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auag\MCV Team Dropbox\MCV\MCV_MATERIALES\Nueva página web\Datos descargables\"/>
    </mc:Choice>
  </mc:AlternateContent>
  <xr:revisionPtr revIDLastSave="0" documentId="13_ncr:1_{93B9C8D7-93DE-4720-89CF-0EE2530F2E20}" xr6:coauthVersionLast="46" xr6:coauthVersionMax="46" xr10:uidLastSave="{00000000-0000-0000-0000-000000000000}"/>
  <bookViews>
    <workbookView xWindow="-120" yWindow="-120" windowWidth="20730" windowHeight="11160" tabRatio="932" firstSheet="11" activeTab="11" xr2:uid="{00000000-000D-0000-FFFF-FFFF00000000}"/>
  </bookViews>
  <sheets>
    <sheet name="Estado Derech_Viejo" sheetId="84" state="hidden" r:id="rId1"/>
    <sheet name="calificaciones" sheetId="92" state="hidden" r:id="rId2"/>
    <sheet name="SEMAFORO" sheetId="34" state="hidden" r:id="rId3"/>
    <sheet name="ITAEE original" sheetId="95" state="hidden" r:id="rId4"/>
    <sheet name="Crecimiento Económico original" sheetId="96" state="hidden" r:id="rId5"/>
    <sheet name="Empleo" sheetId="90" state="hidden" r:id="rId6"/>
    <sheet name="Empleos Promedio Trimestre" sheetId="73" state="hidden" r:id="rId7"/>
    <sheet name="Generación de Empleos" sheetId="71" state="hidden" r:id="rId8"/>
    <sheet name="Crecimiento Productividad" sheetId="63" state="hidden" r:id="rId9"/>
    <sheet name="PobrezaLaboral ITLP" sheetId="87" state="hidden" r:id="rId10"/>
    <sheet name="Cifras Estado Derecho_Viejo" sheetId="86" state="hidden" r:id="rId11"/>
    <sheet name="Informalidad" sheetId="83" r:id="rId12"/>
  </sheets>
  <externalReferences>
    <externalReference r:id="rId13"/>
  </externalReferences>
  <definedNames>
    <definedName name="_xlnm._FilterDatabase" localSheetId="1" hidden="1">calificaciones!$A$76:$AG$76</definedName>
    <definedName name="_xlnm._FilterDatabase" localSheetId="4" hidden="1">'Crecimiento Económico original'!$A$11:$AT$43</definedName>
    <definedName name="_xlnm._FilterDatabase" localSheetId="0" hidden="1">'Estado Derech_Viejo'!$A$9:$HQ$41</definedName>
    <definedName name="_xlnm._FilterDatabase" localSheetId="7" hidden="1">'Generación de Empleos'!$A$9:$AL$41</definedName>
    <definedName name="_xlnm._FilterDatabase" localSheetId="11" hidden="1">Informalidad!$A$6:$AU$38</definedName>
    <definedName name="_xlnm._FilterDatabase" localSheetId="2" hidden="1">SEMAFORO!$A$39:$K$39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K75" i="83" l="1"/>
  <c r="BK74" i="83"/>
  <c r="BK73" i="83"/>
  <c r="BK72" i="83"/>
  <c r="BK71" i="83"/>
  <c r="BK70" i="83"/>
  <c r="BK69" i="83"/>
  <c r="BK68" i="83"/>
  <c r="BK67" i="83"/>
  <c r="BK66" i="83"/>
  <c r="BK65" i="83"/>
  <c r="BK64" i="83"/>
  <c r="BK63" i="83"/>
  <c r="BK62" i="83"/>
  <c r="BK61" i="83"/>
  <c r="BK60" i="83"/>
  <c r="BK59" i="83"/>
  <c r="BK58" i="83"/>
  <c r="BK57" i="83"/>
  <c r="BK56" i="83"/>
  <c r="BK55" i="83"/>
  <c r="BK54" i="83"/>
  <c r="BK53" i="83"/>
  <c r="BK52" i="83"/>
  <c r="BK51" i="83"/>
  <c r="BK50" i="83"/>
  <c r="BK49" i="83"/>
  <c r="BK48" i="83"/>
  <c r="BK47" i="83"/>
  <c r="BK46" i="83"/>
  <c r="BK45" i="83"/>
  <c r="BK44" i="83"/>
  <c r="BK43" i="83"/>
  <c r="BH75" i="83"/>
  <c r="BH74" i="83"/>
  <c r="BH73" i="83"/>
  <c r="BH72" i="83"/>
  <c r="BH71" i="83"/>
  <c r="BH70" i="83"/>
  <c r="BH69" i="83"/>
  <c r="BH68" i="83"/>
  <c r="BH67" i="83"/>
  <c r="BH66" i="83"/>
  <c r="BH65" i="83"/>
  <c r="BH64" i="83"/>
  <c r="BH63" i="83"/>
  <c r="BH62" i="83"/>
  <c r="BH61" i="83"/>
  <c r="BH60" i="83"/>
  <c r="BH59" i="83"/>
  <c r="BH58" i="83"/>
  <c r="BH57" i="83"/>
  <c r="BH56" i="83"/>
  <c r="BH55" i="83"/>
  <c r="BH54" i="83"/>
  <c r="BH53" i="83"/>
  <c r="BH52" i="83"/>
  <c r="BH51" i="83"/>
  <c r="BH50" i="83"/>
  <c r="BH49" i="83"/>
  <c r="BH48" i="83"/>
  <c r="BH47" i="83"/>
  <c r="BH46" i="83"/>
  <c r="BH45" i="83"/>
  <c r="BH44" i="83"/>
  <c r="BH43" i="83"/>
  <c r="BG75" i="83"/>
  <c r="BG74" i="83"/>
  <c r="BG73" i="83"/>
  <c r="BG72" i="83"/>
  <c r="BG71" i="83"/>
  <c r="BG70" i="83"/>
  <c r="BG69" i="83"/>
  <c r="BG68" i="83"/>
  <c r="BG67" i="83"/>
  <c r="BG66" i="83"/>
  <c r="BG65" i="83"/>
  <c r="BG64" i="83"/>
  <c r="BG63" i="83"/>
  <c r="BG62" i="83"/>
  <c r="BG61" i="83"/>
  <c r="BG60" i="83"/>
  <c r="BG59" i="83"/>
  <c r="BG58" i="83"/>
  <c r="BG57" i="83"/>
  <c r="BG56" i="83"/>
  <c r="BG55" i="83"/>
  <c r="BG54" i="83"/>
  <c r="BG53" i="83"/>
  <c r="BG52" i="83"/>
  <c r="BG51" i="83"/>
  <c r="BG50" i="83"/>
  <c r="BG49" i="83"/>
  <c r="BG48" i="83"/>
  <c r="BG47" i="83"/>
  <c r="BG46" i="83"/>
  <c r="BG45" i="83"/>
  <c r="BG44" i="83"/>
  <c r="BG43" i="83"/>
  <c r="BF75" i="83"/>
  <c r="BF74" i="83"/>
  <c r="BF73" i="83"/>
  <c r="BF72" i="83"/>
  <c r="BF71" i="83"/>
  <c r="BF70" i="83"/>
  <c r="BF69" i="83"/>
  <c r="BF68" i="83"/>
  <c r="BF67" i="83"/>
  <c r="BF66" i="83"/>
  <c r="BF65" i="83"/>
  <c r="BF64" i="83"/>
  <c r="BF63" i="83"/>
  <c r="BF62" i="83"/>
  <c r="BF61" i="83"/>
  <c r="BF60" i="83"/>
  <c r="BF59" i="83"/>
  <c r="BF58" i="83"/>
  <c r="BF57" i="83"/>
  <c r="BF56" i="83"/>
  <c r="BF55" i="83"/>
  <c r="BF54" i="83"/>
  <c r="BF53" i="83"/>
  <c r="BF52" i="83"/>
  <c r="BF51" i="83"/>
  <c r="BF50" i="83"/>
  <c r="BF49" i="83"/>
  <c r="BF48" i="83"/>
  <c r="BF47" i="83"/>
  <c r="BF46" i="83"/>
  <c r="BF45" i="83"/>
  <c r="BF44" i="83"/>
  <c r="BF43" i="83"/>
  <c r="BC75" i="83"/>
  <c r="BB75" i="83"/>
  <c r="BA75" i="83"/>
  <c r="BC74" i="83"/>
  <c r="BB74" i="83"/>
  <c r="BA74" i="83"/>
  <c r="BC73" i="83"/>
  <c r="BB73" i="83"/>
  <c r="BA73" i="83"/>
  <c r="BC72" i="83"/>
  <c r="BB72" i="83"/>
  <c r="BA72" i="83"/>
  <c r="BC71" i="83"/>
  <c r="BB71" i="83"/>
  <c r="BA71" i="83"/>
  <c r="BC70" i="83"/>
  <c r="BB70" i="83"/>
  <c r="BA70" i="83"/>
  <c r="BC69" i="83"/>
  <c r="BB69" i="83"/>
  <c r="BA69" i="83"/>
  <c r="BC68" i="83"/>
  <c r="BB68" i="83"/>
  <c r="BA68" i="83"/>
  <c r="BC67" i="83"/>
  <c r="BB67" i="83"/>
  <c r="BA67" i="83"/>
  <c r="BC66" i="83"/>
  <c r="BB66" i="83"/>
  <c r="BA66" i="83"/>
  <c r="BC65" i="83"/>
  <c r="BB65" i="83"/>
  <c r="BA65" i="83"/>
  <c r="BC64" i="83"/>
  <c r="BB64" i="83"/>
  <c r="BA64" i="83"/>
  <c r="BC63" i="83"/>
  <c r="BB63" i="83"/>
  <c r="BA63" i="83"/>
  <c r="BC62" i="83"/>
  <c r="BB62" i="83"/>
  <c r="BA62" i="83"/>
  <c r="BC61" i="83"/>
  <c r="BB61" i="83"/>
  <c r="BA61" i="83"/>
  <c r="BC60" i="83"/>
  <c r="BB60" i="83"/>
  <c r="BA60" i="83"/>
  <c r="BC59" i="83"/>
  <c r="BB59" i="83"/>
  <c r="BA59" i="83"/>
  <c r="BC58" i="83"/>
  <c r="BB58" i="83"/>
  <c r="BA58" i="83"/>
  <c r="BC57" i="83"/>
  <c r="BB57" i="83"/>
  <c r="BA57" i="83"/>
  <c r="BC56" i="83"/>
  <c r="BB56" i="83"/>
  <c r="BA56" i="83"/>
  <c r="BC55" i="83"/>
  <c r="BB55" i="83"/>
  <c r="BA55" i="83"/>
  <c r="BC54" i="83"/>
  <c r="BB54" i="83"/>
  <c r="BA54" i="83"/>
  <c r="BC53" i="83"/>
  <c r="BB53" i="83"/>
  <c r="BA53" i="83"/>
  <c r="BC52" i="83"/>
  <c r="BB52" i="83"/>
  <c r="BA52" i="83"/>
  <c r="BC51" i="83"/>
  <c r="BB51" i="83"/>
  <c r="BA51" i="83"/>
  <c r="BC50" i="83"/>
  <c r="BB50" i="83"/>
  <c r="BA50" i="83"/>
  <c r="BC49" i="83"/>
  <c r="BB49" i="83"/>
  <c r="BA49" i="83"/>
  <c r="BC48" i="83"/>
  <c r="BB48" i="83"/>
  <c r="BA48" i="83"/>
  <c r="BC47" i="83"/>
  <c r="BB47" i="83"/>
  <c r="BA47" i="83"/>
  <c r="BC46" i="83"/>
  <c r="BB46" i="83"/>
  <c r="BA46" i="83"/>
  <c r="BC45" i="83"/>
  <c r="BB45" i="83"/>
  <c r="BA45" i="83"/>
  <c r="BC44" i="83"/>
  <c r="BB44" i="83"/>
  <c r="BA44" i="83"/>
  <c r="BC43" i="83"/>
  <c r="BB43" i="83"/>
  <c r="BA43" i="83"/>
  <c r="AY75" i="83"/>
  <c r="AZ75" i="83"/>
  <c r="AZ44" i="83"/>
  <c r="AZ45" i="83"/>
  <c r="AZ46" i="83"/>
  <c r="AZ47" i="83"/>
  <c r="AZ48" i="83"/>
  <c r="AZ49" i="83"/>
  <c r="AZ50" i="83"/>
  <c r="AZ51" i="83"/>
  <c r="AZ52" i="83"/>
  <c r="AZ53" i="83"/>
  <c r="AZ54" i="83"/>
  <c r="AZ55" i="83"/>
  <c r="AZ56" i="83"/>
  <c r="AZ57" i="83"/>
  <c r="AZ58" i="83"/>
  <c r="AZ59" i="83"/>
  <c r="AZ60" i="83"/>
  <c r="AZ61" i="83"/>
  <c r="AZ62" i="83"/>
  <c r="AZ63" i="83"/>
  <c r="AZ64" i="83"/>
  <c r="AZ65" i="83"/>
  <c r="AZ66" i="83"/>
  <c r="AZ67" i="83"/>
  <c r="AZ68" i="83"/>
  <c r="AZ69" i="83"/>
  <c r="AZ70" i="83"/>
  <c r="AZ71" i="83"/>
  <c r="AZ72" i="83"/>
  <c r="AZ73" i="83"/>
  <c r="AZ74" i="83"/>
  <c r="AZ43" i="83"/>
  <c r="AY44" i="83"/>
  <c r="AY45" i="83"/>
  <c r="AY46" i="83"/>
  <c r="AY47" i="83"/>
  <c r="AY48" i="83"/>
  <c r="AY49" i="83"/>
  <c r="AY50" i="83"/>
  <c r="AY51" i="83"/>
  <c r="AY52" i="83"/>
  <c r="AY53" i="83"/>
  <c r="AY54" i="83"/>
  <c r="AY55" i="83"/>
  <c r="AY56" i="83"/>
  <c r="AY57" i="83"/>
  <c r="AY58" i="83"/>
  <c r="AY59" i="83"/>
  <c r="AY60" i="83"/>
  <c r="AY61" i="83"/>
  <c r="AY62" i="83"/>
  <c r="AY63" i="83"/>
  <c r="AY64" i="83"/>
  <c r="AY65" i="83"/>
  <c r="AY66" i="83"/>
  <c r="AY67" i="83"/>
  <c r="AY68" i="83"/>
  <c r="AY69" i="83"/>
  <c r="AY70" i="83"/>
  <c r="AY71" i="83"/>
  <c r="AY72" i="83"/>
  <c r="AY73" i="83"/>
  <c r="AY74" i="83"/>
  <c r="AY43" i="83"/>
  <c r="AX75" i="83"/>
  <c r="AX74" i="83"/>
  <c r="AX73" i="83"/>
  <c r="AX72" i="83"/>
  <c r="AX71" i="83"/>
  <c r="AX70" i="83"/>
  <c r="AX69" i="83"/>
  <c r="AX68" i="83"/>
  <c r="AX67" i="83"/>
  <c r="AX66" i="83"/>
  <c r="AX65" i="83"/>
  <c r="AX64" i="83"/>
  <c r="AX63" i="83"/>
  <c r="AX62" i="83"/>
  <c r="AX61" i="83"/>
  <c r="AX60" i="83"/>
  <c r="AX59" i="83"/>
  <c r="AX58" i="83"/>
  <c r="AX57" i="83"/>
  <c r="AX56" i="83"/>
  <c r="AX55" i="83"/>
  <c r="AX54" i="83"/>
  <c r="AX53" i="83"/>
  <c r="AX52" i="83"/>
  <c r="AX51" i="83"/>
  <c r="AX50" i="83"/>
  <c r="AX49" i="83"/>
  <c r="AX48" i="83"/>
  <c r="AX47" i="83"/>
  <c r="AX46" i="83"/>
  <c r="AX45" i="83"/>
  <c r="AX44" i="83"/>
  <c r="AX43" i="83"/>
  <c r="AW75" i="83"/>
  <c r="AW74" i="83"/>
  <c r="AW73" i="83"/>
  <c r="AW72" i="83"/>
  <c r="AW71" i="83"/>
  <c r="AW70" i="83"/>
  <c r="AW69" i="83"/>
  <c r="AW68" i="83"/>
  <c r="AW67" i="83"/>
  <c r="AW66" i="83"/>
  <c r="AW65" i="83"/>
  <c r="AW64" i="83"/>
  <c r="AW63" i="83"/>
  <c r="AW62" i="83"/>
  <c r="AW61" i="83"/>
  <c r="AW60" i="83"/>
  <c r="AW59" i="83"/>
  <c r="AW58" i="83"/>
  <c r="AW57" i="83"/>
  <c r="AW56" i="83"/>
  <c r="AW55" i="83"/>
  <c r="AW54" i="83"/>
  <c r="AW53" i="83"/>
  <c r="AW52" i="83"/>
  <c r="AW51" i="83"/>
  <c r="AW50" i="83"/>
  <c r="AW49" i="83"/>
  <c r="AW48" i="83"/>
  <c r="AW47" i="83"/>
  <c r="AW46" i="83"/>
  <c r="AW45" i="83"/>
  <c r="AW44" i="83"/>
  <c r="AW43" i="83"/>
  <c r="AV43" i="83"/>
  <c r="AV44" i="83"/>
  <c r="AV45" i="83"/>
  <c r="AV46" i="83"/>
  <c r="AV47" i="83"/>
  <c r="AV48" i="83"/>
  <c r="AV49" i="83"/>
  <c r="AV50" i="83"/>
  <c r="AV51" i="83"/>
  <c r="AV52" i="83"/>
  <c r="AV53" i="83"/>
  <c r="AV54" i="83"/>
  <c r="AV55" i="83"/>
  <c r="AV56" i="83"/>
  <c r="AV57" i="83"/>
  <c r="AV58" i="83"/>
  <c r="AV59" i="83"/>
  <c r="AV60" i="83"/>
  <c r="AV61" i="83"/>
  <c r="AV62" i="83"/>
  <c r="AV63" i="83"/>
  <c r="AV64" i="83"/>
  <c r="AV65" i="83"/>
  <c r="AV66" i="83"/>
  <c r="AV67" i="83"/>
  <c r="AV68" i="83"/>
  <c r="AV69" i="83"/>
  <c r="AV70" i="83"/>
  <c r="AV71" i="83"/>
  <c r="AV72" i="83"/>
  <c r="AV73" i="83"/>
  <c r="AV74" i="83"/>
  <c r="AV75" i="83"/>
  <c r="AU70" i="83"/>
  <c r="AU69" i="83"/>
  <c r="AU68" i="83"/>
  <c r="AU67" i="83"/>
  <c r="AU61" i="83"/>
  <c r="AU60" i="83"/>
  <c r="AU54" i="83"/>
  <c r="AU52" i="83"/>
  <c r="AU51" i="83"/>
  <c r="AU45" i="83"/>
  <c r="AU44" i="83"/>
  <c r="AU43" i="83"/>
  <c r="AU59" i="83"/>
  <c r="AU53" i="83"/>
  <c r="AU46" i="83"/>
  <c r="AU47" i="83"/>
  <c r="AU48" i="83"/>
  <c r="AU49" i="83"/>
  <c r="AU50" i="83"/>
  <c r="AU55" i="83"/>
  <c r="AU56" i="83"/>
  <c r="AU57" i="83"/>
  <c r="AU58" i="83"/>
  <c r="AU62" i="83"/>
  <c r="AU63" i="83"/>
  <c r="AU64" i="83"/>
  <c r="AU65" i="83"/>
  <c r="AU66" i="83"/>
  <c r="AU71" i="83"/>
  <c r="AU72" i="83"/>
  <c r="AU73" i="83"/>
  <c r="AU74" i="83"/>
  <c r="AU75" i="83"/>
  <c r="AF45" i="92"/>
  <c r="AF69" i="92"/>
  <c r="AF50" i="92"/>
  <c r="AF70" i="92"/>
  <c r="AF71" i="92"/>
  <c r="AF72" i="92"/>
  <c r="AF73" i="92"/>
  <c r="AF74" i="92"/>
  <c r="AF59" i="92"/>
  <c r="AF46" i="92"/>
  <c r="A44" i="92"/>
  <c r="A45" i="92"/>
  <c r="A46" i="92"/>
  <c r="A47" i="92"/>
  <c r="A48" i="92"/>
  <c r="A49" i="92"/>
  <c r="A50" i="92"/>
  <c r="A51" i="92"/>
  <c r="A52" i="92"/>
  <c r="A53" i="92"/>
  <c r="A54" i="92"/>
  <c r="A55" i="92"/>
  <c r="A56" i="92"/>
  <c r="A57" i="92"/>
  <c r="A58" i="92"/>
  <c r="A59" i="92"/>
  <c r="A60" i="92"/>
  <c r="A61" i="92"/>
  <c r="A62" i="92"/>
  <c r="A63" i="92"/>
  <c r="A64" i="92"/>
  <c r="A65" i="92"/>
  <c r="A66" i="92"/>
  <c r="A67" i="92"/>
  <c r="A68" i="92"/>
  <c r="A69" i="92"/>
  <c r="A70" i="92"/>
  <c r="A71" i="92"/>
  <c r="A72" i="92"/>
  <c r="A73" i="92"/>
  <c r="A74" i="92"/>
  <c r="A43" i="92"/>
  <c r="B55" i="92"/>
  <c r="B56" i="92"/>
  <c r="B58" i="92"/>
  <c r="B44" i="92"/>
  <c r="B57" i="92"/>
  <c r="B59" i="92"/>
  <c r="B50" i="92"/>
  <c r="B54" i="92"/>
  <c r="B60" i="92"/>
  <c r="B53" i="92"/>
  <c r="B61" i="92"/>
  <c r="B62" i="92"/>
  <c r="B46" i="92"/>
  <c r="B63" i="92"/>
  <c r="B64" i="92"/>
  <c r="B65" i="92"/>
  <c r="B66" i="92"/>
  <c r="B45" i="92"/>
  <c r="B67" i="92"/>
  <c r="B68" i="92"/>
  <c r="B43" i="92"/>
  <c r="B51" i="92"/>
  <c r="B49" i="92"/>
  <c r="B52" i="92"/>
  <c r="B48" i="92"/>
  <c r="B69" i="92"/>
  <c r="B70" i="92"/>
  <c r="B71" i="92"/>
  <c r="B72" i="92"/>
  <c r="B73" i="92"/>
  <c r="B74" i="92"/>
  <c r="B47" i="92"/>
  <c r="AF53" i="92"/>
  <c r="AF52" i="92"/>
  <c r="AF44" i="92"/>
  <c r="AF49" i="92"/>
  <c r="AF67" i="92"/>
  <c r="AF54" i="92"/>
  <c r="AF51" i="92"/>
  <c r="AF65" i="92"/>
  <c r="AF47" i="92"/>
  <c r="AF43" i="92"/>
  <c r="AF68" i="92"/>
  <c r="AF62" i="92"/>
  <c r="AF66" i="92"/>
  <c r="AF60" i="92"/>
  <c r="AF57" i="92"/>
  <c r="AF48" i="92"/>
  <c r="AF55" i="92"/>
  <c r="AF64" i="92"/>
  <c r="AF61" i="92"/>
  <c r="AF63" i="92"/>
  <c r="AF56" i="92"/>
  <c r="AF58" i="92"/>
  <c r="AR43" i="83"/>
  <c r="AR75" i="83"/>
  <c r="AO13" i="96"/>
  <c r="AP13" i="96"/>
  <c r="AQ13" i="96"/>
  <c r="AO14" i="96"/>
  <c r="AP14" i="96"/>
  <c r="AQ14" i="96"/>
  <c r="AO15" i="96"/>
  <c r="AP15" i="96"/>
  <c r="AQ15" i="96"/>
  <c r="AO16" i="96"/>
  <c r="AP16" i="96"/>
  <c r="AQ16" i="96"/>
  <c r="AO17" i="96"/>
  <c r="AP17" i="96"/>
  <c r="AQ17" i="96"/>
  <c r="AO18" i="96"/>
  <c r="AP18" i="96"/>
  <c r="AQ18" i="96"/>
  <c r="AO19" i="96"/>
  <c r="AP19" i="96"/>
  <c r="AQ19" i="96"/>
  <c r="AO20" i="96"/>
  <c r="AP20" i="96"/>
  <c r="AQ20" i="96"/>
  <c r="AO21" i="96"/>
  <c r="AP21" i="96"/>
  <c r="AQ21" i="96"/>
  <c r="AO22" i="96"/>
  <c r="AP22" i="96"/>
  <c r="AQ22" i="96"/>
  <c r="AO23" i="96"/>
  <c r="AP23" i="96"/>
  <c r="AQ23" i="96"/>
  <c r="AR60" i="96"/>
  <c r="AO24" i="96"/>
  <c r="AP24" i="96"/>
  <c r="AQ24" i="96"/>
  <c r="AO25" i="96"/>
  <c r="AP25" i="96"/>
  <c r="AQ25" i="96"/>
  <c r="AO26" i="96"/>
  <c r="AP26" i="96"/>
  <c r="AQ26" i="96"/>
  <c r="AO27" i="96"/>
  <c r="AP27" i="96"/>
  <c r="AQ27" i="96"/>
  <c r="AO28" i="96"/>
  <c r="AP28" i="96"/>
  <c r="AQ28" i="96"/>
  <c r="AO29" i="96"/>
  <c r="AP29" i="96"/>
  <c r="AQ29" i="96"/>
  <c r="AO30" i="96"/>
  <c r="AP30" i="96"/>
  <c r="AQ30" i="96"/>
  <c r="AO31" i="96"/>
  <c r="AP31" i="96"/>
  <c r="AQ31" i="96"/>
  <c r="AR68" i="96"/>
  <c r="AO32" i="96"/>
  <c r="AP32" i="96"/>
  <c r="AQ32" i="96"/>
  <c r="AO33" i="96"/>
  <c r="AP33" i="96"/>
  <c r="AQ33" i="96"/>
  <c r="AO34" i="96"/>
  <c r="AP34" i="96"/>
  <c r="AQ34" i="96"/>
  <c r="AO35" i="96"/>
  <c r="AP35" i="96"/>
  <c r="AQ35" i="96"/>
  <c r="AO36" i="96"/>
  <c r="AP36" i="96"/>
  <c r="AQ36" i="96"/>
  <c r="AO37" i="96"/>
  <c r="AP37" i="96"/>
  <c r="AQ37" i="96"/>
  <c r="AO38" i="96"/>
  <c r="AP38" i="96"/>
  <c r="AQ38" i="96"/>
  <c r="AO39" i="96"/>
  <c r="AP39" i="96"/>
  <c r="AQ39" i="96"/>
  <c r="AQ76" i="96" s="1"/>
  <c r="AO40" i="96"/>
  <c r="AP40" i="96"/>
  <c r="AQ40" i="96"/>
  <c r="AO41" i="96"/>
  <c r="AP41" i="96"/>
  <c r="AQ41" i="96"/>
  <c r="AO42" i="96"/>
  <c r="AP42" i="96"/>
  <c r="AQ42" i="96"/>
  <c r="AQ79" i="96" s="1"/>
  <c r="AO43" i="96"/>
  <c r="AP43" i="96"/>
  <c r="AQ43" i="96"/>
  <c r="AP12" i="96"/>
  <c r="AQ12" i="96"/>
  <c r="HO76" i="86"/>
  <c r="HO77" i="86"/>
  <c r="HO78" i="86"/>
  <c r="HO79" i="86"/>
  <c r="HO80" i="86"/>
  <c r="HO81" i="86"/>
  <c r="HO82" i="86"/>
  <c r="HO83" i="86"/>
  <c r="HO84" i="86"/>
  <c r="HO85" i="86"/>
  <c r="HO19" i="84"/>
  <c r="HO86" i="86"/>
  <c r="HO87" i="86"/>
  <c r="HO88" i="86"/>
  <c r="HO89" i="86"/>
  <c r="HO90" i="86"/>
  <c r="HO91" i="86"/>
  <c r="HO92" i="86"/>
  <c r="HO93" i="86"/>
  <c r="HO94" i="86"/>
  <c r="HO95" i="86"/>
  <c r="HO96" i="86"/>
  <c r="HO97" i="86"/>
  <c r="HO98" i="86"/>
  <c r="HO99" i="86"/>
  <c r="HO100" i="86"/>
  <c r="HO101" i="86"/>
  <c r="HO102" i="86"/>
  <c r="HO103" i="86"/>
  <c r="HO104" i="86"/>
  <c r="HO105" i="86"/>
  <c r="HO106" i="86"/>
  <c r="HO107" i="86"/>
  <c r="HN104" i="86"/>
  <c r="HN105" i="86"/>
  <c r="HN39" i="84" s="1"/>
  <c r="HN106" i="86"/>
  <c r="HN107" i="86"/>
  <c r="HN77" i="86"/>
  <c r="HN78" i="86"/>
  <c r="HN79" i="86"/>
  <c r="HN80" i="86"/>
  <c r="HN81" i="86"/>
  <c r="HN82" i="86"/>
  <c r="HN83" i="86"/>
  <c r="HN84" i="86"/>
  <c r="HN18" i="84" s="1"/>
  <c r="HN85" i="86"/>
  <c r="HN86" i="86"/>
  <c r="HN87" i="86"/>
  <c r="HN88" i="86"/>
  <c r="HN89" i="86"/>
  <c r="HN90" i="86"/>
  <c r="HN91" i="86"/>
  <c r="HN92" i="86"/>
  <c r="HN93" i="86"/>
  <c r="HN94" i="86"/>
  <c r="HN95" i="86"/>
  <c r="HN96" i="86"/>
  <c r="HN97" i="86"/>
  <c r="HN98" i="86"/>
  <c r="HN99" i="86"/>
  <c r="HN100" i="86"/>
  <c r="HN101" i="86"/>
  <c r="HN102" i="86"/>
  <c r="HN36" i="84"/>
  <c r="HN103" i="86"/>
  <c r="HN76" i="86"/>
  <c r="HM107" i="86"/>
  <c r="HM41" i="84"/>
  <c r="HM76" i="86"/>
  <c r="HM77" i="86"/>
  <c r="HM78" i="86"/>
  <c r="HM79" i="86"/>
  <c r="HM80" i="86"/>
  <c r="HM81" i="86"/>
  <c r="HM15" i="84" s="1"/>
  <c r="HM82" i="86"/>
  <c r="HM83" i="86"/>
  <c r="HM84" i="86"/>
  <c r="HM85" i="86"/>
  <c r="HM86" i="86"/>
  <c r="HM87" i="86"/>
  <c r="HM88" i="86"/>
  <c r="HM89" i="86"/>
  <c r="HM90" i="86"/>
  <c r="HM91" i="86"/>
  <c r="HM25" i="84"/>
  <c r="HM92" i="86"/>
  <c r="HM93" i="86"/>
  <c r="HM94" i="86"/>
  <c r="HM95" i="86"/>
  <c r="HM96" i="86"/>
  <c r="HM97" i="86"/>
  <c r="HM98" i="86"/>
  <c r="HM99" i="86"/>
  <c r="HM100" i="86"/>
  <c r="HM101" i="86"/>
  <c r="HM102" i="86"/>
  <c r="HM103" i="86"/>
  <c r="HM104" i="86"/>
  <c r="HM105" i="86"/>
  <c r="HM106" i="86"/>
  <c r="HL76" i="86"/>
  <c r="HL77" i="86"/>
  <c r="HL78" i="86"/>
  <c r="HL79" i="86"/>
  <c r="HL80" i="86"/>
  <c r="HL81" i="86"/>
  <c r="HL82" i="86"/>
  <c r="HL83" i="86"/>
  <c r="HL84" i="86"/>
  <c r="HL85" i="86"/>
  <c r="HL86" i="86"/>
  <c r="HL87" i="86"/>
  <c r="HL88" i="86"/>
  <c r="HL89" i="86"/>
  <c r="HL90" i="86"/>
  <c r="HL91" i="86"/>
  <c r="HL92" i="86"/>
  <c r="HL93" i="86"/>
  <c r="HL94" i="86"/>
  <c r="HL95" i="86"/>
  <c r="HL96" i="86"/>
  <c r="HL97" i="86"/>
  <c r="HL98" i="86"/>
  <c r="HL99" i="86"/>
  <c r="HL100" i="86"/>
  <c r="HL101" i="86"/>
  <c r="HL102" i="86"/>
  <c r="HL103" i="86"/>
  <c r="HL104" i="86"/>
  <c r="HL105" i="86"/>
  <c r="HL106" i="86"/>
  <c r="HL107" i="86"/>
  <c r="AQ43" i="83"/>
  <c r="AS43" i="83"/>
  <c r="AT43" i="83"/>
  <c r="AQ44" i="83"/>
  <c r="AR44" i="83"/>
  <c r="AS44" i="83"/>
  <c r="AT44" i="83"/>
  <c r="AQ45" i="83"/>
  <c r="AR45" i="83"/>
  <c r="AS45" i="83"/>
  <c r="AT45" i="83"/>
  <c r="AQ46" i="83"/>
  <c r="AR46" i="83"/>
  <c r="AS46" i="83"/>
  <c r="AT46" i="83"/>
  <c r="AQ47" i="83"/>
  <c r="AR47" i="83"/>
  <c r="AS47" i="83"/>
  <c r="AT47" i="83"/>
  <c r="AQ48" i="83"/>
  <c r="AR48" i="83"/>
  <c r="AS48" i="83"/>
  <c r="AT48" i="83"/>
  <c r="AQ49" i="83"/>
  <c r="AR49" i="83"/>
  <c r="AS49" i="83"/>
  <c r="AT49" i="83"/>
  <c r="AQ50" i="83"/>
  <c r="AR50" i="83"/>
  <c r="AS50" i="83"/>
  <c r="AT50" i="83"/>
  <c r="AQ51" i="83"/>
  <c r="AR51" i="83"/>
  <c r="AS51" i="83"/>
  <c r="AT51" i="83"/>
  <c r="AQ52" i="83"/>
  <c r="AR52" i="83"/>
  <c r="AS52" i="83"/>
  <c r="AT52" i="83"/>
  <c r="AQ53" i="83"/>
  <c r="AR53" i="83"/>
  <c r="AS53" i="83"/>
  <c r="AT53" i="83"/>
  <c r="AQ54" i="83"/>
  <c r="AR54" i="83"/>
  <c r="AS54" i="83"/>
  <c r="AT54" i="83"/>
  <c r="AQ55" i="83"/>
  <c r="AR55" i="83"/>
  <c r="AS55" i="83"/>
  <c r="AT55" i="83"/>
  <c r="AQ56" i="83"/>
  <c r="AR56" i="83"/>
  <c r="AS56" i="83"/>
  <c r="AT56" i="83"/>
  <c r="AQ57" i="83"/>
  <c r="AR57" i="83"/>
  <c r="AS57" i="83"/>
  <c r="AT57" i="83"/>
  <c r="AQ58" i="83"/>
  <c r="AR58" i="83"/>
  <c r="AS58" i="83"/>
  <c r="AT58" i="83"/>
  <c r="AQ59" i="83"/>
  <c r="AR59" i="83"/>
  <c r="AS59" i="83"/>
  <c r="AT59" i="83"/>
  <c r="AQ60" i="83"/>
  <c r="AR60" i="83"/>
  <c r="AS60" i="83"/>
  <c r="AT60" i="83"/>
  <c r="AQ61" i="83"/>
  <c r="AR61" i="83"/>
  <c r="AS61" i="83"/>
  <c r="AT61" i="83"/>
  <c r="AQ62" i="83"/>
  <c r="AR62" i="83"/>
  <c r="AS62" i="83"/>
  <c r="AT62" i="83"/>
  <c r="AQ63" i="83"/>
  <c r="AR63" i="83"/>
  <c r="AS63" i="83"/>
  <c r="AT63" i="83"/>
  <c r="AQ64" i="83"/>
  <c r="AR64" i="83"/>
  <c r="AS64" i="83"/>
  <c r="AT64" i="83"/>
  <c r="AQ65" i="83"/>
  <c r="AR65" i="83"/>
  <c r="AS65" i="83"/>
  <c r="AT65" i="83"/>
  <c r="AQ66" i="83"/>
  <c r="AR66" i="83"/>
  <c r="AS66" i="83"/>
  <c r="AT66" i="83"/>
  <c r="AQ67" i="83"/>
  <c r="AR67" i="83"/>
  <c r="AS67" i="83"/>
  <c r="AT67" i="83"/>
  <c r="AQ68" i="83"/>
  <c r="AR68" i="83"/>
  <c r="AS68" i="83"/>
  <c r="AT68" i="83"/>
  <c r="AQ69" i="83"/>
  <c r="AR69" i="83"/>
  <c r="AS69" i="83"/>
  <c r="AT69" i="83"/>
  <c r="AQ70" i="83"/>
  <c r="AR70" i="83"/>
  <c r="AS70" i="83"/>
  <c r="AT70" i="83"/>
  <c r="AQ71" i="83"/>
  <c r="AR71" i="83"/>
  <c r="AS71" i="83"/>
  <c r="AT71" i="83"/>
  <c r="AQ72" i="83"/>
  <c r="AR72" i="83"/>
  <c r="AS72" i="83"/>
  <c r="AT72" i="83"/>
  <c r="AQ73" i="83"/>
  <c r="AR73" i="83"/>
  <c r="AS73" i="83"/>
  <c r="AT73" i="83"/>
  <c r="AQ74" i="83"/>
  <c r="AR74" i="83"/>
  <c r="AS74" i="83"/>
  <c r="AT74" i="83"/>
  <c r="AQ75" i="83"/>
  <c r="AS75" i="83"/>
  <c r="AT75" i="83"/>
  <c r="DA7" i="84"/>
  <c r="CP7" i="84"/>
  <c r="CQ7" i="84"/>
  <c r="CR7" i="84"/>
  <c r="CS7" i="84"/>
  <c r="CT7" i="84"/>
  <c r="CU7" i="84"/>
  <c r="CV7" i="84"/>
  <c r="CW7" i="84"/>
  <c r="CX7" i="84"/>
  <c r="CY7" i="84"/>
  <c r="CZ7" i="84"/>
  <c r="DB7" i="84"/>
  <c r="DC7" i="84"/>
  <c r="DD7" i="84"/>
  <c r="DE7" i="84"/>
  <c r="DF7" i="84"/>
  <c r="DG7" i="84"/>
  <c r="DH7" i="84"/>
  <c r="DI7" i="84"/>
  <c r="DJ7" i="84"/>
  <c r="DK7" i="84"/>
  <c r="DL7" i="84"/>
  <c r="DM7" i="84"/>
  <c r="DN7" i="84"/>
  <c r="DO7" i="84"/>
  <c r="DP7" i="84"/>
  <c r="DQ7" i="84"/>
  <c r="DR7" i="84"/>
  <c r="DS7" i="84"/>
  <c r="DT7" i="84"/>
  <c r="DU7" i="84"/>
  <c r="DV7" i="84"/>
  <c r="DW7" i="84"/>
  <c r="DX7" i="84"/>
  <c r="DY7" i="84"/>
  <c r="DZ7" i="84"/>
  <c r="EA7" i="84"/>
  <c r="EB7" i="84"/>
  <c r="EC7" i="84"/>
  <c r="ED7" i="84"/>
  <c r="EE7" i="84"/>
  <c r="EF7" i="84"/>
  <c r="EG7" i="84"/>
  <c r="EH7" i="84"/>
  <c r="EI7" i="84"/>
  <c r="EJ7" i="84"/>
  <c r="EK7" i="84"/>
  <c r="EL7" i="84"/>
  <c r="EM7" i="84"/>
  <c r="EN7" i="84"/>
  <c r="EO7" i="84"/>
  <c r="EP7" i="84"/>
  <c r="EQ7" i="84"/>
  <c r="ER7" i="84"/>
  <c r="ES7" i="84"/>
  <c r="ET7" i="84"/>
  <c r="EU7" i="84"/>
  <c r="EV7" i="84"/>
  <c r="EW7" i="84"/>
  <c r="EX7" i="84"/>
  <c r="EY7" i="84"/>
  <c r="EZ7" i="84"/>
  <c r="FA7" i="84"/>
  <c r="FB7" i="84"/>
  <c r="FC7" i="84"/>
  <c r="FD7" i="84"/>
  <c r="FE7" i="84"/>
  <c r="FF7" i="84"/>
  <c r="FG7" i="84"/>
  <c r="FH7" i="84"/>
  <c r="FI7" i="84"/>
  <c r="FJ7" i="84"/>
  <c r="FK7" i="84"/>
  <c r="FL7" i="84"/>
  <c r="FM7" i="84"/>
  <c r="FN7" i="84"/>
  <c r="FO7" i="84"/>
  <c r="FP7" i="84"/>
  <c r="FQ7" i="84"/>
  <c r="FR7" i="84"/>
  <c r="FS7" i="84"/>
  <c r="FT7" i="84"/>
  <c r="FU7" i="84"/>
  <c r="FV7" i="84"/>
  <c r="FW7" i="84"/>
  <c r="FX7" i="84"/>
  <c r="FY7" i="84"/>
  <c r="FZ7" i="84"/>
  <c r="GA7" i="84"/>
  <c r="GB7" i="84"/>
  <c r="GC7" i="84"/>
  <c r="GD7" i="84"/>
  <c r="GE7" i="84"/>
  <c r="GF7" i="84"/>
  <c r="GG7" i="84"/>
  <c r="C7" i="84"/>
  <c r="D7" i="84"/>
  <c r="E7" i="84"/>
  <c r="F7" i="84"/>
  <c r="G7" i="84"/>
  <c r="H7" i="84"/>
  <c r="I7" i="84"/>
  <c r="J7" i="84"/>
  <c r="K7" i="84"/>
  <c r="L7" i="84"/>
  <c r="M7" i="84"/>
  <c r="N7" i="84"/>
  <c r="O7" i="84"/>
  <c r="P7" i="84"/>
  <c r="Q7" i="84"/>
  <c r="R7" i="84"/>
  <c r="S7" i="84"/>
  <c r="T7" i="84"/>
  <c r="U7" i="84"/>
  <c r="V7" i="84"/>
  <c r="W7" i="84"/>
  <c r="X7" i="84"/>
  <c r="Y7" i="84"/>
  <c r="Z7" i="84"/>
  <c r="AA7" i="84"/>
  <c r="AB7" i="84"/>
  <c r="AC7" i="84"/>
  <c r="AD7" i="84"/>
  <c r="AE7" i="84"/>
  <c r="AF7" i="84"/>
  <c r="AG7" i="84"/>
  <c r="AH7" i="84"/>
  <c r="AI7" i="84"/>
  <c r="AJ7" i="84"/>
  <c r="AK7" i="84"/>
  <c r="AL7" i="84"/>
  <c r="AM7" i="84"/>
  <c r="AN7" i="84"/>
  <c r="AO7" i="84"/>
  <c r="AP7" i="84"/>
  <c r="AQ7" i="84"/>
  <c r="AR7" i="84"/>
  <c r="AS7" i="84"/>
  <c r="AT7" i="84"/>
  <c r="AU7" i="84"/>
  <c r="AV7" i="84"/>
  <c r="AW7" i="84"/>
  <c r="AX7" i="84"/>
  <c r="AY7" i="84"/>
  <c r="AZ7" i="84"/>
  <c r="BA7" i="84"/>
  <c r="BB7" i="84"/>
  <c r="BC7" i="84"/>
  <c r="BD7" i="84"/>
  <c r="BE7" i="84"/>
  <c r="BF7" i="84"/>
  <c r="BG7" i="84"/>
  <c r="BH7" i="84"/>
  <c r="BI7" i="84"/>
  <c r="BJ7" i="84"/>
  <c r="BK7" i="84"/>
  <c r="BL7" i="84"/>
  <c r="BM7" i="84"/>
  <c r="BN7" i="84"/>
  <c r="BO7" i="84"/>
  <c r="BP7" i="84"/>
  <c r="BQ7" i="84"/>
  <c r="BR7" i="84"/>
  <c r="BS7" i="84"/>
  <c r="BT7" i="84"/>
  <c r="BU7" i="84"/>
  <c r="BV7" i="84"/>
  <c r="BW7" i="84"/>
  <c r="BX7" i="84"/>
  <c r="BY7" i="84"/>
  <c r="BZ7" i="84"/>
  <c r="CA7" i="84"/>
  <c r="CB7" i="84"/>
  <c r="CC7" i="84"/>
  <c r="CD7" i="84"/>
  <c r="CE7" i="84"/>
  <c r="CF7" i="84"/>
  <c r="CG7" i="84"/>
  <c r="CH7" i="84"/>
  <c r="CI7" i="84"/>
  <c r="CJ7" i="84"/>
  <c r="CK7" i="84"/>
  <c r="CL7" i="84"/>
  <c r="CM7" i="84"/>
  <c r="CN7" i="84"/>
  <c r="CO7" i="84"/>
  <c r="AP46" i="87"/>
  <c r="AP47" i="87"/>
  <c r="AP49" i="87"/>
  <c r="AP50" i="87"/>
  <c r="AP54" i="87"/>
  <c r="AP55" i="87"/>
  <c r="AP57" i="87"/>
  <c r="AP58" i="87"/>
  <c r="AP62" i="87"/>
  <c r="AP63" i="87"/>
  <c r="AP65" i="87"/>
  <c r="AP66" i="87"/>
  <c r="AP70" i="87"/>
  <c r="AP71" i="87"/>
  <c r="AP72" i="87"/>
  <c r="AP73" i="87"/>
  <c r="AP74" i="87"/>
  <c r="AP48" i="87"/>
  <c r="AP51" i="87"/>
  <c r="AP52" i="87"/>
  <c r="AP53" i="87"/>
  <c r="AP56" i="87"/>
  <c r="AP59" i="87"/>
  <c r="AP60" i="87"/>
  <c r="AP61" i="87"/>
  <c r="AP64" i="87"/>
  <c r="AP67" i="87"/>
  <c r="AP68" i="87"/>
  <c r="AP69" i="87"/>
  <c r="AP75" i="87"/>
  <c r="AP76" i="87"/>
  <c r="AP77" i="87"/>
  <c r="AP78" i="87"/>
  <c r="AP43" i="83"/>
  <c r="AP44" i="83"/>
  <c r="AP45" i="83"/>
  <c r="AP46" i="83"/>
  <c r="AP47" i="83"/>
  <c r="AP48" i="83"/>
  <c r="AP49" i="83"/>
  <c r="AP50" i="83"/>
  <c r="AP51" i="83"/>
  <c r="AP52" i="83"/>
  <c r="AP53" i="83"/>
  <c r="AP54" i="83"/>
  <c r="AP55" i="83"/>
  <c r="AP56" i="83"/>
  <c r="AP57" i="83"/>
  <c r="AP58" i="83"/>
  <c r="AP59" i="83"/>
  <c r="AP60" i="83"/>
  <c r="AP61" i="83"/>
  <c r="AP62" i="83"/>
  <c r="AP63" i="83"/>
  <c r="AP64" i="83"/>
  <c r="AP65" i="83"/>
  <c r="AP66" i="83"/>
  <c r="AP67" i="83"/>
  <c r="AP68" i="83"/>
  <c r="AP69" i="83"/>
  <c r="AP70" i="83"/>
  <c r="AP71" i="83"/>
  <c r="AP72" i="83"/>
  <c r="AP73" i="83"/>
  <c r="AP74" i="83"/>
  <c r="AP75" i="83"/>
  <c r="AZ132" i="84"/>
  <c r="BA132" i="84"/>
  <c r="BB132" i="84"/>
  <c r="AZ136" i="84"/>
  <c r="BA136" i="84"/>
  <c r="BB136" i="84"/>
  <c r="AU132" i="84"/>
  <c r="AV132" i="84"/>
  <c r="AW132" i="84"/>
  <c r="AX132" i="84"/>
  <c r="AY132" i="84"/>
  <c r="AX136" i="84"/>
  <c r="AY136" i="84"/>
  <c r="HP25" i="84"/>
  <c r="HQ27" i="84"/>
  <c r="HO37" i="84"/>
  <c r="HP37" i="84"/>
  <c r="HQ37" i="84"/>
  <c r="HO12" i="84"/>
  <c r="HP13" i="84"/>
  <c r="HQ16" i="84"/>
  <c r="HP17" i="84"/>
  <c r="HQ18" i="84"/>
  <c r="HP20" i="84"/>
  <c r="HO21" i="84"/>
  <c r="HM27" i="84"/>
  <c r="HP28" i="84"/>
  <c r="HO29" i="84"/>
  <c r="HQ30" i="84"/>
  <c r="HK76" i="86"/>
  <c r="HK77" i="86"/>
  <c r="HK78" i="86"/>
  <c r="HK79" i="86"/>
  <c r="HK80" i="86"/>
  <c r="HK81" i="86"/>
  <c r="HK82" i="86"/>
  <c r="HK83" i="86"/>
  <c r="HK84" i="86"/>
  <c r="HK85" i="86"/>
  <c r="HK86" i="86"/>
  <c r="HK87" i="86"/>
  <c r="HK88" i="86"/>
  <c r="HK89" i="86"/>
  <c r="HK90" i="86"/>
  <c r="HK91" i="86"/>
  <c r="HK92" i="86"/>
  <c r="HK93" i="86"/>
  <c r="HK94" i="86"/>
  <c r="HK95" i="86"/>
  <c r="HK96" i="86"/>
  <c r="HK97" i="86"/>
  <c r="HK98" i="86"/>
  <c r="HK99" i="86"/>
  <c r="HK100" i="86"/>
  <c r="HK101" i="86"/>
  <c r="HK102" i="86"/>
  <c r="HK103" i="86"/>
  <c r="HK104" i="86"/>
  <c r="HK105" i="86"/>
  <c r="HK106" i="86"/>
  <c r="HK107" i="86"/>
  <c r="AS49" i="96"/>
  <c r="AT49" i="96"/>
  <c r="AS50" i="96"/>
  <c r="AT50" i="96"/>
  <c r="AS51" i="96"/>
  <c r="AT51" i="96"/>
  <c r="AS52" i="96"/>
  <c r="AT52" i="96"/>
  <c r="AS53" i="96"/>
  <c r="AT53" i="96"/>
  <c r="AS54" i="96"/>
  <c r="AT54" i="96"/>
  <c r="AS55" i="96"/>
  <c r="AT55" i="96"/>
  <c r="AS56" i="96"/>
  <c r="AT56" i="96"/>
  <c r="AS57" i="96"/>
  <c r="AT57" i="96"/>
  <c r="AS58" i="96"/>
  <c r="AT58" i="96"/>
  <c r="AS59" i="96"/>
  <c r="AT59" i="96"/>
  <c r="AS60" i="96"/>
  <c r="AT60" i="96"/>
  <c r="AS61" i="96"/>
  <c r="AT61" i="96"/>
  <c r="AS62" i="96"/>
  <c r="AT62" i="96"/>
  <c r="AS63" i="96"/>
  <c r="AT63" i="96"/>
  <c r="AS64" i="96"/>
  <c r="AT64" i="96"/>
  <c r="AS65" i="96"/>
  <c r="AT65" i="96"/>
  <c r="AS66" i="96"/>
  <c r="AT66" i="96"/>
  <c r="AS67" i="96"/>
  <c r="AT67" i="96"/>
  <c r="AS68" i="96"/>
  <c r="AT68" i="96"/>
  <c r="AS69" i="96"/>
  <c r="AT69" i="96"/>
  <c r="AS70" i="96"/>
  <c r="AT70" i="96"/>
  <c r="AS71" i="96"/>
  <c r="AT71" i="96"/>
  <c r="AS72" i="96"/>
  <c r="AT72" i="96"/>
  <c r="AS73" i="96"/>
  <c r="AT73" i="96"/>
  <c r="AS74" i="96"/>
  <c r="AT74" i="96"/>
  <c r="AS75" i="96"/>
  <c r="AT75" i="96"/>
  <c r="AS76" i="96"/>
  <c r="AT76" i="96"/>
  <c r="AS77" i="96"/>
  <c r="AT77" i="96"/>
  <c r="AS78" i="96"/>
  <c r="AT78" i="96"/>
  <c r="AS79" i="96"/>
  <c r="AT79" i="96"/>
  <c r="AS80" i="96"/>
  <c r="AT80" i="96"/>
  <c r="AP81" i="96"/>
  <c r="AQ81" i="96"/>
  <c r="AR81" i="96"/>
  <c r="AS81" i="96"/>
  <c r="AT81" i="96"/>
  <c r="CU9" i="95"/>
  <c r="CV9" i="95"/>
  <c r="CW9" i="95"/>
  <c r="CX9" i="95"/>
  <c r="CY9" i="95"/>
  <c r="CU10" i="95"/>
  <c r="CV10" i="95"/>
  <c r="CW10" i="95"/>
  <c r="CX10" i="95"/>
  <c r="CY10" i="95"/>
  <c r="CU11" i="95"/>
  <c r="CV11" i="95"/>
  <c r="CW11" i="95"/>
  <c r="CX11" i="95"/>
  <c r="CY11" i="95"/>
  <c r="CU12" i="95"/>
  <c r="CV12" i="95"/>
  <c r="CW12" i="95"/>
  <c r="CX12" i="95"/>
  <c r="CY12" i="95"/>
  <c r="CU13" i="95"/>
  <c r="CV13" i="95"/>
  <c r="CW13" i="95"/>
  <c r="CX13" i="95"/>
  <c r="CY13" i="95"/>
  <c r="CU14" i="95"/>
  <c r="CV14" i="95"/>
  <c r="CW14" i="95"/>
  <c r="CX14" i="95"/>
  <c r="CY14" i="95"/>
  <c r="CU15" i="95"/>
  <c r="CV15" i="95"/>
  <c r="CW15" i="95"/>
  <c r="CX15" i="95"/>
  <c r="CY15" i="95"/>
  <c r="CU16" i="95"/>
  <c r="CV16" i="95"/>
  <c r="CW16" i="95"/>
  <c r="CX16" i="95"/>
  <c r="CY16" i="95"/>
  <c r="CU17" i="95"/>
  <c r="CV17" i="95"/>
  <c r="CW17" i="95"/>
  <c r="CX17" i="95"/>
  <c r="CY17" i="95"/>
  <c r="CU18" i="95"/>
  <c r="CV18" i="95"/>
  <c r="CW18" i="95"/>
  <c r="CX18" i="95"/>
  <c r="CY18" i="95"/>
  <c r="CU19" i="95"/>
  <c r="CV19" i="95"/>
  <c r="CW19" i="95"/>
  <c r="CX19" i="95"/>
  <c r="CY19" i="95"/>
  <c r="CU20" i="95"/>
  <c r="CV20" i="95"/>
  <c r="CW20" i="95"/>
  <c r="CX20" i="95"/>
  <c r="CY20" i="95"/>
  <c r="CU21" i="95"/>
  <c r="CV21" i="95"/>
  <c r="CW21" i="95"/>
  <c r="CX21" i="95"/>
  <c r="CY21" i="95"/>
  <c r="CU22" i="95"/>
  <c r="CV22" i="95"/>
  <c r="CW22" i="95"/>
  <c r="CX22" i="95"/>
  <c r="CY22" i="95"/>
  <c r="CU23" i="95"/>
  <c r="CV23" i="95"/>
  <c r="CW23" i="95"/>
  <c r="CX23" i="95"/>
  <c r="CY23" i="95"/>
  <c r="CU24" i="95"/>
  <c r="CV24" i="95"/>
  <c r="CW24" i="95"/>
  <c r="CX24" i="95"/>
  <c r="CY24" i="95"/>
  <c r="CU25" i="95"/>
  <c r="CV25" i="95"/>
  <c r="CW25" i="95"/>
  <c r="CX25" i="95"/>
  <c r="CY25" i="95"/>
  <c r="CU26" i="95"/>
  <c r="CV26" i="95"/>
  <c r="CW26" i="95"/>
  <c r="CX26" i="95"/>
  <c r="CY26" i="95"/>
  <c r="CU27" i="95"/>
  <c r="CV27" i="95"/>
  <c r="CW27" i="95"/>
  <c r="CX27" i="95"/>
  <c r="CY27" i="95"/>
  <c r="CU28" i="95"/>
  <c r="CV28" i="95"/>
  <c r="CW28" i="95"/>
  <c r="CX28" i="95"/>
  <c r="CY28" i="95"/>
  <c r="CU29" i="95"/>
  <c r="CV29" i="95"/>
  <c r="CW29" i="95"/>
  <c r="CX29" i="95"/>
  <c r="CY29" i="95"/>
  <c r="CU30" i="95"/>
  <c r="CV30" i="95"/>
  <c r="CW30" i="95"/>
  <c r="CX30" i="95"/>
  <c r="CY30" i="95"/>
  <c r="CU31" i="95"/>
  <c r="CV31" i="95"/>
  <c r="CW31" i="95"/>
  <c r="CX31" i="95"/>
  <c r="CY31" i="95"/>
  <c r="CU32" i="95"/>
  <c r="CV32" i="95"/>
  <c r="CW32" i="95"/>
  <c r="CX32" i="95"/>
  <c r="CY32" i="95"/>
  <c r="CU33" i="95"/>
  <c r="CV33" i="95"/>
  <c r="CW33" i="95"/>
  <c r="CX33" i="95"/>
  <c r="CY33" i="95"/>
  <c r="CU34" i="95"/>
  <c r="CV34" i="95"/>
  <c r="CW34" i="95"/>
  <c r="CX34" i="95"/>
  <c r="CY34" i="95"/>
  <c r="CU35" i="95"/>
  <c r="CV35" i="95"/>
  <c r="CW35" i="95"/>
  <c r="CX35" i="95"/>
  <c r="CY35" i="95"/>
  <c r="CU36" i="95"/>
  <c r="CV36" i="95"/>
  <c r="CW36" i="95"/>
  <c r="CX36" i="95"/>
  <c r="CY36" i="95"/>
  <c r="CU37" i="95"/>
  <c r="CV37" i="95"/>
  <c r="CW37" i="95"/>
  <c r="CX37" i="95"/>
  <c r="CY37" i="95"/>
  <c r="CU38" i="95"/>
  <c r="CV38" i="95"/>
  <c r="CW38" i="95"/>
  <c r="CX38" i="95"/>
  <c r="CY38" i="95"/>
  <c r="CU39" i="95"/>
  <c r="CV39" i="95"/>
  <c r="CW39" i="95"/>
  <c r="CX39" i="95"/>
  <c r="CY39" i="95"/>
  <c r="CU40" i="95"/>
  <c r="CV40" i="95"/>
  <c r="CW40" i="95"/>
  <c r="CX40" i="95"/>
  <c r="CY40" i="95"/>
  <c r="AO81" i="96"/>
  <c r="B122" i="84"/>
  <c r="B123" i="84"/>
  <c r="B124" i="84"/>
  <c r="B125" i="84"/>
  <c r="B126" i="84"/>
  <c r="B127" i="84"/>
  <c r="B128" i="84"/>
  <c r="B129" i="84"/>
  <c r="B130" i="84"/>
  <c r="B131" i="84"/>
  <c r="B132" i="84"/>
  <c r="B133" i="84"/>
  <c r="B134" i="84"/>
  <c r="B135" i="84"/>
  <c r="B136" i="84"/>
  <c r="B137" i="84"/>
  <c r="B138" i="84"/>
  <c r="B139" i="84"/>
  <c r="B140" i="84"/>
  <c r="B141" i="84"/>
  <c r="B142" i="84"/>
  <c r="B143" i="84"/>
  <c r="B144" i="84"/>
  <c r="B145" i="84"/>
  <c r="B146" i="84"/>
  <c r="B147" i="84"/>
  <c r="B148" i="84"/>
  <c r="B149" i="84"/>
  <c r="B150" i="84"/>
  <c r="B151" i="84"/>
  <c r="B152" i="84"/>
  <c r="B121" i="84"/>
  <c r="B86" i="84"/>
  <c r="B87" i="84"/>
  <c r="B88" i="84"/>
  <c r="B89" i="84"/>
  <c r="B90" i="84"/>
  <c r="B91" i="84"/>
  <c r="B92" i="84"/>
  <c r="B93" i="84"/>
  <c r="B94" i="84"/>
  <c r="B95" i="84"/>
  <c r="B96" i="84"/>
  <c r="B97" i="84"/>
  <c r="B98" i="84"/>
  <c r="B99" i="84"/>
  <c r="B100" i="84"/>
  <c r="B101" i="84"/>
  <c r="B102" i="84"/>
  <c r="B103" i="84"/>
  <c r="B104" i="84"/>
  <c r="B105" i="84"/>
  <c r="B106" i="84"/>
  <c r="B107" i="84"/>
  <c r="B108" i="84"/>
  <c r="B109" i="84"/>
  <c r="B110" i="84"/>
  <c r="B111" i="84"/>
  <c r="B112" i="84"/>
  <c r="B113" i="84"/>
  <c r="B114" i="84"/>
  <c r="B115" i="84"/>
  <c r="B116" i="84"/>
  <c r="B85" i="84"/>
  <c r="B81" i="96"/>
  <c r="B50" i="96"/>
  <c r="B51" i="96"/>
  <c r="B52" i="96"/>
  <c r="B53" i="96"/>
  <c r="B54" i="96"/>
  <c r="B55" i="96"/>
  <c r="B56" i="96"/>
  <c r="B57" i="96"/>
  <c r="B58" i="96"/>
  <c r="B59" i="96"/>
  <c r="B60" i="96"/>
  <c r="B61" i="96"/>
  <c r="B62" i="96"/>
  <c r="B63" i="96"/>
  <c r="B64" i="96"/>
  <c r="B65" i="96"/>
  <c r="B66" i="96"/>
  <c r="B67" i="96"/>
  <c r="B68" i="96"/>
  <c r="B69" i="96"/>
  <c r="B70" i="96"/>
  <c r="B71" i="96"/>
  <c r="B72" i="96"/>
  <c r="B73" i="96"/>
  <c r="B74" i="96"/>
  <c r="B75" i="96"/>
  <c r="B76" i="96"/>
  <c r="B77" i="96"/>
  <c r="B78" i="96"/>
  <c r="B79" i="96"/>
  <c r="B80" i="96"/>
  <c r="B49" i="96"/>
  <c r="C12" i="96"/>
  <c r="D12" i="96"/>
  <c r="E12" i="96"/>
  <c r="F12" i="96"/>
  <c r="F33" i="96"/>
  <c r="E33" i="96"/>
  <c r="G12" i="96"/>
  <c r="G33" i="96"/>
  <c r="H12" i="96"/>
  <c r="I12" i="96"/>
  <c r="J12" i="96"/>
  <c r="K12" i="96"/>
  <c r="L12" i="96"/>
  <c r="M12" i="96"/>
  <c r="N12" i="96"/>
  <c r="O12" i="96"/>
  <c r="P12" i="96"/>
  <c r="Q12" i="96"/>
  <c r="R12" i="96"/>
  <c r="S12" i="96"/>
  <c r="T12" i="96"/>
  <c r="U12" i="96"/>
  <c r="V12" i="96"/>
  <c r="V33" i="96"/>
  <c r="U33" i="96"/>
  <c r="W12" i="96"/>
  <c r="X12" i="96"/>
  <c r="Y12" i="96"/>
  <c r="Z12" i="96"/>
  <c r="Z33" i="96"/>
  <c r="Y33" i="96"/>
  <c r="AA12" i="96"/>
  <c r="AB12" i="96"/>
  <c r="AC12" i="96"/>
  <c r="AD12" i="96"/>
  <c r="AD33" i="96"/>
  <c r="AC33" i="96"/>
  <c r="AE12" i="96"/>
  <c r="AF12" i="96"/>
  <c r="AG12" i="96"/>
  <c r="AG33" i="96"/>
  <c r="AF33" i="96"/>
  <c r="AH12" i="96"/>
  <c r="AI12" i="96"/>
  <c r="AJ12" i="96"/>
  <c r="AK12" i="96"/>
  <c r="AL12" i="96"/>
  <c r="AL33" i="96"/>
  <c r="AK33" i="96"/>
  <c r="AM12" i="96"/>
  <c r="AM33" i="96"/>
  <c r="AN12" i="96"/>
  <c r="AO12" i="96"/>
  <c r="C13" i="96"/>
  <c r="D13" i="96"/>
  <c r="E13" i="96"/>
  <c r="F13" i="96"/>
  <c r="G13" i="96"/>
  <c r="G40" i="96"/>
  <c r="F40" i="96"/>
  <c r="H13" i="96"/>
  <c r="H40" i="96"/>
  <c r="I13" i="96"/>
  <c r="J13" i="96"/>
  <c r="K13" i="96"/>
  <c r="L13" i="96"/>
  <c r="M13" i="96"/>
  <c r="M40" i="96"/>
  <c r="L40" i="96"/>
  <c r="N13" i="96"/>
  <c r="N40" i="96"/>
  <c r="O13" i="96"/>
  <c r="P13" i="96"/>
  <c r="Q13" i="96"/>
  <c r="R13" i="96"/>
  <c r="S13" i="96"/>
  <c r="T13" i="96"/>
  <c r="T40" i="96"/>
  <c r="S40" i="96"/>
  <c r="U13" i="96"/>
  <c r="V13" i="96"/>
  <c r="W13" i="96"/>
  <c r="X13" i="96"/>
  <c r="X40" i="96"/>
  <c r="W40" i="96"/>
  <c r="Y13" i="96"/>
  <c r="Z13" i="96"/>
  <c r="AA13" i="96"/>
  <c r="AB13" i="96"/>
  <c r="AC13" i="96"/>
  <c r="AD13" i="96"/>
  <c r="AE13" i="96"/>
  <c r="AF13" i="96"/>
  <c r="AF40" i="96"/>
  <c r="AE40" i="96"/>
  <c r="AG13" i="96"/>
  <c r="AH13" i="96"/>
  <c r="AI13" i="96"/>
  <c r="AJ13" i="96"/>
  <c r="AJ40" i="96"/>
  <c r="AI40" i="96"/>
  <c r="AK13" i="96"/>
  <c r="AL13" i="96"/>
  <c r="AL40" i="96"/>
  <c r="AK40" i="96"/>
  <c r="AM13" i="96"/>
  <c r="AN13" i="96"/>
  <c r="AN40" i="96"/>
  <c r="AM40" i="96"/>
  <c r="C14" i="96"/>
  <c r="D14" i="96"/>
  <c r="D29" i="96"/>
  <c r="C29" i="96"/>
  <c r="E14" i="96"/>
  <c r="F14" i="96"/>
  <c r="G14" i="96"/>
  <c r="H14" i="96"/>
  <c r="I14" i="96"/>
  <c r="I29" i="96"/>
  <c r="H29" i="96"/>
  <c r="J14" i="96"/>
  <c r="K14" i="96"/>
  <c r="L14" i="96"/>
  <c r="M14" i="96"/>
  <c r="N14" i="96"/>
  <c r="N29" i="96"/>
  <c r="M29" i="96"/>
  <c r="O14" i="96"/>
  <c r="O29" i="96"/>
  <c r="P14" i="96"/>
  <c r="Q14" i="96"/>
  <c r="R14" i="96"/>
  <c r="S14" i="96"/>
  <c r="S29" i="96"/>
  <c r="R29" i="96"/>
  <c r="T14" i="96"/>
  <c r="U14" i="96"/>
  <c r="V14" i="96"/>
  <c r="W14" i="96"/>
  <c r="X14" i="96"/>
  <c r="Y14" i="96"/>
  <c r="Y29" i="96"/>
  <c r="X29" i="96"/>
  <c r="Z14" i="96"/>
  <c r="AA14" i="96"/>
  <c r="AA29" i="96"/>
  <c r="Z29" i="96"/>
  <c r="AB14" i="96"/>
  <c r="AB29" i="96"/>
  <c r="AC14" i="96"/>
  <c r="AD14" i="96"/>
  <c r="AE14" i="96"/>
  <c r="AF14" i="96"/>
  <c r="AG14" i="96"/>
  <c r="AG29" i="96"/>
  <c r="AF29" i="96"/>
  <c r="AH14" i="96"/>
  <c r="AI14" i="96"/>
  <c r="AJ14" i="96"/>
  <c r="AK14" i="96"/>
  <c r="AL14" i="96"/>
  <c r="AM14" i="96"/>
  <c r="AN14" i="96"/>
  <c r="C15" i="96"/>
  <c r="D15" i="96"/>
  <c r="E15" i="96"/>
  <c r="E22" i="96"/>
  <c r="D22" i="96"/>
  <c r="F15" i="96"/>
  <c r="G15" i="96"/>
  <c r="H15" i="96"/>
  <c r="I15" i="96"/>
  <c r="J15" i="96"/>
  <c r="K15" i="96"/>
  <c r="K22" i="96"/>
  <c r="J22" i="96"/>
  <c r="L15" i="96"/>
  <c r="M15" i="96"/>
  <c r="N15" i="96"/>
  <c r="O15" i="96"/>
  <c r="O22" i="96"/>
  <c r="N22" i="96"/>
  <c r="P15" i="96"/>
  <c r="Q15" i="96"/>
  <c r="R15" i="96"/>
  <c r="S15" i="96"/>
  <c r="T15" i="96"/>
  <c r="T22" i="96"/>
  <c r="S22" i="96"/>
  <c r="U15" i="96"/>
  <c r="U22" i="96"/>
  <c r="V15" i="96"/>
  <c r="W15" i="96"/>
  <c r="X15" i="96"/>
  <c r="Y15" i="96"/>
  <c r="Z15" i="96"/>
  <c r="AA15" i="96"/>
  <c r="AB15" i="96"/>
  <c r="AC15" i="96"/>
  <c r="AD15" i="96"/>
  <c r="AE15" i="96"/>
  <c r="AE22" i="96"/>
  <c r="AD22" i="96"/>
  <c r="AF15" i="96"/>
  <c r="AG15" i="96"/>
  <c r="AH15" i="96"/>
  <c r="AI15" i="96"/>
  <c r="AJ15" i="96"/>
  <c r="AK15" i="96"/>
  <c r="AL15" i="96"/>
  <c r="AL22" i="96"/>
  <c r="AK22" i="96"/>
  <c r="AM15" i="96"/>
  <c r="AN15" i="96"/>
  <c r="AN22" i="96"/>
  <c r="AM22" i="96"/>
  <c r="C16" i="96"/>
  <c r="D16" i="96"/>
  <c r="E16" i="96"/>
  <c r="F16" i="96"/>
  <c r="G16" i="96"/>
  <c r="H16" i="96"/>
  <c r="I16" i="96"/>
  <c r="J16" i="96"/>
  <c r="K16" i="96"/>
  <c r="L16" i="96"/>
  <c r="M16" i="96"/>
  <c r="M19" i="96"/>
  <c r="L19" i="96"/>
  <c r="N16" i="96"/>
  <c r="O16" i="96"/>
  <c r="P16" i="96"/>
  <c r="P19" i="96"/>
  <c r="O19" i="96"/>
  <c r="Q16" i="96"/>
  <c r="R16" i="96"/>
  <c r="S16" i="96"/>
  <c r="T16" i="96"/>
  <c r="U16" i="96"/>
  <c r="U19" i="96"/>
  <c r="T19" i="96"/>
  <c r="V16" i="96"/>
  <c r="W16" i="96"/>
  <c r="X16" i="96"/>
  <c r="Y16" i="96"/>
  <c r="Z16" i="96"/>
  <c r="AA16" i="96"/>
  <c r="AB16" i="96"/>
  <c r="AC16" i="96"/>
  <c r="AD16" i="96"/>
  <c r="AE16" i="96"/>
  <c r="AF16" i="96"/>
  <c r="AG16" i="96"/>
  <c r="AH16" i="96"/>
  <c r="AH19" i="96"/>
  <c r="AG19" i="96"/>
  <c r="AI16" i="96"/>
  <c r="AJ16" i="96"/>
  <c r="AK16" i="96"/>
  <c r="AL16" i="96"/>
  <c r="AL19" i="96"/>
  <c r="AK19" i="96"/>
  <c r="AM16" i="96"/>
  <c r="AN16" i="96"/>
  <c r="C17" i="96"/>
  <c r="D17" i="96"/>
  <c r="D30" i="96"/>
  <c r="C30" i="96"/>
  <c r="E17" i="96"/>
  <c r="E30" i="96"/>
  <c r="F17" i="96"/>
  <c r="G17" i="96"/>
  <c r="H17" i="96"/>
  <c r="I17" i="96"/>
  <c r="J17" i="96"/>
  <c r="K17" i="96"/>
  <c r="L17" i="96"/>
  <c r="L30" i="96"/>
  <c r="K30" i="96"/>
  <c r="M17" i="96"/>
  <c r="N17" i="96"/>
  <c r="N30" i="96"/>
  <c r="M30" i="96"/>
  <c r="O17" i="96"/>
  <c r="P17" i="96"/>
  <c r="P30" i="96"/>
  <c r="O30" i="96"/>
  <c r="Q17" i="96"/>
  <c r="R17" i="96"/>
  <c r="S17" i="96"/>
  <c r="T17" i="96"/>
  <c r="T30" i="96"/>
  <c r="S30" i="96"/>
  <c r="U17" i="96"/>
  <c r="U30" i="96"/>
  <c r="V17" i="96"/>
  <c r="W17" i="96"/>
  <c r="X17" i="96"/>
  <c r="Y17" i="96"/>
  <c r="Z17" i="96"/>
  <c r="AA17" i="96"/>
  <c r="AA30" i="96"/>
  <c r="Z30" i="96"/>
  <c r="AB17" i="96"/>
  <c r="AC17" i="96"/>
  <c r="AD17" i="96"/>
  <c r="AD30" i="96"/>
  <c r="AC30" i="96"/>
  <c r="AE17" i="96"/>
  <c r="AF17" i="96"/>
  <c r="AG17" i="96"/>
  <c r="AH17" i="96"/>
  <c r="AI17" i="96"/>
  <c r="AI30" i="96"/>
  <c r="AH30" i="96"/>
  <c r="AJ17" i="96"/>
  <c r="AK17" i="96"/>
  <c r="AL17" i="96"/>
  <c r="AL30" i="96"/>
  <c r="AK30" i="96"/>
  <c r="AM17" i="96"/>
  <c r="AN17" i="96"/>
  <c r="C18" i="96"/>
  <c r="D18" i="96"/>
  <c r="E18" i="96"/>
  <c r="F18" i="96"/>
  <c r="G18" i="96"/>
  <c r="H18" i="96"/>
  <c r="I18" i="96"/>
  <c r="J18" i="96"/>
  <c r="K18" i="96"/>
  <c r="L18" i="96"/>
  <c r="M18" i="96"/>
  <c r="N18" i="96"/>
  <c r="O18" i="96"/>
  <c r="P18" i="96"/>
  <c r="Q18" i="96"/>
  <c r="R18" i="96"/>
  <c r="S18" i="96"/>
  <c r="T18" i="96"/>
  <c r="U18" i="96"/>
  <c r="V18" i="96"/>
  <c r="W18" i="96"/>
  <c r="X18" i="96"/>
  <c r="Y18" i="96"/>
  <c r="Z18" i="96"/>
  <c r="AA18" i="96"/>
  <c r="AB18" i="96"/>
  <c r="AC18" i="96"/>
  <c r="AD18" i="96"/>
  <c r="AE18" i="96"/>
  <c r="AF18" i="96"/>
  <c r="AG18" i="96"/>
  <c r="AH18" i="96"/>
  <c r="AI18" i="96"/>
  <c r="AJ18" i="96"/>
  <c r="AK18" i="96"/>
  <c r="AL18" i="96"/>
  <c r="AM18" i="96"/>
  <c r="AN18" i="96"/>
  <c r="C19" i="96"/>
  <c r="D19" i="96"/>
  <c r="E19" i="96"/>
  <c r="F19" i="96"/>
  <c r="G19" i="96"/>
  <c r="H19" i="96"/>
  <c r="I19" i="96"/>
  <c r="J19" i="96"/>
  <c r="J36" i="96"/>
  <c r="I36" i="96"/>
  <c r="K19" i="96"/>
  <c r="N19" i="96"/>
  <c r="N36" i="96"/>
  <c r="M36" i="96"/>
  <c r="Q19" i="96"/>
  <c r="R19" i="96"/>
  <c r="R36" i="96"/>
  <c r="Q36" i="96"/>
  <c r="S19" i="96"/>
  <c r="T36" i="96"/>
  <c r="S36" i="96"/>
  <c r="V19" i="96"/>
  <c r="W19" i="96"/>
  <c r="X19" i="96"/>
  <c r="Y19" i="96"/>
  <c r="Z19" i="96"/>
  <c r="AA19" i="96"/>
  <c r="AA36" i="96"/>
  <c r="Z36" i="96"/>
  <c r="AB19" i="96"/>
  <c r="AC19" i="96"/>
  <c r="AD19" i="96"/>
  <c r="AE19" i="96"/>
  <c r="AF19" i="96"/>
  <c r="AI19" i="96"/>
  <c r="AI36" i="96"/>
  <c r="AH36" i="96"/>
  <c r="AJ19" i="96"/>
  <c r="AM19" i="96"/>
  <c r="AN19" i="96"/>
  <c r="AN36" i="96"/>
  <c r="C20" i="96"/>
  <c r="D20" i="96"/>
  <c r="E20" i="96"/>
  <c r="F20" i="96"/>
  <c r="G20" i="96"/>
  <c r="H20" i="96"/>
  <c r="I20" i="96"/>
  <c r="J20" i="96"/>
  <c r="K20" i="96"/>
  <c r="L20" i="96"/>
  <c r="M20" i="96"/>
  <c r="N20" i="96"/>
  <c r="O20" i="96"/>
  <c r="P20" i="96"/>
  <c r="Q20" i="96"/>
  <c r="R20" i="96"/>
  <c r="S20" i="96"/>
  <c r="T20" i="96"/>
  <c r="U20" i="96"/>
  <c r="V20" i="96"/>
  <c r="W20" i="96"/>
  <c r="X20" i="96"/>
  <c r="Y20" i="96"/>
  <c r="Z20" i="96"/>
  <c r="AA20" i="96"/>
  <c r="AB20" i="96"/>
  <c r="AC20" i="96"/>
  <c r="AD20" i="96"/>
  <c r="AE20" i="96"/>
  <c r="AF20" i="96"/>
  <c r="AG20" i="96"/>
  <c r="AH20" i="96"/>
  <c r="AI20" i="96"/>
  <c r="AJ20" i="96"/>
  <c r="AK20" i="96"/>
  <c r="AL20" i="96"/>
  <c r="AM20" i="96"/>
  <c r="AN20" i="96"/>
  <c r="C21" i="96"/>
  <c r="D21" i="96"/>
  <c r="E21" i="96"/>
  <c r="E25" i="96"/>
  <c r="D25" i="96"/>
  <c r="F21" i="96"/>
  <c r="G21" i="96"/>
  <c r="H21" i="96"/>
  <c r="I21" i="96"/>
  <c r="J21" i="96"/>
  <c r="K21" i="96"/>
  <c r="K25" i="96"/>
  <c r="J25" i="96"/>
  <c r="L21" i="96"/>
  <c r="M21" i="96"/>
  <c r="M25" i="96"/>
  <c r="L25" i="96"/>
  <c r="N21" i="96"/>
  <c r="O21" i="96"/>
  <c r="P21" i="96"/>
  <c r="Q21" i="96"/>
  <c r="R21" i="96"/>
  <c r="S21" i="96"/>
  <c r="S25" i="96"/>
  <c r="R25" i="96"/>
  <c r="T21" i="96"/>
  <c r="U21" i="96"/>
  <c r="V21" i="96"/>
  <c r="V25" i="96"/>
  <c r="U25" i="96"/>
  <c r="W21" i="96"/>
  <c r="X21" i="96"/>
  <c r="Y21" i="96"/>
  <c r="Z21" i="96"/>
  <c r="AA21" i="96"/>
  <c r="AB21" i="96"/>
  <c r="AB25" i="96"/>
  <c r="AA25" i="96"/>
  <c r="AC21" i="96"/>
  <c r="AD21" i="96"/>
  <c r="AE21" i="96"/>
  <c r="AF21" i="96"/>
  <c r="AG21" i="96"/>
  <c r="AH21" i="96"/>
  <c r="AI21" i="96"/>
  <c r="AJ21" i="96"/>
  <c r="AK21" i="96"/>
  <c r="AL21" i="96"/>
  <c r="AM21" i="96"/>
  <c r="AN21" i="96"/>
  <c r="C22" i="96"/>
  <c r="F22" i="96"/>
  <c r="F34" i="96"/>
  <c r="E34" i="96"/>
  <c r="G22" i="96"/>
  <c r="H22" i="96"/>
  <c r="I22" i="96"/>
  <c r="I34" i="96"/>
  <c r="H34" i="96"/>
  <c r="L22" i="96"/>
  <c r="L34" i="96"/>
  <c r="K34" i="96"/>
  <c r="M22" i="96"/>
  <c r="P22" i="96"/>
  <c r="Q22" i="96"/>
  <c r="R22" i="96"/>
  <c r="T34" i="96"/>
  <c r="S34" i="96"/>
  <c r="V22" i="96"/>
  <c r="W22" i="96"/>
  <c r="X22" i="96"/>
  <c r="Y22" i="96"/>
  <c r="Z22" i="96"/>
  <c r="AA22" i="96"/>
  <c r="AB22" i="96"/>
  <c r="AC22" i="96"/>
  <c r="AF22" i="96"/>
  <c r="AG22" i="96"/>
  <c r="AG34" i="96"/>
  <c r="AF34" i="96"/>
  <c r="AH22" i="96"/>
  <c r="AI22" i="96"/>
  <c r="AJ22" i="96"/>
  <c r="AJ34" i="96"/>
  <c r="AI34" i="96"/>
  <c r="C23" i="96"/>
  <c r="D23" i="96"/>
  <c r="E23" i="96"/>
  <c r="E24" i="96"/>
  <c r="D24" i="96"/>
  <c r="F23" i="96"/>
  <c r="G23" i="96"/>
  <c r="H23" i="96"/>
  <c r="I23" i="96"/>
  <c r="J23" i="96"/>
  <c r="K23" i="96"/>
  <c r="L23" i="96"/>
  <c r="M23" i="96"/>
  <c r="N23" i="96"/>
  <c r="O23" i="96"/>
  <c r="P23" i="96"/>
  <c r="Q23" i="96"/>
  <c r="R23" i="96"/>
  <c r="S23" i="96"/>
  <c r="T23" i="96"/>
  <c r="U23" i="96"/>
  <c r="U24" i="96"/>
  <c r="T24" i="96"/>
  <c r="V23" i="96"/>
  <c r="W23" i="96"/>
  <c r="X23" i="96"/>
  <c r="Y23" i="96"/>
  <c r="Z23" i="96"/>
  <c r="Z24" i="96"/>
  <c r="Y24" i="96"/>
  <c r="AA23" i="96"/>
  <c r="AB23" i="96"/>
  <c r="AC23" i="96"/>
  <c r="AC24" i="96"/>
  <c r="AB24" i="96"/>
  <c r="AD23" i="96"/>
  <c r="AE23" i="96"/>
  <c r="AF23" i="96"/>
  <c r="AG23" i="96"/>
  <c r="AH23" i="96"/>
  <c r="AH24" i="96"/>
  <c r="AG24" i="96"/>
  <c r="AI23" i="96"/>
  <c r="AJ23" i="96"/>
  <c r="AK23" i="96"/>
  <c r="AK24" i="96"/>
  <c r="AJ24" i="96"/>
  <c r="AL23" i="96"/>
  <c r="AM23" i="96"/>
  <c r="AN23" i="96"/>
  <c r="C24" i="96"/>
  <c r="E35" i="96"/>
  <c r="D35" i="96"/>
  <c r="F24" i="96"/>
  <c r="F35" i="96"/>
  <c r="G24" i="96"/>
  <c r="H24" i="96"/>
  <c r="I24" i="96"/>
  <c r="J24" i="96"/>
  <c r="K24" i="96"/>
  <c r="L24" i="96"/>
  <c r="M24" i="96"/>
  <c r="M35" i="96"/>
  <c r="L35" i="96"/>
  <c r="N24" i="96"/>
  <c r="O24" i="96"/>
  <c r="P24" i="96"/>
  <c r="Q24" i="96"/>
  <c r="R24" i="96"/>
  <c r="S24" i="96"/>
  <c r="V24" i="96"/>
  <c r="W24" i="96"/>
  <c r="X24" i="96"/>
  <c r="Z35" i="96"/>
  <c r="Y35" i="96"/>
  <c r="AA24" i="96"/>
  <c r="AA35" i="96"/>
  <c r="AD24" i="96"/>
  <c r="AE24" i="96"/>
  <c r="AF24" i="96"/>
  <c r="AI24" i="96"/>
  <c r="AL24" i="96"/>
  <c r="AM24" i="96"/>
  <c r="AN24" i="96"/>
  <c r="C25" i="96"/>
  <c r="D39" i="96"/>
  <c r="C39" i="96"/>
  <c r="F25" i="96"/>
  <c r="G25" i="96"/>
  <c r="H25" i="96"/>
  <c r="I25" i="96"/>
  <c r="L39" i="96"/>
  <c r="K39" i="96"/>
  <c r="N25" i="96"/>
  <c r="O25" i="96"/>
  <c r="P25" i="96"/>
  <c r="Q25" i="96"/>
  <c r="T25" i="96"/>
  <c r="T39" i="96"/>
  <c r="S39" i="96"/>
  <c r="W25" i="96"/>
  <c r="X25" i="96"/>
  <c r="X39" i="96"/>
  <c r="W39" i="96"/>
  <c r="Y25" i="96"/>
  <c r="Z25" i="96"/>
  <c r="Z39" i="96"/>
  <c r="Y39" i="96"/>
  <c r="AB39" i="96"/>
  <c r="AA39" i="96"/>
  <c r="AC25" i="96"/>
  <c r="AD25" i="96"/>
  <c r="AE25" i="96"/>
  <c r="AF25" i="96"/>
  <c r="AG25" i="96"/>
  <c r="AH25" i="96"/>
  <c r="AI25" i="96"/>
  <c r="AJ25" i="96"/>
  <c r="AK25" i="96"/>
  <c r="AL25" i="96"/>
  <c r="AM25" i="96"/>
  <c r="AN25" i="96"/>
  <c r="C26" i="96"/>
  <c r="D26" i="96"/>
  <c r="E26" i="96"/>
  <c r="F26" i="96"/>
  <c r="G26" i="96"/>
  <c r="H26" i="96"/>
  <c r="I26" i="96"/>
  <c r="J26" i="96"/>
  <c r="K26" i="96"/>
  <c r="L26" i="96"/>
  <c r="M26" i="96"/>
  <c r="N26" i="96"/>
  <c r="O26" i="96"/>
  <c r="P26" i="96"/>
  <c r="Q26" i="96"/>
  <c r="R26" i="96"/>
  <c r="S26" i="96"/>
  <c r="T26" i="96"/>
  <c r="U26" i="96"/>
  <c r="V26" i="96"/>
  <c r="W26" i="96"/>
  <c r="X26" i="96"/>
  <c r="Y26" i="96"/>
  <c r="Z26" i="96"/>
  <c r="AA26" i="96"/>
  <c r="AB26" i="96"/>
  <c r="AC26" i="96"/>
  <c r="AD26" i="96"/>
  <c r="AE26" i="96"/>
  <c r="AF26" i="96"/>
  <c r="AG26" i="96"/>
  <c r="AH26" i="96"/>
  <c r="AI26" i="96"/>
  <c r="AJ26" i="96"/>
  <c r="AK26" i="96"/>
  <c r="AL26" i="96"/>
  <c r="AM26" i="96"/>
  <c r="AN26" i="96"/>
  <c r="C27" i="96"/>
  <c r="D27" i="96"/>
  <c r="D32" i="96"/>
  <c r="C32" i="96"/>
  <c r="E27" i="96"/>
  <c r="F27" i="96"/>
  <c r="F32" i="96"/>
  <c r="E32" i="96"/>
  <c r="G27" i="96"/>
  <c r="H27" i="96"/>
  <c r="I27" i="96"/>
  <c r="I32" i="96"/>
  <c r="H32" i="96"/>
  <c r="J27" i="96"/>
  <c r="K27" i="96"/>
  <c r="L27" i="96"/>
  <c r="M27" i="96"/>
  <c r="N27" i="96"/>
  <c r="N32" i="96"/>
  <c r="M32" i="96"/>
  <c r="O27" i="96"/>
  <c r="P27" i="96"/>
  <c r="Q27" i="96"/>
  <c r="R27" i="96"/>
  <c r="S27" i="96"/>
  <c r="T27" i="96"/>
  <c r="U27" i="96"/>
  <c r="V27" i="96"/>
  <c r="V32" i="96"/>
  <c r="U32" i="96"/>
  <c r="W27" i="96"/>
  <c r="X27" i="96"/>
  <c r="Y27" i="96"/>
  <c r="Y32" i="96"/>
  <c r="X32" i="96"/>
  <c r="Z27" i="96"/>
  <c r="AA27" i="96"/>
  <c r="AB27" i="96"/>
  <c r="AC27" i="96"/>
  <c r="AD27" i="96"/>
  <c r="AD32" i="96"/>
  <c r="AC32" i="96"/>
  <c r="AE27" i="96"/>
  <c r="AF27" i="96"/>
  <c r="AG27" i="96"/>
  <c r="AH27" i="96"/>
  <c r="AI27" i="96"/>
  <c r="AJ27" i="96"/>
  <c r="AK27" i="96"/>
  <c r="AL27" i="96"/>
  <c r="AL32" i="96"/>
  <c r="AK32" i="96"/>
  <c r="AM27" i="96"/>
  <c r="AN27" i="96"/>
  <c r="C28" i="96"/>
  <c r="D28" i="96"/>
  <c r="E28" i="96"/>
  <c r="F28" i="96"/>
  <c r="G28" i="96"/>
  <c r="H28" i="96"/>
  <c r="I28" i="96"/>
  <c r="J28" i="96"/>
  <c r="J43" i="96"/>
  <c r="I43" i="96"/>
  <c r="K28" i="96"/>
  <c r="K43" i="96"/>
  <c r="L28" i="96"/>
  <c r="M28" i="96"/>
  <c r="N28" i="96"/>
  <c r="O28" i="96"/>
  <c r="P28" i="96"/>
  <c r="Q28" i="96"/>
  <c r="R28" i="96"/>
  <c r="S28" i="96"/>
  <c r="T28" i="96"/>
  <c r="U28" i="96"/>
  <c r="U43" i="96"/>
  <c r="T43" i="96"/>
  <c r="V28" i="96"/>
  <c r="W28" i="96"/>
  <c r="X28" i="96"/>
  <c r="Y28" i="96"/>
  <c r="Z28" i="96"/>
  <c r="AA28" i="96"/>
  <c r="AA43" i="96"/>
  <c r="Z43" i="96"/>
  <c r="AB28" i="96"/>
  <c r="AC28" i="96"/>
  <c r="AD28" i="96"/>
  <c r="AE28" i="96"/>
  <c r="AF28" i="96"/>
  <c r="AG28" i="96"/>
  <c r="AH28" i="96"/>
  <c r="AI28" i="96"/>
  <c r="AI43" i="96"/>
  <c r="AH43" i="96"/>
  <c r="AJ28" i="96"/>
  <c r="AJ65" i="96" s="1"/>
  <c r="AK28" i="96"/>
  <c r="AL28" i="96"/>
  <c r="AM28" i="96"/>
  <c r="AN28" i="96"/>
  <c r="E29" i="96"/>
  <c r="F29" i="96"/>
  <c r="G29" i="96"/>
  <c r="J29" i="96"/>
  <c r="K29" i="96"/>
  <c r="L29" i="96"/>
  <c r="P29" i="96"/>
  <c r="Q29" i="96"/>
  <c r="T29" i="96"/>
  <c r="U29" i="96"/>
  <c r="V29" i="96"/>
  <c r="W29" i="96"/>
  <c r="AC29" i="96"/>
  <c r="AD29" i="96"/>
  <c r="AE29" i="96"/>
  <c r="AH29" i="96"/>
  <c r="AI29" i="96"/>
  <c r="AJ29" i="96"/>
  <c r="AK29" i="96"/>
  <c r="AL29" i="96"/>
  <c r="AM29" i="96"/>
  <c r="AN29" i="96"/>
  <c r="F30" i="96"/>
  <c r="G30" i="96"/>
  <c r="H30" i="96"/>
  <c r="I30" i="96"/>
  <c r="J30" i="96"/>
  <c r="Q30" i="96"/>
  <c r="R30" i="96"/>
  <c r="V30" i="96"/>
  <c r="W30" i="96"/>
  <c r="X30" i="96"/>
  <c r="Y30" i="96"/>
  <c r="AB30" i="96"/>
  <c r="AE30" i="96"/>
  <c r="AF30" i="96"/>
  <c r="AG30" i="96"/>
  <c r="AJ30" i="96"/>
  <c r="AM30" i="96"/>
  <c r="AN30" i="96"/>
  <c r="C31" i="96"/>
  <c r="D31" i="96"/>
  <c r="E31" i="96"/>
  <c r="F31" i="96"/>
  <c r="G31" i="96"/>
  <c r="H31" i="96"/>
  <c r="I31" i="96"/>
  <c r="J31" i="96"/>
  <c r="K31" i="96"/>
  <c r="L31" i="96"/>
  <c r="M31" i="96"/>
  <c r="N31" i="96"/>
  <c r="O31" i="96"/>
  <c r="P31" i="96"/>
  <c r="Q31" i="96"/>
  <c r="R31" i="96"/>
  <c r="S31" i="96"/>
  <c r="T31" i="96"/>
  <c r="U31" i="96"/>
  <c r="V31" i="96"/>
  <c r="W31" i="96"/>
  <c r="X31" i="96"/>
  <c r="Y31" i="96"/>
  <c r="Z31" i="96"/>
  <c r="AA31" i="96"/>
  <c r="AB31" i="96"/>
  <c r="AC31" i="96"/>
  <c r="AD31" i="96"/>
  <c r="AE31" i="96"/>
  <c r="AF31" i="96"/>
  <c r="AG31" i="96"/>
  <c r="AH31" i="96"/>
  <c r="AI31" i="96"/>
  <c r="AJ31" i="96"/>
  <c r="AK31" i="96"/>
  <c r="AL31" i="96"/>
  <c r="AM31" i="96"/>
  <c r="AN31" i="96"/>
  <c r="G32" i="96"/>
  <c r="J32" i="96"/>
  <c r="K32" i="96"/>
  <c r="L32" i="96"/>
  <c r="O32" i="96"/>
  <c r="P32" i="96"/>
  <c r="Q32" i="96"/>
  <c r="R32" i="96"/>
  <c r="S32" i="96"/>
  <c r="T32" i="96"/>
  <c r="W32" i="96"/>
  <c r="Z32" i="96"/>
  <c r="AA32" i="96"/>
  <c r="AB32" i="96"/>
  <c r="AE32" i="96"/>
  <c r="AF32" i="96"/>
  <c r="AG32" i="96"/>
  <c r="AH32" i="96"/>
  <c r="AI32" i="96"/>
  <c r="AJ32" i="96"/>
  <c r="AM32" i="96"/>
  <c r="AN32" i="96"/>
  <c r="C33" i="96"/>
  <c r="D33" i="96"/>
  <c r="H33" i="96"/>
  <c r="I33" i="96"/>
  <c r="J33" i="96"/>
  <c r="K33" i="96"/>
  <c r="L33" i="96"/>
  <c r="M33" i="96"/>
  <c r="N33" i="96"/>
  <c r="O33" i="96"/>
  <c r="P33" i="96"/>
  <c r="Q33" i="96"/>
  <c r="R33" i="96"/>
  <c r="S33" i="96"/>
  <c r="T33" i="96"/>
  <c r="W33" i="96"/>
  <c r="X33" i="96"/>
  <c r="AA33" i="96"/>
  <c r="AB33" i="96"/>
  <c r="AE33" i="96"/>
  <c r="AH33" i="96"/>
  <c r="AI33" i="96"/>
  <c r="AJ33" i="96"/>
  <c r="AN33" i="96"/>
  <c r="C34" i="96"/>
  <c r="D34" i="96"/>
  <c r="G34" i="96"/>
  <c r="J34" i="96"/>
  <c r="M34" i="96"/>
  <c r="N34" i="96"/>
  <c r="O34" i="96"/>
  <c r="P34" i="96"/>
  <c r="Q34" i="96"/>
  <c r="R34" i="96"/>
  <c r="U34" i="96"/>
  <c r="V34" i="96"/>
  <c r="W34" i="96"/>
  <c r="X34" i="96"/>
  <c r="Y34" i="96"/>
  <c r="Z34" i="96"/>
  <c r="AA34" i="96"/>
  <c r="AB34" i="96"/>
  <c r="AC34" i="96"/>
  <c r="AD34" i="96"/>
  <c r="AE34" i="96"/>
  <c r="AH34" i="96"/>
  <c r="AK34" i="96"/>
  <c r="AL34" i="96"/>
  <c r="AM34" i="96"/>
  <c r="AN34" i="96"/>
  <c r="C35" i="96"/>
  <c r="E41" i="96"/>
  <c r="D41" i="96"/>
  <c r="G35" i="96"/>
  <c r="G41" i="96"/>
  <c r="F41" i="96"/>
  <c r="H35" i="96"/>
  <c r="I35" i="96"/>
  <c r="I41" i="96"/>
  <c r="H41" i="96"/>
  <c r="J35" i="96"/>
  <c r="K35" i="96"/>
  <c r="K41" i="96"/>
  <c r="J41" i="96"/>
  <c r="N35" i="96"/>
  <c r="O35" i="96"/>
  <c r="O41" i="96"/>
  <c r="N41" i="96"/>
  <c r="P35" i="96"/>
  <c r="P41" i="96"/>
  <c r="Q35" i="96"/>
  <c r="Q41" i="96"/>
  <c r="R35" i="96"/>
  <c r="S35" i="96"/>
  <c r="T35" i="96"/>
  <c r="U35" i="96"/>
  <c r="V35" i="96"/>
  <c r="W35" i="96"/>
  <c r="X35" i="96"/>
  <c r="Y41" i="96"/>
  <c r="X41" i="96"/>
  <c r="AB35" i="96"/>
  <c r="AC35" i="96"/>
  <c r="AD35" i="96"/>
  <c r="AE35" i="96"/>
  <c r="AF35" i="96"/>
  <c r="AG35" i="96"/>
  <c r="AG41" i="96"/>
  <c r="AF41" i="96"/>
  <c r="AH35" i="96"/>
  <c r="AI35" i="96"/>
  <c r="AJ35" i="96"/>
  <c r="AK35" i="96"/>
  <c r="AL35" i="96"/>
  <c r="AM35" i="96"/>
  <c r="AN35" i="96"/>
  <c r="C36" i="96"/>
  <c r="D36" i="96"/>
  <c r="D42" i="96"/>
  <c r="C42" i="96"/>
  <c r="E36" i="96"/>
  <c r="F36" i="96"/>
  <c r="G36" i="96"/>
  <c r="H36" i="96"/>
  <c r="K36" i="96"/>
  <c r="L36" i="96"/>
  <c r="O36" i="96"/>
  <c r="P36" i="96"/>
  <c r="T42" i="96"/>
  <c r="S42" i="96"/>
  <c r="U36" i="96"/>
  <c r="V36" i="96"/>
  <c r="W36" i="96"/>
  <c r="W42" i="96"/>
  <c r="V42" i="96"/>
  <c r="X36" i="96"/>
  <c r="Y36" i="96"/>
  <c r="AB36" i="96"/>
  <c r="AC36" i="96"/>
  <c r="AD36" i="96"/>
  <c r="AE36" i="96"/>
  <c r="AF36" i="96"/>
  <c r="AG36" i="96"/>
  <c r="AJ36" i="96"/>
  <c r="AK36" i="96"/>
  <c r="AK42" i="96"/>
  <c r="AJ42" i="96"/>
  <c r="AL36" i="96"/>
  <c r="AM36" i="96"/>
  <c r="C37" i="96"/>
  <c r="D37" i="96"/>
  <c r="E37" i="96"/>
  <c r="F37" i="96"/>
  <c r="G37" i="96"/>
  <c r="H37" i="96"/>
  <c r="I37" i="96"/>
  <c r="J37" i="96"/>
  <c r="K37" i="96"/>
  <c r="L37" i="96"/>
  <c r="M37" i="96"/>
  <c r="N37" i="96"/>
  <c r="O37" i="96"/>
  <c r="P37" i="96"/>
  <c r="Q37" i="96"/>
  <c r="R37" i="96"/>
  <c r="S37" i="96"/>
  <c r="T37" i="96"/>
  <c r="U37" i="96"/>
  <c r="V37" i="96"/>
  <c r="W37" i="96"/>
  <c r="X37" i="96"/>
  <c r="Y37" i="96"/>
  <c r="Z37" i="96"/>
  <c r="AA37" i="96"/>
  <c r="AB37" i="96"/>
  <c r="AC37" i="96"/>
  <c r="AD37" i="96"/>
  <c r="AE37" i="96"/>
  <c r="AF37" i="96"/>
  <c r="AG37" i="96"/>
  <c r="AH37" i="96"/>
  <c r="AI37" i="96"/>
  <c r="AJ37" i="96"/>
  <c r="AK37" i="96"/>
  <c r="AL37" i="96"/>
  <c r="AM37" i="96"/>
  <c r="AN37" i="96"/>
  <c r="C38" i="96"/>
  <c r="D38" i="96"/>
  <c r="E38" i="96"/>
  <c r="F38" i="96"/>
  <c r="G38" i="96"/>
  <c r="H38" i="96"/>
  <c r="I38" i="96"/>
  <c r="J38" i="96"/>
  <c r="K38" i="96"/>
  <c r="L38" i="96"/>
  <c r="M38" i="96"/>
  <c r="N38" i="96"/>
  <c r="O38" i="96"/>
  <c r="P38" i="96"/>
  <c r="Q38" i="96"/>
  <c r="R38" i="96"/>
  <c r="S38" i="96"/>
  <c r="T38" i="96"/>
  <c r="U38" i="96"/>
  <c r="V38" i="96"/>
  <c r="W38" i="96"/>
  <c r="X38" i="96"/>
  <c r="Y38" i="96"/>
  <c r="Z38" i="96"/>
  <c r="AA38" i="96"/>
  <c r="AB38" i="96"/>
  <c r="AC38" i="96"/>
  <c r="AD38" i="96"/>
  <c r="AE38" i="96"/>
  <c r="AF38" i="96"/>
  <c r="AG38" i="96"/>
  <c r="AH38" i="96"/>
  <c r="AI38" i="96"/>
  <c r="AJ38" i="96"/>
  <c r="AK38" i="96"/>
  <c r="AL38" i="96"/>
  <c r="AM38" i="96"/>
  <c r="AN38" i="96"/>
  <c r="E39" i="96"/>
  <c r="F39" i="96"/>
  <c r="G39" i="96"/>
  <c r="H39" i="96"/>
  <c r="I39" i="96"/>
  <c r="J39" i="96"/>
  <c r="M39" i="96"/>
  <c r="N39" i="96"/>
  <c r="O39" i="96"/>
  <c r="P39" i="96"/>
  <c r="Q39" i="96"/>
  <c r="R39" i="96"/>
  <c r="U39" i="96"/>
  <c r="V39" i="96"/>
  <c r="AC39" i="96"/>
  <c r="AD39" i="96"/>
  <c r="AE39" i="96"/>
  <c r="AF39" i="96"/>
  <c r="AG39" i="96"/>
  <c r="AH39" i="96"/>
  <c r="AI39" i="96"/>
  <c r="AJ39" i="96"/>
  <c r="AK39" i="96"/>
  <c r="AL39" i="96"/>
  <c r="AM39" i="96"/>
  <c r="AN39" i="96"/>
  <c r="C40" i="96"/>
  <c r="D40" i="96"/>
  <c r="E40" i="96"/>
  <c r="I40" i="96"/>
  <c r="J40" i="96"/>
  <c r="K40" i="96"/>
  <c r="O40" i="96"/>
  <c r="P40" i="96"/>
  <c r="Q40" i="96"/>
  <c r="R40" i="96"/>
  <c r="U40" i="96"/>
  <c r="V40" i="96"/>
  <c r="Y40" i="96"/>
  <c r="Z40" i="96"/>
  <c r="AA40" i="96"/>
  <c r="AB40" i="96"/>
  <c r="AC40" i="96"/>
  <c r="AD40" i="96"/>
  <c r="AG40" i="96"/>
  <c r="AH40" i="96"/>
  <c r="C41" i="96"/>
  <c r="L41" i="96"/>
  <c r="M41" i="96"/>
  <c r="R41" i="96"/>
  <c r="S41" i="96"/>
  <c r="T41" i="96"/>
  <c r="U41" i="96"/>
  <c r="V41" i="96"/>
  <c r="W41" i="96"/>
  <c r="Z41" i="96"/>
  <c r="AA41" i="96"/>
  <c r="AB41" i="96"/>
  <c r="AC41" i="96"/>
  <c r="AD41" i="96"/>
  <c r="AE41" i="96"/>
  <c r="AH41" i="96"/>
  <c r="AI41" i="96"/>
  <c r="AJ41" i="96"/>
  <c r="AK41" i="96"/>
  <c r="AL41" i="96"/>
  <c r="AM41" i="96"/>
  <c r="AN41" i="96"/>
  <c r="E42" i="96"/>
  <c r="F42" i="96"/>
  <c r="G42" i="96"/>
  <c r="H42" i="96"/>
  <c r="I42" i="96"/>
  <c r="J42" i="96"/>
  <c r="K42" i="96"/>
  <c r="L42" i="96"/>
  <c r="M42" i="96"/>
  <c r="N42" i="96"/>
  <c r="O42" i="96"/>
  <c r="P42" i="96"/>
  <c r="Q42" i="96"/>
  <c r="R42" i="96"/>
  <c r="U42" i="96"/>
  <c r="X42" i="96"/>
  <c r="Y42" i="96"/>
  <c r="Z42" i="96"/>
  <c r="AA42" i="96"/>
  <c r="AB42" i="96"/>
  <c r="AC42" i="96"/>
  <c r="AD42" i="96"/>
  <c r="AE42" i="96"/>
  <c r="AF42" i="96"/>
  <c r="AG42" i="96"/>
  <c r="AH42" i="96"/>
  <c r="AI42" i="96"/>
  <c r="AL42" i="96"/>
  <c r="AM42" i="96"/>
  <c r="AN42" i="96"/>
  <c r="C43" i="96"/>
  <c r="D43" i="96"/>
  <c r="E43" i="96"/>
  <c r="F43" i="96"/>
  <c r="G43" i="96"/>
  <c r="H43" i="96"/>
  <c r="L43" i="96"/>
  <c r="M43" i="96"/>
  <c r="N43" i="96"/>
  <c r="O43" i="96"/>
  <c r="P43" i="96"/>
  <c r="Q43" i="96"/>
  <c r="R43" i="96"/>
  <c r="S43" i="96"/>
  <c r="V43" i="96"/>
  <c r="W43" i="96"/>
  <c r="X43" i="96"/>
  <c r="Y43" i="96"/>
  <c r="AB43" i="96"/>
  <c r="AC43" i="96"/>
  <c r="AD43" i="96"/>
  <c r="AE43" i="96"/>
  <c r="AF43" i="96"/>
  <c r="AG43" i="96"/>
  <c r="AJ43" i="96"/>
  <c r="AK43" i="96"/>
  <c r="AL43" i="96"/>
  <c r="AM43" i="96"/>
  <c r="AN43" i="96"/>
  <c r="D81" i="96"/>
  <c r="E81" i="96"/>
  <c r="F81" i="96"/>
  <c r="G81" i="96"/>
  <c r="H81" i="96"/>
  <c r="I81" i="96"/>
  <c r="J81" i="96"/>
  <c r="K81" i="96"/>
  <c r="L81" i="96"/>
  <c r="M81" i="96"/>
  <c r="N81" i="96"/>
  <c r="O81" i="96"/>
  <c r="P81" i="96"/>
  <c r="Q81" i="96"/>
  <c r="R81" i="96"/>
  <c r="S81" i="96"/>
  <c r="T81" i="96"/>
  <c r="U81" i="96"/>
  <c r="V81" i="96"/>
  <c r="W81" i="96"/>
  <c r="X81" i="96"/>
  <c r="Y81" i="96"/>
  <c r="Z81" i="96"/>
  <c r="AA81" i="96"/>
  <c r="AB81" i="96"/>
  <c r="AC81" i="96"/>
  <c r="AD81" i="96"/>
  <c r="AE81" i="96"/>
  <c r="AF81" i="96"/>
  <c r="AG81" i="96"/>
  <c r="AH81" i="96"/>
  <c r="AI81" i="96"/>
  <c r="AJ81" i="96"/>
  <c r="AK81" i="96"/>
  <c r="AL81" i="96"/>
  <c r="AM81" i="96"/>
  <c r="AN81" i="96"/>
  <c r="BD9" i="95"/>
  <c r="BE9" i="95"/>
  <c r="BF9" i="95"/>
  <c r="BG9" i="95"/>
  <c r="BH9" i="95"/>
  <c r="BI9" i="95"/>
  <c r="BJ9" i="95"/>
  <c r="BK9" i="95"/>
  <c r="BL9" i="95"/>
  <c r="BM9" i="95"/>
  <c r="BN9" i="95"/>
  <c r="BO9" i="95"/>
  <c r="BP9" i="95"/>
  <c r="BQ9" i="95"/>
  <c r="BR9" i="95"/>
  <c r="BS9" i="95"/>
  <c r="BT9" i="95"/>
  <c r="BU9" i="95"/>
  <c r="BV9" i="95"/>
  <c r="BW9" i="95"/>
  <c r="BX9" i="95"/>
  <c r="BY9" i="95"/>
  <c r="BZ9" i="95"/>
  <c r="CA9" i="95"/>
  <c r="CB9" i="95"/>
  <c r="CC9" i="95"/>
  <c r="CD9" i="95"/>
  <c r="CE9" i="95"/>
  <c r="CF9" i="95"/>
  <c r="CG9" i="95"/>
  <c r="CH9" i="95"/>
  <c r="CI9" i="95"/>
  <c r="CJ9" i="95"/>
  <c r="CK9" i="95"/>
  <c r="CL9" i="95"/>
  <c r="CM9" i="95"/>
  <c r="CN9" i="95"/>
  <c r="CO9" i="95"/>
  <c r="CP9" i="95"/>
  <c r="CQ9" i="95"/>
  <c r="CR9" i="95"/>
  <c r="CS9" i="95"/>
  <c r="CT9" i="95"/>
  <c r="BD10" i="95"/>
  <c r="BE10" i="95"/>
  <c r="BF10" i="95"/>
  <c r="BG10" i="95"/>
  <c r="BH10" i="95"/>
  <c r="BI10" i="95"/>
  <c r="BJ10" i="95"/>
  <c r="BK10" i="95"/>
  <c r="BL10" i="95"/>
  <c r="BM10" i="95"/>
  <c r="BN10" i="95"/>
  <c r="BO10" i="95"/>
  <c r="BP10" i="95"/>
  <c r="BQ10" i="95"/>
  <c r="BR10" i="95"/>
  <c r="BS10" i="95"/>
  <c r="BT10" i="95"/>
  <c r="BU10" i="95"/>
  <c r="BV10" i="95"/>
  <c r="BW10" i="95"/>
  <c r="BX10" i="95"/>
  <c r="BY10" i="95"/>
  <c r="BZ10" i="95"/>
  <c r="CA10" i="95"/>
  <c r="CB10" i="95"/>
  <c r="CC10" i="95"/>
  <c r="CD10" i="95"/>
  <c r="CE10" i="95"/>
  <c r="CF10" i="95"/>
  <c r="CG10" i="95"/>
  <c r="CH10" i="95"/>
  <c r="CI10" i="95"/>
  <c r="CJ10" i="95"/>
  <c r="CK10" i="95"/>
  <c r="CL10" i="95"/>
  <c r="CM10" i="95"/>
  <c r="CN10" i="95"/>
  <c r="CO10" i="95"/>
  <c r="CP10" i="95"/>
  <c r="CQ10" i="95"/>
  <c r="CR10" i="95"/>
  <c r="CS10" i="95"/>
  <c r="CT10" i="95"/>
  <c r="BD11" i="95"/>
  <c r="BE11" i="95"/>
  <c r="BF11" i="95"/>
  <c r="BG11" i="95"/>
  <c r="BH11" i="95"/>
  <c r="BI11" i="95"/>
  <c r="BJ11" i="95"/>
  <c r="BK11" i="95"/>
  <c r="BL11" i="95"/>
  <c r="BM11" i="95"/>
  <c r="BN11" i="95"/>
  <c r="BO11" i="95"/>
  <c r="BP11" i="95"/>
  <c r="BQ11" i="95"/>
  <c r="BR11" i="95"/>
  <c r="BS11" i="95"/>
  <c r="BT11" i="95"/>
  <c r="BU11" i="95"/>
  <c r="BV11" i="95"/>
  <c r="BW11" i="95"/>
  <c r="BX11" i="95"/>
  <c r="BY11" i="95"/>
  <c r="BZ11" i="95"/>
  <c r="CA11" i="95"/>
  <c r="CB11" i="95"/>
  <c r="CC11" i="95"/>
  <c r="CD11" i="95"/>
  <c r="CE11" i="95"/>
  <c r="CF11" i="95"/>
  <c r="CG11" i="95"/>
  <c r="CH11" i="95"/>
  <c r="CI11" i="95"/>
  <c r="CJ11" i="95"/>
  <c r="CK11" i="95"/>
  <c r="CL11" i="95"/>
  <c r="CM11" i="95"/>
  <c r="CN11" i="95"/>
  <c r="CO11" i="95"/>
  <c r="CP11" i="95"/>
  <c r="CQ11" i="95"/>
  <c r="CR11" i="95"/>
  <c r="CS11" i="95"/>
  <c r="CT11" i="95"/>
  <c r="BD12" i="95"/>
  <c r="BE12" i="95"/>
  <c r="BF12" i="95"/>
  <c r="BG12" i="95"/>
  <c r="BH12" i="95"/>
  <c r="BI12" i="95"/>
  <c r="BJ12" i="95"/>
  <c r="BK12" i="95"/>
  <c r="BL12" i="95"/>
  <c r="BM12" i="95"/>
  <c r="BN12" i="95"/>
  <c r="BO12" i="95"/>
  <c r="BP12" i="95"/>
  <c r="BQ12" i="95"/>
  <c r="BR12" i="95"/>
  <c r="BS12" i="95"/>
  <c r="BT12" i="95"/>
  <c r="BU12" i="95"/>
  <c r="BV12" i="95"/>
  <c r="BW12" i="95"/>
  <c r="BX12" i="95"/>
  <c r="BY12" i="95"/>
  <c r="BZ12" i="95"/>
  <c r="CA12" i="95"/>
  <c r="CB12" i="95"/>
  <c r="CC12" i="95"/>
  <c r="CD12" i="95"/>
  <c r="CE12" i="95"/>
  <c r="CF12" i="95"/>
  <c r="CG12" i="95"/>
  <c r="CH12" i="95"/>
  <c r="CI12" i="95"/>
  <c r="CJ12" i="95"/>
  <c r="CK12" i="95"/>
  <c r="CL12" i="95"/>
  <c r="CM12" i="95"/>
  <c r="CN12" i="95"/>
  <c r="CO12" i="95"/>
  <c r="CP12" i="95"/>
  <c r="CQ12" i="95"/>
  <c r="CR12" i="95"/>
  <c r="CS12" i="95"/>
  <c r="CT12" i="95"/>
  <c r="BD13" i="95"/>
  <c r="BE13" i="95"/>
  <c r="BF13" i="95"/>
  <c r="BG13" i="95"/>
  <c r="BH13" i="95"/>
  <c r="BI13" i="95"/>
  <c r="BJ13" i="95"/>
  <c r="BK13" i="95"/>
  <c r="BL13" i="95"/>
  <c r="BM13" i="95"/>
  <c r="BN13" i="95"/>
  <c r="BO13" i="95"/>
  <c r="BP13" i="95"/>
  <c r="BQ13" i="95"/>
  <c r="BR13" i="95"/>
  <c r="BS13" i="95"/>
  <c r="BT13" i="95"/>
  <c r="BU13" i="95"/>
  <c r="BV13" i="95"/>
  <c r="BW13" i="95"/>
  <c r="BX13" i="95"/>
  <c r="BY13" i="95"/>
  <c r="BZ13" i="95"/>
  <c r="CA13" i="95"/>
  <c r="CB13" i="95"/>
  <c r="CC13" i="95"/>
  <c r="CD13" i="95"/>
  <c r="CE13" i="95"/>
  <c r="CF13" i="95"/>
  <c r="CG13" i="95"/>
  <c r="CH13" i="95"/>
  <c r="CI13" i="95"/>
  <c r="CJ13" i="95"/>
  <c r="CK13" i="95"/>
  <c r="CL13" i="95"/>
  <c r="CM13" i="95"/>
  <c r="CN13" i="95"/>
  <c r="CO13" i="95"/>
  <c r="CP13" i="95"/>
  <c r="CQ13" i="95"/>
  <c r="CR13" i="95"/>
  <c r="CS13" i="95"/>
  <c r="CT13" i="95"/>
  <c r="BD14" i="95"/>
  <c r="BE14" i="95"/>
  <c r="BF14" i="95"/>
  <c r="BG14" i="95"/>
  <c r="BH14" i="95"/>
  <c r="BI14" i="95"/>
  <c r="BJ14" i="95"/>
  <c r="BK14" i="95"/>
  <c r="BL14" i="95"/>
  <c r="BM14" i="95"/>
  <c r="BN14" i="95"/>
  <c r="BO14" i="95"/>
  <c r="BP14" i="95"/>
  <c r="BQ14" i="95"/>
  <c r="BR14" i="95"/>
  <c r="BS14" i="95"/>
  <c r="BT14" i="95"/>
  <c r="BU14" i="95"/>
  <c r="BV14" i="95"/>
  <c r="BW14" i="95"/>
  <c r="BX14" i="95"/>
  <c r="BY14" i="95"/>
  <c r="BZ14" i="95"/>
  <c r="CA14" i="95"/>
  <c r="CB14" i="95"/>
  <c r="CC14" i="95"/>
  <c r="CD14" i="95"/>
  <c r="CE14" i="95"/>
  <c r="CF14" i="95"/>
  <c r="CG14" i="95"/>
  <c r="CH14" i="95"/>
  <c r="CI14" i="95"/>
  <c r="CJ14" i="95"/>
  <c r="CK14" i="95"/>
  <c r="CL14" i="95"/>
  <c r="CM14" i="95"/>
  <c r="CN14" i="95"/>
  <c r="CO14" i="95"/>
  <c r="CP14" i="95"/>
  <c r="CQ14" i="95"/>
  <c r="CR14" i="95"/>
  <c r="CS14" i="95"/>
  <c r="CT14" i="95"/>
  <c r="BD15" i="95"/>
  <c r="BE15" i="95"/>
  <c r="BF15" i="95"/>
  <c r="BG15" i="95"/>
  <c r="BH15" i="95"/>
  <c r="BI15" i="95"/>
  <c r="BJ15" i="95"/>
  <c r="BK15" i="95"/>
  <c r="BL15" i="95"/>
  <c r="BM15" i="95"/>
  <c r="BN15" i="95"/>
  <c r="BO15" i="95"/>
  <c r="BP15" i="95"/>
  <c r="BQ15" i="95"/>
  <c r="BR15" i="95"/>
  <c r="BS15" i="95"/>
  <c r="BT15" i="95"/>
  <c r="BU15" i="95"/>
  <c r="BV15" i="95"/>
  <c r="BW15" i="95"/>
  <c r="BX15" i="95"/>
  <c r="BY15" i="95"/>
  <c r="BZ15" i="95"/>
  <c r="CA15" i="95"/>
  <c r="CB15" i="95"/>
  <c r="CC15" i="95"/>
  <c r="CD15" i="95"/>
  <c r="CE15" i="95"/>
  <c r="CF15" i="95"/>
  <c r="CG15" i="95"/>
  <c r="CH15" i="95"/>
  <c r="CI15" i="95"/>
  <c r="CJ15" i="95"/>
  <c r="CK15" i="95"/>
  <c r="CL15" i="95"/>
  <c r="CM15" i="95"/>
  <c r="CN15" i="95"/>
  <c r="CO15" i="95"/>
  <c r="CP15" i="95"/>
  <c r="CQ15" i="95"/>
  <c r="CR15" i="95"/>
  <c r="CS15" i="95"/>
  <c r="CT15" i="95"/>
  <c r="BD16" i="95"/>
  <c r="BE16" i="95"/>
  <c r="BF16" i="95"/>
  <c r="BG16" i="95"/>
  <c r="BH16" i="95"/>
  <c r="BI16" i="95"/>
  <c r="BJ16" i="95"/>
  <c r="BK16" i="95"/>
  <c r="BL16" i="95"/>
  <c r="BM16" i="95"/>
  <c r="BN16" i="95"/>
  <c r="BO16" i="95"/>
  <c r="BP16" i="95"/>
  <c r="BQ16" i="95"/>
  <c r="BR16" i="95"/>
  <c r="BS16" i="95"/>
  <c r="BT16" i="95"/>
  <c r="BU16" i="95"/>
  <c r="BV16" i="95"/>
  <c r="BW16" i="95"/>
  <c r="BX16" i="95"/>
  <c r="BY16" i="95"/>
  <c r="BZ16" i="95"/>
  <c r="CA16" i="95"/>
  <c r="CB16" i="95"/>
  <c r="CC16" i="95"/>
  <c r="CD16" i="95"/>
  <c r="CE16" i="95"/>
  <c r="CF16" i="95"/>
  <c r="CG16" i="95"/>
  <c r="CH16" i="95"/>
  <c r="CI16" i="95"/>
  <c r="CJ16" i="95"/>
  <c r="CK16" i="95"/>
  <c r="CL16" i="95"/>
  <c r="CM16" i="95"/>
  <c r="CN16" i="95"/>
  <c r="CO16" i="95"/>
  <c r="CP16" i="95"/>
  <c r="CQ16" i="95"/>
  <c r="CR16" i="95"/>
  <c r="CS16" i="95"/>
  <c r="CT16" i="95"/>
  <c r="BD17" i="95"/>
  <c r="BE17" i="95"/>
  <c r="BF17" i="95"/>
  <c r="BG17" i="95"/>
  <c r="BH17" i="95"/>
  <c r="BI17" i="95"/>
  <c r="BJ17" i="95"/>
  <c r="BK17" i="95"/>
  <c r="BL17" i="95"/>
  <c r="BM17" i="95"/>
  <c r="BN17" i="95"/>
  <c r="BO17" i="95"/>
  <c r="BP17" i="95"/>
  <c r="BQ17" i="95"/>
  <c r="BR17" i="95"/>
  <c r="BS17" i="95"/>
  <c r="BT17" i="95"/>
  <c r="BU17" i="95"/>
  <c r="BV17" i="95"/>
  <c r="BW17" i="95"/>
  <c r="BX17" i="95"/>
  <c r="BY17" i="95"/>
  <c r="BZ17" i="95"/>
  <c r="CA17" i="95"/>
  <c r="CB17" i="95"/>
  <c r="CC17" i="95"/>
  <c r="CD17" i="95"/>
  <c r="CE17" i="95"/>
  <c r="CF17" i="95"/>
  <c r="CG17" i="95"/>
  <c r="CH17" i="95"/>
  <c r="CI17" i="95"/>
  <c r="CJ17" i="95"/>
  <c r="CK17" i="95"/>
  <c r="CL17" i="95"/>
  <c r="CM17" i="95"/>
  <c r="CN17" i="95"/>
  <c r="CO17" i="95"/>
  <c r="CP17" i="95"/>
  <c r="CQ17" i="95"/>
  <c r="CR17" i="95"/>
  <c r="CS17" i="95"/>
  <c r="CT17" i="95"/>
  <c r="BD18" i="95"/>
  <c r="BE18" i="95"/>
  <c r="BF18" i="95"/>
  <c r="BG18" i="95"/>
  <c r="BH18" i="95"/>
  <c r="BI18" i="95"/>
  <c r="BJ18" i="95"/>
  <c r="BK18" i="95"/>
  <c r="BL18" i="95"/>
  <c r="BM18" i="95"/>
  <c r="BN18" i="95"/>
  <c r="BO18" i="95"/>
  <c r="BP18" i="95"/>
  <c r="BQ18" i="95"/>
  <c r="BR18" i="95"/>
  <c r="BS18" i="95"/>
  <c r="BT18" i="95"/>
  <c r="BU18" i="95"/>
  <c r="BV18" i="95"/>
  <c r="BW18" i="95"/>
  <c r="BX18" i="95"/>
  <c r="BY18" i="95"/>
  <c r="BZ18" i="95"/>
  <c r="CA18" i="95"/>
  <c r="CB18" i="95"/>
  <c r="CC18" i="95"/>
  <c r="CD18" i="95"/>
  <c r="CE18" i="95"/>
  <c r="CF18" i="95"/>
  <c r="CG18" i="95"/>
  <c r="CH18" i="95"/>
  <c r="CI18" i="95"/>
  <c r="CJ18" i="95"/>
  <c r="CK18" i="95"/>
  <c r="CL18" i="95"/>
  <c r="CM18" i="95"/>
  <c r="CN18" i="95"/>
  <c r="CO18" i="95"/>
  <c r="CP18" i="95"/>
  <c r="CQ18" i="95"/>
  <c r="CR18" i="95"/>
  <c r="CS18" i="95"/>
  <c r="CT18" i="95"/>
  <c r="BD19" i="95"/>
  <c r="BE19" i="95"/>
  <c r="BF19" i="95"/>
  <c r="BG19" i="95"/>
  <c r="BH19" i="95"/>
  <c r="BI19" i="95"/>
  <c r="BJ19" i="95"/>
  <c r="BK19" i="95"/>
  <c r="BL19" i="95"/>
  <c r="BM19" i="95"/>
  <c r="BN19" i="95"/>
  <c r="BO19" i="95"/>
  <c r="BP19" i="95"/>
  <c r="BQ19" i="95"/>
  <c r="BR19" i="95"/>
  <c r="BS19" i="95"/>
  <c r="BT19" i="95"/>
  <c r="BU19" i="95"/>
  <c r="BV19" i="95"/>
  <c r="BW19" i="95"/>
  <c r="BX19" i="95"/>
  <c r="BY19" i="95"/>
  <c r="BZ19" i="95"/>
  <c r="CA19" i="95"/>
  <c r="CB19" i="95"/>
  <c r="CC19" i="95"/>
  <c r="CD19" i="95"/>
  <c r="CE19" i="95"/>
  <c r="CF19" i="95"/>
  <c r="CG19" i="95"/>
  <c r="CH19" i="95"/>
  <c r="CI19" i="95"/>
  <c r="CJ19" i="95"/>
  <c r="CK19" i="95"/>
  <c r="CL19" i="95"/>
  <c r="CM19" i="95"/>
  <c r="CN19" i="95"/>
  <c r="CO19" i="95"/>
  <c r="CP19" i="95"/>
  <c r="CQ19" i="95"/>
  <c r="CR19" i="95"/>
  <c r="CS19" i="95"/>
  <c r="CT19" i="95"/>
  <c r="BD20" i="95"/>
  <c r="BE20" i="95"/>
  <c r="BF20" i="95"/>
  <c r="BG20" i="95"/>
  <c r="BH20" i="95"/>
  <c r="BI20" i="95"/>
  <c r="BJ20" i="95"/>
  <c r="BK20" i="95"/>
  <c r="BL20" i="95"/>
  <c r="BM20" i="95"/>
  <c r="BN20" i="95"/>
  <c r="BO20" i="95"/>
  <c r="BP20" i="95"/>
  <c r="BQ20" i="95"/>
  <c r="BR20" i="95"/>
  <c r="BS20" i="95"/>
  <c r="BT20" i="95"/>
  <c r="BU20" i="95"/>
  <c r="BV20" i="95"/>
  <c r="BW20" i="95"/>
  <c r="BX20" i="95"/>
  <c r="BY20" i="95"/>
  <c r="BZ20" i="95"/>
  <c r="CA20" i="95"/>
  <c r="CB20" i="95"/>
  <c r="CC20" i="95"/>
  <c r="CD20" i="95"/>
  <c r="CE20" i="95"/>
  <c r="CF20" i="95"/>
  <c r="CG20" i="95"/>
  <c r="CH20" i="95"/>
  <c r="CI20" i="95"/>
  <c r="CJ20" i="95"/>
  <c r="CK20" i="95"/>
  <c r="CL20" i="95"/>
  <c r="CM20" i="95"/>
  <c r="CN20" i="95"/>
  <c r="CO20" i="95"/>
  <c r="CP20" i="95"/>
  <c r="CQ20" i="95"/>
  <c r="CR20" i="95"/>
  <c r="CS20" i="95"/>
  <c r="CT20" i="95"/>
  <c r="BD21" i="95"/>
  <c r="BE21" i="95"/>
  <c r="BF21" i="95"/>
  <c r="BG21" i="95"/>
  <c r="BH21" i="95"/>
  <c r="BI21" i="95"/>
  <c r="BJ21" i="95"/>
  <c r="BK21" i="95"/>
  <c r="BL21" i="95"/>
  <c r="BM21" i="95"/>
  <c r="BN21" i="95"/>
  <c r="BO21" i="95"/>
  <c r="BP21" i="95"/>
  <c r="BQ21" i="95"/>
  <c r="BR21" i="95"/>
  <c r="BS21" i="95"/>
  <c r="BT21" i="95"/>
  <c r="BU21" i="95"/>
  <c r="BV21" i="95"/>
  <c r="BW21" i="95"/>
  <c r="BX21" i="95"/>
  <c r="BY21" i="95"/>
  <c r="BZ21" i="95"/>
  <c r="CA21" i="95"/>
  <c r="CB21" i="95"/>
  <c r="CC21" i="95"/>
  <c r="CD21" i="95"/>
  <c r="CE21" i="95"/>
  <c r="CF21" i="95"/>
  <c r="CG21" i="95"/>
  <c r="CH21" i="95"/>
  <c r="CI21" i="95"/>
  <c r="CJ21" i="95"/>
  <c r="CK21" i="95"/>
  <c r="CL21" i="95"/>
  <c r="CM21" i="95"/>
  <c r="CN21" i="95"/>
  <c r="CO21" i="95"/>
  <c r="CP21" i="95"/>
  <c r="CQ21" i="95"/>
  <c r="CR21" i="95"/>
  <c r="CS21" i="95"/>
  <c r="CT21" i="95"/>
  <c r="BD22" i="95"/>
  <c r="BE22" i="95"/>
  <c r="BF22" i="95"/>
  <c r="BG22" i="95"/>
  <c r="BH22" i="95"/>
  <c r="BI22" i="95"/>
  <c r="BJ22" i="95"/>
  <c r="BK22" i="95"/>
  <c r="BL22" i="95"/>
  <c r="BM22" i="95"/>
  <c r="BN22" i="95"/>
  <c r="BO22" i="95"/>
  <c r="BP22" i="95"/>
  <c r="BQ22" i="95"/>
  <c r="BR22" i="95"/>
  <c r="BS22" i="95"/>
  <c r="BT22" i="95"/>
  <c r="BU22" i="95"/>
  <c r="BV22" i="95"/>
  <c r="BW22" i="95"/>
  <c r="BX22" i="95"/>
  <c r="BY22" i="95"/>
  <c r="BZ22" i="95"/>
  <c r="CA22" i="95"/>
  <c r="CB22" i="95"/>
  <c r="CC22" i="95"/>
  <c r="CD22" i="95"/>
  <c r="CE22" i="95"/>
  <c r="CF22" i="95"/>
  <c r="CG22" i="95"/>
  <c r="CH22" i="95"/>
  <c r="CI22" i="95"/>
  <c r="CJ22" i="95"/>
  <c r="CK22" i="95"/>
  <c r="CL22" i="95"/>
  <c r="CM22" i="95"/>
  <c r="CN22" i="95"/>
  <c r="CO22" i="95"/>
  <c r="CP22" i="95"/>
  <c r="CQ22" i="95"/>
  <c r="CR22" i="95"/>
  <c r="CS22" i="95"/>
  <c r="CT22" i="95"/>
  <c r="BD23" i="95"/>
  <c r="BE23" i="95"/>
  <c r="BF23" i="95"/>
  <c r="BG23" i="95"/>
  <c r="BH23" i="95"/>
  <c r="BI23" i="95"/>
  <c r="BJ23" i="95"/>
  <c r="BK23" i="95"/>
  <c r="BL23" i="95"/>
  <c r="BM23" i="95"/>
  <c r="BN23" i="95"/>
  <c r="BO23" i="95"/>
  <c r="BP23" i="95"/>
  <c r="BQ23" i="95"/>
  <c r="BR23" i="95"/>
  <c r="BS23" i="95"/>
  <c r="BT23" i="95"/>
  <c r="BU23" i="95"/>
  <c r="BV23" i="95"/>
  <c r="BW23" i="95"/>
  <c r="BX23" i="95"/>
  <c r="BY23" i="95"/>
  <c r="BZ23" i="95"/>
  <c r="CA23" i="95"/>
  <c r="CB23" i="95"/>
  <c r="CC23" i="95"/>
  <c r="CD23" i="95"/>
  <c r="CE23" i="95"/>
  <c r="CF23" i="95"/>
  <c r="CG23" i="95"/>
  <c r="CH23" i="95"/>
  <c r="CI23" i="95"/>
  <c r="CJ23" i="95"/>
  <c r="CK23" i="95"/>
  <c r="CL23" i="95"/>
  <c r="CM23" i="95"/>
  <c r="CN23" i="95"/>
  <c r="CO23" i="95"/>
  <c r="CP23" i="95"/>
  <c r="CQ23" i="95"/>
  <c r="CR23" i="95"/>
  <c r="CS23" i="95"/>
  <c r="CT23" i="95"/>
  <c r="BD24" i="95"/>
  <c r="BE24" i="95"/>
  <c r="BF24" i="95"/>
  <c r="BG24" i="95"/>
  <c r="BH24" i="95"/>
  <c r="BI24" i="95"/>
  <c r="BJ24" i="95"/>
  <c r="BK24" i="95"/>
  <c r="BL24" i="95"/>
  <c r="BM24" i="95"/>
  <c r="BN24" i="95"/>
  <c r="BO24" i="95"/>
  <c r="BP24" i="95"/>
  <c r="BQ24" i="95"/>
  <c r="BR24" i="95"/>
  <c r="BS24" i="95"/>
  <c r="BT24" i="95"/>
  <c r="BU24" i="95"/>
  <c r="BV24" i="95"/>
  <c r="BW24" i="95"/>
  <c r="BX24" i="95"/>
  <c r="BY24" i="95"/>
  <c r="BZ24" i="95"/>
  <c r="CA24" i="95"/>
  <c r="CB24" i="95"/>
  <c r="CC24" i="95"/>
  <c r="CD24" i="95"/>
  <c r="CE24" i="95"/>
  <c r="CF24" i="95"/>
  <c r="CG24" i="95"/>
  <c r="CH24" i="95"/>
  <c r="CI24" i="95"/>
  <c r="CJ24" i="95"/>
  <c r="CK24" i="95"/>
  <c r="CL24" i="95"/>
  <c r="CM24" i="95"/>
  <c r="CN24" i="95"/>
  <c r="CO24" i="95"/>
  <c r="CP24" i="95"/>
  <c r="CQ24" i="95"/>
  <c r="CR24" i="95"/>
  <c r="CS24" i="95"/>
  <c r="CT24" i="95"/>
  <c r="BD25" i="95"/>
  <c r="BE25" i="95"/>
  <c r="BF25" i="95"/>
  <c r="BG25" i="95"/>
  <c r="BH25" i="95"/>
  <c r="BI25" i="95"/>
  <c r="BJ25" i="95"/>
  <c r="BK25" i="95"/>
  <c r="BL25" i="95"/>
  <c r="BM25" i="95"/>
  <c r="BN25" i="95"/>
  <c r="BO25" i="95"/>
  <c r="BP25" i="95"/>
  <c r="BQ25" i="95"/>
  <c r="BR25" i="95"/>
  <c r="BS25" i="95"/>
  <c r="BT25" i="95"/>
  <c r="BU25" i="95"/>
  <c r="BV25" i="95"/>
  <c r="BW25" i="95"/>
  <c r="BX25" i="95"/>
  <c r="BY25" i="95"/>
  <c r="BZ25" i="95"/>
  <c r="CA25" i="95"/>
  <c r="CB25" i="95"/>
  <c r="CC25" i="95"/>
  <c r="CD25" i="95"/>
  <c r="CE25" i="95"/>
  <c r="CF25" i="95"/>
  <c r="CG25" i="95"/>
  <c r="CH25" i="95"/>
  <c r="CI25" i="95"/>
  <c r="CJ25" i="95"/>
  <c r="CK25" i="95"/>
  <c r="CL25" i="95"/>
  <c r="CM25" i="95"/>
  <c r="CN25" i="95"/>
  <c r="CO25" i="95"/>
  <c r="CP25" i="95"/>
  <c r="CQ25" i="95"/>
  <c r="CR25" i="95"/>
  <c r="CS25" i="95"/>
  <c r="CT25" i="95"/>
  <c r="BD26" i="95"/>
  <c r="BE26" i="95"/>
  <c r="BF26" i="95"/>
  <c r="BG26" i="95"/>
  <c r="BH26" i="95"/>
  <c r="BI26" i="95"/>
  <c r="BJ26" i="95"/>
  <c r="BK26" i="95"/>
  <c r="BL26" i="95"/>
  <c r="BM26" i="95"/>
  <c r="BN26" i="95"/>
  <c r="BO26" i="95"/>
  <c r="BP26" i="95"/>
  <c r="BQ26" i="95"/>
  <c r="BR26" i="95"/>
  <c r="BS26" i="95"/>
  <c r="BT26" i="95"/>
  <c r="BU26" i="95"/>
  <c r="BV26" i="95"/>
  <c r="BW26" i="95"/>
  <c r="BX26" i="95"/>
  <c r="BY26" i="95"/>
  <c r="BZ26" i="95"/>
  <c r="CA26" i="95"/>
  <c r="CB26" i="95"/>
  <c r="CC26" i="95"/>
  <c r="CD26" i="95"/>
  <c r="CE26" i="95"/>
  <c r="CF26" i="95"/>
  <c r="CG26" i="95"/>
  <c r="CH26" i="95"/>
  <c r="CI26" i="95"/>
  <c r="CJ26" i="95"/>
  <c r="CK26" i="95"/>
  <c r="CL26" i="95"/>
  <c r="CM26" i="95"/>
  <c r="CN26" i="95"/>
  <c r="CO26" i="95"/>
  <c r="CP26" i="95"/>
  <c r="CQ26" i="95"/>
  <c r="CR26" i="95"/>
  <c r="CS26" i="95"/>
  <c r="CT26" i="95"/>
  <c r="BD27" i="95"/>
  <c r="BE27" i="95"/>
  <c r="BF27" i="95"/>
  <c r="BG27" i="95"/>
  <c r="BH27" i="95"/>
  <c r="BI27" i="95"/>
  <c r="BJ27" i="95"/>
  <c r="BK27" i="95"/>
  <c r="BL27" i="95"/>
  <c r="BM27" i="95"/>
  <c r="BN27" i="95"/>
  <c r="BO27" i="95"/>
  <c r="BP27" i="95"/>
  <c r="BQ27" i="95"/>
  <c r="BR27" i="95"/>
  <c r="BS27" i="95"/>
  <c r="BT27" i="95"/>
  <c r="BU27" i="95"/>
  <c r="BV27" i="95"/>
  <c r="BW27" i="95"/>
  <c r="BX27" i="95"/>
  <c r="BY27" i="95"/>
  <c r="BZ27" i="95"/>
  <c r="CA27" i="95"/>
  <c r="CB27" i="95"/>
  <c r="CC27" i="95"/>
  <c r="CD27" i="95"/>
  <c r="CE27" i="95"/>
  <c r="CF27" i="95"/>
  <c r="CG27" i="95"/>
  <c r="CH27" i="95"/>
  <c r="CI27" i="95"/>
  <c r="CJ27" i="95"/>
  <c r="CK27" i="95"/>
  <c r="CL27" i="95"/>
  <c r="CM27" i="95"/>
  <c r="CN27" i="95"/>
  <c r="CO27" i="95"/>
  <c r="CP27" i="95"/>
  <c r="CQ27" i="95"/>
  <c r="CR27" i="95"/>
  <c r="CS27" i="95"/>
  <c r="CT27" i="95"/>
  <c r="BD28" i="95"/>
  <c r="BE28" i="95"/>
  <c r="BF28" i="95"/>
  <c r="BG28" i="95"/>
  <c r="BH28" i="95"/>
  <c r="BI28" i="95"/>
  <c r="BJ28" i="95"/>
  <c r="BK28" i="95"/>
  <c r="BL28" i="95"/>
  <c r="BM28" i="95"/>
  <c r="BN28" i="95"/>
  <c r="BO28" i="95"/>
  <c r="BP28" i="95"/>
  <c r="BQ28" i="95"/>
  <c r="BR28" i="95"/>
  <c r="BS28" i="95"/>
  <c r="BT28" i="95"/>
  <c r="BU28" i="95"/>
  <c r="BV28" i="95"/>
  <c r="BW28" i="95"/>
  <c r="BX28" i="95"/>
  <c r="BY28" i="95"/>
  <c r="BZ28" i="95"/>
  <c r="CA28" i="95"/>
  <c r="CB28" i="95"/>
  <c r="CC28" i="95"/>
  <c r="CD28" i="95"/>
  <c r="CE28" i="95"/>
  <c r="CF28" i="95"/>
  <c r="CG28" i="95"/>
  <c r="CH28" i="95"/>
  <c r="CI28" i="95"/>
  <c r="CJ28" i="95"/>
  <c r="CK28" i="95"/>
  <c r="CL28" i="95"/>
  <c r="CM28" i="95"/>
  <c r="CN28" i="95"/>
  <c r="CO28" i="95"/>
  <c r="CP28" i="95"/>
  <c r="CQ28" i="95"/>
  <c r="CR28" i="95"/>
  <c r="CS28" i="95"/>
  <c r="CT28" i="95"/>
  <c r="BD29" i="95"/>
  <c r="BE29" i="95"/>
  <c r="BF29" i="95"/>
  <c r="BG29" i="95"/>
  <c r="BH29" i="95"/>
  <c r="BI29" i="95"/>
  <c r="BJ29" i="95"/>
  <c r="BK29" i="95"/>
  <c r="BL29" i="95"/>
  <c r="BM29" i="95"/>
  <c r="BN29" i="95"/>
  <c r="BO29" i="95"/>
  <c r="BP29" i="95"/>
  <c r="BQ29" i="95"/>
  <c r="BR29" i="95"/>
  <c r="BS29" i="95"/>
  <c r="BT29" i="95"/>
  <c r="BU29" i="95"/>
  <c r="BV29" i="95"/>
  <c r="BW29" i="95"/>
  <c r="BX29" i="95"/>
  <c r="BY29" i="95"/>
  <c r="BZ29" i="95"/>
  <c r="CA29" i="95"/>
  <c r="CB29" i="95"/>
  <c r="CC29" i="95"/>
  <c r="CD29" i="95"/>
  <c r="CE29" i="95"/>
  <c r="CF29" i="95"/>
  <c r="CG29" i="95"/>
  <c r="CH29" i="95"/>
  <c r="CI29" i="95"/>
  <c r="CJ29" i="95"/>
  <c r="CK29" i="95"/>
  <c r="CL29" i="95"/>
  <c r="CM29" i="95"/>
  <c r="CN29" i="95"/>
  <c r="CO29" i="95"/>
  <c r="CP29" i="95"/>
  <c r="CQ29" i="95"/>
  <c r="CR29" i="95"/>
  <c r="CS29" i="95"/>
  <c r="CT29" i="95"/>
  <c r="BD30" i="95"/>
  <c r="BE30" i="95"/>
  <c r="BF30" i="95"/>
  <c r="BG30" i="95"/>
  <c r="BH30" i="95"/>
  <c r="BI30" i="95"/>
  <c r="BJ30" i="95"/>
  <c r="BK30" i="95"/>
  <c r="BL30" i="95"/>
  <c r="BM30" i="95"/>
  <c r="BN30" i="95"/>
  <c r="BO30" i="95"/>
  <c r="BP30" i="95"/>
  <c r="BQ30" i="95"/>
  <c r="BR30" i="95"/>
  <c r="BS30" i="95"/>
  <c r="BT30" i="95"/>
  <c r="BU30" i="95"/>
  <c r="BV30" i="95"/>
  <c r="BW30" i="95"/>
  <c r="BX30" i="95"/>
  <c r="BY30" i="95"/>
  <c r="BZ30" i="95"/>
  <c r="CA30" i="95"/>
  <c r="CB30" i="95"/>
  <c r="CC30" i="95"/>
  <c r="CD30" i="95"/>
  <c r="CE30" i="95"/>
  <c r="CF30" i="95"/>
  <c r="CG30" i="95"/>
  <c r="CH30" i="95"/>
  <c r="CI30" i="95"/>
  <c r="CJ30" i="95"/>
  <c r="CK30" i="95"/>
  <c r="CL30" i="95"/>
  <c r="CM30" i="95"/>
  <c r="CN30" i="95"/>
  <c r="CO30" i="95"/>
  <c r="CP30" i="95"/>
  <c r="CQ30" i="95"/>
  <c r="CR30" i="95"/>
  <c r="CS30" i="95"/>
  <c r="CT30" i="95"/>
  <c r="BD31" i="95"/>
  <c r="BE31" i="95"/>
  <c r="BF31" i="95"/>
  <c r="BG31" i="95"/>
  <c r="BH31" i="95"/>
  <c r="BI31" i="95"/>
  <c r="BJ31" i="95"/>
  <c r="BK31" i="95"/>
  <c r="BL31" i="95"/>
  <c r="BM31" i="95"/>
  <c r="BN31" i="95"/>
  <c r="BO31" i="95"/>
  <c r="BP31" i="95"/>
  <c r="BQ31" i="95"/>
  <c r="BR31" i="95"/>
  <c r="BS31" i="95"/>
  <c r="BT31" i="95"/>
  <c r="BU31" i="95"/>
  <c r="BV31" i="95"/>
  <c r="BW31" i="95"/>
  <c r="BX31" i="95"/>
  <c r="BY31" i="95"/>
  <c r="BZ31" i="95"/>
  <c r="CA31" i="95"/>
  <c r="CB31" i="95"/>
  <c r="CC31" i="95"/>
  <c r="CD31" i="95"/>
  <c r="CE31" i="95"/>
  <c r="CF31" i="95"/>
  <c r="CG31" i="95"/>
  <c r="CH31" i="95"/>
  <c r="CI31" i="95"/>
  <c r="CJ31" i="95"/>
  <c r="CK31" i="95"/>
  <c r="CL31" i="95"/>
  <c r="CM31" i="95"/>
  <c r="CN31" i="95"/>
  <c r="CO31" i="95"/>
  <c r="CP31" i="95"/>
  <c r="CQ31" i="95"/>
  <c r="CR31" i="95"/>
  <c r="CS31" i="95"/>
  <c r="CT31" i="95"/>
  <c r="BD32" i="95"/>
  <c r="BE32" i="95"/>
  <c r="BF32" i="95"/>
  <c r="BG32" i="95"/>
  <c r="BH32" i="95"/>
  <c r="BI32" i="95"/>
  <c r="BJ32" i="95"/>
  <c r="BK32" i="95"/>
  <c r="BL32" i="95"/>
  <c r="BM32" i="95"/>
  <c r="BN32" i="95"/>
  <c r="BO32" i="95"/>
  <c r="BP32" i="95"/>
  <c r="BQ32" i="95"/>
  <c r="BR32" i="95"/>
  <c r="BS32" i="95"/>
  <c r="BT32" i="95"/>
  <c r="BU32" i="95"/>
  <c r="BV32" i="95"/>
  <c r="BW32" i="95"/>
  <c r="BX32" i="95"/>
  <c r="BY32" i="95"/>
  <c r="BZ32" i="95"/>
  <c r="CA32" i="95"/>
  <c r="CB32" i="95"/>
  <c r="CC32" i="95"/>
  <c r="CD32" i="95"/>
  <c r="CE32" i="95"/>
  <c r="CF32" i="95"/>
  <c r="CG32" i="95"/>
  <c r="CH32" i="95"/>
  <c r="CI32" i="95"/>
  <c r="CJ32" i="95"/>
  <c r="CK32" i="95"/>
  <c r="CL32" i="95"/>
  <c r="CM32" i="95"/>
  <c r="CN32" i="95"/>
  <c r="CO32" i="95"/>
  <c r="CP32" i="95"/>
  <c r="CQ32" i="95"/>
  <c r="CR32" i="95"/>
  <c r="CS32" i="95"/>
  <c r="CT32" i="95"/>
  <c r="BD33" i="95"/>
  <c r="BE33" i="95"/>
  <c r="BF33" i="95"/>
  <c r="BG33" i="95"/>
  <c r="BH33" i="95"/>
  <c r="BI33" i="95"/>
  <c r="BJ33" i="95"/>
  <c r="BK33" i="95"/>
  <c r="BL33" i="95"/>
  <c r="BM33" i="95"/>
  <c r="BN33" i="95"/>
  <c r="BO33" i="95"/>
  <c r="BP33" i="95"/>
  <c r="BQ33" i="95"/>
  <c r="BR33" i="95"/>
  <c r="BS33" i="95"/>
  <c r="BT33" i="95"/>
  <c r="BU33" i="95"/>
  <c r="BV33" i="95"/>
  <c r="BW33" i="95"/>
  <c r="BX33" i="95"/>
  <c r="BY33" i="95"/>
  <c r="BZ33" i="95"/>
  <c r="CA33" i="95"/>
  <c r="CB33" i="95"/>
  <c r="CC33" i="95"/>
  <c r="CD33" i="95"/>
  <c r="CE33" i="95"/>
  <c r="CF33" i="95"/>
  <c r="CG33" i="95"/>
  <c r="CH33" i="95"/>
  <c r="CI33" i="95"/>
  <c r="CJ33" i="95"/>
  <c r="CK33" i="95"/>
  <c r="CL33" i="95"/>
  <c r="CM33" i="95"/>
  <c r="CN33" i="95"/>
  <c r="CO33" i="95"/>
  <c r="CP33" i="95"/>
  <c r="CQ33" i="95"/>
  <c r="CR33" i="95"/>
  <c r="CS33" i="95"/>
  <c r="CT33" i="95"/>
  <c r="BD34" i="95"/>
  <c r="BE34" i="95"/>
  <c r="BF34" i="95"/>
  <c r="BG34" i="95"/>
  <c r="BH34" i="95"/>
  <c r="BI34" i="95"/>
  <c r="BJ34" i="95"/>
  <c r="BK34" i="95"/>
  <c r="BL34" i="95"/>
  <c r="BM34" i="95"/>
  <c r="BN34" i="95"/>
  <c r="BO34" i="95"/>
  <c r="BP34" i="95"/>
  <c r="BQ34" i="95"/>
  <c r="BR34" i="95"/>
  <c r="BS34" i="95"/>
  <c r="BT34" i="95"/>
  <c r="BU34" i="95"/>
  <c r="BV34" i="95"/>
  <c r="BW34" i="95"/>
  <c r="BX34" i="95"/>
  <c r="BY34" i="95"/>
  <c r="BZ34" i="95"/>
  <c r="CA34" i="95"/>
  <c r="CB34" i="95"/>
  <c r="CC34" i="95"/>
  <c r="CD34" i="95"/>
  <c r="CE34" i="95"/>
  <c r="CF34" i="95"/>
  <c r="CG34" i="95"/>
  <c r="CH34" i="95"/>
  <c r="CI34" i="95"/>
  <c r="CJ34" i="95"/>
  <c r="CK34" i="95"/>
  <c r="CL34" i="95"/>
  <c r="CM34" i="95"/>
  <c r="CN34" i="95"/>
  <c r="CO34" i="95"/>
  <c r="CP34" i="95"/>
  <c r="CQ34" i="95"/>
  <c r="CR34" i="95"/>
  <c r="CS34" i="95"/>
  <c r="CT34" i="95"/>
  <c r="BD35" i="95"/>
  <c r="BE35" i="95"/>
  <c r="BF35" i="95"/>
  <c r="BG35" i="95"/>
  <c r="BH35" i="95"/>
  <c r="BI35" i="95"/>
  <c r="BJ35" i="95"/>
  <c r="BK35" i="95"/>
  <c r="BL35" i="95"/>
  <c r="BM35" i="95"/>
  <c r="BN35" i="95"/>
  <c r="BO35" i="95"/>
  <c r="BP35" i="95"/>
  <c r="BQ35" i="95"/>
  <c r="BR35" i="95"/>
  <c r="BS35" i="95"/>
  <c r="BT35" i="95"/>
  <c r="BU35" i="95"/>
  <c r="BV35" i="95"/>
  <c r="BW35" i="95"/>
  <c r="BX35" i="95"/>
  <c r="BY35" i="95"/>
  <c r="BZ35" i="95"/>
  <c r="CA35" i="95"/>
  <c r="CB35" i="95"/>
  <c r="CC35" i="95"/>
  <c r="CD35" i="95"/>
  <c r="CE35" i="95"/>
  <c r="CF35" i="95"/>
  <c r="CG35" i="95"/>
  <c r="CH35" i="95"/>
  <c r="CI35" i="95"/>
  <c r="CJ35" i="95"/>
  <c r="CK35" i="95"/>
  <c r="CL35" i="95"/>
  <c r="CM35" i="95"/>
  <c r="CN35" i="95"/>
  <c r="CO35" i="95"/>
  <c r="CP35" i="95"/>
  <c r="CQ35" i="95"/>
  <c r="CR35" i="95"/>
  <c r="CS35" i="95"/>
  <c r="CT35" i="95"/>
  <c r="BD36" i="95"/>
  <c r="BE36" i="95"/>
  <c r="BF36" i="95"/>
  <c r="BG36" i="95"/>
  <c r="BH36" i="95"/>
  <c r="BI36" i="95"/>
  <c r="BJ36" i="95"/>
  <c r="BK36" i="95"/>
  <c r="BL36" i="95"/>
  <c r="BM36" i="95"/>
  <c r="BN36" i="95"/>
  <c r="BO36" i="95"/>
  <c r="BP36" i="95"/>
  <c r="BQ36" i="95"/>
  <c r="BR36" i="95"/>
  <c r="BS36" i="95"/>
  <c r="BT36" i="95"/>
  <c r="BU36" i="95"/>
  <c r="BV36" i="95"/>
  <c r="BW36" i="95"/>
  <c r="BX36" i="95"/>
  <c r="BY36" i="95"/>
  <c r="BZ36" i="95"/>
  <c r="CA36" i="95"/>
  <c r="CB36" i="95"/>
  <c r="CC36" i="95"/>
  <c r="CD36" i="95"/>
  <c r="CE36" i="95"/>
  <c r="CF36" i="95"/>
  <c r="CG36" i="95"/>
  <c r="CH36" i="95"/>
  <c r="CI36" i="95"/>
  <c r="CJ36" i="95"/>
  <c r="CK36" i="95"/>
  <c r="CL36" i="95"/>
  <c r="CM36" i="95"/>
  <c r="CN36" i="95"/>
  <c r="CO36" i="95"/>
  <c r="CP36" i="95"/>
  <c r="CQ36" i="95"/>
  <c r="CR36" i="95"/>
  <c r="CS36" i="95"/>
  <c r="CT36" i="95"/>
  <c r="BD37" i="95"/>
  <c r="BE37" i="95"/>
  <c r="BF37" i="95"/>
  <c r="BG37" i="95"/>
  <c r="BH37" i="95"/>
  <c r="BI37" i="95"/>
  <c r="BJ37" i="95"/>
  <c r="BK37" i="95"/>
  <c r="BL37" i="95"/>
  <c r="BM37" i="95"/>
  <c r="BN37" i="95"/>
  <c r="BO37" i="95"/>
  <c r="BP37" i="95"/>
  <c r="BQ37" i="95"/>
  <c r="BR37" i="95"/>
  <c r="BS37" i="95"/>
  <c r="BT37" i="95"/>
  <c r="BU37" i="95"/>
  <c r="BV37" i="95"/>
  <c r="BW37" i="95"/>
  <c r="BX37" i="95"/>
  <c r="BY37" i="95"/>
  <c r="BZ37" i="95"/>
  <c r="CA37" i="95"/>
  <c r="CB37" i="95"/>
  <c r="CC37" i="95"/>
  <c r="CD37" i="95"/>
  <c r="CE37" i="95"/>
  <c r="CF37" i="95"/>
  <c r="CG37" i="95"/>
  <c r="CH37" i="95"/>
  <c r="CI37" i="95"/>
  <c r="CJ37" i="95"/>
  <c r="CK37" i="95"/>
  <c r="CL37" i="95"/>
  <c r="CM37" i="95"/>
  <c r="CN37" i="95"/>
  <c r="CO37" i="95"/>
  <c r="CP37" i="95"/>
  <c r="CQ37" i="95"/>
  <c r="CR37" i="95"/>
  <c r="CS37" i="95"/>
  <c r="CT37" i="95"/>
  <c r="BD38" i="95"/>
  <c r="BE38" i="95"/>
  <c r="BF38" i="95"/>
  <c r="BG38" i="95"/>
  <c r="BH38" i="95"/>
  <c r="BI38" i="95"/>
  <c r="BJ38" i="95"/>
  <c r="BK38" i="95"/>
  <c r="BL38" i="95"/>
  <c r="BM38" i="95"/>
  <c r="BN38" i="95"/>
  <c r="BO38" i="95"/>
  <c r="BP38" i="95"/>
  <c r="BQ38" i="95"/>
  <c r="BR38" i="95"/>
  <c r="BS38" i="95"/>
  <c r="BT38" i="95"/>
  <c r="BU38" i="95"/>
  <c r="BV38" i="95"/>
  <c r="BW38" i="95"/>
  <c r="BX38" i="95"/>
  <c r="BY38" i="95"/>
  <c r="BZ38" i="95"/>
  <c r="CA38" i="95"/>
  <c r="CB38" i="95"/>
  <c r="CC38" i="95"/>
  <c r="CD38" i="95"/>
  <c r="CE38" i="95"/>
  <c r="CF38" i="95"/>
  <c r="CG38" i="95"/>
  <c r="CH38" i="95"/>
  <c r="CI38" i="95"/>
  <c r="CJ38" i="95"/>
  <c r="CK38" i="95"/>
  <c r="CL38" i="95"/>
  <c r="CM38" i="95"/>
  <c r="CN38" i="95"/>
  <c r="CO38" i="95"/>
  <c r="CP38" i="95"/>
  <c r="CQ38" i="95"/>
  <c r="CR38" i="95"/>
  <c r="CS38" i="95"/>
  <c r="CT38" i="95"/>
  <c r="BD39" i="95"/>
  <c r="BE39" i="95"/>
  <c r="BF39" i="95"/>
  <c r="BG39" i="95"/>
  <c r="BH39" i="95"/>
  <c r="BI39" i="95"/>
  <c r="BJ39" i="95"/>
  <c r="BK39" i="95"/>
  <c r="BL39" i="95"/>
  <c r="BM39" i="95"/>
  <c r="BN39" i="95"/>
  <c r="BO39" i="95"/>
  <c r="BP39" i="95"/>
  <c r="BQ39" i="95"/>
  <c r="BR39" i="95"/>
  <c r="BS39" i="95"/>
  <c r="BT39" i="95"/>
  <c r="BU39" i="95"/>
  <c r="BV39" i="95"/>
  <c r="BW39" i="95"/>
  <c r="BX39" i="95"/>
  <c r="BY39" i="95"/>
  <c r="BZ39" i="95"/>
  <c r="CA39" i="95"/>
  <c r="CB39" i="95"/>
  <c r="CC39" i="95"/>
  <c r="CD39" i="95"/>
  <c r="CE39" i="95"/>
  <c r="CF39" i="95"/>
  <c r="CG39" i="95"/>
  <c r="CH39" i="95"/>
  <c r="CI39" i="95"/>
  <c r="CJ39" i="95"/>
  <c r="CK39" i="95"/>
  <c r="CL39" i="95"/>
  <c r="CM39" i="95"/>
  <c r="CN39" i="95"/>
  <c r="CO39" i="95"/>
  <c r="CP39" i="95"/>
  <c r="CQ39" i="95"/>
  <c r="CR39" i="95"/>
  <c r="CS39" i="95"/>
  <c r="CT39" i="95"/>
  <c r="BD40" i="95"/>
  <c r="BE40" i="95"/>
  <c r="BF40" i="95"/>
  <c r="BG40" i="95"/>
  <c r="BH40" i="95"/>
  <c r="BI40" i="95"/>
  <c r="BJ40" i="95"/>
  <c r="BK40" i="95"/>
  <c r="BL40" i="95"/>
  <c r="BM40" i="95"/>
  <c r="BN40" i="95"/>
  <c r="BO40" i="95"/>
  <c r="BP40" i="95"/>
  <c r="BQ40" i="95"/>
  <c r="BR40" i="95"/>
  <c r="BS40" i="95"/>
  <c r="BT40" i="95"/>
  <c r="BU40" i="95"/>
  <c r="BV40" i="95"/>
  <c r="BW40" i="95"/>
  <c r="BX40" i="95"/>
  <c r="BY40" i="95"/>
  <c r="BZ40" i="95"/>
  <c r="CA40" i="95"/>
  <c r="CB40" i="95"/>
  <c r="CC40" i="95"/>
  <c r="CD40" i="95"/>
  <c r="CE40" i="95"/>
  <c r="CF40" i="95"/>
  <c r="CG40" i="95"/>
  <c r="CH40" i="95"/>
  <c r="CI40" i="95"/>
  <c r="CJ40" i="95"/>
  <c r="CK40" i="95"/>
  <c r="CL40" i="95"/>
  <c r="CM40" i="95"/>
  <c r="CN40" i="95"/>
  <c r="CO40" i="95"/>
  <c r="CP40" i="95"/>
  <c r="CQ40" i="95"/>
  <c r="CR40" i="95"/>
  <c r="CS40" i="95"/>
  <c r="CT40" i="95"/>
  <c r="HJ76" i="86"/>
  <c r="HJ77" i="86"/>
  <c r="HJ78" i="86"/>
  <c r="HJ79" i="86"/>
  <c r="HJ80" i="86"/>
  <c r="HJ81" i="86"/>
  <c r="HJ82" i="86"/>
  <c r="HJ83" i="86"/>
  <c r="HJ17" i="84"/>
  <c r="HJ84" i="86"/>
  <c r="HJ85" i="86"/>
  <c r="HJ86" i="86"/>
  <c r="HJ87" i="86"/>
  <c r="HJ88" i="86"/>
  <c r="HJ89" i="86"/>
  <c r="HJ90" i="86"/>
  <c r="HJ24" i="84"/>
  <c r="HJ91" i="86"/>
  <c r="HJ25" i="84"/>
  <c r="HJ92" i="86"/>
  <c r="HJ93" i="86"/>
  <c r="HJ94" i="86"/>
  <c r="HJ95" i="86"/>
  <c r="HJ96" i="86"/>
  <c r="HJ97" i="86"/>
  <c r="HJ98" i="86"/>
  <c r="HJ99" i="86"/>
  <c r="HJ33" i="84"/>
  <c r="HJ100" i="86"/>
  <c r="HJ101" i="86"/>
  <c r="HJ102" i="86"/>
  <c r="HJ103" i="86"/>
  <c r="HJ104" i="86"/>
  <c r="HJ105" i="86"/>
  <c r="HJ106" i="86"/>
  <c r="HJ107" i="86"/>
  <c r="HJ41" i="84" s="1"/>
  <c r="HC75" i="90"/>
  <c r="D43" i="90"/>
  <c r="E43" i="90"/>
  <c r="F43" i="90"/>
  <c r="G43" i="90"/>
  <c r="H43" i="90"/>
  <c r="I43" i="90"/>
  <c r="J43" i="90"/>
  <c r="K43" i="90"/>
  <c r="L43" i="90"/>
  <c r="M43" i="90"/>
  <c r="N43" i="90"/>
  <c r="O43" i="90"/>
  <c r="P43" i="90"/>
  <c r="Q43" i="90"/>
  <c r="R43" i="90"/>
  <c r="S43" i="90"/>
  <c r="T43" i="90"/>
  <c r="U43" i="90"/>
  <c r="V43" i="90"/>
  <c r="W43" i="90"/>
  <c r="X43" i="90"/>
  <c r="Y43" i="90"/>
  <c r="Z43" i="90"/>
  <c r="AA43" i="90"/>
  <c r="AB43" i="90"/>
  <c r="AC43" i="90"/>
  <c r="AD43" i="90"/>
  <c r="AE43" i="90"/>
  <c r="AF43" i="90"/>
  <c r="AG43" i="90"/>
  <c r="AH43" i="90"/>
  <c r="AI43" i="90"/>
  <c r="AJ43" i="90"/>
  <c r="AK43" i="90"/>
  <c r="AL43" i="90"/>
  <c r="AM43" i="90"/>
  <c r="AN43" i="90"/>
  <c r="AO43" i="90"/>
  <c r="AP43" i="90"/>
  <c r="AQ43" i="90"/>
  <c r="AR43" i="90"/>
  <c r="AS43" i="90"/>
  <c r="AT43" i="90"/>
  <c r="AU43" i="90"/>
  <c r="AV43" i="90"/>
  <c r="AW43" i="90"/>
  <c r="AX43" i="90"/>
  <c r="AY43" i="90"/>
  <c r="AZ43" i="90"/>
  <c r="BA43" i="90"/>
  <c r="BB43" i="90"/>
  <c r="BC43" i="90"/>
  <c r="BD43" i="90"/>
  <c r="BE43" i="90"/>
  <c r="BF43" i="90"/>
  <c r="BG43" i="90"/>
  <c r="BH43" i="90"/>
  <c r="BI43" i="90"/>
  <c r="BJ43" i="90"/>
  <c r="BK43" i="90"/>
  <c r="BL43" i="90"/>
  <c r="BM43" i="90"/>
  <c r="BN43" i="90"/>
  <c r="BO43" i="90"/>
  <c r="BP43" i="90"/>
  <c r="BQ43" i="90"/>
  <c r="BR43" i="90"/>
  <c r="BS43" i="90"/>
  <c r="BT43" i="90"/>
  <c r="BU43" i="90"/>
  <c r="BV43" i="90"/>
  <c r="BW43" i="90"/>
  <c r="BX43" i="90"/>
  <c r="BY43" i="90"/>
  <c r="BZ43" i="90"/>
  <c r="CA43" i="90"/>
  <c r="CB43" i="90"/>
  <c r="CC43" i="90"/>
  <c r="CD43" i="90"/>
  <c r="CE43" i="90"/>
  <c r="CF43" i="90"/>
  <c r="CG43" i="90"/>
  <c r="CH43" i="90"/>
  <c r="CI43" i="90"/>
  <c r="CJ43" i="90"/>
  <c r="CK43" i="90"/>
  <c r="CL43" i="90"/>
  <c r="CM43" i="90"/>
  <c r="CN43" i="90"/>
  <c r="CO43" i="90"/>
  <c r="CP43" i="90"/>
  <c r="CQ43" i="90"/>
  <c r="CR43" i="90"/>
  <c r="CS43" i="90"/>
  <c r="CT43" i="90"/>
  <c r="CU43" i="90"/>
  <c r="CV43" i="90"/>
  <c r="CW43" i="90"/>
  <c r="CX43" i="90"/>
  <c r="CY43" i="90"/>
  <c r="CZ43" i="90"/>
  <c r="DA43" i="90"/>
  <c r="DB43" i="90"/>
  <c r="DC43" i="90"/>
  <c r="DD43" i="90"/>
  <c r="DE43" i="90"/>
  <c r="DF43" i="90"/>
  <c r="DG43" i="90"/>
  <c r="DH43" i="90"/>
  <c r="DI43" i="90"/>
  <c r="DJ43" i="90"/>
  <c r="DK43" i="90"/>
  <c r="DL43" i="90"/>
  <c r="DM43" i="90"/>
  <c r="DN43" i="90"/>
  <c r="DO43" i="90"/>
  <c r="DP43" i="90"/>
  <c r="DQ43" i="90"/>
  <c r="DR43" i="90"/>
  <c r="DS43" i="90"/>
  <c r="DT43" i="90"/>
  <c r="DU43" i="90"/>
  <c r="DV43" i="90"/>
  <c r="DW43" i="90"/>
  <c r="DX43" i="90"/>
  <c r="DY43" i="90"/>
  <c r="DZ43" i="90"/>
  <c r="EA43" i="90"/>
  <c r="EB43" i="90"/>
  <c r="EC43" i="90"/>
  <c r="ED43" i="90"/>
  <c r="EE43" i="90"/>
  <c r="EF43" i="90"/>
  <c r="EG43" i="90"/>
  <c r="EH43" i="90"/>
  <c r="EI43" i="90"/>
  <c r="EJ43" i="90"/>
  <c r="EK43" i="90"/>
  <c r="EL43" i="90"/>
  <c r="EM43" i="90"/>
  <c r="EN43" i="90"/>
  <c r="EO43" i="90"/>
  <c r="EP43" i="90"/>
  <c r="EQ43" i="90"/>
  <c r="ER43" i="90"/>
  <c r="ES43" i="90"/>
  <c r="ET43" i="90"/>
  <c r="EU43" i="90"/>
  <c r="EV43" i="90"/>
  <c r="EW43" i="90"/>
  <c r="EX43" i="90"/>
  <c r="EY43" i="90"/>
  <c r="EZ43" i="90"/>
  <c r="FA43" i="90"/>
  <c r="FB43" i="90"/>
  <c r="FC43" i="90"/>
  <c r="FD43" i="90"/>
  <c r="FE43" i="90"/>
  <c r="FF43" i="90"/>
  <c r="FG43" i="90"/>
  <c r="FH43" i="90"/>
  <c r="FI43" i="90"/>
  <c r="FJ43" i="90"/>
  <c r="FK43" i="90"/>
  <c r="FL43" i="90"/>
  <c r="FM43" i="90"/>
  <c r="FN43" i="90"/>
  <c r="FO43" i="90"/>
  <c r="FP43" i="90"/>
  <c r="FQ43" i="90"/>
  <c r="FR43" i="90"/>
  <c r="FS43" i="90"/>
  <c r="FT43" i="90"/>
  <c r="FU43" i="90"/>
  <c r="FV43" i="90"/>
  <c r="FW43" i="90"/>
  <c r="FX43" i="90"/>
  <c r="FY43" i="90"/>
  <c r="FZ43" i="90"/>
  <c r="GA43" i="90"/>
  <c r="GB43" i="90"/>
  <c r="GC43" i="90"/>
  <c r="GD43" i="90"/>
  <c r="GE43" i="90"/>
  <c r="GF43" i="90"/>
  <c r="GG43" i="90"/>
  <c r="GH43" i="90"/>
  <c r="GI43" i="90"/>
  <c r="GJ43" i="90"/>
  <c r="GK43" i="90"/>
  <c r="GL43" i="90"/>
  <c r="GM43" i="90"/>
  <c r="GN43" i="90"/>
  <c r="GO43" i="90"/>
  <c r="GP43" i="90"/>
  <c r="GQ43" i="90"/>
  <c r="GR43" i="90"/>
  <c r="GS43" i="90"/>
  <c r="GT43" i="90"/>
  <c r="GU43" i="90"/>
  <c r="GV43" i="90"/>
  <c r="GW43" i="90"/>
  <c r="GX43" i="90"/>
  <c r="GY43" i="90"/>
  <c r="GZ43" i="90"/>
  <c r="HA43" i="90"/>
  <c r="HB43" i="90"/>
  <c r="HC43" i="90"/>
  <c r="D44" i="90"/>
  <c r="E44" i="90"/>
  <c r="F44" i="90"/>
  <c r="G44" i="90"/>
  <c r="H44" i="90"/>
  <c r="I44" i="90"/>
  <c r="J44" i="90"/>
  <c r="K44" i="90"/>
  <c r="L44" i="90"/>
  <c r="M44" i="90"/>
  <c r="N44" i="90"/>
  <c r="O44" i="90"/>
  <c r="P44" i="90"/>
  <c r="Q44" i="90"/>
  <c r="R44" i="90"/>
  <c r="S44" i="90"/>
  <c r="T44" i="90"/>
  <c r="U44" i="90"/>
  <c r="V44" i="90"/>
  <c r="W44" i="90"/>
  <c r="X44" i="90"/>
  <c r="Y44" i="90"/>
  <c r="Z44" i="90"/>
  <c r="AA44" i="90"/>
  <c r="AB44" i="90"/>
  <c r="AC44" i="90"/>
  <c r="AD44" i="90"/>
  <c r="AE44" i="90"/>
  <c r="AF44" i="90"/>
  <c r="AG44" i="90"/>
  <c r="AH44" i="90"/>
  <c r="AI44" i="90"/>
  <c r="AJ44" i="90"/>
  <c r="AK44" i="90"/>
  <c r="AL44" i="90"/>
  <c r="AM44" i="90"/>
  <c r="AN44" i="90"/>
  <c r="AO44" i="90"/>
  <c r="AP44" i="90"/>
  <c r="AQ44" i="90"/>
  <c r="AR44" i="90"/>
  <c r="AS44" i="90"/>
  <c r="AT44" i="90"/>
  <c r="AU44" i="90"/>
  <c r="AV44" i="90"/>
  <c r="AW44" i="90"/>
  <c r="AX44" i="90"/>
  <c r="AY44" i="90"/>
  <c r="AZ44" i="90"/>
  <c r="BA44" i="90"/>
  <c r="BB44" i="90"/>
  <c r="BC44" i="90"/>
  <c r="BD44" i="90"/>
  <c r="BE44" i="90"/>
  <c r="BF44" i="90"/>
  <c r="BG44" i="90"/>
  <c r="BH44" i="90"/>
  <c r="BI44" i="90"/>
  <c r="BJ44" i="90"/>
  <c r="BK44" i="90"/>
  <c r="BL44" i="90"/>
  <c r="BM44" i="90"/>
  <c r="BN44" i="90"/>
  <c r="BO44" i="90"/>
  <c r="BP44" i="90"/>
  <c r="BQ44" i="90"/>
  <c r="BR44" i="90"/>
  <c r="BS44" i="90"/>
  <c r="BT44" i="90"/>
  <c r="BU44" i="90"/>
  <c r="BV44" i="90"/>
  <c r="BW44" i="90"/>
  <c r="BX44" i="90"/>
  <c r="BY44" i="90"/>
  <c r="BZ44" i="90"/>
  <c r="CA44" i="90"/>
  <c r="CB44" i="90"/>
  <c r="CC44" i="90"/>
  <c r="CD44" i="90"/>
  <c r="CE44" i="90"/>
  <c r="CF44" i="90"/>
  <c r="CG44" i="90"/>
  <c r="CH44" i="90"/>
  <c r="CI44" i="90"/>
  <c r="CJ44" i="90"/>
  <c r="CK44" i="90"/>
  <c r="CL44" i="90"/>
  <c r="CM44" i="90"/>
  <c r="CN44" i="90"/>
  <c r="CO44" i="90"/>
  <c r="CP44" i="90"/>
  <c r="CQ44" i="90"/>
  <c r="CR44" i="90"/>
  <c r="CS44" i="90"/>
  <c r="CT44" i="90"/>
  <c r="CU44" i="90"/>
  <c r="CV44" i="90"/>
  <c r="CW44" i="90"/>
  <c r="CX44" i="90"/>
  <c r="CY44" i="90"/>
  <c r="CZ44" i="90"/>
  <c r="DA44" i="90"/>
  <c r="DB44" i="90"/>
  <c r="DC44" i="90"/>
  <c r="DD44" i="90"/>
  <c r="DE44" i="90"/>
  <c r="DF44" i="90"/>
  <c r="DG44" i="90"/>
  <c r="DH44" i="90"/>
  <c r="DI44" i="90"/>
  <c r="DJ44" i="90"/>
  <c r="DK44" i="90"/>
  <c r="DL44" i="90"/>
  <c r="DM44" i="90"/>
  <c r="DN44" i="90"/>
  <c r="DO44" i="90"/>
  <c r="DP44" i="90"/>
  <c r="DQ44" i="90"/>
  <c r="DR44" i="90"/>
  <c r="DS44" i="90"/>
  <c r="DT44" i="90"/>
  <c r="DU44" i="90"/>
  <c r="DV44" i="90"/>
  <c r="DW44" i="90"/>
  <c r="DX44" i="90"/>
  <c r="DY44" i="90"/>
  <c r="DZ44" i="90"/>
  <c r="EA44" i="90"/>
  <c r="EB44" i="90"/>
  <c r="EC44" i="90"/>
  <c r="ED44" i="90"/>
  <c r="EE44" i="90"/>
  <c r="EF44" i="90"/>
  <c r="EG44" i="90"/>
  <c r="EH44" i="90"/>
  <c r="EI44" i="90"/>
  <c r="EJ44" i="90"/>
  <c r="EK44" i="90"/>
  <c r="EL44" i="90"/>
  <c r="EM44" i="90"/>
  <c r="EN44" i="90"/>
  <c r="EO44" i="90"/>
  <c r="EP44" i="90"/>
  <c r="EQ44" i="90"/>
  <c r="ER44" i="90"/>
  <c r="ES44" i="90"/>
  <c r="ET44" i="90"/>
  <c r="EU44" i="90"/>
  <c r="EV44" i="90"/>
  <c r="EW44" i="90"/>
  <c r="EX44" i="90"/>
  <c r="EY44" i="90"/>
  <c r="EZ44" i="90"/>
  <c r="FA44" i="90"/>
  <c r="FB44" i="90"/>
  <c r="FC44" i="90"/>
  <c r="FD44" i="90"/>
  <c r="FE44" i="90"/>
  <c r="FF44" i="90"/>
  <c r="FG44" i="90"/>
  <c r="FH44" i="90"/>
  <c r="FI44" i="90"/>
  <c r="FJ44" i="90"/>
  <c r="FK44" i="90"/>
  <c r="FL44" i="90"/>
  <c r="FM44" i="90"/>
  <c r="FN44" i="90"/>
  <c r="FO44" i="90"/>
  <c r="FP44" i="90"/>
  <c r="FQ44" i="90"/>
  <c r="FR44" i="90"/>
  <c r="FS44" i="90"/>
  <c r="FT44" i="90"/>
  <c r="FU44" i="90"/>
  <c r="FV44" i="90"/>
  <c r="FW44" i="90"/>
  <c r="FX44" i="90"/>
  <c r="FY44" i="90"/>
  <c r="FZ44" i="90"/>
  <c r="GA44" i="90"/>
  <c r="GB44" i="90"/>
  <c r="GC44" i="90"/>
  <c r="GD44" i="90"/>
  <c r="GE44" i="90"/>
  <c r="GF44" i="90"/>
  <c r="GG44" i="90"/>
  <c r="GH44" i="90"/>
  <c r="GI44" i="90"/>
  <c r="GJ44" i="90"/>
  <c r="GK44" i="90"/>
  <c r="GL44" i="90"/>
  <c r="GM44" i="90"/>
  <c r="GN44" i="90"/>
  <c r="GO44" i="90"/>
  <c r="GP44" i="90"/>
  <c r="GQ44" i="90"/>
  <c r="GR44" i="90"/>
  <c r="GS44" i="90"/>
  <c r="GT44" i="90"/>
  <c r="GU44" i="90"/>
  <c r="GV44" i="90"/>
  <c r="GW44" i="90"/>
  <c r="GX44" i="90"/>
  <c r="GY44" i="90"/>
  <c r="GZ44" i="90"/>
  <c r="HA44" i="90"/>
  <c r="HB44" i="90"/>
  <c r="HC44" i="90"/>
  <c r="D45" i="90"/>
  <c r="E45" i="90"/>
  <c r="F45" i="90"/>
  <c r="G45" i="90"/>
  <c r="H45" i="90"/>
  <c r="I45" i="90"/>
  <c r="J45" i="90"/>
  <c r="K45" i="90"/>
  <c r="L45" i="90"/>
  <c r="M45" i="90"/>
  <c r="N45" i="90"/>
  <c r="O45" i="90"/>
  <c r="P45" i="90"/>
  <c r="Q45" i="90"/>
  <c r="R45" i="90"/>
  <c r="S45" i="90"/>
  <c r="T45" i="90"/>
  <c r="U45" i="90"/>
  <c r="V45" i="90"/>
  <c r="W45" i="90"/>
  <c r="X45" i="90"/>
  <c r="Y45" i="90"/>
  <c r="Z45" i="90"/>
  <c r="AA45" i="90"/>
  <c r="AB45" i="90"/>
  <c r="AC45" i="90"/>
  <c r="AD45" i="90"/>
  <c r="AE45" i="90"/>
  <c r="AF45" i="90"/>
  <c r="AG45" i="90"/>
  <c r="AH45" i="90"/>
  <c r="AI45" i="90"/>
  <c r="AJ45" i="90"/>
  <c r="AK45" i="90"/>
  <c r="AL45" i="90"/>
  <c r="AM45" i="90"/>
  <c r="AN45" i="90"/>
  <c r="AO45" i="90"/>
  <c r="AP45" i="90"/>
  <c r="AQ45" i="90"/>
  <c r="AR45" i="90"/>
  <c r="AS45" i="90"/>
  <c r="AT45" i="90"/>
  <c r="AU45" i="90"/>
  <c r="AV45" i="90"/>
  <c r="AW45" i="90"/>
  <c r="AX45" i="90"/>
  <c r="AY45" i="90"/>
  <c r="AZ45" i="90"/>
  <c r="BA45" i="90"/>
  <c r="BB45" i="90"/>
  <c r="BC45" i="90"/>
  <c r="BD45" i="90"/>
  <c r="BE45" i="90"/>
  <c r="BF45" i="90"/>
  <c r="BG45" i="90"/>
  <c r="BH45" i="90"/>
  <c r="BI45" i="90"/>
  <c r="BJ45" i="90"/>
  <c r="BK45" i="90"/>
  <c r="BL45" i="90"/>
  <c r="BM45" i="90"/>
  <c r="BN45" i="90"/>
  <c r="BO45" i="90"/>
  <c r="BP45" i="90"/>
  <c r="BQ45" i="90"/>
  <c r="BR45" i="90"/>
  <c r="BS45" i="90"/>
  <c r="BT45" i="90"/>
  <c r="BU45" i="90"/>
  <c r="BV45" i="90"/>
  <c r="BW45" i="90"/>
  <c r="BX45" i="90"/>
  <c r="BY45" i="90"/>
  <c r="BZ45" i="90"/>
  <c r="CA45" i="90"/>
  <c r="CB45" i="90"/>
  <c r="CC45" i="90"/>
  <c r="CD45" i="90"/>
  <c r="CE45" i="90"/>
  <c r="CF45" i="90"/>
  <c r="CG45" i="90"/>
  <c r="CH45" i="90"/>
  <c r="CI45" i="90"/>
  <c r="CJ45" i="90"/>
  <c r="CK45" i="90"/>
  <c r="CL45" i="90"/>
  <c r="CM45" i="90"/>
  <c r="CN45" i="90"/>
  <c r="CO45" i="90"/>
  <c r="CP45" i="90"/>
  <c r="CQ45" i="90"/>
  <c r="CR45" i="90"/>
  <c r="CS45" i="90"/>
  <c r="CT45" i="90"/>
  <c r="CU45" i="90"/>
  <c r="CV45" i="90"/>
  <c r="CW45" i="90"/>
  <c r="CX45" i="90"/>
  <c r="CY45" i="90"/>
  <c r="CZ45" i="90"/>
  <c r="DA45" i="90"/>
  <c r="DB45" i="90"/>
  <c r="DC45" i="90"/>
  <c r="DD45" i="90"/>
  <c r="DE45" i="90"/>
  <c r="DF45" i="90"/>
  <c r="DG45" i="90"/>
  <c r="DH45" i="90"/>
  <c r="DI45" i="90"/>
  <c r="DJ45" i="90"/>
  <c r="DK45" i="90"/>
  <c r="DL45" i="90"/>
  <c r="DM45" i="90"/>
  <c r="DN45" i="90"/>
  <c r="DO45" i="90"/>
  <c r="DP45" i="90"/>
  <c r="DQ45" i="90"/>
  <c r="DR45" i="90"/>
  <c r="DS45" i="90"/>
  <c r="DT45" i="90"/>
  <c r="DU45" i="90"/>
  <c r="DV45" i="90"/>
  <c r="DW45" i="90"/>
  <c r="DX45" i="90"/>
  <c r="DY45" i="90"/>
  <c r="DZ45" i="90"/>
  <c r="EA45" i="90"/>
  <c r="EB45" i="90"/>
  <c r="EC45" i="90"/>
  <c r="ED45" i="90"/>
  <c r="EE45" i="90"/>
  <c r="EF45" i="90"/>
  <c r="EG45" i="90"/>
  <c r="EH45" i="90"/>
  <c r="EI45" i="90"/>
  <c r="EJ45" i="90"/>
  <c r="EK45" i="90"/>
  <c r="EL45" i="90"/>
  <c r="EM45" i="90"/>
  <c r="EN45" i="90"/>
  <c r="EO45" i="90"/>
  <c r="EP45" i="90"/>
  <c r="EQ45" i="90"/>
  <c r="ER45" i="90"/>
  <c r="ES45" i="90"/>
  <c r="ET45" i="90"/>
  <c r="EU45" i="90"/>
  <c r="EV45" i="90"/>
  <c r="EW45" i="90"/>
  <c r="EX45" i="90"/>
  <c r="EY45" i="90"/>
  <c r="EZ45" i="90"/>
  <c r="FA45" i="90"/>
  <c r="FB45" i="90"/>
  <c r="FC45" i="90"/>
  <c r="FD45" i="90"/>
  <c r="FE45" i="90"/>
  <c r="FF45" i="90"/>
  <c r="FG45" i="90"/>
  <c r="FH45" i="90"/>
  <c r="FI45" i="90"/>
  <c r="FJ45" i="90"/>
  <c r="FK45" i="90"/>
  <c r="FL45" i="90"/>
  <c r="FM45" i="90"/>
  <c r="FN45" i="90"/>
  <c r="FO45" i="90"/>
  <c r="FP45" i="90"/>
  <c r="FQ45" i="90"/>
  <c r="FR45" i="90"/>
  <c r="FS45" i="90"/>
  <c r="FT45" i="90"/>
  <c r="FU45" i="90"/>
  <c r="FV45" i="90"/>
  <c r="FW45" i="90"/>
  <c r="FX45" i="90"/>
  <c r="FY45" i="90"/>
  <c r="FZ45" i="90"/>
  <c r="GA45" i="90"/>
  <c r="GB45" i="90"/>
  <c r="GC45" i="90"/>
  <c r="GD45" i="90"/>
  <c r="GE45" i="90"/>
  <c r="GF45" i="90"/>
  <c r="GG45" i="90"/>
  <c r="GH45" i="90"/>
  <c r="GI45" i="90"/>
  <c r="GJ45" i="90"/>
  <c r="GK45" i="90"/>
  <c r="GL45" i="90"/>
  <c r="GM45" i="90"/>
  <c r="GN45" i="90"/>
  <c r="GO45" i="90"/>
  <c r="GP45" i="90"/>
  <c r="GQ45" i="90"/>
  <c r="GR45" i="90"/>
  <c r="GS45" i="90"/>
  <c r="GT45" i="90"/>
  <c r="GU45" i="90"/>
  <c r="GV45" i="90"/>
  <c r="GW45" i="90"/>
  <c r="GX45" i="90"/>
  <c r="GY45" i="90"/>
  <c r="GZ45" i="90"/>
  <c r="HA45" i="90"/>
  <c r="HB45" i="90"/>
  <c r="HC45" i="90"/>
  <c r="D46" i="90"/>
  <c r="E46" i="90"/>
  <c r="F46" i="90"/>
  <c r="G46" i="90"/>
  <c r="H46" i="90"/>
  <c r="I46" i="90"/>
  <c r="J46" i="90"/>
  <c r="K46" i="90"/>
  <c r="L46" i="90"/>
  <c r="M46" i="90"/>
  <c r="N46" i="90"/>
  <c r="O46" i="90"/>
  <c r="P46" i="90"/>
  <c r="Q46" i="90"/>
  <c r="R46" i="90"/>
  <c r="S46" i="90"/>
  <c r="T46" i="90"/>
  <c r="U46" i="90"/>
  <c r="V46" i="90"/>
  <c r="W46" i="90"/>
  <c r="X46" i="90"/>
  <c r="Y46" i="90"/>
  <c r="Z46" i="90"/>
  <c r="AA46" i="90"/>
  <c r="AB46" i="90"/>
  <c r="AC46" i="90"/>
  <c r="AD46" i="90"/>
  <c r="AE46" i="90"/>
  <c r="AF46" i="90"/>
  <c r="AG46" i="90"/>
  <c r="AH46" i="90"/>
  <c r="AI46" i="90"/>
  <c r="AJ46" i="90"/>
  <c r="AK46" i="90"/>
  <c r="AL46" i="90"/>
  <c r="AM46" i="90"/>
  <c r="AN46" i="90"/>
  <c r="AO46" i="90"/>
  <c r="AP46" i="90"/>
  <c r="AQ46" i="90"/>
  <c r="AR46" i="90"/>
  <c r="AS46" i="90"/>
  <c r="AT46" i="90"/>
  <c r="AU46" i="90"/>
  <c r="AV46" i="90"/>
  <c r="AW46" i="90"/>
  <c r="AX46" i="90"/>
  <c r="AY46" i="90"/>
  <c r="AZ46" i="90"/>
  <c r="BA46" i="90"/>
  <c r="BB46" i="90"/>
  <c r="BC46" i="90"/>
  <c r="BD46" i="90"/>
  <c r="BE46" i="90"/>
  <c r="BF46" i="90"/>
  <c r="BG46" i="90"/>
  <c r="BH46" i="90"/>
  <c r="BI46" i="90"/>
  <c r="BJ46" i="90"/>
  <c r="BK46" i="90"/>
  <c r="BL46" i="90"/>
  <c r="BM46" i="90"/>
  <c r="BN46" i="90"/>
  <c r="BO46" i="90"/>
  <c r="BP46" i="90"/>
  <c r="BQ46" i="90"/>
  <c r="BR46" i="90"/>
  <c r="BS46" i="90"/>
  <c r="BT46" i="90"/>
  <c r="BU46" i="90"/>
  <c r="BV46" i="90"/>
  <c r="BW46" i="90"/>
  <c r="BX46" i="90"/>
  <c r="BY46" i="90"/>
  <c r="BZ46" i="90"/>
  <c r="CA46" i="90"/>
  <c r="CB46" i="90"/>
  <c r="CC46" i="90"/>
  <c r="CD46" i="90"/>
  <c r="CE46" i="90"/>
  <c r="CF46" i="90"/>
  <c r="CG46" i="90"/>
  <c r="CH46" i="90"/>
  <c r="CI46" i="90"/>
  <c r="CJ46" i="90"/>
  <c r="CK46" i="90"/>
  <c r="CL46" i="90"/>
  <c r="CM46" i="90"/>
  <c r="CN46" i="90"/>
  <c r="CO46" i="90"/>
  <c r="CP46" i="90"/>
  <c r="CQ46" i="90"/>
  <c r="CR46" i="90"/>
  <c r="CS46" i="90"/>
  <c r="CT46" i="90"/>
  <c r="CU46" i="90"/>
  <c r="CV46" i="90"/>
  <c r="CW46" i="90"/>
  <c r="CX46" i="90"/>
  <c r="CY46" i="90"/>
  <c r="CZ46" i="90"/>
  <c r="DA46" i="90"/>
  <c r="DB46" i="90"/>
  <c r="DC46" i="90"/>
  <c r="DD46" i="90"/>
  <c r="DE46" i="90"/>
  <c r="DF46" i="90"/>
  <c r="DG46" i="90"/>
  <c r="DH46" i="90"/>
  <c r="DI46" i="90"/>
  <c r="DJ46" i="90"/>
  <c r="DK46" i="90"/>
  <c r="DL46" i="90"/>
  <c r="DM46" i="90"/>
  <c r="DN46" i="90"/>
  <c r="DO46" i="90"/>
  <c r="DP46" i="90"/>
  <c r="DQ46" i="90"/>
  <c r="DR46" i="90"/>
  <c r="DS46" i="90"/>
  <c r="DT46" i="90"/>
  <c r="DU46" i="90"/>
  <c r="DV46" i="90"/>
  <c r="DW46" i="90"/>
  <c r="DX46" i="90"/>
  <c r="DY46" i="90"/>
  <c r="DZ46" i="90"/>
  <c r="EA46" i="90"/>
  <c r="EB46" i="90"/>
  <c r="EC46" i="90"/>
  <c r="ED46" i="90"/>
  <c r="EE46" i="90"/>
  <c r="EF46" i="90"/>
  <c r="EG46" i="90"/>
  <c r="EH46" i="90"/>
  <c r="EI46" i="90"/>
  <c r="EJ46" i="90"/>
  <c r="EK46" i="90"/>
  <c r="EL46" i="90"/>
  <c r="EM46" i="90"/>
  <c r="EN46" i="90"/>
  <c r="EO46" i="90"/>
  <c r="EP46" i="90"/>
  <c r="EQ46" i="90"/>
  <c r="ER46" i="90"/>
  <c r="ES46" i="90"/>
  <c r="ET46" i="90"/>
  <c r="EU46" i="90"/>
  <c r="EV46" i="90"/>
  <c r="EW46" i="90"/>
  <c r="EX46" i="90"/>
  <c r="EY46" i="90"/>
  <c r="EZ46" i="90"/>
  <c r="FA46" i="90"/>
  <c r="FB46" i="90"/>
  <c r="FC46" i="90"/>
  <c r="FD46" i="90"/>
  <c r="FE46" i="90"/>
  <c r="FF46" i="90"/>
  <c r="FG46" i="90"/>
  <c r="FH46" i="90"/>
  <c r="FI46" i="90"/>
  <c r="FJ46" i="90"/>
  <c r="FK46" i="90"/>
  <c r="FL46" i="90"/>
  <c r="FM46" i="90"/>
  <c r="FN46" i="90"/>
  <c r="FO46" i="90"/>
  <c r="FP46" i="90"/>
  <c r="FQ46" i="90"/>
  <c r="FR46" i="90"/>
  <c r="FS46" i="90"/>
  <c r="FT46" i="90"/>
  <c r="FU46" i="90"/>
  <c r="FV46" i="90"/>
  <c r="FW46" i="90"/>
  <c r="FX46" i="90"/>
  <c r="FY46" i="90"/>
  <c r="FZ46" i="90"/>
  <c r="GA46" i="90"/>
  <c r="GB46" i="90"/>
  <c r="GC46" i="90"/>
  <c r="GD46" i="90"/>
  <c r="GE46" i="90"/>
  <c r="GF46" i="90"/>
  <c r="GG46" i="90"/>
  <c r="GH46" i="90"/>
  <c r="GI46" i="90"/>
  <c r="GJ46" i="90"/>
  <c r="GK46" i="90"/>
  <c r="GL46" i="90"/>
  <c r="GM46" i="90"/>
  <c r="GN46" i="90"/>
  <c r="GO46" i="90"/>
  <c r="GP46" i="90"/>
  <c r="GQ46" i="90"/>
  <c r="GR46" i="90"/>
  <c r="GS46" i="90"/>
  <c r="GT46" i="90"/>
  <c r="GU46" i="90"/>
  <c r="GV46" i="90"/>
  <c r="GW46" i="90"/>
  <c r="GX46" i="90"/>
  <c r="GY46" i="90"/>
  <c r="GZ46" i="90"/>
  <c r="HA46" i="90"/>
  <c r="HB46" i="90"/>
  <c r="HC46" i="90"/>
  <c r="D47" i="90"/>
  <c r="E47" i="90"/>
  <c r="F47" i="90"/>
  <c r="G47" i="90"/>
  <c r="H47" i="90"/>
  <c r="I47" i="90"/>
  <c r="J47" i="90"/>
  <c r="K47" i="90"/>
  <c r="L47" i="90"/>
  <c r="M47" i="90"/>
  <c r="N47" i="90"/>
  <c r="O47" i="90"/>
  <c r="P47" i="90"/>
  <c r="Q47" i="90"/>
  <c r="R47" i="90"/>
  <c r="S47" i="90"/>
  <c r="T47" i="90"/>
  <c r="U47" i="90"/>
  <c r="V47" i="90"/>
  <c r="W47" i="90"/>
  <c r="X47" i="90"/>
  <c r="Y47" i="90"/>
  <c r="Z47" i="90"/>
  <c r="AA47" i="90"/>
  <c r="AB47" i="90"/>
  <c r="AC47" i="90"/>
  <c r="AD47" i="90"/>
  <c r="AE47" i="90"/>
  <c r="AF47" i="90"/>
  <c r="AG47" i="90"/>
  <c r="AH47" i="90"/>
  <c r="AI47" i="90"/>
  <c r="AJ47" i="90"/>
  <c r="AK47" i="90"/>
  <c r="AL47" i="90"/>
  <c r="AM47" i="90"/>
  <c r="AN47" i="90"/>
  <c r="AO47" i="90"/>
  <c r="AP47" i="90"/>
  <c r="AQ47" i="90"/>
  <c r="AR47" i="90"/>
  <c r="AS47" i="90"/>
  <c r="AT47" i="90"/>
  <c r="AU47" i="90"/>
  <c r="AV47" i="90"/>
  <c r="AW47" i="90"/>
  <c r="AX47" i="90"/>
  <c r="AY47" i="90"/>
  <c r="AZ47" i="90"/>
  <c r="BA47" i="90"/>
  <c r="BB47" i="90"/>
  <c r="BC47" i="90"/>
  <c r="BD47" i="90"/>
  <c r="BE47" i="90"/>
  <c r="BF47" i="90"/>
  <c r="BG47" i="90"/>
  <c r="BH47" i="90"/>
  <c r="BI47" i="90"/>
  <c r="BJ47" i="90"/>
  <c r="BK47" i="90"/>
  <c r="BL47" i="90"/>
  <c r="BM47" i="90"/>
  <c r="BN47" i="90"/>
  <c r="BO47" i="90"/>
  <c r="BP47" i="90"/>
  <c r="BQ47" i="90"/>
  <c r="BR47" i="90"/>
  <c r="BS47" i="90"/>
  <c r="BT47" i="90"/>
  <c r="BU47" i="90"/>
  <c r="BV47" i="90"/>
  <c r="BW47" i="90"/>
  <c r="BX47" i="90"/>
  <c r="BY47" i="90"/>
  <c r="BZ47" i="90"/>
  <c r="CA47" i="90"/>
  <c r="CB47" i="90"/>
  <c r="CC47" i="90"/>
  <c r="CD47" i="90"/>
  <c r="CE47" i="90"/>
  <c r="CF47" i="90"/>
  <c r="CG47" i="90"/>
  <c r="CH47" i="90"/>
  <c r="CI47" i="90"/>
  <c r="CJ47" i="90"/>
  <c r="CK47" i="90"/>
  <c r="CL47" i="90"/>
  <c r="CM47" i="90"/>
  <c r="CN47" i="90"/>
  <c r="CO47" i="90"/>
  <c r="CP47" i="90"/>
  <c r="CQ47" i="90"/>
  <c r="CR47" i="90"/>
  <c r="CS47" i="90"/>
  <c r="CT47" i="90"/>
  <c r="CU47" i="90"/>
  <c r="CV47" i="90"/>
  <c r="CW47" i="90"/>
  <c r="CX47" i="90"/>
  <c r="CY47" i="90"/>
  <c r="CZ47" i="90"/>
  <c r="DA47" i="90"/>
  <c r="DB47" i="90"/>
  <c r="DC47" i="90"/>
  <c r="DD47" i="90"/>
  <c r="DE47" i="90"/>
  <c r="DF47" i="90"/>
  <c r="DG47" i="90"/>
  <c r="DH47" i="90"/>
  <c r="DI47" i="90"/>
  <c r="DJ47" i="90"/>
  <c r="DK47" i="90"/>
  <c r="DL47" i="90"/>
  <c r="DM47" i="90"/>
  <c r="DN47" i="90"/>
  <c r="DO47" i="90"/>
  <c r="DP47" i="90"/>
  <c r="DQ47" i="90"/>
  <c r="DR47" i="90"/>
  <c r="DS47" i="90"/>
  <c r="DT47" i="90"/>
  <c r="DU47" i="90"/>
  <c r="DV47" i="90"/>
  <c r="DW47" i="90"/>
  <c r="DX47" i="90"/>
  <c r="DY47" i="90"/>
  <c r="DZ47" i="90"/>
  <c r="EA47" i="90"/>
  <c r="EB47" i="90"/>
  <c r="EC47" i="90"/>
  <c r="ED47" i="90"/>
  <c r="EE47" i="90"/>
  <c r="EF47" i="90"/>
  <c r="EG47" i="90"/>
  <c r="EH47" i="90"/>
  <c r="EI47" i="90"/>
  <c r="EJ47" i="90"/>
  <c r="EK47" i="90"/>
  <c r="EL47" i="90"/>
  <c r="EM47" i="90"/>
  <c r="EN47" i="90"/>
  <c r="EO47" i="90"/>
  <c r="EP47" i="90"/>
  <c r="EQ47" i="90"/>
  <c r="ER47" i="90"/>
  <c r="ES47" i="90"/>
  <c r="ET47" i="90"/>
  <c r="EU47" i="90"/>
  <c r="EV47" i="90"/>
  <c r="EW47" i="90"/>
  <c r="EX47" i="90"/>
  <c r="EY47" i="90"/>
  <c r="EZ47" i="90"/>
  <c r="FA47" i="90"/>
  <c r="FB47" i="90"/>
  <c r="FC47" i="90"/>
  <c r="FD47" i="90"/>
  <c r="FE47" i="90"/>
  <c r="FF47" i="90"/>
  <c r="FG47" i="90"/>
  <c r="FH47" i="90"/>
  <c r="FI47" i="90"/>
  <c r="FJ47" i="90"/>
  <c r="FK47" i="90"/>
  <c r="FL47" i="90"/>
  <c r="FM47" i="90"/>
  <c r="FN47" i="90"/>
  <c r="FO47" i="90"/>
  <c r="FP47" i="90"/>
  <c r="FQ47" i="90"/>
  <c r="FR47" i="90"/>
  <c r="FS47" i="90"/>
  <c r="FT47" i="90"/>
  <c r="FU47" i="90"/>
  <c r="FV47" i="90"/>
  <c r="FW47" i="90"/>
  <c r="FX47" i="90"/>
  <c r="FY47" i="90"/>
  <c r="FZ47" i="90"/>
  <c r="GA47" i="90"/>
  <c r="GB47" i="90"/>
  <c r="GC47" i="90"/>
  <c r="GD47" i="90"/>
  <c r="GE47" i="90"/>
  <c r="GF47" i="90"/>
  <c r="GG47" i="90"/>
  <c r="GH47" i="90"/>
  <c r="GI47" i="90"/>
  <c r="GJ47" i="90"/>
  <c r="GK47" i="90"/>
  <c r="GL47" i="90"/>
  <c r="GM47" i="90"/>
  <c r="GN47" i="90"/>
  <c r="GO47" i="90"/>
  <c r="GP47" i="90"/>
  <c r="GQ47" i="90"/>
  <c r="GR47" i="90"/>
  <c r="GS47" i="90"/>
  <c r="GT47" i="90"/>
  <c r="GU47" i="90"/>
  <c r="GV47" i="90"/>
  <c r="GW47" i="90"/>
  <c r="GX47" i="90"/>
  <c r="GY47" i="90"/>
  <c r="GZ47" i="90"/>
  <c r="HA47" i="90"/>
  <c r="HB47" i="90"/>
  <c r="HC47" i="90"/>
  <c r="D48" i="90"/>
  <c r="E48" i="90"/>
  <c r="F48" i="90"/>
  <c r="G48" i="90"/>
  <c r="H48" i="90"/>
  <c r="I48" i="90"/>
  <c r="J48" i="90"/>
  <c r="K48" i="90"/>
  <c r="L48" i="90"/>
  <c r="M48" i="90"/>
  <c r="N48" i="90"/>
  <c r="O48" i="90"/>
  <c r="P48" i="90"/>
  <c r="Q48" i="90"/>
  <c r="R48" i="90"/>
  <c r="S48" i="90"/>
  <c r="T48" i="90"/>
  <c r="U48" i="90"/>
  <c r="V48" i="90"/>
  <c r="W48" i="90"/>
  <c r="X48" i="90"/>
  <c r="Y48" i="90"/>
  <c r="Z48" i="90"/>
  <c r="AA48" i="90"/>
  <c r="AB48" i="90"/>
  <c r="AC48" i="90"/>
  <c r="AD48" i="90"/>
  <c r="AE48" i="90"/>
  <c r="AF48" i="90"/>
  <c r="AG48" i="90"/>
  <c r="AH48" i="90"/>
  <c r="AI48" i="90"/>
  <c r="AJ48" i="90"/>
  <c r="AK48" i="90"/>
  <c r="AL48" i="90"/>
  <c r="AM48" i="90"/>
  <c r="AN48" i="90"/>
  <c r="AO48" i="90"/>
  <c r="AP48" i="90"/>
  <c r="AQ48" i="90"/>
  <c r="AR48" i="90"/>
  <c r="AS48" i="90"/>
  <c r="AT48" i="90"/>
  <c r="AU48" i="90"/>
  <c r="AV48" i="90"/>
  <c r="AW48" i="90"/>
  <c r="AX48" i="90"/>
  <c r="AY48" i="90"/>
  <c r="AZ48" i="90"/>
  <c r="BA48" i="90"/>
  <c r="BB48" i="90"/>
  <c r="BC48" i="90"/>
  <c r="BD48" i="90"/>
  <c r="BE48" i="90"/>
  <c r="BF48" i="90"/>
  <c r="BG48" i="90"/>
  <c r="BH48" i="90"/>
  <c r="BI48" i="90"/>
  <c r="BJ48" i="90"/>
  <c r="BK48" i="90"/>
  <c r="BL48" i="90"/>
  <c r="BM48" i="90"/>
  <c r="BN48" i="90"/>
  <c r="BO48" i="90"/>
  <c r="BP48" i="90"/>
  <c r="BQ48" i="90"/>
  <c r="BR48" i="90"/>
  <c r="BS48" i="90"/>
  <c r="BT48" i="90"/>
  <c r="BU48" i="90"/>
  <c r="BV48" i="90"/>
  <c r="BW48" i="90"/>
  <c r="BX48" i="90"/>
  <c r="BY48" i="90"/>
  <c r="BZ48" i="90"/>
  <c r="CA48" i="90"/>
  <c r="CB48" i="90"/>
  <c r="CC48" i="90"/>
  <c r="CD48" i="90"/>
  <c r="CE48" i="90"/>
  <c r="CF48" i="90"/>
  <c r="CG48" i="90"/>
  <c r="CH48" i="90"/>
  <c r="CI48" i="90"/>
  <c r="CJ48" i="90"/>
  <c r="CK48" i="90"/>
  <c r="CL48" i="90"/>
  <c r="CM48" i="90"/>
  <c r="CN48" i="90"/>
  <c r="CO48" i="90"/>
  <c r="CP48" i="90"/>
  <c r="CQ48" i="90"/>
  <c r="CR48" i="90"/>
  <c r="CS48" i="90"/>
  <c r="CT48" i="90"/>
  <c r="CU48" i="90"/>
  <c r="CV48" i="90"/>
  <c r="CW48" i="90"/>
  <c r="CX48" i="90"/>
  <c r="CY48" i="90"/>
  <c r="CZ48" i="90"/>
  <c r="DA48" i="90"/>
  <c r="DB48" i="90"/>
  <c r="DC48" i="90"/>
  <c r="DD48" i="90"/>
  <c r="DE48" i="90"/>
  <c r="DF48" i="90"/>
  <c r="DG48" i="90"/>
  <c r="DH48" i="90"/>
  <c r="DI48" i="90"/>
  <c r="DJ48" i="90"/>
  <c r="DK48" i="90"/>
  <c r="DL48" i="90"/>
  <c r="DM48" i="90"/>
  <c r="DN48" i="90"/>
  <c r="DO48" i="90"/>
  <c r="DP48" i="90"/>
  <c r="DQ48" i="90"/>
  <c r="DR48" i="90"/>
  <c r="DS48" i="90"/>
  <c r="DT48" i="90"/>
  <c r="DU48" i="90"/>
  <c r="DV48" i="90"/>
  <c r="DW48" i="90"/>
  <c r="DX48" i="90"/>
  <c r="DY48" i="90"/>
  <c r="DZ48" i="90"/>
  <c r="EA48" i="90"/>
  <c r="EB48" i="90"/>
  <c r="EC48" i="90"/>
  <c r="ED48" i="90"/>
  <c r="EE48" i="90"/>
  <c r="EF48" i="90"/>
  <c r="EG48" i="90"/>
  <c r="EH48" i="90"/>
  <c r="EI48" i="90"/>
  <c r="EJ48" i="90"/>
  <c r="EK48" i="90"/>
  <c r="EL48" i="90"/>
  <c r="EM48" i="90"/>
  <c r="EN48" i="90"/>
  <c r="EO48" i="90"/>
  <c r="EP48" i="90"/>
  <c r="EQ48" i="90"/>
  <c r="ER48" i="90"/>
  <c r="ES48" i="90"/>
  <c r="ET48" i="90"/>
  <c r="EU48" i="90"/>
  <c r="EV48" i="90"/>
  <c r="EW48" i="90"/>
  <c r="EX48" i="90"/>
  <c r="EY48" i="90"/>
  <c r="EZ48" i="90"/>
  <c r="FA48" i="90"/>
  <c r="FB48" i="90"/>
  <c r="FC48" i="90"/>
  <c r="FD48" i="90"/>
  <c r="FE48" i="90"/>
  <c r="FF48" i="90"/>
  <c r="FG48" i="90"/>
  <c r="FH48" i="90"/>
  <c r="FI48" i="90"/>
  <c r="FJ48" i="90"/>
  <c r="FK48" i="90"/>
  <c r="FL48" i="90"/>
  <c r="FM48" i="90"/>
  <c r="FN48" i="90"/>
  <c r="FO48" i="90"/>
  <c r="FP48" i="90"/>
  <c r="FQ48" i="90"/>
  <c r="FR48" i="90"/>
  <c r="FS48" i="90"/>
  <c r="FT48" i="90"/>
  <c r="FU48" i="90"/>
  <c r="FV48" i="90"/>
  <c r="FW48" i="90"/>
  <c r="FX48" i="90"/>
  <c r="FY48" i="90"/>
  <c r="FZ48" i="90"/>
  <c r="GA48" i="90"/>
  <c r="GB48" i="90"/>
  <c r="GC48" i="90"/>
  <c r="GD48" i="90"/>
  <c r="GE48" i="90"/>
  <c r="GF48" i="90"/>
  <c r="GG48" i="90"/>
  <c r="GH48" i="90"/>
  <c r="GI48" i="90"/>
  <c r="GJ48" i="90"/>
  <c r="GK48" i="90"/>
  <c r="GL48" i="90"/>
  <c r="GM48" i="90"/>
  <c r="GN48" i="90"/>
  <c r="GO48" i="90"/>
  <c r="GP48" i="90"/>
  <c r="GQ48" i="90"/>
  <c r="GR48" i="90"/>
  <c r="GS48" i="90"/>
  <c r="GT48" i="90"/>
  <c r="GU48" i="90"/>
  <c r="GV48" i="90"/>
  <c r="GW48" i="90"/>
  <c r="GX48" i="90"/>
  <c r="GY48" i="90"/>
  <c r="GZ48" i="90"/>
  <c r="HA48" i="90"/>
  <c r="HB48" i="90"/>
  <c r="HC48" i="90"/>
  <c r="D49" i="90"/>
  <c r="E49" i="90"/>
  <c r="F49" i="90"/>
  <c r="G49" i="90"/>
  <c r="H49" i="90"/>
  <c r="I49" i="90"/>
  <c r="J49" i="90"/>
  <c r="K49" i="90"/>
  <c r="L49" i="90"/>
  <c r="M49" i="90"/>
  <c r="N49" i="90"/>
  <c r="O49" i="90"/>
  <c r="P49" i="90"/>
  <c r="Q49" i="90"/>
  <c r="R49" i="90"/>
  <c r="S49" i="90"/>
  <c r="T49" i="90"/>
  <c r="U49" i="90"/>
  <c r="V49" i="90"/>
  <c r="W49" i="90"/>
  <c r="X49" i="90"/>
  <c r="Y49" i="90"/>
  <c r="Z49" i="90"/>
  <c r="AA49" i="90"/>
  <c r="AB49" i="90"/>
  <c r="AC49" i="90"/>
  <c r="AD49" i="90"/>
  <c r="AE49" i="90"/>
  <c r="AF49" i="90"/>
  <c r="AG49" i="90"/>
  <c r="AH49" i="90"/>
  <c r="AI49" i="90"/>
  <c r="AJ49" i="90"/>
  <c r="AK49" i="90"/>
  <c r="AL49" i="90"/>
  <c r="AM49" i="90"/>
  <c r="AN49" i="90"/>
  <c r="AO49" i="90"/>
  <c r="AP49" i="90"/>
  <c r="AQ49" i="90"/>
  <c r="AR49" i="90"/>
  <c r="AS49" i="90"/>
  <c r="AT49" i="90"/>
  <c r="AU49" i="90"/>
  <c r="AV49" i="90"/>
  <c r="AW49" i="90"/>
  <c r="AX49" i="90"/>
  <c r="AY49" i="90"/>
  <c r="AZ49" i="90"/>
  <c r="BA49" i="90"/>
  <c r="BB49" i="90"/>
  <c r="BC49" i="90"/>
  <c r="BD49" i="90"/>
  <c r="BE49" i="90"/>
  <c r="BF49" i="90"/>
  <c r="BG49" i="90"/>
  <c r="BH49" i="90"/>
  <c r="BI49" i="90"/>
  <c r="BJ49" i="90"/>
  <c r="BK49" i="90"/>
  <c r="BL49" i="90"/>
  <c r="BM49" i="90"/>
  <c r="BN49" i="90"/>
  <c r="BO49" i="90"/>
  <c r="BP49" i="90"/>
  <c r="BQ49" i="90"/>
  <c r="BR49" i="90"/>
  <c r="BS49" i="90"/>
  <c r="BT49" i="90"/>
  <c r="BU49" i="90"/>
  <c r="BV49" i="90"/>
  <c r="BW49" i="90"/>
  <c r="BX49" i="90"/>
  <c r="BY49" i="90"/>
  <c r="BZ49" i="90"/>
  <c r="CA49" i="90"/>
  <c r="CB49" i="90"/>
  <c r="CC49" i="90"/>
  <c r="CD49" i="90"/>
  <c r="CE49" i="90"/>
  <c r="CF49" i="90"/>
  <c r="CG49" i="90"/>
  <c r="CH49" i="90"/>
  <c r="CI49" i="90"/>
  <c r="CJ49" i="90"/>
  <c r="CK49" i="90"/>
  <c r="CL49" i="90"/>
  <c r="CM49" i="90"/>
  <c r="CN49" i="90"/>
  <c r="CO49" i="90"/>
  <c r="CP49" i="90"/>
  <c r="CQ49" i="90"/>
  <c r="CR49" i="90"/>
  <c r="CS49" i="90"/>
  <c r="CT49" i="90"/>
  <c r="CU49" i="90"/>
  <c r="CV49" i="90"/>
  <c r="CW49" i="90"/>
  <c r="CX49" i="90"/>
  <c r="CY49" i="90"/>
  <c r="CZ49" i="90"/>
  <c r="DA49" i="90"/>
  <c r="DB49" i="90"/>
  <c r="DC49" i="90"/>
  <c r="DD49" i="90"/>
  <c r="DE49" i="90"/>
  <c r="DF49" i="90"/>
  <c r="DG49" i="90"/>
  <c r="DH49" i="90"/>
  <c r="DI49" i="90"/>
  <c r="DJ49" i="90"/>
  <c r="DK49" i="90"/>
  <c r="DL49" i="90"/>
  <c r="DM49" i="90"/>
  <c r="DN49" i="90"/>
  <c r="DO49" i="90"/>
  <c r="DP49" i="90"/>
  <c r="DQ49" i="90"/>
  <c r="DR49" i="90"/>
  <c r="DS49" i="90"/>
  <c r="DT49" i="90"/>
  <c r="DU49" i="90"/>
  <c r="DV49" i="90"/>
  <c r="DW49" i="90"/>
  <c r="DX49" i="90"/>
  <c r="DY49" i="90"/>
  <c r="DZ49" i="90"/>
  <c r="EA49" i="90"/>
  <c r="EB49" i="90"/>
  <c r="EC49" i="90"/>
  <c r="ED49" i="90"/>
  <c r="EE49" i="90"/>
  <c r="EF49" i="90"/>
  <c r="EG49" i="90"/>
  <c r="EH49" i="90"/>
  <c r="EI49" i="90"/>
  <c r="EJ49" i="90"/>
  <c r="EK49" i="90"/>
  <c r="EL49" i="90"/>
  <c r="EM49" i="90"/>
  <c r="EN49" i="90"/>
  <c r="EO49" i="90"/>
  <c r="EP49" i="90"/>
  <c r="EQ49" i="90"/>
  <c r="ER49" i="90"/>
  <c r="ES49" i="90"/>
  <c r="ET49" i="90"/>
  <c r="EU49" i="90"/>
  <c r="EV49" i="90"/>
  <c r="EW49" i="90"/>
  <c r="EX49" i="90"/>
  <c r="EY49" i="90"/>
  <c r="EZ49" i="90"/>
  <c r="FA49" i="90"/>
  <c r="FB49" i="90"/>
  <c r="FC49" i="90"/>
  <c r="FD49" i="90"/>
  <c r="FE49" i="90"/>
  <c r="FF49" i="90"/>
  <c r="FG49" i="90"/>
  <c r="FH49" i="90"/>
  <c r="FI49" i="90"/>
  <c r="FJ49" i="90"/>
  <c r="FK49" i="90"/>
  <c r="FL49" i="90"/>
  <c r="FM49" i="90"/>
  <c r="FN49" i="90"/>
  <c r="FO49" i="90"/>
  <c r="FP49" i="90"/>
  <c r="FQ49" i="90"/>
  <c r="FR49" i="90"/>
  <c r="FS49" i="90"/>
  <c r="FT49" i="90"/>
  <c r="FU49" i="90"/>
  <c r="FV49" i="90"/>
  <c r="FW49" i="90"/>
  <c r="FX49" i="90"/>
  <c r="FY49" i="90"/>
  <c r="FZ49" i="90"/>
  <c r="GA49" i="90"/>
  <c r="GB49" i="90"/>
  <c r="GC49" i="90"/>
  <c r="GD49" i="90"/>
  <c r="GE49" i="90"/>
  <c r="GF49" i="90"/>
  <c r="GG49" i="90"/>
  <c r="GH49" i="90"/>
  <c r="GI49" i="90"/>
  <c r="GJ49" i="90"/>
  <c r="GK49" i="90"/>
  <c r="GL49" i="90"/>
  <c r="GM49" i="90"/>
  <c r="GN49" i="90"/>
  <c r="GO49" i="90"/>
  <c r="GP49" i="90"/>
  <c r="GQ49" i="90"/>
  <c r="GR49" i="90"/>
  <c r="GS49" i="90"/>
  <c r="GT49" i="90"/>
  <c r="GU49" i="90"/>
  <c r="GV49" i="90"/>
  <c r="GW49" i="90"/>
  <c r="GX49" i="90"/>
  <c r="GY49" i="90"/>
  <c r="GZ49" i="90"/>
  <c r="HA49" i="90"/>
  <c r="HB49" i="90"/>
  <c r="HC49" i="90"/>
  <c r="D50" i="90"/>
  <c r="E50" i="90"/>
  <c r="F50" i="90"/>
  <c r="G50" i="90"/>
  <c r="H50" i="90"/>
  <c r="I50" i="90"/>
  <c r="J50" i="90"/>
  <c r="K50" i="90"/>
  <c r="L50" i="90"/>
  <c r="M50" i="90"/>
  <c r="N50" i="90"/>
  <c r="O50" i="90"/>
  <c r="P50" i="90"/>
  <c r="Q50" i="90"/>
  <c r="R50" i="90"/>
  <c r="S50" i="90"/>
  <c r="T50" i="90"/>
  <c r="U50" i="90"/>
  <c r="V50" i="90"/>
  <c r="W50" i="90"/>
  <c r="X50" i="90"/>
  <c r="Y50" i="90"/>
  <c r="Z50" i="90"/>
  <c r="AA50" i="90"/>
  <c r="AB50" i="90"/>
  <c r="AC50" i="90"/>
  <c r="AD50" i="90"/>
  <c r="AE50" i="90"/>
  <c r="AF50" i="90"/>
  <c r="AG50" i="90"/>
  <c r="AH50" i="90"/>
  <c r="AI50" i="90"/>
  <c r="AJ50" i="90"/>
  <c r="AK50" i="90"/>
  <c r="AL50" i="90"/>
  <c r="AM50" i="90"/>
  <c r="AN50" i="90"/>
  <c r="AO50" i="90"/>
  <c r="AP50" i="90"/>
  <c r="AQ50" i="90"/>
  <c r="AR50" i="90"/>
  <c r="AS50" i="90"/>
  <c r="AT50" i="90"/>
  <c r="AU50" i="90"/>
  <c r="AV50" i="90"/>
  <c r="AW50" i="90"/>
  <c r="AX50" i="90"/>
  <c r="AY50" i="90"/>
  <c r="AZ50" i="90"/>
  <c r="BA50" i="90"/>
  <c r="BB50" i="90"/>
  <c r="BC50" i="90"/>
  <c r="BD50" i="90"/>
  <c r="BE50" i="90"/>
  <c r="BF50" i="90"/>
  <c r="BG50" i="90"/>
  <c r="BH50" i="90"/>
  <c r="BI50" i="90"/>
  <c r="BJ50" i="90"/>
  <c r="BK50" i="90"/>
  <c r="BL50" i="90"/>
  <c r="BM50" i="90"/>
  <c r="BN50" i="90"/>
  <c r="BO50" i="90"/>
  <c r="BP50" i="90"/>
  <c r="BQ50" i="90"/>
  <c r="BR50" i="90"/>
  <c r="BS50" i="90"/>
  <c r="BT50" i="90"/>
  <c r="BU50" i="90"/>
  <c r="BV50" i="90"/>
  <c r="BW50" i="90"/>
  <c r="BX50" i="90"/>
  <c r="BY50" i="90"/>
  <c r="BZ50" i="90"/>
  <c r="CA50" i="90"/>
  <c r="CB50" i="90"/>
  <c r="CC50" i="90"/>
  <c r="CD50" i="90"/>
  <c r="CE50" i="90"/>
  <c r="CF50" i="90"/>
  <c r="CG50" i="90"/>
  <c r="CH50" i="90"/>
  <c r="CI50" i="90"/>
  <c r="CJ50" i="90"/>
  <c r="CK50" i="90"/>
  <c r="CL50" i="90"/>
  <c r="CM50" i="90"/>
  <c r="CN50" i="90"/>
  <c r="CO50" i="90"/>
  <c r="CP50" i="90"/>
  <c r="CQ50" i="90"/>
  <c r="CR50" i="90"/>
  <c r="CS50" i="90"/>
  <c r="CT50" i="90"/>
  <c r="CU50" i="90"/>
  <c r="CV50" i="90"/>
  <c r="CW50" i="90"/>
  <c r="CX50" i="90"/>
  <c r="CY50" i="90"/>
  <c r="CZ50" i="90"/>
  <c r="DA50" i="90"/>
  <c r="DB50" i="90"/>
  <c r="DC50" i="90"/>
  <c r="DD50" i="90"/>
  <c r="DE50" i="90"/>
  <c r="DF50" i="90"/>
  <c r="DG50" i="90"/>
  <c r="DH50" i="90"/>
  <c r="DI50" i="90"/>
  <c r="DJ50" i="90"/>
  <c r="DK50" i="90"/>
  <c r="DL50" i="90"/>
  <c r="DM50" i="90"/>
  <c r="DN50" i="90"/>
  <c r="DO50" i="90"/>
  <c r="DP50" i="90"/>
  <c r="DQ50" i="90"/>
  <c r="DR50" i="90"/>
  <c r="DS50" i="90"/>
  <c r="DT50" i="90"/>
  <c r="DU50" i="90"/>
  <c r="DV50" i="90"/>
  <c r="DW50" i="90"/>
  <c r="DX50" i="90"/>
  <c r="DY50" i="90"/>
  <c r="DZ50" i="90"/>
  <c r="EA50" i="90"/>
  <c r="EB50" i="90"/>
  <c r="EC50" i="90"/>
  <c r="ED50" i="90"/>
  <c r="EE50" i="90"/>
  <c r="EF50" i="90"/>
  <c r="EG50" i="90"/>
  <c r="EH50" i="90"/>
  <c r="EI50" i="90"/>
  <c r="EJ50" i="90"/>
  <c r="EK50" i="90"/>
  <c r="EL50" i="90"/>
  <c r="EM50" i="90"/>
  <c r="EN50" i="90"/>
  <c r="EO50" i="90"/>
  <c r="EP50" i="90"/>
  <c r="EQ50" i="90"/>
  <c r="ER50" i="90"/>
  <c r="ES50" i="90"/>
  <c r="ET50" i="90"/>
  <c r="EU50" i="90"/>
  <c r="EV50" i="90"/>
  <c r="EW50" i="90"/>
  <c r="EX50" i="90"/>
  <c r="EY50" i="90"/>
  <c r="EZ50" i="90"/>
  <c r="FA50" i="90"/>
  <c r="FB50" i="90"/>
  <c r="FC50" i="90"/>
  <c r="FD50" i="90"/>
  <c r="FE50" i="90"/>
  <c r="FF50" i="90"/>
  <c r="FG50" i="90"/>
  <c r="FH50" i="90"/>
  <c r="FI50" i="90"/>
  <c r="FJ50" i="90"/>
  <c r="FK50" i="90"/>
  <c r="FL50" i="90"/>
  <c r="FM50" i="90"/>
  <c r="FN50" i="90"/>
  <c r="FO50" i="90"/>
  <c r="FP50" i="90"/>
  <c r="FQ50" i="90"/>
  <c r="FR50" i="90"/>
  <c r="FS50" i="90"/>
  <c r="FT50" i="90"/>
  <c r="FU50" i="90"/>
  <c r="FV50" i="90"/>
  <c r="FW50" i="90"/>
  <c r="FX50" i="90"/>
  <c r="FY50" i="90"/>
  <c r="FZ50" i="90"/>
  <c r="GA50" i="90"/>
  <c r="GB50" i="90"/>
  <c r="GC50" i="90"/>
  <c r="GD50" i="90"/>
  <c r="GE50" i="90"/>
  <c r="GF50" i="90"/>
  <c r="GG50" i="90"/>
  <c r="GH50" i="90"/>
  <c r="GI50" i="90"/>
  <c r="GJ50" i="90"/>
  <c r="GK50" i="90"/>
  <c r="GL50" i="90"/>
  <c r="GM50" i="90"/>
  <c r="GN50" i="90"/>
  <c r="GO50" i="90"/>
  <c r="GP50" i="90"/>
  <c r="GQ50" i="90"/>
  <c r="GR50" i="90"/>
  <c r="GS50" i="90"/>
  <c r="GT50" i="90"/>
  <c r="GU50" i="90"/>
  <c r="GV50" i="90"/>
  <c r="GW50" i="90"/>
  <c r="GX50" i="90"/>
  <c r="GY50" i="90"/>
  <c r="GZ50" i="90"/>
  <c r="HA50" i="90"/>
  <c r="HB50" i="90"/>
  <c r="HC50" i="90"/>
  <c r="D51" i="90"/>
  <c r="E51" i="90"/>
  <c r="F51" i="90"/>
  <c r="G51" i="90"/>
  <c r="H51" i="90"/>
  <c r="I51" i="90"/>
  <c r="J51" i="90"/>
  <c r="K51" i="90"/>
  <c r="L51" i="90"/>
  <c r="M51" i="90"/>
  <c r="N51" i="90"/>
  <c r="O51" i="90"/>
  <c r="P51" i="90"/>
  <c r="Q51" i="90"/>
  <c r="R51" i="90"/>
  <c r="S51" i="90"/>
  <c r="T51" i="90"/>
  <c r="U51" i="90"/>
  <c r="V51" i="90"/>
  <c r="W51" i="90"/>
  <c r="X51" i="90"/>
  <c r="Y51" i="90"/>
  <c r="Z51" i="90"/>
  <c r="AA51" i="90"/>
  <c r="AB51" i="90"/>
  <c r="AC51" i="90"/>
  <c r="AD51" i="90"/>
  <c r="AE51" i="90"/>
  <c r="AF51" i="90"/>
  <c r="AG51" i="90"/>
  <c r="AH51" i="90"/>
  <c r="AI51" i="90"/>
  <c r="AJ51" i="90"/>
  <c r="AK51" i="90"/>
  <c r="AL51" i="90"/>
  <c r="AM51" i="90"/>
  <c r="AN51" i="90"/>
  <c r="AO51" i="90"/>
  <c r="AP51" i="90"/>
  <c r="AQ51" i="90"/>
  <c r="AR51" i="90"/>
  <c r="AS51" i="90"/>
  <c r="AT51" i="90"/>
  <c r="AU51" i="90"/>
  <c r="AV51" i="90"/>
  <c r="AW51" i="90"/>
  <c r="AX51" i="90"/>
  <c r="AY51" i="90"/>
  <c r="AZ51" i="90"/>
  <c r="BA51" i="90"/>
  <c r="BB51" i="90"/>
  <c r="BC51" i="90"/>
  <c r="BD51" i="90"/>
  <c r="BE51" i="90"/>
  <c r="BF51" i="90"/>
  <c r="BG51" i="90"/>
  <c r="BH51" i="90"/>
  <c r="BI51" i="90"/>
  <c r="BJ51" i="90"/>
  <c r="BK51" i="90"/>
  <c r="BL51" i="90"/>
  <c r="BM51" i="90"/>
  <c r="BN51" i="90"/>
  <c r="BO51" i="90"/>
  <c r="BP51" i="90"/>
  <c r="BQ51" i="90"/>
  <c r="BR51" i="90"/>
  <c r="BS51" i="90"/>
  <c r="BT51" i="90"/>
  <c r="BU51" i="90"/>
  <c r="BV51" i="90"/>
  <c r="BW51" i="90"/>
  <c r="BX51" i="90"/>
  <c r="BY51" i="90"/>
  <c r="BZ51" i="90"/>
  <c r="CA51" i="90"/>
  <c r="CB51" i="90"/>
  <c r="CC51" i="90"/>
  <c r="CD51" i="90"/>
  <c r="CE51" i="90"/>
  <c r="CF51" i="90"/>
  <c r="CG51" i="90"/>
  <c r="CH51" i="90"/>
  <c r="CI51" i="90"/>
  <c r="CJ51" i="90"/>
  <c r="CK51" i="90"/>
  <c r="CL51" i="90"/>
  <c r="CM51" i="90"/>
  <c r="CN51" i="90"/>
  <c r="CO51" i="90"/>
  <c r="CP51" i="90"/>
  <c r="CQ51" i="90"/>
  <c r="CR51" i="90"/>
  <c r="CS51" i="90"/>
  <c r="CT51" i="90"/>
  <c r="CU51" i="90"/>
  <c r="CV51" i="90"/>
  <c r="CW51" i="90"/>
  <c r="CX51" i="90"/>
  <c r="CY51" i="90"/>
  <c r="CZ51" i="90"/>
  <c r="DA51" i="90"/>
  <c r="DB51" i="90"/>
  <c r="DC51" i="90"/>
  <c r="DD51" i="90"/>
  <c r="DE51" i="90"/>
  <c r="DF51" i="90"/>
  <c r="DG51" i="90"/>
  <c r="DH51" i="90"/>
  <c r="DI51" i="90"/>
  <c r="DJ51" i="90"/>
  <c r="DK51" i="90"/>
  <c r="DL51" i="90"/>
  <c r="DM51" i="90"/>
  <c r="DN51" i="90"/>
  <c r="DO51" i="90"/>
  <c r="DP51" i="90"/>
  <c r="DQ51" i="90"/>
  <c r="DR51" i="90"/>
  <c r="DS51" i="90"/>
  <c r="DT51" i="90"/>
  <c r="DU51" i="90"/>
  <c r="DV51" i="90"/>
  <c r="DW51" i="90"/>
  <c r="DX51" i="90"/>
  <c r="DY51" i="90"/>
  <c r="DZ51" i="90"/>
  <c r="EA51" i="90"/>
  <c r="EB51" i="90"/>
  <c r="EC51" i="90"/>
  <c r="ED51" i="90"/>
  <c r="EE51" i="90"/>
  <c r="EF51" i="90"/>
  <c r="EG51" i="90"/>
  <c r="EH51" i="90"/>
  <c r="EI51" i="90"/>
  <c r="EJ51" i="90"/>
  <c r="EK51" i="90"/>
  <c r="EL51" i="90"/>
  <c r="EM51" i="90"/>
  <c r="EN51" i="90"/>
  <c r="EO51" i="90"/>
  <c r="EP51" i="90"/>
  <c r="EQ51" i="90"/>
  <c r="ER51" i="90"/>
  <c r="ES51" i="90"/>
  <c r="ET51" i="90"/>
  <c r="EU51" i="90"/>
  <c r="EV51" i="90"/>
  <c r="EW51" i="90"/>
  <c r="EX51" i="90"/>
  <c r="EY51" i="90"/>
  <c r="EZ51" i="90"/>
  <c r="FA51" i="90"/>
  <c r="FB51" i="90"/>
  <c r="FC51" i="90"/>
  <c r="FD51" i="90"/>
  <c r="FE51" i="90"/>
  <c r="FF51" i="90"/>
  <c r="FG51" i="90"/>
  <c r="FH51" i="90"/>
  <c r="FI51" i="90"/>
  <c r="FJ51" i="90"/>
  <c r="FK51" i="90"/>
  <c r="FL51" i="90"/>
  <c r="FM51" i="90"/>
  <c r="FN51" i="90"/>
  <c r="FO51" i="90"/>
  <c r="FP51" i="90"/>
  <c r="FQ51" i="90"/>
  <c r="FR51" i="90"/>
  <c r="FS51" i="90"/>
  <c r="FT51" i="90"/>
  <c r="FU51" i="90"/>
  <c r="FV51" i="90"/>
  <c r="FW51" i="90"/>
  <c r="FX51" i="90"/>
  <c r="FY51" i="90"/>
  <c r="FZ51" i="90"/>
  <c r="GA51" i="90"/>
  <c r="GB51" i="90"/>
  <c r="GC51" i="90"/>
  <c r="GD51" i="90"/>
  <c r="GE51" i="90"/>
  <c r="GF51" i="90"/>
  <c r="GG51" i="90"/>
  <c r="GH51" i="90"/>
  <c r="GI51" i="90"/>
  <c r="GJ51" i="90"/>
  <c r="GK51" i="90"/>
  <c r="GL51" i="90"/>
  <c r="GM51" i="90"/>
  <c r="GN51" i="90"/>
  <c r="GO51" i="90"/>
  <c r="GP51" i="90"/>
  <c r="GQ51" i="90"/>
  <c r="GR51" i="90"/>
  <c r="GS51" i="90"/>
  <c r="GT51" i="90"/>
  <c r="GU51" i="90"/>
  <c r="GV51" i="90"/>
  <c r="GW51" i="90"/>
  <c r="GX51" i="90"/>
  <c r="GY51" i="90"/>
  <c r="GZ51" i="90"/>
  <c r="HA51" i="90"/>
  <c r="HB51" i="90"/>
  <c r="HC51" i="90"/>
  <c r="D52" i="90"/>
  <c r="E52" i="90"/>
  <c r="F52" i="90"/>
  <c r="G52" i="90"/>
  <c r="H52" i="90"/>
  <c r="I52" i="90"/>
  <c r="J52" i="90"/>
  <c r="K52" i="90"/>
  <c r="L52" i="90"/>
  <c r="M52" i="90"/>
  <c r="N52" i="90"/>
  <c r="O52" i="90"/>
  <c r="P52" i="90"/>
  <c r="Q52" i="90"/>
  <c r="R52" i="90"/>
  <c r="S52" i="90"/>
  <c r="T52" i="90"/>
  <c r="U52" i="90"/>
  <c r="V52" i="90"/>
  <c r="W52" i="90"/>
  <c r="X52" i="90"/>
  <c r="Y52" i="90"/>
  <c r="Z52" i="90"/>
  <c r="AA52" i="90"/>
  <c r="AB52" i="90"/>
  <c r="AC52" i="90"/>
  <c r="AD52" i="90"/>
  <c r="AE52" i="90"/>
  <c r="AF52" i="90"/>
  <c r="AG52" i="90"/>
  <c r="AH52" i="90"/>
  <c r="AI52" i="90"/>
  <c r="AJ52" i="90"/>
  <c r="AK52" i="90"/>
  <c r="AL52" i="90"/>
  <c r="AM52" i="90"/>
  <c r="AN52" i="90"/>
  <c r="AO52" i="90"/>
  <c r="AP52" i="90"/>
  <c r="AQ52" i="90"/>
  <c r="AR52" i="90"/>
  <c r="AS52" i="90"/>
  <c r="AT52" i="90"/>
  <c r="AU52" i="90"/>
  <c r="AV52" i="90"/>
  <c r="AW52" i="90"/>
  <c r="AX52" i="90"/>
  <c r="AY52" i="90"/>
  <c r="AZ52" i="90"/>
  <c r="BA52" i="90"/>
  <c r="BB52" i="90"/>
  <c r="BC52" i="90"/>
  <c r="BD52" i="90"/>
  <c r="BE52" i="90"/>
  <c r="BF52" i="90"/>
  <c r="BG52" i="90"/>
  <c r="BH52" i="90"/>
  <c r="BI52" i="90"/>
  <c r="BJ52" i="90"/>
  <c r="BK52" i="90"/>
  <c r="BL52" i="90"/>
  <c r="BM52" i="90"/>
  <c r="BN52" i="90"/>
  <c r="BO52" i="90"/>
  <c r="BP52" i="90"/>
  <c r="BQ52" i="90"/>
  <c r="BR52" i="90"/>
  <c r="BS52" i="90"/>
  <c r="BT52" i="90"/>
  <c r="BU52" i="90"/>
  <c r="BV52" i="90"/>
  <c r="BW52" i="90"/>
  <c r="BX52" i="90"/>
  <c r="BY52" i="90"/>
  <c r="BZ52" i="90"/>
  <c r="CA52" i="90"/>
  <c r="CB52" i="90"/>
  <c r="CC52" i="90"/>
  <c r="CD52" i="90"/>
  <c r="CE52" i="90"/>
  <c r="CF52" i="90"/>
  <c r="CG52" i="90"/>
  <c r="CH52" i="90"/>
  <c r="CI52" i="90"/>
  <c r="CJ52" i="90"/>
  <c r="CK52" i="90"/>
  <c r="CL52" i="90"/>
  <c r="CM52" i="90"/>
  <c r="CN52" i="90"/>
  <c r="CO52" i="90"/>
  <c r="CP52" i="90"/>
  <c r="CQ52" i="90"/>
  <c r="CR52" i="90"/>
  <c r="CS52" i="90"/>
  <c r="CT52" i="90"/>
  <c r="CU52" i="90"/>
  <c r="CV52" i="90"/>
  <c r="CW52" i="90"/>
  <c r="CX52" i="90"/>
  <c r="CY52" i="90"/>
  <c r="CZ52" i="90"/>
  <c r="DA52" i="90"/>
  <c r="DB52" i="90"/>
  <c r="DC52" i="90"/>
  <c r="DD52" i="90"/>
  <c r="DE52" i="90"/>
  <c r="DF52" i="90"/>
  <c r="DG52" i="90"/>
  <c r="DH52" i="90"/>
  <c r="DI52" i="90"/>
  <c r="DJ52" i="90"/>
  <c r="DK52" i="90"/>
  <c r="DL52" i="90"/>
  <c r="DM52" i="90"/>
  <c r="DN52" i="90"/>
  <c r="DO52" i="90"/>
  <c r="DP52" i="90"/>
  <c r="DQ52" i="90"/>
  <c r="DR52" i="90"/>
  <c r="DS52" i="90"/>
  <c r="DT52" i="90"/>
  <c r="DU52" i="90"/>
  <c r="DV52" i="90"/>
  <c r="DW52" i="90"/>
  <c r="DX52" i="90"/>
  <c r="DY52" i="90"/>
  <c r="DZ52" i="90"/>
  <c r="EA52" i="90"/>
  <c r="EB52" i="90"/>
  <c r="EC52" i="90"/>
  <c r="ED52" i="90"/>
  <c r="EE52" i="90"/>
  <c r="EF52" i="90"/>
  <c r="EG52" i="90"/>
  <c r="EH52" i="90"/>
  <c r="EI52" i="90"/>
  <c r="EJ52" i="90"/>
  <c r="EK52" i="90"/>
  <c r="EL52" i="90"/>
  <c r="EM52" i="90"/>
  <c r="EN52" i="90"/>
  <c r="EO52" i="90"/>
  <c r="EP52" i="90"/>
  <c r="EQ52" i="90"/>
  <c r="ER52" i="90"/>
  <c r="ES52" i="90"/>
  <c r="ET52" i="90"/>
  <c r="EU52" i="90"/>
  <c r="EV52" i="90"/>
  <c r="EW52" i="90"/>
  <c r="EX52" i="90"/>
  <c r="EY52" i="90"/>
  <c r="EZ52" i="90"/>
  <c r="FA52" i="90"/>
  <c r="FB52" i="90"/>
  <c r="FC52" i="90"/>
  <c r="FD52" i="90"/>
  <c r="FE52" i="90"/>
  <c r="FF52" i="90"/>
  <c r="FG52" i="90"/>
  <c r="FH52" i="90"/>
  <c r="FI52" i="90"/>
  <c r="FJ52" i="90"/>
  <c r="FK52" i="90"/>
  <c r="FL52" i="90"/>
  <c r="FM52" i="90"/>
  <c r="FN52" i="90"/>
  <c r="FO52" i="90"/>
  <c r="FP52" i="90"/>
  <c r="FQ52" i="90"/>
  <c r="FR52" i="90"/>
  <c r="FS52" i="90"/>
  <c r="FT52" i="90"/>
  <c r="FU52" i="90"/>
  <c r="FV52" i="90"/>
  <c r="FW52" i="90"/>
  <c r="FX52" i="90"/>
  <c r="FY52" i="90"/>
  <c r="FZ52" i="90"/>
  <c r="GA52" i="90"/>
  <c r="GB52" i="90"/>
  <c r="GC52" i="90"/>
  <c r="GD52" i="90"/>
  <c r="GE52" i="90"/>
  <c r="GF52" i="90"/>
  <c r="GG52" i="90"/>
  <c r="GH52" i="90"/>
  <c r="GI52" i="90"/>
  <c r="GJ52" i="90"/>
  <c r="GK52" i="90"/>
  <c r="GL52" i="90"/>
  <c r="GM52" i="90"/>
  <c r="GN52" i="90"/>
  <c r="GO52" i="90"/>
  <c r="GP52" i="90"/>
  <c r="GQ52" i="90"/>
  <c r="GR52" i="90"/>
  <c r="GS52" i="90"/>
  <c r="GT52" i="90"/>
  <c r="GU52" i="90"/>
  <c r="GV52" i="90"/>
  <c r="GW52" i="90"/>
  <c r="GX52" i="90"/>
  <c r="GY52" i="90"/>
  <c r="GZ52" i="90"/>
  <c r="HA52" i="90"/>
  <c r="HB52" i="90"/>
  <c r="HC52" i="90"/>
  <c r="D53" i="90"/>
  <c r="E53" i="90"/>
  <c r="F53" i="90"/>
  <c r="G53" i="90"/>
  <c r="H53" i="90"/>
  <c r="I53" i="90"/>
  <c r="J53" i="90"/>
  <c r="K53" i="90"/>
  <c r="L53" i="90"/>
  <c r="M53" i="90"/>
  <c r="N53" i="90"/>
  <c r="O53" i="90"/>
  <c r="P53" i="90"/>
  <c r="Q53" i="90"/>
  <c r="R53" i="90"/>
  <c r="S53" i="90"/>
  <c r="T53" i="90"/>
  <c r="U53" i="90"/>
  <c r="V53" i="90"/>
  <c r="W53" i="90"/>
  <c r="X53" i="90"/>
  <c r="Y53" i="90"/>
  <c r="Z53" i="90"/>
  <c r="AA53" i="90"/>
  <c r="AB53" i="90"/>
  <c r="AC53" i="90"/>
  <c r="AD53" i="90"/>
  <c r="AE53" i="90"/>
  <c r="AF53" i="90"/>
  <c r="AG53" i="90"/>
  <c r="AH53" i="90"/>
  <c r="AI53" i="90"/>
  <c r="AJ53" i="90"/>
  <c r="AK53" i="90"/>
  <c r="AL53" i="90"/>
  <c r="AM53" i="90"/>
  <c r="AN53" i="90"/>
  <c r="AO53" i="90"/>
  <c r="AP53" i="90"/>
  <c r="AQ53" i="90"/>
  <c r="AR53" i="90"/>
  <c r="AS53" i="90"/>
  <c r="AT53" i="90"/>
  <c r="AU53" i="90"/>
  <c r="AV53" i="90"/>
  <c r="AW53" i="90"/>
  <c r="AX53" i="90"/>
  <c r="AY53" i="90"/>
  <c r="AZ53" i="90"/>
  <c r="BA53" i="90"/>
  <c r="BB53" i="90"/>
  <c r="BC53" i="90"/>
  <c r="BD53" i="90"/>
  <c r="BE53" i="90"/>
  <c r="BF53" i="90"/>
  <c r="BG53" i="90"/>
  <c r="BH53" i="90"/>
  <c r="BI53" i="90"/>
  <c r="BJ53" i="90"/>
  <c r="BK53" i="90"/>
  <c r="BL53" i="90"/>
  <c r="BM53" i="90"/>
  <c r="BN53" i="90"/>
  <c r="BO53" i="90"/>
  <c r="BP53" i="90"/>
  <c r="BQ53" i="90"/>
  <c r="BR53" i="90"/>
  <c r="BS53" i="90"/>
  <c r="BT53" i="90"/>
  <c r="BU53" i="90"/>
  <c r="BV53" i="90"/>
  <c r="BW53" i="90"/>
  <c r="BX53" i="90"/>
  <c r="BY53" i="90"/>
  <c r="BZ53" i="90"/>
  <c r="CA53" i="90"/>
  <c r="CB53" i="90"/>
  <c r="CC53" i="90"/>
  <c r="CD53" i="90"/>
  <c r="CE53" i="90"/>
  <c r="CF53" i="90"/>
  <c r="CG53" i="90"/>
  <c r="CH53" i="90"/>
  <c r="CI53" i="90"/>
  <c r="CJ53" i="90"/>
  <c r="CK53" i="90"/>
  <c r="CL53" i="90"/>
  <c r="CM53" i="90"/>
  <c r="CN53" i="90"/>
  <c r="CO53" i="90"/>
  <c r="CP53" i="90"/>
  <c r="CQ53" i="90"/>
  <c r="CR53" i="90"/>
  <c r="CS53" i="90"/>
  <c r="CT53" i="90"/>
  <c r="CU53" i="90"/>
  <c r="CV53" i="90"/>
  <c r="CW53" i="90"/>
  <c r="CX53" i="90"/>
  <c r="CY53" i="90"/>
  <c r="CZ53" i="90"/>
  <c r="DA53" i="90"/>
  <c r="DB53" i="90"/>
  <c r="DC53" i="90"/>
  <c r="DD53" i="90"/>
  <c r="DE53" i="90"/>
  <c r="DF53" i="90"/>
  <c r="DG53" i="90"/>
  <c r="DH53" i="90"/>
  <c r="DI53" i="90"/>
  <c r="DJ53" i="90"/>
  <c r="DK53" i="90"/>
  <c r="DL53" i="90"/>
  <c r="DM53" i="90"/>
  <c r="DN53" i="90"/>
  <c r="DO53" i="90"/>
  <c r="DP53" i="90"/>
  <c r="DQ53" i="90"/>
  <c r="DR53" i="90"/>
  <c r="DS53" i="90"/>
  <c r="DT53" i="90"/>
  <c r="DU53" i="90"/>
  <c r="DV53" i="90"/>
  <c r="DW53" i="90"/>
  <c r="DX53" i="90"/>
  <c r="DY53" i="90"/>
  <c r="DZ53" i="90"/>
  <c r="EA53" i="90"/>
  <c r="EB53" i="90"/>
  <c r="EC53" i="90"/>
  <c r="ED53" i="90"/>
  <c r="EE53" i="90"/>
  <c r="EF53" i="90"/>
  <c r="EG53" i="90"/>
  <c r="EH53" i="90"/>
  <c r="EI53" i="90"/>
  <c r="EJ53" i="90"/>
  <c r="EK53" i="90"/>
  <c r="EL53" i="90"/>
  <c r="EM53" i="90"/>
  <c r="EN53" i="90"/>
  <c r="EO53" i="90"/>
  <c r="EP53" i="90"/>
  <c r="EQ53" i="90"/>
  <c r="ER53" i="90"/>
  <c r="ES53" i="90"/>
  <c r="ET53" i="90"/>
  <c r="EU53" i="90"/>
  <c r="EV53" i="90"/>
  <c r="EW53" i="90"/>
  <c r="EX53" i="90"/>
  <c r="EY53" i="90"/>
  <c r="EZ53" i="90"/>
  <c r="FA53" i="90"/>
  <c r="FB53" i="90"/>
  <c r="FC53" i="90"/>
  <c r="FD53" i="90"/>
  <c r="FE53" i="90"/>
  <c r="FF53" i="90"/>
  <c r="FG53" i="90"/>
  <c r="FH53" i="90"/>
  <c r="FI53" i="90"/>
  <c r="FJ53" i="90"/>
  <c r="FK53" i="90"/>
  <c r="FL53" i="90"/>
  <c r="FM53" i="90"/>
  <c r="FN53" i="90"/>
  <c r="FO53" i="90"/>
  <c r="FP53" i="90"/>
  <c r="FQ53" i="90"/>
  <c r="FR53" i="90"/>
  <c r="FS53" i="90"/>
  <c r="FT53" i="90"/>
  <c r="FU53" i="90"/>
  <c r="FV53" i="90"/>
  <c r="FW53" i="90"/>
  <c r="FX53" i="90"/>
  <c r="FY53" i="90"/>
  <c r="FZ53" i="90"/>
  <c r="GA53" i="90"/>
  <c r="GB53" i="90"/>
  <c r="GC53" i="90"/>
  <c r="GD53" i="90"/>
  <c r="GE53" i="90"/>
  <c r="GF53" i="90"/>
  <c r="GG53" i="90"/>
  <c r="GH53" i="90"/>
  <c r="GI53" i="90"/>
  <c r="GJ53" i="90"/>
  <c r="GK53" i="90"/>
  <c r="GL53" i="90"/>
  <c r="GM53" i="90"/>
  <c r="GN53" i="90"/>
  <c r="GO53" i="90"/>
  <c r="GP53" i="90"/>
  <c r="GQ53" i="90"/>
  <c r="GR53" i="90"/>
  <c r="GS53" i="90"/>
  <c r="GT53" i="90"/>
  <c r="GU53" i="90"/>
  <c r="GV53" i="90"/>
  <c r="GW53" i="90"/>
  <c r="GX53" i="90"/>
  <c r="GY53" i="90"/>
  <c r="GZ53" i="90"/>
  <c r="HA53" i="90"/>
  <c r="HB53" i="90"/>
  <c r="HC53" i="90"/>
  <c r="D54" i="90"/>
  <c r="E54" i="90"/>
  <c r="F54" i="90"/>
  <c r="G54" i="90"/>
  <c r="H54" i="90"/>
  <c r="I54" i="90"/>
  <c r="J54" i="90"/>
  <c r="K54" i="90"/>
  <c r="L54" i="90"/>
  <c r="M54" i="90"/>
  <c r="N54" i="90"/>
  <c r="O54" i="90"/>
  <c r="P54" i="90"/>
  <c r="Q54" i="90"/>
  <c r="R54" i="90"/>
  <c r="S54" i="90"/>
  <c r="T54" i="90"/>
  <c r="U54" i="90"/>
  <c r="V54" i="90"/>
  <c r="W54" i="90"/>
  <c r="X54" i="90"/>
  <c r="Y54" i="90"/>
  <c r="Z54" i="90"/>
  <c r="AA54" i="90"/>
  <c r="AB54" i="90"/>
  <c r="AC54" i="90"/>
  <c r="AD54" i="90"/>
  <c r="AE54" i="90"/>
  <c r="AF54" i="90"/>
  <c r="AG54" i="90"/>
  <c r="AH54" i="90"/>
  <c r="AI54" i="90"/>
  <c r="AJ54" i="90"/>
  <c r="AK54" i="90"/>
  <c r="AL54" i="90"/>
  <c r="AM54" i="90"/>
  <c r="AN54" i="90"/>
  <c r="AO54" i="90"/>
  <c r="AP54" i="90"/>
  <c r="AQ54" i="90"/>
  <c r="AR54" i="90"/>
  <c r="AS54" i="90"/>
  <c r="AT54" i="90"/>
  <c r="AU54" i="90"/>
  <c r="AV54" i="90"/>
  <c r="AW54" i="90"/>
  <c r="AX54" i="90"/>
  <c r="AY54" i="90"/>
  <c r="AZ54" i="90"/>
  <c r="BA54" i="90"/>
  <c r="BB54" i="90"/>
  <c r="BC54" i="90"/>
  <c r="BD54" i="90"/>
  <c r="BE54" i="90"/>
  <c r="BF54" i="90"/>
  <c r="BG54" i="90"/>
  <c r="BH54" i="90"/>
  <c r="BI54" i="90"/>
  <c r="BJ54" i="90"/>
  <c r="BK54" i="90"/>
  <c r="BL54" i="90"/>
  <c r="BM54" i="90"/>
  <c r="BN54" i="90"/>
  <c r="BO54" i="90"/>
  <c r="BP54" i="90"/>
  <c r="BQ54" i="90"/>
  <c r="BR54" i="90"/>
  <c r="BS54" i="90"/>
  <c r="BT54" i="90"/>
  <c r="BU54" i="90"/>
  <c r="BV54" i="90"/>
  <c r="BW54" i="90"/>
  <c r="BX54" i="90"/>
  <c r="BY54" i="90"/>
  <c r="BZ54" i="90"/>
  <c r="CA54" i="90"/>
  <c r="CB54" i="90"/>
  <c r="CC54" i="90"/>
  <c r="CD54" i="90"/>
  <c r="CE54" i="90"/>
  <c r="CF54" i="90"/>
  <c r="CG54" i="90"/>
  <c r="CH54" i="90"/>
  <c r="CI54" i="90"/>
  <c r="CJ54" i="90"/>
  <c r="CK54" i="90"/>
  <c r="CL54" i="90"/>
  <c r="CM54" i="90"/>
  <c r="CN54" i="90"/>
  <c r="CO54" i="90"/>
  <c r="CP54" i="90"/>
  <c r="CQ54" i="90"/>
  <c r="CR54" i="90"/>
  <c r="CS54" i="90"/>
  <c r="CT54" i="90"/>
  <c r="CU54" i="90"/>
  <c r="CV54" i="90"/>
  <c r="CW54" i="90"/>
  <c r="CX54" i="90"/>
  <c r="CY54" i="90"/>
  <c r="CZ54" i="90"/>
  <c r="DA54" i="90"/>
  <c r="DB54" i="90"/>
  <c r="DC54" i="90"/>
  <c r="DD54" i="90"/>
  <c r="DE54" i="90"/>
  <c r="DF54" i="90"/>
  <c r="DG54" i="90"/>
  <c r="DH54" i="90"/>
  <c r="DI54" i="90"/>
  <c r="DJ54" i="90"/>
  <c r="DK54" i="90"/>
  <c r="DL54" i="90"/>
  <c r="DM54" i="90"/>
  <c r="DN54" i="90"/>
  <c r="DO54" i="90"/>
  <c r="DP54" i="90"/>
  <c r="DQ54" i="90"/>
  <c r="DR54" i="90"/>
  <c r="DS54" i="90"/>
  <c r="DT54" i="90"/>
  <c r="DU54" i="90"/>
  <c r="DV54" i="90"/>
  <c r="DW54" i="90"/>
  <c r="DX54" i="90"/>
  <c r="DY54" i="90"/>
  <c r="DZ54" i="90"/>
  <c r="EA54" i="90"/>
  <c r="EB54" i="90"/>
  <c r="EC54" i="90"/>
  <c r="ED54" i="90"/>
  <c r="EE54" i="90"/>
  <c r="EF54" i="90"/>
  <c r="EG54" i="90"/>
  <c r="EH54" i="90"/>
  <c r="EI54" i="90"/>
  <c r="EJ54" i="90"/>
  <c r="EK54" i="90"/>
  <c r="EL54" i="90"/>
  <c r="EM54" i="90"/>
  <c r="EN54" i="90"/>
  <c r="EO54" i="90"/>
  <c r="EP54" i="90"/>
  <c r="EQ54" i="90"/>
  <c r="ER54" i="90"/>
  <c r="ES54" i="90"/>
  <c r="ET54" i="90"/>
  <c r="EU54" i="90"/>
  <c r="EV54" i="90"/>
  <c r="EW54" i="90"/>
  <c r="EX54" i="90"/>
  <c r="EY54" i="90"/>
  <c r="EZ54" i="90"/>
  <c r="FA54" i="90"/>
  <c r="FB54" i="90"/>
  <c r="FC54" i="90"/>
  <c r="FD54" i="90"/>
  <c r="FE54" i="90"/>
  <c r="FF54" i="90"/>
  <c r="FG54" i="90"/>
  <c r="FH54" i="90"/>
  <c r="FI54" i="90"/>
  <c r="FJ54" i="90"/>
  <c r="FK54" i="90"/>
  <c r="FL54" i="90"/>
  <c r="FM54" i="90"/>
  <c r="FN54" i="90"/>
  <c r="FO54" i="90"/>
  <c r="FP54" i="90"/>
  <c r="FQ54" i="90"/>
  <c r="FR54" i="90"/>
  <c r="FS54" i="90"/>
  <c r="FT54" i="90"/>
  <c r="FU54" i="90"/>
  <c r="FV54" i="90"/>
  <c r="FW54" i="90"/>
  <c r="FX54" i="90"/>
  <c r="FY54" i="90"/>
  <c r="FZ54" i="90"/>
  <c r="GA54" i="90"/>
  <c r="GB54" i="90"/>
  <c r="GC54" i="90"/>
  <c r="GD54" i="90"/>
  <c r="GE54" i="90"/>
  <c r="GF54" i="90"/>
  <c r="GG54" i="90"/>
  <c r="GH54" i="90"/>
  <c r="GI54" i="90"/>
  <c r="GJ54" i="90"/>
  <c r="GK54" i="90"/>
  <c r="GL54" i="90"/>
  <c r="GM54" i="90"/>
  <c r="GN54" i="90"/>
  <c r="GO54" i="90"/>
  <c r="GP54" i="90"/>
  <c r="GQ54" i="90"/>
  <c r="GR54" i="90"/>
  <c r="GS54" i="90"/>
  <c r="GT54" i="90"/>
  <c r="GU54" i="90"/>
  <c r="GV54" i="90"/>
  <c r="GW54" i="90"/>
  <c r="GX54" i="90"/>
  <c r="GY54" i="90"/>
  <c r="GZ54" i="90"/>
  <c r="HA54" i="90"/>
  <c r="HB54" i="90"/>
  <c r="HC54" i="90"/>
  <c r="D55" i="90"/>
  <c r="E55" i="90"/>
  <c r="F55" i="90"/>
  <c r="G55" i="90"/>
  <c r="H55" i="90"/>
  <c r="I55" i="90"/>
  <c r="J55" i="90"/>
  <c r="K55" i="90"/>
  <c r="L55" i="90"/>
  <c r="M55" i="90"/>
  <c r="N55" i="90"/>
  <c r="O55" i="90"/>
  <c r="P55" i="90"/>
  <c r="Q55" i="90"/>
  <c r="R55" i="90"/>
  <c r="S55" i="90"/>
  <c r="T55" i="90"/>
  <c r="U55" i="90"/>
  <c r="V55" i="90"/>
  <c r="W55" i="90"/>
  <c r="X55" i="90"/>
  <c r="Y55" i="90"/>
  <c r="Z55" i="90"/>
  <c r="AA55" i="90"/>
  <c r="AB55" i="90"/>
  <c r="AC55" i="90"/>
  <c r="AD55" i="90"/>
  <c r="AE55" i="90"/>
  <c r="AF55" i="90"/>
  <c r="AG55" i="90"/>
  <c r="AH55" i="90"/>
  <c r="AI55" i="90"/>
  <c r="AJ55" i="90"/>
  <c r="AK55" i="90"/>
  <c r="AL55" i="90"/>
  <c r="AM55" i="90"/>
  <c r="AN55" i="90"/>
  <c r="AO55" i="90"/>
  <c r="AP55" i="90"/>
  <c r="AQ55" i="90"/>
  <c r="AR55" i="90"/>
  <c r="AS55" i="90"/>
  <c r="AT55" i="90"/>
  <c r="AU55" i="90"/>
  <c r="AV55" i="90"/>
  <c r="AW55" i="90"/>
  <c r="AX55" i="90"/>
  <c r="AY55" i="90"/>
  <c r="AZ55" i="90"/>
  <c r="BA55" i="90"/>
  <c r="BB55" i="90"/>
  <c r="BC55" i="90"/>
  <c r="BD55" i="90"/>
  <c r="BE55" i="90"/>
  <c r="BF55" i="90"/>
  <c r="BG55" i="90"/>
  <c r="BH55" i="90"/>
  <c r="BI55" i="90"/>
  <c r="BJ55" i="90"/>
  <c r="BK55" i="90"/>
  <c r="BL55" i="90"/>
  <c r="BM55" i="90"/>
  <c r="BN55" i="90"/>
  <c r="BO55" i="90"/>
  <c r="BP55" i="90"/>
  <c r="BQ55" i="90"/>
  <c r="BR55" i="90"/>
  <c r="BS55" i="90"/>
  <c r="BT55" i="90"/>
  <c r="BU55" i="90"/>
  <c r="BV55" i="90"/>
  <c r="BW55" i="90"/>
  <c r="BX55" i="90"/>
  <c r="BY55" i="90"/>
  <c r="BZ55" i="90"/>
  <c r="CA55" i="90"/>
  <c r="CB55" i="90"/>
  <c r="CC55" i="90"/>
  <c r="CD55" i="90"/>
  <c r="CE55" i="90"/>
  <c r="CF55" i="90"/>
  <c r="CG55" i="90"/>
  <c r="CH55" i="90"/>
  <c r="CI55" i="90"/>
  <c r="CJ55" i="90"/>
  <c r="CK55" i="90"/>
  <c r="CL55" i="90"/>
  <c r="CM55" i="90"/>
  <c r="CN55" i="90"/>
  <c r="CO55" i="90"/>
  <c r="CP55" i="90"/>
  <c r="CQ55" i="90"/>
  <c r="CR55" i="90"/>
  <c r="CS55" i="90"/>
  <c r="CT55" i="90"/>
  <c r="CU55" i="90"/>
  <c r="CV55" i="90"/>
  <c r="CW55" i="90"/>
  <c r="CX55" i="90"/>
  <c r="CY55" i="90"/>
  <c r="CZ55" i="90"/>
  <c r="DA55" i="90"/>
  <c r="DB55" i="90"/>
  <c r="DC55" i="90"/>
  <c r="DD55" i="90"/>
  <c r="DE55" i="90"/>
  <c r="DF55" i="90"/>
  <c r="DG55" i="90"/>
  <c r="DH55" i="90"/>
  <c r="DI55" i="90"/>
  <c r="DJ55" i="90"/>
  <c r="DK55" i="90"/>
  <c r="DL55" i="90"/>
  <c r="DM55" i="90"/>
  <c r="DN55" i="90"/>
  <c r="DO55" i="90"/>
  <c r="DP55" i="90"/>
  <c r="DQ55" i="90"/>
  <c r="DR55" i="90"/>
  <c r="DS55" i="90"/>
  <c r="DT55" i="90"/>
  <c r="DU55" i="90"/>
  <c r="DV55" i="90"/>
  <c r="DW55" i="90"/>
  <c r="DX55" i="90"/>
  <c r="DY55" i="90"/>
  <c r="DZ55" i="90"/>
  <c r="EA55" i="90"/>
  <c r="EB55" i="90"/>
  <c r="EC55" i="90"/>
  <c r="ED55" i="90"/>
  <c r="EE55" i="90"/>
  <c r="EF55" i="90"/>
  <c r="EG55" i="90"/>
  <c r="EH55" i="90"/>
  <c r="EI55" i="90"/>
  <c r="EJ55" i="90"/>
  <c r="EK55" i="90"/>
  <c r="EL55" i="90"/>
  <c r="EM55" i="90"/>
  <c r="EN55" i="90"/>
  <c r="EO55" i="90"/>
  <c r="EP55" i="90"/>
  <c r="EQ55" i="90"/>
  <c r="ER55" i="90"/>
  <c r="ES55" i="90"/>
  <c r="ET55" i="90"/>
  <c r="EU55" i="90"/>
  <c r="EV55" i="90"/>
  <c r="EW55" i="90"/>
  <c r="EX55" i="90"/>
  <c r="EY55" i="90"/>
  <c r="EZ55" i="90"/>
  <c r="FA55" i="90"/>
  <c r="FB55" i="90"/>
  <c r="FC55" i="90"/>
  <c r="FD55" i="90"/>
  <c r="FE55" i="90"/>
  <c r="FF55" i="90"/>
  <c r="FG55" i="90"/>
  <c r="FH55" i="90"/>
  <c r="FI55" i="90"/>
  <c r="FJ55" i="90"/>
  <c r="FK55" i="90"/>
  <c r="FL55" i="90"/>
  <c r="FM55" i="90"/>
  <c r="FN55" i="90"/>
  <c r="FO55" i="90"/>
  <c r="FP55" i="90"/>
  <c r="FQ55" i="90"/>
  <c r="FR55" i="90"/>
  <c r="FS55" i="90"/>
  <c r="FT55" i="90"/>
  <c r="FU55" i="90"/>
  <c r="FV55" i="90"/>
  <c r="FW55" i="90"/>
  <c r="FX55" i="90"/>
  <c r="FY55" i="90"/>
  <c r="FZ55" i="90"/>
  <c r="GA55" i="90"/>
  <c r="GB55" i="90"/>
  <c r="GC55" i="90"/>
  <c r="GD55" i="90"/>
  <c r="GE55" i="90"/>
  <c r="GF55" i="90"/>
  <c r="GG55" i="90"/>
  <c r="GH55" i="90"/>
  <c r="GI55" i="90"/>
  <c r="GJ55" i="90"/>
  <c r="GK55" i="90"/>
  <c r="GL55" i="90"/>
  <c r="GM55" i="90"/>
  <c r="GN55" i="90"/>
  <c r="GO55" i="90"/>
  <c r="GP55" i="90"/>
  <c r="GQ55" i="90"/>
  <c r="GR55" i="90"/>
  <c r="GS55" i="90"/>
  <c r="GT55" i="90"/>
  <c r="GU55" i="90"/>
  <c r="GV55" i="90"/>
  <c r="GW55" i="90"/>
  <c r="GX55" i="90"/>
  <c r="GY55" i="90"/>
  <c r="GZ55" i="90"/>
  <c r="HA55" i="90"/>
  <c r="HB55" i="90"/>
  <c r="HC55" i="90"/>
  <c r="D56" i="90"/>
  <c r="E56" i="90"/>
  <c r="F56" i="90"/>
  <c r="G56" i="90"/>
  <c r="H56" i="90"/>
  <c r="I56" i="90"/>
  <c r="J56" i="90"/>
  <c r="K56" i="90"/>
  <c r="L56" i="90"/>
  <c r="M56" i="90"/>
  <c r="N56" i="90"/>
  <c r="O56" i="90"/>
  <c r="P56" i="90"/>
  <c r="Q56" i="90"/>
  <c r="R56" i="90"/>
  <c r="S56" i="90"/>
  <c r="T56" i="90"/>
  <c r="U56" i="90"/>
  <c r="V56" i="90"/>
  <c r="W56" i="90"/>
  <c r="X56" i="90"/>
  <c r="Y56" i="90"/>
  <c r="Z56" i="90"/>
  <c r="AA56" i="90"/>
  <c r="AB56" i="90"/>
  <c r="AC56" i="90"/>
  <c r="AD56" i="90"/>
  <c r="AE56" i="90"/>
  <c r="AF56" i="90"/>
  <c r="AG56" i="90"/>
  <c r="AH56" i="90"/>
  <c r="AI56" i="90"/>
  <c r="AJ56" i="90"/>
  <c r="AK56" i="90"/>
  <c r="AL56" i="90"/>
  <c r="AM56" i="90"/>
  <c r="AN56" i="90"/>
  <c r="AO56" i="90"/>
  <c r="AP56" i="90"/>
  <c r="AQ56" i="90"/>
  <c r="AR56" i="90"/>
  <c r="AS56" i="90"/>
  <c r="AT56" i="90"/>
  <c r="AU56" i="90"/>
  <c r="AV56" i="90"/>
  <c r="AW56" i="90"/>
  <c r="AX56" i="90"/>
  <c r="AY56" i="90"/>
  <c r="AZ56" i="90"/>
  <c r="BA56" i="90"/>
  <c r="BB56" i="90"/>
  <c r="BC56" i="90"/>
  <c r="BD56" i="90"/>
  <c r="BE56" i="90"/>
  <c r="BF56" i="90"/>
  <c r="BG56" i="90"/>
  <c r="BH56" i="90"/>
  <c r="BI56" i="90"/>
  <c r="BJ56" i="90"/>
  <c r="BK56" i="90"/>
  <c r="BL56" i="90"/>
  <c r="BM56" i="90"/>
  <c r="BN56" i="90"/>
  <c r="BO56" i="90"/>
  <c r="BP56" i="90"/>
  <c r="BQ56" i="90"/>
  <c r="BR56" i="90"/>
  <c r="BS56" i="90"/>
  <c r="BT56" i="90"/>
  <c r="BU56" i="90"/>
  <c r="BV56" i="90"/>
  <c r="BW56" i="90"/>
  <c r="BX56" i="90"/>
  <c r="BY56" i="90"/>
  <c r="BZ56" i="90"/>
  <c r="CA56" i="90"/>
  <c r="CB56" i="90"/>
  <c r="CC56" i="90"/>
  <c r="CD56" i="90"/>
  <c r="CE56" i="90"/>
  <c r="CF56" i="90"/>
  <c r="CG56" i="90"/>
  <c r="CH56" i="90"/>
  <c r="CI56" i="90"/>
  <c r="CJ56" i="90"/>
  <c r="CK56" i="90"/>
  <c r="CL56" i="90"/>
  <c r="CM56" i="90"/>
  <c r="CN56" i="90"/>
  <c r="CO56" i="90"/>
  <c r="CP56" i="90"/>
  <c r="CQ56" i="90"/>
  <c r="CR56" i="90"/>
  <c r="CS56" i="90"/>
  <c r="CT56" i="90"/>
  <c r="CU56" i="90"/>
  <c r="CV56" i="90"/>
  <c r="CW56" i="90"/>
  <c r="CX56" i="90"/>
  <c r="CY56" i="90"/>
  <c r="CZ56" i="90"/>
  <c r="DA56" i="90"/>
  <c r="DB56" i="90"/>
  <c r="DC56" i="90"/>
  <c r="DD56" i="90"/>
  <c r="DE56" i="90"/>
  <c r="DF56" i="90"/>
  <c r="DG56" i="90"/>
  <c r="DH56" i="90"/>
  <c r="DI56" i="90"/>
  <c r="DJ56" i="90"/>
  <c r="DK56" i="90"/>
  <c r="DL56" i="90"/>
  <c r="DM56" i="90"/>
  <c r="DN56" i="90"/>
  <c r="DO56" i="90"/>
  <c r="DP56" i="90"/>
  <c r="DQ56" i="90"/>
  <c r="DR56" i="90"/>
  <c r="DS56" i="90"/>
  <c r="DT56" i="90"/>
  <c r="DU56" i="90"/>
  <c r="DV56" i="90"/>
  <c r="DW56" i="90"/>
  <c r="DX56" i="90"/>
  <c r="DY56" i="90"/>
  <c r="DZ56" i="90"/>
  <c r="EA56" i="90"/>
  <c r="EB56" i="90"/>
  <c r="EC56" i="90"/>
  <c r="ED56" i="90"/>
  <c r="EE56" i="90"/>
  <c r="EF56" i="90"/>
  <c r="EG56" i="90"/>
  <c r="EH56" i="90"/>
  <c r="EI56" i="90"/>
  <c r="EJ56" i="90"/>
  <c r="EK56" i="90"/>
  <c r="EL56" i="90"/>
  <c r="EM56" i="90"/>
  <c r="EN56" i="90"/>
  <c r="EO56" i="90"/>
  <c r="EP56" i="90"/>
  <c r="EQ56" i="90"/>
  <c r="ER56" i="90"/>
  <c r="ES56" i="90"/>
  <c r="ET56" i="90"/>
  <c r="EU56" i="90"/>
  <c r="EV56" i="90"/>
  <c r="EW56" i="90"/>
  <c r="EX56" i="90"/>
  <c r="EY56" i="90"/>
  <c r="EZ56" i="90"/>
  <c r="FA56" i="90"/>
  <c r="FB56" i="90"/>
  <c r="FC56" i="90"/>
  <c r="FD56" i="90"/>
  <c r="FE56" i="90"/>
  <c r="FF56" i="90"/>
  <c r="FG56" i="90"/>
  <c r="FH56" i="90"/>
  <c r="FI56" i="90"/>
  <c r="FJ56" i="90"/>
  <c r="FK56" i="90"/>
  <c r="FL56" i="90"/>
  <c r="FM56" i="90"/>
  <c r="FN56" i="90"/>
  <c r="FO56" i="90"/>
  <c r="FP56" i="90"/>
  <c r="FQ56" i="90"/>
  <c r="FR56" i="90"/>
  <c r="FS56" i="90"/>
  <c r="FT56" i="90"/>
  <c r="FU56" i="90"/>
  <c r="FV56" i="90"/>
  <c r="FW56" i="90"/>
  <c r="FX56" i="90"/>
  <c r="FY56" i="90"/>
  <c r="FZ56" i="90"/>
  <c r="GA56" i="90"/>
  <c r="GB56" i="90"/>
  <c r="GC56" i="90"/>
  <c r="GD56" i="90"/>
  <c r="GE56" i="90"/>
  <c r="GF56" i="90"/>
  <c r="GG56" i="90"/>
  <c r="GH56" i="90"/>
  <c r="GI56" i="90"/>
  <c r="GJ56" i="90"/>
  <c r="GK56" i="90"/>
  <c r="GL56" i="90"/>
  <c r="GM56" i="90"/>
  <c r="GN56" i="90"/>
  <c r="GO56" i="90"/>
  <c r="GP56" i="90"/>
  <c r="GQ56" i="90"/>
  <c r="GR56" i="90"/>
  <c r="GS56" i="90"/>
  <c r="GT56" i="90"/>
  <c r="GU56" i="90"/>
  <c r="GV56" i="90"/>
  <c r="GW56" i="90"/>
  <c r="GX56" i="90"/>
  <c r="GY56" i="90"/>
  <c r="GZ56" i="90"/>
  <c r="HA56" i="90"/>
  <c r="HB56" i="90"/>
  <c r="HC56" i="90"/>
  <c r="D57" i="90"/>
  <c r="E57" i="90"/>
  <c r="F57" i="90"/>
  <c r="G57" i="90"/>
  <c r="H57" i="90"/>
  <c r="I57" i="90"/>
  <c r="J57" i="90"/>
  <c r="K57" i="90"/>
  <c r="L57" i="90"/>
  <c r="M57" i="90"/>
  <c r="N57" i="90"/>
  <c r="O57" i="90"/>
  <c r="P57" i="90"/>
  <c r="Q57" i="90"/>
  <c r="R57" i="90"/>
  <c r="S57" i="90"/>
  <c r="T57" i="90"/>
  <c r="U57" i="90"/>
  <c r="V57" i="90"/>
  <c r="W57" i="90"/>
  <c r="X57" i="90"/>
  <c r="Y57" i="90"/>
  <c r="Z57" i="90"/>
  <c r="AA57" i="90"/>
  <c r="AB57" i="90"/>
  <c r="AC57" i="90"/>
  <c r="AD57" i="90"/>
  <c r="AE57" i="90"/>
  <c r="AF57" i="90"/>
  <c r="AG57" i="90"/>
  <c r="AH57" i="90"/>
  <c r="AI57" i="90"/>
  <c r="AJ57" i="90"/>
  <c r="AK57" i="90"/>
  <c r="AL57" i="90"/>
  <c r="AM57" i="90"/>
  <c r="AN57" i="90"/>
  <c r="AO57" i="90"/>
  <c r="AP57" i="90"/>
  <c r="AQ57" i="90"/>
  <c r="AR57" i="90"/>
  <c r="AS57" i="90"/>
  <c r="AT57" i="90"/>
  <c r="AU57" i="90"/>
  <c r="AV57" i="90"/>
  <c r="AW57" i="90"/>
  <c r="AX57" i="90"/>
  <c r="AY57" i="90"/>
  <c r="AZ57" i="90"/>
  <c r="BA57" i="90"/>
  <c r="BB57" i="90"/>
  <c r="BC57" i="90"/>
  <c r="BD57" i="90"/>
  <c r="BE57" i="90"/>
  <c r="BF57" i="90"/>
  <c r="BG57" i="90"/>
  <c r="BH57" i="90"/>
  <c r="BI57" i="90"/>
  <c r="BJ57" i="90"/>
  <c r="BK57" i="90"/>
  <c r="BL57" i="90"/>
  <c r="BM57" i="90"/>
  <c r="BN57" i="90"/>
  <c r="BO57" i="90"/>
  <c r="BP57" i="90"/>
  <c r="BQ57" i="90"/>
  <c r="BR57" i="90"/>
  <c r="BS57" i="90"/>
  <c r="BT57" i="90"/>
  <c r="BU57" i="90"/>
  <c r="BV57" i="90"/>
  <c r="BW57" i="90"/>
  <c r="BX57" i="90"/>
  <c r="BY57" i="90"/>
  <c r="BZ57" i="90"/>
  <c r="CA57" i="90"/>
  <c r="CB57" i="90"/>
  <c r="CC57" i="90"/>
  <c r="CD57" i="90"/>
  <c r="CE57" i="90"/>
  <c r="CF57" i="90"/>
  <c r="CG57" i="90"/>
  <c r="CH57" i="90"/>
  <c r="CI57" i="90"/>
  <c r="CJ57" i="90"/>
  <c r="CK57" i="90"/>
  <c r="CL57" i="90"/>
  <c r="CM57" i="90"/>
  <c r="CN57" i="90"/>
  <c r="CO57" i="90"/>
  <c r="CP57" i="90"/>
  <c r="CQ57" i="90"/>
  <c r="CR57" i="90"/>
  <c r="CS57" i="90"/>
  <c r="CT57" i="90"/>
  <c r="CU57" i="90"/>
  <c r="CV57" i="90"/>
  <c r="CW57" i="90"/>
  <c r="CX57" i="90"/>
  <c r="CY57" i="90"/>
  <c r="CZ57" i="90"/>
  <c r="DA57" i="90"/>
  <c r="DB57" i="90"/>
  <c r="DC57" i="90"/>
  <c r="DD57" i="90"/>
  <c r="DE57" i="90"/>
  <c r="DF57" i="90"/>
  <c r="DG57" i="90"/>
  <c r="DH57" i="90"/>
  <c r="DI57" i="90"/>
  <c r="DJ57" i="90"/>
  <c r="DK57" i="90"/>
  <c r="DL57" i="90"/>
  <c r="DM57" i="90"/>
  <c r="DN57" i="90"/>
  <c r="DO57" i="90"/>
  <c r="DP57" i="90"/>
  <c r="DQ57" i="90"/>
  <c r="DR57" i="90"/>
  <c r="DS57" i="90"/>
  <c r="DT57" i="90"/>
  <c r="DU57" i="90"/>
  <c r="DV57" i="90"/>
  <c r="DW57" i="90"/>
  <c r="DX57" i="90"/>
  <c r="DY57" i="90"/>
  <c r="DZ57" i="90"/>
  <c r="EA57" i="90"/>
  <c r="EB57" i="90"/>
  <c r="EC57" i="90"/>
  <c r="ED57" i="90"/>
  <c r="EE57" i="90"/>
  <c r="EF57" i="90"/>
  <c r="EG57" i="90"/>
  <c r="EH57" i="90"/>
  <c r="EI57" i="90"/>
  <c r="EJ57" i="90"/>
  <c r="EK57" i="90"/>
  <c r="EL57" i="90"/>
  <c r="EM57" i="90"/>
  <c r="EN57" i="90"/>
  <c r="EO57" i="90"/>
  <c r="EP57" i="90"/>
  <c r="EQ57" i="90"/>
  <c r="ER57" i="90"/>
  <c r="ES57" i="90"/>
  <c r="ET57" i="90"/>
  <c r="EU57" i="90"/>
  <c r="EV57" i="90"/>
  <c r="EW57" i="90"/>
  <c r="EX57" i="90"/>
  <c r="EY57" i="90"/>
  <c r="EZ57" i="90"/>
  <c r="FA57" i="90"/>
  <c r="FB57" i="90"/>
  <c r="FC57" i="90"/>
  <c r="FD57" i="90"/>
  <c r="FE57" i="90"/>
  <c r="FF57" i="90"/>
  <c r="FG57" i="90"/>
  <c r="FH57" i="90"/>
  <c r="FI57" i="90"/>
  <c r="FJ57" i="90"/>
  <c r="FK57" i="90"/>
  <c r="FL57" i="90"/>
  <c r="FM57" i="90"/>
  <c r="FN57" i="90"/>
  <c r="FO57" i="90"/>
  <c r="FP57" i="90"/>
  <c r="FQ57" i="90"/>
  <c r="FR57" i="90"/>
  <c r="FS57" i="90"/>
  <c r="FT57" i="90"/>
  <c r="FU57" i="90"/>
  <c r="FV57" i="90"/>
  <c r="FW57" i="90"/>
  <c r="FX57" i="90"/>
  <c r="FY57" i="90"/>
  <c r="FZ57" i="90"/>
  <c r="GA57" i="90"/>
  <c r="GB57" i="90"/>
  <c r="GC57" i="90"/>
  <c r="GD57" i="90"/>
  <c r="GE57" i="90"/>
  <c r="GF57" i="90"/>
  <c r="GG57" i="90"/>
  <c r="GH57" i="90"/>
  <c r="GI57" i="90"/>
  <c r="GJ57" i="90"/>
  <c r="GK57" i="90"/>
  <c r="GL57" i="90"/>
  <c r="GM57" i="90"/>
  <c r="GN57" i="90"/>
  <c r="GO57" i="90"/>
  <c r="GP57" i="90"/>
  <c r="GQ57" i="90"/>
  <c r="GR57" i="90"/>
  <c r="GS57" i="90"/>
  <c r="GT57" i="90"/>
  <c r="GU57" i="90"/>
  <c r="GV57" i="90"/>
  <c r="GW57" i="90"/>
  <c r="GX57" i="90"/>
  <c r="GY57" i="90"/>
  <c r="GZ57" i="90"/>
  <c r="HA57" i="90"/>
  <c r="HB57" i="90"/>
  <c r="HC57" i="90"/>
  <c r="D58" i="90"/>
  <c r="E58" i="90"/>
  <c r="F58" i="90"/>
  <c r="G58" i="90"/>
  <c r="H58" i="90"/>
  <c r="I58" i="90"/>
  <c r="J58" i="90"/>
  <c r="K58" i="90"/>
  <c r="L58" i="90"/>
  <c r="M58" i="90"/>
  <c r="N58" i="90"/>
  <c r="O58" i="90"/>
  <c r="P58" i="90"/>
  <c r="Q58" i="90"/>
  <c r="R58" i="90"/>
  <c r="S58" i="90"/>
  <c r="T58" i="90"/>
  <c r="U58" i="90"/>
  <c r="V58" i="90"/>
  <c r="W58" i="90"/>
  <c r="X58" i="90"/>
  <c r="Y58" i="90"/>
  <c r="Z58" i="90"/>
  <c r="AA58" i="90"/>
  <c r="AB58" i="90"/>
  <c r="AC58" i="90"/>
  <c r="AD58" i="90"/>
  <c r="AE58" i="90"/>
  <c r="AF58" i="90"/>
  <c r="AG58" i="90"/>
  <c r="AH58" i="90"/>
  <c r="AI58" i="90"/>
  <c r="AJ58" i="90"/>
  <c r="AK58" i="90"/>
  <c r="AL58" i="90"/>
  <c r="AM58" i="90"/>
  <c r="AN58" i="90"/>
  <c r="AO58" i="90"/>
  <c r="AP58" i="90"/>
  <c r="AQ58" i="90"/>
  <c r="AR58" i="90"/>
  <c r="AS58" i="90"/>
  <c r="AT58" i="90"/>
  <c r="AU58" i="90"/>
  <c r="AV58" i="90"/>
  <c r="AW58" i="90"/>
  <c r="AX58" i="90"/>
  <c r="AY58" i="90"/>
  <c r="AZ58" i="90"/>
  <c r="BA58" i="90"/>
  <c r="BB58" i="90"/>
  <c r="BC58" i="90"/>
  <c r="BD58" i="90"/>
  <c r="BE58" i="90"/>
  <c r="BF58" i="90"/>
  <c r="BG58" i="90"/>
  <c r="BH58" i="90"/>
  <c r="BI58" i="90"/>
  <c r="BJ58" i="90"/>
  <c r="BK58" i="90"/>
  <c r="BL58" i="90"/>
  <c r="BM58" i="90"/>
  <c r="BN58" i="90"/>
  <c r="BO58" i="90"/>
  <c r="BP58" i="90"/>
  <c r="BQ58" i="90"/>
  <c r="BR58" i="90"/>
  <c r="BS58" i="90"/>
  <c r="BT58" i="90"/>
  <c r="BU58" i="90"/>
  <c r="BV58" i="90"/>
  <c r="BW58" i="90"/>
  <c r="BX58" i="90"/>
  <c r="BY58" i="90"/>
  <c r="BZ58" i="90"/>
  <c r="CA58" i="90"/>
  <c r="CB58" i="90"/>
  <c r="CC58" i="90"/>
  <c r="CD58" i="90"/>
  <c r="CE58" i="90"/>
  <c r="CF58" i="90"/>
  <c r="CG58" i="90"/>
  <c r="CH58" i="90"/>
  <c r="CI58" i="90"/>
  <c r="CJ58" i="90"/>
  <c r="CK58" i="90"/>
  <c r="CL58" i="90"/>
  <c r="CM58" i="90"/>
  <c r="CN58" i="90"/>
  <c r="CO58" i="90"/>
  <c r="CP58" i="90"/>
  <c r="CQ58" i="90"/>
  <c r="CR58" i="90"/>
  <c r="CS58" i="90"/>
  <c r="CT58" i="90"/>
  <c r="CU58" i="90"/>
  <c r="CV58" i="90"/>
  <c r="CW58" i="90"/>
  <c r="CX58" i="90"/>
  <c r="CY58" i="90"/>
  <c r="CZ58" i="90"/>
  <c r="DA58" i="90"/>
  <c r="DB58" i="90"/>
  <c r="DC58" i="90"/>
  <c r="DD58" i="90"/>
  <c r="DE58" i="90"/>
  <c r="DF58" i="90"/>
  <c r="DG58" i="90"/>
  <c r="DH58" i="90"/>
  <c r="DI58" i="90"/>
  <c r="DJ58" i="90"/>
  <c r="DK58" i="90"/>
  <c r="DL58" i="90"/>
  <c r="DM58" i="90"/>
  <c r="DN58" i="90"/>
  <c r="DO58" i="90"/>
  <c r="DP58" i="90"/>
  <c r="DQ58" i="90"/>
  <c r="DR58" i="90"/>
  <c r="DS58" i="90"/>
  <c r="DT58" i="90"/>
  <c r="DU58" i="90"/>
  <c r="DV58" i="90"/>
  <c r="DW58" i="90"/>
  <c r="DX58" i="90"/>
  <c r="DY58" i="90"/>
  <c r="DZ58" i="90"/>
  <c r="EA58" i="90"/>
  <c r="EB58" i="90"/>
  <c r="EC58" i="90"/>
  <c r="ED58" i="90"/>
  <c r="EE58" i="90"/>
  <c r="EF58" i="90"/>
  <c r="EG58" i="90"/>
  <c r="EH58" i="90"/>
  <c r="EI58" i="90"/>
  <c r="EJ58" i="90"/>
  <c r="EK58" i="90"/>
  <c r="EL58" i="90"/>
  <c r="EM58" i="90"/>
  <c r="EN58" i="90"/>
  <c r="EO58" i="90"/>
  <c r="EP58" i="90"/>
  <c r="EQ58" i="90"/>
  <c r="ER58" i="90"/>
  <c r="ES58" i="90"/>
  <c r="ET58" i="90"/>
  <c r="EU58" i="90"/>
  <c r="EV58" i="90"/>
  <c r="EW58" i="90"/>
  <c r="EX58" i="90"/>
  <c r="EY58" i="90"/>
  <c r="EZ58" i="90"/>
  <c r="FA58" i="90"/>
  <c r="FB58" i="90"/>
  <c r="FC58" i="90"/>
  <c r="FD58" i="90"/>
  <c r="FE58" i="90"/>
  <c r="FF58" i="90"/>
  <c r="FG58" i="90"/>
  <c r="FH58" i="90"/>
  <c r="FI58" i="90"/>
  <c r="FJ58" i="90"/>
  <c r="FK58" i="90"/>
  <c r="FL58" i="90"/>
  <c r="FM58" i="90"/>
  <c r="FN58" i="90"/>
  <c r="FO58" i="90"/>
  <c r="FP58" i="90"/>
  <c r="FQ58" i="90"/>
  <c r="FR58" i="90"/>
  <c r="FS58" i="90"/>
  <c r="FT58" i="90"/>
  <c r="FU58" i="90"/>
  <c r="FV58" i="90"/>
  <c r="FW58" i="90"/>
  <c r="FX58" i="90"/>
  <c r="FY58" i="90"/>
  <c r="FZ58" i="90"/>
  <c r="GA58" i="90"/>
  <c r="GB58" i="90"/>
  <c r="GC58" i="90"/>
  <c r="GD58" i="90"/>
  <c r="GE58" i="90"/>
  <c r="GF58" i="90"/>
  <c r="GG58" i="90"/>
  <c r="GH58" i="90"/>
  <c r="GI58" i="90"/>
  <c r="GJ58" i="90"/>
  <c r="GK58" i="90"/>
  <c r="GL58" i="90"/>
  <c r="GM58" i="90"/>
  <c r="GN58" i="90"/>
  <c r="GO58" i="90"/>
  <c r="GP58" i="90"/>
  <c r="GQ58" i="90"/>
  <c r="GR58" i="90"/>
  <c r="GS58" i="90"/>
  <c r="GT58" i="90"/>
  <c r="GU58" i="90"/>
  <c r="GV58" i="90"/>
  <c r="GW58" i="90"/>
  <c r="GX58" i="90"/>
  <c r="GY58" i="90"/>
  <c r="GZ58" i="90"/>
  <c r="HA58" i="90"/>
  <c r="HB58" i="90"/>
  <c r="HC58" i="90"/>
  <c r="D59" i="90"/>
  <c r="E59" i="90"/>
  <c r="F59" i="90"/>
  <c r="G59" i="90"/>
  <c r="H59" i="90"/>
  <c r="I59" i="90"/>
  <c r="J59" i="90"/>
  <c r="K59" i="90"/>
  <c r="L59" i="90"/>
  <c r="M59" i="90"/>
  <c r="N59" i="90"/>
  <c r="O59" i="90"/>
  <c r="P59" i="90"/>
  <c r="Q59" i="90"/>
  <c r="R59" i="90"/>
  <c r="S59" i="90"/>
  <c r="T59" i="90"/>
  <c r="U59" i="90"/>
  <c r="V59" i="90"/>
  <c r="W59" i="90"/>
  <c r="X59" i="90"/>
  <c r="Y59" i="90"/>
  <c r="Z59" i="90"/>
  <c r="AA59" i="90"/>
  <c r="AB59" i="90"/>
  <c r="AC59" i="90"/>
  <c r="AD59" i="90"/>
  <c r="AE59" i="90"/>
  <c r="AF59" i="90"/>
  <c r="AG59" i="90"/>
  <c r="AH59" i="90"/>
  <c r="AI59" i="90"/>
  <c r="AJ59" i="90"/>
  <c r="AK59" i="90"/>
  <c r="AL59" i="90"/>
  <c r="AM59" i="90"/>
  <c r="AN59" i="90"/>
  <c r="AO59" i="90"/>
  <c r="AP59" i="90"/>
  <c r="AQ59" i="90"/>
  <c r="AR59" i="90"/>
  <c r="AS59" i="90"/>
  <c r="AT59" i="90"/>
  <c r="AU59" i="90"/>
  <c r="AV59" i="90"/>
  <c r="AW59" i="90"/>
  <c r="AX59" i="90"/>
  <c r="AY59" i="90"/>
  <c r="AZ59" i="90"/>
  <c r="BA59" i="90"/>
  <c r="BB59" i="90"/>
  <c r="BC59" i="90"/>
  <c r="BD59" i="90"/>
  <c r="BE59" i="90"/>
  <c r="BF59" i="90"/>
  <c r="BG59" i="90"/>
  <c r="BH59" i="90"/>
  <c r="BI59" i="90"/>
  <c r="BJ59" i="90"/>
  <c r="BK59" i="90"/>
  <c r="BL59" i="90"/>
  <c r="BM59" i="90"/>
  <c r="BN59" i="90"/>
  <c r="BO59" i="90"/>
  <c r="BP59" i="90"/>
  <c r="BQ59" i="90"/>
  <c r="BR59" i="90"/>
  <c r="BS59" i="90"/>
  <c r="BT59" i="90"/>
  <c r="BU59" i="90"/>
  <c r="BV59" i="90"/>
  <c r="BW59" i="90"/>
  <c r="BX59" i="90"/>
  <c r="BY59" i="90"/>
  <c r="BZ59" i="90"/>
  <c r="CA59" i="90"/>
  <c r="CB59" i="90"/>
  <c r="CC59" i="90"/>
  <c r="CD59" i="90"/>
  <c r="CE59" i="90"/>
  <c r="CF59" i="90"/>
  <c r="CG59" i="90"/>
  <c r="CH59" i="90"/>
  <c r="CI59" i="90"/>
  <c r="CJ59" i="90"/>
  <c r="CK59" i="90"/>
  <c r="CL59" i="90"/>
  <c r="CM59" i="90"/>
  <c r="CN59" i="90"/>
  <c r="CO59" i="90"/>
  <c r="CP59" i="90"/>
  <c r="CQ59" i="90"/>
  <c r="CR59" i="90"/>
  <c r="CS59" i="90"/>
  <c r="CT59" i="90"/>
  <c r="CU59" i="90"/>
  <c r="CV59" i="90"/>
  <c r="CW59" i="90"/>
  <c r="CX59" i="90"/>
  <c r="CY59" i="90"/>
  <c r="CZ59" i="90"/>
  <c r="DA59" i="90"/>
  <c r="DB59" i="90"/>
  <c r="DC59" i="90"/>
  <c r="DD59" i="90"/>
  <c r="DE59" i="90"/>
  <c r="DF59" i="90"/>
  <c r="DG59" i="90"/>
  <c r="DH59" i="90"/>
  <c r="DI59" i="90"/>
  <c r="DJ59" i="90"/>
  <c r="DK59" i="90"/>
  <c r="DL59" i="90"/>
  <c r="DM59" i="90"/>
  <c r="DN59" i="90"/>
  <c r="DO59" i="90"/>
  <c r="DP59" i="90"/>
  <c r="DQ59" i="90"/>
  <c r="DR59" i="90"/>
  <c r="DS59" i="90"/>
  <c r="DT59" i="90"/>
  <c r="DU59" i="90"/>
  <c r="DV59" i="90"/>
  <c r="DW59" i="90"/>
  <c r="DX59" i="90"/>
  <c r="DY59" i="90"/>
  <c r="DZ59" i="90"/>
  <c r="EA59" i="90"/>
  <c r="EB59" i="90"/>
  <c r="EC59" i="90"/>
  <c r="ED59" i="90"/>
  <c r="EE59" i="90"/>
  <c r="EF59" i="90"/>
  <c r="EG59" i="90"/>
  <c r="EH59" i="90"/>
  <c r="EI59" i="90"/>
  <c r="EJ59" i="90"/>
  <c r="EK59" i="90"/>
  <c r="EL59" i="90"/>
  <c r="EM59" i="90"/>
  <c r="EN59" i="90"/>
  <c r="EO59" i="90"/>
  <c r="EP59" i="90"/>
  <c r="EQ59" i="90"/>
  <c r="ER59" i="90"/>
  <c r="ES59" i="90"/>
  <c r="ET59" i="90"/>
  <c r="EU59" i="90"/>
  <c r="EV59" i="90"/>
  <c r="EW59" i="90"/>
  <c r="EX59" i="90"/>
  <c r="EY59" i="90"/>
  <c r="EZ59" i="90"/>
  <c r="FA59" i="90"/>
  <c r="FB59" i="90"/>
  <c r="FC59" i="90"/>
  <c r="FD59" i="90"/>
  <c r="FE59" i="90"/>
  <c r="FF59" i="90"/>
  <c r="FG59" i="90"/>
  <c r="FH59" i="90"/>
  <c r="FI59" i="90"/>
  <c r="FJ59" i="90"/>
  <c r="FK59" i="90"/>
  <c r="FL59" i="90"/>
  <c r="FM59" i="90"/>
  <c r="FN59" i="90"/>
  <c r="FO59" i="90"/>
  <c r="FP59" i="90"/>
  <c r="FQ59" i="90"/>
  <c r="FR59" i="90"/>
  <c r="FS59" i="90"/>
  <c r="FT59" i="90"/>
  <c r="FU59" i="90"/>
  <c r="FV59" i="90"/>
  <c r="FW59" i="90"/>
  <c r="FX59" i="90"/>
  <c r="FY59" i="90"/>
  <c r="FZ59" i="90"/>
  <c r="GA59" i="90"/>
  <c r="GB59" i="90"/>
  <c r="GC59" i="90"/>
  <c r="GD59" i="90"/>
  <c r="GE59" i="90"/>
  <c r="GF59" i="90"/>
  <c r="GG59" i="90"/>
  <c r="GH59" i="90"/>
  <c r="GI59" i="90"/>
  <c r="GJ59" i="90"/>
  <c r="GK59" i="90"/>
  <c r="GL59" i="90"/>
  <c r="GM59" i="90"/>
  <c r="GN59" i="90"/>
  <c r="GO59" i="90"/>
  <c r="GP59" i="90"/>
  <c r="GQ59" i="90"/>
  <c r="GR59" i="90"/>
  <c r="GS59" i="90"/>
  <c r="GT59" i="90"/>
  <c r="GU59" i="90"/>
  <c r="GV59" i="90"/>
  <c r="GW59" i="90"/>
  <c r="GX59" i="90"/>
  <c r="GY59" i="90"/>
  <c r="GZ59" i="90"/>
  <c r="HA59" i="90"/>
  <c r="HB59" i="90"/>
  <c r="HC59" i="90"/>
  <c r="D60" i="90"/>
  <c r="E60" i="90"/>
  <c r="F60" i="90"/>
  <c r="G60" i="90"/>
  <c r="H60" i="90"/>
  <c r="I60" i="90"/>
  <c r="J60" i="90"/>
  <c r="K60" i="90"/>
  <c r="L60" i="90"/>
  <c r="M60" i="90"/>
  <c r="N60" i="90"/>
  <c r="O60" i="90"/>
  <c r="P60" i="90"/>
  <c r="Q60" i="90"/>
  <c r="R60" i="90"/>
  <c r="S60" i="90"/>
  <c r="T60" i="90"/>
  <c r="U60" i="90"/>
  <c r="V60" i="90"/>
  <c r="W60" i="90"/>
  <c r="X60" i="90"/>
  <c r="Y60" i="90"/>
  <c r="Z60" i="90"/>
  <c r="AA60" i="90"/>
  <c r="AB60" i="90"/>
  <c r="AC60" i="90"/>
  <c r="AD60" i="90"/>
  <c r="AE60" i="90"/>
  <c r="AF60" i="90"/>
  <c r="AG60" i="90"/>
  <c r="AH60" i="90"/>
  <c r="AI60" i="90"/>
  <c r="AJ60" i="90"/>
  <c r="AK60" i="90"/>
  <c r="AL60" i="90"/>
  <c r="AM60" i="90"/>
  <c r="AN60" i="90"/>
  <c r="AO60" i="90"/>
  <c r="AP60" i="90"/>
  <c r="AQ60" i="90"/>
  <c r="AR60" i="90"/>
  <c r="AS60" i="90"/>
  <c r="AT60" i="90"/>
  <c r="AU60" i="90"/>
  <c r="AV60" i="90"/>
  <c r="AW60" i="90"/>
  <c r="AX60" i="90"/>
  <c r="AY60" i="90"/>
  <c r="AZ60" i="90"/>
  <c r="BA60" i="90"/>
  <c r="BB60" i="90"/>
  <c r="BC60" i="90"/>
  <c r="BD60" i="90"/>
  <c r="BE60" i="90"/>
  <c r="BF60" i="90"/>
  <c r="BG60" i="90"/>
  <c r="BH60" i="90"/>
  <c r="BI60" i="90"/>
  <c r="BJ60" i="90"/>
  <c r="BK60" i="90"/>
  <c r="BL60" i="90"/>
  <c r="BM60" i="90"/>
  <c r="BN60" i="90"/>
  <c r="BO60" i="90"/>
  <c r="BP60" i="90"/>
  <c r="BQ60" i="90"/>
  <c r="BR60" i="90"/>
  <c r="BS60" i="90"/>
  <c r="BT60" i="90"/>
  <c r="BU60" i="90"/>
  <c r="BV60" i="90"/>
  <c r="BW60" i="90"/>
  <c r="BX60" i="90"/>
  <c r="BY60" i="90"/>
  <c r="BZ60" i="90"/>
  <c r="CA60" i="90"/>
  <c r="CB60" i="90"/>
  <c r="CC60" i="90"/>
  <c r="CD60" i="90"/>
  <c r="CE60" i="90"/>
  <c r="CF60" i="90"/>
  <c r="CG60" i="90"/>
  <c r="CH60" i="90"/>
  <c r="CI60" i="90"/>
  <c r="CJ60" i="90"/>
  <c r="CK60" i="90"/>
  <c r="CL60" i="90"/>
  <c r="CM60" i="90"/>
  <c r="CN60" i="90"/>
  <c r="CO60" i="90"/>
  <c r="CP60" i="90"/>
  <c r="CQ60" i="90"/>
  <c r="CR60" i="90"/>
  <c r="CS60" i="90"/>
  <c r="CT60" i="90"/>
  <c r="CU60" i="90"/>
  <c r="CV60" i="90"/>
  <c r="CW60" i="90"/>
  <c r="CX60" i="90"/>
  <c r="CY60" i="90"/>
  <c r="CZ60" i="90"/>
  <c r="DA60" i="90"/>
  <c r="DB60" i="90"/>
  <c r="DC60" i="90"/>
  <c r="DD60" i="90"/>
  <c r="DE60" i="90"/>
  <c r="DF60" i="90"/>
  <c r="DG60" i="90"/>
  <c r="DH60" i="90"/>
  <c r="DI60" i="90"/>
  <c r="DJ60" i="90"/>
  <c r="DK60" i="90"/>
  <c r="DL60" i="90"/>
  <c r="DM60" i="90"/>
  <c r="DN60" i="90"/>
  <c r="DO60" i="90"/>
  <c r="DP60" i="90"/>
  <c r="DQ60" i="90"/>
  <c r="DR60" i="90"/>
  <c r="DS60" i="90"/>
  <c r="DT60" i="90"/>
  <c r="DU60" i="90"/>
  <c r="DV60" i="90"/>
  <c r="DW60" i="90"/>
  <c r="DX60" i="90"/>
  <c r="DY60" i="90"/>
  <c r="DZ60" i="90"/>
  <c r="EA60" i="90"/>
  <c r="EB60" i="90"/>
  <c r="EC60" i="90"/>
  <c r="ED60" i="90"/>
  <c r="EE60" i="90"/>
  <c r="EF60" i="90"/>
  <c r="EG60" i="90"/>
  <c r="EH60" i="90"/>
  <c r="EI60" i="90"/>
  <c r="EJ60" i="90"/>
  <c r="EK60" i="90"/>
  <c r="EL60" i="90"/>
  <c r="EM60" i="90"/>
  <c r="EN60" i="90"/>
  <c r="EO60" i="90"/>
  <c r="EP60" i="90"/>
  <c r="EQ60" i="90"/>
  <c r="ER60" i="90"/>
  <c r="ES60" i="90"/>
  <c r="ET60" i="90"/>
  <c r="EU60" i="90"/>
  <c r="EV60" i="90"/>
  <c r="EW60" i="90"/>
  <c r="EX60" i="90"/>
  <c r="EY60" i="90"/>
  <c r="EZ60" i="90"/>
  <c r="FA60" i="90"/>
  <c r="FB60" i="90"/>
  <c r="FC60" i="90"/>
  <c r="FD60" i="90"/>
  <c r="FE60" i="90"/>
  <c r="FF60" i="90"/>
  <c r="FG60" i="90"/>
  <c r="FH60" i="90"/>
  <c r="FI60" i="90"/>
  <c r="FJ60" i="90"/>
  <c r="FK60" i="90"/>
  <c r="FL60" i="90"/>
  <c r="FM60" i="90"/>
  <c r="FN60" i="90"/>
  <c r="FO60" i="90"/>
  <c r="FP60" i="90"/>
  <c r="FQ60" i="90"/>
  <c r="FR60" i="90"/>
  <c r="FS60" i="90"/>
  <c r="FT60" i="90"/>
  <c r="FU60" i="90"/>
  <c r="FV60" i="90"/>
  <c r="FW60" i="90"/>
  <c r="FX60" i="90"/>
  <c r="FY60" i="90"/>
  <c r="FZ60" i="90"/>
  <c r="GA60" i="90"/>
  <c r="GB60" i="90"/>
  <c r="GC60" i="90"/>
  <c r="GD60" i="90"/>
  <c r="GE60" i="90"/>
  <c r="GF60" i="90"/>
  <c r="GG60" i="90"/>
  <c r="GH60" i="90"/>
  <c r="GI60" i="90"/>
  <c r="GJ60" i="90"/>
  <c r="GK60" i="90"/>
  <c r="GL60" i="90"/>
  <c r="GM60" i="90"/>
  <c r="GN60" i="90"/>
  <c r="GO60" i="90"/>
  <c r="GP60" i="90"/>
  <c r="GQ60" i="90"/>
  <c r="GR60" i="90"/>
  <c r="GS60" i="90"/>
  <c r="GT60" i="90"/>
  <c r="GU60" i="90"/>
  <c r="GV60" i="90"/>
  <c r="GW60" i="90"/>
  <c r="GX60" i="90"/>
  <c r="GY60" i="90"/>
  <c r="GZ60" i="90"/>
  <c r="HA60" i="90"/>
  <c r="HB60" i="90"/>
  <c r="HC60" i="90"/>
  <c r="D61" i="90"/>
  <c r="E61" i="90"/>
  <c r="F61" i="90"/>
  <c r="G61" i="90"/>
  <c r="H61" i="90"/>
  <c r="I61" i="90"/>
  <c r="J61" i="90"/>
  <c r="K61" i="90"/>
  <c r="L61" i="90"/>
  <c r="M61" i="90"/>
  <c r="N61" i="90"/>
  <c r="O61" i="90"/>
  <c r="P61" i="90"/>
  <c r="Q61" i="90"/>
  <c r="R61" i="90"/>
  <c r="S61" i="90"/>
  <c r="T61" i="90"/>
  <c r="U61" i="90"/>
  <c r="V61" i="90"/>
  <c r="W61" i="90"/>
  <c r="X61" i="90"/>
  <c r="Y61" i="90"/>
  <c r="Z61" i="90"/>
  <c r="AA61" i="90"/>
  <c r="AB61" i="90"/>
  <c r="AC61" i="90"/>
  <c r="AD61" i="90"/>
  <c r="AE61" i="90"/>
  <c r="AF61" i="90"/>
  <c r="AG61" i="90"/>
  <c r="AH61" i="90"/>
  <c r="AI61" i="90"/>
  <c r="AJ61" i="90"/>
  <c r="AK61" i="90"/>
  <c r="AL61" i="90"/>
  <c r="AM61" i="90"/>
  <c r="AN61" i="90"/>
  <c r="AO61" i="90"/>
  <c r="AP61" i="90"/>
  <c r="AQ61" i="90"/>
  <c r="AR61" i="90"/>
  <c r="AS61" i="90"/>
  <c r="AT61" i="90"/>
  <c r="AU61" i="90"/>
  <c r="AV61" i="90"/>
  <c r="AW61" i="90"/>
  <c r="AX61" i="90"/>
  <c r="AY61" i="90"/>
  <c r="AZ61" i="90"/>
  <c r="BA61" i="90"/>
  <c r="BB61" i="90"/>
  <c r="BC61" i="90"/>
  <c r="BD61" i="90"/>
  <c r="BE61" i="90"/>
  <c r="BF61" i="90"/>
  <c r="BG61" i="90"/>
  <c r="BH61" i="90"/>
  <c r="BI61" i="90"/>
  <c r="BJ61" i="90"/>
  <c r="BK61" i="90"/>
  <c r="BL61" i="90"/>
  <c r="BM61" i="90"/>
  <c r="BN61" i="90"/>
  <c r="BO61" i="90"/>
  <c r="BP61" i="90"/>
  <c r="BQ61" i="90"/>
  <c r="BR61" i="90"/>
  <c r="BS61" i="90"/>
  <c r="BT61" i="90"/>
  <c r="BU61" i="90"/>
  <c r="BV61" i="90"/>
  <c r="BW61" i="90"/>
  <c r="BX61" i="90"/>
  <c r="BY61" i="90"/>
  <c r="BZ61" i="90"/>
  <c r="CA61" i="90"/>
  <c r="CB61" i="90"/>
  <c r="CC61" i="90"/>
  <c r="CD61" i="90"/>
  <c r="CE61" i="90"/>
  <c r="CF61" i="90"/>
  <c r="CG61" i="90"/>
  <c r="CH61" i="90"/>
  <c r="CI61" i="90"/>
  <c r="CJ61" i="90"/>
  <c r="CK61" i="90"/>
  <c r="CL61" i="90"/>
  <c r="CM61" i="90"/>
  <c r="CN61" i="90"/>
  <c r="CO61" i="90"/>
  <c r="CP61" i="90"/>
  <c r="CQ61" i="90"/>
  <c r="CR61" i="90"/>
  <c r="CS61" i="90"/>
  <c r="CT61" i="90"/>
  <c r="CU61" i="90"/>
  <c r="CV61" i="90"/>
  <c r="CW61" i="90"/>
  <c r="CX61" i="90"/>
  <c r="CY61" i="90"/>
  <c r="CZ61" i="90"/>
  <c r="DA61" i="90"/>
  <c r="DB61" i="90"/>
  <c r="DC61" i="90"/>
  <c r="DD61" i="90"/>
  <c r="DE61" i="90"/>
  <c r="DF61" i="90"/>
  <c r="DG61" i="90"/>
  <c r="DH61" i="90"/>
  <c r="DI61" i="90"/>
  <c r="DJ61" i="90"/>
  <c r="DK61" i="90"/>
  <c r="DL61" i="90"/>
  <c r="DM61" i="90"/>
  <c r="DN61" i="90"/>
  <c r="DO61" i="90"/>
  <c r="DP61" i="90"/>
  <c r="DQ61" i="90"/>
  <c r="DR61" i="90"/>
  <c r="DS61" i="90"/>
  <c r="DT61" i="90"/>
  <c r="DU61" i="90"/>
  <c r="DV61" i="90"/>
  <c r="DW61" i="90"/>
  <c r="DX61" i="90"/>
  <c r="DY61" i="90"/>
  <c r="DZ61" i="90"/>
  <c r="EA61" i="90"/>
  <c r="EB61" i="90"/>
  <c r="EC61" i="90"/>
  <c r="ED61" i="90"/>
  <c r="EE61" i="90"/>
  <c r="EF61" i="90"/>
  <c r="EG61" i="90"/>
  <c r="EH61" i="90"/>
  <c r="EI61" i="90"/>
  <c r="EJ61" i="90"/>
  <c r="EK61" i="90"/>
  <c r="EL61" i="90"/>
  <c r="EM61" i="90"/>
  <c r="EN61" i="90"/>
  <c r="EO61" i="90"/>
  <c r="EP61" i="90"/>
  <c r="EQ61" i="90"/>
  <c r="ER61" i="90"/>
  <c r="ES61" i="90"/>
  <c r="ET61" i="90"/>
  <c r="EU61" i="90"/>
  <c r="EV61" i="90"/>
  <c r="EW61" i="90"/>
  <c r="EX61" i="90"/>
  <c r="EY61" i="90"/>
  <c r="EZ61" i="90"/>
  <c r="FA61" i="90"/>
  <c r="FB61" i="90"/>
  <c r="FC61" i="90"/>
  <c r="FD61" i="90"/>
  <c r="FE61" i="90"/>
  <c r="FF61" i="90"/>
  <c r="FG61" i="90"/>
  <c r="FH61" i="90"/>
  <c r="FI61" i="90"/>
  <c r="FJ61" i="90"/>
  <c r="FK61" i="90"/>
  <c r="FL61" i="90"/>
  <c r="FM61" i="90"/>
  <c r="FN61" i="90"/>
  <c r="FO61" i="90"/>
  <c r="FP61" i="90"/>
  <c r="FQ61" i="90"/>
  <c r="FR61" i="90"/>
  <c r="FS61" i="90"/>
  <c r="FT61" i="90"/>
  <c r="FU61" i="90"/>
  <c r="FV61" i="90"/>
  <c r="FW61" i="90"/>
  <c r="FX61" i="90"/>
  <c r="FY61" i="90"/>
  <c r="FZ61" i="90"/>
  <c r="GA61" i="90"/>
  <c r="GB61" i="90"/>
  <c r="GC61" i="90"/>
  <c r="GD61" i="90"/>
  <c r="GE61" i="90"/>
  <c r="GF61" i="90"/>
  <c r="GG61" i="90"/>
  <c r="GH61" i="90"/>
  <c r="GI61" i="90"/>
  <c r="GJ61" i="90"/>
  <c r="GK61" i="90"/>
  <c r="GL61" i="90"/>
  <c r="GM61" i="90"/>
  <c r="GN61" i="90"/>
  <c r="GO61" i="90"/>
  <c r="GP61" i="90"/>
  <c r="GQ61" i="90"/>
  <c r="GR61" i="90"/>
  <c r="GS61" i="90"/>
  <c r="GT61" i="90"/>
  <c r="GU61" i="90"/>
  <c r="GV61" i="90"/>
  <c r="GW61" i="90"/>
  <c r="GX61" i="90"/>
  <c r="GY61" i="90"/>
  <c r="GZ61" i="90"/>
  <c r="HA61" i="90"/>
  <c r="HB61" i="90"/>
  <c r="HC61" i="90"/>
  <c r="D62" i="90"/>
  <c r="E62" i="90"/>
  <c r="F62" i="90"/>
  <c r="G62" i="90"/>
  <c r="H62" i="90"/>
  <c r="I62" i="90"/>
  <c r="J62" i="90"/>
  <c r="K62" i="90"/>
  <c r="L62" i="90"/>
  <c r="M62" i="90"/>
  <c r="N62" i="90"/>
  <c r="O62" i="90"/>
  <c r="P62" i="90"/>
  <c r="Q62" i="90"/>
  <c r="R62" i="90"/>
  <c r="S62" i="90"/>
  <c r="T62" i="90"/>
  <c r="U62" i="90"/>
  <c r="V62" i="90"/>
  <c r="W62" i="90"/>
  <c r="X62" i="90"/>
  <c r="Y62" i="90"/>
  <c r="Z62" i="90"/>
  <c r="AA62" i="90"/>
  <c r="AB62" i="90"/>
  <c r="AC62" i="90"/>
  <c r="AD62" i="90"/>
  <c r="AE62" i="90"/>
  <c r="AF62" i="90"/>
  <c r="AG62" i="90"/>
  <c r="AH62" i="90"/>
  <c r="AI62" i="90"/>
  <c r="AJ62" i="90"/>
  <c r="AK62" i="90"/>
  <c r="AL62" i="90"/>
  <c r="AM62" i="90"/>
  <c r="AN62" i="90"/>
  <c r="AO62" i="90"/>
  <c r="AP62" i="90"/>
  <c r="AQ62" i="90"/>
  <c r="AR62" i="90"/>
  <c r="AS62" i="90"/>
  <c r="AT62" i="90"/>
  <c r="AU62" i="90"/>
  <c r="AV62" i="90"/>
  <c r="AW62" i="90"/>
  <c r="AX62" i="90"/>
  <c r="AY62" i="90"/>
  <c r="AZ62" i="90"/>
  <c r="BA62" i="90"/>
  <c r="BB62" i="90"/>
  <c r="BC62" i="90"/>
  <c r="BD62" i="90"/>
  <c r="BE62" i="90"/>
  <c r="BF62" i="90"/>
  <c r="BG62" i="90"/>
  <c r="BH62" i="90"/>
  <c r="BI62" i="90"/>
  <c r="BJ62" i="90"/>
  <c r="BK62" i="90"/>
  <c r="BL62" i="90"/>
  <c r="BM62" i="90"/>
  <c r="BN62" i="90"/>
  <c r="BO62" i="90"/>
  <c r="BP62" i="90"/>
  <c r="BQ62" i="90"/>
  <c r="BR62" i="90"/>
  <c r="BS62" i="90"/>
  <c r="BT62" i="90"/>
  <c r="BU62" i="90"/>
  <c r="BV62" i="90"/>
  <c r="BW62" i="90"/>
  <c r="BX62" i="90"/>
  <c r="BY62" i="90"/>
  <c r="BZ62" i="90"/>
  <c r="CA62" i="90"/>
  <c r="CB62" i="90"/>
  <c r="CC62" i="90"/>
  <c r="CD62" i="90"/>
  <c r="CE62" i="90"/>
  <c r="CF62" i="90"/>
  <c r="CG62" i="90"/>
  <c r="CH62" i="90"/>
  <c r="CI62" i="90"/>
  <c r="CJ62" i="90"/>
  <c r="CK62" i="90"/>
  <c r="CL62" i="90"/>
  <c r="CM62" i="90"/>
  <c r="CN62" i="90"/>
  <c r="CO62" i="90"/>
  <c r="CP62" i="90"/>
  <c r="CQ62" i="90"/>
  <c r="CR62" i="90"/>
  <c r="CS62" i="90"/>
  <c r="CT62" i="90"/>
  <c r="CU62" i="90"/>
  <c r="CV62" i="90"/>
  <c r="CW62" i="90"/>
  <c r="CX62" i="90"/>
  <c r="CY62" i="90"/>
  <c r="CZ62" i="90"/>
  <c r="DA62" i="90"/>
  <c r="DB62" i="90"/>
  <c r="DC62" i="90"/>
  <c r="DD62" i="90"/>
  <c r="DE62" i="90"/>
  <c r="DF62" i="90"/>
  <c r="DG62" i="90"/>
  <c r="DH62" i="90"/>
  <c r="DI62" i="90"/>
  <c r="DJ62" i="90"/>
  <c r="DK62" i="90"/>
  <c r="DL62" i="90"/>
  <c r="DM62" i="90"/>
  <c r="DN62" i="90"/>
  <c r="DO62" i="90"/>
  <c r="DP62" i="90"/>
  <c r="DQ62" i="90"/>
  <c r="DR62" i="90"/>
  <c r="DS62" i="90"/>
  <c r="DT62" i="90"/>
  <c r="DU62" i="90"/>
  <c r="DV62" i="90"/>
  <c r="DW62" i="90"/>
  <c r="DX62" i="90"/>
  <c r="DY62" i="90"/>
  <c r="DZ62" i="90"/>
  <c r="EA62" i="90"/>
  <c r="EB62" i="90"/>
  <c r="EC62" i="90"/>
  <c r="ED62" i="90"/>
  <c r="EE62" i="90"/>
  <c r="EF62" i="90"/>
  <c r="EG62" i="90"/>
  <c r="EH62" i="90"/>
  <c r="EI62" i="90"/>
  <c r="EJ62" i="90"/>
  <c r="EK62" i="90"/>
  <c r="EL62" i="90"/>
  <c r="EM62" i="90"/>
  <c r="EN62" i="90"/>
  <c r="EO62" i="90"/>
  <c r="EP62" i="90"/>
  <c r="EQ62" i="90"/>
  <c r="ER62" i="90"/>
  <c r="ES62" i="90"/>
  <c r="ET62" i="90"/>
  <c r="EU62" i="90"/>
  <c r="EV62" i="90"/>
  <c r="EW62" i="90"/>
  <c r="EX62" i="90"/>
  <c r="EY62" i="90"/>
  <c r="EZ62" i="90"/>
  <c r="FA62" i="90"/>
  <c r="FB62" i="90"/>
  <c r="FC62" i="90"/>
  <c r="FD62" i="90"/>
  <c r="FE62" i="90"/>
  <c r="FF62" i="90"/>
  <c r="FG62" i="90"/>
  <c r="FH62" i="90"/>
  <c r="FI62" i="90"/>
  <c r="FJ62" i="90"/>
  <c r="FK62" i="90"/>
  <c r="FL62" i="90"/>
  <c r="FM62" i="90"/>
  <c r="FN62" i="90"/>
  <c r="FO62" i="90"/>
  <c r="FP62" i="90"/>
  <c r="FQ62" i="90"/>
  <c r="FR62" i="90"/>
  <c r="FS62" i="90"/>
  <c r="FT62" i="90"/>
  <c r="FU62" i="90"/>
  <c r="FV62" i="90"/>
  <c r="FW62" i="90"/>
  <c r="FX62" i="90"/>
  <c r="FY62" i="90"/>
  <c r="FZ62" i="90"/>
  <c r="GA62" i="90"/>
  <c r="GB62" i="90"/>
  <c r="GC62" i="90"/>
  <c r="GD62" i="90"/>
  <c r="GE62" i="90"/>
  <c r="GF62" i="90"/>
  <c r="GG62" i="90"/>
  <c r="GH62" i="90"/>
  <c r="GI62" i="90"/>
  <c r="GJ62" i="90"/>
  <c r="GK62" i="90"/>
  <c r="GL62" i="90"/>
  <c r="GM62" i="90"/>
  <c r="GN62" i="90"/>
  <c r="GO62" i="90"/>
  <c r="GP62" i="90"/>
  <c r="GQ62" i="90"/>
  <c r="GR62" i="90"/>
  <c r="GS62" i="90"/>
  <c r="GT62" i="90"/>
  <c r="GU62" i="90"/>
  <c r="GV62" i="90"/>
  <c r="GW62" i="90"/>
  <c r="GX62" i="90"/>
  <c r="GY62" i="90"/>
  <c r="GZ62" i="90"/>
  <c r="HA62" i="90"/>
  <c r="HB62" i="90"/>
  <c r="HC62" i="90"/>
  <c r="D63" i="90"/>
  <c r="E63" i="90"/>
  <c r="F63" i="90"/>
  <c r="G63" i="90"/>
  <c r="H63" i="90"/>
  <c r="I63" i="90"/>
  <c r="J63" i="90"/>
  <c r="K63" i="90"/>
  <c r="L63" i="90"/>
  <c r="M63" i="90"/>
  <c r="N63" i="90"/>
  <c r="O63" i="90"/>
  <c r="P63" i="90"/>
  <c r="Q63" i="90"/>
  <c r="R63" i="90"/>
  <c r="S63" i="90"/>
  <c r="T63" i="90"/>
  <c r="U63" i="90"/>
  <c r="V63" i="90"/>
  <c r="W63" i="90"/>
  <c r="X63" i="90"/>
  <c r="Y63" i="90"/>
  <c r="Z63" i="90"/>
  <c r="AA63" i="90"/>
  <c r="AB63" i="90"/>
  <c r="AC63" i="90"/>
  <c r="AD63" i="90"/>
  <c r="AE63" i="90"/>
  <c r="AF63" i="90"/>
  <c r="AG63" i="90"/>
  <c r="AH63" i="90"/>
  <c r="AI63" i="90"/>
  <c r="AJ63" i="90"/>
  <c r="AK63" i="90"/>
  <c r="AL63" i="90"/>
  <c r="AM63" i="90"/>
  <c r="AN63" i="90"/>
  <c r="AO63" i="90"/>
  <c r="AP63" i="90"/>
  <c r="AQ63" i="90"/>
  <c r="AR63" i="90"/>
  <c r="AS63" i="90"/>
  <c r="AT63" i="90"/>
  <c r="AU63" i="90"/>
  <c r="AV63" i="90"/>
  <c r="AW63" i="90"/>
  <c r="AX63" i="90"/>
  <c r="AY63" i="90"/>
  <c r="AZ63" i="90"/>
  <c r="BA63" i="90"/>
  <c r="BB63" i="90"/>
  <c r="BC63" i="90"/>
  <c r="BD63" i="90"/>
  <c r="BE63" i="90"/>
  <c r="BF63" i="90"/>
  <c r="BG63" i="90"/>
  <c r="BH63" i="90"/>
  <c r="BI63" i="90"/>
  <c r="BJ63" i="90"/>
  <c r="BK63" i="90"/>
  <c r="BL63" i="90"/>
  <c r="BM63" i="90"/>
  <c r="BN63" i="90"/>
  <c r="BO63" i="90"/>
  <c r="BP63" i="90"/>
  <c r="BQ63" i="90"/>
  <c r="BR63" i="90"/>
  <c r="BS63" i="90"/>
  <c r="BT63" i="90"/>
  <c r="BU63" i="90"/>
  <c r="BV63" i="90"/>
  <c r="BW63" i="90"/>
  <c r="BX63" i="90"/>
  <c r="BY63" i="90"/>
  <c r="BZ63" i="90"/>
  <c r="CA63" i="90"/>
  <c r="CB63" i="90"/>
  <c r="CC63" i="90"/>
  <c r="CD63" i="90"/>
  <c r="CE63" i="90"/>
  <c r="CF63" i="90"/>
  <c r="CG63" i="90"/>
  <c r="CH63" i="90"/>
  <c r="CI63" i="90"/>
  <c r="CJ63" i="90"/>
  <c r="CK63" i="90"/>
  <c r="CL63" i="90"/>
  <c r="CM63" i="90"/>
  <c r="CN63" i="90"/>
  <c r="CO63" i="90"/>
  <c r="CP63" i="90"/>
  <c r="CQ63" i="90"/>
  <c r="CR63" i="90"/>
  <c r="CS63" i="90"/>
  <c r="CT63" i="90"/>
  <c r="CU63" i="90"/>
  <c r="CV63" i="90"/>
  <c r="CW63" i="90"/>
  <c r="CX63" i="90"/>
  <c r="CY63" i="90"/>
  <c r="CZ63" i="90"/>
  <c r="DA63" i="90"/>
  <c r="DB63" i="90"/>
  <c r="DC63" i="90"/>
  <c r="DD63" i="90"/>
  <c r="DE63" i="90"/>
  <c r="DF63" i="90"/>
  <c r="DG63" i="90"/>
  <c r="DH63" i="90"/>
  <c r="DI63" i="90"/>
  <c r="DJ63" i="90"/>
  <c r="DK63" i="90"/>
  <c r="DL63" i="90"/>
  <c r="DM63" i="90"/>
  <c r="DN63" i="90"/>
  <c r="DO63" i="90"/>
  <c r="DP63" i="90"/>
  <c r="DQ63" i="90"/>
  <c r="DR63" i="90"/>
  <c r="DS63" i="90"/>
  <c r="DT63" i="90"/>
  <c r="DU63" i="90"/>
  <c r="DV63" i="90"/>
  <c r="DW63" i="90"/>
  <c r="DX63" i="90"/>
  <c r="DY63" i="90"/>
  <c r="DZ63" i="90"/>
  <c r="EA63" i="90"/>
  <c r="EB63" i="90"/>
  <c r="EC63" i="90"/>
  <c r="ED63" i="90"/>
  <c r="EE63" i="90"/>
  <c r="EF63" i="90"/>
  <c r="EG63" i="90"/>
  <c r="EH63" i="90"/>
  <c r="EI63" i="90"/>
  <c r="EJ63" i="90"/>
  <c r="EK63" i="90"/>
  <c r="EL63" i="90"/>
  <c r="EM63" i="90"/>
  <c r="EN63" i="90"/>
  <c r="EO63" i="90"/>
  <c r="EP63" i="90"/>
  <c r="EQ63" i="90"/>
  <c r="ER63" i="90"/>
  <c r="ES63" i="90"/>
  <c r="ET63" i="90"/>
  <c r="EU63" i="90"/>
  <c r="EV63" i="90"/>
  <c r="EW63" i="90"/>
  <c r="EX63" i="90"/>
  <c r="EY63" i="90"/>
  <c r="EZ63" i="90"/>
  <c r="FA63" i="90"/>
  <c r="FB63" i="90"/>
  <c r="FC63" i="90"/>
  <c r="FD63" i="90"/>
  <c r="FE63" i="90"/>
  <c r="FF63" i="90"/>
  <c r="FG63" i="90"/>
  <c r="FH63" i="90"/>
  <c r="FI63" i="90"/>
  <c r="FJ63" i="90"/>
  <c r="FK63" i="90"/>
  <c r="FL63" i="90"/>
  <c r="FM63" i="90"/>
  <c r="FN63" i="90"/>
  <c r="FO63" i="90"/>
  <c r="FP63" i="90"/>
  <c r="FQ63" i="90"/>
  <c r="FR63" i="90"/>
  <c r="FS63" i="90"/>
  <c r="FT63" i="90"/>
  <c r="FU63" i="90"/>
  <c r="FV63" i="90"/>
  <c r="FW63" i="90"/>
  <c r="FX63" i="90"/>
  <c r="FY63" i="90"/>
  <c r="FZ63" i="90"/>
  <c r="GA63" i="90"/>
  <c r="GB63" i="90"/>
  <c r="GC63" i="90"/>
  <c r="GD63" i="90"/>
  <c r="GE63" i="90"/>
  <c r="GF63" i="90"/>
  <c r="GG63" i="90"/>
  <c r="GH63" i="90"/>
  <c r="GI63" i="90"/>
  <c r="GJ63" i="90"/>
  <c r="GK63" i="90"/>
  <c r="GL63" i="90"/>
  <c r="GM63" i="90"/>
  <c r="GN63" i="90"/>
  <c r="GO63" i="90"/>
  <c r="GP63" i="90"/>
  <c r="GQ63" i="90"/>
  <c r="GR63" i="90"/>
  <c r="GS63" i="90"/>
  <c r="GT63" i="90"/>
  <c r="GU63" i="90"/>
  <c r="GV63" i="90"/>
  <c r="GW63" i="90"/>
  <c r="GX63" i="90"/>
  <c r="GY63" i="90"/>
  <c r="GZ63" i="90"/>
  <c r="HA63" i="90"/>
  <c r="HB63" i="90"/>
  <c r="HC63" i="90"/>
  <c r="D64" i="90"/>
  <c r="E64" i="90"/>
  <c r="F64" i="90"/>
  <c r="G64" i="90"/>
  <c r="H64" i="90"/>
  <c r="I64" i="90"/>
  <c r="J64" i="90"/>
  <c r="K64" i="90"/>
  <c r="L64" i="90"/>
  <c r="M64" i="90"/>
  <c r="N64" i="90"/>
  <c r="O64" i="90"/>
  <c r="P64" i="90"/>
  <c r="Q64" i="90"/>
  <c r="R64" i="90"/>
  <c r="S64" i="90"/>
  <c r="T64" i="90"/>
  <c r="U64" i="90"/>
  <c r="V64" i="90"/>
  <c r="W64" i="90"/>
  <c r="X64" i="90"/>
  <c r="Y64" i="90"/>
  <c r="Z64" i="90"/>
  <c r="AA64" i="90"/>
  <c r="AB64" i="90"/>
  <c r="AC64" i="90"/>
  <c r="AD64" i="90"/>
  <c r="AE64" i="90"/>
  <c r="AF64" i="90"/>
  <c r="AG64" i="90"/>
  <c r="AH64" i="90"/>
  <c r="AI64" i="90"/>
  <c r="AJ64" i="90"/>
  <c r="AK64" i="90"/>
  <c r="AL64" i="90"/>
  <c r="AM64" i="90"/>
  <c r="AN64" i="90"/>
  <c r="AO64" i="90"/>
  <c r="AP64" i="90"/>
  <c r="AQ64" i="90"/>
  <c r="AR64" i="90"/>
  <c r="AS64" i="90"/>
  <c r="AT64" i="90"/>
  <c r="AU64" i="90"/>
  <c r="AV64" i="90"/>
  <c r="AW64" i="90"/>
  <c r="AX64" i="90"/>
  <c r="AY64" i="90"/>
  <c r="AZ64" i="90"/>
  <c r="BA64" i="90"/>
  <c r="BB64" i="90"/>
  <c r="BC64" i="90"/>
  <c r="BD64" i="90"/>
  <c r="BE64" i="90"/>
  <c r="BF64" i="90"/>
  <c r="BG64" i="90"/>
  <c r="BH64" i="90"/>
  <c r="BI64" i="90"/>
  <c r="BJ64" i="90"/>
  <c r="BK64" i="90"/>
  <c r="BL64" i="90"/>
  <c r="BM64" i="90"/>
  <c r="BN64" i="90"/>
  <c r="BO64" i="90"/>
  <c r="BP64" i="90"/>
  <c r="BQ64" i="90"/>
  <c r="BR64" i="90"/>
  <c r="BS64" i="90"/>
  <c r="BT64" i="90"/>
  <c r="BU64" i="90"/>
  <c r="BV64" i="90"/>
  <c r="BW64" i="90"/>
  <c r="BX64" i="90"/>
  <c r="BY64" i="90"/>
  <c r="BZ64" i="90"/>
  <c r="CA64" i="90"/>
  <c r="CB64" i="90"/>
  <c r="CC64" i="90"/>
  <c r="CD64" i="90"/>
  <c r="CE64" i="90"/>
  <c r="CF64" i="90"/>
  <c r="CG64" i="90"/>
  <c r="CH64" i="90"/>
  <c r="CI64" i="90"/>
  <c r="CJ64" i="90"/>
  <c r="CK64" i="90"/>
  <c r="CL64" i="90"/>
  <c r="CM64" i="90"/>
  <c r="CN64" i="90"/>
  <c r="CO64" i="90"/>
  <c r="CP64" i="90"/>
  <c r="CQ64" i="90"/>
  <c r="CR64" i="90"/>
  <c r="CS64" i="90"/>
  <c r="CT64" i="90"/>
  <c r="CU64" i="90"/>
  <c r="CV64" i="90"/>
  <c r="CW64" i="90"/>
  <c r="CX64" i="90"/>
  <c r="CY64" i="90"/>
  <c r="CZ64" i="90"/>
  <c r="DA64" i="90"/>
  <c r="DB64" i="90"/>
  <c r="DC64" i="90"/>
  <c r="DD64" i="90"/>
  <c r="DE64" i="90"/>
  <c r="DF64" i="90"/>
  <c r="DG64" i="90"/>
  <c r="DH64" i="90"/>
  <c r="DI64" i="90"/>
  <c r="DJ64" i="90"/>
  <c r="DK64" i="90"/>
  <c r="DL64" i="90"/>
  <c r="DM64" i="90"/>
  <c r="DN64" i="90"/>
  <c r="DO64" i="90"/>
  <c r="DP64" i="90"/>
  <c r="DQ64" i="90"/>
  <c r="DR64" i="90"/>
  <c r="DS64" i="90"/>
  <c r="DT64" i="90"/>
  <c r="DU64" i="90"/>
  <c r="DV64" i="90"/>
  <c r="DW64" i="90"/>
  <c r="DX64" i="90"/>
  <c r="DY64" i="90"/>
  <c r="DZ64" i="90"/>
  <c r="EA64" i="90"/>
  <c r="EB64" i="90"/>
  <c r="EC64" i="90"/>
  <c r="ED64" i="90"/>
  <c r="EE64" i="90"/>
  <c r="EF64" i="90"/>
  <c r="EG64" i="90"/>
  <c r="EH64" i="90"/>
  <c r="EI64" i="90"/>
  <c r="EJ64" i="90"/>
  <c r="EK64" i="90"/>
  <c r="EL64" i="90"/>
  <c r="EM64" i="90"/>
  <c r="EN64" i="90"/>
  <c r="EO64" i="90"/>
  <c r="EP64" i="90"/>
  <c r="EQ64" i="90"/>
  <c r="ER64" i="90"/>
  <c r="ES64" i="90"/>
  <c r="ET64" i="90"/>
  <c r="EU64" i="90"/>
  <c r="EV64" i="90"/>
  <c r="EW64" i="90"/>
  <c r="EX64" i="90"/>
  <c r="EY64" i="90"/>
  <c r="EZ64" i="90"/>
  <c r="FA64" i="90"/>
  <c r="FB64" i="90"/>
  <c r="FC64" i="90"/>
  <c r="FD64" i="90"/>
  <c r="FE64" i="90"/>
  <c r="FF64" i="90"/>
  <c r="FG64" i="90"/>
  <c r="FH64" i="90"/>
  <c r="FI64" i="90"/>
  <c r="FJ64" i="90"/>
  <c r="FK64" i="90"/>
  <c r="FL64" i="90"/>
  <c r="FM64" i="90"/>
  <c r="FN64" i="90"/>
  <c r="FO64" i="90"/>
  <c r="FP64" i="90"/>
  <c r="FQ64" i="90"/>
  <c r="FR64" i="90"/>
  <c r="FS64" i="90"/>
  <c r="FT64" i="90"/>
  <c r="FU64" i="90"/>
  <c r="FV64" i="90"/>
  <c r="FW64" i="90"/>
  <c r="FX64" i="90"/>
  <c r="FY64" i="90"/>
  <c r="FZ64" i="90"/>
  <c r="GA64" i="90"/>
  <c r="GB64" i="90"/>
  <c r="GC64" i="90"/>
  <c r="GD64" i="90"/>
  <c r="GE64" i="90"/>
  <c r="GF64" i="90"/>
  <c r="GG64" i="90"/>
  <c r="GH64" i="90"/>
  <c r="GI64" i="90"/>
  <c r="GJ64" i="90"/>
  <c r="GK64" i="90"/>
  <c r="GL64" i="90"/>
  <c r="GM64" i="90"/>
  <c r="GN64" i="90"/>
  <c r="GO64" i="90"/>
  <c r="GP64" i="90"/>
  <c r="GQ64" i="90"/>
  <c r="GR64" i="90"/>
  <c r="GS64" i="90"/>
  <c r="GT64" i="90"/>
  <c r="GU64" i="90"/>
  <c r="GV64" i="90"/>
  <c r="GW64" i="90"/>
  <c r="GX64" i="90"/>
  <c r="GY64" i="90"/>
  <c r="GZ64" i="90"/>
  <c r="HA64" i="90"/>
  <c r="HB64" i="90"/>
  <c r="HC64" i="90"/>
  <c r="D65" i="90"/>
  <c r="E65" i="90"/>
  <c r="F65" i="90"/>
  <c r="G65" i="90"/>
  <c r="H65" i="90"/>
  <c r="I65" i="90"/>
  <c r="J65" i="90"/>
  <c r="K65" i="90"/>
  <c r="L65" i="90"/>
  <c r="M65" i="90"/>
  <c r="N65" i="90"/>
  <c r="O65" i="90"/>
  <c r="P65" i="90"/>
  <c r="Q65" i="90"/>
  <c r="R65" i="90"/>
  <c r="S65" i="90"/>
  <c r="T65" i="90"/>
  <c r="U65" i="90"/>
  <c r="V65" i="90"/>
  <c r="W65" i="90"/>
  <c r="X65" i="90"/>
  <c r="Y65" i="90"/>
  <c r="Z65" i="90"/>
  <c r="AA65" i="90"/>
  <c r="AB65" i="90"/>
  <c r="AC65" i="90"/>
  <c r="AD65" i="90"/>
  <c r="AE65" i="90"/>
  <c r="AF65" i="90"/>
  <c r="AG65" i="90"/>
  <c r="AH65" i="90"/>
  <c r="AI65" i="90"/>
  <c r="AJ65" i="90"/>
  <c r="AK65" i="90"/>
  <c r="AL65" i="90"/>
  <c r="AM65" i="90"/>
  <c r="AN65" i="90"/>
  <c r="AO65" i="90"/>
  <c r="AP65" i="90"/>
  <c r="AQ65" i="90"/>
  <c r="AR65" i="90"/>
  <c r="AS65" i="90"/>
  <c r="AT65" i="90"/>
  <c r="AU65" i="90"/>
  <c r="AV65" i="90"/>
  <c r="AW65" i="90"/>
  <c r="AX65" i="90"/>
  <c r="AY65" i="90"/>
  <c r="AZ65" i="90"/>
  <c r="BA65" i="90"/>
  <c r="BB65" i="90"/>
  <c r="BC65" i="90"/>
  <c r="BD65" i="90"/>
  <c r="BE65" i="90"/>
  <c r="BF65" i="90"/>
  <c r="BG65" i="90"/>
  <c r="BH65" i="90"/>
  <c r="BI65" i="90"/>
  <c r="BJ65" i="90"/>
  <c r="BK65" i="90"/>
  <c r="BL65" i="90"/>
  <c r="BM65" i="90"/>
  <c r="BN65" i="90"/>
  <c r="BO65" i="90"/>
  <c r="BP65" i="90"/>
  <c r="BQ65" i="90"/>
  <c r="BR65" i="90"/>
  <c r="BS65" i="90"/>
  <c r="BT65" i="90"/>
  <c r="BU65" i="90"/>
  <c r="BV65" i="90"/>
  <c r="BW65" i="90"/>
  <c r="BX65" i="90"/>
  <c r="BY65" i="90"/>
  <c r="BZ65" i="90"/>
  <c r="CA65" i="90"/>
  <c r="CB65" i="90"/>
  <c r="CC65" i="90"/>
  <c r="CD65" i="90"/>
  <c r="CE65" i="90"/>
  <c r="CF65" i="90"/>
  <c r="CG65" i="90"/>
  <c r="CH65" i="90"/>
  <c r="CI65" i="90"/>
  <c r="CJ65" i="90"/>
  <c r="CK65" i="90"/>
  <c r="CL65" i="90"/>
  <c r="CM65" i="90"/>
  <c r="CN65" i="90"/>
  <c r="CO65" i="90"/>
  <c r="CP65" i="90"/>
  <c r="CQ65" i="90"/>
  <c r="CR65" i="90"/>
  <c r="CS65" i="90"/>
  <c r="CT65" i="90"/>
  <c r="CU65" i="90"/>
  <c r="CV65" i="90"/>
  <c r="CW65" i="90"/>
  <c r="CX65" i="90"/>
  <c r="CY65" i="90"/>
  <c r="CZ65" i="90"/>
  <c r="DA65" i="90"/>
  <c r="DB65" i="90"/>
  <c r="DC65" i="90"/>
  <c r="DD65" i="90"/>
  <c r="DE65" i="90"/>
  <c r="DF65" i="90"/>
  <c r="DG65" i="90"/>
  <c r="DH65" i="90"/>
  <c r="DI65" i="90"/>
  <c r="DJ65" i="90"/>
  <c r="DK65" i="90"/>
  <c r="DL65" i="90"/>
  <c r="DM65" i="90"/>
  <c r="DN65" i="90"/>
  <c r="DO65" i="90"/>
  <c r="DP65" i="90"/>
  <c r="DQ65" i="90"/>
  <c r="DR65" i="90"/>
  <c r="DS65" i="90"/>
  <c r="DT65" i="90"/>
  <c r="DU65" i="90"/>
  <c r="DV65" i="90"/>
  <c r="DW65" i="90"/>
  <c r="DX65" i="90"/>
  <c r="DY65" i="90"/>
  <c r="DZ65" i="90"/>
  <c r="EA65" i="90"/>
  <c r="EB65" i="90"/>
  <c r="EC65" i="90"/>
  <c r="ED65" i="90"/>
  <c r="EE65" i="90"/>
  <c r="EF65" i="90"/>
  <c r="EG65" i="90"/>
  <c r="EH65" i="90"/>
  <c r="EI65" i="90"/>
  <c r="EJ65" i="90"/>
  <c r="EK65" i="90"/>
  <c r="EL65" i="90"/>
  <c r="EM65" i="90"/>
  <c r="EN65" i="90"/>
  <c r="EO65" i="90"/>
  <c r="EP65" i="90"/>
  <c r="EQ65" i="90"/>
  <c r="ER65" i="90"/>
  <c r="ES65" i="90"/>
  <c r="ET65" i="90"/>
  <c r="EU65" i="90"/>
  <c r="EV65" i="90"/>
  <c r="EW65" i="90"/>
  <c r="EX65" i="90"/>
  <c r="EY65" i="90"/>
  <c r="EZ65" i="90"/>
  <c r="FA65" i="90"/>
  <c r="FB65" i="90"/>
  <c r="FC65" i="90"/>
  <c r="FD65" i="90"/>
  <c r="FE65" i="90"/>
  <c r="FF65" i="90"/>
  <c r="FG65" i="90"/>
  <c r="FH65" i="90"/>
  <c r="FI65" i="90"/>
  <c r="FJ65" i="90"/>
  <c r="FK65" i="90"/>
  <c r="FL65" i="90"/>
  <c r="FM65" i="90"/>
  <c r="FN65" i="90"/>
  <c r="FO65" i="90"/>
  <c r="FP65" i="90"/>
  <c r="FQ65" i="90"/>
  <c r="FR65" i="90"/>
  <c r="FS65" i="90"/>
  <c r="FT65" i="90"/>
  <c r="FU65" i="90"/>
  <c r="FV65" i="90"/>
  <c r="FW65" i="90"/>
  <c r="FX65" i="90"/>
  <c r="FY65" i="90"/>
  <c r="FZ65" i="90"/>
  <c r="GA65" i="90"/>
  <c r="GB65" i="90"/>
  <c r="GC65" i="90"/>
  <c r="GD65" i="90"/>
  <c r="GE65" i="90"/>
  <c r="GF65" i="90"/>
  <c r="GG65" i="90"/>
  <c r="GH65" i="90"/>
  <c r="GI65" i="90"/>
  <c r="GJ65" i="90"/>
  <c r="GK65" i="90"/>
  <c r="GL65" i="90"/>
  <c r="GM65" i="90"/>
  <c r="GN65" i="90"/>
  <c r="GO65" i="90"/>
  <c r="GP65" i="90"/>
  <c r="GQ65" i="90"/>
  <c r="GR65" i="90"/>
  <c r="GS65" i="90"/>
  <c r="GT65" i="90"/>
  <c r="GU65" i="90"/>
  <c r="GV65" i="90"/>
  <c r="GW65" i="90"/>
  <c r="GX65" i="90"/>
  <c r="GY65" i="90"/>
  <c r="GZ65" i="90"/>
  <c r="HA65" i="90"/>
  <c r="HB65" i="90"/>
  <c r="HC65" i="90"/>
  <c r="D66" i="90"/>
  <c r="E66" i="90"/>
  <c r="F66" i="90"/>
  <c r="G66" i="90"/>
  <c r="H66" i="90"/>
  <c r="I66" i="90"/>
  <c r="J66" i="90"/>
  <c r="K66" i="90"/>
  <c r="L66" i="90"/>
  <c r="M66" i="90"/>
  <c r="N66" i="90"/>
  <c r="O66" i="90"/>
  <c r="P66" i="90"/>
  <c r="Q66" i="90"/>
  <c r="R66" i="90"/>
  <c r="S66" i="90"/>
  <c r="T66" i="90"/>
  <c r="U66" i="90"/>
  <c r="V66" i="90"/>
  <c r="W66" i="90"/>
  <c r="X66" i="90"/>
  <c r="Y66" i="90"/>
  <c r="Z66" i="90"/>
  <c r="AA66" i="90"/>
  <c r="AB66" i="90"/>
  <c r="AC66" i="90"/>
  <c r="AD66" i="90"/>
  <c r="AE66" i="90"/>
  <c r="AF66" i="90"/>
  <c r="AG66" i="90"/>
  <c r="AH66" i="90"/>
  <c r="AI66" i="90"/>
  <c r="AJ66" i="90"/>
  <c r="AK66" i="90"/>
  <c r="AL66" i="90"/>
  <c r="AM66" i="90"/>
  <c r="AN66" i="90"/>
  <c r="AO66" i="90"/>
  <c r="AP66" i="90"/>
  <c r="AQ66" i="90"/>
  <c r="AR66" i="90"/>
  <c r="AS66" i="90"/>
  <c r="AT66" i="90"/>
  <c r="AU66" i="90"/>
  <c r="AV66" i="90"/>
  <c r="AW66" i="90"/>
  <c r="AX66" i="90"/>
  <c r="AY66" i="90"/>
  <c r="AZ66" i="90"/>
  <c r="BA66" i="90"/>
  <c r="BB66" i="90"/>
  <c r="BC66" i="90"/>
  <c r="BD66" i="90"/>
  <c r="BE66" i="90"/>
  <c r="BF66" i="90"/>
  <c r="BG66" i="90"/>
  <c r="BH66" i="90"/>
  <c r="BI66" i="90"/>
  <c r="BJ66" i="90"/>
  <c r="BK66" i="90"/>
  <c r="BL66" i="90"/>
  <c r="BM66" i="90"/>
  <c r="BN66" i="90"/>
  <c r="BO66" i="90"/>
  <c r="BP66" i="90"/>
  <c r="BQ66" i="90"/>
  <c r="BR66" i="90"/>
  <c r="BS66" i="90"/>
  <c r="BT66" i="90"/>
  <c r="BU66" i="90"/>
  <c r="BV66" i="90"/>
  <c r="BW66" i="90"/>
  <c r="BX66" i="90"/>
  <c r="BY66" i="90"/>
  <c r="BZ66" i="90"/>
  <c r="CA66" i="90"/>
  <c r="CB66" i="90"/>
  <c r="CC66" i="90"/>
  <c r="CD66" i="90"/>
  <c r="CE66" i="90"/>
  <c r="CF66" i="90"/>
  <c r="CG66" i="90"/>
  <c r="CH66" i="90"/>
  <c r="CI66" i="90"/>
  <c r="CJ66" i="90"/>
  <c r="CK66" i="90"/>
  <c r="CL66" i="90"/>
  <c r="CM66" i="90"/>
  <c r="CN66" i="90"/>
  <c r="CO66" i="90"/>
  <c r="CP66" i="90"/>
  <c r="CQ66" i="90"/>
  <c r="CR66" i="90"/>
  <c r="CS66" i="90"/>
  <c r="CT66" i="90"/>
  <c r="CU66" i="90"/>
  <c r="CV66" i="90"/>
  <c r="CW66" i="90"/>
  <c r="CX66" i="90"/>
  <c r="CY66" i="90"/>
  <c r="CZ66" i="90"/>
  <c r="DA66" i="90"/>
  <c r="DB66" i="90"/>
  <c r="DC66" i="90"/>
  <c r="DD66" i="90"/>
  <c r="DE66" i="90"/>
  <c r="DF66" i="90"/>
  <c r="DG66" i="90"/>
  <c r="DH66" i="90"/>
  <c r="DI66" i="90"/>
  <c r="DJ66" i="90"/>
  <c r="DK66" i="90"/>
  <c r="DL66" i="90"/>
  <c r="DM66" i="90"/>
  <c r="DN66" i="90"/>
  <c r="DO66" i="90"/>
  <c r="DP66" i="90"/>
  <c r="DQ66" i="90"/>
  <c r="DR66" i="90"/>
  <c r="DS66" i="90"/>
  <c r="DT66" i="90"/>
  <c r="DU66" i="90"/>
  <c r="DV66" i="90"/>
  <c r="DW66" i="90"/>
  <c r="DX66" i="90"/>
  <c r="DY66" i="90"/>
  <c r="DZ66" i="90"/>
  <c r="EA66" i="90"/>
  <c r="EB66" i="90"/>
  <c r="EC66" i="90"/>
  <c r="ED66" i="90"/>
  <c r="EE66" i="90"/>
  <c r="EF66" i="90"/>
  <c r="EG66" i="90"/>
  <c r="EH66" i="90"/>
  <c r="EI66" i="90"/>
  <c r="EJ66" i="90"/>
  <c r="EK66" i="90"/>
  <c r="EL66" i="90"/>
  <c r="EM66" i="90"/>
  <c r="EN66" i="90"/>
  <c r="EO66" i="90"/>
  <c r="EP66" i="90"/>
  <c r="EQ66" i="90"/>
  <c r="ER66" i="90"/>
  <c r="ES66" i="90"/>
  <c r="ET66" i="90"/>
  <c r="EU66" i="90"/>
  <c r="EV66" i="90"/>
  <c r="EW66" i="90"/>
  <c r="EX66" i="90"/>
  <c r="EY66" i="90"/>
  <c r="EZ66" i="90"/>
  <c r="FA66" i="90"/>
  <c r="FB66" i="90"/>
  <c r="FC66" i="90"/>
  <c r="FD66" i="90"/>
  <c r="FE66" i="90"/>
  <c r="FF66" i="90"/>
  <c r="FG66" i="90"/>
  <c r="FH66" i="90"/>
  <c r="FI66" i="90"/>
  <c r="FJ66" i="90"/>
  <c r="FK66" i="90"/>
  <c r="FL66" i="90"/>
  <c r="FM66" i="90"/>
  <c r="FN66" i="90"/>
  <c r="FO66" i="90"/>
  <c r="FP66" i="90"/>
  <c r="FQ66" i="90"/>
  <c r="FR66" i="90"/>
  <c r="FS66" i="90"/>
  <c r="FT66" i="90"/>
  <c r="FU66" i="90"/>
  <c r="FV66" i="90"/>
  <c r="FW66" i="90"/>
  <c r="FX66" i="90"/>
  <c r="FY66" i="90"/>
  <c r="FZ66" i="90"/>
  <c r="GA66" i="90"/>
  <c r="GB66" i="90"/>
  <c r="GC66" i="90"/>
  <c r="GD66" i="90"/>
  <c r="GE66" i="90"/>
  <c r="GF66" i="90"/>
  <c r="GG66" i="90"/>
  <c r="GH66" i="90"/>
  <c r="GI66" i="90"/>
  <c r="GJ66" i="90"/>
  <c r="GK66" i="90"/>
  <c r="GL66" i="90"/>
  <c r="GM66" i="90"/>
  <c r="GN66" i="90"/>
  <c r="GO66" i="90"/>
  <c r="GP66" i="90"/>
  <c r="GQ66" i="90"/>
  <c r="GR66" i="90"/>
  <c r="GS66" i="90"/>
  <c r="GT66" i="90"/>
  <c r="GU66" i="90"/>
  <c r="GV66" i="90"/>
  <c r="GW66" i="90"/>
  <c r="GX66" i="90"/>
  <c r="GY66" i="90"/>
  <c r="GZ66" i="90"/>
  <c r="HA66" i="90"/>
  <c r="HB66" i="90"/>
  <c r="HC66" i="90"/>
  <c r="D67" i="90"/>
  <c r="E67" i="90"/>
  <c r="F67" i="90"/>
  <c r="G67" i="90"/>
  <c r="H67" i="90"/>
  <c r="I67" i="90"/>
  <c r="J67" i="90"/>
  <c r="K67" i="90"/>
  <c r="L67" i="90"/>
  <c r="M67" i="90"/>
  <c r="N67" i="90"/>
  <c r="O67" i="90"/>
  <c r="P67" i="90"/>
  <c r="Q67" i="90"/>
  <c r="R67" i="90"/>
  <c r="S67" i="90"/>
  <c r="T67" i="90"/>
  <c r="U67" i="90"/>
  <c r="V67" i="90"/>
  <c r="W67" i="90"/>
  <c r="X67" i="90"/>
  <c r="Y67" i="90"/>
  <c r="Z67" i="90"/>
  <c r="AA67" i="90"/>
  <c r="AB67" i="90"/>
  <c r="AC67" i="90"/>
  <c r="AD67" i="90"/>
  <c r="AE67" i="90"/>
  <c r="AF67" i="90"/>
  <c r="AG67" i="90"/>
  <c r="AH67" i="90"/>
  <c r="AI67" i="90"/>
  <c r="AJ67" i="90"/>
  <c r="AK67" i="90"/>
  <c r="AL67" i="90"/>
  <c r="AM67" i="90"/>
  <c r="AN67" i="90"/>
  <c r="AO67" i="90"/>
  <c r="AP67" i="90"/>
  <c r="AQ67" i="90"/>
  <c r="AR67" i="90"/>
  <c r="AS67" i="90"/>
  <c r="AT67" i="90"/>
  <c r="AU67" i="90"/>
  <c r="AV67" i="90"/>
  <c r="AW67" i="90"/>
  <c r="AX67" i="90"/>
  <c r="AY67" i="90"/>
  <c r="AZ67" i="90"/>
  <c r="BA67" i="90"/>
  <c r="BB67" i="90"/>
  <c r="BC67" i="90"/>
  <c r="BD67" i="90"/>
  <c r="BE67" i="90"/>
  <c r="BF67" i="90"/>
  <c r="BG67" i="90"/>
  <c r="BH67" i="90"/>
  <c r="BI67" i="90"/>
  <c r="BJ67" i="90"/>
  <c r="BK67" i="90"/>
  <c r="BL67" i="90"/>
  <c r="BM67" i="90"/>
  <c r="BN67" i="90"/>
  <c r="BO67" i="90"/>
  <c r="BP67" i="90"/>
  <c r="BQ67" i="90"/>
  <c r="BR67" i="90"/>
  <c r="BS67" i="90"/>
  <c r="BT67" i="90"/>
  <c r="BU67" i="90"/>
  <c r="BV67" i="90"/>
  <c r="BW67" i="90"/>
  <c r="BX67" i="90"/>
  <c r="BY67" i="90"/>
  <c r="BZ67" i="90"/>
  <c r="CA67" i="90"/>
  <c r="CB67" i="90"/>
  <c r="CC67" i="90"/>
  <c r="CD67" i="90"/>
  <c r="CE67" i="90"/>
  <c r="CF67" i="90"/>
  <c r="CG67" i="90"/>
  <c r="CH67" i="90"/>
  <c r="CI67" i="90"/>
  <c r="CJ67" i="90"/>
  <c r="CK67" i="90"/>
  <c r="CL67" i="90"/>
  <c r="CM67" i="90"/>
  <c r="CN67" i="90"/>
  <c r="CO67" i="90"/>
  <c r="CP67" i="90"/>
  <c r="CQ67" i="90"/>
  <c r="CR67" i="90"/>
  <c r="CS67" i="90"/>
  <c r="CT67" i="90"/>
  <c r="CU67" i="90"/>
  <c r="CV67" i="90"/>
  <c r="CW67" i="90"/>
  <c r="CX67" i="90"/>
  <c r="CY67" i="90"/>
  <c r="CZ67" i="90"/>
  <c r="DA67" i="90"/>
  <c r="DB67" i="90"/>
  <c r="DC67" i="90"/>
  <c r="DD67" i="90"/>
  <c r="DE67" i="90"/>
  <c r="DF67" i="90"/>
  <c r="DG67" i="90"/>
  <c r="DH67" i="90"/>
  <c r="DI67" i="90"/>
  <c r="DJ67" i="90"/>
  <c r="DK67" i="90"/>
  <c r="DL67" i="90"/>
  <c r="DM67" i="90"/>
  <c r="DN67" i="90"/>
  <c r="DO67" i="90"/>
  <c r="DP67" i="90"/>
  <c r="DQ67" i="90"/>
  <c r="DR67" i="90"/>
  <c r="DS67" i="90"/>
  <c r="DT67" i="90"/>
  <c r="DU67" i="90"/>
  <c r="DV67" i="90"/>
  <c r="DW67" i="90"/>
  <c r="DX67" i="90"/>
  <c r="DY67" i="90"/>
  <c r="DZ67" i="90"/>
  <c r="EA67" i="90"/>
  <c r="EB67" i="90"/>
  <c r="EC67" i="90"/>
  <c r="ED67" i="90"/>
  <c r="EE67" i="90"/>
  <c r="EF67" i="90"/>
  <c r="EG67" i="90"/>
  <c r="EH67" i="90"/>
  <c r="EI67" i="90"/>
  <c r="EJ67" i="90"/>
  <c r="EK67" i="90"/>
  <c r="EL67" i="90"/>
  <c r="EM67" i="90"/>
  <c r="EN67" i="90"/>
  <c r="EO67" i="90"/>
  <c r="EP67" i="90"/>
  <c r="EQ67" i="90"/>
  <c r="ER67" i="90"/>
  <c r="ES67" i="90"/>
  <c r="ET67" i="90"/>
  <c r="EU67" i="90"/>
  <c r="EV67" i="90"/>
  <c r="EW67" i="90"/>
  <c r="EX67" i="90"/>
  <c r="EY67" i="90"/>
  <c r="EZ67" i="90"/>
  <c r="FA67" i="90"/>
  <c r="FB67" i="90"/>
  <c r="FC67" i="90"/>
  <c r="FD67" i="90"/>
  <c r="FE67" i="90"/>
  <c r="FF67" i="90"/>
  <c r="FG67" i="90"/>
  <c r="FH67" i="90"/>
  <c r="FI67" i="90"/>
  <c r="FJ67" i="90"/>
  <c r="FK67" i="90"/>
  <c r="FL67" i="90"/>
  <c r="FM67" i="90"/>
  <c r="FN67" i="90"/>
  <c r="FO67" i="90"/>
  <c r="FP67" i="90"/>
  <c r="FQ67" i="90"/>
  <c r="FR67" i="90"/>
  <c r="FS67" i="90"/>
  <c r="FT67" i="90"/>
  <c r="FU67" i="90"/>
  <c r="FV67" i="90"/>
  <c r="FW67" i="90"/>
  <c r="FX67" i="90"/>
  <c r="FY67" i="90"/>
  <c r="FZ67" i="90"/>
  <c r="GA67" i="90"/>
  <c r="GB67" i="90"/>
  <c r="GC67" i="90"/>
  <c r="GD67" i="90"/>
  <c r="GE67" i="90"/>
  <c r="GF67" i="90"/>
  <c r="GG67" i="90"/>
  <c r="GH67" i="90"/>
  <c r="GI67" i="90"/>
  <c r="GJ67" i="90"/>
  <c r="GK67" i="90"/>
  <c r="GL67" i="90"/>
  <c r="GM67" i="90"/>
  <c r="GN67" i="90"/>
  <c r="GO67" i="90"/>
  <c r="GP67" i="90"/>
  <c r="GQ67" i="90"/>
  <c r="GR67" i="90"/>
  <c r="GS67" i="90"/>
  <c r="GT67" i="90"/>
  <c r="GU67" i="90"/>
  <c r="GV67" i="90"/>
  <c r="GW67" i="90"/>
  <c r="GX67" i="90"/>
  <c r="GY67" i="90"/>
  <c r="GZ67" i="90"/>
  <c r="HA67" i="90"/>
  <c r="HB67" i="90"/>
  <c r="HC67" i="90"/>
  <c r="D68" i="90"/>
  <c r="E68" i="90"/>
  <c r="F68" i="90"/>
  <c r="G68" i="90"/>
  <c r="H68" i="90"/>
  <c r="I68" i="90"/>
  <c r="J68" i="90"/>
  <c r="K68" i="90"/>
  <c r="L68" i="90"/>
  <c r="M68" i="90"/>
  <c r="N68" i="90"/>
  <c r="O68" i="90"/>
  <c r="P68" i="90"/>
  <c r="Q68" i="90"/>
  <c r="R68" i="90"/>
  <c r="S68" i="90"/>
  <c r="T68" i="90"/>
  <c r="U68" i="90"/>
  <c r="V68" i="90"/>
  <c r="W68" i="90"/>
  <c r="X68" i="90"/>
  <c r="Y68" i="90"/>
  <c r="Z68" i="90"/>
  <c r="AA68" i="90"/>
  <c r="AB68" i="90"/>
  <c r="AC68" i="90"/>
  <c r="AD68" i="90"/>
  <c r="AE68" i="90"/>
  <c r="AF68" i="90"/>
  <c r="AG68" i="90"/>
  <c r="AH68" i="90"/>
  <c r="AI68" i="90"/>
  <c r="AJ68" i="90"/>
  <c r="AK68" i="90"/>
  <c r="AL68" i="90"/>
  <c r="AM68" i="90"/>
  <c r="AN68" i="90"/>
  <c r="AO68" i="90"/>
  <c r="AP68" i="90"/>
  <c r="AQ68" i="90"/>
  <c r="AR68" i="90"/>
  <c r="AS68" i="90"/>
  <c r="AT68" i="90"/>
  <c r="AU68" i="90"/>
  <c r="AV68" i="90"/>
  <c r="AW68" i="90"/>
  <c r="AX68" i="90"/>
  <c r="AY68" i="90"/>
  <c r="AZ68" i="90"/>
  <c r="BA68" i="90"/>
  <c r="BB68" i="90"/>
  <c r="BC68" i="90"/>
  <c r="BD68" i="90"/>
  <c r="BE68" i="90"/>
  <c r="BF68" i="90"/>
  <c r="BG68" i="90"/>
  <c r="BH68" i="90"/>
  <c r="BI68" i="90"/>
  <c r="BJ68" i="90"/>
  <c r="BK68" i="90"/>
  <c r="BL68" i="90"/>
  <c r="BM68" i="90"/>
  <c r="BN68" i="90"/>
  <c r="BO68" i="90"/>
  <c r="BP68" i="90"/>
  <c r="BQ68" i="90"/>
  <c r="BR68" i="90"/>
  <c r="BS68" i="90"/>
  <c r="BT68" i="90"/>
  <c r="BU68" i="90"/>
  <c r="BV68" i="90"/>
  <c r="BW68" i="90"/>
  <c r="BX68" i="90"/>
  <c r="BY68" i="90"/>
  <c r="BZ68" i="90"/>
  <c r="CA68" i="90"/>
  <c r="CB68" i="90"/>
  <c r="CC68" i="90"/>
  <c r="CD68" i="90"/>
  <c r="CE68" i="90"/>
  <c r="CF68" i="90"/>
  <c r="CG68" i="90"/>
  <c r="CH68" i="90"/>
  <c r="CI68" i="90"/>
  <c r="CJ68" i="90"/>
  <c r="CK68" i="90"/>
  <c r="CL68" i="90"/>
  <c r="CM68" i="90"/>
  <c r="CN68" i="90"/>
  <c r="CO68" i="90"/>
  <c r="CP68" i="90"/>
  <c r="CQ68" i="90"/>
  <c r="CR68" i="90"/>
  <c r="CS68" i="90"/>
  <c r="CT68" i="90"/>
  <c r="CU68" i="90"/>
  <c r="CV68" i="90"/>
  <c r="CW68" i="90"/>
  <c r="CX68" i="90"/>
  <c r="CY68" i="90"/>
  <c r="CZ68" i="90"/>
  <c r="DA68" i="90"/>
  <c r="DB68" i="90"/>
  <c r="DC68" i="90"/>
  <c r="DD68" i="90"/>
  <c r="DE68" i="90"/>
  <c r="DF68" i="90"/>
  <c r="DG68" i="90"/>
  <c r="DH68" i="90"/>
  <c r="DI68" i="90"/>
  <c r="DJ68" i="90"/>
  <c r="DK68" i="90"/>
  <c r="DL68" i="90"/>
  <c r="DM68" i="90"/>
  <c r="DN68" i="90"/>
  <c r="DO68" i="90"/>
  <c r="DP68" i="90"/>
  <c r="DQ68" i="90"/>
  <c r="DR68" i="90"/>
  <c r="DS68" i="90"/>
  <c r="DT68" i="90"/>
  <c r="DU68" i="90"/>
  <c r="DV68" i="90"/>
  <c r="DW68" i="90"/>
  <c r="DX68" i="90"/>
  <c r="DY68" i="90"/>
  <c r="DZ68" i="90"/>
  <c r="EA68" i="90"/>
  <c r="EB68" i="90"/>
  <c r="EC68" i="90"/>
  <c r="ED68" i="90"/>
  <c r="EE68" i="90"/>
  <c r="EF68" i="90"/>
  <c r="EG68" i="90"/>
  <c r="EH68" i="90"/>
  <c r="EI68" i="90"/>
  <c r="EJ68" i="90"/>
  <c r="EK68" i="90"/>
  <c r="EL68" i="90"/>
  <c r="EM68" i="90"/>
  <c r="EN68" i="90"/>
  <c r="EO68" i="90"/>
  <c r="EP68" i="90"/>
  <c r="EQ68" i="90"/>
  <c r="ER68" i="90"/>
  <c r="ES68" i="90"/>
  <c r="ET68" i="90"/>
  <c r="EU68" i="90"/>
  <c r="EV68" i="90"/>
  <c r="EW68" i="90"/>
  <c r="EX68" i="90"/>
  <c r="EY68" i="90"/>
  <c r="EZ68" i="90"/>
  <c r="FA68" i="90"/>
  <c r="FB68" i="90"/>
  <c r="FC68" i="90"/>
  <c r="FD68" i="90"/>
  <c r="FE68" i="90"/>
  <c r="FF68" i="90"/>
  <c r="FG68" i="90"/>
  <c r="FH68" i="90"/>
  <c r="FI68" i="90"/>
  <c r="FJ68" i="90"/>
  <c r="FK68" i="90"/>
  <c r="FL68" i="90"/>
  <c r="FM68" i="90"/>
  <c r="FN68" i="90"/>
  <c r="FO68" i="90"/>
  <c r="FP68" i="90"/>
  <c r="FQ68" i="90"/>
  <c r="FR68" i="90"/>
  <c r="FS68" i="90"/>
  <c r="FT68" i="90"/>
  <c r="FU68" i="90"/>
  <c r="FV68" i="90"/>
  <c r="FW68" i="90"/>
  <c r="FX68" i="90"/>
  <c r="FY68" i="90"/>
  <c r="FZ68" i="90"/>
  <c r="GA68" i="90"/>
  <c r="GB68" i="90"/>
  <c r="GC68" i="90"/>
  <c r="GD68" i="90"/>
  <c r="GE68" i="90"/>
  <c r="GF68" i="90"/>
  <c r="GG68" i="90"/>
  <c r="GH68" i="90"/>
  <c r="GI68" i="90"/>
  <c r="GJ68" i="90"/>
  <c r="GK68" i="90"/>
  <c r="GL68" i="90"/>
  <c r="GM68" i="90"/>
  <c r="GN68" i="90"/>
  <c r="GO68" i="90"/>
  <c r="GP68" i="90"/>
  <c r="GQ68" i="90"/>
  <c r="GR68" i="90"/>
  <c r="GS68" i="90"/>
  <c r="GT68" i="90"/>
  <c r="GU68" i="90"/>
  <c r="GV68" i="90"/>
  <c r="GW68" i="90"/>
  <c r="GX68" i="90"/>
  <c r="GY68" i="90"/>
  <c r="GZ68" i="90"/>
  <c r="HA68" i="90"/>
  <c r="HB68" i="90"/>
  <c r="HC68" i="90"/>
  <c r="D69" i="90"/>
  <c r="E69" i="90"/>
  <c r="F69" i="90"/>
  <c r="G69" i="90"/>
  <c r="H69" i="90"/>
  <c r="I69" i="90"/>
  <c r="J69" i="90"/>
  <c r="K69" i="90"/>
  <c r="L69" i="90"/>
  <c r="M69" i="90"/>
  <c r="N69" i="90"/>
  <c r="O69" i="90"/>
  <c r="P69" i="90"/>
  <c r="Q69" i="90"/>
  <c r="R69" i="90"/>
  <c r="S69" i="90"/>
  <c r="T69" i="90"/>
  <c r="U69" i="90"/>
  <c r="V69" i="90"/>
  <c r="W69" i="90"/>
  <c r="X69" i="90"/>
  <c r="Y69" i="90"/>
  <c r="Z69" i="90"/>
  <c r="AA69" i="90"/>
  <c r="AB69" i="90"/>
  <c r="AC69" i="90"/>
  <c r="AD69" i="90"/>
  <c r="AE69" i="90"/>
  <c r="AF69" i="90"/>
  <c r="AG69" i="90"/>
  <c r="AH69" i="90"/>
  <c r="AI69" i="90"/>
  <c r="AJ69" i="90"/>
  <c r="AK69" i="90"/>
  <c r="AL69" i="90"/>
  <c r="AM69" i="90"/>
  <c r="AN69" i="90"/>
  <c r="AO69" i="90"/>
  <c r="AP69" i="90"/>
  <c r="AQ69" i="90"/>
  <c r="AR69" i="90"/>
  <c r="AS69" i="90"/>
  <c r="AT69" i="90"/>
  <c r="AU69" i="90"/>
  <c r="AV69" i="90"/>
  <c r="AW69" i="90"/>
  <c r="AX69" i="90"/>
  <c r="AY69" i="90"/>
  <c r="AZ69" i="90"/>
  <c r="BA69" i="90"/>
  <c r="BB69" i="90"/>
  <c r="BC69" i="90"/>
  <c r="BD69" i="90"/>
  <c r="BE69" i="90"/>
  <c r="BF69" i="90"/>
  <c r="BG69" i="90"/>
  <c r="BH69" i="90"/>
  <c r="BI69" i="90"/>
  <c r="BJ69" i="90"/>
  <c r="BK69" i="90"/>
  <c r="BL69" i="90"/>
  <c r="BM69" i="90"/>
  <c r="BN69" i="90"/>
  <c r="BO69" i="90"/>
  <c r="BP69" i="90"/>
  <c r="BQ69" i="90"/>
  <c r="BR69" i="90"/>
  <c r="BS69" i="90"/>
  <c r="BT69" i="90"/>
  <c r="BU69" i="90"/>
  <c r="BV69" i="90"/>
  <c r="BW69" i="90"/>
  <c r="BX69" i="90"/>
  <c r="BY69" i="90"/>
  <c r="BZ69" i="90"/>
  <c r="CA69" i="90"/>
  <c r="CB69" i="90"/>
  <c r="CC69" i="90"/>
  <c r="CD69" i="90"/>
  <c r="CE69" i="90"/>
  <c r="CF69" i="90"/>
  <c r="CG69" i="90"/>
  <c r="CH69" i="90"/>
  <c r="CI69" i="90"/>
  <c r="CJ69" i="90"/>
  <c r="CK69" i="90"/>
  <c r="CL69" i="90"/>
  <c r="CM69" i="90"/>
  <c r="CN69" i="90"/>
  <c r="CO69" i="90"/>
  <c r="CP69" i="90"/>
  <c r="CQ69" i="90"/>
  <c r="CR69" i="90"/>
  <c r="CS69" i="90"/>
  <c r="CT69" i="90"/>
  <c r="CU69" i="90"/>
  <c r="CV69" i="90"/>
  <c r="CW69" i="90"/>
  <c r="CX69" i="90"/>
  <c r="CY69" i="90"/>
  <c r="CZ69" i="90"/>
  <c r="DA69" i="90"/>
  <c r="DB69" i="90"/>
  <c r="DC69" i="90"/>
  <c r="DD69" i="90"/>
  <c r="DE69" i="90"/>
  <c r="DF69" i="90"/>
  <c r="DG69" i="90"/>
  <c r="DH69" i="90"/>
  <c r="DI69" i="90"/>
  <c r="DJ69" i="90"/>
  <c r="DK69" i="90"/>
  <c r="DL69" i="90"/>
  <c r="DM69" i="90"/>
  <c r="DN69" i="90"/>
  <c r="DO69" i="90"/>
  <c r="DP69" i="90"/>
  <c r="DQ69" i="90"/>
  <c r="DR69" i="90"/>
  <c r="DS69" i="90"/>
  <c r="DT69" i="90"/>
  <c r="DU69" i="90"/>
  <c r="DV69" i="90"/>
  <c r="DW69" i="90"/>
  <c r="DX69" i="90"/>
  <c r="DY69" i="90"/>
  <c r="DZ69" i="90"/>
  <c r="EA69" i="90"/>
  <c r="EB69" i="90"/>
  <c r="EC69" i="90"/>
  <c r="ED69" i="90"/>
  <c r="EE69" i="90"/>
  <c r="EF69" i="90"/>
  <c r="EG69" i="90"/>
  <c r="EH69" i="90"/>
  <c r="EI69" i="90"/>
  <c r="EJ69" i="90"/>
  <c r="EK69" i="90"/>
  <c r="EL69" i="90"/>
  <c r="EM69" i="90"/>
  <c r="EN69" i="90"/>
  <c r="EO69" i="90"/>
  <c r="EP69" i="90"/>
  <c r="EQ69" i="90"/>
  <c r="ER69" i="90"/>
  <c r="ES69" i="90"/>
  <c r="ET69" i="90"/>
  <c r="EU69" i="90"/>
  <c r="EV69" i="90"/>
  <c r="EW69" i="90"/>
  <c r="EX69" i="90"/>
  <c r="EY69" i="90"/>
  <c r="EZ69" i="90"/>
  <c r="FA69" i="90"/>
  <c r="FB69" i="90"/>
  <c r="FC69" i="90"/>
  <c r="FD69" i="90"/>
  <c r="FE69" i="90"/>
  <c r="FF69" i="90"/>
  <c r="FG69" i="90"/>
  <c r="FH69" i="90"/>
  <c r="FI69" i="90"/>
  <c r="FJ69" i="90"/>
  <c r="FK69" i="90"/>
  <c r="FL69" i="90"/>
  <c r="FM69" i="90"/>
  <c r="FN69" i="90"/>
  <c r="FO69" i="90"/>
  <c r="FP69" i="90"/>
  <c r="FQ69" i="90"/>
  <c r="FR69" i="90"/>
  <c r="FS69" i="90"/>
  <c r="FT69" i="90"/>
  <c r="FU69" i="90"/>
  <c r="FV69" i="90"/>
  <c r="FW69" i="90"/>
  <c r="FX69" i="90"/>
  <c r="FY69" i="90"/>
  <c r="FZ69" i="90"/>
  <c r="GA69" i="90"/>
  <c r="GB69" i="90"/>
  <c r="GC69" i="90"/>
  <c r="GD69" i="90"/>
  <c r="GE69" i="90"/>
  <c r="GF69" i="90"/>
  <c r="GG69" i="90"/>
  <c r="GH69" i="90"/>
  <c r="GI69" i="90"/>
  <c r="GJ69" i="90"/>
  <c r="GK69" i="90"/>
  <c r="GL69" i="90"/>
  <c r="GM69" i="90"/>
  <c r="GN69" i="90"/>
  <c r="GO69" i="90"/>
  <c r="GP69" i="90"/>
  <c r="GQ69" i="90"/>
  <c r="GR69" i="90"/>
  <c r="GS69" i="90"/>
  <c r="GT69" i="90"/>
  <c r="GU69" i="90"/>
  <c r="GV69" i="90"/>
  <c r="GW69" i="90"/>
  <c r="GX69" i="90"/>
  <c r="GY69" i="90"/>
  <c r="GZ69" i="90"/>
  <c r="HA69" i="90"/>
  <c r="HB69" i="90"/>
  <c r="HC69" i="90"/>
  <c r="D70" i="90"/>
  <c r="E70" i="90"/>
  <c r="F70" i="90"/>
  <c r="G70" i="90"/>
  <c r="H70" i="90"/>
  <c r="I70" i="90"/>
  <c r="J70" i="90"/>
  <c r="K70" i="90"/>
  <c r="L70" i="90"/>
  <c r="M70" i="90"/>
  <c r="N70" i="90"/>
  <c r="O70" i="90"/>
  <c r="P70" i="90"/>
  <c r="Q70" i="90"/>
  <c r="R70" i="90"/>
  <c r="S70" i="90"/>
  <c r="T70" i="90"/>
  <c r="U70" i="90"/>
  <c r="V70" i="90"/>
  <c r="W70" i="90"/>
  <c r="X70" i="90"/>
  <c r="Y70" i="90"/>
  <c r="Z70" i="90"/>
  <c r="AA70" i="90"/>
  <c r="AB70" i="90"/>
  <c r="AC70" i="90"/>
  <c r="AD70" i="90"/>
  <c r="AE70" i="90"/>
  <c r="AF70" i="90"/>
  <c r="AG70" i="90"/>
  <c r="AH70" i="90"/>
  <c r="AI70" i="90"/>
  <c r="AJ70" i="90"/>
  <c r="AK70" i="90"/>
  <c r="AL70" i="90"/>
  <c r="AM70" i="90"/>
  <c r="AN70" i="90"/>
  <c r="AO70" i="90"/>
  <c r="AP70" i="90"/>
  <c r="AQ70" i="90"/>
  <c r="AR70" i="90"/>
  <c r="AS70" i="90"/>
  <c r="AT70" i="90"/>
  <c r="AU70" i="90"/>
  <c r="AV70" i="90"/>
  <c r="AW70" i="90"/>
  <c r="AX70" i="90"/>
  <c r="AY70" i="90"/>
  <c r="AZ70" i="90"/>
  <c r="BA70" i="90"/>
  <c r="BB70" i="90"/>
  <c r="BC70" i="90"/>
  <c r="BD70" i="90"/>
  <c r="BE70" i="90"/>
  <c r="BF70" i="90"/>
  <c r="BG70" i="90"/>
  <c r="BH70" i="90"/>
  <c r="BI70" i="90"/>
  <c r="BJ70" i="90"/>
  <c r="BK70" i="90"/>
  <c r="BL70" i="90"/>
  <c r="BM70" i="90"/>
  <c r="BN70" i="90"/>
  <c r="BO70" i="90"/>
  <c r="BP70" i="90"/>
  <c r="BQ70" i="90"/>
  <c r="BR70" i="90"/>
  <c r="BS70" i="90"/>
  <c r="BT70" i="90"/>
  <c r="BU70" i="90"/>
  <c r="BV70" i="90"/>
  <c r="BW70" i="90"/>
  <c r="BX70" i="90"/>
  <c r="BY70" i="90"/>
  <c r="BZ70" i="90"/>
  <c r="CA70" i="90"/>
  <c r="CB70" i="90"/>
  <c r="CC70" i="90"/>
  <c r="CD70" i="90"/>
  <c r="CE70" i="90"/>
  <c r="CF70" i="90"/>
  <c r="CG70" i="90"/>
  <c r="CH70" i="90"/>
  <c r="CI70" i="90"/>
  <c r="CJ70" i="90"/>
  <c r="CK70" i="90"/>
  <c r="CL70" i="90"/>
  <c r="CM70" i="90"/>
  <c r="CN70" i="90"/>
  <c r="CO70" i="90"/>
  <c r="CP70" i="90"/>
  <c r="CQ70" i="90"/>
  <c r="CR70" i="90"/>
  <c r="CS70" i="90"/>
  <c r="CT70" i="90"/>
  <c r="CU70" i="90"/>
  <c r="CV70" i="90"/>
  <c r="CW70" i="90"/>
  <c r="CX70" i="90"/>
  <c r="CY70" i="90"/>
  <c r="CZ70" i="90"/>
  <c r="DA70" i="90"/>
  <c r="DB70" i="90"/>
  <c r="DC70" i="90"/>
  <c r="DD70" i="90"/>
  <c r="DE70" i="90"/>
  <c r="DF70" i="90"/>
  <c r="DG70" i="90"/>
  <c r="DH70" i="90"/>
  <c r="DI70" i="90"/>
  <c r="DJ70" i="90"/>
  <c r="DK70" i="90"/>
  <c r="DL70" i="90"/>
  <c r="DM70" i="90"/>
  <c r="DN70" i="90"/>
  <c r="DO70" i="90"/>
  <c r="DP70" i="90"/>
  <c r="DQ70" i="90"/>
  <c r="DR70" i="90"/>
  <c r="DS70" i="90"/>
  <c r="DT70" i="90"/>
  <c r="DU70" i="90"/>
  <c r="DV70" i="90"/>
  <c r="DW70" i="90"/>
  <c r="DX70" i="90"/>
  <c r="DY70" i="90"/>
  <c r="DZ70" i="90"/>
  <c r="EA70" i="90"/>
  <c r="EB70" i="90"/>
  <c r="EC70" i="90"/>
  <c r="ED70" i="90"/>
  <c r="EE70" i="90"/>
  <c r="EF70" i="90"/>
  <c r="EG70" i="90"/>
  <c r="EH70" i="90"/>
  <c r="EI70" i="90"/>
  <c r="EJ70" i="90"/>
  <c r="EK70" i="90"/>
  <c r="EL70" i="90"/>
  <c r="EM70" i="90"/>
  <c r="EN70" i="90"/>
  <c r="EO70" i="90"/>
  <c r="EP70" i="90"/>
  <c r="EQ70" i="90"/>
  <c r="ER70" i="90"/>
  <c r="ES70" i="90"/>
  <c r="ET70" i="90"/>
  <c r="EU70" i="90"/>
  <c r="EV70" i="90"/>
  <c r="EW70" i="90"/>
  <c r="EX70" i="90"/>
  <c r="EY70" i="90"/>
  <c r="EZ70" i="90"/>
  <c r="FA70" i="90"/>
  <c r="FB70" i="90"/>
  <c r="FC70" i="90"/>
  <c r="FD70" i="90"/>
  <c r="FE70" i="90"/>
  <c r="FF70" i="90"/>
  <c r="FG70" i="90"/>
  <c r="FH70" i="90"/>
  <c r="FI70" i="90"/>
  <c r="FJ70" i="90"/>
  <c r="FK70" i="90"/>
  <c r="FL70" i="90"/>
  <c r="FM70" i="90"/>
  <c r="FN70" i="90"/>
  <c r="FO70" i="90"/>
  <c r="FP70" i="90"/>
  <c r="FQ70" i="90"/>
  <c r="FR70" i="90"/>
  <c r="FS70" i="90"/>
  <c r="FT70" i="90"/>
  <c r="FU70" i="90"/>
  <c r="FV70" i="90"/>
  <c r="FW70" i="90"/>
  <c r="FX70" i="90"/>
  <c r="FY70" i="90"/>
  <c r="FZ70" i="90"/>
  <c r="GA70" i="90"/>
  <c r="GB70" i="90"/>
  <c r="GC70" i="90"/>
  <c r="GD70" i="90"/>
  <c r="GE70" i="90"/>
  <c r="GF70" i="90"/>
  <c r="GG70" i="90"/>
  <c r="GH70" i="90"/>
  <c r="GI70" i="90"/>
  <c r="GJ70" i="90"/>
  <c r="GK70" i="90"/>
  <c r="GL70" i="90"/>
  <c r="GM70" i="90"/>
  <c r="GN70" i="90"/>
  <c r="GO70" i="90"/>
  <c r="GP70" i="90"/>
  <c r="GQ70" i="90"/>
  <c r="GR70" i="90"/>
  <c r="GS70" i="90"/>
  <c r="GT70" i="90"/>
  <c r="GU70" i="90"/>
  <c r="GV70" i="90"/>
  <c r="GW70" i="90"/>
  <c r="GX70" i="90"/>
  <c r="GY70" i="90"/>
  <c r="GZ70" i="90"/>
  <c r="HA70" i="90"/>
  <c r="HB70" i="90"/>
  <c r="HC70" i="90"/>
  <c r="D71" i="90"/>
  <c r="E71" i="90"/>
  <c r="F71" i="90"/>
  <c r="G71" i="90"/>
  <c r="H71" i="90"/>
  <c r="I71" i="90"/>
  <c r="J71" i="90"/>
  <c r="K71" i="90"/>
  <c r="L71" i="90"/>
  <c r="M71" i="90"/>
  <c r="N71" i="90"/>
  <c r="O71" i="90"/>
  <c r="P71" i="90"/>
  <c r="Q71" i="90"/>
  <c r="R71" i="90"/>
  <c r="S71" i="90"/>
  <c r="T71" i="90"/>
  <c r="U71" i="90"/>
  <c r="V71" i="90"/>
  <c r="W71" i="90"/>
  <c r="X71" i="90"/>
  <c r="Y71" i="90"/>
  <c r="Z71" i="90"/>
  <c r="AA71" i="90"/>
  <c r="AB71" i="90"/>
  <c r="AC71" i="90"/>
  <c r="AD71" i="90"/>
  <c r="AE71" i="90"/>
  <c r="AF71" i="90"/>
  <c r="AG71" i="90"/>
  <c r="AH71" i="90"/>
  <c r="AI71" i="90"/>
  <c r="AJ71" i="90"/>
  <c r="AK71" i="90"/>
  <c r="AL71" i="90"/>
  <c r="AM71" i="90"/>
  <c r="AN71" i="90"/>
  <c r="AO71" i="90"/>
  <c r="AP71" i="90"/>
  <c r="AQ71" i="90"/>
  <c r="AR71" i="90"/>
  <c r="AS71" i="90"/>
  <c r="AT71" i="90"/>
  <c r="AU71" i="90"/>
  <c r="AV71" i="90"/>
  <c r="AW71" i="90"/>
  <c r="AX71" i="90"/>
  <c r="AY71" i="90"/>
  <c r="AZ71" i="90"/>
  <c r="BA71" i="90"/>
  <c r="BB71" i="90"/>
  <c r="BC71" i="90"/>
  <c r="BD71" i="90"/>
  <c r="BE71" i="90"/>
  <c r="BF71" i="90"/>
  <c r="BG71" i="90"/>
  <c r="BH71" i="90"/>
  <c r="BI71" i="90"/>
  <c r="BJ71" i="90"/>
  <c r="BK71" i="90"/>
  <c r="BL71" i="90"/>
  <c r="BM71" i="90"/>
  <c r="BN71" i="90"/>
  <c r="BO71" i="90"/>
  <c r="BP71" i="90"/>
  <c r="BQ71" i="90"/>
  <c r="BR71" i="90"/>
  <c r="BS71" i="90"/>
  <c r="BT71" i="90"/>
  <c r="BU71" i="90"/>
  <c r="BV71" i="90"/>
  <c r="BW71" i="90"/>
  <c r="BX71" i="90"/>
  <c r="BY71" i="90"/>
  <c r="BZ71" i="90"/>
  <c r="CA71" i="90"/>
  <c r="CB71" i="90"/>
  <c r="CC71" i="90"/>
  <c r="CD71" i="90"/>
  <c r="CE71" i="90"/>
  <c r="CF71" i="90"/>
  <c r="CG71" i="90"/>
  <c r="CH71" i="90"/>
  <c r="CI71" i="90"/>
  <c r="CJ71" i="90"/>
  <c r="CK71" i="90"/>
  <c r="CL71" i="90"/>
  <c r="CM71" i="90"/>
  <c r="CN71" i="90"/>
  <c r="CO71" i="90"/>
  <c r="CP71" i="90"/>
  <c r="CQ71" i="90"/>
  <c r="CR71" i="90"/>
  <c r="CS71" i="90"/>
  <c r="CT71" i="90"/>
  <c r="CU71" i="90"/>
  <c r="CV71" i="90"/>
  <c r="CW71" i="90"/>
  <c r="CX71" i="90"/>
  <c r="CY71" i="90"/>
  <c r="CZ71" i="90"/>
  <c r="DA71" i="90"/>
  <c r="DB71" i="90"/>
  <c r="DC71" i="90"/>
  <c r="DD71" i="90"/>
  <c r="DE71" i="90"/>
  <c r="DF71" i="90"/>
  <c r="DG71" i="90"/>
  <c r="DH71" i="90"/>
  <c r="DI71" i="90"/>
  <c r="DJ71" i="90"/>
  <c r="DK71" i="90"/>
  <c r="DL71" i="90"/>
  <c r="DM71" i="90"/>
  <c r="DN71" i="90"/>
  <c r="DO71" i="90"/>
  <c r="DP71" i="90"/>
  <c r="DQ71" i="90"/>
  <c r="DR71" i="90"/>
  <c r="DS71" i="90"/>
  <c r="DT71" i="90"/>
  <c r="DU71" i="90"/>
  <c r="DV71" i="90"/>
  <c r="DW71" i="90"/>
  <c r="DX71" i="90"/>
  <c r="DY71" i="90"/>
  <c r="DZ71" i="90"/>
  <c r="EA71" i="90"/>
  <c r="EB71" i="90"/>
  <c r="EC71" i="90"/>
  <c r="ED71" i="90"/>
  <c r="EE71" i="90"/>
  <c r="EF71" i="90"/>
  <c r="EG71" i="90"/>
  <c r="EH71" i="90"/>
  <c r="EI71" i="90"/>
  <c r="EJ71" i="90"/>
  <c r="EK71" i="90"/>
  <c r="EL71" i="90"/>
  <c r="EM71" i="90"/>
  <c r="EN71" i="90"/>
  <c r="EO71" i="90"/>
  <c r="EP71" i="90"/>
  <c r="EQ71" i="90"/>
  <c r="ER71" i="90"/>
  <c r="ES71" i="90"/>
  <c r="ET71" i="90"/>
  <c r="EU71" i="90"/>
  <c r="EV71" i="90"/>
  <c r="EW71" i="90"/>
  <c r="EX71" i="90"/>
  <c r="EY71" i="90"/>
  <c r="EZ71" i="90"/>
  <c r="FA71" i="90"/>
  <c r="FB71" i="90"/>
  <c r="FC71" i="90"/>
  <c r="FD71" i="90"/>
  <c r="FE71" i="90"/>
  <c r="FF71" i="90"/>
  <c r="FG71" i="90"/>
  <c r="FH71" i="90"/>
  <c r="FI71" i="90"/>
  <c r="FJ71" i="90"/>
  <c r="FK71" i="90"/>
  <c r="FL71" i="90"/>
  <c r="FM71" i="90"/>
  <c r="FN71" i="90"/>
  <c r="FO71" i="90"/>
  <c r="FP71" i="90"/>
  <c r="FQ71" i="90"/>
  <c r="FR71" i="90"/>
  <c r="FS71" i="90"/>
  <c r="FT71" i="90"/>
  <c r="FU71" i="90"/>
  <c r="FV71" i="90"/>
  <c r="FW71" i="90"/>
  <c r="FX71" i="90"/>
  <c r="FY71" i="90"/>
  <c r="FZ71" i="90"/>
  <c r="GA71" i="90"/>
  <c r="GB71" i="90"/>
  <c r="GC71" i="90"/>
  <c r="GD71" i="90"/>
  <c r="GE71" i="90"/>
  <c r="GF71" i="90"/>
  <c r="GG71" i="90"/>
  <c r="GH71" i="90"/>
  <c r="GI71" i="90"/>
  <c r="GJ71" i="90"/>
  <c r="GK71" i="90"/>
  <c r="GL71" i="90"/>
  <c r="GM71" i="90"/>
  <c r="GN71" i="90"/>
  <c r="GO71" i="90"/>
  <c r="GP71" i="90"/>
  <c r="GQ71" i="90"/>
  <c r="GR71" i="90"/>
  <c r="GS71" i="90"/>
  <c r="GT71" i="90"/>
  <c r="GU71" i="90"/>
  <c r="GV71" i="90"/>
  <c r="GW71" i="90"/>
  <c r="GX71" i="90"/>
  <c r="GY71" i="90"/>
  <c r="GZ71" i="90"/>
  <c r="HA71" i="90"/>
  <c r="HB71" i="90"/>
  <c r="HC71" i="90"/>
  <c r="D72" i="90"/>
  <c r="E72" i="90"/>
  <c r="F72" i="90"/>
  <c r="G72" i="90"/>
  <c r="H72" i="90"/>
  <c r="I72" i="90"/>
  <c r="J72" i="90"/>
  <c r="K72" i="90"/>
  <c r="L72" i="90"/>
  <c r="M72" i="90"/>
  <c r="N72" i="90"/>
  <c r="O72" i="90"/>
  <c r="P72" i="90"/>
  <c r="Q72" i="90"/>
  <c r="R72" i="90"/>
  <c r="S72" i="90"/>
  <c r="T72" i="90"/>
  <c r="U72" i="90"/>
  <c r="V72" i="90"/>
  <c r="W72" i="90"/>
  <c r="X72" i="90"/>
  <c r="Y72" i="90"/>
  <c r="Z72" i="90"/>
  <c r="AA72" i="90"/>
  <c r="AB72" i="90"/>
  <c r="AC72" i="90"/>
  <c r="AD72" i="90"/>
  <c r="AE72" i="90"/>
  <c r="AF72" i="90"/>
  <c r="AG72" i="90"/>
  <c r="AH72" i="90"/>
  <c r="AI72" i="90"/>
  <c r="AJ72" i="90"/>
  <c r="AK72" i="90"/>
  <c r="AL72" i="90"/>
  <c r="AM72" i="90"/>
  <c r="AN72" i="90"/>
  <c r="AO72" i="90"/>
  <c r="AP72" i="90"/>
  <c r="AQ72" i="90"/>
  <c r="AR72" i="90"/>
  <c r="AS72" i="90"/>
  <c r="AT72" i="90"/>
  <c r="AU72" i="90"/>
  <c r="AV72" i="90"/>
  <c r="AW72" i="90"/>
  <c r="AX72" i="90"/>
  <c r="AY72" i="90"/>
  <c r="AZ72" i="90"/>
  <c r="BA72" i="90"/>
  <c r="BB72" i="90"/>
  <c r="BC72" i="90"/>
  <c r="BD72" i="90"/>
  <c r="BE72" i="90"/>
  <c r="BF72" i="90"/>
  <c r="BG72" i="90"/>
  <c r="BH72" i="90"/>
  <c r="BI72" i="90"/>
  <c r="BJ72" i="90"/>
  <c r="BK72" i="90"/>
  <c r="BL72" i="90"/>
  <c r="BM72" i="90"/>
  <c r="BN72" i="90"/>
  <c r="BO72" i="90"/>
  <c r="BP72" i="90"/>
  <c r="BQ72" i="90"/>
  <c r="BR72" i="90"/>
  <c r="BS72" i="90"/>
  <c r="BT72" i="90"/>
  <c r="BU72" i="90"/>
  <c r="BV72" i="90"/>
  <c r="BW72" i="90"/>
  <c r="BX72" i="90"/>
  <c r="BY72" i="90"/>
  <c r="BZ72" i="90"/>
  <c r="CA72" i="90"/>
  <c r="CB72" i="90"/>
  <c r="CC72" i="90"/>
  <c r="CD72" i="90"/>
  <c r="CE72" i="90"/>
  <c r="CF72" i="90"/>
  <c r="CG72" i="90"/>
  <c r="CH72" i="90"/>
  <c r="CI72" i="90"/>
  <c r="CJ72" i="90"/>
  <c r="CK72" i="90"/>
  <c r="CL72" i="90"/>
  <c r="CM72" i="90"/>
  <c r="CN72" i="90"/>
  <c r="CO72" i="90"/>
  <c r="CP72" i="90"/>
  <c r="CQ72" i="90"/>
  <c r="CR72" i="90"/>
  <c r="CS72" i="90"/>
  <c r="CT72" i="90"/>
  <c r="CU72" i="90"/>
  <c r="CV72" i="90"/>
  <c r="CW72" i="90"/>
  <c r="CX72" i="90"/>
  <c r="CY72" i="90"/>
  <c r="CZ72" i="90"/>
  <c r="DA72" i="90"/>
  <c r="DB72" i="90"/>
  <c r="DC72" i="90"/>
  <c r="DD72" i="90"/>
  <c r="DE72" i="90"/>
  <c r="DF72" i="90"/>
  <c r="DG72" i="90"/>
  <c r="DH72" i="90"/>
  <c r="DI72" i="90"/>
  <c r="DJ72" i="90"/>
  <c r="DK72" i="90"/>
  <c r="DL72" i="90"/>
  <c r="DM72" i="90"/>
  <c r="DN72" i="90"/>
  <c r="DO72" i="90"/>
  <c r="DP72" i="90"/>
  <c r="DQ72" i="90"/>
  <c r="DR72" i="90"/>
  <c r="DS72" i="90"/>
  <c r="DT72" i="90"/>
  <c r="DU72" i="90"/>
  <c r="DV72" i="90"/>
  <c r="DW72" i="90"/>
  <c r="DX72" i="90"/>
  <c r="DY72" i="90"/>
  <c r="DZ72" i="90"/>
  <c r="EA72" i="90"/>
  <c r="EB72" i="90"/>
  <c r="EC72" i="90"/>
  <c r="ED72" i="90"/>
  <c r="EE72" i="90"/>
  <c r="EF72" i="90"/>
  <c r="EG72" i="90"/>
  <c r="EH72" i="90"/>
  <c r="EI72" i="90"/>
  <c r="EJ72" i="90"/>
  <c r="EK72" i="90"/>
  <c r="EL72" i="90"/>
  <c r="EM72" i="90"/>
  <c r="EN72" i="90"/>
  <c r="EO72" i="90"/>
  <c r="EP72" i="90"/>
  <c r="EQ72" i="90"/>
  <c r="ER72" i="90"/>
  <c r="ES72" i="90"/>
  <c r="ET72" i="90"/>
  <c r="EU72" i="90"/>
  <c r="EV72" i="90"/>
  <c r="EW72" i="90"/>
  <c r="EX72" i="90"/>
  <c r="EY72" i="90"/>
  <c r="EZ72" i="90"/>
  <c r="FA72" i="90"/>
  <c r="FB72" i="90"/>
  <c r="FC72" i="90"/>
  <c r="FD72" i="90"/>
  <c r="FE72" i="90"/>
  <c r="FF72" i="90"/>
  <c r="FG72" i="90"/>
  <c r="FH72" i="90"/>
  <c r="FI72" i="90"/>
  <c r="FJ72" i="90"/>
  <c r="FK72" i="90"/>
  <c r="FL72" i="90"/>
  <c r="FM72" i="90"/>
  <c r="FN72" i="90"/>
  <c r="FO72" i="90"/>
  <c r="FP72" i="90"/>
  <c r="FQ72" i="90"/>
  <c r="FR72" i="90"/>
  <c r="FS72" i="90"/>
  <c r="FT72" i="90"/>
  <c r="FU72" i="90"/>
  <c r="FV72" i="90"/>
  <c r="FW72" i="90"/>
  <c r="FX72" i="90"/>
  <c r="FY72" i="90"/>
  <c r="FZ72" i="90"/>
  <c r="GA72" i="90"/>
  <c r="GB72" i="90"/>
  <c r="GC72" i="90"/>
  <c r="GD72" i="90"/>
  <c r="GE72" i="90"/>
  <c r="GF72" i="90"/>
  <c r="GG72" i="90"/>
  <c r="GH72" i="90"/>
  <c r="GI72" i="90"/>
  <c r="GJ72" i="90"/>
  <c r="GK72" i="90"/>
  <c r="GL72" i="90"/>
  <c r="GM72" i="90"/>
  <c r="GN72" i="90"/>
  <c r="GO72" i="90"/>
  <c r="GP72" i="90"/>
  <c r="GQ72" i="90"/>
  <c r="GR72" i="90"/>
  <c r="GS72" i="90"/>
  <c r="GT72" i="90"/>
  <c r="GU72" i="90"/>
  <c r="GV72" i="90"/>
  <c r="GW72" i="90"/>
  <c r="GX72" i="90"/>
  <c r="GY72" i="90"/>
  <c r="GZ72" i="90"/>
  <c r="HA72" i="90"/>
  <c r="HB72" i="90"/>
  <c r="HC72" i="90"/>
  <c r="D73" i="90"/>
  <c r="E73" i="90"/>
  <c r="F73" i="90"/>
  <c r="G73" i="90"/>
  <c r="H73" i="90"/>
  <c r="I73" i="90"/>
  <c r="J73" i="90"/>
  <c r="K73" i="90"/>
  <c r="L73" i="90"/>
  <c r="M73" i="90"/>
  <c r="N73" i="90"/>
  <c r="O73" i="90"/>
  <c r="P73" i="90"/>
  <c r="Q73" i="90"/>
  <c r="R73" i="90"/>
  <c r="S73" i="90"/>
  <c r="T73" i="90"/>
  <c r="U73" i="90"/>
  <c r="V73" i="90"/>
  <c r="W73" i="90"/>
  <c r="X73" i="90"/>
  <c r="Y73" i="90"/>
  <c r="Z73" i="90"/>
  <c r="AA73" i="90"/>
  <c r="AB73" i="90"/>
  <c r="AC73" i="90"/>
  <c r="AD73" i="90"/>
  <c r="AE73" i="90"/>
  <c r="AF73" i="90"/>
  <c r="AG73" i="90"/>
  <c r="AH73" i="90"/>
  <c r="AI73" i="90"/>
  <c r="AJ73" i="90"/>
  <c r="AK73" i="90"/>
  <c r="AL73" i="90"/>
  <c r="AM73" i="90"/>
  <c r="AN73" i="90"/>
  <c r="AO73" i="90"/>
  <c r="AP73" i="90"/>
  <c r="AQ73" i="90"/>
  <c r="AR73" i="90"/>
  <c r="AS73" i="90"/>
  <c r="AT73" i="90"/>
  <c r="AU73" i="90"/>
  <c r="AV73" i="90"/>
  <c r="AW73" i="90"/>
  <c r="AX73" i="90"/>
  <c r="AY73" i="90"/>
  <c r="AZ73" i="90"/>
  <c r="BA73" i="90"/>
  <c r="BB73" i="90"/>
  <c r="BC73" i="90"/>
  <c r="BD73" i="90"/>
  <c r="BE73" i="90"/>
  <c r="BF73" i="90"/>
  <c r="BG73" i="90"/>
  <c r="BH73" i="90"/>
  <c r="BI73" i="90"/>
  <c r="BJ73" i="90"/>
  <c r="BK73" i="90"/>
  <c r="BL73" i="90"/>
  <c r="BM73" i="90"/>
  <c r="BN73" i="90"/>
  <c r="BO73" i="90"/>
  <c r="BP73" i="90"/>
  <c r="BQ73" i="90"/>
  <c r="BR73" i="90"/>
  <c r="BS73" i="90"/>
  <c r="BT73" i="90"/>
  <c r="BU73" i="90"/>
  <c r="BV73" i="90"/>
  <c r="BW73" i="90"/>
  <c r="BX73" i="90"/>
  <c r="BY73" i="90"/>
  <c r="BZ73" i="90"/>
  <c r="CA73" i="90"/>
  <c r="CB73" i="90"/>
  <c r="CC73" i="90"/>
  <c r="CD73" i="90"/>
  <c r="CE73" i="90"/>
  <c r="CF73" i="90"/>
  <c r="CG73" i="90"/>
  <c r="CH73" i="90"/>
  <c r="CI73" i="90"/>
  <c r="CJ73" i="90"/>
  <c r="CK73" i="90"/>
  <c r="CL73" i="90"/>
  <c r="CM73" i="90"/>
  <c r="CN73" i="90"/>
  <c r="CO73" i="90"/>
  <c r="CP73" i="90"/>
  <c r="CQ73" i="90"/>
  <c r="CR73" i="90"/>
  <c r="CS73" i="90"/>
  <c r="CT73" i="90"/>
  <c r="CU73" i="90"/>
  <c r="CV73" i="90"/>
  <c r="CW73" i="90"/>
  <c r="CX73" i="90"/>
  <c r="CY73" i="90"/>
  <c r="CZ73" i="90"/>
  <c r="DA73" i="90"/>
  <c r="DB73" i="90"/>
  <c r="DC73" i="90"/>
  <c r="DD73" i="90"/>
  <c r="DE73" i="90"/>
  <c r="DF73" i="90"/>
  <c r="DG73" i="90"/>
  <c r="DH73" i="90"/>
  <c r="DI73" i="90"/>
  <c r="DJ73" i="90"/>
  <c r="DK73" i="90"/>
  <c r="DL73" i="90"/>
  <c r="DM73" i="90"/>
  <c r="DN73" i="90"/>
  <c r="DO73" i="90"/>
  <c r="DP73" i="90"/>
  <c r="DQ73" i="90"/>
  <c r="DR73" i="90"/>
  <c r="DS73" i="90"/>
  <c r="DT73" i="90"/>
  <c r="DU73" i="90"/>
  <c r="DV73" i="90"/>
  <c r="DW73" i="90"/>
  <c r="DX73" i="90"/>
  <c r="DY73" i="90"/>
  <c r="DZ73" i="90"/>
  <c r="EA73" i="90"/>
  <c r="EB73" i="90"/>
  <c r="EC73" i="90"/>
  <c r="ED73" i="90"/>
  <c r="EE73" i="90"/>
  <c r="EF73" i="90"/>
  <c r="EG73" i="90"/>
  <c r="EH73" i="90"/>
  <c r="EI73" i="90"/>
  <c r="EJ73" i="90"/>
  <c r="EK73" i="90"/>
  <c r="EL73" i="90"/>
  <c r="EM73" i="90"/>
  <c r="EN73" i="90"/>
  <c r="EO73" i="90"/>
  <c r="EP73" i="90"/>
  <c r="EQ73" i="90"/>
  <c r="ER73" i="90"/>
  <c r="ES73" i="90"/>
  <c r="ET73" i="90"/>
  <c r="EU73" i="90"/>
  <c r="EV73" i="90"/>
  <c r="EW73" i="90"/>
  <c r="EX73" i="90"/>
  <c r="EY73" i="90"/>
  <c r="EZ73" i="90"/>
  <c r="FA73" i="90"/>
  <c r="FB73" i="90"/>
  <c r="FC73" i="90"/>
  <c r="FD73" i="90"/>
  <c r="FE73" i="90"/>
  <c r="FF73" i="90"/>
  <c r="FG73" i="90"/>
  <c r="FH73" i="90"/>
  <c r="FI73" i="90"/>
  <c r="FJ73" i="90"/>
  <c r="FK73" i="90"/>
  <c r="FL73" i="90"/>
  <c r="FM73" i="90"/>
  <c r="FN73" i="90"/>
  <c r="FO73" i="90"/>
  <c r="FP73" i="90"/>
  <c r="FQ73" i="90"/>
  <c r="FR73" i="90"/>
  <c r="FS73" i="90"/>
  <c r="FT73" i="90"/>
  <c r="FU73" i="90"/>
  <c r="FV73" i="90"/>
  <c r="FW73" i="90"/>
  <c r="FX73" i="90"/>
  <c r="FY73" i="90"/>
  <c r="FZ73" i="90"/>
  <c r="GA73" i="90"/>
  <c r="GB73" i="90"/>
  <c r="GC73" i="90"/>
  <c r="GD73" i="90"/>
  <c r="GE73" i="90"/>
  <c r="GF73" i="90"/>
  <c r="GG73" i="90"/>
  <c r="GH73" i="90"/>
  <c r="GI73" i="90"/>
  <c r="GJ73" i="90"/>
  <c r="GK73" i="90"/>
  <c r="GL73" i="90"/>
  <c r="GM73" i="90"/>
  <c r="GN73" i="90"/>
  <c r="GO73" i="90"/>
  <c r="GP73" i="90"/>
  <c r="GQ73" i="90"/>
  <c r="GR73" i="90"/>
  <c r="GS73" i="90"/>
  <c r="GT73" i="90"/>
  <c r="GU73" i="90"/>
  <c r="GV73" i="90"/>
  <c r="GW73" i="90"/>
  <c r="GX73" i="90"/>
  <c r="GY73" i="90"/>
  <c r="GZ73" i="90"/>
  <c r="HA73" i="90"/>
  <c r="HB73" i="90"/>
  <c r="HC73" i="90"/>
  <c r="D74" i="90"/>
  <c r="E74" i="90"/>
  <c r="F74" i="90"/>
  <c r="G74" i="90"/>
  <c r="H74" i="90"/>
  <c r="I74" i="90"/>
  <c r="J74" i="90"/>
  <c r="K74" i="90"/>
  <c r="L74" i="90"/>
  <c r="M74" i="90"/>
  <c r="N74" i="90"/>
  <c r="O74" i="90"/>
  <c r="P74" i="90"/>
  <c r="Q74" i="90"/>
  <c r="R74" i="90"/>
  <c r="S74" i="90"/>
  <c r="T74" i="90"/>
  <c r="U74" i="90"/>
  <c r="V74" i="90"/>
  <c r="W74" i="90"/>
  <c r="X74" i="90"/>
  <c r="Y74" i="90"/>
  <c r="Z74" i="90"/>
  <c r="AA74" i="90"/>
  <c r="AB74" i="90"/>
  <c r="AC74" i="90"/>
  <c r="AD74" i="90"/>
  <c r="AE74" i="90"/>
  <c r="AF74" i="90"/>
  <c r="AG74" i="90"/>
  <c r="AH74" i="90"/>
  <c r="AI74" i="90"/>
  <c r="AJ74" i="90"/>
  <c r="AK74" i="90"/>
  <c r="AL74" i="90"/>
  <c r="AM74" i="90"/>
  <c r="AN74" i="90"/>
  <c r="AO74" i="90"/>
  <c r="AP74" i="90"/>
  <c r="AQ74" i="90"/>
  <c r="AR74" i="90"/>
  <c r="AS74" i="90"/>
  <c r="AT74" i="90"/>
  <c r="AU74" i="90"/>
  <c r="AV74" i="90"/>
  <c r="AW74" i="90"/>
  <c r="AX74" i="90"/>
  <c r="AY74" i="90"/>
  <c r="AZ74" i="90"/>
  <c r="BA74" i="90"/>
  <c r="BB74" i="90"/>
  <c r="BC74" i="90"/>
  <c r="BD74" i="90"/>
  <c r="BE74" i="90"/>
  <c r="BF74" i="90"/>
  <c r="BG74" i="90"/>
  <c r="BH74" i="90"/>
  <c r="BI74" i="90"/>
  <c r="BJ74" i="90"/>
  <c r="BK74" i="90"/>
  <c r="BL74" i="90"/>
  <c r="BM74" i="90"/>
  <c r="BN74" i="90"/>
  <c r="BO74" i="90"/>
  <c r="BP74" i="90"/>
  <c r="BQ74" i="90"/>
  <c r="BR74" i="90"/>
  <c r="BS74" i="90"/>
  <c r="BT74" i="90"/>
  <c r="BU74" i="90"/>
  <c r="BV74" i="90"/>
  <c r="BW74" i="90"/>
  <c r="BX74" i="90"/>
  <c r="BY74" i="90"/>
  <c r="BZ74" i="90"/>
  <c r="CA74" i="90"/>
  <c r="CB74" i="90"/>
  <c r="CC74" i="90"/>
  <c r="CD74" i="90"/>
  <c r="CE74" i="90"/>
  <c r="CF74" i="90"/>
  <c r="CG74" i="90"/>
  <c r="CH74" i="90"/>
  <c r="CI74" i="90"/>
  <c r="CJ74" i="90"/>
  <c r="CK74" i="90"/>
  <c r="CL74" i="90"/>
  <c r="CM74" i="90"/>
  <c r="CN74" i="90"/>
  <c r="CO74" i="90"/>
  <c r="CP74" i="90"/>
  <c r="CQ74" i="90"/>
  <c r="CR74" i="90"/>
  <c r="CS74" i="90"/>
  <c r="CT74" i="90"/>
  <c r="CU74" i="90"/>
  <c r="CV74" i="90"/>
  <c r="CW74" i="90"/>
  <c r="CX74" i="90"/>
  <c r="CY74" i="90"/>
  <c r="CZ74" i="90"/>
  <c r="DA74" i="90"/>
  <c r="DB74" i="90"/>
  <c r="DC74" i="90"/>
  <c r="DD74" i="90"/>
  <c r="DE74" i="90"/>
  <c r="DF74" i="90"/>
  <c r="DG74" i="90"/>
  <c r="DH74" i="90"/>
  <c r="DI74" i="90"/>
  <c r="DJ74" i="90"/>
  <c r="DK74" i="90"/>
  <c r="DL74" i="90"/>
  <c r="DM74" i="90"/>
  <c r="DN74" i="90"/>
  <c r="DO74" i="90"/>
  <c r="DP74" i="90"/>
  <c r="DQ74" i="90"/>
  <c r="DR74" i="90"/>
  <c r="DS74" i="90"/>
  <c r="DT74" i="90"/>
  <c r="DU74" i="90"/>
  <c r="DV74" i="90"/>
  <c r="DW74" i="90"/>
  <c r="DX74" i="90"/>
  <c r="DY74" i="90"/>
  <c r="DZ74" i="90"/>
  <c r="EA74" i="90"/>
  <c r="EB74" i="90"/>
  <c r="EC74" i="90"/>
  <c r="ED74" i="90"/>
  <c r="EE74" i="90"/>
  <c r="EF74" i="90"/>
  <c r="EG74" i="90"/>
  <c r="EH74" i="90"/>
  <c r="EI74" i="90"/>
  <c r="EJ74" i="90"/>
  <c r="EK74" i="90"/>
  <c r="EL74" i="90"/>
  <c r="EM74" i="90"/>
  <c r="EN74" i="90"/>
  <c r="EO74" i="90"/>
  <c r="EP74" i="90"/>
  <c r="EQ74" i="90"/>
  <c r="ER74" i="90"/>
  <c r="ES74" i="90"/>
  <c r="ET74" i="90"/>
  <c r="EU74" i="90"/>
  <c r="EV74" i="90"/>
  <c r="EW74" i="90"/>
  <c r="EX74" i="90"/>
  <c r="EY74" i="90"/>
  <c r="EZ74" i="90"/>
  <c r="FA74" i="90"/>
  <c r="FB74" i="90"/>
  <c r="FC74" i="90"/>
  <c r="FD74" i="90"/>
  <c r="FE74" i="90"/>
  <c r="FF74" i="90"/>
  <c r="FG74" i="90"/>
  <c r="FH74" i="90"/>
  <c r="FI74" i="90"/>
  <c r="FJ74" i="90"/>
  <c r="FK74" i="90"/>
  <c r="FL74" i="90"/>
  <c r="FM74" i="90"/>
  <c r="FN74" i="90"/>
  <c r="FO74" i="90"/>
  <c r="FP74" i="90"/>
  <c r="FQ74" i="90"/>
  <c r="FR74" i="90"/>
  <c r="FS74" i="90"/>
  <c r="FT74" i="90"/>
  <c r="FU74" i="90"/>
  <c r="FV74" i="90"/>
  <c r="FW74" i="90"/>
  <c r="FX74" i="90"/>
  <c r="FY74" i="90"/>
  <c r="FZ74" i="90"/>
  <c r="GA74" i="90"/>
  <c r="GB74" i="90"/>
  <c r="GC74" i="90"/>
  <c r="GD74" i="90"/>
  <c r="GE74" i="90"/>
  <c r="GF74" i="90"/>
  <c r="GG74" i="90"/>
  <c r="GH74" i="90"/>
  <c r="GI74" i="90"/>
  <c r="GJ74" i="90"/>
  <c r="GK74" i="90"/>
  <c r="GL74" i="90"/>
  <c r="GM74" i="90"/>
  <c r="GN74" i="90"/>
  <c r="GO74" i="90"/>
  <c r="GP74" i="90"/>
  <c r="GQ74" i="90"/>
  <c r="GR74" i="90"/>
  <c r="GS74" i="90"/>
  <c r="GT74" i="90"/>
  <c r="GU74" i="90"/>
  <c r="GV74" i="90"/>
  <c r="GW74" i="90"/>
  <c r="GX74" i="90"/>
  <c r="GY74" i="90"/>
  <c r="GZ74" i="90"/>
  <c r="HA74" i="90"/>
  <c r="HB74" i="90"/>
  <c r="HC74" i="90"/>
  <c r="D75" i="90"/>
  <c r="E75" i="90"/>
  <c r="F75" i="90"/>
  <c r="G75" i="90"/>
  <c r="H75" i="90"/>
  <c r="I75" i="90"/>
  <c r="J75" i="90"/>
  <c r="K75" i="90"/>
  <c r="L75" i="90"/>
  <c r="M75" i="90"/>
  <c r="N75" i="90"/>
  <c r="O75" i="90"/>
  <c r="P75" i="90"/>
  <c r="Q75" i="90"/>
  <c r="R75" i="90"/>
  <c r="S75" i="90"/>
  <c r="T75" i="90"/>
  <c r="U75" i="90"/>
  <c r="V75" i="90"/>
  <c r="W75" i="90"/>
  <c r="X75" i="90"/>
  <c r="Y75" i="90"/>
  <c r="Z75" i="90"/>
  <c r="AA75" i="90"/>
  <c r="AB75" i="90"/>
  <c r="AC75" i="90"/>
  <c r="AD75" i="90"/>
  <c r="AE75" i="90"/>
  <c r="AF75" i="90"/>
  <c r="AG75" i="90"/>
  <c r="AH75" i="90"/>
  <c r="AI75" i="90"/>
  <c r="AJ75" i="90"/>
  <c r="AK75" i="90"/>
  <c r="AL75" i="90"/>
  <c r="AM75" i="90"/>
  <c r="AN75" i="90"/>
  <c r="AO75" i="90"/>
  <c r="AP75" i="90"/>
  <c r="AQ75" i="90"/>
  <c r="AR75" i="90"/>
  <c r="AS75" i="90"/>
  <c r="AT75" i="90"/>
  <c r="AU75" i="90"/>
  <c r="AV75" i="90"/>
  <c r="AW75" i="90"/>
  <c r="AX75" i="90"/>
  <c r="AY75" i="90"/>
  <c r="AZ75" i="90"/>
  <c r="BA75" i="90"/>
  <c r="BB75" i="90"/>
  <c r="BC75" i="90"/>
  <c r="BD75" i="90"/>
  <c r="BE75" i="90"/>
  <c r="BF75" i="90"/>
  <c r="BG75" i="90"/>
  <c r="BH75" i="90"/>
  <c r="BI75" i="90"/>
  <c r="BJ75" i="90"/>
  <c r="BK75" i="90"/>
  <c r="BL75" i="90"/>
  <c r="BM75" i="90"/>
  <c r="BN75" i="90"/>
  <c r="BO75" i="90"/>
  <c r="BP75" i="90"/>
  <c r="BQ75" i="90"/>
  <c r="BR75" i="90"/>
  <c r="BS75" i="90"/>
  <c r="BT75" i="90"/>
  <c r="BU75" i="90"/>
  <c r="BV75" i="90"/>
  <c r="BW75" i="90"/>
  <c r="BX75" i="90"/>
  <c r="BY75" i="90"/>
  <c r="BZ75" i="90"/>
  <c r="CA75" i="90"/>
  <c r="CB75" i="90"/>
  <c r="CC75" i="90"/>
  <c r="CD75" i="90"/>
  <c r="CE75" i="90"/>
  <c r="CF75" i="90"/>
  <c r="CG75" i="90"/>
  <c r="CH75" i="90"/>
  <c r="CI75" i="90"/>
  <c r="CJ75" i="90"/>
  <c r="CK75" i="90"/>
  <c r="CL75" i="90"/>
  <c r="CM75" i="90"/>
  <c r="CN75" i="90"/>
  <c r="CO75" i="90"/>
  <c r="CP75" i="90"/>
  <c r="CQ75" i="90"/>
  <c r="CR75" i="90"/>
  <c r="CS75" i="90"/>
  <c r="CT75" i="90"/>
  <c r="CU75" i="90"/>
  <c r="CV75" i="90"/>
  <c r="CW75" i="90"/>
  <c r="CX75" i="90"/>
  <c r="CY75" i="90"/>
  <c r="CZ75" i="90"/>
  <c r="DA75" i="90"/>
  <c r="DB75" i="90"/>
  <c r="DC75" i="90"/>
  <c r="DD75" i="90"/>
  <c r="DE75" i="90"/>
  <c r="DF75" i="90"/>
  <c r="DG75" i="90"/>
  <c r="DH75" i="90"/>
  <c r="DI75" i="90"/>
  <c r="DJ75" i="90"/>
  <c r="DK75" i="90"/>
  <c r="DL75" i="90"/>
  <c r="DM75" i="90"/>
  <c r="DN75" i="90"/>
  <c r="DO75" i="90"/>
  <c r="DP75" i="90"/>
  <c r="DQ75" i="90"/>
  <c r="DR75" i="90"/>
  <c r="DS75" i="90"/>
  <c r="DT75" i="90"/>
  <c r="DU75" i="90"/>
  <c r="DV75" i="90"/>
  <c r="DW75" i="90"/>
  <c r="DX75" i="90"/>
  <c r="DY75" i="90"/>
  <c r="DZ75" i="90"/>
  <c r="EA75" i="90"/>
  <c r="EB75" i="90"/>
  <c r="EC75" i="90"/>
  <c r="ED75" i="90"/>
  <c r="EE75" i="90"/>
  <c r="EF75" i="90"/>
  <c r="EG75" i="90"/>
  <c r="EH75" i="90"/>
  <c r="EI75" i="90"/>
  <c r="EJ75" i="90"/>
  <c r="EK75" i="90"/>
  <c r="EL75" i="90"/>
  <c r="EM75" i="90"/>
  <c r="EN75" i="90"/>
  <c r="EO75" i="90"/>
  <c r="EP75" i="90"/>
  <c r="EQ75" i="90"/>
  <c r="ER75" i="90"/>
  <c r="ES75" i="90"/>
  <c r="ET75" i="90"/>
  <c r="EU75" i="90"/>
  <c r="EV75" i="90"/>
  <c r="EW75" i="90"/>
  <c r="EX75" i="90"/>
  <c r="EY75" i="90"/>
  <c r="EZ75" i="90"/>
  <c r="FA75" i="90"/>
  <c r="FB75" i="90"/>
  <c r="FC75" i="90"/>
  <c r="FD75" i="90"/>
  <c r="FE75" i="90"/>
  <c r="FF75" i="90"/>
  <c r="FG75" i="90"/>
  <c r="FH75" i="90"/>
  <c r="FI75" i="90"/>
  <c r="FJ75" i="90"/>
  <c r="FK75" i="90"/>
  <c r="FL75" i="90"/>
  <c r="FM75" i="90"/>
  <c r="FN75" i="90"/>
  <c r="FO75" i="90"/>
  <c r="FP75" i="90"/>
  <c r="FQ75" i="90"/>
  <c r="FR75" i="90"/>
  <c r="FS75" i="90"/>
  <c r="FT75" i="90"/>
  <c r="FU75" i="90"/>
  <c r="FV75" i="90"/>
  <c r="FW75" i="90"/>
  <c r="FX75" i="90"/>
  <c r="FY75" i="90"/>
  <c r="FZ75" i="90"/>
  <c r="GA75" i="90"/>
  <c r="GB75" i="90"/>
  <c r="GC75" i="90"/>
  <c r="GD75" i="90"/>
  <c r="GE75" i="90"/>
  <c r="GF75" i="90"/>
  <c r="GG75" i="90"/>
  <c r="GH75" i="90"/>
  <c r="GI75" i="90"/>
  <c r="GJ75" i="90"/>
  <c r="GK75" i="90"/>
  <c r="GL75" i="90"/>
  <c r="GM75" i="90"/>
  <c r="GN75" i="90"/>
  <c r="GO75" i="90"/>
  <c r="GP75" i="90"/>
  <c r="GQ75" i="90"/>
  <c r="GR75" i="90"/>
  <c r="GS75" i="90"/>
  <c r="GT75" i="90"/>
  <c r="GU75" i="90"/>
  <c r="GV75" i="90"/>
  <c r="GW75" i="90"/>
  <c r="GX75" i="90"/>
  <c r="GY75" i="90"/>
  <c r="GZ75" i="90"/>
  <c r="HA75" i="90"/>
  <c r="HB75" i="90"/>
  <c r="C44" i="90"/>
  <c r="C45" i="90"/>
  <c r="C46" i="90"/>
  <c r="C47" i="90"/>
  <c r="C48" i="90"/>
  <c r="C49" i="90"/>
  <c r="C50" i="90"/>
  <c r="C51" i="90"/>
  <c r="C52" i="90"/>
  <c r="C53" i="90"/>
  <c r="C54" i="90"/>
  <c r="C55" i="90"/>
  <c r="C56" i="90"/>
  <c r="C57" i="90"/>
  <c r="C58" i="90"/>
  <c r="C59" i="90"/>
  <c r="C60" i="90"/>
  <c r="C61" i="90"/>
  <c r="C62" i="90"/>
  <c r="C63" i="90"/>
  <c r="C64" i="90"/>
  <c r="C65" i="90"/>
  <c r="C66" i="90"/>
  <c r="C67" i="90"/>
  <c r="C68" i="90"/>
  <c r="C69" i="90"/>
  <c r="C70" i="90"/>
  <c r="C71" i="90"/>
  <c r="C72" i="90"/>
  <c r="C73" i="90"/>
  <c r="C74" i="90"/>
  <c r="C75" i="90"/>
  <c r="C43" i="90"/>
  <c r="D6" i="90"/>
  <c r="E6" i="90"/>
  <c r="F6" i="90"/>
  <c r="G6" i="90"/>
  <c r="H6" i="90"/>
  <c r="I6" i="90"/>
  <c r="J6" i="90"/>
  <c r="K6" i="90"/>
  <c r="L6" i="90"/>
  <c r="M6" i="90"/>
  <c r="N6" i="90"/>
  <c r="O6" i="90"/>
  <c r="P6" i="90"/>
  <c r="Q6" i="90"/>
  <c r="R6" i="90"/>
  <c r="S6" i="90"/>
  <c r="T6" i="90"/>
  <c r="U6" i="90"/>
  <c r="V6" i="90"/>
  <c r="W6" i="90"/>
  <c r="X6" i="90"/>
  <c r="Y6" i="90"/>
  <c r="Z6" i="90"/>
  <c r="AA6" i="90"/>
  <c r="AB6" i="90"/>
  <c r="AC6" i="90"/>
  <c r="AD6" i="90"/>
  <c r="AE6" i="90"/>
  <c r="AF6" i="90"/>
  <c r="AG6" i="90"/>
  <c r="AH6" i="90"/>
  <c r="AI6" i="90"/>
  <c r="AJ6" i="90"/>
  <c r="AK6" i="90"/>
  <c r="AL6" i="90"/>
  <c r="AM6" i="90"/>
  <c r="AN6" i="90"/>
  <c r="AO6" i="90"/>
  <c r="AP6" i="90"/>
  <c r="AQ6" i="90"/>
  <c r="AR6" i="90"/>
  <c r="AS6" i="90"/>
  <c r="AT6" i="90"/>
  <c r="AU6" i="90"/>
  <c r="AV6" i="90"/>
  <c r="AW6" i="90"/>
  <c r="AX6" i="90"/>
  <c r="AY6" i="90"/>
  <c r="AZ6" i="90"/>
  <c r="BA6" i="90"/>
  <c r="BB6" i="90"/>
  <c r="BC6" i="90"/>
  <c r="BD6" i="90"/>
  <c r="BE6" i="90"/>
  <c r="BF6" i="90"/>
  <c r="BF81" i="90"/>
  <c r="BG6" i="90"/>
  <c r="BH6" i="90"/>
  <c r="BI6" i="90"/>
  <c r="BI81" i="90" s="1"/>
  <c r="BJ6" i="90"/>
  <c r="BK6" i="90"/>
  <c r="BK81" i="90" s="1"/>
  <c r="BL6" i="90"/>
  <c r="BM6" i="90"/>
  <c r="BN6" i="90"/>
  <c r="BO6" i="90"/>
  <c r="BP6" i="90"/>
  <c r="BQ6" i="90"/>
  <c r="BQ81" i="90"/>
  <c r="BR6" i="90"/>
  <c r="BS6" i="90"/>
  <c r="BS81" i="90" s="1"/>
  <c r="BT6" i="90"/>
  <c r="BU6" i="90"/>
  <c r="BV6" i="90"/>
  <c r="BV81" i="90"/>
  <c r="BW6" i="90"/>
  <c r="BX6" i="90"/>
  <c r="BX81" i="90"/>
  <c r="BY6" i="90"/>
  <c r="BZ6" i="90"/>
  <c r="CA6" i="90"/>
  <c r="CB6" i="90"/>
  <c r="CC6" i="90"/>
  <c r="CD6" i="90"/>
  <c r="CD81" i="90" s="1"/>
  <c r="CE6" i="90"/>
  <c r="CE81" i="90" s="1"/>
  <c r="CF6" i="90"/>
  <c r="CF81" i="90" s="1"/>
  <c r="CG6" i="90"/>
  <c r="CH6" i="90"/>
  <c r="CI6" i="90"/>
  <c r="CJ6" i="90"/>
  <c r="CK6" i="90"/>
  <c r="CL6" i="90"/>
  <c r="CL81" i="90"/>
  <c r="CM6" i="90"/>
  <c r="CM81" i="90" s="1"/>
  <c r="CN6" i="90"/>
  <c r="CN81" i="90"/>
  <c r="CO6" i="90"/>
  <c r="CP6" i="90"/>
  <c r="CQ6" i="90"/>
  <c r="CR6" i="90"/>
  <c r="CS6" i="90"/>
  <c r="CT6" i="90"/>
  <c r="CT81" i="90"/>
  <c r="CU6" i="90"/>
  <c r="CV6" i="90"/>
  <c r="CW6" i="90"/>
  <c r="CW81" i="90" s="1"/>
  <c r="CX6" i="90"/>
  <c r="CY6" i="90"/>
  <c r="CZ6" i="90"/>
  <c r="DA6" i="90"/>
  <c r="DB6" i="90"/>
  <c r="DB81" i="90" s="1"/>
  <c r="DC6" i="90"/>
  <c r="DD6" i="90"/>
  <c r="DD81" i="90"/>
  <c r="DE6" i="90"/>
  <c r="DF6" i="90"/>
  <c r="DG6" i="90"/>
  <c r="DH6" i="90"/>
  <c r="DI6" i="90"/>
  <c r="DJ6" i="90"/>
  <c r="DK6" i="90"/>
  <c r="DK81" i="90"/>
  <c r="DL6" i="90"/>
  <c r="DM6" i="90"/>
  <c r="DN6" i="90"/>
  <c r="DO6" i="90"/>
  <c r="DP6" i="90"/>
  <c r="DP81" i="90"/>
  <c r="DQ6" i="90"/>
  <c r="DR6" i="90"/>
  <c r="DS6" i="90"/>
  <c r="DT6" i="90"/>
  <c r="DU6" i="90"/>
  <c r="DU81" i="90"/>
  <c r="BK118" i="90" s="1"/>
  <c r="DV6" i="90"/>
  <c r="DW6" i="90"/>
  <c r="DW81" i="90"/>
  <c r="DX6" i="90"/>
  <c r="DY6" i="90"/>
  <c r="DZ6" i="90"/>
  <c r="DZ81" i="90"/>
  <c r="EA6" i="90"/>
  <c r="EA81" i="90" s="1"/>
  <c r="EB6" i="90"/>
  <c r="EC6" i="90"/>
  <c r="EC81" i="90" s="1"/>
  <c r="ED6" i="90"/>
  <c r="EE6" i="90"/>
  <c r="EE81" i="90"/>
  <c r="EF6" i="90"/>
  <c r="EG6" i="90"/>
  <c r="EG81" i="90" s="1"/>
  <c r="BO118" i="90" s="1"/>
  <c r="EH6" i="90"/>
  <c r="EI6" i="90"/>
  <c r="EI81" i="90"/>
  <c r="EJ6" i="90"/>
  <c r="EJ81" i="90"/>
  <c r="BP118" i="90" s="1"/>
  <c r="EK6" i="90"/>
  <c r="EK81" i="90"/>
  <c r="EL6" i="90"/>
  <c r="EM6" i="90"/>
  <c r="EN6" i="90"/>
  <c r="EO6" i="90"/>
  <c r="EP6" i="90"/>
  <c r="EQ6" i="90"/>
  <c r="ER6" i="90"/>
  <c r="ES6" i="90"/>
  <c r="ES81" i="90" s="1"/>
  <c r="BS118" i="90" s="1"/>
  <c r="ET6" i="90"/>
  <c r="ET81" i="90"/>
  <c r="EU6" i="90"/>
  <c r="EV6" i="90"/>
  <c r="EW6" i="90"/>
  <c r="EX6" i="90"/>
  <c r="EY6" i="90"/>
  <c r="EZ6" i="90"/>
  <c r="EZ81" i="90" s="1"/>
  <c r="FA6" i="90"/>
  <c r="FB6" i="90"/>
  <c r="FC6" i="90"/>
  <c r="FD6" i="90"/>
  <c r="FE6" i="90"/>
  <c r="FF6" i="90"/>
  <c r="FF81" i="90"/>
  <c r="FG6" i="90"/>
  <c r="FH6" i="90"/>
  <c r="FH81" i="90"/>
  <c r="BX118" i="90"/>
  <c r="FI6" i="90"/>
  <c r="FI81" i="90"/>
  <c r="FJ6" i="90"/>
  <c r="FK6" i="90"/>
  <c r="FL6" i="90"/>
  <c r="FM6" i="90"/>
  <c r="FN6" i="90"/>
  <c r="FN81" i="90"/>
  <c r="BZ118" i="90" s="1"/>
  <c r="FO6" i="90"/>
  <c r="FP6" i="90"/>
  <c r="FP81" i="90"/>
  <c r="FQ6" i="90"/>
  <c r="FR6" i="90"/>
  <c r="FS6" i="90"/>
  <c r="FT6" i="90"/>
  <c r="FU6" i="90"/>
  <c r="FV6" i="90"/>
  <c r="FW6" i="90"/>
  <c r="FX6" i="90"/>
  <c r="FX81" i="90" s="1"/>
  <c r="FY6" i="90"/>
  <c r="FY81" i="90"/>
  <c r="FZ6" i="90"/>
  <c r="GA6" i="90"/>
  <c r="GB6" i="90"/>
  <c r="GC6" i="90"/>
  <c r="GD6" i="90"/>
  <c r="GD81" i="90" s="1"/>
  <c r="GE6" i="90"/>
  <c r="GE81" i="90"/>
  <c r="GF6" i="90"/>
  <c r="GG6" i="90"/>
  <c r="GH6" i="90"/>
  <c r="GI6" i="90"/>
  <c r="GJ6" i="90"/>
  <c r="GK6" i="90"/>
  <c r="GL6" i="90"/>
  <c r="GM6" i="90"/>
  <c r="GN6" i="90"/>
  <c r="GN81" i="90" s="1"/>
  <c r="GO6" i="90"/>
  <c r="GO81" i="90" s="1"/>
  <c r="CI118" i="90" s="1"/>
  <c r="GP6" i="90"/>
  <c r="GQ6" i="90"/>
  <c r="GR6" i="90"/>
  <c r="GS6" i="90"/>
  <c r="GT6" i="90"/>
  <c r="GT81" i="90"/>
  <c r="GU6" i="90"/>
  <c r="GV6" i="90"/>
  <c r="GV81" i="90" s="1"/>
  <c r="GW6" i="90"/>
  <c r="GX6" i="90"/>
  <c r="GY6" i="90"/>
  <c r="GZ6" i="90"/>
  <c r="HA6" i="90"/>
  <c r="HB6" i="90"/>
  <c r="HB81" i="90"/>
  <c r="HC6" i="90"/>
  <c r="HC81" i="90"/>
  <c r="D7" i="90"/>
  <c r="E7" i="90"/>
  <c r="F7" i="90"/>
  <c r="G7" i="90"/>
  <c r="H7" i="90"/>
  <c r="I7" i="90"/>
  <c r="J7" i="90"/>
  <c r="K7" i="90"/>
  <c r="L7" i="90"/>
  <c r="M7" i="90"/>
  <c r="N7" i="90"/>
  <c r="O7" i="90"/>
  <c r="P7" i="90"/>
  <c r="Q7" i="90"/>
  <c r="R7" i="90"/>
  <c r="S7" i="90"/>
  <c r="T7" i="90"/>
  <c r="U7" i="90"/>
  <c r="V7" i="90"/>
  <c r="W7" i="90"/>
  <c r="X7" i="90"/>
  <c r="Y7" i="90"/>
  <c r="Z7" i="90"/>
  <c r="AA7" i="90"/>
  <c r="AB7" i="90"/>
  <c r="AC7" i="90"/>
  <c r="AD7" i="90"/>
  <c r="AE7" i="90"/>
  <c r="AF7" i="90"/>
  <c r="AG7" i="90"/>
  <c r="AH7" i="90"/>
  <c r="AI7" i="90"/>
  <c r="AJ7" i="90"/>
  <c r="AK7" i="90"/>
  <c r="AL7" i="90"/>
  <c r="AM7" i="90"/>
  <c r="AN7" i="90"/>
  <c r="AO7" i="90"/>
  <c r="AP7" i="90"/>
  <c r="AQ7" i="90"/>
  <c r="AR7" i="90"/>
  <c r="AS7" i="90"/>
  <c r="AT7" i="90"/>
  <c r="AU7" i="90"/>
  <c r="AV7" i="90"/>
  <c r="AW7" i="90"/>
  <c r="AX7" i="90"/>
  <c r="AY7" i="90"/>
  <c r="AZ7" i="90"/>
  <c r="BA7" i="90"/>
  <c r="BB7" i="90"/>
  <c r="BC7" i="90"/>
  <c r="BD7" i="90"/>
  <c r="BE7" i="90"/>
  <c r="BF7" i="90"/>
  <c r="BG7" i="90"/>
  <c r="BH7" i="90"/>
  <c r="BH82" i="90"/>
  <c r="BI7" i="90"/>
  <c r="BI82" i="90"/>
  <c r="BJ7" i="90"/>
  <c r="BK7" i="90"/>
  <c r="BL7" i="90"/>
  <c r="BL82" i="90"/>
  <c r="BM7" i="90"/>
  <c r="BN7" i="90"/>
  <c r="BO7" i="90"/>
  <c r="BP7" i="90"/>
  <c r="BP82" i="90" s="1"/>
  <c r="BQ7" i="90"/>
  <c r="BQ82" i="90" s="1"/>
  <c r="BR7" i="90"/>
  <c r="BR82" i="90"/>
  <c r="BS7" i="90"/>
  <c r="BS82" i="90" s="1"/>
  <c r="BT7" i="90"/>
  <c r="BU7" i="90"/>
  <c r="BV7" i="90"/>
  <c r="BW7" i="90"/>
  <c r="BW82" i="90"/>
  <c r="BX7" i="90"/>
  <c r="BY7" i="90"/>
  <c r="BY82" i="90" s="1"/>
  <c r="BZ7" i="90"/>
  <c r="CA7" i="90"/>
  <c r="CA82" i="90"/>
  <c r="CB7" i="90"/>
  <c r="CB82" i="90"/>
  <c r="CC7" i="90"/>
  <c r="CD7" i="90"/>
  <c r="CE7" i="90"/>
  <c r="CE82" i="90"/>
  <c r="CF7" i="90"/>
  <c r="CG7" i="90"/>
  <c r="CG82" i="90" s="1"/>
  <c r="CH7" i="90"/>
  <c r="CI7" i="90"/>
  <c r="CI82" i="90"/>
  <c r="CJ7" i="90"/>
  <c r="CK7" i="90"/>
  <c r="CL7" i="90"/>
  <c r="CM7" i="90"/>
  <c r="CM82" i="90" s="1"/>
  <c r="CN7" i="90"/>
  <c r="CN82" i="90"/>
  <c r="CO7" i="90"/>
  <c r="CO82" i="90" s="1"/>
  <c r="CP7" i="90"/>
  <c r="CQ7" i="90"/>
  <c r="CR7" i="90"/>
  <c r="CS7" i="90"/>
  <c r="CT7" i="90"/>
  <c r="CT82" i="90"/>
  <c r="CU7" i="90"/>
  <c r="CV7" i="90"/>
  <c r="CW7" i="90"/>
  <c r="CW82" i="90" s="1"/>
  <c r="CX7" i="90"/>
  <c r="CY7" i="90"/>
  <c r="CZ7" i="90"/>
  <c r="DA7" i="90"/>
  <c r="DB7" i="90"/>
  <c r="DC7" i="90"/>
  <c r="DD7" i="90"/>
  <c r="DD82" i="90" s="1"/>
  <c r="DE7" i="90"/>
  <c r="DE82" i="90" s="1"/>
  <c r="DF7" i="90"/>
  <c r="DG7" i="90"/>
  <c r="DH7" i="90"/>
  <c r="DI7" i="90"/>
  <c r="DJ7" i="90"/>
  <c r="DK7" i="90"/>
  <c r="DL7" i="90"/>
  <c r="DL82" i="90" s="1"/>
  <c r="BH119" i="90" s="1"/>
  <c r="DM7" i="90"/>
  <c r="DN7" i="90"/>
  <c r="DO7" i="90"/>
  <c r="DP7" i="90"/>
  <c r="DQ7" i="90"/>
  <c r="DQ82" i="90"/>
  <c r="DR7" i="90"/>
  <c r="DS7" i="90"/>
  <c r="DT7" i="90"/>
  <c r="DU7" i="90"/>
  <c r="DV7" i="90"/>
  <c r="DW7" i="90"/>
  <c r="DX7" i="90"/>
  <c r="DX82" i="90"/>
  <c r="BL119" i="90" s="1"/>
  <c r="DY7" i="90"/>
  <c r="DY82" i="90"/>
  <c r="DZ7" i="90"/>
  <c r="DZ82" i="90" s="1"/>
  <c r="EA7" i="90"/>
  <c r="EB7" i="90"/>
  <c r="EC7" i="90"/>
  <c r="EC82" i="90" s="1"/>
  <c r="ED7" i="90"/>
  <c r="EE7" i="90"/>
  <c r="EE82" i="90"/>
  <c r="EF7" i="90"/>
  <c r="EF82" i="90"/>
  <c r="EG7" i="90"/>
  <c r="EH7" i="90"/>
  <c r="EH82" i="90" s="1"/>
  <c r="EI7" i="90"/>
  <c r="EI82" i="90"/>
  <c r="EJ7" i="90"/>
  <c r="EJ82" i="90" s="1"/>
  <c r="EK7" i="90"/>
  <c r="EK82" i="90" s="1"/>
  <c r="EL7" i="90"/>
  <c r="EM7" i="90"/>
  <c r="EM82" i="90" s="1"/>
  <c r="BQ119" i="90" s="1"/>
  <c r="EN7" i="90"/>
  <c r="EN82" i="90" s="1"/>
  <c r="EO7" i="90"/>
  <c r="EP7" i="90"/>
  <c r="EQ7" i="90"/>
  <c r="EQ82" i="90" s="1"/>
  <c r="ER7" i="90"/>
  <c r="ES7" i="90"/>
  <c r="ET7" i="90"/>
  <c r="EU7" i="90"/>
  <c r="EU82" i="90"/>
  <c r="EV7" i="90"/>
  <c r="EV82" i="90"/>
  <c r="BT119" i="90" s="1"/>
  <c r="EW7" i="90"/>
  <c r="EW82" i="90"/>
  <c r="EX7" i="90"/>
  <c r="EY7" i="90"/>
  <c r="EZ7" i="90"/>
  <c r="FA7" i="90"/>
  <c r="FA82" i="90"/>
  <c r="FB7" i="90"/>
  <c r="FC7" i="90"/>
  <c r="FC82" i="90"/>
  <c r="FD7" i="90"/>
  <c r="FD82" i="90" s="1"/>
  <c r="FE7" i="90"/>
  <c r="FF7" i="90"/>
  <c r="FF82" i="90"/>
  <c r="FG7" i="90"/>
  <c r="FH7" i="90"/>
  <c r="FI7" i="90"/>
  <c r="FI82" i="90"/>
  <c r="FJ7" i="90"/>
  <c r="FJ82" i="90"/>
  <c r="FK7" i="90"/>
  <c r="FK82" i="90"/>
  <c r="BY119" i="90" s="1"/>
  <c r="FL7" i="90"/>
  <c r="FL82" i="90"/>
  <c r="FM7" i="90"/>
  <c r="FN7" i="90"/>
  <c r="FO7" i="90"/>
  <c r="FP7" i="90"/>
  <c r="FQ7" i="90"/>
  <c r="FR7" i="90"/>
  <c r="FS7" i="90"/>
  <c r="FS82" i="90"/>
  <c r="FT7" i="90"/>
  <c r="FT82" i="90" s="1"/>
  <c r="CB119" i="90" s="1"/>
  <c r="FU7" i="90"/>
  <c r="FU82" i="90"/>
  <c r="FV7" i="90"/>
  <c r="FW7" i="90"/>
  <c r="FW82" i="90"/>
  <c r="FX7" i="90"/>
  <c r="FY7" i="90"/>
  <c r="FY82" i="90"/>
  <c r="FZ7" i="90"/>
  <c r="GA7" i="90"/>
  <c r="GA82" i="90" s="1"/>
  <c r="GB7" i="90"/>
  <c r="GB82" i="90"/>
  <c r="GC7" i="90"/>
  <c r="GD7" i="90"/>
  <c r="GE7" i="90"/>
  <c r="GE82" i="90" s="1"/>
  <c r="GF7" i="90"/>
  <c r="GF82" i="90" s="1"/>
  <c r="CF119" i="90" s="1"/>
  <c r="GG7" i="90"/>
  <c r="GG82" i="90"/>
  <c r="GH7" i="90"/>
  <c r="GI7" i="90"/>
  <c r="GI82" i="90" s="1"/>
  <c r="CG119" i="90" s="1"/>
  <c r="GJ7" i="90"/>
  <c r="GK7" i="90"/>
  <c r="GK82" i="90"/>
  <c r="GL7" i="90"/>
  <c r="GM7" i="90"/>
  <c r="GN7" i="90"/>
  <c r="GN82" i="90" s="1"/>
  <c r="GO7" i="90"/>
  <c r="GO82" i="90" s="1"/>
  <c r="CI119" i="90" s="1"/>
  <c r="GP7" i="90"/>
  <c r="GQ7" i="90"/>
  <c r="GR7" i="90"/>
  <c r="GS7" i="90"/>
  <c r="GT7" i="90"/>
  <c r="GT82" i="90"/>
  <c r="GU7" i="90"/>
  <c r="GV7" i="90"/>
  <c r="GW7" i="90"/>
  <c r="GW82" i="90"/>
  <c r="GX7" i="90"/>
  <c r="GY7" i="90"/>
  <c r="GZ7" i="90"/>
  <c r="HA7" i="90"/>
  <c r="HB7" i="90"/>
  <c r="HB82" i="90" s="1"/>
  <c r="HC7" i="90"/>
  <c r="D8" i="90"/>
  <c r="E8" i="90"/>
  <c r="F8" i="90"/>
  <c r="G8" i="90"/>
  <c r="H8" i="90"/>
  <c r="I8" i="90"/>
  <c r="J8" i="90"/>
  <c r="K8" i="90"/>
  <c r="L8" i="90"/>
  <c r="M8" i="90"/>
  <c r="N8" i="90"/>
  <c r="O8" i="90"/>
  <c r="P8" i="90"/>
  <c r="Q8" i="90"/>
  <c r="R8" i="90"/>
  <c r="S8" i="90"/>
  <c r="T8" i="90"/>
  <c r="U8" i="90"/>
  <c r="V8" i="90"/>
  <c r="W8" i="90"/>
  <c r="X8" i="90"/>
  <c r="Y8" i="90"/>
  <c r="Z8" i="90"/>
  <c r="AA8" i="90"/>
  <c r="AB8" i="90"/>
  <c r="AC8" i="90"/>
  <c r="AD8" i="90"/>
  <c r="AE8" i="90"/>
  <c r="AF8" i="90"/>
  <c r="AG8" i="90"/>
  <c r="AH8" i="90"/>
  <c r="AI8" i="90"/>
  <c r="AJ8" i="90"/>
  <c r="AK8" i="90"/>
  <c r="AL8" i="90"/>
  <c r="AM8" i="90"/>
  <c r="AN8" i="90"/>
  <c r="AO8" i="90"/>
  <c r="AP8" i="90"/>
  <c r="AQ8" i="90"/>
  <c r="AR8" i="90"/>
  <c r="AS8" i="90"/>
  <c r="AT8" i="90"/>
  <c r="AU8" i="90"/>
  <c r="AV8" i="90"/>
  <c r="AW8" i="90"/>
  <c r="AX8" i="90"/>
  <c r="AY8" i="90"/>
  <c r="AZ8" i="90"/>
  <c r="BA8" i="90"/>
  <c r="BB8" i="90"/>
  <c r="BC8" i="90"/>
  <c r="BD8" i="90"/>
  <c r="BE8" i="90"/>
  <c r="BF8" i="90"/>
  <c r="BG8" i="90"/>
  <c r="BH8" i="90"/>
  <c r="BI8" i="90"/>
  <c r="BI83" i="90"/>
  <c r="BJ8" i="90"/>
  <c r="BK8" i="90"/>
  <c r="BL8" i="90"/>
  <c r="BM8" i="90"/>
  <c r="BN8" i="90"/>
  <c r="BN83" i="90"/>
  <c r="BO8" i="90"/>
  <c r="BP8" i="90"/>
  <c r="BQ8" i="90"/>
  <c r="BR8" i="90"/>
  <c r="BS8" i="90"/>
  <c r="BT8" i="90"/>
  <c r="BU8" i="90"/>
  <c r="BV8" i="90"/>
  <c r="BW8" i="90"/>
  <c r="BW83" i="90"/>
  <c r="BX8" i="90"/>
  <c r="BY8" i="90"/>
  <c r="BY83" i="90" s="1"/>
  <c r="BZ8" i="90"/>
  <c r="CA8" i="90"/>
  <c r="CB8" i="90"/>
  <c r="CC8" i="90"/>
  <c r="CD8" i="90"/>
  <c r="CD83" i="90" s="1"/>
  <c r="CE8" i="90"/>
  <c r="CE83" i="90" s="1"/>
  <c r="CF8" i="90"/>
  <c r="CG8" i="90"/>
  <c r="CG83" i="90"/>
  <c r="CH8" i="90"/>
  <c r="CI8" i="90"/>
  <c r="CJ8" i="90"/>
  <c r="CK8" i="90"/>
  <c r="CL8" i="90"/>
  <c r="CL83" i="90" s="1"/>
  <c r="CM8" i="90"/>
  <c r="CN8" i="90"/>
  <c r="CO8" i="90"/>
  <c r="CP8" i="90"/>
  <c r="CQ8" i="90"/>
  <c r="CR8" i="90"/>
  <c r="CS8" i="90"/>
  <c r="CT8" i="90"/>
  <c r="CU8" i="90"/>
  <c r="CV8" i="90"/>
  <c r="CV83" i="90" s="1"/>
  <c r="CW8" i="90"/>
  <c r="CX8" i="90"/>
  <c r="CY8" i="90"/>
  <c r="CZ8" i="90"/>
  <c r="DA8" i="90"/>
  <c r="DB8" i="90"/>
  <c r="DC8" i="90"/>
  <c r="DD8" i="90"/>
  <c r="DE8" i="90"/>
  <c r="DF8" i="90"/>
  <c r="DF83" i="90"/>
  <c r="DG8" i="90"/>
  <c r="DH8" i="90"/>
  <c r="DI8" i="90"/>
  <c r="DJ8" i="90"/>
  <c r="DK8" i="90"/>
  <c r="DL8" i="90"/>
  <c r="DM8" i="90"/>
  <c r="DN8" i="90"/>
  <c r="DO8" i="90"/>
  <c r="DP8" i="90"/>
  <c r="DQ8" i="90"/>
  <c r="DR8" i="90"/>
  <c r="DR83" i="90" s="1"/>
  <c r="BJ120" i="90" s="1"/>
  <c r="DS8" i="90"/>
  <c r="DT8" i="90"/>
  <c r="DU8" i="90"/>
  <c r="DV8" i="90"/>
  <c r="DW8" i="90"/>
  <c r="DX8" i="90"/>
  <c r="DX83" i="90" s="1"/>
  <c r="BL120" i="90" s="1"/>
  <c r="DY8" i="90"/>
  <c r="DZ8" i="90"/>
  <c r="DZ83" i="90" s="1"/>
  <c r="EA8" i="90"/>
  <c r="EA83" i="90"/>
  <c r="BM120" i="90"/>
  <c r="EB8" i="90"/>
  <c r="EC8" i="90"/>
  <c r="ED8" i="90"/>
  <c r="EE8" i="90"/>
  <c r="EF8" i="90"/>
  <c r="EG8" i="90"/>
  <c r="EH8" i="90"/>
  <c r="EH83" i="90"/>
  <c r="EI8" i="90"/>
  <c r="EJ8" i="90"/>
  <c r="EK8" i="90"/>
  <c r="EK83" i="90"/>
  <c r="EL8" i="90"/>
  <c r="EL83" i="90" s="1"/>
  <c r="EM8" i="90"/>
  <c r="EN8" i="90"/>
  <c r="EO8" i="90"/>
  <c r="EP8" i="90"/>
  <c r="EP83" i="90" s="1"/>
  <c r="BR120" i="90" s="1"/>
  <c r="EQ8" i="90"/>
  <c r="EQ83" i="90" s="1"/>
  <c r="ER8" i="90"/>
  <c r="ER83" i="90"/>
  <c r="ES8" i="90"/>
  <c r="ET8" i="90"/>
  <c r="ET83" i="90" s="1"/>
  <c r="EU8" i="90"/>
  <c r="EV8" i="90"/>
  <c r="EW8" i="90"/>
  <c r="EX8" i="90"/>
  <c r="EX83" i="90"/>
  <c r="EY8" i="90"/>
  <c r="EZ8" i="90"/>
  <c r="EZ83" i="90" s="1"/>
  <c r="FA8" i="90"/>
  <c r="FA83" i="90" s="1"/>
  <c r="FB8" i="90"/>
  <c r="FC8" i="90"/>
  <c r="FD8" i="90"/>
  <c r="FE8" i="90"/>
  <c r="FF8" i="90"/>
  <c r="FG8" i="90"/>
  <c r="FH8" i="90"/>
  <c r="FI8" i="90"/>
  <c r="FI83" i="90" s="1"/>
  <c r="FJ8" i="90"/>
  <c r="FK8" i="90"/>
  <c r="FL8" i="90"/>
  <c r="FM8" i="90"/>
  <c r="FM83" i="90" s="1"/>
  <c r="FN8" i="90"/>
  <c r="FN83" i="90" s="1"/>
  <c r="FO8" i="90"/>
  <c r="FO83" i="90"/>
  <c r="FP8" i="90"/>
  <c r="FQ8" i="90"/>
  <c r="FR8" i="90"/>
  <c r="FS8" i="90"/>
  <c r="FT8" i="90"/>
  <c r="FU8" i="90"/>
  <c r="FV8" i="90"/>
  <c r="FW8" i="90"/>
  <c r="FW83" i="90"/>
  <c r="FX8" i="90"/>
  <c r="FY8" i="90"/>
  <c r="FZ8" i="90"/>
  <c r="GA8" i="90"/>
  <c r="GB8" i="90"/>
  <c r="GB83" i="90" s="1"/>
  <c r="GC8" i="90"/>
  <c r="GD8" i="90"/>
  <c r="GE8" i="90"/>
  <c r="GF8" i="90"/>
  <c r="GG8" i="90"/>
  <c r="GH8" i="90"/>
  <c r="GI8" i="90"/>
  <c r="GI83" i="90" s="1"/>
  <c r="CG120" i="90" s="1"/>
  <c r="GJ8" i="90"/>
  <c r="GJ83" i="90" s="1"/>
  <c r="GK8" i="90"/>
  <c r="GL8" i="90"/>
  <c r="GM8" i="90"/>
  <c r="GN8" i="90"/>
  <c r="GO8" i="90"/>
  <c r="GO83" i="90"/>
  <c r="CI120" i="90"/>
  <c r="GP8" i="90"/>
  <c r="GQ8" i="90"/>
  <c r="GQ83" i="90" s="1"/>
  <c r="GR8" i="90"/>
  <c r="GR83" i="90" s="1"/>
  <c r="CJ120" i="90" s="1"/>
  <c r="GS8" i="90"/>
  <c r="GT8" i="90"/>
  <c r="GU8" i="90"/>
  <c r="GU83" i="90"/>
  <c r="CK120" i="90" s="1"/>
  <c r="GV8" i="90"/>
  <c r="GV83" i="90" s="1"/>
  <c r="GW8" i="90"/>
  <c r="GX8" i="90"/>
  <c r="GY8" i="90"/>
  <c r="GY83" i="90" s="1"/>
  <c r="GZ8" i="90"/>
  <c r="GZ83" i="90" s="1"/>
  <c r="HA8" i="90"/>
  <c r="HB8" i="90"/>
  <c r="HC8" i="90"/>
  <c r="D9" i="90"/>
  <c r="E9" i="90"/>
  <c r="F9" i="90"/>
  <c r="G9" i="90"/>
  <c r="H9" i="90"/>
  <c r="I9" i="90"/>
  <c r="J9" i="90"/>
  <c r="K9" i="90"/>
  <c r="L9" i="90"/>
  <c r="M9" i="90"/>
  <c r="N9" i="90"/>
  <c r="O9" i="90"/>
  <c r="P9" i="90"/>
  <c r="Q9" i="90"/>
  <c r="R9" i="90"/>
  <c r="S9" i="90"/>
  <c r="T9" i="90"/>
  <c r="U9" i="90"/>
  <c r="V9" i="90"/>
  <c r="W9" i="90"/>
  <c r="X9" i="90"/>
  <c r="Y9" i="90"/>
  <c r="Z9" i="90"/>
  <c r="AA9" i="90"/>
  <c r="AB9" i="90"/>
  <c r="AC9" i="90"/>
  <c r="AD9" i="90"/>
  <c r="AE9" i="90"/>
  <c r="AF9" i="90"/>
  <c r="AG9" i="90"/>
  <c r="AH9" i="90"/>
  <c r="AI9" i="90"/>
  <c r="AJ9" i="90"/>
  <c r="AK9" i="90"/>
  <c r="AL9" i="90"/>
  <c r="AM9" i="90"/>
  <c r="AN9" i="90"/>
  <c r="AO9" i="90"/>
  <c r="AP9" i="90"/>
  <c r="AQ9" i="90"/>
  <c r="AR9" i="90"/>
  <c r="AS9" i="90"/>
  <c r="AT9" i="90"/>
  <c r="AU9" i="90"/>
  <c r="AV9" i="90"/>
  <c r="AW9" i="90"/>
  <c r="AX9" i="90"/>
  <c r="AY9" i="90"/>
  <c r="AZ9" i="90"/>
  <c r="BA9" i="90"/>
  <c r="BB9" i="90"/>
  <c r="BC9" i="90"/>
  <c r="BD9" i="90"/>
  <c r="BD84" i="90"/>
  <c r="BE9" i="90"/>
  <c r="BF9" i="90"/>
  <c r="BF84" i="90"/>
  <c r="BG9" i="90"/>
  <c r="BH9" i="90"/>
  <c r="BH84" i="90"/>
  <c r="BI9" i="90"/>
  <c r="BI84" i="90"/>
  <c r="BJ9" i="90"/>
  <c r="BK9" i="90"/>
  <c r="BK84" i="90"/>
  <c r="BL9" i="90"/>
  <c r="BL84" i="90" s="1"/>
  <c r="BM9" i="90"/>
  <c r="BN9" i="90"/>
  <c r="BN84" i="90"/>
  <c r="BO9" i="90"/>
  <c r="BP9" i="90"/>
  <c r="BP84" i="90"/>
  <c r="BQ9" i="90"/>
  <c r="BQ84" i="90" s="1"/>
  <c r="BR9" i="90"/>
  <c r="BS9" i="90"/>
  <c r="BT9" i="90"/>
  <c r="BU9" i="90"/>
  <c r="BV9" i="90"/>
  <c r="BV84" i="90"/>
  <c r="BW9" i="90"/>
  <c r="BX9" i="90"/>
  <c r="BY9" i="90"/>
  <c r="BY84" i="90" s="1"/>
  <c r="BZ9" i="90"/>
  <c r="CA9" i="90"/>
  <c r="CB9" i="90"/>
  <c r="CC9" i="90"/>
  <c r="CD9" i="90"/>
  <c r="CE9" i="90"/>
  <c r="CE84" i="90"/>
  <c r="CF9" i="90"/>
  <c r="CG9" i="90"/>
  <c r="CG84" i="90" s="1"/>
  <c r="CH9" i="90"/>
  <c r="CH84" i="90"/>
  <c r="CI9" i="90"/>
  <c r="CJ9" i="90"/>
  <c r="CK9" i="90"/>
  <c r="CL9" i="90"/>
  <c r="CL84" i="90"/>
  <c r="CM9" i="90"/>
  <c r="CM84" i="90" s="1"/>
  <c r="CN9" i="90"/>
  <c r="CO9" i="90"/>
  <c r="CP9" i="90"/>
  <c r="CQ9" i="90"/>
  <c r="CR9" i="90"/>
  <c r="CS9" i="90"/>
  <c r="CT9" i="90"/>
  <c r="CU9" i="90"/>
  <c r="CV9" i="90"/>
  <c r="CW9" i="90"/>
  <c r="CX9" i="90"/>
  <c r="CY9" i="90"/>
  <c r="CZ9" i="90"/>
  <c r="DA9" i="90"/>
  <c r="DB9" i="90"/>
  <c r="DB84" i="90" s="1"/>
  <c r="DC9" i="90"/>
  <c r="DD9" i="90"/>
  <c r="DE9" i="90"/>
  <c r="DF9" i="90"/>
  <c r="DG9" i="90"/>
  <c r="DH9" i="90"/>
  <c r="DI9" i="90"/>
  <c r="DI84" i="90" s="1"/>
  <c r="BG121" i="90" s="1"/>
  <c r="DJ9" i="90"/>
  <c r="DJ84" i="90" s="1"/>
  <c r="DK9" i="90"/>
  <c r="DL9" i="90"/>
  <c r="DL84" i="90"/>
  <c r="BH121" i="90" s="1"/>
  <c r="DM9" i="90"/>
  <c r="DM84" i="90"/>
  <c r="DN9" i="90"/>
  <c r="DO9" i="90"/>
  <c r="DP9" i="90"/>
  <c r="DP84" i="90" s="1"/>
  <c r="DQ9" i="90"/>
  <c r="DR9" i="90"/>
  <c r="DS9" i="90"/>
  <c r="DT9" i="90"/>
  <c r="DU9" i="90"/>
  <c r="DU84" i="90" s="1"/>
  <c r="BK121" i="90" s="1"/>
  <c r="DV9" i="90"/>
  <c r="DW9" i="90"/>
  <c r="DX9" i="90"/>
  <c r="DX84" i="90" s="1"/>
  <c r="BL121" i="90" s="1"/>
  <c r="DY9" i="90"/>
  <c r="DY84" i="90" s="1"/>
  <c r="DZ9" i="90"/>
  <c r="EA9" i="90"/>
  <c r="EB9" i="90"/>
  <c r="EC9" i="90"/>
  <c r="EC84" i="90" s="1"/>
  <c r="ED9" i="90"/>
  <c r="EE9" i="90"/>
  <c r="EE84" i="90" s="1"/>
  <c r="EF9" i="90"/>
  <c r="EF84" i="90" s="1"/>
  <c r="EG9" i="90"/>
  <c r="EH9" i="90"/>
  <c r="EI9" i="90"/>
  <c r="EI84" i="90"/>
  <c r="EJ9" i="90"/>
  <c r="EK9" i="90"/>
  <c r="EL9" i="90"/>
  <c r="EL84" i="90" s="1"/>
  <c r="EM9" i="90"/>
  <c r="EM84" i="90" s="1"/>
  <c r="BQ121" i="90" s="1"/>
  <c r="EN9" i="90"/>
  <c r="EN84" i="90"/>
  <c r="EO9" i="90"/>
  <c r="EP9" i="90"/>
  <c r="EQ9" i="90"/>
  <c r="ER9" i="90"/>
  <c r="ER84" i="90" s="1"/>
  <c r="ES9" i="90"/>
  <c r="ET9" i="90"/>
  <c r="EU9" i="90"/>
  <c r="EU84" i="90" s="1"/>
  <c r="EV9" i="90"/>
  <c r="EW9" i="90"/>
  <c r="EX9" i="90"/>
  <c r="EX84" i="90" s="1"/>
  <c r="EY9" i="90"/>
  <c r="EZ9" i="90"/>
  <c r="EZ84" i="90"/>
  <c r="FA9" i="90"/>
  <c r="FB9" i="90"/>
  <c r="FC9" i="90"/>
  <c r="FD9" i="90"/>
  <c r="FE9" i="90"/>
  <c r="FF9" i="90"/>
  <c r="FF84" i="90"/>
  <c r="FG9" i="90"/>
  <c r="FH9" i="90"/>
  <c r="FH84" i="90"/>
  <c r="BX121" i="90" s="1"/>
  <c r="FI9" i="90"/>
  <c r="FJ9" i="90"/>
  <c r="FK9" i="90"/>
  <c r="FL9" i="90"/>
  <c r="FL84" i="90"/>
  <c r="FM9" i="90"/>
  <c r="FN9" i="90"/>
  <c r="FO9" i="90"/>
  <c r="FP9" i="90"/>
  <c r="FP84" i="90" s="1"/>
  <c r="FQ9" i="90"/>
  <c r="FQ84" i="90"/>
  <c r="CA121" i="90"/>
  <c r="FR9" i="90"/>
  <c r="FS9" i="90"/>
  <c r="FT9" i="90"/>
  <c r="FU9" i="90"/>
  <c r="FV9" i="90"/>
  <c r="FV84" i="90" s="1"/>
  <c r="FW9" i="90"/>
  <c r="FW84" i="90"/>
  <c r="CC121" i="90" s="1"/>
  <c r="FX9" i="90"/>
  <c r="FY9" i="90"/>
  <c r="FZ9" i="90"/>
  <c r="GA9" i="90"/>
  <c r="GA84" i="90" s="1"/>
  <c r="GB9" i="90"/>
  <c r="GC9" i="90"/>
  <c r="GD9" i="90"/>
  <c r="GD84" i="90"/>
  <c r="GE9" i="90"/>
  <c r="GF9" i="90"/>
  <c r="GG9" i="90"/>
  <c r="GG84" i="90" s="1"/>
  <c r="GH9" i="90"/>
  <c r="GI9" i="90"/>
  <c r="GJ9" i="90"/>
  <c r="GJ84" i="90"/>
  <c r="GK9" i="90"/>
  <c r="GL9" i="90"/>
  <c r="GL84" i="90" s="1"/>
  <c r="CH121" i="90" s="1"/>
  <c r="GM9" i="90"/>
  <c r="GM84" i="90"/>
  <c r="GN9" i="90"/>
  <c r="GN84" i="90"/>
  <c r="GO9" i="90"/>
  <c r="GO84" i="90"/>
  <c r="CI121" i="90" s="1"/>
  <c r="GP9" i="90"/>
  <c r="GQ9" i="90"/>
  <c r="GQ84" i="90"/>
  <c r="GR9" i="90"/>
  <c r="GR84" i="90"/>
  <c r="CJ121" i="90" s="1"/>
  <c r="GS9" i="90"/>
  <c r="GT9" i="90"/>
  <c r="GT84" i="90" s="1"/>
  <c r="GU9" i="90"/>
  <c r="GU84" i="90"/>
  <c r="CK121" i="90" s="1"/>
  <c r="GV9" i="90"/>
  <c r="GW9" i="90"/>
  <c r="GW84" i="90"/>
  <c r="GX9" i="90"/>
  <c r="GX84" i="90" s="1"/>
  <c r="GY9" i="90"/>
  <c r="GY84" i="90"/>
  <c r="GZ9" i="90"/>
  <c r="GZ84" i="90"/>
  <c r="HA9" i="90"/>
  <c r="HB9" i="90"/>
  <c r="HC9" i="90"/>
  <c r="D10" i="90"/>
  <c r="E10" i="90"/>
  <c r="F10" i="90"/>
  <c r="G10" i="90"/>
  <c r="H10" i="90"/>
  <c r="I10" i="90"/>
  <c r="J10" i="90"/>
  <c r="K10" i="90"/>
  <c r="L10" i="90"/>
  <c r="M10" i="90"/>
  <c r="N10" i="90"/>
  <c r="O10" i="90"/>
  <c r="P10" i="90"/>
  <c r="Q10" i="90"/>
  <c r="R10" i="90"/>
  <c r="S10" i="90"/>
  <c r="T10" i="90"/>
  <c r="U10" i="90"/>
  <c r="V10" i="90"/>
  <c r="W10" i="90"/>
  <c r="X10" i="90"/>
  <c r="Y10" i="90"/>
  <c r="Z10" i="90"/>
  <c r="AA10" i="90"/>
  <c r="AB10" i="90"/>
  <c r="AC10" i="90"/>
  <c r="AD10" i="90"/>
  <c r="AE10" i="90"/>
  <c r="AF10" i="90"/>
  <c r="AG10" i="90"/>
  <c r="AH10" i="90"/>
  <c r="AI10" i="90"/>
  <c r="AJ10" i="90"/>
  <c r="AK10" i="90"/>
  <c r="AL10" i="90"/>
  <c r="AM10" i="90"/>
  <c r="AN10" i="90"/>
  <c r="AO10" i="90"/>
  <c r="AP10" i="90"/>
  <c r="AQ10" i="90"/>
  <c r="AR10" i="90"/>
  <c r="AS10" i="90"/>
  <c r="AT10" i="90"/>
  <c r="AU10" i="90"/>
  <c r="AV10" i="90"/>
  <c r="AW10" i="90"/>
  <c r="AX10" i="90"/>
  <c r="AY10" i="90"/>
  <c r="AZ10" i="90"/>
  <c r="BA10" i="90"/>
  <c r="BB10" i="90"/>
  <c r="BC10" i="90"/>
  <c r="BD10" i="90"/>
  <c r="BD85" i="90" s="1"/>
  <c r="BE10" i="90"/>
  <c r="BF10" i="90"/>
  <c r="BF85" i="90" s="1"/>
  <c r="BG10" i="90"/>
  <c r="BH10" i="90"/>
  <c r="BI10" i="90"/>
  <c r="BI85" i="90"/>
  <c r="BJ10" i="90"/>
  <c r="BK10" i="90"/>
  <c r="BK85" i="90" s="1"/>
  <c r="BL10" i="90"/>
  <c r="BL85" i="90"/>
  <c r="BM10" i="90"/>
  <c r="BN10" i="90"/>
  <c r="BN85" i="90"/>
  <c r="BO10" i="90"/>
  <c r="BP10" i="90"/>
  <c r="BP85" i="90" s="1"/>
  <c r="BQ10" i="90"/>
  <c r="BQ85" i="90"/>
  <c r="BR10" i="90"/>
  <c r="BS10" i="90"/>
  <c r="BS85" i="90"/>
  <c r="BT10" i="90"/>
  <c r="BU10" i="90"/>
  <c r="BV10" i="90"/>
  <c r="BV85" i="90" s="1"/>
  <c r="BW10" i="90"/>
  <c r="BW85" i="90"/>
  <c r="BX10" i="90"/>
  <c r="BX85" i="90"/>
  <c r="BY10" i="90"/>
  <c r="BZ10" i="90"/>
  <c r="CA10" i="90"/>
  <c r="CA85" i="90" s="1"/>
  <c r="CB10" i="90"/>
  <c r="CC10" i="90"/>
  <c r="CD10" i="90"/>
  <c r="CD85" i="90"/>
  <c r="CE10" i="90"/>
  <c r="CF10" i="90"/>
  <c r="CG10" i="90"/>
  <c r="CH10" i="90"/>
  <c r="CI10" i="90"/>
  <c r="CJ10" i="90"/>
  <c r="CK10" i="90"/>
  <c r="CL10" i="90"/>
  <c r="CL85" i="90" s="1"/>
  <c r="CM10" i="90"/>
  <c r="CM85" i="90" s="1"/>
  <c r="CN10" i="90"/>
  <c r="CO10" i="90"/>
  <c r="CP10" i="90"/>
  <c r="CQ10" i="90"/>
  <c r="CR10" i="90"/>
  <c r="CS10" i="90"/>
  <c r="CT10" i="90"/>
  <c r="CT85" i="90" s="1"/>
  <c r="CU10" i="90"/>
  <c r="CU85" i="90"/>
  <c r="CV10" i="90"/>
  <c r="CW10" i="90"/>
  <c r="CW85" i="90"/>
  <c r="CX10" i="90"/>
  <c r="CY10" i="90"/>
  <c r="CZ10" i="90"/>
  <c r="CZ85" i="90" s="1"/>
  <c r="BD122" i="90" s="1"/>
  <c r="DA10" i="90"/>
  <c r="DB10" i="90"/>
  <c r="DB85" i="90"/>
  <c r="DC10" i="90"/>
  <c r="DD10" i="90"/>
  <c r="DE10" i="90"/>
  <c r="DE85" i="90" s="1"/>
  <c r="DF10" i="90"/>
  <c r="DF85" i="90"/>
  <c r="BF122" i="90" s="1"/>
  <c r="DG10" i="90"/>
  <c r="DH10" i="90"/>
  <c r="DH85" i="90"/>
  <c r="DI10" i="90"/>
  <c r="DJ10" i="90"/>
  <c r="DJ85" i="90"/>
  <c r="DK10" i="90"/>
  <c r="DK85" i="90" s="1"/>
  <c r="DL10" i="90"/>
  <c r="DL85" i="90" s="1"/>
  <c r="BH122" i="90" s="1"/>
  <c r="DM10" i="90"/>
  <c r="DN10" i="90"/>
  <c r="DO10" i="90"/>
  <c r="DP10" i="90"/>
  <c r="DQ10" i="90"/>
  <c r="DQ85" i="90"/>
  <c r="DR10" i="90"/>
  <c r="DR85" i="90"/>
  <c r="BJ122" i="90" s="1"/>
  <c r="DS10" i="90"/>
  <c r="DT10" i="90"/>
  <c r="DT85" i="90"/>
  <c r="DU10" i="90"/>
  <c r="DU85" i="90"/>
  <c r="BK122" i="90" s="1"/>
  <c r="DV10" i="90"/>
  <c r="DW10" i="90"/>
  <c r="DX10" i="90"/>
  <c r="DY10" i="90"/>
  <c r="DZ10" i="90"/>
  <c r="DZ85" i="90" s="1"/>
  <c r="EA10" i="90"/>
  <c r="EA85" i="90" s="1"/>
  <c r="BM122" i="90" s="1"/>
  <c r="EB10" i="90"/>
  <c r="EB85" i="90" s="1"/>
  <c r="EC10" i="90"/>
  <c r="ED10" i="90"/>
  <c r="EE10" i="90"/>
  <c r="EF10" i="90"/>
  <c r="EG10" i="90"/>
  <c r="EH10" i="90"/>
  <c r="EI10" i="90"/>
  <c r="EJ10" i="90"/>
  <c r="EK10" i="90"/>
  <c r="EK85" i="90"/>
  <c r="EL10" i="90"/>
  <c r="EL85" i="90"/>
  <c r="EM10" i="90"/>
  <c r="EN10" i="90"/>
  <c r="EN85" i="90" s="1"/>
  <c r="EO10" i="90"/>
  <c r="EO85" i="90"/>
  <c r="EP10" i="90"/>
  <c r="EP85" i="90" s="1"/>
  <c r="BR122" i="90" s="1"/>
  <c r="EQ10" i="90"/>
  <c r="ER10" i="90"/>
  <c r="ES10" i="90"/>
  <c r="ES85" i="90" s="1"/>
  <c r="BS122" i="90" s="1"/>
  <c r="ET10" i="90"/>
  <c r="ET85" i="90" s="1"/>
  <c r="EU10" i="90"/>
  <c r="EV10" i="90"/>
  <c r="EV85" i="90"/>
  <c r="BT122" i="90" s="1"/>
  <c r="EW10" i="90"/>
  <c r="EX10" i="90"/>
  <c r="EX85" i="90"/>
  <c r="EY10" i="90"/>
  <c r="EY85" i="90"/>
  <c r="BU122" i="90" s="1"/>
  <c r="EZ10" i="90"/>
  <c r="FA10" i="90"/>
  <c r="FB10" i="90"/>
  <c r="FC10" i="90"/>
  <c r="FC85" i="90"/>
  <c r="FD10" i="90"/>
  <c r="FD85" i="90"/>
  <c r="FE10" i="90"/>
  <c r="FF10" i="90"/>
  <c r="FG10" i="90"/>
  <c r="FH10" i="90"/>
  <c r="FI10" i="90"/>
  <c r="FI85" i="90"/>
  <c r="FJ10" i="90"/>
  <c r="FJ85" i="90"/>
  <c r="FK10" i="90"/>
  <c r="FK85" i="90"/>
  <c r="BY122" i="90" s="1"/>
  <c r="FL10" i="90"/>
  <c r="FM10" i="90"/>
  <c r="FN10" i="90"/>
  <c r="FO10" i="90"/>
  <c r="FO85" i="90"/>
  <c r="FP10" i="90"/>
  <c r="FQ10" i="90"/>
  <c r="FR10" i="90"/>
  <c r="FR85" i="90" s="1"/>
  <c r="FS10" i="90"/>
  <c r="FT10" i="90"/>
  <c r="FT85" i="90" s="1"/>
  <c r="CB122" i="90" s="1"/>
  <c r="FU10" i="90"/>
  <c r="FV10" i="90"/>
  <c r="FW10" i="90"/>
  <c r="FX10" i="90"/>
  <c r="FY10" i="90"/>
  <c r="FY85" i="90"/>
  <c r="FZ10" i="90"/>
  <c r="GA10" i="90"/>
  <c r="GB10" i="90"/>
  <c r="GC10" i="90"/>
  <c r="GC85" i="90" s="1"/>
  <c r="CE122" i="90" s="1"/>
  <c r="GD10" i="90"/>
  <c r="GD85" i="90"/>
  <c r="GE10" i="90"/>
  <c r="GF10" i="90"/>
  <c r="GG10" i="90"/>
  <c r="GH10" i="90"/>
  <c r="GI10" i="90"/>
  <c r="GJ10" i="90"/>
  <c r="GJ85" i="90"/>
  <c r="GK10" i="90"/>
  <c r="GK85" i="90" s="1"/>
  <c r="GL10" i="90"/>
  <c r="GL85" i="90" s="1"/>
  <c r="CH122" i="90" s="1"/>
  <c r="GM10" i="90"/>
  <c r="GN10" i="90"/>
  <c r="GN85" i="90"/>
  <c r="GO10" i="90"/>
  <c r="GO85" i="90" s="1"/>
  <c r="GP10" i="90"/>
  <c r="GQ10" i="90"/>
  <c r="GR10" i="90"/>
  <c r="GR85" i="90" s="1"/>
  <c r="CJ122" i="90" s="1"/>
  <c r="GS10" i="90"/>
  <c r="GT10" i="90"/>
  <c r="GT85" i="90" s="1"/>
  <c r="GU10" i="90"/>
  <c r="GU85" i="90" s="1"/>
  <c r="GV10" i="90"/>
  <c r="GV85" i="90" s="1"/>
  <c r="GW10" i="90"/>
  <c r="GW85" i="90"/>
  <c r="GX10" i="90"/>
  <c r="GY10" i="90"/>
  <c r="GZ10" i="90"/>
  <c r="GZ85" i="90" s="1"/>
  <c r="HA10" i="90"/>
  <c r="HB10" i="90"/>
  <c r="HB85" i="90" s="1"/>
  <c r="HC10" i="90"/>
  <c r="HC85" i="90"/>
  <c r="D11" i="90"/>
  <c r="E11" i="90"/>
  <c r="F11" i="90"/>
  <c r="G11" i="90"/>
  <c r="H11" i="90"/>
  <c r="I11" i="90"/>
  <c r="J11" i="90"/>
  <c r="K11" i="90"/>
  <c r="L11" i="90"/>
  <c r="M11" i="90"/>
  <c r="N11" i="90"/>
  <c r="O11" i="90"/>
  <c r="P11" i="90"/>
  <c r="Q11" i="90"/>
  <c r="R11" i="90"/>
  <c r="S11" i="90"/>
  <c r="T11" i="90"/>
  <c r="U11" i="90"/>
  <c r="V11" i="90"/>
  <c r="W11" i="90"/>
  <c r="X11" i="90"/>
  <c r="Y11" i="90"/>
  <c r="Z11" i="90"/>
  <c r="AA11" i="90"/>
  <c r="AB11" i="90"/>
  <c r="AC11" i="90"/>
  <c r="AD11" i="90"/>
  <c r="AE11" i="90"/>
  <c r="AF11" i="90"/>
  <c r="AG11" i="90"/>
  <c r="AH11" i="90"/>
  <c r="AI11" i="90"/>
  <c r="AJ11" i="90"/>
  <c r="AK11" i="90"/>
  <c r="AL11" i="90"/>
  <c r="AM11" i="90"/>
  <c r="AN11" i="90"/>
  <c r="AO11" i="90"/>
  <c r="AP11" i="90"/>
  <c r="AQ11" i="90"/>
  <c r="AR11" i="90"/>
  <c r="AS11" i="90"/>
  <c r="AT11" i="90"/>
  <c r="AU11" i="90"/>
  <c r="AV11" i="90"/>
  <c r="AW11" i="90"/>
  <c r="AX11" i="90"/>
  <c r="AY11" i="90"/>
  <c r="AZ11" i="90"/>
  <c r="BA11" i="90"/>
  <c r="BB11" i="90"/>
  <c r="BC11" i="90"/>
  <c r="BD11" i="90"/>
  <c r="BD86" i="90" s="1"/>
  <c r="BE11" i="90"/>
  <c r="BF11" i="90"/>
  <c r="BF86" i="90" s="1"/>
  <c r="BG11" i="90"/>
  <c r="BH11" i="90"/>
  <c r="BI11" i="90"/>
  <c r="BI86" i="90" s="1"/>
  <c r="BJ11" i="90"/>
  <c r="BK11" i="90"/>
  <c r="BL11" i="90"/>
  <c r="BM11" i="90"/>
  <c r="BN11" i="90"/>
  <c r="BN86" i="90" s="1"/>
  <c r="BO11" i="90"/>
  <c r="BO86" i="90" s="1"/>
  <c r="BP11" i="90"/>
  <c r="BQ11" i="90"/>
  <c r="BR11" i="90"/>
  <c r="BS11" i="90"/>
  <c r="BT11" i="90"/>
  <c r="BT86" i="90" s="1"/>
  <c r="BU11" i="90"/>
  <c r="BV11" i="90"/>
  <c r="BW11" i="90"/>
  <c r="BX11" i="90"/>
  <c r="BY11" i="90"/>
  <c r="BY86" i="90" s="1"/>
  <c r="BZ11" i="90"/>
  <c r="CA11" i="90"/>
  <c r="CB11" i="90"/>
  <c r="CC11" i="90"/>
  <c r="CD11" i="90"/>
  <c r="CD86" i="90"/>
  <c r="CE11" i="90"/>
  <c r="CE86" i="90" s="1"/>
  <c r="CF11" i="90"/>
  <c r="CF86" i="90" s="1"/>
  <c r="CG11" i="90"/>
  <c r="CG86" i="90" s="1"/>
  <c r="CH11" i="90"/>
  <c r="CI11" i="90"/>
  <c r="CJ11" i="90"/>
  <c r="CK11" i="90"/>
  <c r="CK86" i="90"/>
  <c r="CL11" i="90"/>
  <c r="CL86" i="90"/>
  <c r="CM11" i="90"/>
  <c r="CN11" i="90"/>
  <c r="CO11" i="90"/>
  <c r="CO86" i="90"/>
  <c r="CP11" i="90"/>
  <c r="CQ11" i="90"/>
  <c r="CR11" i="90"/>
  <c r="CS11" i="90"/>
  <c r="CT11" i="90"/>
  <c r="CT86" i="90" s="1"/>
  <c r="CU11" i="90"/>
  <c r="CV11" i="90"/>
  <c r="CW11" i="90"/>
  <c r="CW86" i="90"/>
  <c r="CX11" i="90"/>
  <c r="CY11" i="90"/>
  <c r="CZ11" i="90"/>
  <c r="DA11" i="90"/>
  <c r="DB11" i="90"/>
  <c r="DB86" i="90"/>
  <c r="DC11" i="90"/>
  <c r="DC86" i="90"/>
  <c r="DD11" i="90"/>
  <c r="DD86" i="90"/>
  <c r="DE11" i="90"/>
  <c r="DE86" i="90" s="1"/>
  <c r="DF11" i="90"/>
  <c r="DG11" i="90"/>
  <c r="DH11" i="90"/>
  <c r="DI11" i="90"/>
  <c r="DJ11" i="90"/>
  <c r="DJ86" i="90"/>
  <c r="DK11" i="90"/>
  <c r="DK86" i="90" s="1"/>
  <c r="DL11" i="90"/>
  <c r="DM11" i="90"/>
  <c r="DN11" i="90"/>
  <c r="DO11" i="90"/>
  <c r="DP11" i="90"/>
  <c r="DQ11" i="90"/>
  <c r="DQ86" i="90" s="1"/>
  <c r="DR11" i="90"/>
  <c r="DR86" i="90"/>
  <c r="BJ123" i="90"/>
  <c r="DS11" i="90"/>
  <c r="DT11" i="90"/>
  <c r="DU11" i="90"/>
  <c r="DV11" i="90"/>
  <c r="DW11" i="90"/>
  <c r="DX11" i="90"/>
  <c r="DX86" i="90"/>
  <c r="BL123" i="90"/>
  <c r="DY11" i="90"/>
  <c r="DZ11" i="90"/>
  <c r="DZ86" i="90" s="1"/>
  <c r="EA11" i="90"/>
  <c r="EB11" i="90"/>
  <c r="EC11" i="90"/>
  <c r="EC86" i="90"/>
  <c r="ED11" i="90"/>
  <c r="EE11" i="90"/>
  <c r="EE86" i="90"/>
  <c r="EF11" i="90"/>
  <c r="EF86" i="90"/>
  <c r="EG11" i="90"/>
  <c r="EH11" i="90"/>
  <c r="EH86" i="90"/>
  <c r="EI11" i="90"/>
  <c r="EJ11" i="90"/>
  <c r="EJ86" i="90"/>
  <c r="BP123" i="90" s="1"/>
  <c r="EK11" i="90"/>
  <c r="EK86" i="90" s="1"/>
  <c r="EL11" i="90"/>
  <c r="EM11" i="90"/>
  <c r="EM86" i="90"/>
  <c r="BQ123" i="90" s="1"/>
  <c r="EN11" i="90"/>
  <c r="EN86" i="90" s="1"/>
  <c r="EO11" i="90"/>
  <c r="EP11" i="90"/>
  <c r="EP86" i="90" s="1"/>
  <c r="BR123" i="90" s="1"/>
  <c r="EQ11" i="90"/>
  <c r="ER11" i="90"/>
  <c r="ES11" i="90"/>
  <c r="ES86" i="90" s="1"/>
  <c r="BS123" i="90" s="1"/>
  <c r="ET11" i="90"/>
  <c r="EU11" i="90"/>
  <c r="EU86" i="90"/>
  <c r="EV11" i="90"/>
  <c r="EV86" i="90" s="1"/>
  <c r="BT123" i="90" s="1"/>
  <c r="EW11" i="90"/>
  <c r="EX11" i="90"/>
  <c r="EX86" i="90" s="1"/>
  <c r="EY11" i="90"/>
  <c r="EY86" i="90"/>
  <c r="EZ11" i="90"/>
  <c r="FA11" i="90"/>
  <c r="FB11" i="90"/>
  <c r="FB86" i="90" s="1"/>
  <c r="BV123" i="90" s="1"/>
  <c r="FC11" i="90"/>
  <c r="FC86" i="90" s="1"/>
  <c r="FD11" i="90"/>
  <c r="FE11" i="90"/>
  <c r="FF11" i="90"/>
  <c r="FF86" i="90"/>
  <c r="FG11" i="90"/>
  <c r="FG86" i="90"/>
  <c r="FH11" i="90"/>
  <c r="FI11" i="90"/>
  <c r="FI86" i="90"/>
  <c r="FJ11" i="90"/>
  <c r="FJ86" i="90" s="1"/>
  <c r="FK11" i="90"/>
  <c r="FL11" i="90"/>
  <c r="FM11" i="90"/>
  <c r="FN11" i="90"/>
  <c r="FN86" i="90" s="1"/>
  <c r="BZ123" i="90" s="1"/>
  <c r="FO11" i="90"/>
  <c r="FO86" i="90" s="1"/>
  <c r="FP11" i="90"/>
  <c r="FQ11" i="90"/>
  <c r="FQ86" i="90"/>
  <c r="CA123" i="90" s="1"/>
  <c r="FR11" i="90"/>
  <c r="FR86" i="90"/>
  <c r="FS11" i="90"/>
  <c r="FT11" i="90"/>
  <c r="FU11" i="90"/>
  <c r="FV11" i="90"/>
  <c r="FW11" i="90"/>
  <c r="FX11" i="90"/>
  <c r="FX86" i="90" s="1"/>
  <c r="FY11" i="90"/>
  <c r="FY86" i="90"/>
  <c r="FZ11" i="90"/>
  <c r="FZ86" i="90"/>
  <c r="CD123" i="90" s="1"/>
  <c r="GA11" i="90"/>
  <c r="GB11" i="90"/>
  <c r="GC11" i="90"/>
  <c r="GD11" i="90"/>
  <c r="GD86" i="90"/>
  <c r="GE11" i="90"/>
  <c r="GF11" i="90"/>
  <c r="GG11" i="90"/>
  <c r="GH11" i="90"/>
  <c r="GH86" i="90" s="1"/>
  <c r="GI11" i="90"/>
  <c r="GJ11" i="90"/>
  <c r="GK11" i="90"/>
  <c r="GL11" i="90"/>
  <c r="GL86" i="90"/>
  <c r="CH123" i="90" s="1"/>
  <c r="GM11" i="90"/>
  <c r="GN11" i="90"/>
  <c r="GO11" i="90"/>
  <c r="GP11" i="90"/>
  <c r="GP86" i="90"/>
  <c r="GQ11" i="90"/>
  <c r="GR11" i="90"/>
  <c r="GS11" i="90"/>
  <c r="GT11" i="90"/>
  <c r="GT86" i="90" s="1"/>
  <c r="GU11" i="90"/>
  <c r="GV11" i="90"/>
  <c r="GW11" i="90"/>
  <c r="GW86" i="90" s="1"/>
  <c r="GX11" i="90"/>
  <c r="GX86" i="90" s="1"/>
  <c r="GY11" i="90"/>
  <c r="GZ11" i="90"/>
  <c r="HA11" i="90"/>
  <c r="HB11" i="90"/>
  <c r="HC11" i="90"/>
  <c r="D12" i="90"/>
  <c r="E12" i="90"/>
  <c r="F12" i="90"/>
  <c r="G12" i="90"/>
  <c r="H12" i="90"/>
  <c r="I12" i="90"/>
  <c r="J12" i="90"/>
  <c r="K12" i="90"/>
  <c r="L12" i="90"/>
  <c r="M12" i="90"/>
  <c r="N12" i="90"/>
  <c r="O12" i="90"/>
  <c r="P12" i="90"/>
  <c r="Q12" i="90"/>
  <c r="R12" i="90"/>
  <c r="S12" i="90"/>
  <c r="T12" i="90"/>
  <c r="U12" i="90"/>
  <c r="V12" i="90"/>
  <c r="W12" i="90"/>
  <c r="X12" i="90"/>
  <c r="Y12" i="90"/>
  <c r="Z12" i="90"/>
  <c r="AA12" i="90"/>
  <c r="AB12" i="90"/>
  <c r="AC12" i="90"/>
  <c r="AD12" i="90"/>
  <c r="AE12" i="90"/>
  <c r="AF12" i="90"/>
  <c r="AG12" i="90"/>
  <c r="AH12" i="90"/>
  <c r="AI12" i="90"/>
  <c r="AJ12" i="90"/>
  <c r="AK12" i="90"/>
  <c r="AL12" i="90"/>
  <c r="AM12" i="90"/>
  <c r="AN12" i="90"/>
  <c r="AO12" i="90"/>
  <c r="AP12" i="90"/>
  <c r="AQ12" i="90"/>
  <c r="AR12" i="90"/>
  <c r="AS12" i="90"/>
  <c r="AT12" i="90"/>
  <c r="AU12" i="90"/>
  <c r="AV12" i="90"/>
  <c r="AW12" i="90"/>
  <c r="AX12" i="90"/>
  <c r="AY12" i="90"/>
  <c r="AZ12" i="90"/>
  <c r="BA12" i="90"/>
  <c r="BB12" i="90"/>
  <c r="BC12" i="90"/>
  <c r="BD12" i="90"/>
  <c r="BE12" i="90"/>
  <c r="BF12" i="90"/>
  <c r="BF87" i="90"/>
  <c r="BG12" i="90"/>
  <c r="BG87" i="90"/>
  <c r="BH12" i="90"/>
  <c r="BH87" i="90"/>
  <c r="BI12" i="90"/>
  <c r="BI87" i="90" s="1"/>
  <c r="BJ12" i="90"/>
  <c r="BK12" i="90"/>
  <c r="BL12" i="90"/>
  <c r="BM12" i="90"/>
  <c r="BN12" i="90"/>
  <c r="BN87" i="90"/>
  <c r="BO12" i="90"/>
  <c r="BO87" i="90" s="1"/>
  <c r="BP12" i="90"/>
  <c r="BQ12" i="90"/>
  <c r="BQ87" i="90" s="1"/>
  <c r="BR12" i="90"/>
  <c r="BS12" i="90"/>
  <c r="BT12" i="90"/>
  <c r="BU12" i="90"/>
  <c r="BV12" i="90"/>
  <c r="BV87" i="90"/>
  <c r="BW12" i="90"/>
  <c r="BX12" i="90"/>
  <c r="BX87" i="90"/>
  <c r="BY12" i="90"/>
  <c r="BZ12" i="90"/>
  <c r="CA12" i="90"/>
  <c r="CB12" i="90"/>
  <c r="CC12" i="90"/>
  <c r="CD12" i="90"/>
  <c r="CD87" i="90" s="1"/>
  <c r="CE12" i="90"/>
  <c r="CF12" i="90"/>
  <c r="CF87" i="90"/>
  <c r="CG12" i="90"/>
  <c r="CH12" i="90"/>
  <c r="CI12" i="90"/>
  <c r="CJ12" i="90"/>
  <c r="CK12" i="90"/>
  <c r="CL12" i="90"/>
  <c r="CL87" i="90" s="1"/>
  <c r="CM12" i="90"/>
  <c r="CM87" i="90" s="1"/>
  <c r="CN12" i="90"/>
  <c r="CN87" i="90"/>
  <c r="CO12" i="90"/>
  <c r="CO87" i="90" s="1"/>
  <c r="CP12" i="90"/>
  <c r="CQ12" i="90"/>
  <c r="CR12" i="90"/>
  <c r="CS12" i="90"/>
  <c r="CT12" i="90"/>
  <c r="CT87" i="90"/>
  <c r="CU12" i="90"/>
  <c r="CV12" i="90"/>
  <c r="CW12" i="90"/>
  <c r="CW87" i="90" s="1"/>
  <c r="CX12" i="90"/>
  <c r="CY12" i="90"/>
  <c r="CZ12" i="90"/>
  <c r="DA12" i="90"/>
  <c r="DB12" i="90"/>
  <c r="DB87" i="90" s="1"/>
  <c r="DC12" i="90"/>
  <c r="DD12" i="90"/>
  <c r="DE12" i="90"/>
  <c r="DE87" i="90" s="1"/>
  <c r="DF12" i="90"/>
  <c r="DG12" i="90"/>
  <c r="DH12" i="90"/>
  <c r="DI12" i="90"/>
  <c r="DJ12" i="90"/>
  <c r="DJ87" i="90" s="1"/>
  <c r="DK12" i="90"/>
  <c r="DL12" i="90"/>
  <c r="DM12" i="90"/>
  <c r="DM87" i="90"/>
  <c r="DN12" i="90"/>
  <c r="DO12" i="90"/>
  <c r="DP12" i="90"/>
  <c r="DP87" i="90" s="1"/>
  <c r="DQ12" i="90"/>
  <c r="DR12" i="90"/>
  <c r="DR87" i="90" s="1"/>
  <c r="BJ124" i="90" s="1"/>
  <c r="DS12" i="90"/>
  <c r="DS87" i="90" s="1"/>
  <c r="DT12" i="90"/>
  <c r="DU12" i="90"/>
  <c r="DV12" i="90"/>
  <c r="DW12" i="90"/>
  <c r="DW87" i="90" s="1"/>
  <c r="DX12" i="90"/>
  <c r="DY12" i="90"/>
  <c r="DZ12" i="90"/>
  <c r="DZ87" i="90"/>
  <c r="EA12" i="90"/>
  <c r="EA87" i="90"/>
  <c r="EB12" i="90"/>
  <c r="EC12" i="90"/>
  <c r="ED12" i="90"/>
  <c r="EE12" i="90"/>
  <c r="EF12" i="90"/>
  <c r="EG12" i="90"/>
  <c r="EH12" i="90"/>
  <c r="EH87" i="90"/>
  <c r="EI12" i="90"/>
  <c r="EJ12" i="90"/>
  <c r="EJ87" i="90"/>
  <c r="EK12" i="90"/>
  <c r="EK87" i="90" s="1"/>
  <c r="EL12" i="90"/>
  <c r="EM12" i="90"/>
  <c r="EN12" i="90"/>
  <c r="EO12" i="90"/>
  <c r="EP12" i="90"/>
  <c r="EP87" i="90"/>
  <c r="BR124" i="90"/>
  <c r="EQ12" i="90"/>
  <c r="ER12" i="90"/>
  <c r="ER87" i="90" s="1"/>
  <c r="ES12" i="90"/>
  <c r="ET12" i="90"/>
  <c r="EU12" i="90"/>
  <c r="EV12" i="90"/>
  <c r="EV87" i="90"/>
  <c r="BT124" i="90" s="1"/>
  <c r="EW12" i="90"/>
  <c r="EX12" i="90"/>
  <c r="EY12" i="90"/>
  <c r="EZ12" i="90"/>
  <c r="FA12" i="90"/>
  <c r="FB12" i="90"/>
  <c r="FC12" i="90"/>
  <c r="FC87" i="90" s="1"/>
  <c r="FD12" i="90"/>
  <c r="FD87" i="90" s="1"/>
  <c r="FE12" i="90"/>
  <c r="FF12" i="90"/>
  <c r="FF87" i="90" s="1"/>
  <c r="FG12" i="90"/>
  <c r="FG87" i="90"/>
  <c r="FH12" i="90"/>
  <c r="FI12" i="90"/>
  <c r="FI87" i="90" s="1"/>
  <c r="FJ12" i="90"/>
  <c r="FK12" i="90"/>
  <c r="FK87" i="90" s="1"/>
  <c r="BY124" i="90" s="1"/>
  <c r="FL12" i="90"/>
  <c r="FM12" i="90"/>
  <c r="FN12" i="90"/>
  <c r="FN87" i="90" s="1"/>
  <c r="BZ124" i="90" s="1"/>
  <c r="FO12" i="90"/>
  <c r="FP12" i="90"/>
  <c r="FQ12" i="90"/>
  <c r="FR12" i="90"/>
  <c r="FR87" i="90" s="1"/>
  <c r="FS12" i="90"/>
  <c r="FS87" i="90" s="1"/>
  <c r="FT12" i="90"/>
  <c r="FU12" i="90"/>
  <c r="FV12" i="90"/>
  <c r="FV87" i="90"/>
  <c r="FW12" i="90"/>
  <c r="FW87" i="90" s="1"/>
  <c r="FX12" i="90"/>
  <c r="FX87" i="90" s="1"/>
  <c r="FY12" i="90"/>
  <c r="FY87" i="90" s="1"/>
  <c r="FZ12" i="90"/>
  <c r="GA12" i="90"/>
  <c r="GA87" i="90"/>
  <c r="GB12" i="90"/>
  <c r="GC12" i="90"/>
  <c r="GD12" i="90"/>
  <c r="GD87" i="90"/>
  <c r="GE12" i="90"/>
  <c r="GE87" i="90" s="1"/>
  <c r="GF12" i="90"/>
  <c r="GF87" i="90"/>
  <c r="CF124" i="90" s="1"/>
  <c r="GG12" i="90"/>
  <c r="GG87" i="90" s="1"/>
  <c r="GH12" i="90"/>
  <c r="GI12" i="90"/>
  <c r="GI87" i="90" s="1"/>
  <c r="CG124" i="90" s="1"/>
  <c r="GJ12" i="90"/>
  <c r="GK12" i="90"/>
  <c r="GL12" i="90"/>
  <c r="GL87" i="90" s="1"/>
  <c r="CH124" i="90" s="1"/>
  <c r="GM12" i="90"/>
  <c r="GN12" i="90"/>
  <c r="GN87" i="90"/>
  <c r="GO12" i="90"/>
  <c r="GO87" i="90" s="1"/>
  <c r="CI124" i="90" s="1"/>
  <c r="GP12" i="90"/>
  <c r="GP87" i="90"/>
  <c r="GQ12" i="90"/>
  <c r="GR12" i="90"/>
  <c r="GR87" i="90"/>
  <c r="CJ124" i="90" s="1"/>
  <c r="GS12" i="90"/>
  <c r="GT12" i="90"/>
  <c r="GT87" i="90" s="1"/>
  <c r="GU12" i="90"/>
  <c r="GU87" i="90" s="1"/>
  <c r="GV12" i="90"/>
  <c r="GW12" i="90"/>
  <c r="GX12" i="90"/>
  <c r="GY12" i="90"/>
  <c r="GZ12" i="90"/>
  <c r="HA12" i="90"/>
  <c r="HB12" i="90"/>
  <c r="HB87" i="90" s="1"/>
  <c r="HC12" i="90"/>
  <c r="D13" i="90"/>
  <c r="E13" i="90"/>
  <c r="F13" i="90"/>
  <c r="G13" i="90"/>
  <c r="H13" i="90"/>
  <c r="I13" i="90"/>
  <c r="J13" i="90"/>
  <c r="K13" i="90"/>
  <c r="L13" i="90"/>
  <c r="M13" i="90"/>
  <c r="N13" i="90"/>
  <c r="O13" i="90"/>
  <c r="P13" i="90"/>
  <c r="Q13" i="90"/>
  <c r="R13" i="90"/>
  <c r="S13" i="90"/>
  <c r="T13" i="90"/>
  <c r="U13" i="90"/>
  <c r="V13" i="90"/>
  <c r="W13" i="90"/>
  <c r="X13" i="90"/>
  <c r="Y13" i="90"/>
  <c r="Z13" i="90"/>
  <c r="AA13" i="90"/>
  <c r="AB13" i="90"/>
  <c r="AC13" i="90"/>
  <c r="AD13" i="90"/>
  <c r="AE13" i="90"/>
  <c r="AF13" i="90"/>
  <c r="AG13" i="90"/>
  <c r="AH13" i="90"/>
  <c r="AI13" i="90"/>
  <c r="AJ13" i="90"/>
  <c r="AK13" i="90"/>
  <c r="AL13" i="90"/>
  <c r="AM13" i="90"/>
  <c r="AN13" i="90"/>
  <c r="AO13" i="90"/>
  <c r="AP13" i="90"/>
  <c r="AQ13" i="90"/>
  <c r="AR13" i="90"/>
  <c r="AS13" i="90"/>
  <c r="AT13" i="90"/>
  <c r="AU13" i="90"/>
  <c r="AV13" i="90"/>
  <c r="AW13" i="90"/>
  <c r="AX13" i="90"/>
  <c r="AY13" i="90"/>
  <c r="AZ13" i="90"/>
  <c r="BA13" i="90"/>
  <c r="BB13" i="90"/>
  <c r="BC13" i="90"/>
  <c r="BD13" i="90"/>
  <c r="BE13" i="90"/>
  <c r="BF13" i="90"/>
  <c r="BF88" i="90" s="1"/>
  <c r="BG13" i="90"/>
  <c r="BG88" i="90" s="1"/>
  <c r="BH13" i="90"/>
  <c r="BI13" i="90"/>
  <c r="BJ13" i="90"/>
  <c r="BK13" i="90"/>
  <c r="BL13" i="90"/>
  <c r="BM13" i="90"/>
  <c r="BM88" i="90"/>
  <c r="BN13" i="90"/>
  <c r="BO13" i="90"/>
  <c r="BP13" i="90"/>
  <c r="BQ13" i="90"/>
  <c r="BR13" i="90"/>
  <c r="BR88" i="90" s="1"/>
  <c r="BS13" i="90"/>
  <c r="BT13" i="90"/>
  <c r="BU13" i="90"/>
  <c r="BU88" i="90" s="1"/>
  <c r="BV13" i="90"/>
  <c r="BV88" i="90" s="1"/>
  <c r="BW13" i="90"/>
  <c r="BW88" i="90" s="1"/>
  <c r="BX13" i="90"/>
  <c r="BY13" i="90"/>
  <c r="BY88" i="90" s="1"/>
  <c r="BZ13" i="90"/>
  <c r="CA13" i="90"/>
  <c r="CA88" i="90" s="1"/>
  <c r="CB13" i="90"/>
  <c r="CB88" i="90" s="1"/>
  <c r="CC13" i="90"/>
  <c r="CD13" i="90"/>
  <c r="CD88" i="90" s="1"/>
  <c r="CE13" i="90"/>
  <c r="CE88" i="90"/>
  <c r="CF13" i="90"/>
  <c r="CG13" i="90"/>
  <c r="CH13" i="90"/>
  <c r="CI13" i="90"/>
  <c r="CJ13" i="90"/>
  <c r="CJ88" i="90" s="1"/>
  <c r="CK13" i="90"/>
  <c r="CK88" i="90"/>
  <c r="CL13" i="90"/>
  <c r="CL88" i="90"/>
  <c r="CM13" i="90"/>
  <c r="CM88" i="90" s="1"/>
  <c r="CN13" i="90"/>
  <c r="CN88" i="90"/>
  <c r="CO13" i="90"/>
  <c r="CO88" i="90"/>
  <c r="CP13" i="90"/>
  <c r="CQ13" i="90"/>
  <c r="CR13" i="90"/>
  <c r="CR88" i="90" s="1"/>
  <c r="CS13" i="90"/>
  <c r="CS88" i="90" s="1"/>
  <c r="CT13" i="90"/>
  <c r="CU13" i="90"/>
  <c r="CV13" i="90"/>
  <c r="CW13" i="90"/>
  <c r="CX13" i="90"/>
  <c r="CY13" i="90"/>
  <c r="CZ13" i="90"/>
  <c r="CZ88" i="90" s="1"/>
  <c r="BD125" i="90" s="1"/>
  <c r="DA13" i="90"/>
  <c r="DB13" i="90"/>
  <c r="DB88" i="90"/>
  <c r="DC13" i="90"/>
  <c r="DD13" i="90"/>
  <c r="DD88" i="90"/>
  <c r="DE13" i="90"/>
  <c r="DF13" i="90"/>
  <c r="DG13" i="90"/>
  <c r="DG88" i="90" s="1"/>
  <c r="DH13" i="90"/>
  <c r="DH88" i="90" s="1"/>
  <c r="DI13" i="90"/>
  <c r="DJ13" i="90"/>
  <c r="DJ88" i="90"/>
  <c r="DK13" i="90"/>
  <c r="DL13" i="90"/>
  <c r="DM13" i="90"/>
  <c r="DM88" i="90"/>
  <c r="DN13" i="90"/>
  <c r="DO13" i="90"/>
  <c r="DO88" i="90"/>
  <c r="BI125" i="90"/>
  <c r="DP13" i="90"/>
  <c r="DP88" i="90"/>
  <c r="DQ13" i="90"/>
  <c r="DR13" i="90"/>
  <c r="DR88" i="90" s="1"/>
  <c r="BJ125" i="90" s="1"/>
  <c r="DS13" i="90"/>
  <c r="DT13" i="90"/>
  <c r="DU13" i="90"/>
  <c r="DU88" i="90"/>
  <c r="BK125" i="90" s="1"/>
  <c r="DV13" i="90"/>
  <c r="DW13" i="90"/>
  <c r="DW88" i="90" s="1"/>
  <c r="DX13" i="90"/>
  <c r="DY13" i="90"/>
  <c r="DZ13" i="90"/>
  <c r="DZ88" i="90"/>
  <c r="EA13" i="90"/>
  <c r="EA88" i="90"/>
  <c r="BM125" i="90" s="1"/>
  <c r="EB13" i="90"/>
  <c r="EB88" i="90"/>
  <c r="EC13" i="90"/>
  <c r="EC88" i="90" s="1"/>
  <c r="ED13" i="90"/>
  <c r="EE13" i="90"/>
  <c r="EE88" i="90"/>
  <c r="EF13" i="90"/>
  <c r="EG13" i="90"/>
  <c r="EH13" i="90"/>
  <c r="EI13" i="90"/>
  <c r="EI88" i="90" s="1"/>
  <c r="EJ13" i="90"/>
  <c r="EJ88" i="90" s="1"/>
  <c r="EK13" i="90"/>
  <c r="EK88" i="90" s="1"/>
  <c r="EL13" i="90"/>
  <c r="EM13" i="90"/>
  <c r="EM88" i="90" s="1"/>
  <c r="BQ125" i="90" s="1"/>
  <c r="EN13" i="90"/>
  <c r="EO13" i="90"/>
  <c r="EP13" i="90"/>
  <c r="EP88" i="90" s="1"/>
  <c r="BR125" i="90" s="1"/>
  <c r="EQ13" i="90"/>
  <c r="EQ88" i="90"/>
  <c r="ER13" i="90"/>
  <c r="ES13" i="90"/>
  <c r="ES88" i="90" s="1"/>
  <c r="BS125" i="90" s="1"/>
  <c r="ET13" i="90"/>
  <c r="EU13" i="90"/>
  <c r="EU88" i="90"/>
  <c r="EV13" i="90"/>
  <c r="EW13" i="90"/>
  <c r="EX13" i="90"/>
  <c r="EY13" i="90"/>
  <c r="EZ13" i="90"/>
  <c r="FA13" i="90"/>
  <c r="FA88" i="90" s="1"/>
  <c r="FB13" i="90"/>
  <c r="FC13" i="90"/>
  <c r="FC88" i="90" s="1"/>
  <c r="FD13" i="90"/>
  <c r="FE13" i="90"/>
  <c r="FF13" i="90"/>
  <c r="FF88" i="90" s="1"/>
  <c r="FG13" i="90"/>
  <c r="FH13" i="90"/>
  <c r="FH88" i="90"/>
  <c r="FI13" i="90"/>
  <c r="FJ13" i="90"/>
  <c r="FK13" i="90"/>
  <c r="FL13" i="90"/>
  <c r="FM13" i="90"/>
  <c r="FN13" i="90"/>
  <c r="FO13" i="90"/>
  <c r="FP13" i="90"/>
  <c r="FQ13" i="90"/>
  <c r="FQ88" i="90"/>
  <c r="CA125" i="90" s="1"/>
  <c r="FR13" i="90"/>
  <c r="FS13" i="90"/>
  <c r="FT13" i="90"/>
  <c r="FU13" i="90"/>
  <c r="FV13" i="90"/>
  <c r="FV88" i="90" s="1"/>
  <c r="FW13" i="90"/>
  <c r="FX13" i="90"/>
  <c r="FY13" i="90"/>
  <c r="FZ13" i="90"/>
  <c r="FZ88" i="90" s="1"/>
  <c r="CD125" i="90"/>
  <c r="GA13" i="90"/>
  <c r="GB13" i="90"/>
  <c r="GC13" i="90"/>
  <c r="GD13" i="90"/>
  <c r="GD88" i="90"/>
  <c r="GE13" i="90"/>
  <c r="GE88" i="90" s="1"/>
  <c r="GF13" i="90"/>
  <c r="GG13" i="90"/>
  <c r="GH13" i="90"/>
  <c r="GI13" i="90"/>
  <c r="GJ13" i="90"/>
  <c r="GK13" i="90"/>
  <c r="GL13" i="90"/>
  <c r="GM13" i="90"/>
  <c r="GN13" i="90"/>
  <c r="GO13" i="90"/>
  <c r="GO88" i="90" s="1"/>
  <c r="CI125" i="90" s="1"/>
  <c r="GP13" i="90"/>
  <c r="GQ13" i="90"/>
  <c r="GR13" i="90"/>
  <c r="GS13" i="90"/>
  <c r="GT13" i="90"/>
  <c r="GT88" i="90" s="1"/>
  <c r="GU13" i="90"/>
  <c r="GU88" i="90"/>
  <c r="CK125" i="90" s="1"/>
  <c r="GV13" i="90"/>
  <c r="GV88" i="90" s="1"/>
  <c r="GW13" i="90"/>
  <c r="GW88" i="90"/>
  <c r="GX13" i="90"/>
  <c r="GY13" i="90"/>
  <c r="GZ13" i="90"/>
  <c r="GZ88" i="90" s="1"/>
  <c r="HA13" i="90"/>
  <c r="HB13" i="90"/>
  <c r="HB88" i="90" s="1"/>
  <c r="HC13" i="90"/>
  <c r="D14" i="90"/>
  <c r="E14" i="90"/>
  <c r="F14" i="90"/>
  <c r="G14" i="90"/>
  <c r="H14" i="90"/>
  <c r="I14" i="90"/>
  <c r="J14" i="90"/>
  <c r="K14" i="90"/>
  <c r="L14" i="90"/>
  <c r="M14" i="90"/>
  <c r="N14" i="90"/>
  <c r="O14" i="90"/>
  <c r="P14" i="90"/>
  <c r="Q14" i="90"/>
  <c r="R14" i="90"/>
  <c r="S14" i="90"/>
  <c r="T14" i="90"/>
  <c r="U14" i="90"/>
  <c r="V14" i="90"/>
  <c r="W14" i="90"/>
  <c r="X14" i="90"/>
  <c r="Y14" i="90"/>
  <c r="Z14" i="90"/>
  <c r="AA14" i="90"/>
  <c r="AB14" i="90"/>
  <c r="AC14" i="90"/>
  <c r="AD14" i="90"/>
  <c r="AE14" i="90"/>
  <c r="AF14" i="90"/>
  <c r="AG14" i="90"/>
  <c r="AH14" i="90"/>
  <c r="AI14" i="90"/>
  <c r="AJ14" i="90"/>
  <c r="AK14" i="90"/>
  <c r="AL14" i="90"/>
  <c r="AM14" i="90"/>
  <c r="AN14" i="90"/>
  <c r="AO14" i="90"/>
  <c r="AP14" i="90"/>
  <c r="AQ14" i="90"/>
  <c r="AR14" i="90"/>
  <c r="AS14" i="90"/>
  <c r="AT14" i="90"/>
  <c r="AU14" i="90"/>
  <c r="AV14" i="90"/>
  <c r="AW14" i="90"/>
  <c r="AX14" i="90"/>
  <c r="AY14" i="90"/>
  <c r="AZ14" i="90"/>
  <c r="BA14" i="90"/>
  <c r="BB14" i="90"/>
  <c r="BC14" i="90"/>
  <c r="BD14" i="90"/>
  <c r="BD89" i="90" s="1"/>
  <c r="BE14" i="90"/>
  <c r="BF14" i="90"/>
  <c r="BF89" i="90" s="1"/>
  <c r="BG14" i="90"/>
  <c r="BH14" i="90"/>
  <c r="BI14" i="90"/>
  <c r="BJ14" i="90"/>
  <c r="BK14" i="90"/>
  <c r="BL14" i="90"/>
  <c r="BL89" i="90"/>
  <c r="BM14" i="90"/>
  <c r="BN14" i="90"/>
  <c r="BN89" i="90"/>
  <c r="BO14" i="90"/>
  <c r="BP14" i="90"/>
  <c r="BQ14" i="90"/>
  <c r="BQ89" i="90" s="1"/>
  <c r="BR14" i="90"/>
  <c r="BR89" i="90" s="1"/>
  <c r="BS14" i="90"/>
  <c r="BS89" i="90"/>
  <c r="BT14" i="90"/>
  <c r="BT89" i="90"/>
  <c r="BU14" i="90"/>
  <c r="BV14" i="90"/>
  <c r="BV89" i="90"/>
  <c r="BW14" i="90"/>
  <c r="BX14" i="90"/>
  <c r="BX89" i="90"/>
  <c r="BY14" i="90"/>
  <c r="BY89" i="90"/>
  <c r="BZ14" i="90"/>
  <c r="BZ89" i="90" s="1"/>
  <c r="CA14" i="90"/>
  <c r="CB14" i="90"/>
  <c r="CC14" i="90"/>
  <c r="CD14" i="90"/>
  <c r="CD89" i="90" s="1"/>
  <c r="CE14" i="90"/>
  <c r="CF14" i="90"/>
  <c r="CF89" i="90" s="1"/>
  <c r="CG14" i="90"/>
  <c r="CG89" i="90" s="1"/>
  <c r="CH14" i="90"/>
  <c r="CH89" i="90"/>
  <c r="CI14" i="90"/>
  <c r="CJ14" i="90"/>
  <c r="CK14" i="90"/>
  <c r="CL14" i="90"/>
  <c r="CL89" i="90"/>
  <c r="CM14" i="90"/>
  <c r="CN14" i="90"/>
  <c r="CO14" i="90"/>
  <c r="CP14" i="90"/>
  <c r="CQ14" i="90"/>
  <c r="CR14" i="90"/>
  <c r="CR89" i="90" s="1"/>
  <c r="CS14" i="90"/>
  <c r="CT14" i="90"/>
  <c r="CT89" i="90" s="1"/>
  <c r="CU14" i="90"/>
  <c r="CV14" i="90"/>
  <c r="CW14" i="90"/>
  <c r="CW89" i="90" s="1"/>
  <c r="CX14" i="90"/>
  <c r="CY14" i="90"/>
  <c r="CZ14" i="90"/>
  <c r="CZ89" i="90" s="1"/>
  <c r="BD126" i="90"/>
  <c r="DA14" i="90"/>
  <c r="DB14" i="90"/>
  <c r="DB89" i="90" s="1"/>
  <c r="DC14" i="90"/>
  <c r="DC89" i="90"/>
  <c r="DD14" i="90"/>
  <c r="DE14" i="90"/>
  <c r="DF14" i="90"/>
  <c r="DG14" i="90"/>
  <c r="DH14" i="90"/>
  <c r="DH89" i="90" s="1"/>
  <c r="DI14" i="90"/>
  <c r="DJ14" i="90"/>
  <c r="DK14" i="90"/>
  <c r="DK89" i="90" s="1"/>
  <c r="DL14" i="90"/>
  <c r="DM14" i="90"/>
  <c r="DN14" i="90"/>
  <c r="DO14" i="90"/>
  <c r="DP14" i="90"/>
  <c r="DP89" i="90"/>
  <c r="DQ14" i="90"/>
  <c r="DR14" i="90"/>
  <c r="DR89" i="90"/>
  <c r="BJ126" i="90" s="1"/>
  <c r="DS14" i="90"/>
  <c r="DT14" i="90"/>
  <c r="DU14" i="90"/>
  <c r="DU89" i="90"/>
  <c r="BK126" i="90" s="1"/>
  <c r="DV14" i="90"/>
  <c r="DW14" i="90"/>
  <c r="DX14" i="90"/>
  <c r="DX89" i="90"/>
  <c r="BL126" i="90" s="1"/>
  <c r="DY14" i="90"/>
  <c r="DZ14" i="90"/>
  <c r="DZ89" i="90" s="1"/>
  <c r="EA14" i="90"/>
  <c r="EB14" i="90"/>
  <c r="EB89" i="90" s="1"/>
  <c r="EC14" i="90"/>
  <c r="ED14" i="90"/>
  <c r="EE14" i="90"/>
  <c r="EF14" i="90"/>
  <c r="EF89" i="90"/>
  <c r="EG14" i="90"/>
  <c r="EH14" i="90"/>
  <c r="EH89" i="90" s="1"/>
  <c r="EI14" i="90"/>
  <c r="EJ14" i="90"/>
  <c r="EK14" i="90"/>
  <c r="EL14" i="90"/>
  <c r="EL89" i="90" s="1"/>
  <c r="EM14" i="90"/>
  <c r="EN14" i="90"/>
  <c r="EO14" i="90"/>
  <c r="EP14" i="90"/>
  <c r="EP89" i="90" s="1"/>
  <c r="BR126" i="90" s="1"/>
  <c r="EQ14" i="90"/>
  <c r="ER14" i="90"/>
  <c r="ES14" i="90"/>
  <c r="ES89" i="90"/>
  <c r="BS126" i="90" s="1"/>
  <c r="ET14" i="90"/>
  <c r="EU14" i="90"/>
  <c r="EV14" i="90"/>
  <c r="EW14" i="90"/>
  <c r="EX14" i="90"/>
  <c r="EX89" i="90" s="1"/>
  <c r="EY14" i="90"/>
  <c r="EY89" i="90" s="1"/>
  <c r="EZ14" i="90"/>
  <c r="FA14" i="90"/>
  <c r="FB14" i="90"/>
  <c r="FB89" i="90"/>
  <c r="BV126" i="90" s="1"/>
  <c r="FC14" i="90"/>
  <c r="FD14" i="90"/>
  <c r="FE14" i="90"/>
  <c r="FF14" i="90"/>
  <c r="FF89" i="90" s="1"/>
  <c r="FG14" i="90"/>
  <c r="FG89" i="90"/>
  <c r="FH14" i="90"/>
  <c r="FI14" i="90"/>
  <c r="FI89" i="90"/>
  <c r="FJ14" i="90"/>
  <c r="FK14" i="90"/>
  <c r="FL14" i="90"/>
  <c r="FM14" i="90"/>
  <c r="FN14" i="90"/>
  <c r="FN89" i="90"/>
  <c r="BZ126" i="90" s="1"/>
  <c r="FO14" i="90"/>
  <c r="FP14" i="90"/>
  <c r="FP89" i="90"/>
  <c r="FQ14" i="90"/>
  <c r="FR14" i="90"/>
  <c r="FS14" i="90"/>
  <c r="FT14" i="90"/>
  <c r="FU14" i="90"/>
  <c r="FV14" i="90"/>
  <c r="FW14" i="90"/>
  <c r="FX14" i="90"/>
  <c r="FX89" i="90" s="1"/>
  <c r="FY14" i="90"/>
  <c r="FZ14" i="90"/>
  <c r="GA14" i="90"/>
  <c r="GB14" i="90"/>
  <c r="GC14" i="90"/>
  <c r="GC89" i="90" s="1"/>
  <c r="CE126" i="90" s="1"/>
  <c r="GD14" i="90"/>
  <c r="GD89" i="90" s="1"/>
  <c r="GE14" i="90"/>
  <c r="GF14" i="90"/>
  <c r="GG14" i="90"/>
  <c r="GG89" i="90"/>
  <c r="GH14" i="90"/>
  <c r="GH89" i="90"/>
  <c r="GI14" i="90"/>
  <c r="GJ14" i="90"/>
  <c r="GJ89" i="90"/>
  <c r="GK14" i="90"/>
  <c r="GL14" i="90"/>
  <c r="GL89" i="90"/>
  <c r="CH126" i="90" s="1"/>
  <c r="GM14" i="90"/>
  <c r="GN14" i="90"/>
  <c r="GN89" i="90" s="1"/>
  <c r="GO14" i="90"/>
  <c r="GO89" i="90" s="1"/>
  <c r="CI126" i="90" s="1"/>
  <c r="GP14" i="90"/>
  <c r="GQ14" i="90"/>
  <c r="GQ89" i="90"/>
  <c r="GR14" i="90"/>
  <c r="GR89" i="90" s="1"/>
  <c r="CJ126" i="90"/>
  <c r="GS14" i="90"/>
  <c r="GT14" i="90"/>
  <c r="GT89" i="90"/>
  <c r="GU14" i="90"/>
  <c r="GV14" i="90"/>
  <c r="GV89" i="90" s="1"/>
  <c r="GW14" i="90"/>
  <c r="GW89" i="90"/>
  <c r="GX14" i="90"/>
  <c r="GX89" i="90" s="1"/>
  <c r="GY14" i="90"/>
  <c r="GY89" i="90" s="1"/>
  <c r="GZ14" i="90"/>
  <c r="GZ89" i="90" s="1"/>
  <c r="HA14" i="90"/>
  <c r="HA89" i="90"/>
  <c r="HB14" i="90"/>
  <c r="HB89" i="90" s="1"/>
  <c r="HC14" i="90"/>
  <c r="D15" i="90"/>
  <c r="E15" i="90"/>
  <c r="F15" i="90"/>
  <c r="G15" i="90"/>
  <c r="H15" i="90"/>
  <c r="I15" i="90"/>
  <c r="J15" i="90"/>
  <c r="K15" i="90"/>
  <c r="L15" i="90"/>
  <c r="M15" i="90"/>
  <c r="N15" i="90"/>
  <c r="O15" i="90"/>
  <c r="P15" i="90"/>
  <c r="Q15" i="90"/>
  <c r="R15" i="90"/>
  <c r="S15" i="90"/>
  <c r="T15" i="90"/>
  <c r="U15" i="90"/>
  <c r="V15" i="90"/>
  <c r="W15" i="90"/>
  <c r="X15" i="90"/>
  <c r="Y15" i="90"/>
  <c r="Z15" i="90"/>
  <c r="AA15" i="90"/>
  <c r="AB15" i="90"/>
  <c r="AC15" i="90"/>
  <c r="AD15" i="90"/>
  <c r="AE15" i="90"/>
  <c r="AF15" i="90"/>
  <c r="AG15" i="90"/>
  <c r="AH15" i="90"/>
  <c r="AI15" i="90"/>
  <c r="AJ15" i="90"/>
  <c r="AK15" i="90"/>
  <c r="AL15" i="90"/>
  <c r="AM15" i="90"/>
  <c r="AN15" i="90"/>
  <c r="AO15" i="90"/>
  <c r="AP15" i="90"/>
  <c r="AQ15" i="90"/>
  <c r="AR15" i="90"/>
  <c r="AS15" i="90"/>
  <c r="AT15" i="90"/>
  <c r="AU15" i="90"/>
  <c r="AV15" i="90"/>
  <c r="AW15" i="90"/>
  <c r="AX15" i="90"/>
  <c r="AY15" i="90"/>
  <c r="AZ15" i="90"/>
  <c r="BA15" i="90"/>
  <c r="BB15" i="90"/>
  <c r="BC15" i="90"/>
  <c r="BD15" i="90"/>
  <c r="BD90" i="90"/>
  <c r="BE15" i="90"/>
  <c r="BE90" i="90"/>
  <c r="BF15" i="90"/>
  <c r="BG15" i="90"/>
  <c r="BG90" i="90" s="1"/>
  <c r="BH15" i="90"/>
  <c r="BH90" i="90"/>
  <c r="BI15" i="90"/>
  <c r="BJ15" i="90"/>
  <c r="BJ90" i="90"/>
  <c r="BK15" i="90"/>
  <c r="BK90" i="90"/>
  <c r="BL15" i="90"/>
  <c r="BL90" i="90" s="1"/>
  <c r="BM15" i="90"/>
  <c r="BN15" i="90"/>
  <c r="BN90" i="90" s="1"/>
  <c r="BO15" i="90"/>
  <c r="BO90" i="90" s="1"/>
  <c r="BP15" i="90"/>
  <c r="BP90" i="90" s="1"/>
  <c r="BQ15" i="90"/>
  <c r="BQ90" i="90"/>
  <c r="BR15" i="90"/>
  <c r="BS15" i="90"/>
  <c r="BS90" i="90"/>
  <c r="BT15" i="90"/>
  <c r="BT90" i="90"/>
  <c r="BU15" i="90"/>
  <c r="BU90" i="90" s="1"/>
  <c r="BV15" i="90"/>
  <c r="BV90" i="90"/>
  <c r="BW15" i="90"/>
  <c r="BX15" i="90"/>
  <c r="BY15" i="90"/>
  <c r="BY90" i="90"/>
  <c r="BZ15" i="90"/>
  <c r="CA15" i="90"/>
  <c r="CA90" i="90"/>
  <c r="CB15" i="90"/>
  <c r="CB90" i="90" s="1"/>
  <c r="CC15" i="90"/>
  <c r="CC90" i="90" s="1"/>
  <c r="CD15" i="90"/>
  <c r="CD90" i="90" s="1"/>
  <c r="CE15" i="90"/>
  <c r="CF15" i="90"/>
  <c r="CG15" i="90"/>
  <c r="CH15" i="90"/>
  <c r="CI15" i="90"/>
  <c r="CI90" i="90" s="1"/>
  <c r="CJ15" i="90"/>
  <c r="CJ90" i="90" s="1"/>
  <c r="CK15" i="90"/>
  <c r="CL15" i="90"/>
  <c r="CM15" i="90"/>
  <c r="CN15" i="90"/>
  <c r="CN90" i="90"/>
  <c r="CO15" i="90"/>
  <c r="CO90" i="90"/>
  <c r="CP15" i="90"/>
  <c r="CP90" i="90" s="1"/>
  <c r="CQ15" i="90"/>
  <c r="CR15" i="90"/>
  <c r="CS15" i="90"/>
  <c r="CT15" i="90"/>
  <c r="CT90" i="90" s="1"/>
  <c r="CU15" i="90"/>
  <c r="CV15" i="90"/>
  <c r="CW15" i="90"/>
  <c r="CX15" i="90"/>
  <c r="CY15" i="90"/>
  <c r="CZ15" i="90"/>
  <c r="DA15" i="90"/>
  <c r="DB15" i="90"/>
  <c r="DB90" i="90"/>
  <c r="DC15" i="90"/>
  <c r="DD15" i="90"/>
  <c r="DD90" i="90"/>
  <c r="DE15" i="90"/>
  <c r="DE90" i="90" s="1"/>
  <c r="DF15" i="90"/>
  <c r="DG15" i="90"/>
  <c r="DH15" i="90"/>
  <c r="DI15" i="90"/>
  <c r="DJ15" i="90"/>
  <c r="DJ90" i="90"/>
  <c r="DK15" i="90"/>
  <c r="DL15" i="90"/>
  <c r="DL90" i="90"/>
  <c r="BH127" i="90" s="1"/>
  <c r="DM15" i="90"/>
  <c r="DM90" i="90" s="1"/>
  <c r="DN15" i="90"/>
  <c r="DO15" i="90"/>
  <c r="DP15" i="90"/>
  <c r="DQ15" i="90"/>
  <c r="DQ90" i="90"/>
  <c r="DR15" i="90"/>
  <c r="DR90" i="90"/>
  <c r="BJ127" i="90" s="1"/>
  <c r="DS15" i="90"/>
  <c r="DS90" i="90"/>
  <c r="DT15" i="90"/>
  <c r="DU15" i="90"/>
  <c r="DV15" i="90"/>
  <c r="DW15" i="90"/>
  <c r="DW90" i="90"/>
  <c r="DX15" i="90"/>
  <c r="DX90" i="90" s="1"/>
  <c r="BL127" i="90" s="1"/>
  <c r="DY15" i="90"/>
  <c r="DY90" i="90" s="1"/>
  <c r="DZ15" i="90"/>
  <c r="DZ90" i="90" s="1"/>
  <c r="EA15" i="90"/>
  <c r="EB15" i="90"/>
  <c r="EB90" i="90" s="1"/>
  <c r="EC15" i="90"/>
  <c r="ED15" i="90"/>
  <c r="ED90" i="90" s="1"/>
  <c r="BN127" i="90" s="1"/>
  <c r="EE15" i="90"/>
  <c r="EE90" i="90"/>
  <c r="EF15" i="90"/>
  <c r="EF90" i="90" s="1"/>
  <c r="EG15" i="90"/>
  <c r="EH15" i="90"/>
  <c r="EH90" i="90" s="1"/>
  <c r="EI15" i="90"/>
  <c r="EI90" i="90" s="1"/>
  <c r="EJ15" i="90"/>
  <c r="EK15" i="90"/>
  <c r="EL15" i="90"/>
  <c r="EM15" i="90"/>
  <c r="EM90" i="90" s="1"/>
  <c r="BQ127" i="90" s="1"/>
  <c r="EN15" i="90"/>
  <c r="EN90" i="90" s="1"/>
  <c r="EO15" i="90"/>
  <c r="EP15" i="90"/>
  <c r="EP90" i="90" s="1"/>
  <c r="BR127" i="90" s="1"/>
  <c r="EQ15" i="90"/>
  <c r="ER15" i="90"/>
  <c r="ER90" i="90" s="1"/>
  <c r="ES15" i="90"/>
  <c r="ET15" i="90"/>
  <c r="EU15" i="90"/>
  <c r="EU90" i="90" s="1"/>
  <c r="EV15" i="90"/>
  <c r="EV90" i="90" s="1"/>
  <c r="BT127" i="90" s="1"/>
  <c r="EW15" i="90"/>
  <c r="EX15" i="90"/>
  <c r="EX90" i="90" s="1"/>
  <c r="EY15" i="90"/>
  <c r="EZ15" i="90"/>
  <c r="FA15" i="90"/>
  <c r="FA90" i="90" s="1"/>
  <c r="FB15" i="90"/>
  <c r="FC15" i="90"/>
  <c r="FD15" i="90"/>
  <c r="FE15" i="90"/>
  <c r="FE90" i="90" s="1"/>
  <c r="BW127" i="90" s="1"/>
  <c r="FF15" i="90"/>
  <c r="FF90" i="90" s="1"/>
  <c r="FG15" i="90"/>
  <c r="FH15" i="90"/>
  <c r="FI15" i="90"/>
  <c r="FI90" i="90" s="1"/>
  <c r="FJ15" i="90"/>
  <c r="FK15" i="90"/>
  <c r="FL15" i="90"/>
  <c r="FM15" i="90"/>
  <c r="FM90" i="90" s="1"/>
  <c r="FN15" i="90"/>
  <c r="FN90" i="90"/>
  <c r="BZ127" i="90" s="1"/>
  <c r="FO15" i="90"/>
  <c r="FP15" i="90"/>
  <c r="FP90" i="90"/>
  <c r="FQ15" i="90"/>
  <c r="FR15" i="90"/>
  <c r="FR90" i="90" s="1"/>
  <c r="FS15" i="90"/>
  <c r="FT15" i="90"/>
  <c r="FU15" i="90"/>
  <c r="FV15" i="90"/>
  <c r="FV90" i="90"/>
  <c r="FW15" i="90"/>
  <c r="FW90" i="90" s="1"/>
  <c r="FX15" i="90"/>
  <c r="FX90" i="90"/>
  <c r="FY15" i="90"/>
  <c r="FY90" i="90" s="1"/>
  <c r="FZ15" i="90"/>
  <c r="GA15" i="90"/>
  <c r="GB15" i="90"/>
  <c r="GB90" i="90" s="1"/>
  <c r="GC15" i="90"/>
  <c r="GD15" i="90"/>
  <c r="GE15" i="90"/>
  <c r="GE90" i="90" s="1"/>
  <c r="GF15" i="90"/>
  <c r="GF90" i="90"/>
  <c r="CF127" i="90" s="1"/>
  <c r="GG15" i="90"/>
  <c r="GG90" i="90" s="1"/>
  <c r="GH15" i="90"/>
  <c r="GI15" i="90"/>
  <c r="GJ15" i="90"/>
  <c r="GJ90" i="90" s="1"/>
  <c r="GK15" i="90"/>
  <c r="GL15" i="90"/>
  <c r="GL90" i="90" s="1"/>
  <c r="CH127" i="90" s="1"/>
  <c r="GM15" i="90"/>
  <c r="GN15" i="90"/>
  <c r="GO15" i="90"/>
  <c r="GO90" i="90" s="1"/>
  <c r="CI127" i="90" s="1"/>
  <c r="GP15" i="90"/>
  <c r="GP90" i="90" s="1"/>
  <c r="GQ15" i="90"/>
  <c r="GR15" i="90"/>
  <c r="GR90" i="90" s="1"/>
  <c r="CJ127" i="90" s="1"/>
  <c r="GS15" i="90"/>
  <c r="GT15" i="90"/>
  <c r="GU15" i="90"/>
  <c r="GV15" i="90"/>
  <c r="GW15" i="90"/>
  <c r="GX15" i="90"/>
  <c r="GY15" i="90"/>
  <c r="GZ15" i="90"/>
  <c r="GZ90" i="90" s="1"/>
  <c r="HA15" i="90"/>
  <c r="HB15" i="90"/>
  <c r="HC15" i="90"/>
  <c r="D16" i="90"/>
  <c r="E16" i="90"/>
  <c r="F16" i="90"/>
  <c r="G16" i="90"/>
  <c r="H16" i="90"/>
  <c r="I16" i="90"/>
  <c r="J16" i="90"/>
  <c r="K16" i="90"/>
  <c r="L16" i="90"/>
  <c r="M16" i="90"/>
  <c r="N16" i="90"/>
  <c r="O16" i="90"/>
  <c r="P16" i="90"/>
  <c r="Q16" i="90"/>
  <c r="R16" i="90"/>
  <c r="S16" i="90"/>
  <c r="T16" i="90"/>
  <c r="U16" i="90"/>
  <c r="V16" i="90"/>
  <c r="W16" i="90"/>
  <c r="X16" i="90"/>
  <c r="Y16" i="90"/>
  <c r="Z16" i="90"/>
  <c r="AA16" i="90"/>
  <c r="AB16" i="90"/>
  <c r="AC16" i="90"/>
  <c r="AD16" i="90"/>
  <c r="AE16" i="90"/>
  <c r="AF16" i="90"/>
  <c r="AG16" i="90"/>
  <c r="AH16" i="90"/>
  <c r="AI16" i="90"/>
  <c r="AJ16" i="90"/>
  <c r="AK16" i="90"/>
  <c r="AL16" i="90"/>
  <c r="AM16" i="90"/>
  <c r="AN16" i="90"/>
  <c r="AO16" i="90"/>
  <c r="AP16" i="90"/>
  <c r="AQ16" i="90"/>
  <c r="AR16" i="90"/>
  <c r="AS16" i="90"/>
  <c r="AT16" i="90"/>
  <c r="AU16" i="90"/>
  <c r="AV16" i="90"/>
  <c r="AW16" i="90"/>
  <c r="AX16" i="90"/>
  <c r="AY16" i="90"/>
  <c r="AZ16" i="90"/>
  <c r="BA16" i="90"/>
  <c r="BB16" i="90"/>
  <c r="BC16" i="90"/>
  <c r="BD16" i="90"/>
  <c r="BD91" i="90"/>
  <c r="BE16" i="90"/>
  <c r="BF16" i="90"/>
  <c r="BF91" i="90" s="1"/>
  <c r="BG16" i="90"/>
  <c r="BH16" i="90"/>
  <c r="BH91" i="90"/>
  <c r="BI16" i="90"/>
  <c r="BJ16" i="90"/>
  <c r="BK16" i="90"/>
  <c r="BL16" i="90"/>
  <c r="BL91" i="90" s="1"/>
  <c r="BM16" i="90"/>
  <c r="BN16" i="90"/>
  <c r="BO16" i="90"/>
  <c r="BO91" i="90" s="1"/>
  <c r="BP16" i="90"/>
  <c r="BP91" i="90"/>
  <c r="BQ16" i="90"/>
  <c r="BR16" i="90"/>
  <c r="BS16" i="90"/>
  <c r="BT16" i="90"/>
  <c r="BT91" i="90"/>
  <c r="BU16" i="90"/>
  <c r="BV16" i="90"/>
  <c r="BV91" i="90"/>
  <c r="BW16" i="90"/>
  <c r="BW91" i="90" s="1"/>
  <c r="BX16" i="90"/>
  <c r="BX91" i="90" s="1"/>
  <c r="BY16" i="90"/>
  <c r="BY91" i="90" s="1"/>
  <c r="BZ16" i="90"/>
  <c r="CA16" i="90"/>
  <c r="CB16" i="90"/>
  <c r="CB91" i="90" s="1"/>
  <c r="CC16" i="90"/>
  <c r="CD16" i="90"/>
  <c r="CD91" i="90"/>
  <c r="CE16" i="90"/>
  <c r="CE91" i="90"/>
  <c r="CF16" i="90"/>
  <c r="CG16" i="90"/>
  <c r="CH16" i="90"/>
  <c r="CI16" i="90"/>
  <c r="CJ16" i="90"/>
  <c r="CJ91" i="90"/>
  <c r="CK16" i="90"/>
  <c r="CL16" i="90"/>
  <c r="CM16" i="90"/>
  <c r="CN16" i="90"/>
  <c r="CN91" i="90" s="1"/>
  <c r="CO16" i="90"/>
  <c r="CO91" i="90" s="1"/>
  <c r="CP16" i="90"/>
  <c r="CQ16" i="90"/>
  <c r="CR16" i="90"/>
  <c r="CR91" i="90" s="1"/>
  <c r="CS16" i="90"/>
  <c r="CT16" i="90"/>
  <c r="CT91" i="90"/>
  <c r="CU16" i="90"/>
  <c r="CU91" i="90"/>
  <c r="CV16" i="90"/>
  <c r="CV91" i="90"/>
  <c r="CW16" i="90"/>
  <c r="CX16" i="90"/>
  <c r="CY16" i="90"/>
  <c r="CY91" i="90"/>
  <c r="CZ16" i="90"/>
  <c r="CZ91" i="90"/>
  <c r="BD128" i="90" s="1"/>
  <c r="DA16" i="90"/>
  <c r="DB16" i="90"/>
  <c r="DB91" i="90" s="1"/>
  <c r="DC16" i="90"/>
  <c r="DD16" i="90"/>
  <c r="DE16" i="90"/>
  <c r="DF16" i="90"/>
  <c r="DG16" i="90"/>
  <c r="DH16" i="90"/>
  <c r="DI16" i="90"/>
  <c r="DJ16" i="90"/>
  <c r="DJ91" i="90" s="1"/>
  <c r="DK16" i="90"/>
  <c r="DL16" i="90"/>
  <c r="DM16" i="90"/>
  <c r="DN16" i="90"/>
  <c r="DO16" i="90"/>
  <c r="DO91" i="90" s="1"/>
  <c r="BI128" i="90" s="1"/>
  <c r="DP16" i="90"/>
  <c r="DQ16" i="90"/>
  <c r="DQ91" i="90" s="1"/>
  <c r="DR16" i="90"/>
  <c r="DR91" i="90" s="1"/>
  <c r="BJ128" i="90"/>
  <c r="DS16" i="90"/>
  <c r="DS91" i="90" s="1"/>
  <c r="DT16" i="90"/>
  <c r="DU16" i="90"/>
  <c r="DV16" i="90"/>
  <c r="DW16" i="90"/>
  <c r="DX16" i="90"/>
  <c r="DY16" i="90"/>
  <c r="DZ16" i="90"/>
  <c r="DZ91" i="90" s="1"/>
  <c r="EA16" i="90"/>
  <c r="EA91" i="90"/>
  <c r="BM128" i="90" s="1"/>
  <c r="EB16" i="90"/>
  <c r="EC16" i="90"/>
  <c r="EC91" i="90"/>
  <c r="ED16" i="90"/>
  <c r="EE16" i="90"/>
  <c r="EF16" i="90"/>
  <c r="EG16" i="90"/>
  <c r="EH16" i="90"/>
  <c r="EH91" i="90"/>
  <c r="EI16" i="90"/>
  <c r="EJ16" i="90"/>
  <c r="EJ91" i="90"/>
  <c r="BP128" i="90" s="1"/>
  <c r="EK16" i="90"/>
  <c r="EK91" i="90"/>
  <c r="EL16" i="90"/>
  <c r="EM16" i="90"/>
  <c r="EN16" i="90"/>
  <c r="EN91" i="90"/>
  <c r="EO16" i="90"/>
  <c r="EO91" i="90" s="1"/>
  <c r="EP16" i="90"/>
  <c r="EP91" i="90"/>
  <c r="BR128" i="90" s="1"/>
  <c r="EQ16" i="90"/>
  <c r="ER16" i="90"/>
  <c r="ER91" i="90"/>
  <c r="ES16" i="90"/>
  <c r="ES91" i="90" s="1"/>
  <c r="BS128" i="90" s="1"/>
  <c r="ET16" i="90"/>
  <c r="ET91" i="90" s="1"/>
  <c r="EU16" i="90"/>
  <c r="EV16" i="90"/>
  <c r="EV91" i="90"/>
  <c r="BT128" i="90"/>
  <c r="EW16" i="90"/>
  <c r="EW91" i="90" s="1"/>
  <c r="EX16" i="90"/>
  <c r="EX91" i="90" s="1"/>
  <c r="EY16" i="90"/>
  <c r="EZ16" i="90"/>
  <c r="EZ91" i="90"/>
  <c r="FA16" i="90"/>
  <c r="FA91" i="90" s="1"/>
  <c r="FB16" i="90"/>
  <c r="FB91" i="90"/>
  <c r="BV128" i="90" s="1"/>
  <c r="FC16" i="90"/>
  <c r="FC91" i="90" s="1"/>
  <c r="FD16" i="90"/>
  <c r="FD91" i="90" s="1"/>
  <c r="FE16" i="90"/>
  <c r="FF16" i="90"/>
  <c r="FF91" i="90"/>
  <c r="FG16" i="90"/>
  <c r="FG91" i="90" s="1"/>
  <c r="FH16" i="90"/>
  <c r="FH91" i="90"/>
  <c r="FI16" i="90"/>
  <c r="FI91" i="90" s="1"/>
  <c r="FJ16" i="90"/>
  <c r="FK16" i="90"/>
  <c r="FK91" i="90" s="1"/>
  <c r="BY128" i="90" s="1"/>
  <c r="FL16" i="90"/>
  <c r="FL91" i="90"/>
  <c r="FM16" i="90"/>
  <c r="FM91" i="90" s="1"/>
  <c r="FN16" i="90"/>
  <c r="FO16" i="90"/>
  <c r="FP16" i="90"/>
  <c r="FQ16" i="90"/>
  <c r="FQ91" i="90" s="1"/>
  <c r="CA128" i="90" s="1"/>
  <c r="FR16" i="90"/>
  <c r="FS16" i="90"/>
  <c r="FS91" i="90" s="1"/>
  <c r="FT16" i="90"/>
  <c r="FT91" i="90" s="1"/>
  <c r="CB128" i="90" s="1"/>
  <c r="FU16" i="90"/>
  <c r="FU91" i="90"/>
  <c r="FV16" i="90"/>
  <c r="FV91" i="90" s="1"/>
  <c r="FW16" i="90"/>
  <c r="FW91" i="90"/>
  <c r="CC128" i="90" s="1"/>
  <c r="FX16" i="90"/>
  <c r="FY16" i="90"/>
  <c r="FZ16" i="90"/>
  <c r="GA16" i="90"/>
  <c r="GA91" i="90" s="1"/>
  <c r="GB16" i="90"/>
  <c r="GB91" i="90"/>
  <c r="GC16" i="90"/>
  <c r="GC91" i="90" s="1"/>
  <c r="GD16" i="90"/>
  <c r="GE16" i="90"/>
  <c r="GF16" i="90"/>
  <c r="GG16" i="90"/>
  <c r="GH16" i="90"/>
  <c r="GH91" i="90"/>
  <c r="GI16" i="90"/>
  <c r="GI91" i="90" s="1"/>
  <c r="CG128" i="90" s="1"/>
  <c r="GJ16" i="90"/>
  <c r="GJ91" i="90" s="1"/>
  <c r="GK16" i="90"/>
  <c r="GK91" i="90" s="1"/>
  <c r="GL16" i="90"/>
  <c r="GL91" i="90" s="1"/>
  <c r="CH128" i="90" s="1"/>
  <c r="GM16" i="90"/>
  <c r="GN16" i="90"/>
  <c r="GN91" i="90"/>
  <c r="GO16" i="90"/>
  <c r="GO91" i="90" s="1"/>
  <c r="CI128" i="90" s="1"/>
  <c r="GP16" i="90"/>
  <c r="GQ16" i="90"/>
  <c r="GQ91" i="90" s="1"/>
  <c r="GR16" i="90"/>
  <c r="GR91" i="90"/>
  <c r="CJ128" i="90" s="1"/>
  <c r="GS16" i="90"/>
  <c r="GT16" i="90"/>
  <c r="GT91" i="90" s="1"/>
  <c r="GU16" i="90"/>
  <c r="GU91" i="90" s="1"/>
  <c r="CK128" i="90" s="1"/>
  <c r="GV16" i="90"/>
  <c r="GV91" i="90" s="1"/>
  <c r="GW16" i="90"/>
  <c r="GW91" i="90"/>
  <c r="GX16" i="90"/>
  <c r="GX91" i="90"/>
  <c r="GY16" i="90"/>
  <c r="GY91" i="90"/>
  <c r="GZ16" i="90"/>
  <c r="GZ91" i="90" s="1"/>
  <c r="HA16" i="90"/>
  <c r="HA91" i="90"/>
  <c r="HB16" i="90"/>
  <c r="HB91" i="90"/>
  <c r="HC16" i="90"/>
  <c r="D17" i="90"/>
  <c r="E17" i="90"/>
  <c r="F17" i="90"/>
  <c r="G17" i="90"/>
  <c r="H17" i="90"/>
  <c r="I17" i="90"/>
  <c r="J17" i="90"/>
  <c r="K17" i="90"/>
  <c r="L17" i="90"/>
  <c r="M17" i="90"/>
  <c r="N17" i="90"/>
  <c r="O17" i="90"/>
  <c r="P17" i="90"/>
  <c r="Q17" i="90"/>
  <c r="R17" i="90"/>
  <c r="S17" i="90"/>
  <c r="T17" i="90"/>
  <c r="U17" i="90"/>
  <c r="V17" i="90"/>
  <c r="W17" i="90"/>
  <c r="X17" i="90"/>
  <c r="Y17" i="90"/>
  <c r="Z17" i="90"/>
  <c r="AA17" i="90"/>
  <c r="AB17" i="90"/>
  <c r="AC17" i="90"/>
  <c r="AD17" i="90"/>
  <c r="AE17" i="90"/>
  <c r="AF17" i="90"/>
  <c r="AG17" i="90"/>
  <c r="AH17" i="90"/>
  <c r="AI17" i="90"/>
  <c r="AJ17" i="90"/>
  <c r="AK17" i="90"/>
  <c r="AL17" i="90"/>
  <c r="AM17" i="90"/>
  <c r="AN17" i="90"/>
  <c r="AO17" i="90"/>
  <c r="AP17" i="90"/>
  <c r="AQ17" i="90"/>
  <c r="AR17" i="90"/>
  <c r="AS17" i="90"/>
  <c r="AT17" i="90"/>
  <c r="AU17" i="90"/>
  <c r="AV17" i="90"/>
  <c r="AW17" i="90"/>
  <c r="AX17" i="90"/>
  <c r="AY17" i="90"/>
  <c r="AZ17" i="90"/>
  <c r="BA17" i="90"/>
  <c r="BB17" i="90"/>
  <c r="BC17" i="90"/>
  <c r="BD17" i="90"/>
  <c r="BD92" i="90" s="1"/>
  <c r="BE17" i="90"/>
  <c r="BF17" i="90"/>
  <c r="BF92" i="90"/>
  <c r="BG17" i="90"/>
  <c r="BH17" i="90"/>
  <c r="BI17" i="90"/>
  <c r="BJ17" i="90"/>
  <c r="BJ92" i="90" s="1"/>
  <c r="BK17" i="90"/>
  <c r="BL17" i="90"/>
  <c r="BL92" i="90"/>
  <c r="BM17" i="90"/>
  <c r="BN17" i="90"/>
  <c r="BN92" i="90" s="1"/>
  <c r="BO17" i="90"/>
  <c r="BP17" i="90"/>
  <c r="BQ17" i="90"/>
  <c r="BQ92" i="90" s="1"/>
  <c r="BR17" i="90"/>
  <c r="BS17" i="90"/>
  <c r="BT17" i="90"/>
  <c r="BU17" i="90"/>
  <c r="BV17" i="90"/>
  <c r="BV92" i="90" s="1"/>
  <c r="BW17" i="90"/>
  <c r="BW92" i="90" s="1"/>
  <c r="BX17" i="90"/>
  <c r="BY17" i="90"/>
  <c r="BY92" i="90" s="1"/>
  <c r="BZ17" i="90"/>
  <c r="CA17" i="90"/>
  <c r="CB17" i="90"/>
  <c r="CC17" i="90"/>
  <c r="CD17" i="90"/>
  <c r="CD92" i="90"/>
  <c r="CE17" i="90"/>
  <c r="CE92" i="90" s="1"/>
  <c r="CF17" i="90"/>
  <c r="CG17" i="90"/>
  <c r="CH17" i="90"/>
  <c r="CI17" i="90"/>
  <c r="CJ17" i="90"/>
  <c r="CJ92" i="90"/>
  <c r="CK17" i="90"/>
  <c r="CL17" i="90"/>
  <c r="CL92" i="90" s="1"/>
  <c r="CM17" i="90"/>
  <c r="CN17" i="90"/>
  <c r="CN92" i="90"/>
  <c r="CO17" i="90"/>
  <c r="CO92" i="90"/>
  <c r="CP17" i="90"/>
  <c r="CQ17" i="90"/>
  <c r="CQ92" i="90" s="1"/>
  <c r="CR17" i="90"/>
  <c r="CR92" i="90" s="1"/>
  <c r="CS17" i="90"/>
  <c r="CT17" i="90"/>
  <c r="CT92" i="90"/>
  <c r="CU17" i="90"/>
  <c r="CV17" i="90"/>
  <c r="CW17" i="90"/>
  <c r="CW92" i="90"/>
  <c r="CX17" i="90"/>
  <c r="CY17" i="90"/>
  <c r="CY92" i="90" s="1"/>
  <c r="CZ17" i="90"/>
  <c r="CZ92" i="90" s="1"/>
  <c r="BD129" i="90" s="1"/>
  <c r="DA17" i="90"/>
  <c r="DB17" i="90"/>
  <c r="DB92" i="90" s="1"/>
  <c r="DC17" i="90"/>
  <c r="DD17" i="90"/>
  <c r="DD92" i="90"/>
  <c r="DE17" i="90"/>
  <c r="DE92" i="90" s="1"/>
  <c r="DF17" i="90"/>
  <c r="DG17" i="90"/>
  <c r="DG92" i="90" s="1"/>
  <c r="DH17" i="90"/>
  <c r="DH92" i="90" s="1"/>
  <c r="DI17" i="90"/>
  <c r="DJ17" i="90"/>
  <c r="DJ92" i="90" s="1"/>
  <c r="DK17" i="90"/>
  <c r="DL17" i="90"/>
  <c r="DL92" i="90" s="1"/>
  <c r="BH129" i="90" s="1"/>
  <c r="DM17" i="90"/>
  <c r="DM92" i="90"/>
  <c r="DN17" i="90"/>
  <c r="DO17" i="90"/>
  <c r="DO92" i="90" s="1"/>
  <c r="BI129" i="90" s="1"/>
  <c r="DP17" i="90"/>
  <c r="DQ17" i="90"/>
  <c r="DR17" i="90"/>
  <c r="DR92" i="90"/>
  <c r="BJ129" i="90" s="1"/>
  <c r="DS17" i="90"/>
  <c r="DS92" i="90" s="1"/>
  <c r="DT17" i="90"/>
  <c r="DT92" i="90" s="1"/>
  <c r="DU17" i="90"/>
  <c r="DV17" i="90"/>
  <c r="DV92" i="90"/>
  <c r="DW17" i="90"/>
  <c r="DX17" i="90"/>
  <c r="DY17" i="90"/>
  <c r="DZ17" i="90"/>
  <c r="DZ92" i="90" s="1"/>
  <c r="EA17" i="90"/>
  <c r="EB17" i="90"/>
  <c r="EC17" i="90"/>
  <c r="EC92" i="90"/>
  <c r="ED17" i="90"/>
  <c r="EE17" i="90"/>
  <c r="EF17" i="90"/>
  <c r="EF92" i="90" s="1"/>
  <c r="EG17" i="90"/>
  <c r="EH17" i="90"/>
  <c r="EH92" i="90"/>
  <c r="EI17" i="90"/>
  <c r="EI92" i="90" s="1"/>
  <c r="EJ17" i="90"/>
  <c r="EK17" i="90"/>
  <c r="EL17" i="90"/>
  <c r="EL92" i="90"/>
  <c r="EM17" i="90"/>
  <c r="EN17" i="90"/>
  <c r="EN92" i="90"/>
  <c r="EO17" i="90"/>
  <c r="EP17" i="90"/>
  <c r="EP92" i="90"/>
  <c r="BR129" i="90" s="1"/>
  <c r="EQ17" i="90"/>
  <c r="EQ92" i="90" s="1"/>
  <c r="ER17" i="90"/>
  <c r="ES17" i="90"/>
  <c r="ES92" i="90" s="1"/>
  <c r="BS129" i="90" s="1"/>
  <c r="ET17" i="90"/>
  <c r="ET92" i="90" s="1"/>
  <c r="EU17" i="90"/>
  <c r="EV17" i="90"/>
  <c r="EV92" i="90"/>
  <c r="BT129" i="90" s="1"/>
  <c r="EW17" i="90"/>
  <c r="EX17" i="90"/>
  <c r="EX92" i="90"/>
  <c r="EY17" i="90"/>
  <c r="EY92" i="90"/>
  <c r="BU129" i="90" s="1"/>
  <c r="EZ17" i="90"/>
  <c r="EZ92" i="90"/>
  <c r="FA17" i="90"/>
  <c r="FB17" i="90"/>
  <c r="FC17" i="90"/>
  <c r="FD17" i="90"/>
  <c r="FD92" i="90"/>
  <c r="FE17" i="90"/>
  <c r="FF17" i="90"/>
  <c r="FF92" i="90"/>
  <c r="FG17" i="90"/>
  <c r="FH17" i="90"/>
  <c r="FH92" i="90"/>
  <c r="BX129" i="90" s="1"/>
  <c r="FI17" i="90"/>
  <c r="FI92" i="90" s="1"/>
  <c r="FJ17" i="90"/>
  <c r="FK17" i="90"/>
  <c r="FL17" i="90"/>
  <c r="FL92" i="90" s="1"/>
  <c r="FM17" i="90"/>
  <c r="FN17" i="90"/>
  <c r="FO17" i="90"/>
  <c r="FP17" i="90"/>
  <c r="FQ17" i="90"/>
  <c r="FR17" i="90"/>
  <c r="FS17" i="90"/>
  <c r="FT17" i="90"/>
  <c r="FT92" i="90"/>
  <c r="CB129" i="90" s="1"/>
  <c r="FU17" i="90"/>
  <c r="FV17" i="90"/>
  <c r="FV92" i="90"/>
  <c r="FW17" i="90"/>
  <c r="FX17" i="90"/>
  <c r="FX92" i="90" s="1"/>
  <c r="FY17" i="90"/>
  <c r="FY92" i="90" s="1"/>
  <c r="FZ17" i="90"/>
  <c r="GA17" i="90"/>
  <c r="GB17" i="90"/>
  <c r="GB92" i="90"/>
  <c r="GC17" i="90"/>
  <c r="GD17" i="90"/>
  <c r="GD92" i="90"/>
  <c r="GE17" i="90"/>
  <c r="GF17" i="90"/>
  <c r="GF92" i="90" s="1"/>
  <c r="CF129" i="90"/>
  <c r="GG17" i="90"/>
  <c r="GG92" i="90" s="1"/>
  <c r="GH17" i="90"/>
  <c r="GI17" i="90"/>
  <c r="GJ17" i="90"/>
  <c r="GJ92" i="90" s="1"/>
  <c r="GK17" i="90"/>
  <c r="GL17" i="90"/>
  <c r="GM17" i="90"/>
  <c r="GN17" i="90"/>
  <c r="GN92" i="90" s="1"/>
  <c r="GO17" i="90"/>
  <c r="GP17" i="90"/>
  <c r="GQ17" i="90"/>
  <c r="GQ92" i="90" s="1"/>
  <c r="GR17" i="90"/>
  <c r="GR92" i="90" s="1"/>
  <c r="CJ129" i="90" s="1"/>
  <c r="GS17" i="90"/>
  <c r="GT17" i="90"/>
  <c r="GT92" i="90" s="1"/>
  <c r="GU17" i="90"/>
  <c r="GU92" i="90" s="1"/>
  <c r="CK129" i="90"/>
  <c r="GV17" i="90"/>
  <c r="GV92" i="90" s="1"/>
  <c r="GW17" i="90"/>
  <c r="GX17" i="90"/>
  <c r="GY17" i="90"/>
  <c r="GY92" i="90" s="1"/>
  <c r="GZ17" i="90"/>
  <c r="GZ92" i="90"/>
  <c r="HA17" i="90"/>
  <c r="HB17" i="90"/>
  <c r="HB92" i="90" s="1"/>
  <c r="HC17" i="90"/>
  <c r="D18" i="90"/>
  <c r="E18" i="90"/>
  <c r="F18" i="90"/>
  <c r="G18" i="90"/>
  <c r="H18" i="90"/>
  <c r="I18" i="90"/>
  <c r="J18" i="90"/>
  <c r="K18" i="90"/>
  <c r="L18" i="90"/>
  <c r="M18" i="90"/>
  <c r="N18" i="90"/>
  <c r="O18" i="90"/>
  <c r="P18" i="90"/>
  <c r="Q18" i="90"/>
  <c r="R18" i="90"/>
  <c r="S18" i="90"/>
  <c r="T18" i="90"/>
  <c r="U18" i="90"/>
  <c r="V18" i="90"/>
  <c r="W18" i="90"/>
  <c r="X18" i="90"/>
  <c r="Y18" i="90"/>
  <c r="Z18" i="90"/>
  <c r="AA18" i="90"/>
  <c r="AB18" i="90"/>
  <c r="AC18" i="90"/>
  <c r="AD18" i="90"/>
  <c r="AE18" i="90"/>
  <c r="AF18" i="90"/>
  <c r="AG18" i="90"/>
  <c r="AH18" i="90"/>
  <c r="AI18" i="90"/>
  <c r="AJ18" i="90"/>
  <c r="AK18" i="90"/>
  <c r="AL18" i="90"/>
  <c r="AM18" i="90"/>
  <c r="AN18" i="90"/>
  <c r="AO18" i="90"/>
  <c r="AP18" i="90"/>
  <c r="AQ18" i="90"/>
  <c r="AR18" i="90"/>
  <c r="AS18" i="90"/>
  <c r="AT18" i="90"/>
  <c r="AU18" i="90"/>
  <c r="AV18" i="90"/>
  <c r="AW18" i="90"/>
  <c r="AX18" i="90"/>
  <c r="AY18" i="90"/>
  <c r="AZ18" i="90"/>
  <c r="BA18" i="90"/>
  <c r="BB18" i="90"/>
  <c r="BC18" i="90"/>
  <c r="BD18" i="90"/>
  <c r="BE18" i="90"/>
  <c r="BF18" i="90"/>
  <c r="BF93" i="90"/>
  <c r="BG18" i="90"/>
  <c r="BH18" i="90"/>
  <c r="BH93" i="90" s="1"/>
  <c r="BI18" i="90"/>
  <c r="BI93" i="90"/>
  <c r="BJ18" i="90"/>
  <c r="BK18" i="90"/>
  <c r="BL18" i="90"/>
  <c r="BM18" i="90"/>
  <c r="BN18" i="90"/>
  <c r="BN93" i="90" s="1"/>
  <c r="BO18" i="90"/>
  <c r="BP18" i="90"/>
  <c r="BQ18" i="90"/>
  <c r="BQ93" i="90" s="1"/>
  <c r="BR18" i="90"/>
  <c r="BR93" i="90" s="1"/>
  <c r="BS18" i="90"/>
  <c r="BT18" i="90"/>
  <c r="BU18" i="90"/>
  <c r="BV18" i="90"/>
  <c r="BV93" i="90" s="1"/>
  <c r="BW18" i="90"/>
  <c r="BX18" i="90"/>
  <c r="BX93" i="90" s="1"/>
  <c r="BY18" i="90"/>
  <c r="BZ18" i="90"/>
  <c r="BZ93" i="90"/>
  <c r="CA18" i="90"/>
  <c r="CB18" i="90"/>
  <c r="CC18" i="90"/>
  <c r="CD18" i="90"/>
  <c r="CD93" i="90" s="1"/>
  <c r="CE18" i="90"/>
  <c r="CF18" i="90"/>
  <c r="CG18" i="90"/>
  <c r="CG93" i="90"/>
  <c r="CH18" i="90"/>
  <c r="CI18" i="90"/>
  <c r="CJ18" i="90"/>
  <c r="CJ93" i="90" s="1"/>
  <c r="CK18" i="90"/>
  <c r="CL18" i="90"/>
  <c r="CL93" i="90"/>
  <c r="CM18" i="90"/>
  <c r="CN18" i="90"/>
  <c r="CO18" i="90"/>
  <c r="CP18" i="90"/>
  <c r="CQ18" i="90"/>
  <c r="CR18" i="90"/>
  <c r="CR93" i="90" s="1"/>
  <c r="CS18" i="90"/>
  <c r="CT18" i="90"/>
  <c r="CU18" i="90"/>
  <c r="CU93" i="90" s="1"/>
  <c r="CV18" i="90"/>
  <c r="CV93" i="90" s="1"/>
  <c r="CW18" i="90"/>
  <c r="CW93" i="90" s="1"/>
  <c r="CX18" i="90"/>
  <c r="CX93" i="90" s="1"/>
  <c r="CY18" i="90"/>
  <c r="CZ18" i="90"/>
  <c r="CZ93" i="90"/>
  <c r="BD130" i="90" s="1"/>
  <c r="DA18" i="90"/>
  <c r="DA93" i="90" s="1"/>
  <c r="DB18" i="90"/>
  <c r="DB93" i="90" s="1"/>
  <c r="DC18" i="90"/>
  <c r="DC93" i="90" s="1"/>
  <c r="BE130" i="90" s="1"/>
  <c r="DD18" i="90"/>
  <c r="DD93" i="90" s="1"/>
  <c r="DE18" i="90"/>
  <c r="DE93" i="90"/>
  <c r="DF18" i="90"/>
  <c r="DG18" i="90"/>
  <c r="DH18" i="90"/>
  <c r="DH93" i="90"/>
  <c r="DI18" i="90"/>
  <c r="DJ18" i="90"/>
  <c r="DJ93" i="90" s="1"/>
  <c r="DK18" i="90"/>
  <c r="DL18" i="90"/>
  <c r="DL93" i="90" s="1"/>
  <c r="BH130" i="90" s="1"/>
  <c r="DM18" i="90"/>
  <c r="DN18" i="90"/>
  <c r="DO18" i="90"/>
  <c r="DP18" i="90"/>
  <c r="DP93" i="90"/>
  <c r="DQ18" i="90"/>
  <c r="DR18" i="90"/>
  <c r="DR93" i="90" s="1"/>
  <c r="BJ130" i="90" s="1"/>
  <c r="DS18" i="90"/>
  <c r="DT18" i="90"/>
  <c r="DT93" i="90" s="1"/>
  <c r="DU18" i="90"/>
  <c r="DU93" i="90"/>
  <c r="BK130" i="90" s="1"/>
  <c r="DV18" i="90"/>
  <c r="DW18" i="90"/>
  <c r="DX18" i="90"/>
  <c r="DX93" i="90" s="1"/>
  <c r="BL130" i="90" s="1"/>
  <c r="DY18" i="90"/>
  <c r="DZ18" i="90"/>
  <c r="DZ93" i="90" s="1"/>
  <c r="EA18" i="90"/>
  <c r="EA93" i="90"/>
  <c r="EB18" i="90"/>
  <c r="EC18" i="90"/>
  <c r="ED18" i="90"/>
  <c r="EE18" i="90"/>
  <c r="EE93" i="90"/>
  <c r="EF18" i="90"/>
  <c r="EG18" i="90"/>
  <c r="EH18" i="90"/>
  <c r="EH93" i="90" s="1"/>
  <c r="EI18" i="90"/>
  <c r="EJ18" i="90"/>
  <c r="EJ93" i="90"/>
  <c r="EK18" i="90"/>
  <c r="EL18" i="90"/>
  <c r="EM18" i="90"/>
  <c r="EN18" i="90"/>
  <c r="EO18" i="90"/>
  <c r="EP18" i="90"/>
  <c r="EP93" i="90" s="1"/>
  <c r="BR130" i="90" s="1"/>
  <c r="EQ18" i="90"/>
  <c r="ER18" i="90"/>
  <c r="ER93" i="90" s="1"/>
  <c r="ES18" i="90"/>
  <c r="ET18" i="90"/>
  <c r="ET93" i="90" s="1"/>
  <c r="EU18" i="90"/>
  <c r="EU93" i="90"/>
  <c r="EV18" i="90"/>
  <c r="EV93" i="90" s="1"/>
  <c r="BT130" i="90" s="1"/>
  <c r="EW18" i="90"/>
  <c r="EX18" i="90"/>
  <c r="EX93" i="90" s="1"/>
  <c r="EY18" i="90"/>
  <c r="EY93" i="90"/>
  <c r="EZ18" i="90"/>
  <c r="FA18" i="90"/>
  <c r="FA93" i="90" s="1"/>
  <c r="FB18" i="90"/>
  <c r="FC18" i="90"/>
  <c r="FD18" i="90"/>
  <c r="FD93" i="90" s="1"/>
  <c r="FE18" i="90"/>
  <c r="FE93" i="90" s="1"/>
  <c r="FF18" i="90"/>
  <c r="FF93" i="90" s="1"/>
  <c r="FG18" i="90"/>
  <c r="FH18" i="90"/>
  <c r="FH93" i="90" s="1"/>
  <c r="FI18" i="90"/>
  <c r="FI93" i="90"/>
  <c r="FJ18" i="90"/>
  <c r="FJ93" i="90" s="1"/>
  <c r="FK18" i="90"/>
  <c r="FK93" i="90"/>
  <c r="BY130" i="90" s="1"/>
  <c r="FL18" i="90"/>
  <c r="FL93" i="90" s="1"/>
  <c r="FM18" i="90"/>
  <c r="FN18" i="90"/>
  <c r="FO18" i="90"/>
  <c r="FP18" i="90"/>
  <c r="FP93" i="90"/>
  <c r="FQ18" i="90"/>
  <c r="FR18" i="90"/>
  <c r="FS18" i="90"/>
  <c r="FS93" i="90"/>
  <c r="FT18" i="90"/>
  <c r="FT93" i="90" s="1"/>
  <c r="CB130" i="90" s="1"/>
  <c r="FU18" i="90"/>
  <c r="FV18" i="90"/>
  <c r="FV93" i="90" s="1"/>
  <c r="FW18" i="90"/>
  <c r="FW93" i="90"/>
  <c r="FX18" i="90"/>
  <c r="FX93" i="90" s="1"/>
  <c r="FY18" i="90"/>
  <c r="FZ18" i="90"/>
  <c r="GA18" i="90"/>
  <c r="GA93" i="90" s="1"/>
  <c r="GB18" i="90"/>
  <c r="GB93" i="90"/>
  <c r="GC18" i="90"/>
  <c r="GD18" i="90"/>
  <c r="GD93" i="90" s="1"/>
  <c r="GE18" i="90"/>
  <c r="GE93" i="90" s="1"/>
  <c r="GF18" i="90"/>
  <c r="GF93" i="90" s="1"/>
  <c r="CF130" i="90" s="1"/>
  <c r="GG18" i="90"/>
  <c r="GG93" i="90" s="1"/>
  <c r="GH18" i="90"/>
  <c r="GI18" i="90"/>
  <c r="GJ18" i="90"/>
  <c r="GK18" i="90"/>
  <c r="GL18" i="90"/>
  <c r="GL93" i="90"/>
  <c r="CH130" i="90" s="1"/>
  <c r="GM18" i="90"/>
  <c r="GN18" i="90"/>
  <c r="GN93" i="90"/>
  <c r="GO18" i="90"/>
  <c r="GP18" i="90"/>
  <c r="GQ18" i="90"/>
  <c r="GR18" i="90"/>
  <c r="GR93" i="90" s="1"/>
  <c r="CJ130" i="90" s="1"/>
  <c r="GS18" i="90"/>
  <c r="GT18" i="90"/>
  <c r="GT93" i="90" s="1"/>
  <c r="GU18" i="90"/>
  <c r="GV18" i="90"/>
  <c r="GW18" i="90"/>
  <c r="GW93" i="90" s="1"/>
  <c r="GX18" i="90"/>
  <c r="GX93" i="90" s="1"/>
  <c r="GY18" i="90"/>
  <c r="GY93" i="90" s="1"/>
  <c r="GZ18" i="90"/>
  <c r="GZ93" i="90" s="1"/>
  <c r="HA18" i="90"/>
  <c r="HA93" i="90"/>
  <c r="HB18" i="90"/>
  <c r="HB93" i="90" s="1"/>
  <c r="HC18" i="90"/>
  <c r="D19" i="90"/>
  <c r="E19" i="90"/>
  <c r="F19" i="90"/>
  <c r="G19" i="90"/>
  <c r="H19" i="90"/>
  <c r="I19" i="90"/>
  <c r="J19" i="90"/>
  <c r="K19" i="90"/>
  <c r="L19" i="90"/>
  <c r="M19" i="90"/>
  <c r="N19" i="90"/>
  <c r="O19" i="90"/>
  <c r="P19" i="90"/>
  <c r="Q19" i="90"/>
  <c r="R19" i="90"/>
  <c r="S19" i="90"/>
  <c r="T19" i="90"/>
  <c r="U19" i="90"/>
  <c r="V19" i="90"/>
  <c r="W19" i="90"/>
  <c r="X19" i="90"/>
  <c r="Y19" i="90"/>
  <c r="Z19" i="90"/>
  <c r="AA19" i="90"/>
  <c r="AB19" i="90"/>
  <c r="AC19" i="90"/>
  <c r="AD19" i="90"/>
  <c r="AE19" i="90"/>
  <c r="AF19" i="90"/>
  <c r="AG19" i="90"/>
  <c r="AH19" i="90"/>
  <c r="AI19" i="90"/>
  <c r="AJ19" i="90"/>
  <c r="AK19" i="90"/>
  <c r="AL19" i="90"/>
  <c r="AM19" i="90"/>
  <c r="AN19" i="90"/>
  <c r="AO19" i="90"/>
  <c r="AP19" i="90"/>
  <c r="AQ19" i="90"/>
  <c r="AR19" i="90"/>
  <c r="AS19" i="90"/>
  <c r="AT19" i="90"/>
  <c r="AU19" i="90"/>
  <c r="AV19" i="90"/>
  <c r="AW19" i="90"/>
  <c r="AX19" i="90"/>
  <c r="AY19" i="90"/>
  <c r="AZ19" i="90"/>
  <c r="BA19" i="90"/>
  <c r="BB19" i="90"/>
  <c r="BC19" i="90"/>
  <c r="BD19" i="90"/>
  <c r="BD94" i="90" s="1"/>
  <c r="BE19" i="90"/>
  <c r="BE94" i="90"/>
  <c r="BF19" i="90"/>
  <c r="BF94" i="90" s="1"/>
  <c r="BG19" i="90"/>
  <c r="BH19" i="90"/>
  <c r="BH94" i="90" s="1"/>
  <c r="BI19" i="90"/>
  <c r="BI94" i="90" s="1"/>
  <c r="BJ19" i="90"/>
  <c r="BJ94" i="90" s="1"/>
  <c r="BK19" i="90"/>
  <c r="BK94" i="90" s="1"/>
  <c r="BL19" i="90"/>
  <c r="BL94" i="90"/>
  <c r="BM19" i="90"/>
  <c r="BN19" i="90"/>
  <c r="BN94" i="90"/>
  <c r="BO19" i="90"/>
  <c r="BO94" i="90" s="1"/>
  <c r="BP19" i="90"/>
  <c r="BP94" i="90"/>
  <c r="BQ19" i="90"/>
  <c r="BR19" i="90"/>
  <c r="BS19" i="90"/>
  <c r="BS94" i="90"/>
  <c r="BT19" i="90"/>
  <c r="BT94" i="90" s="1"/>
  <c r="BU19" i="90"/>
  <c r="BV19" i="90"/>
  <c r="BV94" i="90"/>
  <c r="BW19" i="90"/>
  <c r="BW94" i="90" s="1"/>
  <c r="BX19" i="90"/>
  <c r="BX94" i="90" s="1"/>
  <c r="BY19" i="90"/>
  <c r="BZ19" i="90"/>
  <c r="BZ94" i="90"/>
  <c r="CA19" i="90"/>
  <c r="CA94" i="90" s="1"/>
  <c r="CB19" i="90"/>
  <c r="CC19" i="90"/>
  <c r="CD19" i="90"/>
  <c r="CD94" i="90" s="1"/>
  <c r="CE19" i="90"/>
  <c r="CE94" i="90"/>
  <c r="CF19" i="90"/>
  <c r="CF94" i="90" s="1"/>
  <c r="CG19" i="90"/>
  <c r="CG94" i="90"/>
  <c r="CH19" i="90"/>
  <c r="CH94" i="90" s="1"/>
  <c r="CI19" i="90"/>
  <c r="CI94" i="90"/>
  <c r="CJ19" i="90"/>
  <c r="CJ94" i="90" s="1"/>
  <c r="CK19" i="90"/>
  <c r="CL19" i="90"/>
  <c r="CL94" i="90" s="1"/>
  <c r="CM19" i="90"/>
  <c r="CN19" i="90"/>
  <c r="CO19" i="90"/>
  <c r="CP19" i="90"/>
  <c r="CQ19" i="90"/>
  <c r="CQ94" i="90" s="1"/>
  <c r="CR19" i="90"/>
  <c r="CS19" i="90"/>
  <c r="CT19" i="90"/>
  <c r="CT94" i="90" s="1"/>
  <c r="CU19" i="90"/>
  <c r="CV19" i="90"/>
  <c r="CW19" i="90"/>
  <c r="CX19" i="90"/>
  <c r="CX94" i="90"/>
  <c r="CY19" i="90"/>
  <c r="CZ19" i="90"/>
  <c r="CZ94" i="90" s="1"/>
  <c r="BD131" i="90"/>
  <c r="DA19" i="90"/>
  <c r="DB19" i="90"/>
  <c r="DC19" i="90"/>
  <c r="DD19" i="90"/>
  <c r="DE19" i="90"/>
  <c r="DF19" i="90"/>
  <c r="DG19" i="90"/>
  <c r="DH19" i="90"/>
  <c r="DH94" i="90" s="1"/>
  <c r="DI19" i="90"/>
  <c r="DJ19" i="90"/>
  <c r="DJ94" i="90"/>
  <c r="DK19" i="90"/>
  <c r="DL19" i="90"/>
  <c r="DM19" i="90"/>
  <c r="DM94" i="90"/>
  <c r="DN19" i="90"/>
  <c r="DN94" i="90" s="1"/>
  <c r="DO19" i="90"/>
  <c r="DP19" i="90"/>
  <c r="DP94" i="90" s="1"/>
  <c r="DQ19" i="90"/>
  <c r="DR19" i="90"/>
  <c r="DR94" i="90"/>
  <c r="BJ131" i="90" s="1"/>
  <c r="DS19" i="90"/>
  <c r="DS94" i="90" s="1"/>
  <c r="DT19" i="90"/>
  <c r="DT94" i="90" s="1"/>
  <c r="DU19" i="90"/>
  <c r="DU94" i="90" s="1"/>
  <c r="BK131" i="90" s="1"/>
  <c r="DV19" i="90"/>
  <c r="DV94" i="90" s="1"/>
  <c r="DW19" i="90"/>
  <c r="DW94" i="90"/>
  <c r="DX19" i="90"/>
  <c r="DX94" i="90" s="1"/>
  <c r="BL131" i="90" s="1"/>
  <c r="DY19" i="90"/>
  <c r="DZ19" i="90"/>
  <c r="DZ94" i="90" s="1"/>
  <c r="EA19" i="90"/>
  <c r="EA94" i="90"/>
  <c r="BM131" i="90" s="1"/>
  <c r="EB19" i="90"/>
  <c r="EB94" i="90" s="1"/>
  <c r="EC19" i="90"/>
  <c r="EC94" i="90" s="1"/>
  <c r="ED19" i="90"/>
  <c r="ED94" i="90" s="1"/>
  <c r="BN131" i="90"/>
  <c r="EE19" i="90"/>
  <c r="EE94" i="90" s="1"/>
  <c r="EF19" i="90"/>
  <c r="EF94" i="90"/>
  <c r="EG19" i="90"/>
  <c r="EH19" i="90"/>
  <c r="EH94" i="90" s="1"/>
  <c r="EI19" i="90"/>
  <c r="EJ19" i="90"/>
  <c r="EJ94" i="90" s="1"/>
  <c r="BP131" i="90" s="1"/>
  <c r="EK19" i="90"/>
  <c r="EK94" i="90" s="1"/>
  <c r="EL19" i="90"/>
  <c r="EM19" i="90"/>
  <c r="EM94" i="90"/>
  <c r="BQ131" i="90" s="1"/>
  <c r="EN19" i="90"/>
  <c r="EN94" i="90" s="1"/>
  <c r="EO19" i="90"/>
  <c r="EP19" i="90"/>
  <c r="EP94" i="90" s="1"/>
  <c r="BR131" i="90" s="1"/>
  <c r="EQ19" i="90"/>
  <c r="EQ94" i="90" s="1"/>
  <c r="ER19" i="90"/>
  <c r="ES19" i="90"/>
  <c r="ET19" i="90"/>
  <c r="EU19" i="90"/>
  <c r="EV19" i="90"/>
  <c r="EV94" i="90" s="1"/>
  <c r="BT131" i="90"/>
  <c r="EW19" i="90"/>
  <c r="EW94" i="90" s="1"/>
  <c r="EX19" i="90"/>
  <c r="EX94" i="90"/>
  <c r="EY19" i="90"/>
  <c r="EZ19" i="90"/>
  <c r="EZ94" i="90" s="1"/>
  <c r="FA19" i="90"/>
  <c r="FB19" i="90"/>
  <c r="FC19" i="90"/>
  <c r="FD19" i="90"/>
  <c r="FD94" i="90"/>
  <c r="FE19" i="90"/>
  <c r="FE94" i="90" s="1"/>
  <c r="BW131" i="90" s="1"/>
  <c r="FF19" i="90"/>
  <c r="FF94" i="90" s="1"/>
  <c r="FG19" i="90"/>
  <c r="FH19" i="90"/>
  <c r="FI19" i="90"/>
  <c r="FI94" i="90"/>
  <c r="FJ19" i="90"/>
  <c r="FJ94" i="90" s="1"/>
  <c r="FK19" i="90"/>
  <c r="FK94" i="90" s="1"/>
  <c r="BY131" i="90" s="1"/>
  <c r="FL19" i="90"/>
  <c r="FL94" i="90"/>
  <c r="FM19" i="90"/>
  <c r="FN19" i="90"/>
  <c r="FN94" i="90" s="1"/>
  <c r="BZ131" i="90" s="1"/>
  <c r="FO19" i="90"/>
  <c r="FO94" i="90" s="1"/>
  <c r="FP19" i="90"/>
  <c r="FQ19" i="90"/>
  <c r="FQ94" i="90" s="1"/>
  <c r="CA131" i="90" s="1"/>
  <c r="FR19" i="90"/>
  <c r="FS19" i="90"/>
  <c r="FS94" i="90" s="1"/>
  <c r="FT19" i="90"/>
  <c r="FT94" i="90" s="1"/>
  <c r="CB131" i="90" s="1"/>
  <c r="FU19" i="90"/>
  <c r="FV19" i="90"/>
  <c r="FV94" i="90" s="1"/>
  <c r="FW19" i="90"/>
  <c r="FW94" i="90" s="1"/>
  <c r="FX19" i="90"/>
  <c r="FY19" i="90"/>
  <c r="FZ19" i="90"/>
  <c r="FZ94" i="90"/>
  <c r="GA19" i="90"/>
  <c r="GA94" i="90" s="1"/>
  <c r="GB19" i="90"/>
  <c r="GC19" i="90"/>
  <c r="GD19" i="90"/>
  <c r="GD94" i="90" s="1"/>
  <c r="GE19" i="90"/>
  <c r="GE94" i="90"/>
  <c r="GF19" i="90"/>
  <c r="GF94" i="90" s="1"/>
  <c r="CF131" i="90"/>
  <c r="GG19" i="90"/>
  <c r="GH19" i="90"/>
  <c r="GI19" i="90"/>
  <c r="GJ19" i="90"/>
  <c r="GJ94" i="90" s="1"/>
  <c r="GK19" i="90"/>
  <c r="GL19" i="90"/>
  <c r="GL94" i="90"/>
  <c r="CH131" i="90" s="1"/>
  <c r="GM19" i="90"/>
  <c r="GN19" i="90"/>
  <c r="GN94" i="90"/>
  <c r="GO19" i="90"/>
  <c r="GO94" i="90" s="1"/>
  <c r="CI131" i="90" s="1"/>
  <c r="GP19" i="90"/>
  <c r="GP94" i="90" s="1"/>
  <c r="GQ19" i="90"/>
  <c r="GQ94" i="90" s="1"/>
  <c r="GR19" i="90"/>
  <c r="GR94" i="90"/>
  <c r="CJ131" i="90" s="1"/>
  <c r="GS19" i="90"/>
  <c r="GS94" i="90"/>
  <c r="GT19" i="90"/>
  <c r="GT94" i="90" s="1"/>
  <c r="GU19" i="90"/>
  <c r="GV19" i="90"/>
  <c r="GW19" i="90"/>
  <c r="GX19" i="90"/>
  <c r="GX94" i="90" s="1"/>
  <c r="GY19" i="90"/>
  <c r="GY94" i="90" s="1"/>
  <c r="GZ19" i="90"/>
  <c r="GZ94" i="90" s="1"/>
  <c r="HA19" i="90"/>
  <c r="HB19" i="90"/>
  <c r="HB94" i="90" s="1"/>
  <c r="HC19" i="90"/>
  <c r="HC94" i="90"/>
  <c r="D20" i="90"/>
  <c r="E20" i="90"/>
  <c r="F20" i="90"/>
  <c r="G20" i="90"/>
  <c r="H20" i="90"/>
  <c r="I20" i="90"/>
  <c r="J20" i="90"/>
  <c r="K20" i="90"/>
  <c r="L20" i="90"/>
  <c r="M20" i="90"/>
  <c r="N20" i="90"/>
  <c r="O20" i="90"/>
  <c r="P20" i="90"/>
  <c r="Q20" i="90"/>
  <c r="R20" i="90"/>
  <c r="S20" i="90"/>
  <c r="T20" i="90"/>
  <c r="U20" i="90"/>
  <c r="V20" i="90"/>
  <c r="W20" i="90"/>
  <c r="X20" i="90"/>
  <c r="Y20" i="90"/>
  <c r="Z20" i="90"/>
  <c r="AA20" i="90"/>
  <c r="AB20" i="90"/>
  <c r="AC20" i="90"/>
  <c r="AD20" i="90"/>
  <c r="AE20" i="90"/>
  <c r="AF20" i="90"/>
  <c r="AG20" i="90"/>
  <c r="AH20" i="90"/>
  <c r="AI20" i="90"/>
  <c r="AJ20" i="90"/>
  <c r="AK20" i="90"/>
  <c r="AL20" i="90"/>
  <c r="AM20" i="90"/>
  <c r="AN20" i="90"/>
  <c r="AO20" i="90"/>
  <c r="AP20" i="90"/>
  <c r="AQ20" i="90"/>
  <c r="AR20" i="90"/>
  <c r="AS20" i="90"/>
  <c r="AT20" i="90"/>
  <c r="AU20" i="90"/>
  <c r="AV20" i="90"/>
  <c r="AW20" i="90"/>
  <c r="AX20" i="90"/>
  <c r="AY20" i="90"/>
  <c r="AZ20" i="90"/>
  <c r="BA20" i="90"/>
  <c r="BB20" i="90"/>
  <c r="BC20" i="90"/>
  <c r="BD20" i="90"/>
  <c r="BD95" i="90" s="1"/>
  <c r="BE20" i="90"/>
  <c r="BE95" i="90"/>
  <c r="BF20" i="90"/>
  <c r="BF95" i="90" s="1"/>
  <c r="BG20" i="90"/>
  <c r="BH20" i="90"/>
  <c r="BI20" i="90"/>
  <c r="BI95" i="90" s="1"/>
  <c r="BJ20" i="90"/>
  <c r="BJ95" i="90"/>
  <c r="BK20" i="90"/>
  <c r="BK95" i="90" s="1"/>
  <c r="BL20" i="90"/>
  <c r="BL95" i="90"/>
  <c r="BM20" i="90"/>
  <c r="BN20" i="90"/>
  <c r="BN95" i="90" s="1"/>
  <c r="BO20" i="90"/>
  <c r="BP20" i="90"/>
  <c r="BQ20" i="90"/>
  <c r="BQ95" i="90" s="1"/>
  <c r="BR20" i="90"/>
  <c r="BS20" i="90"/>
  <c r="BT20" i="90"/>
  <c r="BT95" i="90" s="1"/>
  <c r="BU20" i="90"/>
  <c r="BV20" i="90"/>
  <c r="BV95" i="90" s="1"/>
  <c r="BW20" i="90"/>
  <c r="BW95" i="90"/>
  <c r="BX20" i="90"/>
  <c r="BX95" i="90" s="1"/>
  <c r="BY20" i="90"/>
  <c r="BZ20" i="90"/>
  <c r="BZ95" i="90" s="1"/>
  <c r="CA20" i="90"/>
  <c r="CB20" i="90"/>
  <c r="CB95" i="90"/>
  <c r="CC20" i="90"/>
  <c r="CD20" i="90"/>
  <c r="CD95" i="90" s="1"/>
  <c r="CE20" i="90"/>
  <c r="CE95" i="90"/>
  <c r="CF20" i="90"/>
  <c r="CG20" i="90"/>
  <c r="CG95" i="90"/>
  <c r="CH20" i="90"/>
  <c r="CH95" i="90" s="1"/>
  <c r="CI20" i="90"/>
  <c r="CI95" i="90"/>
  <c r="CJ20" i="90"/>
  <c r="CK20" i="90"/>
  <c r="CL20" i="90"/>
  <c r="CL95" i="90"/>
  <c r="CM20" i="90"/>
  <c r="CN20" i="90"/>
  <c r="CN95" i="90" s="1"/>
  <c r="CO20" i="90"/>
  <c r="CP20" i="90"/>
  <c r="CQ20" i="90"/>
  <c r="CQ95" i="90" s="1"/>
  <c r="CR20" i="90"/>
  <c r="CR95" i="90" s="1"/>
  <c r="CS20" i="90"/>
  <c r="CS95" i="90" s="1"/>
  <c r="CT20" i="90"/>
  <c r="CT95" i="90"/>
  <c r="CU20" i="90"/>
  <c r="CV20" i="90"/>
  <c r="CV95" i="90"/>
  <c r="CW20" i="90"/>
  <c r="CW95" i="90" s="1"/>
  <c r="CX20" i="90"/>
  <c r="CY20" i="90"/>
  <c r="CY95" i="90" s="1"/>
  <c r="CZ20" i="90"/>
  <c r="CZ95" i="90" s="1"/>
  <c r="BD132" i="90"/>
  <c r="DA20" i="90"/>
  <c r="DB20" i="90"/>
  <c r="DB95" i="90" s="1"/>
  <c r="DC20" i="90"/>
  <c r="DD20" i="90"/>
  <c r="DD95" i="90" s="1"/>
  <c r="DE20" i="90"/>
  <c r="DE95" i="90"/>
  <c r="DF20" i="90"/>
  <c r="DG20" i="90"/>
  <c r="DG95" i="90" s="1"/>
  <c r="DH20" i="90"/>
  <c r="DH95" i="90" s="1"/>
  <c r="DI20" i="90"/>
  <c r="DJ20" i="90"/>
  <c r="DJ95" i="90"/>
  <c r="DK20" i="90"/>
  <c r="DL20" i="90"/>
  <c r="DM20" i="90"/>
  <c r="DN20" i="90"/>
  <c r="DN95" i="90" s="1"/>
  <c r="DO20" i="90"/>
  <c r="DO95" i="90" s="1"/>
  <c r="BI132" i="90" s="1"/>
  <c r="DP20" i="90"/>
  <c r="DP95" i="90" s="1"/>
  <c r="DQ20" i="90"/>
  <c r="DQ95" i="90"/>
  <c r="DR20" i="90"/>
  <c r="DR95" i="90" s="1"/>
  <c r="BJ132" i="90" s="1"/>
  <c r="DS20" i="90"/>
  <c r="DS95" i="90" s="1"/>
  <c r="DT20" i="90"/>
  <c r="DU20" i="90"/>
  <c r="DU95" i="90"/>
  <c r="BK132" i="90" s="1"/>
  <c r="DV20" i="90"/>
  <c r="DV95" i="90" s="1"/>
  <c r="DW20" i="90"/>
  <c r="DX20" i="90"/>
  <c r="DX95" i="90" s="1"/>
  <c r="BL132" i="90" s="1"/>
  <c r="DY20" i="90"/>
  <c r="DZ20" i="90"/>
  <c r="DZ95" i="90" s="1"/>
  <c r="EA20" i="90"/>
  <c r="EA95" i="90"/>
  <c r="EB20" i="90"/>
  <c r="EC20" i="90"/>
  <c r="ED20" i="90"/>
  <c r="EE20" i="90"/>
  <c r="EF20" i="90"/>
  <c r="EF95" i="90" s="1"/>
  <c r="EG20" i="90"/>
  <c r="EG95" i="90"/>
  <c r="BO132" i="90"/>
  <c r="EH20" i="90"/>
  <c r="EH95" i="90" s="1"/>
  <c r="EI20" i="90"/>
  <c r="EI95" i="90" s="1"/>
  <c r="EJ20" i="90"/>
  <c r="EK20" i="90"/>
  <c r="EK95" i="90"/>
  <c r="EL20" i="90"/>
  <c r="EL95" i="90" s="1"/>
  <c r="EM20" i="90"/>
  <c r="EN20" i="90"/>
  <c r="EN95" i="90"/>
  <c r="EO20" i="90"/>
  <c r="EP20" i="90"/>
  <c r="EP95" i="90"/>
  <c r="EQ20" i="90"/>
  <c r="ER20" i="90"/>
  <c r="ER95" i="90" s="1"/>
  <c r="ES20" i="90"/>
  <c r="ES95" i="90" s="1"/>
  <c r="BS132" i="90" s="1"/>
  <c r="ET20" i="90"/>
  <c r="ET95" i="90"/>
  <c r="EU20" i="90"/>
  <c r="EU95" i="90" s="1"/>
  <c r="EV20" i="90"/>
  <c r="EV95" i="90"/>
  <c r="BT132" i="90" s="1"/>
  <c r="EW20" i="90"/>
  <c r="EX20" i="90"/>
  <c r="EX95" i="90"/>
  <c r="EY20" i="90"/>
  <c r="EY95" i="90" s="1"/>
  <c r="BU132" i="90" s="1"/>
  <c r="EZ20" i="90"/>
  <c r="EZ95" i="90" s="1"/>
  <c r="FA20" i="90"/>
  <c r="FA95" i="90" s="1"/>
  <c r="FB20" i="90"/>
  <c r="FC20" i="90"/>
  <c r="FC95" i="90" s="1"/>
  <c r="FD20" i="90"/>
  <c r="FD95" i="90"/>
  <c r="FE20" i="90"/>
  <c r="FF20" i="90"/>
  <c r="FG20" i="90"/>
  <c r="FH20" i="90"/>
  <c r="FH95" i="90" s="1"/>
  <c r="BX132" i="90" s="1"/>
  <c r="FI20" i="90"/>
  <c r="FJ20" i="90"/>
  <c r="FJ95" i="90"/>
  <c r="FK20" i="90"/>
  <c r="FK95" i="90" s="1"/>
  <c r="BY132" i="90"/>
  <c r="FL20" i="90"/>
  <c r="FL95" i="90"/>
  <c r="FM20" i="90"/>
  <c r="FN20" i="90"/>
  <c r="FN95" i="90" s="1"/>
  <c r="BZ132" i="90" s="1"/>
  <c r="FO20" i="90"/>
  <c r="FP20" i="90"/>
  <c r="FQ20" i="90"/>
  <c r="FQ95" i="90" s="1"/>
  <c r="CA132" i="90" s="1"/>
  <c r="FR20" i="90"/>
  <c r="FR95" i="90" s="1"/>
  <c r="FS20" i="90"/>
  <c r="FS95" i="90" s="1"/>
  <c r="FT20" i="90"/>
  <c r="FU20" i="90"/>
  <c r="FV20" i="90"/>
  <c r="FV95" i="90" s="1"/>
  <c r="FW20" i="90"/>
  <c r="FX20" i="90"/>
  <c r="FX95" i="90" s="1"/>
  <c r="FY20" i="90"/>
  <c r="FZ20" i="90"/>
  <c r="GA20" i="90"/>
  <c r="GA95" i="90" s="1"/>
  <c r="GB20" i="90"/>
  <c r="GB95" i="90"/>
  <c r="GC20" i="90"/>
  <c r="GD20" i="90"/>
  <c r="GD95" i="90" s="1"/>
  <c r="GE20" i="90"/>
  <c r="GF20" i="90"/>
  <c r="GF95" i="90"/>
  <c r="CF132" i="90" s="1"/>
  <c r="GG20" i="90"/>
  <c r="GG95" i="90"/>
  <c r="GH20" i="90"/>
  <c r="GH95" i="90" s="1"/>
  <c r="GI20" i="90"/>
  <c r="GJ20" i="90"/>
  <c r="GJ95" i="90"/>
  <c r="GK20" i="90"/>
  <c r="GK95" i="90"/>
  <c r="GL20" i="90"/>
  <c r="GM20" i="90"/>
  <c r="GM95" i="90" s="1"/>
  <c r="GN20" i="90"/>
  <c r="GN95" i="90" s="1"/>
  <c r="GO20" i="90"/>
  <c r="GO95" i="90"/>
  <c r="CI132" i="90" s="1"/>
  <c r="GP20" i="90"/>
  <c r="GP95" i="90" s="1"/>
  <c r="GQ20" i="90"/>
  <c r="GR20" i="90"/>
  <c r="GR95" i="90"/>
  <c r="CJ132" i="90" s="1"/>
  <c r="GS20" i="90"/>
  <c r="GS95" i="90"/>
  <c r="GT20" i="90"/>
  <c r="GU20" i="90"/>
  <c r="GV20" i="90"/>
  <c r="GV95" i="90"/>
  <c r="GW20" i="90"/>
  <c r="GW95" i="90" s="1"/>
  <c r="GX20" i="90"/>
  <c r="GX95" i="90"/>
  <c r="GY20" i="90"/>
  <c r="GZ20" i="90"/>
  <c r="GZ95" i="90" s="1"/>
  <c r="HA20" i="90"/>
  <c r="HA95" i="90"/>
  <c r="HB20" i="90"/>
  <c r="HB95" i="90" s="1"/>
  <c r="HC20" i="90"/>
  <c r="HC95" i="90"/>
  <c r="D21" i="90"/>
  <c r="E21" i="90"/>
  <c r="F21" i="90"/>
  <c r="G21" i="90"/>
  <c r="H21" i="90"/>
  <c r="I21" i="90"/>
  <c r="J21" i="90"/>
  <c r="K21" i="90"/>
  <c r="L21" i="90"/>
  <c r="M21" i="90"/>
  <c r="N21" i="90"/>
  <c r="O21" i="90"/>
  <c r="P21" i="90"/>
  <c r="Q21" i="90"/>
  <c r="R21" i="90"/>
  <c r="S21" i="90"/>
  <c r="T21" i="90"/>
  <c r="U21" i="90"/>
  <c r="V21" i="90"/>
  <c r="W21" i="90"/>
  <c r="X21" i="90"/>
  <c r="Y21" i="90"/>
  <c r="Z21" i="90"/>
  <c r="AA21" i="90"/>
  <c r="AB21" i="90"/>
  <c r="AC21" i="90"/>
  <c r="AD21" i="90"/>
  <c r="AE21" i="90"/>
  <c r="AF21" i="90"/>
  <c r="AG21" i="90"/>
  <c r="AH21" i="90"/>
  <c r="AI21" i="90"/>
  <c r="AJ21" i="90"/>
  <c r="AK21" i="90"/>
  <c r="AL21" i="90"/>
  <c r="AM21" i="90"/>
  <c r="AN21" i="90"/>
  <c r="AO21" i="90"/>
  <c r="AP21" i="90"/>
  <c r="AQ21" i="90"/>
  <c r="AR21" i="90"/>
  <c r="AS21" i="90"/>
  <c r="AT21" i="90"/>
  <c r="AU21" i="90"/>
  <c r="AV21" i="90"/>
  <c r="AW21" i="90"/>
  <c r="AX21" i="90"/>
  <c r="AY21" i="90"/>
  <c r="AZ21" i="90"/>
  <c r="BA21" i="90"/>
  <c r="BB21" i="90"/>
  <c r="BC21" i="90"/>
  <c r="BD21" i="90"/>
  <c r="BD96" i="90" s="1"/>
  <c r="BE21" i="90"/>
  <c r="BE96" i="90"/>
  <c r="BF21" i="90"/>
  <c r="BF96" i="90" s="1"/>
  <c r="BG21" i="90"/>
  <c r="BG96" i="90" s="1"/>
  <c r="BH21" i="90"/>
  <c r="BH96" i="90" s="1"/>
  <c r="BI21" i="90"/>
  <c r="BJ21" i="90"/>
  <c r="BJ96" i="90" s="1"/>
  <c r="BK21" i="90"/>
  <c r="BK96" i="90"/>
  <c r="BL21" i="90"/>
  <c r="BL96" i="90" s="1"/>
  <c r="BM21" i="90"/>
  <c r="BM96" i="90"/>
  <c r="BN21" i="90"/>
  <c r="BN96" i="90" s="1"/>
  <c r="BO21" i="90"/>
  <c r="BO96" i="90"/>
  <c r="BP21" i="90"/>
  <c r="BP96" i="90"/>
  <c r="BQ21" i="90"/>
  <c r="BQ96" i="90"/>
  <c r="BR21" i="90"/>
  <c r="BR96" i="90" s="1"/>
  <c r="BS21" i="90"/>
  <c r="BS96" i="90"/>
  <c r="BT21" i="90"/>
  <c r="BT96" i="90" s="1"/>
  <c r="BU21" i="90"/>
  <c r="BV21" i="90"/>
  <c r="BV96" i="90"/>
  <c r="BW21" i="90"/>
  <c r="BW96" i="90" s="1"/>
  <c r="BX21" i="90"/>
  <c r="BY21" i="90"/>
  <c r="BZ21" i="90"/>
  <c r="BZ96" i="90" s="1"/>
  <c r="CA21" i="90"/>
  <c r="CA96" i="90" s="1"/>
  <c r="CB21" i="90"/>
  <c r="CB96" i="90" s="1"/>
  <c r="CC21" i="90"/>
  <c r="CC96" i="90"/>
  <c r="CD21" i="90"/>
  <c r="CD96" i="90"/>
  <c r="CE21" i="90"/>
  <c r="CF21" i="90"/>
  <c r="CG21" i="90"/>
  <c r="CG96" i="90" s="1"/>
  <c r="CH21" i="90"/>
  <c r="CH96" i="90" s="1"/>
  <c r="CI21" i="90"/>
  <c r="CI96" i="90" s="1"/>
  <c r="CJ21" i="90"/>
  <c r="CJ96" i="90" s="1"/>
  <c r="CK21" i="90"/>
  <c r="CK96" i="90" s="1"/>
  <c r="CL21" i="90"/>
  <c r="CL96" i="90"/>
  <c r="CM21" i="90"/>
  <c r="CM96" i="90" s="1"/>
  <c r="CN21" i="90"/>
  <c r="CO21" i="90"/>
  <c r="CO96" i="90" s="1"/>
  <c r="CP21" i="90"/>
  <c r="CQ21" i="90"/>
  <c r="CR21" i="90"/>
  <c r="CR96" i="90"/>
  <c r="CS21" i="90"/>
  <c r="CT21" i="90"/>
  <c r="CT96" i="90"/>
  <c r="CU21" i="90"/>
  <c r="CV21" i="90"/>
  <c r="CW21" i="90"/>
  <c r="CW96" i="90"/>
  <c r="CX21" i="90"/>
  <c r="CX96" i="90" s="1"/>
  <c r="CY21" i="90"/>
  <c r="CY96" i="90"/>
  <c r="CZ21" i="90"/>
  <c r="CZ96" i="90" s="1"/>
  <c r="BD133" i="90"/>
  <c r="DA21" i="90"/>
  <c r="DB21" i="90"/>
  <c r="DB96" i="90"/>
  <c r="DC21" i="90"/>
  <c r="DC96" i="90" s="1"/>
  <c r="BE133" i="90" s="1"/>
  <c r="DD21" i="90"/>
  <c r="DD96" i="90"/>
  <c r="DE21" i="90"/>
  <c r="DF21" i="90"/>
  <c r="DF96" i="90"/>
  <c r="DG21" i="90"/>
  <c r="DG96" i="90" s="1"/>
  <c r="DH21" i="90"/>
  <c r="DH96" i="90" s="1"/>
  <c r="DI21" i="90"/>
  <c r="DJ21" i="90"/>
  <c r="DJ96" i="90" s="1"/>
  <c r="DK21" i="90"/>
  <c r="DK96" i="90"/>
  <c r="DL21" i="90"/>
  <c r="DM21" i="90"/>
  <c r="DM96" i="90" s="1"/>
  <c r="DN21" i="90"/>
  <c r="DN96" i="90" s="1"/>
  <c r="DO21" i="90"/>
  <c r="DO96" i="90" s="1"/>
  <c r="BI133" i="90" s="1"/>
  <c r="DP21" i="90"/>
  <c r="DP96" i="90" s="1"/>
  <c r="DQ21" i="90"/>
  <c r="DQ96" i="90"/>
  <c r="DR21" i="90"/>
  <c r="DR96" i="90"/>
  <c r="BJ133" i="90" s="1"/>
  <c r="DS21" i="90"/>
  <c r="DT21" i="90"/>
  <c r="DT96" i="90" s="1"/>
  <c r="DU21" i="90"/>
  <c r="DU96" i="90"/>
  <c r="BK133" i="90" s="1"/>
  <c r="DV21" i="90"/>
  <c r="DV96" i="90" s="1"/>
  <c r="DW21" i="90"/>
  <c r="DW96" i="90" s="1"/>
  <c r="DX21" i="90"/>
  <c r="DX96" i="90" s="1"/>
  <c r="BL133" i="90" s="1"/>
  <c r="DY21" i="90"/>
  <c r="DY96" i="90" s="1"/>
  <c r="DZ21" i="90"/>
  <c r="DZ96" i="90" s="1"/>
  <c r="EA21" i="90"/>
  <c r="EB21" i="90"/>
  <c r="EB96" i="90" s="1"/>
  <c r="EC21" i="90"/>
  <c r="EC96" i="90" s="1"/>
  <c r="ED21" i="90"/>
  <c r="EE21" i="90"/>
  <c r="EE96" i="90"/>
  <c r="EF21" i="90"/>
  <c r="EF96" i="90"/>
  <c r="EG21" i="90"/>
  <c r="EG96" i="90"/>
  <c r="BO133" i="90" s="1"/>
  <c r="EH21" i="90"/>
  <c r="EH96" i="90" s="1"/>
  <c r="EI21" i="90"/>
  <c r="EJ21" i="90"/>
  <c r="EJ96" i="90"/>
  <c r="BP133" i="90" s="1"/>
  <c r="EK21" i="90"/>
  <c r="EL21" i="90"/>
  <c r="EM21" i="90"/>
  <c r="EM96" i="90"/>
  <c r="BQ133" i="90" s="1"/>
  <c r="EN21" i="90"/>
  <c r="EN96" i="90" s="1"/>
  <c r="EO21" i="90"/>
  <c r="EO96" i="90"/>
  <c r="EP21" i="90"/>
  <c r="EP96" i="90" s="1"/>
  <c r="BR133" i="90" s="1"/>
  <c r="EQ21" i="90"/>
  <c r="EQ96" i="90"/>
  <c r="ER21" i="90"/>
  <c r="ES21" i="90"/>
  <c r="ES96" i="90"/>
  <c r="BS133" i="90"/>
  <c r="ET21" i="90"/>
  <c r="EU21" i="90"/>
  <c r="EU96" i="90" s="1"/>
  <c r="EV21" i="90"/>
  <c r="EV96" i="90" s="1"/>
  <c r="BT133" i="90" s="1"/>
  <c r="EW21" i="90"/>
  <c r="EW96" i="90" s="1"/>
  <c r="EX21" i="90"/>
  <c r="EY21" i="90"/>
  <c r="EY96" i="90"/>
  <c r="BU133" i="90" s="1"/>
  <c r="EZ21" i="90"/>
  <c r="EZ96" i="90" s="1"/>
  <c r="FA21" i="90"/>
  <c r="FA96" i="90"/>
  <c r="FB21" i="90"/>
  <c r="FC21" i="90"/>
  <c r="FC96" i="90" s="1"/>
  <c r="FD21" i="90"/>
  <c r="FD96" i="90" s="1"/>
  <c r="FE21" i="90"/>
  <c r="FE96" i="90"/>
  <c r="BW133" i="90"/>
  <c r="FF21" i="90"/>
  <c r="FF96" i="90" s="1"/>
  <c r="FG21" i="90"/>
  <c r="FG96" i="90"/>
  <c r="FH21" i="90"/>
  <c r="FI21" i="90"/>
  <c r="FI96" i="90"/>
  <c r="FJ21" i="90"/>
  <c r="FJ96" i="90"/>
  <c r="FK21" i="90"/>
  <c r="FK96" i="90" s="1"/>
  <c r="BY133" i="90" s="1"/>
  <c r="FL21" i="90"/>
  <c r="FL96" i="90" s="1"/>
  <c r="FM21" i="90"/>
  <c r="FN21" i="90"/>
  <c r="FN96" i="90"/>
  <c r="BZ133" i="90"/>
  <c r="FO21" i="90"/>
  <c r="FP21" i="90"/>
  <c r="FP96" i="90"/>
  <c r="FQ21" i="90"/>
  <c r="FQ96" i="90"/>
  <c r="CA133" i="90" s="1"/>
  <c r="FR21" i="90"/>
  <c r="FR96" i="90" s="1"/>
  <c r="FS21" i="90"/>
  <c r="FS96" i="90" s="1"/>
  <c r="FT21" i="90"/>
  <c r="FT96" i="90" s="1"/>
  <c r="CB133" i="90" s="1"/>
  <c r="FU21" i="90"/>
  <c r="FV21" i="90"/>
  <c r="FV96" i="90"/>
  <c r="FW21" i="90"/>
  <c r="FX21" i="90"/>
  <c r="FY21" i="90"/>
  <c r="FY96" i="90" s="1"/>
  <c r="FZ21" i="90"/>
  <c r="FZ96" i="90" s="1"/>
  <c r="CD133" i="90" s="1"/>
  <c r="GA21" i="90"/>
  <c r="GA96" i="90"/>
  <c r="GB21" i="90"/>
  <c r="GB96" i="90" s="1"/>
  <c r="GC21" i="90"/>
  <c r="GD21" i="90"/>
  <c r="GD96" i="90" s="1"/>
  <c r="GE21" i="90"/>
  <c r="GE96" i="90" s="1"/>
  <c r="GF21" i="90"/>
  <c r="GG21" i="90"/>
  <c r="GG96" i="90"/>
  <c r="GH21" i="90"/>
  <c r="GH96" i="90"/>
  <c r="GI21" i="90"/>
  <c r="GI96" i="90"/>
  <c r="CG133" i="90" s="1"/>
  <c r="GJ21" i="90"/>
  <c r="GJ96" i="90"/>
  <c r="GK21" i="90"/>
  <c r="GK96" i="90" s="1"/>
  <c r="GL21" i="90"/>
  <c r="GL96" i="90"/>
  <c r="CH133" i="90" s="1"/>
  <c r="GM21" i="90"/>
  <c r="GN21" i="90"/>
  <c r="GO21" i="90"/>
  <c r="GO96" i="90" s="1"/>
  <c r="CI133" i="90" s="1"/>
  <c r="GP21" i="90"/>
  <c r="GP96" i="90" s="1"/>
  <c r="GQ21" i="90"/>
  <c r="GQ96" i="90" s="1"/>
  <c r="GR21" i="90"/>
  <c r="GR96" i="90" s="1"/>
  <c r="CJ133" i="90"/>
  <c r="GS21" i="90"/>
  <c r="GS96" i="90" s="1"/>
  <c r="GT21" i="90"/>
  <c r="GT96" i="90"/>
  <c r="GU21" i="90"/>
  <c r="GU96" i="90"/>
  <c r="GV21" i="90"/>
  <c r="GV96" i="90"/>
  <c r="GW21" i="90"/>
  <c r="GW96" i="90" s="1"/>
  <c r="GX21" i="90"/>
  <c r="GY21" i="90"/>
  <c r="GY96" i="90" s="1"/>
  <c r="GZ21" i="90"/>
  <c r="GZ96" i="90" s="1"/>
  <c r="HA21" i="90"/>
  <c r="HA96" i="90"/>
  <c r="HB21" i="90"/>
  <c r="HB96" i="90" s="1"/>
  <c r="HC21" i="90"/>
  <c r="HC96" i="90" s="1"/>
  <c r="D22" i="90"/>
  <c r="E22" i="90"/>
  <c r="F22" i="90"/>
  <c r="G22" i="90"/>
  <c r="H22" i="90"/>
  <c r="I22" i="90"/>
  <c r="J22" i="90"/>
  <c r="K22" i="90"/>
  <c r="L22" i="90"/>
  <c r="M22" i="90"/>
  <c r="N22" i="90"/>
  <c r="O22" i="90"/>
  <c r="P22" i="90"/>
  <c r="Q22" i="90"/>
  <c r="R22" i="90"/>
  <c r="S22" i="90"/>
  <c r="T22" i="90"/>
  <c r="U22" i="90"/>
  <c r="V22" i="90"/>
  <c r="W22" i="90"/>
  <c r="X22" i="90"/>
  <c r="Y22" i="90"/>
  <c r="Z22" i="90"/>
  <c r="AA22" i="90"/>
  <c r="AB22" i="90"/>
  <c r="AC22" i="90"/>
  <c r="AD22" i="90"/>
  <c r="AE22" i="90"/>
  <c r="AF22" i="90"/>
  <c r="AG22" i="90"/>
  <c r="AH22" i="90"/>
  <c r="AI22" i="90"/>
  <c r="AJ22" i="90"/>
  <c r="AK22" i="90"/>
  <c r="AL22" i="90"/>
  <c r="AM22" i="90"/>
  <c r="AN22" i="90"/>
  <c r="AO22" i="90"/>
  <c r="AP22" i="90"/>
  <c r="AQ22" i="90"/>
  <c r="AR22" i="90"/>
  <c r="AS22" i="90"/>
  <c r="AT22" i="90"/>
  <c r="AU22" i="90"/>
  <c r="AV22" i="90"/>
  <c r="AW22" i="90"/>
  <c r="AX22" i="90"/>
  <c r="AY22" i="90"/>
  <c r="AZ22" i="90"/>
  <c r="BA22" i="90"/>
  <c r="BB22" i="90"/>
  <c r="BC22" i="90"/>
  <c r="BD22" i="90"/>
  <c r="BD97" i="90" s="1"/>
  <c r="BE22" i="90"/>
  <c r="BF22" i="90"/>
  <c r="BF97" i="90"/>
  <c r="BG22" i="90"/>
  <c r="BG97" i="90"/>
  <c r="BH22" i="90"/>
  <c r="BH97" i="90"/>
  <c r="BI22" i="90"/>
  <c r="BI97" i="90"/>
  <c r="BJ22" i="90"/>
  <c r="BK22" i="90"/>
  <c r="BK97" i="90" s="1"/>
  <c r="BL22" i="90"/>
  <c r="BL97" i="90"/>
  <c r="BM22" i="90"/>
  <c r="BM97" i="90" s="1"/>
  <c r="BN22" i="90"/>
  <c r="BO22" i="90"/>
  <c r="BP22" i="90"/>
  <c r="BP97" i="90" s="1"/>
  <c r="BQ22" i="90"/>
  <c r="BQ97" i="90" s="1"/>
  <c r="BR22" i="90"/>
  <c r="BS22" i="90"/>
  <c r="BS97" i="90"/>
  <c r="BT22" i="90"/>
  <c r="BT97" i="90"/>
  <c r="BU22" i="90"/>
  <c r="BV22" i="90"/>
  <c r="BV97" i="90" s="1"/>
  <c r="BW22" i="90"/>
  <c r="BX22" i="90"/>
  <c r="BX97" i="90"/>
  <c r="BY22" i="90"/>
  <c r="BY97" i="90"/>
  <c r="BZ22" i="90"/>
  <c r="CA22" i="90"/>
  <c r="CA97" i="90" s="1"/>
  <c r="CB22" i="90"/>
  <c r="CB97" i="90" s="1"/>
  <c r="CC22" i="90"/>
  <c r="CC97" i="90" s="1"/>
  <c r="CD22" i="90"/>
  <c r="CD97" i="90" s="1"/>
  <c r="CE22" i="90"/>
  <c r="CF22" i="90"/>
  <c r="CF97" i="90"/>
  <c r="CG22" i="90"/>
  <c r="CH22" i="90"/>
  <c r="CI22" i="90"/>
  <c r="CI97" i="90"/>
  <c r="CJ22" i="90"/>
  <c r="CJ97" i="90"/>
  <c r="CK22" i="90"/>
  <c r="CL22" i="90"/>
  <c r="CL97" i="90" s="1"/>
  <c r="CM22" i="90"/>
  <c r="CN22" i="90"/>
  <c r="CO22" i="90"/>
  <c r="CP22" i="90"/>
  <c r="CP97" i="90"/>
  <c r="CQ22" i="90"/>
  <c r="CQ97" i="90" s="1"/>
  <c r="CR22" i="90"/>
  <c r="CR97" i="90"/>
  <c r="CS22" i="90"/>
  <c r="CS97" i="90"/>
  <c r="CT22" i="90"/>
  <c r="CT97" i="90"/>
  <c r="CU22" i="90"/>
  <c r="CV22" i="90"/>
  <c r="CV97" i="90" s="1"/>
  <c r="CW22" i="90"/>
  <c r="CW97" i="90" s="1"/>
  <c r="CX22" i="90"/>
  <c r="CX97" i="90" s="1"/>
  <c r="CY22" i="90"/>
  <c r="CY97" i="90" s="1"/>
  <c r="CZ22" i="90"/>
  <c r="CZ97" i="90" s="1"/>
  <c r="BD134" i="90" s="1"/>
  <c r="DA22" i="90"/>
  <c r="DB22" i="90"/>
  <c r="DB97" i="90" s="1"/>
  <c r="DC22" i="90"/>
  <c r="DC97" i="90"/>
  <c r="BE134" i="90" s="1"/>
  <c r="DD22" i="90"/>
  <c r="DE22" i="90"/>
  <c r="DE97" i="90" s="1"/>
  <c r="DF22" i="90"/>
  <c r="DG22" i="90"/>
  <c r="DG97" i="90"/>
  <c r="DH22" i="90"/>
  <c r="DH97" i="90"/>
  <c r="DI22" i="90"/>
  <c r="DJ22" i="90"/>
  <c r="DJ97" i="90" s="1"/>
  <c r="DK22" i="90"/>
  <c r="DL22" i="90"/>
  <c r="DM22" i="90"/>
  <c r="DM97" i="90"/>
  <c r="DN22" i="90"/>
  <c r="DN97" i="90" s="1"/>
  <c r="DO22" i="90"/>
  <c r="DO97" i="90" s="1"/>
  <c r="BI134" i="90" s="1"/>
  <c r="DP22" i="90"/>
  <c r="DP97" i="90"/>
  <c r="DQ22" i="90"/>
  <c r="DR22" i="90"/>
  <c r="DR97" i="90" s="1"/>
  <c r="BJ134" i="90" s="1"/>
  <c r="DS22" i="90"/>
  <c r="DS97" i="90"/>
  <c r="DT22" i="90"/>
  <c r="DT97" i="90"/>
  <c r="DU22" i="90"/>
  <c r="DU97" i="90" s="1"/>
  <c r="BK134" i="90" s="1"/>
  <c r="DV22" i="90"/>
  <c r="DV97" i="90" s="1"/>
  <c r="DW22" i="90"/>
  <c r="DW97" i="90" s="1"/>
  <c r="DX22" i="90"/>
  <c r="DX97" i="90"/>
  <c r="BL134" i="90" s="1"/>
  <c r="DY22" i="90"/>
  <c r="DZ22" i="90"/>
  <c r="DZ97" i="90" s="1"/>
  <c r="EA22" i="90"/>
  <c r="EB22" i="90"/>
  <c r="EB97" i="90"/>
  <c r="EC22" i="90"/>
  <c r="ED22" i="90"/>
  <c r="ED97" i="90" s="1"/>
  <c r="BN134" i="90" s="1"/>
  <c r="EE22" i="90"/>
  <c r="EE97" i="90"/>
  <c r="EF22" i="90"/>
  <c r="EF97" i="90"/>
  <c r="EG22" i="90"/>
  <c r="EH22" i="90"/>
  <c r="EH97" i="90" s="1"/>
  <c r="EI22" i="90"/>
  <c r="EI97" i="90" s="1"/>
  <c r="EJ22" i="90"/>
  <c r="EJ97" i="90" s="1"/>
  <c r="EK22" i="90"/>
  <c r="EK97" i="90"/>
  <c r="EL22" i="90"/>
  <c r="EL97" i="90" s="1"/>
  <c r="EM22" i="90"/>
  <c r="EM97" i="90" s="1"/>
  <c r="BQ134" i="90" s="1"/>
  <c r="EN22" i="90"/>
  <c r="EN97" i="90"/>
  <c r="EO22" i="90"/>
  <c r="EP22" i="90"/>
  <c r="EP97" i="90" s="1"/>
  <c r="BR134" i="90" s="1"/>
  <c r="EQ22" i="90"/>
  <c r="EQ97" i="90"/>
  <c r="ER22" i="90"/>
  <c r="ER97" i="90"/>
  <c r="ES22" i="90"/>
  <c r="ET22" i="90"/>
  <c r="EU22" i="90"/>
  <c r="EU97" i="90"/>
  <c r="EV22" i="90"/>
  <c r="EV97" i="90"/>
  <c r="BT134" i="90" s="1"/>
  <c r="EW22" i="90"/>
  <c r="EW97" i="90" s="1"/>
  <c r="EX22" i="90"/>
  <c r="EX97" i="90" s="1"/>
  <c r="EY22" i="90"/>
  <c r="EZ22" i="90"/>
  <c r="EZ97" i="90"/>
  <c r="FA22" i="90"/>
  <c r="FA97" i="90"/>
  <c r="FB22" i="90"/>
  <c r="FB97" i="90" s="1"/>
  <c r="BV134" i="90" s="1"/>
  <c r="FC22" i="90"/>
  <c r="FC97" i="90" s="1"/>
  <c r="FD22" i="90"/>
  <c r="FD97" i="90" s="1"/>
  <c r="FE22" i="90"/>
  <c r="FE97" i="90"/>
  <c r="BW134" i="90" s="1"/>
  <c r="FF22" i="90"/>
  <c r="FF97" i="90"/>
  <c r="FG22" i="90"/>
  <c r="FH22" i="90"/>
  <c r="FH97" i="90" s="1"/>
  <c r="BX134" i="90"/>
  <c r="FI22" i="90"/>
  <c r="FI97" i="90"/>
  <c r="FJ22" i="90"/>
  <c r="FJ97" i="90"/>
  <c r="FK22" i="90"/>
  <c r="FK97" i="90"/>
  <c r="BY134" i="90" s="1"/>
  <c r="FL22" i="90"/>
  <c r="FL97" i="90"/>
  <c r="FM22" i="90"/>
  <c r="FM97" i="90" s="1"/>
  <c r="FN22" i="90"/>
  <c r="FN97" i="90" s="1"/>
  <c r="BZ134" i="90" s="1"/>
  <c r="FO22" i="90"/>
  <c r="FP22" i="90"/>
  <c r="FP97" i="90"/>
  <c r="FQ22" i="90"/>
  <c r="FQ97" i="90" s="1"/>
  <c r="FR22" i="90"/>
  <c r="FS22" i="90"/>
  <c r="FS97" i="90"/>
  <c r="FT22" i="90"/>
  <c r="FT97" i="90"/>
  <c r="CB134" i="90"/>
  <c r="FU22" i="90"/>
  <c r="FU97" i="90" s="1"/>
  <c r="FV22" i="90"/>
  <c r="FV97" i="90" s="1"/>
  <c r="FW22" i="90"/>
  <c r="FX22" i="90"/>
  <c r="FX97" i="90"/>
  <c r="FY22" i="90"/>
  <c r="FY97" i="90" s="1"/>
  <c r="FZ22" i="90"/>
  <c r="FZ97" i="90"/>
  <c r="GA22" i="90"/>
  <c r="GA97" i="90"/>
  <c r="GB22" i="90"/>
  <c r="GB97" i="90"/>
  <c r="GC22" i="90"/>
  <c r="GC97" i="90" s="1"/>
  <c r="CE134" i="90" s="1"/>
  <c r="GD22" i="90"/>
  <c r="GD97" i="90" s="1"/>
  <c r="GE22" i="90"/>
  <c r="GE97" i="90" s="1"/>
  <c r="GF22" i="90"/>
  <c r="GF97" i="90" s="1"/>
  <c r="GG22" i="90"/>
  <c r="GH22" i="90"/>
  <c r="GH97" i="90"/>
  <c r="GI22" i="90"/>
  <c r="GI97" i="90"/>
  <c r="CG134" i="90" s="1"/>
  <c r="GJ22" i="90"/>
  <c r="GJ97" i="90" s="1"/>
  <c r="GK22" i="90"/>
  <c r="GL22" i="90"/>
  <c r="GL97" i="90"/>
  <c r="CH134" i="90" s="1"/>
  <c r="GM22" i="90"/>
  <c r="GM97" i="90" s="1"/>
  <c r="GN22" i="90"/>
  <c r="GN97" i="90"/>
  <c r="GO22" i="90"/>
  <c r="GO97" i="90" s="1"/>
  <c r="CI134" i="90" s="1"/>
  <c r="GP22" i="90"/>
  <c r="GP97" i="90"/>
  <c r="GQ22" i="90"/>
  <c r="GQ97" i="90"/>
  <c r="GR22" i="90"/>
  <c r="GR97" i="90" s="1"/>
  <c r="CJ134" i="90" s="1"/>
  <c r="GS22" i="90"/>
  <c r="GT22" i="90"/>
  <c r="GT97" i="90"/>
  <c r="GU22" i="90"/>
  <c r="GV22" i="90"/>
  <c r="GW22" i="90"/>
  <c r="GX22" i="90"/>
  <c r="GY22" i="90"/>
  <c r="GY97" i="90"/>
  <c r="GZ22" i="90"/>
  <c r="GZ97" i="90"/>
  <c r="HA22" i="90"/>
  <c r="HB22" i="90"/>
  <c r="HB97" i="90" s="1"/>
  <c r="HC22" i="90"/>
  <c r="D23" i="90"/>
  <c r="E23" i="90"/>
  <c r="F23" i="90"/>
  <c r="G23" i="90"/>
  <c r="H23" i="90"/>
  <c r="I23" i="90"/>
  <c r="J23" i="90"/>
  <c r="K23" i="90"/>
  <c r="L23" i="90"/>
  <c r="M23" i="90"/>
  <c r="N23" i="90"/>
  <c r="O23" i="90"/>
  <c r="P23" i="90"/>
  <c r="Q23" i="90"/>
  <c r="R23" i="90"/>
  <c r="S23" i="90"/>
  <c r="T23" i="90"/>
  <c r="U23" i="90"/>
  <c r="V23" i="90"/>
  <c r="W23" i="90"/>
  <c r="X23" i="90"/>
  <c r="Y23" i="90"/>
  <c r="Z23" i="90"/>
  <c r="AA23" i="90"/>
  <c r="AB23" i="90"/>
  <c r="AC23" i="90"/>
  <c r="AD23" i="90"/>
  <c r="AE23" i="90"/>
  <c r="AF23" i="90"/>
  <c r="AG23" i="90"/>
  <c r="AH23" i="90"/>
  <c r="AI23" i="90"/>
  <c r="AJ23" i="90"/>
  <c r="AK23" i="90"/>
  <c r="AL23" i="90"/>
  <c r="AM23" i="90"/>
  <c r="AN23" i="90"/>
  <c r="AO23" i="90"/>
  <c r="AP23" i="90"/>
  <c r="AQ23" i="90"/>
  <c r="AR23" i="90"/>
  <c r="AS23" i="90"/>
  <c r="AT23" i="90"/>
  <c r="AU23" i="90"/>
  <c r="AV23" i="90"/>
  <c r="AW23" i="90"/>
  <c r="AX23" i="90"/>
  <c r="AY23" i="90"/>
  <c r="AZ23" i="90"/>
  <c r="BA23" i="90"/>
  <c r="BB23" i="90"/>
  <c r="BC23" i="90"/>
  <c r="BD23" i="90"/>
  <c r="BD98" i="90"/>
  <c r="BE23" i="90"/>
  <c r="BF23" i="90"/>
  <c r="BG23" i="90"/>
  <c r="BH23" i="90"/>
  <c r="BH98" i="90" s="1"/>
  <c r="BI23" i="90"/>
  <c r="BJ23" i="90"/>
  <c r="BJ98" i="90"/>
  <c r="BK23" i="90"/>
  <c r="BK98" i="90" s="1"/>
  <c r="BL23" i="90"/>
  <c r="BL98" i="90"/>
  <c r="BM23" i="90"/>
  <c r="BM98" i="90"/>
  <c r="BN23" i="90"/>
  <c r="BN98" i="90"/>
  <c r="BO23" i="90"/>
  <c r="BO98" i="90" s="1"/>
  <c r="BP23" i="90"/>
  <c r="BQ23" i="90"/>
  <c r="BQ98" i="90" s="1"/>
  <c r="BR23" i="90"/>
  <c r="BR98" i="90" s="1"/>
  <c r="BS23" i="90"/>
  <c r="BS98" i="90" s="1"/>
  <c r="BT23" i="90"/>
  <c r="BT98" i="90" s="1"/>
  <c r="BU23" i="90"/>
  <c r="BV23" i="90"/>
  <c r="BV98" i="90"/>
  <c r="BW23" i="90"/>
  <c r="BX23" i="90"/>
  <c r="BX98" i="90"/>
  <c r="BY23" i="90"/>
  <c r="BZ23" i="90"/>
  <c r="CA23" i="90"/>
  <c r="CA98" i="90" s="1"/>
  <c r="CB23" i="90"/>
  <c r="CB98" i="90" s="1"/>
  <c r="CC23" i="90"/>
  <c r="CD23" i="90"/>
  <c r="CD98" i="90"/>
  <c r="CE23" i="90"/>
  <c r="CF23" i="90"/>
  <c r="CF98" i="90" s="1"/>
  <c r="CG23" i="90"/>
  <c r="CH23" i="90"/>
  <c r="CH98" i="90"/>
  <c r="CI23" i="90"/>
  <c r="CI98" i="90" s="1"/>
  <c r="CJ23" i="90"/>
  <c r="CJ98" i="90"/>
  <c r="CK23" i="90"/>
  <c r="CL23" i="90"/>
  <c r="CM23" i="90"/>
  <c r="CM98" i="90"/>
  <c r="CN23" i="90"/>
  <c r="CO23" i="90"/>
  <c r="CP23" i="90"/>
  <c r="CP98" i="90"/>
  <c r="CQ23" i="90"/>
  <c r="CQ98" i="90"/>
  <c r="CR23" i="90"/>
  <c r="CR98" i="90"/>
  <c r="CS23" i="90"/>
  <c r="CT23" i="90"/>
  <c r="CT98" i="90" s="1"/>
  <c r="CU23" i="90"/>
  <c r="CU98" i="90" s="1"/>
  <c r="CV23" i="90"/>
  <c r="CV98" i="90" s="1"/>
  <c r="CW23" i="90"/>
  <c r="CX23" i="90"/>
  <c r="CY23" i="90"/>
  <c r="CY98" i="90" s="1"/>
  <c r="CZ23" i="90"/>
  <c r="CZ98" i="90" s="1"/>
  <c r="BD135" i="90"/>
  <c r="DA23" i="90"/>
  <c r="DA98" i="90"/>
  <c r="DB23" i="90"/>
  <c r="DB98" i="90" s="1"/>
  <c r="DC23" i="90"/>
  <c r="DD23" i="90"/>
  <c r="DD98" i="90" s="1"/>
  <c r="DE23" i="90"/>
  <c r="DF23" i="90"/>
  <c r="DG23" i="90"/>
  <c r="DG98" i="90"/>
  <c r="DH23" i="90"/>
  <c r="DH98" i="90" s="1"/>
  <c r="DI23" i="90"/>
  <c r="DI98" i="90" s="1"/>
  <c r="BG135" i="90" s="1"/>
  <c r="DJ23" i="90"/>
  <c r="DJ98" i="90"/>
  <c r="DK23" i="90"/>
  <c r="DL23" i="90"/>
  <c r="DL98" i="90" s="1"/>
  <c r="DM23" i="90"/>
  <c r="DN23" i="90"/>
  <c r="DN98" i="90"/>
  <c r="DO23" i="90"/>
  <c r="DO98" i="90"/>
  <c r="BI135" i="90" s="1"/>
  <c r="DP23" i="90"/>
  <c r="DP98" i="90" s="1"/>
  <c r="DQ23" i="90"/>
  <c r="DQ98" i="90" s="1"/>
  <c r="DR23" i="90"/>
  <c r="DS23" i="90"/>
  <c r="DS98" i="90"/>
  <c r="DT23" i="90"/>
  <c r="DT98" i="90"/>
  <c r="DU23" i="90"/>
  <c r="DV23" i="90"/>
  <c r="DV98" i="90" s="1"/>
  <c r="DW23" i="90"/>
  <c r="DW98" i="90" s="1"/>
  <c r="DX23" i="90"/>
  <c r="DX98" i="90" s="1"/>
  <c r="BL135" i="90" s="1"/>
  <c r="DY23" i="90"/>
  <c r="DY98" i="90"/>
  <c r="DZ23" i="90"/>
  <c r="DZ98" i="90"/>
  <c r="EA23" i="90"/>
  <c r="EB23" i="90"/>
  <c r="EB98" i="90" s="1"/>
  <c r="EC23" i="90"/>
  <c r="EC98" i="90" s="1"/>
  <c r="ED23" i="90"/>
  <c r="EE23" i="90"/>
  <c r="EE98" i="90"/>
  <c r="EF23" i="90"/>
  <c r="EF98" i="90"/>
  <c r="EG23" i="90"/>
  <c r="EH23" i="90"/>
  <c r="EH98" i="90" s="1"/>
  <c r="EI23" i="90"/>
  <c r="EJ23" i="90"/>
  <c r="EJ98" i="90"/>
  <c r="EK23" i="90"/>
  <c r="EL23" i="90"/>
  <c r="EM23" i="90"/>
  <c r="EM98" i="90"/>
  <c r="BQ135" i="90" s="1"/>
  <c r="EN23" i="90"/>
  <c r="EN98" i="90" s="1"/>
  <c r="EO23" i="90"/>
  <c r="EP23" i="90"/>
  <c r="EP98" i="90"/>
  <c r="BR135" i="90" s="1"/>
  <c r="EQ23" i="90"/>
  <c r="EQ98" i="90" s="1"/>
  <c r="ER23" i="90"/>
  <c r="ER98" i="90" s="1"/>
  <c r="ES23" i="90"/>
  <c r="ES98" i="90" s="1"/>
  <c r="BS135" i="90" s="1"/>
  <c r="ET23" i="90"/>
  <c r="ET98" i="90" s="1"/>
  <c r="EU23" i="90"/>
  <c r="EU98" i="90"/>
  <c r="EV23" i="90"/>
  <c r="EV98" i="90"/>
  <c r="BT135" i="90" s="1"/>
  <c r="EW23" i="90"/>
  <c r="EX23" i="90"/>
  <c r="EX98" i="90" s="1"/>
  <c r="EY23" i="90"/>
  <c r="EY98" i="90"/>
  <c r="BU135" i="90" s="1"/>
  <c r="EZ23" i="90"/>
  <c r="FA23" i="90"/>
  <c r="FB23" i="90"/>
  <c r="FB98" i="90"/>
  <c r="FC23" i="90"/>
  <c r="FC98" i="90" s="1"/>
  <c r="FD23" i="90"/>
  <c r="FD98" i="90" s="1"/>
  <c r="FE23" i="90"/>
  <c r="FE98" i="90" s="1"/>
  <c r="BW135" i="90"/>
  <c r="FF23" i="90"/>
  <c r="FF98" i="90"/>
  <c r="FG23" i="90"/>
  <c r="FG98" i="90"/>
  <c r="FH23" i="90"/>
  <c r="FI23" i="90"/>
  <c r="FJ23" i="90"/>
  <c r="FJ98" i="90"/>
  <c r="FK23" i="90"/>
  <c r="FK98" i="90"/>
  <c r="BY135" i="90" s="1"/>
  <c r="FL23" i="90"/>
  <c r="FL98" i="90" s="1"/>
  <c r="FM23" i="90"/>
  <c r="FM98" i="90" s="1"/>
  <c r="FN23" i="90"/>
  <c r="FN98" i="90" s="1"/>
  <c r="BZ135" i="90" s="1"/>
  <c r="FO23" i="90"/>
  <c r="FO98" i="90"/>
  <c r="FP23" i="90"/>
  <c r="FP98" i="90"/>
  <c r="FQ23" i="90"/>
  <c r="FQ98" i="90"/>
  <c r="CA135" i="90" s="1"/>
  <c r="FR23" i="90"/>
  <c r="FS23" i="90"/>
  <c r="FS98" i="90"/>
  <c r="FT23" i="90"/>
  <c r="FT98" i="90"/>
  <c r="CB135" i="90" s="1"/>
  <c r="FU23" i="90"/>
  <c r="FV23" i="90"/>
  <c r="FW23" i="90"/>
  <c r="FX23" i="90"/>
  <c r="FX98" i="90"/>
  <c r="FY23" i="90"/>
  <c r="FY98" i="90"/>
  <c r="FZ23" i="90"/>
  <c r="FZ98" i="90"/>
  <c r="GA23" i="90"/>
  <c r="GA98" i="90" s="1"/>
  <c r="GB23" i="90"/>
  <c r="GB98" i="90"/>
  <c r="GC23" i="90"/>
  <c r="GC98" i="90"/>
  <c r="CE135" i="90" s="1"/>
  <c r="GD23" i="90"/>
  <c r="GD98" i="90"/>
  <c r="GE23" i="90"/>
  <c r="GF23" i="90"/>
  <c r="GG23" i="90"/>
  <c r="GG98" i="90" s="1"/>
  <c r="GH23" i="90"/>
  <c r="GH98" i="90" s="1"/>
  <c r="GI23" i="90"/>
  <c r="GI98" i="90"/>
  <c r="CG135" i="90" s="1"/>
  <c r="GJ23" i="90"/>
  <c r="GJ98" i="90"/>
  <c r="GK23" i="90"/>
  <c r="GK98" i="90"/>
  <c r="GL23" i="90"/>
  <c r="GL98" i="90"/>
  <c r="CH135" i="90"/>
  <c r="GM23" i="90"/>
  <c r="GN23" i="90"/>
  <c r="GN98" i="90"/>
  <c r="GO23" i="90"/>
  <c r="GO98" i="90"/>
  <c r="CI135" i="90" s="1"/>
  <c r="GP23" i="90"/>
  <c r="GP98" i="90" s="1"/>
  <c r="GQ23" i="90"/>
  <c r="GQ98" i="90" s="1"/>
  <c r="GR23" i="90"/>
  <c r="GR98" i="90" s="1"/>
  <c r="CJ135" i="90"/>
  <c r="GS23" i="90"/>
  <c r="GS98" i="90"/>
  <c r="GT23" i="90"/>
  <c r="GT98" i="90"/>
  <c r="GU23" i="90"/>
  <c r="GV23" i="90"/>
  <c r="GW23" i="90"/>
  <c r="GW98" i="90"/>
  <c r="GX23" i="90"/>
  <c r="GY23" i="90"/>
  <c r="GY98" i="90"/>
  <c r="GZ23" i="90"/>
  <c r="GZ98" i="90" s="1"/>
  <c r="HA23" i="90"/>
  <c r="HA98" i="90" s="1"/>
  <c r="HB23" i="90"/>
  <c r="HB98" i="90" s="1"/>
  <c r="HC23" i="90"/>
  <c r="D24" i="90"/>
  <c r="E24" i="90"/>
  <c r="F24" i="90"/>
  <c r="G24" i="90"/>
  <c r="H24" i="90"/>
  <c r="I24" i="90"/>
  <c r="J24" i="90"/>
  <c r="K24" i="90"/>
  <c r="L24" i="90"/>
  <c r="M24" i="90"/>
  <c r="N24" i="90"/>
  <c r="O24" i="90"/>
  <c r="P24" i="90"/>
  <c r="Q24" i="90"/>
  <c r="R24" i="90"/>
  <c r="S24" i="90"/>
  <c r="T24" i="90"/>
  <c r="U24" i="90"/>
  <c r="V24" i="90"/>
  <c r="W24" i="90"/>
  <c r="X24" i="90"/>
  <c r="Y24" i="90"/>
  <c r="Z24" i="90"/>
  <c r="AA24" i="90"/>
  <c r="AB24" i="90"/>
  <c r="AC24" i="90"/>
  <c r="AD24" i="90"/>
  <c r="AE24" i="90"/>
  <c r="AF24" i="90"/>
  <c r="AG24" i="90"/>
  <c r="AH24" i="90"/>
  <c r="AI24" i="90"/>
  <c r="AJ24" i="90"/>
  <c r="AK24" i="90"/>
  <c r="AL24" i="90"/>
  <c r="AM24" i="90"/>
  <c r="AN24" i="90"/>
  <c r="AO24" i="90"/>
  <c r="AP24" i="90"/>
  <c r="AQ24" i="90"/>
  <c r="AR24" i="90"/>
  <c r="AS24" i="90"/>
  <c r="AT24" i="90"/>
  <c r="AU24" i="90"/>
  <c r="AV24" i="90"/>
  <c r="AW24" i="90"/>
  <c r="AX24" i="90"/>
  <c r="AY24" i="90"/>
  <c r="AZ24" i="90"/>
  <c r="BA24" i="90"/>
  <c r="BB24" i="90"/>
  <c r="BC24" i="90"/>
  <c r="BD24" i="90"/>
  <c r="BD99" i="90"/>
  <c r="BE24" i="90"/>
  <c r="BF24" i="90"/>
  <c r="BF99" i="90"/>
  <c r="BG24" i="90"/>
  <c r="BG99" i="90" s="1"/>
  <c r="BH24" i="90"/>
  <c r="BH99" i="90" s="1"/>
  <c r="BI24" i="90"/>
  <c r="BI99" i="90" s="1"/>
  <c r="BJ24" i="90"/>
  <c r="BJ99" i="90" s="1"/>
  <c r="BK24" i="90"/>
  <c r="BK99" i="90" s="1"/>
  <c r="BL24" i="90"/>
  <c r="BL99" i="90" s="1"/>
  <c r="BM24" i="90"/>
  <c r="BN24" i="90"/>
  <c r="BN99" i="90"/>
  <c r="BO24" i="90"/>
  <c r="BO99" i="90"/>
  <c r="BP24" i="90"/>
  <c r="BP99" i="90"/>
  <c r="BQ24" i="90"/>
  <c r="BQ99" i="90"/>
  <c r="BR24" i="90"/>
  <c r="BR99" i="90"/>
  <c r="BS24" i="90"/>
  <c r="BS99" i="90"/>
  <c r="BT24" i="90"/>
  <c r="BT99" i="90"/>
  <c r="BU24" i="90"/>
  <c r="BU99" i="90"/>
  <c r="BV24" i="90"/>
  <c r="BV99" i="90"/>
  <c r="BW24" i="90"/>
  <c r="BX24" i="90"/>
  <c r="BX99" i="90" s="1"/>
  <c r="BY24" i="90"/>
  <c r="BY99" i="90" s="1"/>
  <c r="BZ24" i="90"/>
  <c r="CA24" i="90"/>
  <c r="CA99" i="90"/>
  <c r="CB24" i="90"/>
  <c r="CB99" i="90" s="1"/>
  <c r="CC24" i="90"/>
  <c r="CC99" i="90"/>
  <c r="CD24" i="90"/>
  <c r="CD99" i="90"/>
  <c r="CE24" i="90"/>
  <c r="CE99" i="90"/>
  <c r="CF24" i="90"/>
  <c r="CF99" i="90" s="1"/>
  <c r="CG24" i="90"/>
  <c r="CG99" i="90"/>
  <c r="CH24" i="90"/>
  <c r="CH99" i="90"/>
  <c r="CI24" i="90"/>
  <c r="CI99" i="90"/>
  <c r="CJ24" i="90"/>
  <c r="CJ99" i="90" s="1"/>
  <c r="CK24" i="90"/>
  <c r="CK99" i="90"/>
  <c r="CL24" i="90"/>
  <c r="CL99" i="90"/>
  <c r="CM24" i="90"/>
  <c r="CM99" i="90"/>
  <c r="CN24" i="90"/>
  <c r="CN99" i="90" s="1"/>
  <c r="CO24" i="90"/>
  <c r="CP24" i="90"/>
  <c r="CQ24" i="90"/>
  <c r="CQ99" i="90"/>
  <c r="CR24" i="90"/>
  <c r="CR99" i="90"/>
  <c r="CS24" i="90"/>
  <c r="CS99" i="90" s="1"/>
  <c r="CT24" i="90"/>
  <c r="CT99" i="90"/>
  <c r="CU24" i="90"/>
  <c r="CV24" i="90"/>
  <c r="CV99" i="90" s="1"/>
  <c r="CW24" i="90"/>
  <c r="CX24" i="90"/>
  <c r="CY24" i="90"/>
  <c r="CY99" i="90" s="1"/>
  <c r="CZ24" i="90"/>
  <c r="CZ99" i="90" s="1"/>
  <c r="BD136" i="90"/>
  <c r="DA24" i="90"/>
  <c r="DA99" i="90"/>
  <c r="DB24" i="90"/>
  <c r="DC24" i="90"/>
  <c r="DD24" i="90"/>
  <c r="DD99" i="90"/>
  <c r="DE24" i="90"/>
  <c r="DE99" i="90"/>
  <c r="DF24" i="90"/>
  <c r="DF99" i="90"/>
  <c r="DG24" i="90"/>
  <c r="DG99" i="90" s="1"/>
  <c r="DH24" i="90"/>
  <c r="DH99" i="90"/>
  <c r="DI24" i="90"/>
  <c r="DI99" i="90"/>
  <c r="BG136" i="90" s="1"/>
  <c r="DJ24" i="90"/>
  <c r="DJ99" i="90" s="1"/>
  <c r="DK24" i="90"/>
  <c r="DL24" i="90"/>
  <c r="DM24" i="90"/>
  <c r="DM99" i="90" s="1"/>
  <c r="DN24" i="90"/>
  <c r="DN99" i="90" s="1"/>
  <c r="DO24" i="90"/>
  <c r="DO99" i="90"/>
  <c r="BI136" i="90"/>
  <c r="DP24" i="90"/>
  <c r="DP99" i="90"/>
  <c r="DQ24" i="90"/>
  <c r="DR24" i="90"/>
  <c r="DR99" i="90" s="1"/>
  <c r="BJ136" i="90" s="1"/>
  <c r="DS24" i="90"/>
  <c r="DS99" i="90"/>
  <c r="DT24" i="90"/>
  <c r="DU24" i="90"/>
  <c r="DU99" i="90" s="1"/>
  <c r="BK136" i="90"/>
  <c r="DV24" i="90"/>
  <c r="DW24" i="90"/>
  <c r="DW99" i="90" s="1"/>
  <c r="DX24" i="90"/>
  <c r="DX99" i="90" s="1"/>
  <c r="BL136" i="90"/>
  <c r="DY24" i="90"/>
  <c r="DZ24" i="90"/>
  <c r="DZ99" i="90" s="1"/>
  <c r="EA24" i="90"/>
  <c r="EA99" i="90" s="1"/>
  <c r="BM136" i="90"/>
  <c r="EB24" i="90"/>
  <c r="EC24" i="90"/>
  <c r="EC99" i="90" s="1"/>
  <c r="ED24" i="90"/>
  <c r="ED99" i="90" s="1"/>
  <c r="BN136" i="90"/>
  <c r="EE24" i="90"/>
  <c r="EE99" i="90"/>
  <c r="EF24" i="90"/>
  <c r="EF99" i="90"/>
  <c r="EG24" i="90"/>
  <c r="EH24" i="90"/>
  <c r="EH99" i="90" s="1"/>
  <c r="EI24" i="90"/>
  <c r="EI99" i="90"/>
  <c r="EJ24" i="90"/>
  <c r="EJ99" i="90" s="1"/>
  <c r="EK24" i="90"/>
  <c r="EL24" i="90"/>
  <c r="EL99" i="90"/>
  <c r="EM24" i="90"/>
  <c r="EM99" i="90"/>
  <c r="BQ136" i="90"/>
  <c r="EN24" i="90"/>
  <c r="EN99" i="90" s="1"/>
  <c r="EO24" i="90"/>
  <c r="EP24" i="90"/>
  <c r="EP99" i="90"/>
  <c r="BR136" i="90" s="1"/>
  <c r="EQ24" i="90"/>
  <c r="ER24" i="90"/>
  <c r="ER99" i="90" s="1"/>
  <c r="ES24" i="90"/>
  <c r="ES99" i="90"/>
  <c r="BS136" i="90" s="1"/>
  <c r="ET24" i="90"/>
  <c r="ET99" i="90" s="1"/>
  <c r="EU24" i="90"/>
  <c r="EU99" i="90" s="1"/>
  <c r="EV24" i="90"/>
  <c r="EV99" i="90" s="1"/>
  <c r="BT136" i="90"/>
  <c r="EW24" i="90"/>
  <c r="EW99" i="90"/>
  <c r="EX24" i="90"/>
  <c r="EX99" i="90"/>
  <c r="EY24" i="90"/>
  <c r="EZ24" i="90"/>
  <c r="EZ99" i="90" s="1"/>
  <c r="FA24" i="90"/>
  <c r="FA99" i="90" s="1"/>
  <c r="FB24" i="90"/>
  <c r="FB99" i="90" s="1"/>
  <c r="BV136" i="90" s="1"/>
  <c r="FC24" i="90"/>
  <c r="FC99" i="90"/>
  <c r="FD24" i="90"/>
  <c r="FD99" i="90"/>
  <c r="FE24" i="90"/>
  <c r="FF24" i="90"/>
  <c r="FF99" i="90" s="1"/>
  <c r="FG24" i="90"/>
  <c r="FH24" i="90"/>
  <c r="FH99" i="90"/>
  <c r="BX136" i="90" s="1"/>
  <c r="FI24" i="90"/>
  <c r="FJ24" i="90"/>
  <c r="FJ99" i="90"/>
  <c r="FK24" i="90"/>
  <c r="FK99" i="90"/>
  <c r="BY136" i="90" s="1"/>
  <c r="FL24" i="90"/>
  <c r="FL99" i="90" s="1"/>
  <c r="FM24" i="90"/>
  <c r="FN24" i="90"/>
  <c r="FN99" i="90"/>
  <c r="BZ136" i="90" s="1"/>
  <c r="FO24" i="90"/>
  <c r="FP24" i="90"/>
  <c r="FP99" i="90" s="1"/>
  <c r="FQ24" i="90"/>
  <c r="FQ99" i="90"/>
  <c r="CA136" i="90" s="1"/>
  <c r="FR24" i="90"/>
  <c r="FR99" i="90" s="1"/>
  <c r="FS24" i="90"/>
  <c r="FS99" i="90" s="1"/>
  <c r="FT24" i="90"/>
  <c r="FT99" i="90" s="1"/>
  <c r="CB136" i="90" s="1"/>
  <c r="FU24" i="90"/>
  <c r="FU99" i="90"/>
  <c r="FV24" i="90"/>
  <c r="FV99" i="90"/>
  <c r="FW24" i="90"/>
  <c r="FX24" i="90"/>
  <c r="FY24" i="90"/>
  <c r="FZ24" i="90"/>
  <c r="FZ99" i="90" s="1"/>
  <c r="GA24" i="90"/>
  <c r="GA99" i="90" s="1"/>
  <c r="GB24" i="90"/>
  <c r="GB99" i="90" s="1"/>
  <c r="GC24" i="90"/>
  <c r="GC99" i="90" s="1"/>
  <c r="CE136" i="90"/>
  <c r="GD24" i="90"/>
  <c r="GD99" i="90"/>
  <c r="GE24" i="90"/>
  <c r="GE99" i="90"/>
  <c r="GF24" i="90"/>
  <c r="GG24" i="90"/>
  <c r="GG99" i="90" s="1"/>
  <c r="GH24" i="90"/>
  <c r="GH99" i="90" s="1"/>
  <c r="GI24" i="90"/>
  <c r="GI99" i="90" s="1"/>
  <c r="CG136" i="90" s="1"/>
  <c r="GJ24" i="90"/>
  <c r="GJ99" i="90" s="1"/>
  <c r="GK24" i="90"/>
  <c r="GK99" i="90"/>
  <c r="GL24" i="90"/>
  <c r="GL99" i="90"/>
  <c r="CH136" i="90" s="1"/>
  <c r="GM24" i="90"/>
  <c r="GM99" i="90" s="1"/>
  <c r="GN24" i="90"/>
  <c r="GO24" i="90"/>
  <c r="GO99" i="90"/>
  <c r="CI136" i="90" s="1"/>
  <c r="GP24" i="90"/>
  <c r="GP99" i="90" s="1"/>
  <c r="GQ24" i="90"/>
  <c r="GQ99" i="90"/>
  <c r="GR24" i="90"/>
  <c r="GR99" i="90" s="1"/>
  <c r="CJ136" i="90"/>
  <c r="GS24" i="90"/>
  <c r="GS99" i="90"/>
  <c r="GT24" i="90"/>
  <c r="GT99" i="90" s="1"/>
  <c r="GU24" i="90"/>
  <c r="GU99" i="90"/>
  <c r="CK136" i="90" s="1"/>
  <c r="GV24" i="90"/>
  <c r="GV99" i="90"/>
  <c r="GW24" i="90"/>
  <c r="GW99" i="90"/>
  <c r="GX24" i="90"/>
  <c r="GY24" i="90"/>
  <c r="GY99" i="90"/>
  <c r="GZ24" i="90"/>
  <c r="GZ99" i="90"/>
  <c r="HA24" i="90"/>
  <c r="HB24" i="90"/>
  <c r="HB99" i="90"/>
  <c r="HC24" i="90"/>
  <c r="D25" i="90"/>
  <c r="E25" i="90"/>
  <c r="F25" i="90"/>
  <c r="G25" i="90"/>
  <c r="H25" i="90"/>
  <c r="I25" i="90"/>
  <c r="J25" i="90"/>
  <c r="K25" i="90"/>
  <c r="L25" i="90"/>
  <c r="M25" i="90"/>
  <c r="N25" i="90"/>
  <c r="O25" i="90"/>
  <c r="P25" i="90"/>
  <c r="Q25" i="90"/>
  <c r="R25" i="90"/>
  <c r="S25" i="90"/>
  <c r="T25" i="90"/>
  <c r="U25" i="90"/>
  <c r="V25" i="90"/>
  <c r="W25" i="90"/>
  <c r="X25" i="90"/>
  <c r="Y25" i="90"/>
  <c r="Z25" i="90"/>
  <c r="AA25" i="90"/>
  <c r="AB25" i="90"/>
  <c r="AC25" i="90"/>
  <c r="AD25" i="90"/>
  <c r="AE25" i="90"/>
  <c r="AF25" i="90"/>
  <c r="AG25" i="90"/>
  <c r="AH25" i="90"/>
  <c r="AI25" i="90"/>
  <c r="AJ25" i="90"/>
  <c r="AK25" i="90"/>
  <c r="AL25" i="90"/>
  <c r="AM25" i="90"/>
  <c r="AN25" i="90"/>
  <c r="AO25" i="90"/>
  <c r="AP25" i="90"/>
  <c r="AQ25" i="90"/>
  <c r="AR25" i="90"/>
  <c r="AS25" i="90"/>
  <c r="AT25" i="90"/>
  <c r="AU25" i="90"/>
  <c r="AV25" i="90"/>
  <c r="AW25" i="90"/>
  <c r="AX25" i="90"/>
  <c r="AY25" i="90"/>
  <c r="AZ25" i="90"/>
  <c r="BA25" i="90"/>
  <c r="BB25" i="90"/>
  <c r="BC25" i="90"/>
  <c r="BD25" i="90"/>
  <c r="BD100" i="90" s="1"/>
  <c r="BE25" i="90"/>
  <c r="BE100" i="90"/>
  <c r="BF25" i="90"/>
  <c r="BF100" i="90"/>
  <c r="BG25" i="90"/>
  <c r="BH25" i="90"/>
  <c r="BH100" i="90"/>
  <c r="BI25" i="90"/>
  <c r="BI100" i="90"/>
  <c r="BJ25" i="90"/>
  <c r="BJ100" i="90" s="1"/>
  <c r="BK25" i="90"/>
  <c r="BK100" i="90" s="1"/>
  <c r="BL25" i="90"/>
  <c r="BL100" i="90" s="1"/>
  <c r="BM25" i="90"/>
  <c r="BM100" i="90"/>
  <c r="BN25" i="90"/>
  <c r="BN100" i="90" s="1"/>
  <c r="BO25" i="90"/>
  <c r="BP25" i="90"/>
  <c r="BP100" i="90"/>
  <c r="BQ25" i="90"/>
  <c r="BQ100" i="90"/>
  <c r="BR25" i="90"/>
  <c r="BS25" i="90"/>
  <c r="BS100" i="90" s="1"/>
  <c r="BT25" i="90"/>
  <c r="BT100" i="90" s="1"/>
  <c r="BU25" i="90"/>
  <c r="BU100" i="90"/>
  <c r="BV25" i="90"/>
  <c r="BV100" i="90"/>
  <c r="BW25" i="90"/>
  <c r="BX25" i="90"/>
  <c r="BX100" i="90" s="1"/>
  <c r="BY25" i="90"/>
  <c r="BY100" i="90"/>
  <c r="BZ25" i="90"/>
  <c r="BZ100" i="90" s="1"/>
  <c r="CA25" i="90"/>
  <c r="CA100" i="90" s="1"/>
  <c r="CB25" i="90"/>
  <c r="CB100" i="90"/>
  <c r="CC25" i="90"/>
  <c r="CC100" i="90"/>
  <c r="CD25" i="90"/>
  <c r="CD100" i="90" s="1"/>
  <c r="CE25" i="90"/>
  <c r="CE100" i="90" s="1"/>
  <c r="CF25" i="90"/>
  <c r="CF100" i="90"/>
  <c r="CG25" i="90"/>
  <c r="CH25" i="90"/>
  <c r="CI25" i="90"/>
  <c r="CI100" i="90" s="1"/>
  <c r="CJ25" i="90"/>
  <c r="CJ100" i="90" s="1"/>
  <c r="CK25" i="90"/>
  <c r="CK100" i="90" s="1"/>
  <c r="CL25" i="90"/>
  <c r="CL100" i="90"/>
  <c r="CM25" i="90"/>
  <c r="CM100" i="90" s="1"/>
  <c r="CN25" i="90"/>
  <c r="CN100" i="90"/>
  <c r="CO25" i="90"/>
  <c r="CP25" i="90"/>
  <c r="CP100" i="90" s="1"/>
  <c r="CQ25" i="90"/>
  <c r="CQ100" i="90"/>
  <c r="CR25" i="90"/>
  <c r="CR100" i="90" s="1"/>
  <c r="CS25" i="90"/>
  <c r="CS100" i="90"/>
  <c r="CT25" i="90"/>
  <c r="CT100" i="90" s="1"/>
  <c r="CU25" i="90"/>
  <c r="CU100" i="90" s="1"/>
  <c r="CV25" i="90"/>
  <c r="CW25" i="90"/>
  <c r="CW100" i="90" s="1"/>
  <c r="CX25" i="90"/>
  <c r="CX100" i="90"/>
  <c r="CY25" i="90"/>
  <c r="CY100" i="90"/>
  <c r="CZ25" i="90"/>
  <c r="CZ100" i="90"/>
  <c r="BD137" i="90"/>
  <c r="DA25" i="90"/>
  <c r="DA100" i="90"/>
  <c r="DB25" i="90"/>
  <c r="DB100" i="90" s="1"/>
  <c r="DC25" i="90"/>
  <c r="DD25" i="90"/>
  <c r="DD100" i="90" s="1"/>
  <c r="DE25" i="90"/>
  <c r="DF25" i="90"/>
  <c r="DF100" i="90" s="1"/>
  <c r="BF137" i="90" s="1"/>
  <c r="DG25" i="90"/>
  <c r="DG100" i="90"/>
  <c r="DH25" i="90"/>
  <c r="DH100" i="90" s="1"/>
  <c r="DI25" i="90"/>
  <c r="DI100" i="90"/>
  <c r="DJ25" i="90"/>
  <c r="DJ100" i="90"/>
  <c r="DK25" i="90"/>
  <c r="DK100" i="90"/>
  <c r="DL25" i="90"/>
  <c r="DM25" i="90"/>
  <c r="DM100" i="90"/>
  <c r="DN25" i="90"/>
  <c r="DN100" i="90" s="1"/>
  <c r="DO25" i="90"/>
  <c r="DO100" i="90" s="1"/>
  <c r="BI137" i="90" s="1"/>
  <c r="DP25" i="90"/>
  <c r="DP100" i="90" s="1"/>
  <c r="DQ25" i="90"/>
  <c r="DR25" i="90"/>
  <c r="DS25" i="90"/>
  <c r="DS100" i="90" s="1"/>
  <c r="DT25" i="90"/>
  <c r="DT100" i="90"/>
  <c r="DU25" i="90"/>
  <c r="DU100" i="90" s="1"/>
  <c r="BK137" i="90" s="1"/>
  <c r="DV25" i="90"/>
  <c r="DW25" i="90"/>
  <c r="DW100" i="90" s="1"/>
  <c r="DX25" i="90"/>
  <c r="DX100" i="90"/>
  <c r="BL137" i="90"/>
  <c r="DY25" i="90"/>
  <c r="DY100" i="90" s="1"/>
  <c r="DZ25" i="90"/>
  <c r="EA25" i="90"/>
  <c r="EB25" i="90"/>
  <c r="EC25" i="90"/>
  <c r="EC100" i="90"/>
  <c r="ED25" i="90"/>
  <c r="ED100" i="90"/>
  <c r="BN137" i="90" s="1"/>
  <c r="EE25" i="90"/>
  <c r="EE100" i="90"/>
  <c r="EF25" i="90"/>
  <c r="EF100" i="90" s="1"/>
  <c r="EG25" i="90"/>
  <c r="EG100" i="90"/>
  <c r="BO137" i="90"/>
  <c r="EH25" i="90"/>
  <c r="EH100" i="90" s="1"/>
  <c r="EI25" i="90"/>
  <c r="EI100" i="90"/>
  <c r="EJ25" i="90"/>
  <c r="EK25" i="90"/>
  <c r="EK100" i="90" s="1"/>
  <c r="EL25" i="90"/>
  <c r="EM25" i="90"/>
  <c r="EM100" i="90" s="1"/>
  <c r="BQ137" i="90" s="1"/>
  <c r="EN25" i="90"/>
  <c r="EN100" i="90" s="1"/>
  <c r="EO25" i="90"/>
  <c r="EO100" i="90"/>
  <c r="EP25" i="90"/>
  <c r="EP100" i="90" s="1"/>
  <c r="BR137" i="90" s="1"/>
  <c r="EQ25" i="90"/>
  <c r="EQ100" i="90"/>
  <c r="ER25" i="90"/>
  <c r="ER100" i="90"/>
  <c r="ES25" i="90"/>
  <c r="ES100" i="90" s="1"/>
  <c r="BS137" i="90" s="1"/>
  <c r="ET25" i="90"/>
  <c r="ET100" i="90" s="1"/>
  <c r="EU25" i="90"/>
  <c r="EU100" i="90" s="1"/>
  <c r="EV25" i="90"/>
  <c r="EV100" i="90" s="1"/>
  <c r="BT137" i="90" s="1"/>
  <c r="EW25" i="90"/>
  <c r="EW100" i="90"/>
  <c r="EX25" i="90"/>
  <c r="EX100" i="90" s="1"/>
  <c r="EY25" i="90"/>
  <c r="EY100" i="90"/>
  <c r="BU137" i="90" s="1"/>
  <c r="EZ25" i="90"/>
  <c r="FA25" i="90"/>
  <c r="FB25" i="90"/>
  <c r="FB100" i="90"/>
  <c r="FC25" i="90"/>
  <c r="FC100" i="90" s="1"/>
  <c r="FD25" i="90"/>
  <c r="FD100" i="90"/>
  <c r="FE25" i="90"/>
  <c r="FE100" i="90"/>
  <c r="BW137" i="90"/>
  <c r="FF25" i="90"/>
  <c r="FF100" i="90"/>
  <c r="FG25" i="90"/>
  <c r="FH25" i="90"/>
  <c r="FH100" i="90"/>
  <c r="FI25" i="90"/>
  <c r="FJ25" i="90"/>
  <c r="FJ100" i="90"/>
  <c r="FK25" i="90"/>
  <c r="FK100" i="90"/>
  <c r="BY137" i="90" s="1"/>
  <c r="FL25" i="90"/>
  <c r="FL100" i="90"/>
  <c r="FM25" i="90"/>
  <c r="FM100" i="90"/>
  <c r="FN25" i="90"/>
  <c r="FN100" i="90"/>
  <c r="BZ137" i="90" s="1"/>
  <c r="FO25" i="90"/>
  <c r="FO100" i="90"/>
  <c r="FP25" i="90"/>
  <c r="FP100" i="90" s="1"/>
  <c r="FQ25" i="90"/>
  <c r="FQ100" i="90" s="1"/>
  <c r="CA137" i="90" s="1"/>
  <c r="FR25" i="90"/>
  <c r="FR100" i="90" s="1"/>
  <c r="FS25" i="90"/>
  <c r="FS100" i="90"/>
  <c r="FT25" i="90"/>
  <c r="FT100" i="90"/>
  <c r="CB137" i="90" s="1"/>
  <c r="FU25" i="90"/>
  <c r="FU100" i="90"/>
  <c r="FV25" i="90"/>
  <c r="FW25" i="90"/>
  <c r="FX25" i="90"/>
  <c r="FX100" i="90" s="1"/>
  <c r="FY25" i="90"/>
  <c r="FZ25" i="90"/>
  <c r="FZ100" i="90" s="1"/>
  <c r="GA25" i="90"/>
  <c r="GA100" i="90" s="1"/>
  <c r="GB25" i="90"/>
  <c r="GB100" i="90"/>
  <c r="GC25" i="90"/>
  <c r="GC100" i="90"/>
  <c r="CE137" i="90"/>
  <c r="GD25" i="90"/>
  <c r="GD100" i="90" s="1"/>
  <c r="GE25" i="90"/>
  <c r="GF25" i="90"/>
  <c r="GF100" i="90"/>
  <c r="CF137" i="90" s="1"/>
  <c r="GG25" i="90"/>
  <c r="GH25" i="90"/>
  <c r="GH100" i="90"/>
  <c r="GI25" i="90"/>
  <c r="GI100" i="90" s="1"/>
  <c r="CG137" i="90" s="1"/>
  <c r="GJ25" i="90"/>
  <c r="GJ100" i="90" s="1"/>
  <c r="GK25" i="90"/>
  <c r="GL25" i="90"/>
  <c r="GL100" i="90"/>
  <c r="CH137" i="90" s="1"/>
  <c r="GM25" i="90"/>
  <c r="GN25" i="90"/>
  <c r="GN100" i="90"/>
  <c r="GO25" i="90"/>
  <c r="GO100" i="90"/>
  <c r="CI137" i="90"/>
  <c r="GP25" i="90"/>
  <c r="GP100" i="90" s="1"/>
  <c r="GQ25" i="90"/>
  <c r="GQ100" i="90"/>
  <c r="GR25" i="90"/>
  <c r="GR100" i="90" s="1"/>
  <c r="CJ137" i="90" s="1"/>
  <c r="GS25" i="90"/>
  <c r="GT25" i="90"/>
  <c r="GT100" i="90"/>
  <c r="GU25" i="90"/>
  <c r="GU100" i="90"/>
  <c r="CK137" i="90"/>
  <c r="GV25" i="90"/>
  <c r="GV100" i="90"/>
  <c r="GW25" i="90"/>
  <c r="GW100" i="90"/>
  <c r="GX25" i="90"/>
  <c r="GX100" i="90" s="1"/>
  <c r="GY25" i="90"/>
  <c r="GY100" i="90"/>
  <c r="GZ25" i="90"/>
  <c r="GZ100" i="90"/>
  <c r="HA25" i="90"/>
  <c r="HA100" i="90" s="1"/>
  <c r="HB25" i="90"/>
  <c r="HB100" i="90" s="1"/>
  <c r="HC25" i="90"/>
  <c r="HC100" i="90"/>
  <c r="D26" i="90"/>
  <c r="E26" i="90"/>
  <c r="F26" i="90"/>
  <c r="G26" i="90"/>
  <c r="H26" i="90"/>
  <c r="I26" i="90"/>
  <c r="J26" i="90"/>
  <c r="K26" i="90"/>
  <c r="L26" i="90"/>
  <c r="M26" i="90"/>
  <c r="N26" i="90"/>
  <c r="O26" i="90"/>
  <c r="P26" i="90"/>
  <c r="Q26" i="90"/>
  <c r="R26" i="90"/>
  <c r="S26" i="90"/>
  <c r="T26" i="90"/>
  <c r="U26" i="90"/>
  <c r="V26" i="90"/>
  <c r="W26" i="90"/>
  <c r="X26" i="90"/>
  <c r="Y26" i="90"/>
  <c r="Z26" i="90"/>
  <c r="AA26" i="90"/>
  <c r="AB26" i="90"/>
  <c r="AC26" i="90"/>
  <c r="AD26" i="90"/>
  <c r="AE26" i="90"/>
  <c r="AF26" i="90"/>
  <c r="AG26" i="90"/>
  <c r="AH26" i="90"/>
  <c r="AI26" i="90"/>
  <c r="AJ26" i="90"/>
  <c r="AK26" i="90"/>
  <c r="AL26" i="90"/>
  <c r="AM26" i="90"/>
  <c r="AN26" i="90"/>
  <c r="AO26" i="90"/>
  <c r="AP26" i="90"/>
  <c r="AQ26" i="90"/>
  <c r="AR26" i="90"/>
  <c r="AS26" i="90"/>
  <c r="AT26" i="90"/>
  <c r="AU26" i="90"/>
  <c r="AV26" i="90"/>
  <c r="AW26" i="90"/>
  <c r="AX26" i="90"/>
  <c r="AY26" i="90"/>
  <c r="AZ26" i="90"/>
  <c r="BA26" i="90"/>
  <c r="BB26" i="90"/>
  <c r="BC26" i="90"/>
  <c r="BD26" i="90"/>
  <c r="BD101" i="90" s="1"/>
  <c r="BE26" i="90"/>
  <c r="BE101" i="90"/>
  <c r="BF26" i="90"/>
  <c r="BG26" i="90"/>
  <c r="BG101" i="90"/>
  <c r="BH26" i="90"/>
  <c r="BH101" i="90" s="1"/>
  <c r="BI26" i="90"/>
  <c r="BJ26" i="90"/>
  <c r="BJ101" i="90"/>
  <c r="BK26" i="90"/>
  <c r="BK101" i="90"/>
  <c r="BL26" i="90"/>
  <c r="BL101" i="90" s="1"/>
  <c r="BM26" i="90"/>
  <c r="BM101" i="90" s="1"/>
  <c r="BN26" i="90"/>
  <c r="BN101" i="90"/>
  <c r="BO26" i="90"/>
  <c r="BO101" i="90"/>
  <c r="BP26" i="90"/>
  <c r="BQ26" i="90"/>
  <c r="BQ101" i="90" s="1"/>
  <c r="BR26" i="90"/>
  <c r="BS26" i="90"/>
  <c r="BS101" i="90"/>
  <c r="BT26" i="90"/>
  <c r="BT101" i="90"/>
  <c r="BU26" i="90"/>
  <c r="BU101" i="90"/>
  <c r="BV26" i="90"/>
  <c r="BV101" i="90" s="1"/>
  <c r="BW26" i="90"/>
  <c r="BW101" i="90"/>
  <c r="BX26" i="90"/>
  <c r="BX101" i="90"/>
  <c r="BY26" i="90"/>
  <c r="BY101" i="90"/>
  <c r="BZ26" i="90"/>
  <c r="CA26" i="90"/>
  <c r="CA101" i="90"/>
  <c r="CB26" i="90"/>
  <c r="CB101" i="90" s="1"/>
  <c r="CC26" i="90"/>
  <c r="CD26" i="90"/>
  <c r="CD101" i="90" s="1"/>
  <c r="CE26" i="90"/>
  <c r="CF26" i="90"/>
  <c r="CF101" i="90"/>
  <c r="CG26" i="90"/>
  <c r="CH26" i="90"/>
  <c r="CH101" i="90"/>
  <c r="CI26" i="90"/>
  <c r="CI101" i="90" s="1"/>
  <c r="CJ26" i="90"/>
  <c r="CJ101" i="90" s="1"/>
  <c r="CK26" i="90"/>
  <c r="CL26" i="90"/>
  <c r="CL101" i="90" s="1"/>
  <c r="CM26" i="90"/>
  <c r="CN26" i="90"/>
  <c r="CO26" i="90"/>
  <c r="CO101" i="90"/>
  <c r="CP26" i="90"/>
  <c r="CQ26" i="90"/>
  <c r="CQ101" i="90"/>
  <c r="CR26" i="90"/>
  <c r="CR101" i="90"/>
  <c r="CS26" i="90"/>
  <c r="CT26" i="90"/>
  <c r="CT101" i="90"/>
  <c r="CU26" i="90"/>
  <c r="CU101" i="90"/>
  <c r="CV26" i="90"/>
  <c r="CV101" i="90" s="1"/>
  <c r="CW26" i="90"/>
  <c r="CW101" i="90" s="1"/>
  <c r="CX26" i="90"/>
  <c r="CX101" i="90"/>
  <c r="CY26" i="90"/>
  <c r="CY101" i="90"/>
  <c r="CZ26" i="90"/>
  <c r="CZ101" i="90" s="1"/>
  <c r="BD138" i="90"/>
  <c r="DA26" i="90"/>
  <c r="DB26" i="90"/>
  <c r="DB101" i="90" s="1"/>
  <c r="DC26" i="90"/>
  <c r="DC101" i="90"/>
  <c r="BE138" i="90" s="1"/>
  <c r="DD26" i="90"/>
  <c r="DD101" i="90"/>
  <c r="DE26" i="90"/>
  <c r="DE101" i="90" s="1"/>
  <c r="DF26" i="90"/>
  <c r="DF101" i="90" s="1"/>
  <c r="BF138" i="90"/>
  <c r="DG26" i="90"/>
  <c r="DG101" i="90" s="1"/>
  <c r="DH26" i="90"/>
  <c r="DH101" i="90"/>
  <c r="DI26" i="90"/>
  <c r="DI101" i="90" s="1"/>
  <c r="BG138" i="90" s="1"/>
  <c r="DJ26" i="90"/>
  <c r="DJ101" i="90" s="1"/>
  <c r="DK26" i="90"/>
  <c r="DK101" i="90"/>
  <c r="DL26" i="90"/>
  <c r="DL101" i="90"/>
  <c r="BH138" i="90"/>
  <c r="DM26" i="90"/>
  <c r="DN26" i="90"/>
  <c r="DN101" i="90" s="1"/>
  <c r="DO26" i="90"/>
  <c r="DO101" i="90"/>
  <c r="BI138" i="90" s="1"/>
  <c r="DP26" i="90"/>
  <c r="DP101" i="90"/>
  <c r="DQ26" i="90"/>
  <c r="DQ101" i="90"/>
  <c r="DR26" i="90"/>
  <c r="DR101" i="90" s="1"/>
  <c r="BJ138" i="90"/>
  <c r="DS26" i="90"/>
  <c r="DT26" i="90"/>
  <c r="DT101" i="90"/>
  <c r="DU26" i="90"/>
  <c r="DU101" i="90"/>
  <c r="BK138" i="90" s="1"/>
  <c r="DV26" i="90"/>
  <c r="DV101" i="90"/>
  <c r="DW26" i="90"/>
  <c r="DW101" i="90" s="1"/>
  <c r="DX26" i="90"/>
  <c r="DX101" i="90" s="1"/>
  <c r="BL138" i="90"/>
  <c r="DY26" i="90"/>
  <c r="DY101" i="90" s="1"/>
  <c r="DZ26" i="90"/>
  <c r="DZ101" i="90" s="1"/>
  <c r="EA26" i="90"/>
  <c r="EA101" i="90"/>
  <c r="BM138" i="90" s="1"/>
  <c r="EB26" i="90"/>
  <c r="EB101" i="90"/>
  <c r="EC26" i="90"/>
  <c r="EC101" i="90"/>
  <c r="ED26" i="90"/>
  <c r="EE26" i="90"/>
  <c r="EE101" i="90"/>
  <c r="EF26" i="90"/>
  <c r="EF101" i="90"/>
  <c r="EG26" i="90"/>
  <c r="EH26" i="90"/>
  <c r="EH101" i="90"/>
  <c r="EI26" i="90"/>
  <c r="EJ26" i="90"/>
  <c r="EJ101" i="90"/>
  <c r="EK26" i="90"/>
  <c r="EL26" i="90"/>
  <c r="EL101" i="90"/>
  <c r="EM26" i="90"/>
  <c r="EM101" i="90"/>
  <c r="BQ138" i="90" s="1"/>
  <c r="EN26" i="90"/>
  <c r="EN101" i="90"/>
  <c r="EO26" i="90"/>
  <c r="EO101" i="90"/>
  <c r="EP26" i="90"/>
  <c r="EP101" i="90" s="1"/>
  <c r="BR138" i="90"/>
  <c r="EQ26" i="90"/>
  <c r="ER26" i="90"/>
  <c r="ER101" i="90" s="1"/>
  <c r="ES26" i="90"/>
  <c r="ES101" i="90"/>
  <c r="BS138" i="90" s="1"/>
  <c r="ET26" i="90"/>
  <c r="ET101" i="90"/>
  <c r="EU26" i="90"/>
  <c r="EU101" i="90" s="1"/>
  <c r="EV26" i="90"/>
  <c r="EV101" i="90" s="1"/>
  <c r="BT138" i="90"/>
  <c r="EW26" i="90"/>
  <c r="EX26" i="90"/>
  <c r="EX101" i="90"/>
  <c r="EY26" i="90"/>
  <c r="EZ26" i="90"/>
  <c r="EZ101" i="90" s="1"/>
  <c r="FA26" i="90"/>
  <c r="FB26" i="90"/>
  <c r="FB101" i="90"/>
  <c r="BV138" i="90" s="1"/>
  <c r="FC26" i="90"/>
  <c r="FC101" i="90"/>
  <c r="FD26" i="90"/>
  <c r="FD101" i="90" s="1"/>
  <c r="FE26" i="90"/>
  <c r="FE101" i="90"/>
  <c r="BW138" i="90"/>
  <c r="FF26" i="90"/>
  <c r="FF101" i="90"/>
  <c r="FG26" i="90"/>
  <c r="FG101" i="90"/>
  <c r="FH26" i="90"/>
  <c r="FH101" i="90" s="1"/>
  <c r="BX138" i="90" s="1"/>
  <c r="FI26" i="90"/>
  <c r="FJ26" i="90"/>
  <c r="FK26" i="90"/>
  <c r="FK101" i="90" s="1"/>
  <c r="BY138" i="90" s="1"/>
  <c r="FL26" i="90"/>
  <c r="FL101" i="90" s="1"/>
  <c r="FM26" i="90"/>
  <c r="FM101" i="90" s="1"/>
  <c r="FN26" i="90"/>
  <c r="FN101" i="90"/>
  <c r="BZ138" i="90"/>
  <c r="FO26" i="90"/>
  <c r="FO101" i="90"/>
  <c r="FP26" i="90"/>
  <c r="FP101" i="90"/>
  <c r="FQ26" i="90"/>
  <c r="FR26" i="90"/>
  <c r="FS26" i="90"/>
  <c r="FS101" i="90"/>
  <c r="FT26" i="90"/>
  <c r="FT101" i="90"/>
  <c r="CB138" i="90" s="1"/>
  <c r="FU26" i="90"/>
  <c r="FU101" i="90" s="1"/>
  <c r="FV26" i="90"/>
  <c r="FV101" i="90"/>
  <c r="FW26" i="90"/>
  <c r="FX26" i="90"/>
  <c r="FX101" i="90" s="1"/>
  <c r="FY26" i="90"/>
  <c r="FY101" i="90"/>
  <c r="FZ26" i="90"/>
  <c r="FZ101" i="90" s="1"/>
  <c r="GA26" i="90"/>
  <c r="GA101" i="90" s="1"/>
  <c r="GB26" i="90"/>
  <c r="GB101" i="90"/>
  <c r="GC26" i="90"/>
  <c r="GC101" i="90"/>
  <c r="CE138" i="90"/>
  <c r="GD26" i="90"/>
  <c r="GE26" i="90"/>
  <c r="GF26" i="90"/>
  <c r="GF101" i="90"/>
  <c r="CF138" i="90"/>
  <c r="GG26" i="90"/>
  <c r="GH26" i="90"/>
  <c r="GH101" i="90"/>
  <c r="GI26" i="90"/>
  <c r="GI101" i="90"/>
  <c r="CG138" i="90" s="1"/>
  <c r="GJ26" i="90"/>
  <c r="GJ101" i="90"/>
  <c r="GK26" i="90"/>
  <c r="GK101" i="90"/>
  <c r="GL26" i="90"/>
  <c r="GM26" i="90"/>
  <c r="GM101" i="90"/>
  <c r="GN26" i="90"/>
  <c r="GO26" i="90"/>
  <c r="GO101" i="90"/>
  <c r="CI138" i="90" s="1"/>
  <c r="GP26" i="90"/>
  <c r="GP101" i="90"/>
  <c r="GQ26" i="90"/>
  <c r="GQ101" i="90"/>
  <c r="GR26" i="90"/>
  <c r="GR101" i="90" s="1"/>
  <c r="CJ138" i="90" s="1"/>
  <c r="GS26" i="90"/>
  <c r="GT26" i="90"/>
  <c r="GT101" i="90"/>
  <c r="GU26" i="90"/>
  <c r="GV26" i="90"/>
  <c r="GV101" i="90" s="1"/>
  <c r="GW26" i="90"/>
  <c r="GW101" i="90"/>
  <c r="GX26" i="90"/>
  <c r="GX101" i="90"/>
  <c r="GY26" i="90"/>
  <c r="GY101" i="90" s="1"/>
  <c r="GZ26" i="90"/>
  <c r="GZ101" i="90" s="1"/>
  <c r="HA26" i="90"/>
  <c r="HB26" i="90"/>
  <c r="HB101" i="90" s="1"/>
  <c r="HC26" i="90"/>
  <c r="HC101" i="90"/>
  <c r="D27" i="90"/>
  <c r="E27" i="90"/>
  <c r="F27" i="90"/>
  <c r="G27" i="90"/>
  <c r="H27" i="90"/>
  <c r="I27" i="90"/>
  <c r="J27" i="90"/>
  <c r="K27" i="90"/>
  <c r="L27" i="90"/>
  <c r="M27" i="90"/>
  <c r="N27" i="90"/>
  <c r="O27" i="90"/>
  <c r="P27" i="90"/>
  <c r="Q27" i="90"/>
  <c r="R27" i="90"/>
  <c r="S27" i="90"/>
  <c r="T27" i="90"/>
  <c r="U27" i="90"/>
  <c r="V27" i="90"/>
  <c r="W27" i="90"/>
  <c r="X27" i="90"/>
  <c r="Y27" i="90"/>
  <c r="Z27" i="90"/>
  <c r="AA27" i="90"/>
  <c r="AB27" i="90"/>
  <c r="AC27" i="90"/>
  <c r="AD27" i="90"/>
  <c r="AE27" i="90"/>
  <c r="AF27" i="90"/>
  <c r="AG27" i="90"/>
  <c r="AH27" i="90"/>
  <c r="AI27" i="90"/>
  <c r="AJ27" i="90"/>
  <c r="AK27" i="90"/>
  <c r="AL27" i="90"/>
  <c r="AM27" i="90"/>
  <c r="AN27" i="90"/>
  <c r="AO27" i="90"/>
  <c r="AP27" i="90"/>
  <c r="AQ27" i="90"/>
  <c r="AR27" i="90"/>
  <c r="AS27" i="90"/>
  <c r="AT27" i="90"/>
  <c r="AU27" i="90"/>
  <c r="AV27" i="90"/>
  <c r="AW27" i="90"/>
  <c r="AX27" i="90"/>
  <c r="AY27" i="90"/>
  <c r="AZ27" i="90"/>
  <c r="BA27" i="90"/>
  <c r="BB27" i="90"/>
  <c r="BC27" i="90"/>
  <c r="BD27" i="90"/>
  <c r="BD102" i="90" s="1"/>
  <c r="BE27" i="90"/>
  <c r="BE102" i="90"/>
  <c r="BF27" i="90"/>
  <c r="BF102" i="90"/>
  <c r="BG27" i="90"/>
  <c r="BG102" i="90"/>
  <c r="BH27" i="90"/>
  <c r="BI27" i="90"/>
  <c r="BJ27" i="90"/>
  <c r="BK27" i="90"/>
  <c r="BK102" i="90" s="1"/>
  <c r="BL27" i="90"/>
  <c r="BL102" i="90" s="1"/>
  <c r="BM27" i="90"/>
  <c r="BM102" i="90"/>
  <c r="BN27" i="90"/>
  <c r="BN102" i="90"/>
  <c r="BO27" i="90"/>
  <c r="BO102" i="90" s="1"/>
  <c r="BP27" i="90"/>
  <c r="BQ27" i="90"/>
  <c r="BQ102" i="90" s="1"/>
  <c r="BR27" i="90"/>
  <c r="BR102" i="90" s="1"/>
  <c r="BS27" i="90"/>
  <c r="BS102" i="90" s="1"/>
  <c r="BT27" i="90"/>
  <c r="BT102" i="90"/>
  <c r="BU27" i="90"/>
  <c r="BU102" i="90"/>
  <c r="BV27" i="90"/>
  <c r="BV102" i="90" s="1"/>
  <c r="BW27" i="90"/>
  <c r="BW102" i="90"/>
  <c r="BX27" i="90"/>
  <c r="BX102" i="90"/>
  <c r="BY27" i="90"/>
  <c r="BY102" i="90"/>
  <c r="BZ27" i="90"/>
  <c r="BZ102" i="90" s="1"/>
  <c r="CA27" i="90"/>
  <c r="CA102" i="90"/>
  <c r="CB27" i="90"/>
  <c r="CB102" i="90"/>
  <c r="CC27" i="90"/>
  <c r="CC102" i="90" s="1"/>
  <c r="CD27" i="90"/>
  <c r="CD102" i="90" s="1"/>
  <c r="CE27" i="90"/>
  <c r="CF27" i="90"/>
  <c r="CF102" i="90" s="1"/>
  <c r="CG27" i="90"/>
  <c r="CG102" i="90"/>
  <c r="CH27" i="90"/>
  <c r="CH102" i="90" s="1"/>
  <c r="CI27" i="90"/>
  <c r="CI102" i="90"/>
  <c r="CJ27" i="90"/>
  <c r="CJ102" i="90" s="1"/>
  <c r="CK27" i="90"/>
  <c r="CL27" i="90"/>
  <c r="CM27" i="90"/>
  <c r="CN27" i="90"/>
  <c r="CN102" i="90" s="1"/>
  <c r="CO27" i="90"/>
  <c r="CO102" i="90" s="1"/>
  <c r="CP27" i="90"/>
  <c r="CQ27" i="90"/>
  <c r="CQ102" i="90" s="1"/>
  <c r="CR27" i="90"/>
  <c r="CR102" i="90"/>
  <c r="CS27" i="90"/>
  <c r="CT27" i="90"/>
  <c r="CT102" i="90" s="1"/>
  <c r="CU27" i="90"/>
  <c r="CV27" i="90"/>
  <c r="CV102" i="90" s="1"/>
  <c r="CW27" i="90"/>
  <c r="CW102" i="90"/>
  <c r="CX27" i="90"/>
  <c r="CY27" i="90"/>
  <c r="CY102" i="90" s="1"/>
  <c r="CZ27" i="90"/>
  <c r="CZ102" i="90"/>
  <c r="BD139" i="90" s="1"/>
  <c r="DA27" i="90"/>
  <c r="DA102" i="90"/>
  <c r="DB27" i="90"/>
  <c r="DB102" i="90"/>
  <c r="DC27" i="90"/>
  <c r="DC102" i="90" s="1"/>
  <c r="BE139" i="90"/>
  <c r="DD27" i="90"/>
  <c r="DD102" i="90" s="1"/>
  <c r="DE27" i="90"/>
  <c r="DE102" i="90" s="1"/>
  <c r="DF27" i="90"/>
  <c r="DG27" i="90"/>
  <c r="DG102" i="90" s="1"/>
  <c r="DH27" i="90"/>
  <c r="DH102" i="90" s="1"/>
  <c r="DI27" i="90"/>
  <c r="DI102" i="90"/>
  <c r="BG139" i="90" s="1"/>
  <c r="DJ27" i="90"/>
  <c r="DJ102" i="90"/>
  <c r="DK27" i="90"/>
  <c r="DL27" i="90"/>
  <c r="DL102" i="90" s="1"/>
  <c r="DM27" i="90"/>
  <c r="DN27" i="90"/>
  <c r="DO27" i="90"/>
  <c r="DO102" i="90"/>
  <c r="BI139" i="90"/>
  <c r="DP27" i="90"/>
  <c r="DP102" i="90"/>
  <c r="DQ27" i="90"/>
  <c r="DQ102" i="90" s="1"/>
  <c r="DR27" i="90"/>
  <c r="DR102" i="90" s="1"/>
  <c r="BJ139" i="90"/>
  <c r="DS27" i="90"/>
  <c r="DS102" i="90" s="1"/>
  <c r="DT27" i="90"/>
  <c r="DT102" i="90"/>
  <c r="DU27" i="90"/>
  <c r="DU102" i="90" s="1"/>
  <c r="BK139" i="90" s="1"/>
  <c r="DV27" i="90"/>
  <c r="DV102" i="90"/>
  <c r="DW27" i="90"/>
  <c r="DW102" i="90"/>
  <c r="DX27" i="90"/>
  <c r="DX102" i="90"/>
  <c r="BL139" i="90" s="1"/>
  <c r="DY27" i="90"/>
  <c r="DY102" i="90"/>
  <c r="DZ27" i="90"/>
  <c r="DZ102" i="90" s="1"/>
  <c r="EA27" i="90"/>
  <c r="EA102" i="90" s="1"/>
  <c r="EB27" i="90"/>
  <c r="EB102" i="90"/>
  <c r="EC27" i="90"/>
  <c r="ED27" i="90"/>
  <c r="ED102" i="90" s="1"/>
  <c r="EE27" i="90"/>
  <c r="EE102" i="90"/>
  <c r="EF27" i="90"/>
  <c r="EF102" i="90"/>
  <c r="EG27" i="90"/>
  <c r="EH27" i="90"/>
  <c r="EH102" i="90"/>
  <c r="EI27" i="90"/>
  <c r="EI102" i="90" s="1"/>
  <c r="EJ27" i="90"/>
  <c r="EJ102" i="90"/>
  <c r="BP139" i="90" s="1"/>
  <c r="EK27" i="90"/>
  <c r="EL27" i="90"/>
  <c r="EM27" i="90"/>
  <c r="EM102" i="90" s="1"/>
  <c r="BQ139" i="90" s="1"/>
  <c r="EN27" i="90"/>
  <c r="EN102" i="90"/>
  <c r="EO27" i="90"/>
  <c r="EO102" i="90" s="1"/>
  <c r="EP27" i="90"/>
  <c r="EP102" i="90"/>
  <c r="BR139" i="90" s="1"/>
  <c r="EQ27" i="90"/>
  <c r="ER27" i="90"/>
  <c r="ER102" i="90"/>
  <c r="ES27" i="90"/>
  <c r="ET27" i="90"/>
  <c r="ET102" i="90" s="1"/>
  <c r="EU27" i="90"/>
  <c r="EU102" i="90"/>
  <c r="EV27" i="90"/>
  <c r="EV102" i="90"/>
  <c r="BT139" i="90" s="1"/>
  <c r="EW27" i="90"/>
  <c r="EW102" i="90"/>
  <c r="EX27" i="90"/>
  <c r="EX102" i="90"/>
  <c r="EY27" i="90"/>
  <c r="EZ27" i="90"/>
  <c r="FA27" i="90"/>
  <c r="FB27" i="90"/>
  <c r="FB102" i="90"/>
  <c r="BV139" i="90"/>
  <c r="FC27" i="90"/>
  <c r="FC102" i="90"/>
  <c r="FD27" i="90"/>
  <c r="FD102" i="90" s="1"/>
  <c r="FE27" i="90"/>
  <c r="FE102" i="90" s="1"/>
  <c r="BW139" i="90" s="1"/>
  <c r="FF27" i="90"/>
  <c r="FF102" i="90" s="1"/>
  <c r="FG27" i="90"/>
  <c r="FH27" i="90"/>
  <c r="FH102" i="90" s="1"/>
  <c r="FI27" i="90"/>
  <c r="FI102" i="90"/>
  <c r="FJ27" i="90"/>
  <c r="FJ102" i="90" s="1"/>
  <c r="FK27" i="90"/>
  <c r="FK102" i="90"/>
  <c r="BY139" i="90"/>
  <c r="FL27" i="90"/>
  <c r="FL102" i="90"/>
  <c r="FM27" i="90"/>
  <c r="FM102" i="90" s="1"/>
  <c r="FN27" i="90"/>
  <c r="FO27" i="90"/>
  <c r="FP27" i="90"/>
  <c r="FP102" i="90"/>
  <c r="FQ27" i="90"/>
  <c r="FR27" i="90"/>
  <c r="FS27" i="90"/>
  <c r="FS102" i="90" s="1"/>
  <c r="FT27" i="90"/>
  <c r="FT102" i="90" s="1"/>
  <c r="CB139" i="90" s="1"/>
  <c r="FU27" i="90"/>
  <c r="FU102" i="90" s="1"/>
  <c r="FV27" i="90"/>
  <c r="FV102" i="90" s="1"/>
  <c r="FW27" i="90"/>
  <c r="FX27" i="90"/>
  <c r="FX102" i="90" s="1"/>
  <c r="FY27" i="90"/>
  <c r="FY102" i="90" s="1"/>
  <c r="FZ27" i="90"/>
  <c r="FZ102" i="90"/>
  <c r="CD139" i="90"/>
  <c r="GA27" i="90"/>
  <c r="GA102" i="90"/>
  <c r="GB27" i="90"/>
  <c r="GB102" i="90"/>
  <c r="GC27" i="90"/>
  <c r="GC102" i="90" s="1"/>
  <c r="CE139" i="90" s="1"/>
  <c r="GD27" i="90"/>
  <c r="GD102" i="90"/>
  <c r="GE27" i="90"/>
  <c r="GE102" i="90" s="1"/>
  <c r="GF27" i="90"/>
  <c r="GG27" i="90"/>
  <c r="GH27" i="90"/>
  <c r="GH102" i="90"/>
  <c r="GI27" i="90"/>
  <c r="GI102" i="90"/>
  <c r="CG139" i="90"/>
  <c r="GJ27" i="90"/>
  <c r="GJ102" i="90"/>
  <c r="GK27" i="90"/>
  <c r="GK102" i="90" s="1"/>
  <c r="GL27" i="90"/>
  <c r="GL102" i="90" s="1"/>
  <c r="CH139" i="90" s="1"/>
  <c r="GM27" i="90"/>
  <c r="GM102" i="90" s="1"/>
  <c r="GN27" i="90"/>
  <c r="GN102" i="90" s="1"/>
  <c r="GO27" i="90"/>
  <c r="GO102" i="90"/>
  <c r="CI139" i="90" s="1"/>
  <c r="GP27" i="90"/>
  <c r="GP102" i="90"/>
  <c r="GQ27" i="90"/>
  <c r="GQ102" i="90"/>
  <c r="GR27" i="90"/>
  <c r="GR102" i="90" s="1"/>
  <c r="CJ139" i="90"/>
  <c r="GS27" i="90"/>
  <c r="GS102" i="90" s="1"/>
  <c r="GT27" i="90"/>
  <c r="GT102" i="90" s="1"/>
  <c r="GU27" i="90"/>
  <c r="GU102" i="90"/>
  <c r="GV27" i="90"/>
  <c r="GV102" i="90"/>
  <c r="GW27" i="90"/>
  <c r="GW102" i="90"/>
  <c r="GX27" i="90"/>
  <c r="GY27" i="90"/>
  <c r="GY102" i="90"/>
  <c r="GZ27" i="90"/>
  <c r="GZ102" i="90" s="1"/>
  <c r="HA27" i="90"/>
  <c r="HA102" i="90" s="1"/>
  <c r="HB27" i="90"/>
  <c r="HB102" i="90"/>
  <c r="HC27" i="90"/>
  <c r="HC102" i="90"/>
  <c r="D28" i="90"/>
  <c r="E28" i="90"/>
  <c r="F28" i="90"/>
  <c r="G28" i="90"/>
  <c r="H28" i="90"/>
  <c r="I28" i="90"/>
  <c r="J28" i="90"/>
  <c r="K28" i="90"/>
  <c r="L28" i="90"/>
  <c r="M28" i="90"/>
  <c r="N28" i="90"/>
  <c r="O28" i="90"/>
  <c r="P28" i="90"/>
  <c r="Q28" i="90"/>
  <c r="R28" i="90"/>
  <c r="S28" i="90"/>
  <c r="T28" i="90"/>
  <c r="U28" i="90"/>
  <c r="V28" i="90"/>
  <c r="W28" i="90"/>
  <c r="X28" i="90"/>
  <c r="Y28" i="90"/>
  <c r="Z28" i="90"/>
  <c r="AA28" i="90"/>
  <c r="AB28" i="90"/>
  <c r="AC28" i="90"/>
  <c r="AD28" i="90"/>
  <c r="AE28" i="90"/>
  <c r="AF28" i="90"/>
  <c r="AG28" i="90"/>
  <c r="AH28" i="90"/>
  <c r="AI28" i="90"/>
  <c r="AJ28" i="90"/>
  <c r="AK28" i="90"/>
  <c r="AL28" i="90"/>
  <c r="AM28" i="90"/>
  <c r="AN28" i="90"/>
  <c r="AO28" i="90"/>
  <c r="AP28" i="90"/>
  <c r="AQ28" i="90"/>
  <c r="AR28" i="90"/>
  <c r="AS28" i="90"/>
  <c r="AT28" i="90"/>
  <c r="AU28" i="90"/>
  <c r="AV28" i="90"/>
  <c r="AW28" i="90"/>
  <c r="AX28" i="90"/>
  <c r="AY28" i="90"/>
  <c r="AZ28" i="90"/>
  <c r="BA28" i="90"/>
  <c r="BB28" i="90"/>
  <c r="BC28" i="90"/>
  <c r="BD28" i="90"/>
  <c r="BD103" i="90"/>
  <c r="BE28" i="90"/>
  <c r="BE103" i="90"/>
  <c r="BF28" i="90"/>
  <c r="BF103" i="90" s="1"/>
  <c r="BG28" i="90"/>
  <c r="BG103" i="90"/>
  <c r="BH28" i="90"/>
  <c r="BH103" i="90"/>
  <c r="BI28" i="90"/>
  <c r="BJ28" i="90"/>
  <c r="BJ103" i="90" s="1"/>
  <c r="BK28" i="90"/>
  <c r="BK103" i="90"/>
  <c r="BL28" i="90"/>
  <c r="BL103" i="90" s="1"/>
  <c r="BM28" i="90"/>
  <c r="BM103" i="90" s="1"/>
  <c r="BN28" i="90"/>
  <c r="BO28" i="90"/>
  <c r="BP28" i="90"/>
  <c r="BP103" i="90"/>
  <c r="BQ28" i="90"/>
  <c r="BQ103" i="90"/>
  <c r="BR28" i="90"/>
  <c r="BR103" i="90" s="1"/>
  <c r="BS28" i="90"/>
  <c r="BS103" i="90"/>
  <c r="BT28" i="90"/>
  <c r="BT103" i="90"/>
  <c r="BU28" i="90"/>
  <c r="BU103" i="90"/>
  <c r="BV28" i="90"/>
  <c r="BV103" i="90" s="1"/>
  <c r="BW28" i="90"/>
  <c r="BX28" i="90"/>
  <c r="BY28" i="90"/>
  <c r="BY103" i="90"/>
  <c r="BZ28" i="90"/>
  <c r="CA28" i="90"/>
  <c r="CA103" i="90"/>
  <c r="CB28" i="90"/>
  <c r="CB103" i="90"/>
  <c r="CC28" i="90"/>
  <c r="CC103" i="90" s="1"/>
  <c r="CD28" i="90"/>
  <c r="CD103" i="90" s="1"/>
  <c r="CE28" i="90"/>
  <c r="CF28" i="90"/>
  <c r="CF103" i="90" s="1"/>
  <c r="CG28" i="90"/>
  <c r="CG103" i="90"/>
  <c r="CH28" i="90"/>
  <c r="CH103" i="90"/>
  <c r="CI28" i="90"/>
  <c r="CI103" i="90" s="1"/>
  <c r="CJ28" i="90"/>
  <c r="CJ103" i="90" s="1"/>
  <c r="CK28" i="90"/>
  <c r="CK103" i="90"/>
  <c r="CL28" i="90"/>
  <c r="CL103" i="90"/>
  <c r="CM28" i="90"/>
  <c r="CM103" i="90"/>
  <c r="CN28" i="90"/>
  <c r="CN103" i="90" s="1"/>
  <c r="CO28" i="90"/>
  <c r="CP28" i="90"/>
  <c r="CQ28" i="90"/>
  <c r="CQ103" i="90"/>
  <c r="CR28" i="90"/>
  <c r="CR103" i="90"/>
  <c r="CS28" i="90"/>
  <c r="CT28" i="90"/>
  <c r="CU28" i="90"/>
  <c r="CU103" i="90"/>
  <c r="CV28" i="90"/>
  <c r="CV103" i="90"/>
  <c r="CW28" i="90"/>
  <c r="CX28" i="90"/>
  <c r="CX103" i="90"/>
  <c r="CY28" i="90"/>
  <c r="CY103" i="90"/>
  <c r="CZ28" i="90"/>
  <c r="CZ103" i="90" s="1"/>
  <c r="BD140" i="90"/>
  <c r="DA28" i="90"/>
  <c r="DB28" i="90"/>
  <c r="DB103" i="90"/>
  <c r="DC28" i="90"/>
  <c r="DD28" i="90"/>
  <c r="DE28" i="90"/>
  <c r="DE103" i="90" s="1"/>
  <c r="DF28" i="90"/>
  <c r="DF103" i="90"/>
  <c r="DG28" i="90"/>
  <c r="DG103" i="90" s="1"/>
  <c r="DH28" i="90"/>
  <c r="DH103" i="90"/>
  <c r="DI28" i="90"/>
  <c r="DI103" i="90" s="1"/>
  <c r="BG140" i="90" s="1"/>
  <c r="DJ28" i="90"/>
  <c r="DJ103" i="90"/>
  <c r="DK28" i="90"/>
  <c r="DK103" i="90" s="1"/>
  <c r="DL28" i="90"/>
  <c r="DL103" i="90"/>
  <c r="BH140" i="90" s="1"/>
  <c r="DM28" i="90"/>
  <c r="DM103" i="90" s="1"/>
  <c r="DN28" i="90"/>
  <c r="DN103" i="90"/>
  <c r="DO28" i="90"/>
  <c r="DO103" i="90"/>
  <c r="BI140" i="90" s="1"/>
  <c r="DP28" i="90"/>
  <c r="DP103" i="90"/>
  <c r="DQ28" i="90"/>
  <c r="DQ103" i="90" s="1"/>
  <c r="DR28" i="90"/>
  <c r="DR103" i="90" s="1"/>
  <c r="BJ140" i="90"/>
  <c r="DS28" i="90"/>
  <c r="DS103" i="90" s="1"/>
  <c r="DT28" i="90"/>
  <c r="DT103" i="90"/>
  <c r="DU28" i="90"/>
  <c r="DU103" i="90" s="1"/>
  <c r="BK140" i="90" s="1"/>
  <c r="DV28" i="90"/>
  <c r="DV103" i="90"/>
  <c r="DW28" i="90"/>
  <c r="DW103" i="90"/>
  <c r="DX28" i="90"/>
  <c r="DX103" i="90"/>
  <c r="BL140" i="90"/>
  <c r="DY28" i="90"/>
  <c r="DY103" i="90"/>
  <c r="DZ28" i="90"/>
  <c r="DZ103" i="90" s="1"/>
  <c r="EA28" i="90"/>
  <c r="EA103" i="90"/>
  <c r="BM140" i="90" s="1"/>
  <c r="EB28" i="90"/>
  <c r="EC28" i="90"/>
  <c r="EC103" i="90"/>
  <c r="ED28" i="90"/>
  <c r="EE28" i="90"/>
  <c r="EE103" i="90"/>
  <c r="EF28" i="90"/>
  <c r="EF103" i="90" s="1"/>
  <c r="EG28" i="90"/>
  <c r="EG103" i="90" s="1"/>
  <c r="BO140" i="90"/>
  <c r="EH28" i="90"/>
  <c r="EH103" i="90" s="1"/>
  <c r="EI28" i="90"/>
  <c r="EJ28" i="90"/>
  <c r="EJ103" i="90"/>
  <c r="BP140" i="90"/>
  <c r="EK28" i="90"/>
  <c r="EK103" i="90"/>
  <c r="EL28" i="90"/>
  <c r="EM28" i="90"/>
  <c r="EM103" i="90"/>
  <c r="BQ140" i="90"/>
  <c r="EN28" i="90"/>
  <c r="EN103" i="90"/>
  <c r="EO28" i="90"/>
  <c r="EP28" i="90"/>
  <c r="EP103" i="90"/>
  <c r="BR140" i="90" s="1"/>
  <c r="EQ28" i="90"/>
  <c r="EQ103" i="90" s="1"/>
  <c r="ER28" i="90"/>
  <c r="ER103" i="90"/>
  <c r="ES28" i="90"/>
  <c r="ET28" i="90"/>
  <c r="ET103" i="90"/>
  <c r="EU28" i="90"/>
  <c r="EU103" i="90"/>
  <c r="EV28" i="90"/>
  <c r="EV103" i="90"/>
  <c r="BT140" i="90"/>
  <c r="EW28" i="90"/>
  <c r="EW103" i="90"/>
  <c r="EX28" i="90"/>
  <c r="EX103" i="90" s="1"/>
  <c r="EY28" i="90"/>
  <c r="EZ28" i="90"/>
  <c r="EZ103" i="90" s="1"/>
  <c r="FA28" i="90"/>
  <c r="FA103" i="90" s="1"/>
  <c r="FB28" i="90"/>
  <c r="FB103" i="90"/>
  <c r="BV140" i="90" s="1"/>
  <c r="FC28" i="90"/>
  <c r="FC103" i="90"/>
  <c r="FD28" i="90"/>
  <c r="FD103" i="90" s="1"/>
  <c r="FE28" i="90"/>
  <c r="FF28" i="90"/>
  <c r="FF103" i="90"/>
  <c r="FG28" i="90"/>
  <c r="FG103" i="90"/>
  <c r="FH28" i="90"/>
  <c r="FH103" i="90"/>
  <c r="FI28" i="90"/>
  <c r="FI103" i="90" s="1"/>
  <c r="FJ28" i="90"/>
  <c r="FK28" i="90"/>
  <c r="FK103" i="90" s="1"/>
  <c r="BY140" i="90"/>
  <c r="FL28" i="90"/>
  <c r="FL103" i="90" s="1"/>
  <c r="FM28" i="90"/>
  <c r="FM103" i="90" s="1"/>
  <c r="FN28" i="90"/>
  <c r="FN103" i="90" s="1"/>
  <c r="BZ140" i="90" s="1"/>
  <c r="FO28" i="90"/>
  <c r="FO103" i="90"/>
  <c r="FP28" i="90"/>
  <c r="FP103" i="90"/>
  <c r="FQ28" i="90"/>
  <c r="FR28" i="90"/>
  <c r="FR103" i="90" s="1"/>
  <c r="FS28" i="90"/>
  <c r="FS103" i="90"/>
  <c r="FT28" i="90"/>
  <c r="FT103" i="90"/>
  <c r="CB140" i="90"/>
  <c r="FU28" i="90"/>
  <c r="FU103" i="90"/>
  <c r="FV28" i="90"/>
  <c r="FV103" i="90" s="1"/>
  <c r="FW28" i="90"/>
  <c r="FW103" i="90" s="1"/>
  <c r="CC140" i="90" s="1"/>
  <c r="FX28" i="90"/>
  <c r="FX103" i="90" s="1"/>
  <c r="FY28" i="90"/>
  <c r="FZ28" i="90"/>
  <c r="GA28" i="90"/>
  <c r="GA103" i="90"/>
  <c r="GB28" i="90"/>
  <c r="GB103" i="90" s="1"/>
  <c r="GC28" i="90"/>
  <c r="GC103" i="90" s="1"/>
  <c r="CE140" i="90"/>
  <c r="GD28" i="90"/>
  <c r="GD103" i="90" s="1"/>
  <c r="GE28" i="90"/>
  <c r="GF28" i="90"/>
  <c r="GF103" i="90"/>
  <c r="CF140" i="90" s="1"/>
  <c r="GG28" i="90"/>
  <c r="GH28" i="90"/>
  <c r="GH103" i="90"/>
  <c r="GI28" i="90"/>
  <c r="GI103" i="90"/>
  <c r="CG140" i="90"/>
  <c r="GJ28" i="90"/>
  <c r="GJ103" i="90" s="1"/>
  <c r="GK28" i="90"/>
  <c r="GK103" i="90"/>
  <c r="GL28" i="90"/>
  <c r="GL103" i="90" s="1"/>
  <c r="CH140" i="90"/>
  <c r="GM28" i="90"/>
  <c r="GN28" i="90"/>
  <c r="GO28" i="90"/>
  <c r="GO103" i="90" s="1"/>
  <c r="CI140" i="90" s="1"/>
  <c r="GP28" i="90"/>
  <c r="GP103" i="90" s="1"/>
  <c r="GQ28" i="90"/>
  <c r="GQ103" i="90"/>
  <c r="GR28" i="90"/>
  <c r="GR103" i="90" s="1"/>
  <c r="CJ140" i="90" s="1"/>
  <c r="GS28" i="90"/>
  <c r="GT28" i="90"/>
  <c r="GT103" i="90" s="1"/>
  <c r="GU28" i="90"/>
  <c r="GV28" i="90"/>
  <c r="GV103" i="90"/>
  <c r="GW28" i="90"/>
  <c r="GX28" i="90"/>
  <c r="GX103" i="90"/>
  <c r="GY28" i="90"/>
  <c r="GY103" i="90" s="1"/>
  <c r="GZ28" i="90"/>
  <c r="GZ103" i="90" s="1"/>
  <c r="HA28" i="90"/>
  <c r="HA103" i="90"/>
  <c r="HB28" i="90"/>
  <c r="HB103" i="90"/>
  <c r="HC28" i="90"/>
  <c r="D29" i="90"/>
  <c r="E29" i="90"/>
  <c r="F29" i="90"/>
  <c r="G29" i="90"/>
  <c r="H29" i="90"/>
  <c r="I29" i="90"/>
  <c r="J29" i="90"/>
  <c r="K29" i="90"/>
  <c r="L29" i="90"/>
  <c r="M29" i="90"/>
  <c r="N29" i="90"/>
  <c r="O29" i="90"/>
  <c r="P29" i="90"/>
  <c r="Q29" i="90"/>
  <c r="R29" i="90"/>
  <c r="S29" i="90"/>
  <c r="T29" i="90"/>
  <c r="U29" i="90"/>
  <c r="V29" i="90"/>
  <c r="W29" i="90"/>
  <c r="X29" i="90"/>
  <c r="Y29" i="90"/>
  <c r="Z29" i="90"/>
  <c r="AA29" i="90"/>
  <c r="AB29" i="90"/>
  <c r="AC29" i="90"/>
  <c r="AD29" i="90"/>
  <c r="AE29" i="90"/>
  <c r="AF29" i="90"/>
  <c r="AG29" i="90"/>
  <c r="AH29" i="90"/>
  <c r="AI29" i="90"/>
  <c r="AJ29" i="90"/>
  <c r="AK29" i="90"/>
  <c r="AL29" i="90"/>
  <c r="AM29" i="90"/>
  <c r="AN29" i="90"/>
  <c r="AO29" i="90"/>
  <c r="AP29" i="90"/>
  <c r="AQ29" i="90"/>
  <c r="AR29" i="90"/>
  <c r="AS29" i="90"/>
  <c r="AT29" i="90"/>
  <c r="AU29" i="90"/>
  <c r="AV29" i="90"/>
  <c r="AW29" i="90"/>
  <c r="AX29" i="90"/>
  <c r="AY29" i="90"/>
  <c r="AZ29" i="90"/>
  <c r="BA29" i="90"/>
  <c r="BB29" i="90"/>
  <c r="BC29" i="90"/>
  <c r="BD29" i="90"/>
  <c r="BD104" i="90" s="1"/>
  <c r="BE29" i="90"/>
  <c r="BE104" i="90"/>
  <c r="BF29" i="90"/>
  <c r="BF104" i="90"/>
  <c r="BG29" i="90"/>
  <c r="BG104" i="90" s="1"/>
  <c r="BH29" i="90"/>
  <c r="BH104" i="90" s="1"/>
  <c r="BI29" i="90"/>
  <c r="BI104" i="90"/>
  <c r="BJ29" i="90"/>
  <c r="BK29" i="90"/>
  <c r="BK104" i="90"/>
  <c r="BL29" i="90"/>
  <c r="BL104" i="90" s="1"/>
  <c r="BM29" i="90"/>
  <c r="BM104" i="90"/>
  <c r="BN29" i="90"/>
  <c r="BN104" i="90" s="1"/>
  <c r="BO29" i="90"/>
  <c r="BO104" i="90" s="1"/>
  <c r="BP29" i="90"/>
  <c r="BP104" i="90"/>
  <c r="BQ29" i="90"/>
  <c r="BQ104" i="90"/>
  <c r="BR29" i="90"/>
  <c r="BR104" i="90" s="1"/>
  <c r="BS29" i="90"/>
  <c r="BS104" i="90"/>
  <c r="BT29" i="90"/>
  <c r="BT104" i="90"/>
  <c r="BU29" i="90"/>
  <c r="BU104" i="90"/>
  <c r="BV29" i="90"/>
  <c r="BV104" i="90" s="1"/>
  <c r="BW29" i="90"/>
  <c r="BW104" i="90"/>
  <c r="BX29" i="90"/>
  <c r="BY29" i="90"/>
  <c r="BY104" i="90" s="1"/>
  <c r="BZ29" i="90"/>
  <c r="BZ104" i="90"/>
  <c r="CA29" i="90"/>
  <c r="CA104" i="90" s="1"/>
  <c r="CB29" i="90"/>
  <c r="CB104" i="90"/>
  <c r="CC29" i="90"/>
  <c r="CC104" i="90" s="1"/>
  <c r="CD29" i="90"/>
  <c r="CD104" i="90"/>
  <c r="CE29" i="90"/>
  <c r="CF29" i="90"/>
  <c r="CF104" i="90" s="1"/>
  <c r="CG29" i="90"/>
  <c r="CG104" i="90"/>
  <c r="CH29" i="90"/>
  <c r="CI29" i="90"/>
  <c r="CI104" i="90"/>
  <c r="CJ29" i="90"/>
  <c r="CJ104" i="90" s="1"/>
  <c r="CK29" i="90"/>
  <c r="CL29" i="90"/>
  <c r="CL104" i="90"/>
  <c r="CM29" i="90"/>
  <c r="CN29" i="90"/>
  <c r="CN104" i="90"/>
  <c r="CO29" i="90"/>
  <c r="CO104" i="90" s="1"/>
  <c r="CP29" i="90"/>
  <c r="CP104" i="90"/>
  <c r="CQ29" i="90"/>
  <c r="CQ104" i="90" s="1"/>
  <c r="CR29" i="90"/>
  <c r="CR104" i="90" s="1"/>
  <c r="CS29" i="90"/>
  <c r="CT29" i="90"/>
  <c r="CT104" i="90" s="1"/>
  <c r="CU29" i="90"/>
  <c r="CV29" i="90"/>
  <c r="CV104" i="90" s="1"/>
  <c r="CW29" i="90"/>
  <c r="CX29" i="90"/>
  <c r="CX104" i="90" s="1"/>
  <c r="CY29" i="90"/>
  <c r="CY104" i="90" s="1"/>
  <c r="CZ29" i="90"/>
  <c r="CZ104" i="90" s="1"/>
  <c r="BD141" i="90" s="1"/>
  <c r="DA29" i="90"/>
  <c r="DA104" i="90"/>
  <c r="DB29" i="90"/>
  <c r="DB104" i="90"/>
  <c r="DC29" i="90"/>
  <c r="DD29" i="90"/>
  <c r="DD104" i="90" s="1"/>
  <c r="DE29" i="90"/>
  <c r="DE104" i="90"/>
  <c r="DF29" i="90"/>
  <c r="DF104" i="90" s="1"/>
  <c r="BF141" i="90"/>
  <c r="DG29" i="90"/>
  <c r="DG104" i="90" s="1"/>
  <c r="DH29" i="90"/>
  <c r="DH104" i="90"/>
  <c r="DI29" i="90"/>
  <c r="DJ29" i="90"/>
  <c r="DJ104" i="90" s="1"/>
  <c r="DK29" i="90"/>
  <c r="DK104" i="90" s="1"/>
  <c r="DL29" i="90"/>
  <c r="DM29" i="90"/>
  <c r="DM104" i="90"/>
  <c r="DN29" i="90"/>
  <c r="DN104" i="90"/>
  <c r="DO29" i="90"/>
  <c r="DO104" i="90"/>
  <c r="BI141" i="90" s="1"/>
  <c r="DP29" i="90"/>
  <c r="DP104" i="90" s="1"/>
  <c r="DQ29" i="90"/>
  <c r="DQ104" i="90"/>
  <c r="DR29" i="90"/>
  <c r="DR104" i="90" s="1"/>
  <c r="BJ141" i="90"/>
  <c r="DS29" i="90"/>
  <c r="DS104" i="90" s="1"/>
  <c r="DT29" i="90"/>
  <c r="DU29" i="90"/>
  <c r="DU104" i="90"/>
  <c r="BK141" i="90"/>
  <c r="DV29" i="90"/>
  <c r="DV104" i="90"/>
  <c r="DW29" i="90"/>
  <c r="DW104" i="90" s="1"/>
  <c r="DX29" i="90"/>
  <c r="DX104" i="90"/>
  <c r="BL141" i="90"/>
  <c r="DY29" i="90"/>
  <c r="DY104" i="90" s="1"/>
  <c r="DZ29" i="90"/>
  <c r="DZ104" i="90" s="1"/>
  <c r="EA29" i="90"/>
  <c r="EA104" i="90" s="1"/>
  <c r="EB29" i="90"/>
  <c r="EB104" i="90"/>
  <c r="EC29" i="90"/>
  <c r="EC104" i="90" s="1"/>
  <c r="ED29" i="90"/>
  <c r="ED104" i="90"/>
  <c r="EE29" i="90"/>
  <c r="EE104" i="90" s="1"/>
  <c r="EF29" i="90"/>
  <c r="EF104" i="90"/>
  <c r="EG29" i="90"/>
  <c r="EG104" i="90" s="1"/>
  <c r="BO141" i="90" s="1"/>
  <c r="EH29" i="90"/>
  <c r="EH104" i="90" s="1"/>
  <c r="EI29" i="90"/>
  <c r="EJ29" i="90"/>
  <c r="EJ104" i="90"/>
  <c r="BP141" i="90" s="1"/>
  <c r="EK29" i="90"/>
  <c r="EK104" i="90"/>
  <c r="EL29" i="90"/>
  <c r="EM29" i="90"/>
  <c r="EM104" i="90" s="1"/>
  <c r="BQ141" i="90" s="1"/>
  <c r="EN29" i="90"/>
  <c r="EN104" i="90"/>
  <c r="EO29" i="90"/>
  <c r="EO104" i="90"/>
  <c r="EP29" i="90"/>
  <c r="EP104" i="90" s="1"/>
  <c r="BR141" i="90" s="1"/>
  <c r="EQ29" i="90"/>
  <c r="EQ104" i="90"/>
  <c r="ER29" i="90"/>
  <c r="ER104" i="90" s="1"/>
  <c r="ES29" i="90"/>
  <c r="ET29" i="90"/>
  <c r="ET104" i="90" s="1"/>
  <c r="EU29" i="90"/>
  <c r="EU104" i="90"/>
  <c r="EV29" i="90"/>
  <c r="EV104" i="90"/>
  <c r="BT141" i="90" s="1"/>
  <c r="EW29" i="90"/>
  <c r="EW104" i="90"/>
  <c r="EX29" i="90"/>
  <c r="EX104" i="90" s="1"/>
  <c r="EY29" i="90"/>
  <c r="EZ29" i="90"/>
  <c r="EZ104" i="90" s="1"/>
  <c r="FA29" i="90"/>
  <c r="FB29" i="90"/>
  <c r="FC29" i="90"/>
  <c r="FC104" i="90" s="1"/>
  <c r="FD29" i="90"/>
  <c r="FD104" i="90"/>
  <c r="FE29" i="90"/>
  <c r="FE104" i="90"/>
  <c r="BW141" i="90" s="1"/>
  <c r="FF29" i="90"/>
  <c r="FF104" i="90" s="1"/>
  <c r="FG29" i="90"/>
  <c r="FG104" i="90" s="1"/>
  <c r="FH29" i="90"/>
  <c r="FH104" i="90"/>
  <c r="BX141" i="90" s="1"/>
  <c r="FI29" i="90"/>
  <c r="FJ29" i="90"/>
  <c r="FJ104" i="90" s="1"/>
  <c r="FK29" i="90"/>
  <c r="FL29" i="90"/>
  <c r="FL104" i="90"/>
  <c r="FM29" i="90"/>
  <c r="FM104" i="90" s="1"/>
  <c r="FN29" i="90"/>
  <c r="FN104" i="90"/>
  <c r="BZ141" i="90" s="1"/>
  <c r="FO29" i="90"/>
  <c r="FO104" i="90" s="1"/>
  <c r="FP29" i="90"/>
  <c r="FP104" i="90"/>
  <c r="FQ29" i="90"/>
  <c r="FQ104" i="90" s="1"/>
  <c r="CA141" i="90" s="1"/>
  <c r="FR29" i="90"/>
  <c r="FR104" i="90" s="1"/>
  <c r="FS29" i="90"/>
  <c r="FS104" i="90"/>
  <c r="FT29" i="90"/>
  <c r="FT104" i="90"/>
  <c r="CB141" i="90" s="1"/>
  <c r="FU29" i="90"/>
  <c r="FU104" i="90"/>
  <c r="FV29" i="90"/>
  <c r="FV104" i="90" s="1"/>
  <c r="FW29" i="90"/>
  <c r="FW104" i="90"/>
  <c r="CC141" i="90" s="1"/>
  <c r="FX29" i="90"/>
  <c r="FX104" i="90"/>
  <c r="FY29" i="90"/>
  <c r="FZ29" i="90"/>
  <c r="FZ104" i="90" s="1"/>
  <c r="CD141" i="90" s="1"/>
  <c r="GA29" i="90"/>
  <c r="GA104" i="90"/>
  <c r="GB29" i="90"/>
  <c r="GB104" i="90"/>
  <c r="GC29" i="90"/>
  <c r="GC104" i="90" s="1"/>
  <c r="CE141" i="90" s="1"/>
  <c r="GD29" i="90"/>
  <c r="GD104" i="90"/>
  <c r="GE29" i="90"/>
  <c r="GF29" i="90"/>
  <c r="GF104" i="90"/>
  <c r="CF141" i="90"/>
  <c r="GG29" i="90"/>
  <c r="GH29" i="90"/>
  <c r="GI29" i="90"/>
  <c r="GI104" i="90"/>
  <c r="CG141" i="90"/>
  <c r="GJ29" i="90"/>
  <c r="GJ104" i="90"/>
  <c r="GK29" i="90"/>
  <c r="GK104" i="90" s="1"/>
  <c r="GL29" i="90"/>
  <c r="GL104" i="90"/>
  <c r="CH141" i="90"/>
  <c r="GM29" i="90"/>
  <c r="GN29" i="90"/>
  <c r="GO29" i="90"/>
  <c r="GO104" i="90"/>
  <c r="CI141" i="90" s="1"/>
  <c r="GP29" i="90"/>
  <c r="GP104" i="90"/>
  <c r="GQ29" i="90"/>
  <c r="GQ104" i="90"/>
  <c r="GR29" i="90"/>
  <c r="GR104" i="90"/>
  <c r="CJ141" i="90" s="1"/>
  <c r="GS29" i="90"/>
  <c r="GS104" i="90" s="1"/>
  <c r="GT29" i="90"/>
  <c r="GT104" i="90"/>
  <c r="GU29" i="90"/>
  <c r="GV29" i="90"/>
  <c r="GV104" i="90"/>
  <c r="GW29" i="90"/>
  <c r="GX29" i="90"/>
  <c r="GX104" i="90" s="1"/>
  <c r="GY29" i="90"/>
  <c r="GY104" i="90"/>
  <c r="GZ29" i="90"/>
  <c r="GZ104" i="90" s="1"/>
  <c r="HA29" i="90"/>
  <c r="HA104" i="90"/>
  <c r="HB29" i="90"/>
  <c r="HB104" i="90" s="1"/>
  <c r="HC29" i="90"/>
  <c r="D30" i="90"/>
  <c r="E30" i="90"/>
  <c r="F30" i="90"/>
  <c r="G30" i="90"/>
  <c r="H30" i="90"/>
  <c r="I30" i="90"/>
  <c r="J30" i="90"/>
  <c r="K30" i="90"/>
  <c r="L30" i="90"/>
  <c r="M30" i="90"/>
  <c r="N30" i="90"/>
  <c r="O30" i="90"/>
  <c r="P30" i="90"/>
  <c r="Q30" i="90"/>
  <c r="R30" i="90"/>
  <c r="S30" i="90"/>
  <c r="T30" i="90"/>
  <c r="U30" i="90"/>
  <c r="V30" i="90"/>
  <c r="W30" i="90"/>
  <c r="X30" i="90"/>
  <c r="Y30" i="90"/>
  <c r="Z30" i="90"/>
  <c r="AA30" i="90"/>
  <c r="AB30" i="90"/>
  <c r="AC30" i="90"/>
  <c r="AD30" i="90"/>
  <c r="AE30" i="90"/>
  <c r="AF30" i="90"/>
  <c r="AG30" i="90"/>
  <c r="AH30" i="90"/>
  <c r="AI30" i="90"/>
  <c r="AJ30" i="90"/>
  <c r="AK30" i="90"/>
  <c r="AL30" i="90"/>
  <c r="AM30" i="90"/>
  <c r="AN30" i="90"/>
  <c r="AO30" i="90"/>
  <c r="AP30" i="90"/>
  <c r="AQ30" i="90"/>
  <c r="AR30" i="90"/>
  <c r="AS30" i="90"/>
  <c r="AT30" i="90"/>
  <c r="AU30" i="90"/>
  <c r="AV30" i="90"/>
  <c r="AW30" i="90"/>
  <c r="AX30" i="90"/>
  <c r="AY30" i="90"/>
  <c r="AZ30" i="90"/>
  <c r="BA30" i="90"/>
  <c r="BB30" i="90"/>
  <c r="BC30" i="90"/>
  <c r="BD30" i="90"/>
  <c r="BD105" i="90" s="1"/>
  <c r="BE30" i="90"/>
  <c r="BE105" i="90"/>
  <c r="BF30" i="90"/>
  <c r="BF105" i="90" s="1"/>
  <c r="BG30" i="90"/>
  <c r="BG105" i="90"/>
  <c r="BH30" i="90"/>
  <c r="BI30" i="90"/>
  <c r="BI105" i="90" s="1"/>
  <c r="BJ30" i="90"/>
  <c r="BK30" i="90"/>
  <c r="BK105" i="90"/>
  <c r="BL30" i="90"/>
  <c r="BL105" i="90"/>
  <c r="BM30" i="90"/>
  <c r="BM105" i="90" s="1"/>
  <c r="BN30" i="90"/>
  <c r="BN105" i="90"/>
  <c r="BO30" i="90"/>
  <c r="BO105" i="90" s="1"/>
  <c r="BP30" i="90"/>
  <c r="BP105" i="90"/>
  <c r="BQ30" i="90"/>
  <c r="BR30" i="90"/>
  <c r="BR105" i="90" s="1"/>
  <c r="BS30" i="90"/>
  <c r="BS105" i="90"/>
  <c r="BT30" i="90"/>
  <c r="BT105" i="90" s="1"/>
  <c r="BU30" i="90"/>
  <c r="BU105" i="90"/>
  <c r="BV30" i="90"/>
  <c r="BV105" i="90" s="1"/>
  <c r="BW30" i="90"/>
  <c r="BW105" i="90"/>
  <c r="BX30" i="90"/>
  <c r="BY30" i="90"/>
  <c r="BY105" i="90"/>
  <c r="BZ30" i="90"/>
  <c r="CA30" i="90"/>
  <c r="CA105" i="90" s="1"/>
  <c r="CB30" i="90"/>
  <c r="CB105" i="90"/>
  <c r="CC30" i="90"/>
  <c r="CC105" i="90" s="1"/>
  <c r="CD30" i="90"/>
  <c r="CD105" i="90" s="1"/>
  <c r="CE30" i="90"/>
  <c r="CE105" i="90" s="1"/>
  <c r="CF30" i="90"/>
  <c r="CF105" i="90"/>
  <c r="CG30" i="90"/>
  <c r="CH30" i="90"/>
  <c r="CH105" i="90"/>
  <c r="CI30" i="90"/>
  <c r="CI105" i="90" s="1"/>
  <c r="CJ30" i="90"/>
  <c r="CJ105" i="90"/>
  <c r="CK30" i="90"/>
  <c r="CK105" i="90"/>
  <c r="CL30" i="90"/>
  <c r="CL105" i="90"/>
  <c r="CM30" i="90"/>
  <c r="CN30" i="90"/>
  <c r="CN105" i="90" s="1"/>
  <c r="CO30" i="90"/>
  <c r="CO105" i="90"/>
  <c r="CP30" i="90"/>
  <c r="CP105" i="90" s="1"/>
  <c r="CQ30" i="90"/>
  <c r="CQ105" i="90" s="1"/>
  <c r="CR30" i="90"/>
  <c r="CR105" i="90" s="1"/>
  <c r="CS30" i="90"/>
  <c r="CS105" i="90"/>
  <c r="CT30" i="90"/>
  <c r="CT105" i="90" s="1"/>
  <c r="CU30" i="90"/>
  <c r="CU105" i="90" s="1"/>
  <c r="CV30" i="90"/>
  <c r="CW30" i="90"/>
  <c r="CW105" i="90"/>
  <c r="CX30" i="90"/>
  <c r="CX105" i="90" s="1"/>
  <c r="CY30" i="90"/>
  <c r="CY105" i="90"/>
  <c r="CZ30" i="90"/>
  <c r="CZ105" i="90" s="1"/>
  <c r="BD142" i="90" s="1"/>
  <c r="DA30" i="90"/>
  <c r="DA105" i="90"/>
  <c r="DB30" i="90"/>
  <c r="DB105" i="90" s="1"/>
  <c r="DC30" i="90"/>
  <c r="DC105" i="90" s="1"/>
  <c r="BE142" i="90" s="1"/>
  <c r="DD30" i="90"/>
  <c r="DD105" i="90"/>
  <c r="DE30" i="90"/>
  <c r="DE105" i="90"/>
  <c r="DF30" i="90"/>
  <c r="DF105" i="90"/>
  <c r="DG30" i="90"/>
  <c r="DG105" i="90" s="1"/>
  <c r="DH30" i="90"/>
  <c r="DH105" i="90"/>
  <c r="DI30" i="90"/>
  <c r="DJ30" i="90"/>
  <c r="DJ105" i="90" s="1"/>
  <c r="DK30" i="90"/>
  <c r="DK105" i="90" s="1"/>
  <c r="DL30" i="90"/>
  <c r="DL105" i="90" s="1"/>
  <c r="BH142" i="90" s="1"/>
  <c r="DM30" i="90"/>
  <c r="DN30" i="90"/>
  <c r="DN105" i="90" s="1"/>
  <c r="DO30" i="90"/>
  <c r="DO105" i="90"/>
  <c r="BI142" i="90" s="1"/>
  <c r="DP30" i="90"/>
  <c r="DP105" i="90"/>
  <c r="DQ30" i="90"/>
  <c r="DQ105" i="90"/>
  <c r="DR30" i="90"/>
  <c r="DR105" i="90"/>
  <c r="BJ142" i="90" s="1"/>
  <c r="DS30" i="90"/>
  <c r="DT30" i="90"/>
  <c r="DT105" i="90"/>
  <c r="DU30" i="90"/>
  <c r="DV30" i="90"/>
  <c r="DV105" i="90" s="1"/>
  <c r="DW30" i="90"/>
  <c r="DW105" i="90" s="1"/>
  <c r="DX30" i="90"/>
  <c r="DX105" i="90" s="1"/>
  <c r="BL142" i="90" s="1"/>
  <c r="DY30" i="90"/>
  <c r="DY105" i="90" s="1"/>
  <c r="DZ30" i="90"/>
  <c r="DZ105" i="90"/>
  <c r="EA30" i="90"/>
  <c r="EA105" i="90" s="1"/>
  <c r="BM142" i="90" s="1"/>
  <c r="EB30" i="90"/>
  <c r="EB105" i="90"/>
  <c r="EC30" i="90"/>
  <c r="EC105" i="90" s="1"/>
  <c r="ED30" i="90"/>
  <c r="ED105" i="90" s="1"/>
  <c r="BN142" i="90" s="1"/>
  <c r="EE30" i="90"/>
  <c r="EE105" i="90"/>
  <c r="EF30" i="90"/>
  <c r="EF105" i="90"/>
  <c r="EG30" i="90"/>
  <c r="EG105" i="90"/>
  <c r="BO142" i="90"/>
  <c r="EH30" i="90"/>
  <c r="EH105" i="90" s="1"/>
  <c r="EI30" i="90"/>
  <c r="EI105" i="90"/>
  <c r="EJ30" i="90"/>
  <c r="EJ105" i="90" s="1"/>
  <c r="EK30" i="90"/>
  <c r="EK105" i="90" s="1"/>
  <c r="EL30" i="90"/>
  <c r="EM30" i="90"/>
  <c r="EM105" i="90"/>
  <c r="BQ142" i="90"/>
  <c r="EN30" i="90"/>
  <c r="EN105" i="90" s="1"/>
  <c r="EO30" i="90"/>
  <c r="EO105" i="90"/>
  <c r="EP30" i="90"/>
  <c r="EP105" i="90" s="1"/>
  <c r="BR142" i="90" s="1"/>
  <c r="EQ30" i="90"/>
  <c r="ER30" i="90"/>
  <c r="ER105" i="90" s="1"/>
  <c r="ES30" i="90"/>
  <c r="ES105" i="90"/>
  <c r="BS142" i="90" s="1"/>
  <c r="ET30" i="90"/>
  <c r="ET105" i="90"/>
  <c r="EU30" i="90"/>
  <c r="EU105" i="90" s="1"/>
  <c r="EV30" i="90"/>
  <c r="EV105" i="90"/>
  <c r="BT142" i="90" s="1"/>
  <c r="EW30" i="90"/>
  <c r="EW105" i="90" s="1"/>
  <c r="EX30" i="90"/>
  <c r="EX105" i="90"/>
  <c r="EY30" i="90"/>
  <c r="EZ30" i="90"/>
  <c r="EZ105" i="90"/>
  <c r="FA30" i="90"/>
  <c r="FB30" i="90"/>
  <c r="FB105" i="90" s="1"/>
  <c r="FC30" i="90"/>
  <c r="FC105" i="90"/>
  <c r="FD30" i="90"/>
  <c r="FD105" i="90" s="1"/>
  <c r="FE30" i="90"/>
  <c r="FE105" i="90" s="1"/>
  <c r="BW142" i="90" s="1"/>
  <c r="FF30" i="90"/>
  <c r="FF105" i="90"/>
  <c r="FG30" i="90"/>
  <c r="FG105" i="90"/>
  <c r="FH30" i="90"/>
  <c r="FH105" i="90"/>
  <c r="BX142" i="90"/>
  <c r="FI30" i="90"/>
  <c r="FJ30" i="90"/>
  <c r="FK30" i="90"/>
  <c r="FK105" i="90"/>
  <c r="BY142" i="90"/>
  <c r="FL30" i="90"/>
  <c r="FL105" i="90"/>
  <c r="FM30" i="90"/>
  <c r="FM105" i="90" s="1"/>
  <c r="FN30" i="90"/>
  <c r="FN105" i="90"/>
  <c r="BZ142" i="90"/>
  <c r="FO30" i="90"/>
  <c r="FP30" i="90"/>
  <c r="FQ30" i="90"/>
  <c r="FR30" i="90"/>
  <c r="FS30" i="90"/>
  <c r="FS105" i="90" s="1"/>
  <c r="FT30" i="90"/>
  <c r="FT105" i="90"/>
  <c r="CB142" i="90" s="1"/>
  <c r="FU30" i="90"/>
  <c r="FU105" i="90"/>
  <c r="FV30" i="90"/>
  <c r="FV105" i="90"/>
  <c r="FW30" i="90"/>
  <c r="FW105" i="90"/>
  <c r="CC142" i="90"/>
  <c r="FX30" i="90"/>
  <c r="FX105" i="90" s="1"/>
  <c r="FY30" i="90"/>
  <c r="FY105" i="90" s="1"/>
  <c r="FZ30" i="90"/>
  <c r="FZ105" i="90" s="1"/>
  <c r="CD142" i="90" s="1"/>
  <c r="GA30" i="90"/>
  <c r="GA105" i="90" s="1"/>
  <c r="GB30" i="90"/>
  <c r="GB105" i="90"/>
  <c r="GC30" i="90"/>
  <c r="GC105" i="90"/>
  <c r="CE142" i="90" s="1"/>
  <c r="GD30" i="90"/>
  <c r="GD105" i="90"/>
  <c r="GE30" i="90"/>
  <c r="GE105" i="90" s="1"/>
  <c r="GF30" i="90"/>
  <c r="GF105" i="90" s="1"/>
  <c r="CF142" i="90" s="1"/>
  <c r="GG30" i="90"/>
  <c r="GH30" i="90"/>
  <c r="GH105" i="90" s="1"/>
  <c r="GI30" i="90"/>
  <c r="GI105" i="90" s="1"/>
  <c r="CG142" i="90"/>
  <c r="GJ30" i="90"/>
  <c r="GJ105" i="90" s="1"/>
  <c r="GK30" i="90"/>
  <c r="GK105" i="90"/>
  <c r="GL30" i="90"/>
  <c r="GL105" i="90" s="1"/>
  <c r="CH142" i="90" s="1"/>
  <c r="GM30" i="90"/>
  <c r="GM105" i="90"/>
  <c r="GN30" i="90"/>
  <c r="GN105" i="90" s="1"/>
  <c r="GO30" i="90"/>
  <c r="GP30" i="90"/>
  <c r="GP105" i="90" s="1"/>
  <c r="GQ30" i="90"/>
  <c r="GQ105" i="90"/>
  <c r="GR30" i="90"/>
  <c r="GR105" i="90"/>
  <c r="CJ142" i="90" s="1"/>
  <c r="GS30" i="90"/>
  <c r="GS105" i="90" s="1"/>
  <c r="GT30" i="90"/>
  <c r="GU30" i="90"/>
  <c r="GU105" i="90"/>
  <c r="GV30" i="90"/>
  <c r="GV105" i="90"/>
  <c r="GW30" i="90"/>
  <c r="GW105" i="90"/>
  <c r="GX30" i="90"/>
  <c r="GX105" i="90"/>
  <c r="GY30" i="90"/>
  <c r="GY105" i="90"/>
  <c r="GZ30" i="90"/>
  <c r="GZ105" i="90"/>
  <c r="HA30" i="90"/>
  <c r="HA105" i="90"/>
  <c r="HB30" i="90"/>
  <c r="HB105" i="90"/>
  <c r="HC30" i="90"/>
  <c r="D31" i="90"/>
  <c r="E31" i="90"/>
  <c r="F31" i="90"/>
  <c r="G31" i="90"/>
  <c r="H31" i="90"/>
  <c r="I31" i="90"/>
  <c r="J31" i="90"/>
  <c r="K31" i="90"/>
  <c r="L31" i="90"/>
  <c r="M31" i="90"/>
  <c r="N31" i="90"/>
  <c r="O31" i="90"/>
  <c r="P31" i="90"/>
  <c r="Q31" i="90"/>
  <c r="R31" i="90"/>
  <c r="S31" i="90"/>
  <c r="T31" i="90"/>
  <c r="U31" i="90"/>
  <c r="V31" i="90"/>
  <c r="W31" i="90"/>
  <c r="X31" i="90"/>
  <c r="Y31" i="90"/>
  <c r="Z31" i="90"/>
  <c r="AA31" i="90"/>
  <c r="AB31" i="90"/>
  <c r="AC31" i="90"/>
  <c r="AD31" i="90"/>
  <c r="AE31" i="90"/>
  <c r="AF31" i="90"/>
  <c r="AG31" i="90"/>
  <c r="AH31" i="90"/>
  <c r="AI31" i="90"/>
  <c r="AJ31" i="90"/>
  <c r="AK31" i="90"/>
  <c r="AL31" i="90"/>
  <c r="AM31" i="90"/>
  <c r="AN31" i="90"/>
  <c r="AO31" i="90"/>
  <c r="AP31" i="90"/>
  <c r="AQ31" i="90"/>
  <c r="AR31" i="90"/>
  <c r="AS31" i="90"/>
  <c r="AT31" i="90"/>
  <c r="AU31" i="90"/>
  <c r="AV31" i="90"/>
  <c r="AW31" i="90"/>
  <c r="AX31" i="90"/>
  <c r="AY31" i="90"/>
  <c r="AZ31" i="90"/>
  <c r="BA31" i="90"/>
  <c r="BB31" i="90"/>
  <c r="BC31" i="90"/>
  <c r="BD31" i="90"/>
  <c r="BD106" i="90" s="1"/>
  <c r="BE31" i="90"/>
  <c r="BE106" i="90" s="1"/>
  <c r="BF31" i="90"/>
  <c r="BF106" i="90"/>
  <c r="BG31" i="90"/>
  <c r="BH31" i="90"/>
  <c r="BH106" i="90"/>
  <c r="BI31" i="90"/>
  <c r="BJ31" i="90"/>
  <c r="BJ106" i="90" s="1"/>
  <c r="BK31" i="90"/>
  <c r="BK106" i="90" s="1"/>
  <c r="BL31" i="90"/>
  <c r="BL106" i="90" s="1"/>
  <c r="BM31" i="90"/>
  <c r="BM106" i="90"/>
  <c r="BN31" i="90"/>
  <c r="BN106" i="90" s="1"/>
  <c r="BO31" i="90"/>
  <c r="BP31" i="90"/>
  <c r="BP106" i="90"/>
  <c r="BQ31" i="90"/>
  <c r="BR31" i="90"/>
  <c r="BR106" i="90" s="1"/>
  <c r="BS31" i="90"/>
  <c r="BS106" i="90" s="1"/>
  <c r="BT31" i="90"/>
  <c r="BT106" i="90" s="1"/>
  <c r="BU31" i="90"/>
  <c r="BU106" i="90" s="1"/>
  <c r="BV31" i="90"/>
  <c r="BV106" i="90" s="1"/>
  <c r="BW31" i="90"/>
  <c r="BW106" i="90" s="1"/>
  <c r="BX31" i="90"/>
  <c r="BX106" i="90"/>
  <c r="BY31" i="90"/>
  <c r="BY106" i="90" s="1"/>
  <c r="BZ31" i="90"/>
  <c r="CA31" i="90"/>
  <c r="CA106" i="90"/>
  <c r="CB31" i="90"/>
  <c r="CB106" i="90"/>
  <c r="CC31" i="90"/>
  <c r="CC106" i="90"/>
  <c r="CD31" i="90"/>
  <c r="CD106" i="90"/>
  <c r="CE31" i="90"/>
  <c r="CE106" i="90"/>
  <c r="CF31" i="90"/>
  <c r="CF106" i="90"/>
  <c r="CG31" i="90"/>
  <c r="CG106" i="90"/>
  <c r="CH31" i="90"/>
  <c r="CH106" i="90"/>
  <c r="CI31" i="90"/>
  <c r="CI106" i="90"/>
  <c r="CJ31" i="90"/>
  <c r="CJ106" i="90"/>
  <c r="CK31" i="90"/>
  <c r="CK106" i="90"/>
  <c r="CL31" i="90"/>
  <c r="CL106" i="90"/>
  <c r="CM31" i="90"/>
  <c r="CM106" i="90"/>
  <c r="CN31" i="90"/>
  <c r="CN106" i="90"/>
  <c r="CO31" i="90"/>
  <c r="CO106" i="90"/>
  <c r="CP31" i="90"/>
  <c r="CP106" i="90"/>
  <c r="CQ31" i="90"/>
  <c r="CQ106" i="90"/>
  <c r="CR31" i="90"/>
  <c r="CR106" i="90"/>
  <c r="CS31" i="90"/>
  <c r="CS106" i="90"/>
  <c r="CT31" i="90"/>
  <c r="CT106" i="90"/>
  <c r="CU31" i="90"/>
  <c r="CV31" i="90"/>
  <c r="CV106" i="90" s="1"/>
  <c r="CW31" i="90"/>
  <c r="CW106" i="90"/>
  <c r="CX31" i="90"/>
  <c r="CY31" i="90"/>
  <c r="CY106" i="90"/>
  <c r="CZ31" i="90"/>
  <c r="CZ106" i="90" s="1"/>
  <c r="BD143" i="90" s="1"/>
  <c r="DA31" i="90"/>
  <c r="DA106" i="90" s="1"/>
  <c r="DB31" i="90"/>
  <c r="DB106" i="90" s="1"/>
  <c r="DC31" i="90"/>
  <c r="DC106" i="90"/>
  <c r="BE143" i="90"/>
  <c r="DD31" i="90"/>
  <c r="DD106" i="90"/>
  <c r="DE31" i="90"/>
  <c r="DE106" i="90" s="1"/>
  <c r="DF31" i="90"/>
  <c r="DG31" i="90"/>
  <c r="DG106" i="90"/>
  <c r="DH31" i="90"/>
  <c r="DH106" i="90" s="1"/>
  <c r="DI31" i="90"/>
  <c r="DI106" i="90" s="1"/>
  <c r="BG143" i="90"/>
  <c r="DJ31" i="90"/>
  <c r="DJ106" i="90"/>
  <c r="DK31" i="90"/>
  <c r="DK106" i="90"/>
  <c r="DL31" i="90"/>
  <c r="DL106" i="90"/>
  <c r="DM31" i="90"/>
  <c r="DN31" i="90"/>
  <c r="DN106" i="90" s="1"/>
  <c r="DO31" i="90"/>
  <c r="DO106" i="90"/>
  <c r="BI143" i="90" s="1"/>
  <c r="DP31" i="90"/>
  <c r="DP106" i="90"/>
  <c r="DQ31" i="90"/>
  <c r="DQ106" i="90" s="1"/>
  <c r="DR31" i="90"/>
  <c r="DR106" i="90"/>
  <c r="BJ143" i="90"/>
  <c r="DS31" i="90"/>
  <c r="DS106" i="90" s="1"/>
  <c r="DT31" i="90"/>
  <c r="DT106" i="90"/>
  <c r="DU31" i="90"/>
  <c r="DV31" i="90"/>
  <c r="DV106" i="90"/>
  <c r="DW31" i="90"/>
  <c r="DW106" i="90"/>
  <c r="DX31" i="90"/>
  <c r="DX106" i="90"/>
  <c r="BL143" i="90"/>
  <c r="DY31" i="90"/>
  <c r="DY106" i="90" s="1"/>
  <c r="DZ31" i="90"/>
  <c r="DZ106" i="90"/>
  <c r="EA31" i="90"/>
  <c r="EB31" i="90"/>
  <c r="EC31" i="90"/>
  <c r="ED31" i="90"/>
  <c r="ED106" i="90"/>
  <c r="BN143" i="90" s="1"/>
  <c r="EE31" i="90"/>
  <c r="EE106" i="90" s="1"/>
  <c r="EF31" i="90"/>
  <c r="EF106" i="90" s="1"/>
  <c r="EG31" i="90"/>
  <c r="EG106" i="90" s="1"/>
  <c r="BO143" i="90" s="1"/>
  <c r="EH31" i="90"/>
  <c r="EH106" i="90"/>
  <c r="EI31" i="90"/>
  <c r="EI106" i="90"/>
  <c r="EJ31" i="90"/>
  <c r="EJ106" i="90"/>
  <c r="BP143" i="90" s="1"/>
  <c r="EK31" i="90"/>
  <c r="EK106" i="90" s="1"/>
  <c r="EL31" i="90"/>
  <c r="EL106" i="90" s="1"/>
  <c r="EM31" i="90"/>
  <c r="EM106" i="90"/>
  <c r="BQ143" i="90" s="1"/>
  <c r="EN31" i="90"/>
  <c r="EN106" i="90" s="1"/>
  <c r="EO31" i="90"/>
  <c r="EO106" i="90"/>
  <c r="EP31" i="90"/>
  <c r="EP106" i="90" s="1"/>
  <c r="BR143" i="90"/>
  <c r="EQ31" i="90"/>
  <c r="EQ106" i="90"/>
  <c r="ER31" i="90"/>
  <c r="ER106" i="90" s="1"/>
  <c r="ES31" i="90"/>
  <c r="ES106" i="90"/>
  <c r="BS143" i="90" s="1"/>
  <c r="ET31" i="90"/>
  <c r="EU31" i="90"/>
  <c r="EU106" i="90" s="1"/>
  <c r="EV31" i="90"/>
  <c r="EV106" i="90" s="1"/>
  <c r="BT143" i="90" s="1"/>
  <c r="EW31" i="90"/>
  <c r="EW106" i="90"/>
  <c r="EX31" i="90"/>
  <c r="EX106" i="90" s="1"/>
  <c r="EY31" i="90"/>
  <c r="EZ31" i="90"/>
  <c r="EZ106" i="90" s="1"/>
  <c r="FA31" i="90"/>
  <c r="FA106" i="90" s="1"/>
  <c r="FB31" i="90"/>
  <c r="FB106" i="90"/>
  <c r="BV143" i="90" s="1"/>
  <c r="FC31" i="90"/>
  <c r="FC106" i="90"/>
  <c r="FD31" i="90"/>
  <c r="FD106" i="90"/>
  <c r="FE31" i="90"/>
  <c r="FE106" i="90"/>
  <c r="BW143" i="90"/>
  <c r="FF31" i="90"/>
  <c r="FF106" i="90" s="1"/>
  <c r="FG31" i="90"/>
  <c r="FG106" i="90" s="1"/>
  <c r="FH31" i="90"/>
  <c r="FI31" i="90"/>
  <c r="FI106" i="90" s="1"/>
  <c r="FJ31" i="90"/>
  <c r="FJ106" i="90"/>
  <c r="FK31" i="90"/>
  <c r="FK106" i="90" s="1"/>
  <c r="BY143" i="90" s="1"/>
  <c r="FL31" i="90"/>
  <c r="FL106" i="90"/>
  <c r="FM31" i="90"/>
  <c r="FM106" i="90"/>
  <c r="FN31" i="90"/>
  <c r="FN106" i="90" s="1"/>
  <c r="BZ143" i="90" s="1"/>
  <c r="FO31" i="90"/>
  <c r="FO106" i="90" s="1"/>
  <c r="FP31" i="90"/>
  <c r="FP106" i="90" s="1"/>
  <c r="FQ31" i="90"/>
  <c r="FQ106" i="90"/>
  <c r="CA143" i="90" s="1"/>
  <c r="FR31" i="90"/>
  <c r="FR106" i="90"/>
  <c r="FS31" i="90"/>
  <c r="FS106" i="90"/>
  <c r="FT31" i="90"/>
  <c r="FT106" i="90"/>
  <c r="CB143" i="90"/>
  <c r="FU31" i="90"/>
  <c r="FU106" i="90" s="1"/>
  <c r="FV31" i="90"/>
  <c r="FV106" i="90" s="1"/>
  <c r="FW31" i="90"/>
  <c r="FW106" i="90" s="1"/>
  <c r="CC143" i="90" s="1"/>
  <c r="FX31" i="90"/>
  <c r="FY31" i="90"/>
  <c r="FY106" i="90" s="1"/>
  <c r="FZ31" i="90"/>
  <c r="FZ106" i="90" s="1"/>
  <c r="CD143" i="90"/>
  <c r="GA31" i="90"/>
  <c r="GA106" i="90"/>
  <c r="GB31" i="90"/>
  <c r="GB106" i="90" s="1"/>
  <c r="GC31" i="90"/>
  <c r="GC106" i="90"/>
  <c r="CE143" i="90" s="1"/>
  <c r="GD31" i="90"/>
  <c r="GD106" i="90" s="1"/>
  <c r="GE31" i="90"/>
  <c r="GE106" i="90"/>
  <c r="GF31" i="90"/>
  <c r="GF106" i="90" s="1"/>
  <c r="CF143" i="90"/>
  <c r="GG31" i="90"/>
  <c r="GH31" i="90"/>
  <c r="GH106" i="90" s="1"/>
  <c r="GI31" i="90"/>
  <c r="GI106" i="90"/>
  <c r="CG143" i="90" s="1"/>
  <c r="GJ31" i="90"/>
  <c r="GJ106" i="90"/>
  <c r="GK31" i="90"/>
  <c r="GK106" i="90"/>
  <c r="GL31" i="90"/>
  <c r="GL106" i="90"/>
  <c r="CH143" i="90"/>
  <c r="GM31" i="90"/>
  <c r="GM106" i="90" s="1"/>
  <c r="GN31" i="90"/>
  <c r="GO31" i="90"/>
  <c r="GO106" i="90"/>
  <c r="CI143" i="90" s="1"/>
  <c r="GP31" i="90"/>
  <c r="GP106" i="90"/>
  <c r="GQ31" i="90"/>
  <c r="GQ106" i="90" s="1"/>
  <c r="GR31" i="90"/>
  <c r="GR106" i="90" s="1"/>
  <c r="CJ143" i="90"/>
  <c r="GS31" i="90"/>
  <c r="GS106" i="90"/>
  <c r="GT31" i="90"/>
  <c r="GT106" i="90" s="1"/>
  <c r="GU31" i="90"/>
  <c r="GV31" i="90"/>
  <c r="GV106" i="90" s="1"/>
  <c r="GW31" i="90"/>
  <c r="GX31" i="90"/>
  <c r="GX106" i="90"/>
  <c r="GY31" i="90"/>
  <c r="GY106" i="90" s="1"/>
  <c r="GZ31" i="90"/>
  <c r="GZ106" i="90"/>
  <c r="HA31" i="90"/>
  <c r="HA106" i="90"/>
  <c r="HB31" i="90"/>
  <c r="HB106" i="90"/>
  <c r="HC31" i="90"/>
  <c r="HC106" i="90" s="1"/>
  <c r="D32" i="90"/>
  <c r="E32" i="90"/>
  <c r="F32" i="90"/>
  <c r="G32" i="90"/>
  <c r="H32" i="90"/>
  <c r="I32" i="90"/>
  <c r="J32" i="90"/>
  <c r="K32" i="90"/>
  <c r="L32" i="90"/>
  <c r="M32" i="90"/>
  <c r="N32" i="90"/>
  <c r="O32" i="90"/>
  <c r="P32" i="90"/>
  <c r="Q32" i="90"/>
  <c r="R32" i="90"/>
  <c r="S32" i="90"/>
  <c r="T32" i="90"/>
  <c r="U32" i="90"/>
  <c r="V32" i="90"/>
  <c r="W32" i="90"/>
  <c r="X32" i="90"/>
  <c r="Y32" i="90"/>
  <c r="Z32" i="90"/>
  <c r="AA32" i="90"/>
  <c r="AB32" i="90"/>
  <c r="AC32" i="90"/>
  <c r="AD32" i="90"/>
  <c r="AE32" i="90"/>
  <c r="AF32" i="90"/>
  <c r="AG32" i="90"/>
  <c r="AH32" i="90"/>
  <c r="AI32" i="90"/>
  <c r="AJ32" i="90"/>
  <c r="AK32" i="90"/>
  <c r="AL32" i="90"/>
  <c r="AM32" i="90"/>
  <c r="AN32" i="90"/>
  <c r="AO32" i="90"/>
  <c r="AP32" i="90"/>
  <c r="AQ32" i="90"/>
  <c r="AR32" i="90"/>
  <c r="AS32" i="90"/>
  <c r="AT32" i="90"/>
  <c r="AU32" i="90"/>
  <c r="AV32" i="90"/>
  <c r="AW32" i="90"/>
  <c r="AX32" i="90"/>
  <c r="AY32" i="90"/>
  <c r="AZ32" i="90"/>
  <c r="BA32" i="90"/>
  <c r="BB32" i="90"/>
  <c r="BC32" i="90"/>
  <c r="BD32" i="90"/>
  <c r="BD107" i="90"/>
  <c r="BE32" i="90"/>
  <c r="BE107" i="90" s="1"/>
  <c r="BF32" i="90"/>
  <c r="BG32" i="90"/>
  <c r="BH32" i="90"/>
  <c r="BH107" i="90"/>
  <c r="BI32" i="90"/>
  <c r="BI107" i="90"/>
  <c r="BJ32" i="90"/>
  <c r="BJ107" i="90" s="1"/>
  <c r="BK32" i="90"/>
  <c r="BK107" i="90"/>
  <c r="BL32" i="90"/>
  <c r="BL107" i="90"/>
  <c r="BM32" i="90"/>
  <c r="BM107" i="90"/>
  <c r="BN32" i="90"/>
  <c r="BN107" i="90" s="1"/>
  <c r="BO32" i="90"/>
  <c r="BP32" i="90"/>
  <c r="BP107" i="90" s="1"/>
  <c r="BQ32" i="90"/>
  <c r="BR32" i="90"/>
  <c r="BR107" i="90"/>
  <c r="BS32" i="90"/>
  <c r="BS107" i="90" s="1"/>
  <c r="BT32" i="90"/>
  <c r="BT107" i="90"/>
  <c r="BU32" i="90"/>
  <c r="BU107" i="90"/>
  <c r="BV32" i="90"/>
  <c r="BV107" i="90"/>
  <c r="BW32" i="90"/>
  <c r="BX32" i="90"/>
  <c r="BX107" i="90" s="1"/>
  <c r="BY32" i="90"/>
  <c r="BY107" i="90" s="1"/>
  <c r="BZ32" i="90"/>
  <c r="BZ107" i="90" s="1"/>
  <c r="CA32" i="90"/>
  <c r="CA107" i="90"/>
  <c r="CB32" i="90"/>
  <c r="CB107" i="90" s="1"/>
  <c r="CC32" i="90"/>
  <c r="CC107" i="90" s="1"/>
  <c r="CD32" i="90"/>
  <c r="CD107" i="90" s="1"/>
  <c r="CE32" i="90"/>
  <c r="CE107" i="90"/>
  <c r="CF32" i="90"/>
  <c r="CF107" i="90" s="1"/>
  <c r="CG32" i="90"/>
  <c r="CH32" i="90"/>
  <c r="CH107" i="90"/>
  <c r="CI32" i="90"/>
  <c r="CI107" i="90"/>
  <c r="CJ32" i="90"/>
  <c r="CJ107" i="90" s="1"/>
  <c r="CK32" i="90"/>
  <c r="CK107" i="90"/>
  <c r="CL32" i="90"/>
  <c r="CL107" i="90"/>
  <c r="CM32" i="90"/>
  <c r="CM107" i="90"/>
  <c r="CN32" i="90"/>
  <c r="CN107" i="90" s="1"/>
  <c r="CO32" i="90"/>
  <c r="CO107" i="90"/>
  <c r="CP32" i="90"/>
  <c r="CP107" i="90"/>
  <c r="CQ32" i="90"/>
  <c r="CQ107" i="90"/>
  <c r="CR32" i="90"/>
  <c r="CR107" i="90" s="1"/>
  <c r="CS32" i="90"/>
  <c r="CS107" i="90"/>
  <c r="CT32" i="90"/>
  <c r="CT107" i="90"/>
  <c r="CU32" i="90"/>
  <c r="CU107" i="90"/>
  <c r="CV32" i="90"/>
  <c r="CV107" i="90" s="1"/>
  <c r="CW32" i="90"/>
  <c r="CW107" i="90"/>
  <c r="CX32" i="90"/>
  <c r="CX107" i="90"/>
  <c r="CY32" i="90"/>
  <c r="CY107" i="90"/>
  <c r="CZ32" i="90"/>
  <c r="CZ107" i="90" s="1"/>
  <c r="BD144" i="90" s="1"/>
  <c r="DA32" i="90"/>
  <c r="DA107" i="90" s="1"/>
  <c r="DB32" i="90"/>
  <c r="DB107" i="90" s="1"/>
  <c r="DC32" i="90"/>
  <c r="DC107" i="90"/>
  <c r="BE144" i="90" s="1"/>
  <c r="DD32" i="90"/>
  <c r="DE32" i="90"/>
  <c r="DE107" i="90" s="1"/>
  <c r="DF32" i="90"/>
  <c r="DF107" i="90" s="1"/>
  <c r="DG32" i="90"/>
  <c r="DG107" i="90"/>
  <c r="DH32" i="90"/>
  <c r="DH107" i="90" s="1"/>
  <c r="DI32" i="90"/>
  <c r="DI107" i="90" s="1"/>
  <c r="BG144" i="90" s="1"/>
  <c r="DJ32" i="90"/>
  <c r="DJ107" i="90"/>
  <c r="DK32" i="90"/>
  <c r="DK107" i="90" s="1"/>
  <c r="DL32" i="90"/>
  <c r="DL107" i="90"/>
  <c r="BH144" i="90" s="1"/>
  <c r="DM32" i="90"/>
  <c r="DM107" i="90" s="1"/>
  <c r="DN32" i="90"/>
  <c r="DN107" i="90"/>
  <c r="DO32" i="90"/>
  <c r="DO107" i="90" s="1"/>
  <c r="BI144" i="90" s="1"/>
  <c r="DP32" i="90"/>
  <c r="DP107" i="90"/>
  <c r="DQ32" i="90"/>
  <c r="DQ107" i="90"/>
  <c r="DR32" i="90"/>
  <c r="DR107" i="90" s="1"/>
  <c r="BJ144" i="90" s="1"/>
  <c r="DS32" i="90"/>
  <c r="DT32" i="90"/>
  <c r="DT107" i="90"/>
  <c r="DU32" i="90"/>
  <c r="DU107" i="90"/>
  <c r="BK144" i="90"/>
  <c r="DV32" i="90"/>
  <c r="DW32" i="90"/>
  <c r="DW107" i="90"/>
  <c r="DX32" i="90"/>
  <c r="DX107" i="90"/>
  <c r="BL144" i="90" s="1"/>
  <c r="DY32" i="90"/>
  <c r="DY107" i="90"/>
  <c r="DZ32" i="90"/>
  <c r="DZ107" i="90" s="1"/>
  <c r="EA32" i="90"/>
  <c r="EB32" i="90"/>
  <c r="EB107" i="90"/>
  <c r="EC32" i="90"/>
  <c r="ED32" i="90"/>
  <c r="ED107" i="90"/>
  <c r="BN144" i="90" s="1"/>
  <c r="EE32" i="90"/>
  <c r="EE107" i="90"/>
  <c r="EF32" i="90"/>
  <c r="EF107" i="90"/>
  <c r="EG32" i="90"/>
  <c r="EG107" i="90"/>
  <c r="BO144" i="90"/>
  <c r="EH32" i="90"/>
  <c r="EH107" i="90" s="1"/>
  <c r="EI32" i="90"/>
  <c r="EJ32" i="90"/>
  <c r="EJ107" i="90"/>
  <c r="BP144" i="90" s="1"/>
  <c r="EK32" i="90"/>
  <c r="EL32" i="90"/>
  <c r="EL107" i="90" s="1"/>
  <c r="EM32" i="90"/>
  <c r="EM107" i="90"/>
  <c r="BQ144" i="90" s="1"/>
  <c r="EN32" i="90"/>
  <c r="EN107" i="90" s="1"/>
  <c r="EO32" i="90"/>
  <c r="EO107" i="90"/>
  <c r="EP32" i="90"/>
  <c r="EP107" i="90" s="1"/>
  <c r="BR144" i="90"/>
  <c r="EQ32" i="90"/>
  <c r="EQ107" i="90"/>
  <c r="ER32" i="90"/>
  <c r="ES32" i="90"/>
  <c r="ES107" i="90"/>
  <c r="BS144" i="90" s="1"/>
  <c r="ET32" i="90"/>
  <c r="ET107" i="90"/>
  <c r="EU32" i="90"/>
  <c r="EU107" i="90"/>
  <c r="EV32" i="90"/>
  <c r="EV107" i="90"/>
  <c r="BT144" i="90"/>
  <c r="EW32" i="90"/>
  <c r="EW107" i="90" s="1"/>
  <c r="EX32" i="90"/>
  <c r="EX107" i="90" s="1"/>
  <c r="EY32" i="90"/>
  <c r="EZ32" i="90"/>
  <c r="EZ107" i="90"/>
  <c r="FA32" i="90"/>
  <c r="FB32" i="90"/>
  <c r="FB107" i="90" s="1"/>
  <c r="FC32" i="90"/>
  <c r="FC107" i="90" s="1"/>
  <c r="FD32" i="90"/>
  <c r="FD107" i="90" s="1"/>
  <c r="FE32" i="90"/>
  <c r="FE107" i="90"/>
  <c r="BW144" i="90" s="1"/>
  <c r="FF32" i="90"/>
  <c r="FF107" i="90"/>
  <c r="FG32" i="90"/>
  <c r="FH32" i="90"/>
  <c r="FH107" i="90" s="1"/>
  <c r="BX144" i="90" s="1"/>
  <c r="FI32" i="90"/>
  <c r="FJ32" i="90"/>
  <c r="FK32" i="90"/>
  <c r="FK107" i="90"/>
  <c r="BY144" i="90" s="1"/>
  <c r="FL32" i="90"/>
  <c r="FL107" i="90" s="1"/>
  <c r="FM32" i="90"/>
  <c r="FM107" i="90"/>
  <c r="FN32" i="90"/>
  <c r="FN107" i="90" s="1"/>
  <c r="BZ144" i="90" s="1"/>
  <c r="FO32" i="90"/>
  <c r="FO107" i="90"/>
  <c r="FP32" i="90"/>
  <c r="FP107" i="90"/>
  <c r="FQ32" i="90"/>
  <c r="FR32" i="90"/>
  <c r="FR107" i="90" s="1"/>
  <c r="FS32" i="90"/>
  <c r="FS107" i="90" s="1"/>
  <c r="FT32" i="90"/>
  <c r="FT107" i="90" s="1"/>
  <c r="CB144" i="90" s="1"/>
  <c r="FU32" i="90"/>
  <c r="FU107" i="90" s="1"/>
  <c r="FV32" i="90"/>
  <c r="FV107" i="90"/>
  <c r="FW32" i="90"/>
  <c r="FX32" i="90"/>
  <c r="FX107" i="90" s="1"/>
  <c r="FY32" i="90"/>
  <c r="FY107" i="90"/>
  <c r="FZ32" i="90"/>
  <c r="FZ107" i="90" s="1"/>
  <c r="GA32" i="90"/>
  <c r="GA107" i="90" s="1"/>
  <c r="GB32" i="90"/>
  <c r="GB107" i="90" s="1"/>
  <c r="GC32" i="90"/>
  <c r="GC107" i="90" s="1"/>
  <c r="CE144" i="90" s="1"/>
  <c r="GD32" i="90"/>
  <c r="GD107" i="90"/>
  <c r="GE32" i="90"/>
  <c r="GF32" i="90"/>
  <c r="GF107" i="90" s="1"/>
  <c r="GG32" i="90"/>
  <c r="GG107" i="90"/>
  <c r="GH32" i="90"/>
  <c r="GH107" i="90" s="1"/>
  <c r="GI32" i="90"/>
  <c r="GI107" i="90" s="1"/>
  <c r="CG144" i="90" s="1"/>
  <c r="GJ32" i="90"/>
  <c r="GJ107" i="90"/>
  <c r="GK32" i="90"/>
  <c r="GK107" i="90" s="1"/>
  <c r="GL32" i="90"/>
  <c r="GL107" i="90"/>
  <c r="CH144" i="90" s="1"/>
  <c r="GM32" i="90"/>
  <c r="GM107" i="90" s="1"/>
  <c r="GN32" i="90"/>
  <c r="GN107" i="90" s="1"/>
  <c r="GO32" i="90"/>
  <c r="GP32" i="90"/>
  <c r="GQ32" i="90"/>
  <c r="GQ107" i="90" s="1"/>
  <c r="GR32" i="90"/>
  <c r="GR107" i="90" s="1"/>
  <c r="CJ144" i="90"/>
  <c r="GS32" i="90"/>
  <c r="GS107" i="90" s="1"/>
  <c r="GT32" i="90"/>
  <c r="GT107" i="90"/>
  <c r="GU32" i="90"/>
  <c r="GU107" i="90"/>
  <c r="CK144" i="90" s="1"/>
  <c r="GV32" i="90"/>
  <c r="GV107" i="90"/>
  <c r="GW32" i="90"/>
  <c r="GX32" i="90"/>
  <c r="GY32" i="90"/>
  <c r="GY107" i="90" s="1"/>
  <c r="GZ32" i="90"/>
  <c r="GZ107" i="90" s="1"/>
  <c r="HA32" i="90"/>
  <c r="HA107" i="90"/>
  <c r="HB32" i="90"/>
  <c r="HC32" i="90"/>
  <c r="D33" i="90"/>
  <c r="E33" i="90"/>
  <c r="F33" i="90"/>
  <c r="G33" i="90"/>
  <c r="H33" i="90"/>
  <c r="I33" i="90"/>
  <c r="J33" i="90"/>
  <c r="K33" i="90"/>
  <c r="L33" i="90"/>
  <c r="M33" i="90"/>
  <c r="N33" i="90"/>
  <c r="O33" i="90"/>
  <c r="P33" i="90"/>
  <c r="Q33" i="90"/>
  <c r="R33" i="90"/>
  <c r="S33" i="90"/>
  <c r="T33" i="90"/>
  <c r="U33" i="90"/>
  <c r="V33" i="90"/>
  <c r="W33" i="90"/>
  <c r="X33" i="90"/>
  <c r="Y33" i="90"/>
  <c r="Z33" i="90"/>
  <c r="AA33" i="90"/>
  <c r="AB33" i="90"/>
  <c r="AC33" i="90"/>
  <c r="AD33" i="90"/>
  <c r="AE33" i="90"/>
  <c r="AF33" i="90"/>
  <c r="AG33" i="90"/>
  <c r="AH33" i="90"/>
  <c r="AI33" i="90"/>
  <c r="AJ33" i="90"/>
  <c r="AK33" i="90"/>
  <c r="AL33" i="90"/>
  <c r="AM33" i="90"/>
  <c r="AN33" i="90"/>
  <c r="AO33" i="90"/>
  <c r="AP33" i="90"/>
  <c r="AQ33" i="90"/>
  <c r="AR33" i="90"/>
  <c r="AS33" i="90"/>
  <c r="AT33" i="90"/>
  <c r="AU33" i="90"/>
  <c r="AV33" i="90"/>
  <c r="AW33" i="90"/>
  <c r="AX33" i="90"/>
  <c r="AY33" i="90"/>
  <c r="AZ33" i="90"/>
  <c r="BA33" i="90"/>
  <c r="BB33" i="90"/>
  <c r="BC33" i="90"/>
  <c r="BD33" i="90"/>
  <c r="BD108" i="90"/>
  <c r="BE33" i="90"/>
  <c r="BE108" i="90" s="1"/>
  <c r="BF33" i="90"/>
  <c r="BF108" i="90" s="1"/>
  <c r="BG33" i="90"/>
  <c r="BG108" i="90" s="1"/>
  <c r="BH33" i="90"/>
  <c r="BH108" i="90"/>
  <c r="BI33" i="90"/>
  <c r="BJ33" i="90"/>
  <c r="BJ108" i="90"/>
  <c r="BK33" i="90"/>
  <c r="BK108" i="90"/>
  <c r="BL33" i="90"/>
  <c r="BL108" i="90"/>
  <c r="BM33" i="90"/>
  <c r="BM108" i="90" s="1"/>
  <c r="BN33" i="90"/>
  <c r="BN108" i="90"/>
  <c r="BO33" i="90"/>
  <c r="BO108" i="90"/>
  <c r="BP33" i="90"/>
  <c r="BP108" i="90"/>
  <c r="BQ33" i="90"/>
  <c r="BR33" i="90"/>
  <c r="BR108" i="90" s="1"/>
  <c r="BS33" i="90"/>
  <c r="BS108" i="90" s="1"/>
  <c r="BT33" i="90"/>
  <c r="BT108" i="90" s="1"/>
  <c r="BU33" i="90"/>
  <c r="BU108" i="90" s="1"/>
  <c r="BV33" i="90"/>
  <c r="BW33" i="90"/>
  <c r="BW108" i="90"/>
  <c r="BX33" i="90"/>
  <c r="BX108" i="90"/>
  <c r="BY33" i="90"/>
  <c r="BZ33" i="90"/>
  <c r="BZ108" i="90" s="1"/>
  <c r="CA33" i="90"/>
  <c r="CA108" i="90" s="1"/>
  <c r="CB33" i="90"/>
  <c r="CB108" i="90" s="1"/>
  <c r="CC33" i="90"/>
  <c r="CC108" i="90" s="1"/>
  <c r="CD33" i="90"/>
  <c r="CD108" i="90" s="1"/>
  <c r="CE33" i="90"/>
  <c r="CE108" i="90" s="1"/>
  <c r="CF33" i="90"/>
  <c r="CF108" i="90" s="1"/>
  <c r="CG33" i="90"/>
  <c r="CG108" i="90" s="1"/>
  <c r="CH33" i="90"/>
  <c r="CH108" i="90"/>
  <c r="CI33" i="90"/>
  <c r="CI108" i="90" s="1"/>
  <c r="CJ33" i="90"/>
  <c r="CJ108" i="90" s="1"/>
  <c r="CK33" i="90"/>
  <c r="CK108" i="90" s="1"/>
  <c r="CL33" i="90"/>
  <c r="CL108" i="90"/>
  <c r="CM33" i="90"/>
  <c r="CM108" i="90" s="1"/>
  <c r="CN33" i="90"/>
  <c r="CN108" i="90" s="1"/>
  <c r="CO33" i="90"/>
  <c r="CP33" i="90"/>
  <c r="CP108" i="90"/>
  <c r="CQ33" i="90"/>
  <c r="CQ108" i="90" s="1"/>
  <c r="CR33" i="90"/>
  <c r="CR108" i="90"/>
  <c r="CS33" i="90"/>
  <c r="CS108" i="90"/>
  <c r="CT33" i="90"/>
  <c r="CT108" i="90"/>
  <c r="CU33" i="90"/>
  <c r="CU108" i="90" s="1"/>
  <c r="CV33" i="90"/>
  <c r="CW33" i="90"/>
  <c r="CX33" i="90"/>
  <c r="CX108" i="90"/>
  <c r="CY33" i="90"/>
  <c r="CY108" i="90"/>
  <c r="CZ33" i="90"/>
  <c r="CZ108" i="90" s="1"/>
  <c r="BD145" i="90" s="1"/>
  <c r="DA33" i="90"/>
  <c r="DA108" i="90" s="1"/>
  <c r="DB33" i="90"/>
  <c r="DB108" i="90" s="1"/>
  <c r="DC33" i="90"/>
  <c r="DC108" i="90"/>
  <c r="BE145" i="90" s="1"/>
  <c r="DD33" i="90"/>
  <c r="DE33" i="90"/>
  <c r="DF33" i="90"/>
  <c r="DF108" i="90"/>
  <c r="BF145" i="90" s="1"/>
  <c r="DG33" i="90"/>
  <c r="DG108" i="90" s="1"/>
  <c r="DH33" i="90"/>
  <c r="DH108" i="90" s="1"/>
  <c r="DI33" i="90"/>
  <c r="DI108" i="90" s="1"/>
  <c r="BG145" i="90" s="1"/>
  <c r="DJ33" i="90"/>
  <c r="DJ108" i="90"/>
  <c r="DK33" i="90"/>
  <c r="DK108" i="90" s="1"/>
  <c r="DL33" i="90"/>
  <c r="DL108" i="90"/>
  <c r="BH145" i="90" s="1"/>
  <c r="DM33" i="90"/>
  <c r="DN33" i="90"/>
  <c r="DN108" i="90"/>
  <c r="DO33" i="90"/>
  <c r="DO108" i="90" s="1"/>
  <c r="BI145" i="90" s="1"/>
  <c r="DP33" i="90"/>
  <c r="DP108" i="90" s="1"/>
  <c r="DQ33" i="90"/>
  <c r="DQ108" i="90" s="1"/>
  <c r="DR33" i="90"/>
  <c r="DR108" i="90" s="1"/>
  <c r="BJ145" i="90" s="1"/>
  <c r="DS33" i="90"/>
  <c r="DS108" i="90"/>
  <c r="DT33" i="90"/>
  <c r="DT108" i="90"/>
  <c r="DU33" i="90"/>
  <c r="DV33" i="90"/>
  <c r="DV108" i="90" s="1"/>
  <c r="DW33" i="90"/>
  <c r="DW108" i="90" s="1"/>
  <c r="DX33" i="90"/>
  <c r="DX108" i="90" s="1"/>
  <c r="BL145" i="90"/>
  <c r="DY33" i="90"/>
  <c r="DY108" i="90"/>
  <c r="DZ33" i="90"/>
  <c r="DZ108" i="90" s="1"/>
  <c r="EA33" i="90"/>
  <c r="EA108" i="90"/>
  <c r="BM145" i="90" s="1"/>
  <c r="EB33" i="90"/>
  <c r="EC33" i="90"/>
  <c r="EC108" i="90"/>
  <c r="ED33" i="90"/>
  <c r="ED108" i="90" s="1"/>
  <c r="BN145" i="90" s="1"/>
  <c r="EE33" i="90"/>
  <c r="EE108" i="90" s="1"/>
  <c r="EF33" i="90"/>
  <c r="EF108" i="90" s="1"/>
  <c r="EG33" i="90"/>
  <c r="EG108" i="90" s="1"/>
  <c r="BO145" i="90" s="1"/>
  <c r="EH33" i="90"/>
  <c r="EH108" i="90"/>
  <c r="EI33" i="90"/>
  <c r="EI108" i="90"/>
  <c r="EJ33" i="90"/>
  <c r="EJ108" i="90"/>
  <c r="BP145" i="90" s="1"/>
  <c r="EK33" i="90"/>
  <c r="EK108" i="90" s="1"/>
  <c r="EL33" i="90"/>
  <c r="EM33" i="90"/>
  <c r="EM108" i="90"/>
  <c r="BQ145" i="90" s="1"/>
  <c r="EN33" i="90"/>
  <c r="EN108" i="90"/>
  <c r="EO33" i="90"/>
  <c r="EO108" i="90" s="1"/>
  <c r="EP33" i="90"/>
  <c r="EP108" i="90" s="1"/>
  <c r="BR145" i="90" s="1"/>
  <c r="EQ33" i="90"/>
  <c r="ER33" i="90"/>
  <c r="ER108" i="90"/>
  <c r="ES33" i="90"/>
  <c r="ES108" i="90" s="1"/>
  <c r="BS145" i="90"/>
  <c r="ET33" i="90"/>
  <c r="EU33" i="90"/>
  <c r="EU108" i="90" s="1"/>
  <c r="EV33" i="90"/>
  <c r="EV108" i="90" s="1"/>
  <c r="BT145" i="90" s="1"/>
  <c r="EW33" i="90"/>
  <c r="EW108" i="90"/>
  <c r="EX33" i="90"/>
  <c r="EX108" i="90"/>
  <c r="EY33" i="90"/>
  <c r="EY108" i="90"/>
  <c r="BU145" i="90"/>
  <c r="EZ33" i="90"/>
  <c r="EZ108" i="90" s="1"/>
  <c r="FA33" i="90"/>
  <c r="FB33" i="90"/>
  <c r="FB108" i="90"/>
  <c r="BV145" i="90" s="1"/>
  <c r="FC33" i="90"/>
  <c r="FC108" i="90"/>
  <c r="FD33" i="90"/>
  <c r="FD108" i="90" s="1"/>
  <c r="FE33" i="90"/>
  <c r="FE108" i="90" s="1"/>
  <c r="BW145" i="90" s="1"/>
  <c r="FF33" i="90"/>
  <c r="FF108" i="90"/>
  <c r="FG33" i="90"/>
  <c r="FG108" i="90" s="1"/>
  <c r="FH33" i="90"/>
  <c r="FH108" i="90"/>
  <c r="BX145" i="90" s="1"/>
  <c r="FI33" i="90"/>
  <c r="FI108" i="90" s="1"/>
  <c r="FJ33" i="90"/>
  <c r="FJ108" i="90" s="1"/>
  <c r="FK33" i="90"/>
  <c r="FK108" i="90" s="1"/>
  <c r="BY145" i="90"/>
  <c r="FL33" i="90"/>
  <c r="FL108" i="90"/>
  <c r="FM33" i="90"/>
  <c r="FM108" i="90"/>
  <c r="FN33" i="90"/>
  <c r="FN108" i="90" s="1"/>
  <c r="BZ145" i="90" s="1"/>
  <c r="FO33" i="90"/>
  <c r="FP33" i="90"/>
  <c r="FP108" i="90"/>
  <c r="FQ33" i="90"/>
  <c r="FQ108" i="90"/>
  <c r="CA145" i="90"/>
  <c r="FR33" i="90"/>
  <c r="FR108" i="90" s="1"/>
  <c r="FS33" i="90"/>
  <c r="FS108" i="90" s="1"/>
  <c r="FT33" i="90"/>
  <c r="FT108" i="90" s="1"/>
  <c r="CB145" i="90"/>
  <c r="FU33" i="90"/>
  <c r="FV33" i="90"/>
  <c r="FV108" i="90" s="1"/>
  <c r="FW33" i="90"/>
  <c r="FW108" i="90" s="1"/>
  <c r="CC145" i="90"/>
  <c r="FX33" i="90"/>
  <c r="FX108" i="90"/>
  <c r="FY33" i="90"/>
  <c r="FY108" i="90" s="1"/>
  <c r="FZ33" i="90"/>
  <c r="FZ108" i="90"/>
  <c r="CD145" i="90" s="1"/>
  <c r="GA33" i="90"/>
  <c r="GA108" i="90" s="1"/>
  <c r="GB33" i="90"/>
  <c r="GB108" i="90"/>
  <c r="GC33" i="90"/>
  <c r="GD33" i="90"/>
  <c r="GD108" i="90"/>
  <c r="GE33" i="90"/>
  <c r="GE108" i="90"/>
  <c r="GF33" i="90"/>
  <c r="GF108" i="90"/>
  <c r="CF145" i="90"/>
  <c r="GG33" i="90"/>
  <c r="GG108" i="90" s="1"/>
  <c r="GH33" i="90"/>
  <c r="GH108" i="90" s="1"/>
  <c r="GI33" i="90"/>
  <c r="GI108" i="90" s="1"/>
  <c r="CG145" i="90"/>
  <c r="GJ33" i="90"/>
  <c r="GJ108" i="90" s="1"/>
  <c r="GK33" i="90"/>
  <c r="GK108" i="90"/>
  <c r="GL33" i="90"/>
  <c r="GL108" i="90"/>
  <c r="CH145" i="90" s="1"/>
  <c r="GM33" i="90"/>
  <c r="GN33" i="90"/>
  <c r="GO33" i="90"/>
  <c r="GP33" i="90"/>
  <c r="GP108" i="90"/>
  <c r="GQ33" i="90"/>
  <c r="GQ108" i="90"/>
  <c r="GR33" i="90"/>
  <c r="GR108" i="90"/>
  <c r="CJ145" i="90" s="1"/>
  <c r="GS33" i="90"/>
  <c r="GS108" i="90" s="1"/>
  <c r="GT33" i="90"/>
  <c r="GT108" i="90" s="1"/>
  <c r="GU33" i="90"/>
  <c r="GU108" i="90" s="1"/>
  <c r="CK145" i="90"/>
  <c r="GV33" i="90"/>
  <c r="GV108" i="90" s="1"/>
  <c r="GW33" i="90"/>
  <c r="GW108" i="90"/>
  <c r="GX33" i="90"/>
  <c r="GX108" i="90"/>
  <c r="GY33" i="90"/>
  <c r="GY108" i="90"/>
  <c r="GZ33" i="90"/>
  <c r="GZ108" i="90" s="1"/>
  <c r="HA33" i="90"/>
  <c r="HA108" i="90"/>
  <c r="HB33" i="90"/>
  <c r="HB108" i="90"/>
  <c r="HC33" i="90"/>
  <c r="HC108" i="90"/>
  <c r="D34" i="90"/>
  <c r="E34" i="90"/>
  <c r="F34" i="90"/>
  <c r="G34" i="90"/>
  <c r="H34" i="90"/>
  <c r="I34" i="90"/>
  <c r="J34" i="90"/>
  <c r="K34" i="90"/>
  <c r="L34" i="90"/>
  <c r="M34" i="90"/>
  <c r="N34" i="90"/>
  <c r="O34" i="90"/>
  <c r="P34" i="90"/>
  <c r="Q34" i="90"/>
  <c r="R34" i="90"/>
  <c r="S34" i="90"/>
  <c r="T34" i="90"/>
  <c r="U34" i="90"/>
  <c r="V34" i="90"/>
  <c r="W34" i="90"/>
  <c r="X34" i="90"/>
  <c r="Y34" i="90"/>
  <c r="Z34" i="90"/>
  <c r="AA34" i="90"/>
  <c r="AB34" i="90"/>
  <c r="AC34" i="90"/>
  <c r="AD34" i="90"/>
  <c r="AE34" i="90"/>
  <c r="AF34" i="90"/>
  <c r="AG34" i="90"/>
  <c r="AH34" i="90"/>
  <c r="AI34" i="90"/>
  <c r="AJ34" i="90"/>
  <c r="AK34" i="90"/>
  <c r="AL34" i="90"/>
  <c r="AM34" i="90"/>
  <c r="AN34" i="90"/>
  <c r="AO34" i="90"/>
  <c r="AP34" i="90"/>
  <c r="AQ34" i="90"/>
  <c r="AR34" i="90"/>
  <c r="AS34" i="90"/>
  <c r="AT34" i="90"/>
  <c r="AU34" i="90"/>
  <c r="AV34" i="90"/>
  <c r="AW34" i="90"/>
  <c r="AX34" i="90"/>
  <c r="AY34" i="90"/>
  <c r="AZ34" i="90"/>
  <c r="BA34" i="90"/>
  <c r="BB34" i="90"/>
  <c r="BC34" i="90"/>
  <c r="BD34" i="90"/>
  <c r="BD109" i="90"/>
  <c r="BE34" i="90"/>
  <c r="BE109" i="90"/>
  <c r="BF34" i="90"/>
  <c r="BF109" i="90" s="1"/>
  <c r="BG34" i="90"/>
  <c r="BH34" i="90"/>
  <c r="BH109" i="90" s="1"/>
  <c r="BI34" i="90"/>
  <c r="BJ34" i="90"/>
  <c r="BJ109" i="90"/>
  <c r="BK34" i="90"/>
  <c r="BK109" i="90" s="1"/>
  <c r="BL34" i="90"/>
  <c r="BL109" i="90"/>
  <c r="BM34" i="90"/>
  <c r="BM109" i="90"/>
  <c r="BN34" i="90"/>
  <c r="BN109" i="90"/>
  <c r="BO34" i="90"/>
  <c r="BO109" i="90" s="1"/>
  <c r="BP34" i="90"/>
  <c r="BQ34" i="90"/>
  <c r="BQ109" i="90" s="1"/>
  <c r="BR34" i="90"/>
  <c r="BR109" i="90" s="1"/>
  <c r="BS34" i="90"/>
  <c r="BS109" i="90"/>
  <c r="BT34" i="90"/>
  <c r="BT109" i="90" s="1"/>
  <c r="BU34" i="90"/>
  <c r="BU109" i="90" s="1"/>
  <c r="BV34" i="90"/>
  <c r="BV109" i="90" s="1"/>
  <c r="BW34" i="90"/>
  <c r="BW109" i="90"/>
  <c r="BX34" i="90"/>
  <c r="BX109" i="90" s="1"/>
  <c r="BY34" i="90"/>
  <c r="BY109" i="90" s="1"/>
  <c r="BZ34" i="90"/>
  <c r="BZ109" i="90" s="1"/>
  <c r="CA34" i="90"/>
  <c r="CA109" i="90"/>
  <c r="CB34" i="90"/>
  <c r="CB109" i="90" s="1"/>
  <c r="CC34" i="90"/>
  <c r="CC109" i="90" s="1"/>
  <c r="CD34" i="90"/>
  <c r="CD109" i="90" s="1"/>
  <c r="CE34" i="90"/>
  <c r="CE109" i="90"/>
  <c r="CF34" i="90"/>
  <c r="CF109" i="90" s="1"/>
  <c r="CG34" i="90"/>
  <c r="CH34" i="90"/>
  <c r="CH109" i="90"/>
  <c r="CI34" i="90"/>
  <c r="CI109" i="90"/>
  <c r="CJ34" i="90"/>
  <c r="CJ109" i="90" s="1"/>
  <c r="CK34" i="90"/>
  <c r="CK109" i="90"/>
  <c r="CL34" i="90"/>
  <c r="CL109" i="90"/>
  <c r="CM34" i="90"/>
  <c r="CN34" i="90"/>
  <c r="CO34" i="90"/>
  <c r="CO109" i="90" s="1"/>
  <c r="CP34" i="90"/>
  <c r="CP109" i="90"/>
  <c r="CQ34" i="90"/>
  <c r="CQ109" i="90"/>
  <c r="CR34" i="90"/>
  <c r="CR109" i="90"/>
  <c r="CS34" i="90"/>
  <c r="CS109" i="90" s="1"/>
  <c r="CT34" i="90"/>
  <c r="CT109" i="90"/>
  <c r="CU34" i="90"/>
  <c r="CV34" i="90"/>
  <c r="CV109" i="90" s="1"/>
  <c r="CW34" i="90"/>
  <c r="CW109" i="90"/>
  <c r="CX34" i="90"/>
  <c r="CX109" i="90" s="1"/>
  <c r="CY34" i="90"/>
  <c r="CY109" i="90" s="1"/>
  <c r="CZ34" i="90"/>
  <c r="CZ109" i="90" s="1"/>
  <c r="BD146" i="90" s="1"/>
  <c r="DA34" i="90"/>
  <c r="DA109" i="90" s="1"/>
  <c r="DB34" i="90"/>
  <c r="DB109" i="90"/>
  <c r="DC34" i="90"/>
  <c r="DC109" i="90"/>
  <c r="BE146" i="90" s="1"/>
  <c r="DD34" i="90"/>
  <c r="DD109" i="90"/>
  <c r="DE34" i="90"/>
  <c r="DE109" i="90" s="1"/>
  <c r="DF34" i="90"/>
  <c r="DF109" i="90" s="1"/>
  <c r="BF146" i="90"/>
  <c r="DG34" i="90"/>
  <c r="DG109" i="90"/>
  <c r="DH34" i="90"/>
  <c r="DH109" i="90" s="1"/>
  <c r="DI34" i="90"/>
  <c r="DI109" i="90"/>
  <c r="BG146" i="90" s="1"/>
  <c r="DJ34" i="90"/>
  <c r="DJ109" i="90" s="1"/>
  <c r="DK34" i="90"/>
  <c r="DK109" i="90"/>
  <c r="DL34" i="90"/>
  <c r="DL109" i="90" s="1"/>
  <c r="BH146" i="90"/>
  <c r="DM34" i="90"/>
  <c r="DM109" i="90"/>
  <c r="DN34" i="90"/>
  <c r="DN109" i="90"/>
  <c r="DO34" i="90"/>
  <c r="DO109" i="90" s="1"/>
  <c r="BI146" i="90" s="1"/>
  <c r="DP34" i="90"/>
  <c r="DP109" i="90" s="1"/>
  <c r="DQ34" i="90"/>
  <c r="DQ109" i="90" s="1"/>
  <c r="DR34" i="90"/>
  <c r="DR109" i="90" s="1"/>
  <c r="BJ146" i="90" s="1"/>
  <c r="DS34" i="90"/>
  <c r="DT34" i="90"/>
  <c r="DT109" i="90" s="1"/>
  <c r="DU34" i="90"/>
  <c r="DV34" i="90"/>
  <c r="DW34" i="90"/>
  <c r="DW109" i="90" s="1"/>
  <c r="DX34" i="90"/>
  <c r="DX109" i="90" s="1"/>
  <c r="BL146" i="90" s="1"/>
  <c r="DY34" i="90"/>
  <c r="DY109" i="90"/>
  <c r="DZ34" i="90"/>
  <c r="EA34" i="90"/>
  <c r="EA109" i="90"/>
  <c r="BM146" i="90" s="1"/>
  <c r="EB34" i="90"/>
  <c r="EB109" i="90"/>
  <c r="EC34" i="90"/>
  <c r="EC109" i="90"/>
  <c r="ED34" i="90"/>
  <c r="ED109" i="90"/>
  <c r="EE34" i="90"/>
  <c r="EE109" i="90" s="1"/>
  <c r="EF34" i="90"/>
  <c r="EF109" i="90"/>
  <c r="EG34" i="90"/>
  <c r="EG109" i="90"/>
  <c r="BO146" i="90" s="1"/>
  <c r="EH34" i="90"/>
  <c r="EI34" i="90"/>
  <c r="EI109" i="90" s="1"/>
  <c r="EJ34" i="90"/>
  <c r="EJ109" i="90"/>
  <c r="BP146" i="90" s="1"/>
  <c r="EK34" i="90"/>
  <c r="EK109" i="90" s="1"/>
  <c r="EL34" i="90"/>
  <c r="EL109" i="90"/>
  <c r="EM34" i="90"/>
  <c r="EM109" i="90" s="1"/>
  <c r="BQ146" i="90"/>
  <c r="EN34" i="90"/>
  <c r="EN109" i="90"/>
  <c r="EO34" i="90"/>
  <c r="EO109" i="90"/>
  <c r="EP34" i="90"/>
  <c r="EP109" i="90" s="1"/>
  <c r="BR146" i="90" s="1"/>
  <c r="EQ34" i="90"/>
  <c r="ER34" i="90"/>
  <c r="ER109" i="90"/>
  <c r="ES34" i="90"/>
  <c r="ES109" i="90"/>
  <c r="BS146" i="90"/>
  <c r="ET34" i="90"/>
  <c r="ET109" i="90" s="1"/>
  <c r="EU34" i="90"/>
  <c r="EU109" i="90" s="1"/>
  <c r="EV34" i="90"/>
  <c r="EV109" i="90" s="1"/>
  <c r="BT146" i="90" s="1"/>
  <c r="EW34" i="90"/>
  <c r="EW109" i="90" s="1"/>
  <c r="EX34" i="90"/>
  <c r="EX109" i="90"/>
  <c r="EY34" i="90"/>
  <c r="EZ34" i="90"/>
  <c r="EZ109" i="90" s="1"/>
  <c r="FA34" i="90"/>
  <c r="FB34" i="90"/>
  <c r="FB109" i="90" s="1"/>
  <c r="BV146" i="90" s="1"/>
  <c r="FC34" i="90"/>
  <c r="FC109" i="90" s="1"/>
  <c r="FD34" i="90"/>
  <c r="FD109" i="90" s="1"/>
  <c r="FE34" i="90"/>
  <c r="FE109" i="90" s="1"/>
  <c r="BW146" i="90" s="1"/>
  <c r="FF34" i="90"/>
  <c r="FF109" i="90"/>
  <c r="FG34" i="90"/>
  <c r="FG109" i="90"/>
  <c r="FH34" i="90"/>
  <c r="FH109" i="90"/>
  <c r="FI34" i="90"/>
  <c r="FI109" i="90" s="1"/>
  <c r="FJ34" i="90"/>
  <c r="FJ109" i="90"/>
  <c r="FK34" i="90"/>
  <c r="FK109" i="90"/>
  <c r="BY146" i="90" s="1"/>
  <c r="FL34" i="90"/>
  <c r="FL109" i="90" s="1"/>
  <c r="FM34" i="90"/>
  <c r="FM109" i="90" s="1"/>
  <c r="FN34" i="90"/>
  <c r="FN109" i="90" s="1"/>
  <c r="BZ146" i="90" s="1"/>
  <c r="FO34" i="90"/>
  <c r="FP34" i="90"/>
  <c r="FQ34" i="90"/>
  <c r="FQ109" i="90" s="1"/>
  <c r="CA146" i="90" s="1"/>
  <c r="FR34" i="90"/>
  <c r="FR109" i="90" s="1"/>
  <c r="FS34" i="90"/>
  <c r="FS109" i="90" s="1"/>
  <c r="FT34" i="90"/>
  <c r="FT109" i="90"/>
  <c r="CB146" i="90" s="1"/>
  <c r="FU34" i="90"/>
  <c r="FU109" i="90"/>
  <c r="FV34" i="90"/>
  <c r="FV109" i="90"/>
  <c r="FW34" i="90"/>
  <c r="FW109" i="90"/>
  <c r="CC146" i="90"/>
  <c r="FX34" i="90"/>
  <c r="FX109" i="90" s="1"/>
  <c r="FY34" i="90"/>
  <c r="FY109" i="90" s="1"/>
  <c r="FZ34" i="90"/>
  <c r="FZ109" i="90" s="1"/>
  <c r="CD146" i="90"/>
  <c r="GA34" i="90"/>
  <c r="GA109" i="90" s="1"/>
  <c r="GB34" i="90"/>
  <c r="GB109" i="90"/>
  <c r="GC34" i="90"/>
  <c r="GC109" i="90"/>
  <c r="CE146" i="90" s="1"/>
  <c r="GD34" i="90"/>
  <c r="GD109" i="90"/>
  <c r="GE34" i="90"/>
  <c r="GE109" i="90" s="1"/>
  <c r="GF34" i="90"/>
  <c r="GF109" i="90" s="1"/>
  <c r="CF146" i="90" s="1"/>
  <c r="GG34" i="90"/>
  <c r="GG109" i="90"/>
  <c r="GH34" i="90"/>
  <c r="GH109" i="90" s="1"/>
  <c r="GI34" i="90"/>
  <c r="GI109" i="90"/>
  <c r="CG146" i="90" s="1"/>
  <c r="GJ34" i="90"/>
  <c r="GJ109" i="90" s="1"/>
  <c r="GK34" i="90"/>
  <c r="GK109" i="90" s="1"/>
  <c r="GL34" i="90"/>
  <c r="GL109" i="90" s="1"/>
  <c r="CH146" i="90"/>
  <c r="GM34" i="90"/>
  <c r="GM109" i="90"/>
  <c r="GN34" i="90"/>
  <c r="GN109" i="90"/>
  <c r="GO34" i="90"/>
  <c r="GO109" i="90" s="1"/>
  <c r="CI146" i="90" s="1"/>
  <c r="GP34" i="90"/>
  <c r="GP109" i="90" s="1"/>
  <c r="GQ34" i="90"/>
  <c r="GQ109" i="90" s="1"/>
  <c r="GR34" i="90"/>
  <c r="GR109" i="90"/>
  <c r="CJ146" i="90" s="1"/>
  <c r="GS34" i="90"/>
  <c r="GS109" i="90"/>
  <c r="GT34" i="90"/>
  <c r="GT109" i="90"/>
  <c r="GU34" i="90"/>
  <c r="GU109" i="90"/>
  <c r="CK146" i="90"/>
  <c r="GV34" i="90"/>
  <c r="GV109" i="90" s="1"/>
  <c r="GW34" i="90"/>
  <c r="GX34" i="90"/>
  <c r="GX109" i="90"/>
  <c r="GY34" i="90"/>
  <c r="GY109" i="90"/>
  <c r="GZ34" i="90"/>
  <c r="GZ109" i="90"/>
  <c r="HA34" i="90"/>
  <c r="HA109" i="90"/>
  <c r="HB34" i="90"/>
  <c r="HB109" i="90"/>
  <c r="HC34" i="90"/>
  <c r="HC109" i="90"/>
  <c r="D35" i="90"/>
  <c r="E35" i="90"/>
  <c r="F35" i="90"/>
  <c r="G35" i="90"/>
  <c r="H35" i="90"/>
  <c r="I35" i="90"/>
  <c r="J35" i="90"/>
  <c r="K35" i="90"/>
  <c r="L35" i="90"/>
  <c r="M35" i="90"/>
  <c r="N35" i="90"/>
  <c r="O35" i="90"/>
  <c r="P35" i="90"/>
  <c r="Q35" i="90"/>
  <c r="R35" i="90"/>
  <c r="S35" i="90"/>
  <c r="T35" i="90"/>
  <c r="U35" i="90"/>
  <c r="V35" i="90"/>
  <c r="W35" i="90"/>
  <c r="X35" i="90"/>
  <c r="Y35" i="90"/>
  <c r="Z35" i="90"/>
  <c r="AA35" i="90"/>
  <c r="AB35" i="90"/>
  <c r="AC35" i="90"/>
  <c r="AD35" i="90"/>
  <c r="AE35" i="90"/>
  <c r="AF35" i="90"/>
  <c r="AG35" i="90"/>
  <c r="AH35" i="90"/>
  <c r="AI35" i="90"/>
  <c r="AJ35" i="90"/>
  <c r="AK35" i="90"/>
  <c r="AL35" i="90"/>
  <c r="AM35" i="90"/>
  <c r="AN35" i="90"/>
  <c r="AO35" i="90"/>
  <c r="AP35" i="90"/>
  <c r="AQ35" i="90"/>
  <c r="AR35" i="90"/>
  <c r="AS35" i="90"/>
  <c r="AT35" i="90"/>
  <c r="AU35" i="90"/>
  <c r="AV35" i="90"/>
  <c r="AW35" i="90"/>
  <c r="AX35" i="90"/>
  <c r="AY35" i="90"/>
  <c r="AZ35" i="90"/>
  <c r="BA35" i="90"/>
  <c r="BB35" i="90"/>
  <c r="BC35" i="90"/>
  <c r="BD35" i="90"/>
  <c r="BD110" i="90"/>
  <c r="BE35" i="90"/>
  <c r="BE110" i="90"/>
  <c r="BF35" i="90"/>
  <c r="BF110" i="90"/>
  <c r="BG35" i="90"/>
  <c r="BG110" i="90"/>
  <c r="BH35" i="90"/>
  <c r="BI35" i="90"/>
  <c r="BI110" i="90" s="1"/>
  <c r="BJ35" i="90"/>
  <c r="BJ110" i="90" s="1"/>
  <c r="BK35" i="90"/>
  <c r="BK110" i="90" s="1"/>
  <c r="BL35" i="90"/>
  <c r="BL110" i="90" s="1"/>
  <c r="BM35" i="90"/>
  <c r="BM110" i="90" s="1"/>
  <c r="BN35" i="90"/>
  <c r="BN110" i="90"/>
  <c r="BO35" i="90"/>
  <c r="BP35" i="90"/>
  <c r="BP110" i="90"/>
  <c r="BQ35" i="90"/>
  <c r="BR35" i="90"/>
  <c r="BR110" i="90"/>
  <c r="BS35" i="90"/>
  <c r="BS110" i="90"/>
  <c r="BT35" i="90"/>
  <c r="BT110" i="90" s="1"/>
  <c r="BU35" i="90"/>
  <c r="BU110" i="90" s="1"/>
  <c r="BV35" i="90"/>
  <c r="BV110" i="90" s="1"/>
  <c r="BW35" i="90"/>
  <c r="BW110" i="90"/>
  <c r="BX35" i="90"/>
  <c r="BX110" i="90" s="1"/>
  <c r="BY35" i="90"/>
  <c r="BY110" i="90" s="1"/>
  <c r="BZ35" i="90"/>
  <c r="BZ110" i="90" s="1"/>
  <c r="CA35" i="90"/>
  <c r="CA110" i="90" s="1"/>
  <c r="CB35" i="90"/>
  <c r="CB110" i="90" s="1"/>
  <c r="CC35" i="90"/>
  <c r="CC110" i="90" s="1"/>
  <c r="CD35" i="90"/>
  <c r="CD110" i="90"/>
  <c r="CE35" i="90"/>
  <c r="CE110" i="90" s="1"/>
  <c r="CF35" i="90"/>
  <c r="CF110" i="90" s="1"/>
  <c r="CG35" i="90"/>
  <c r="CG110" i="90" s="1"/>
  <c r="CH35" i="90"/>
  <c r="CH110" i="90"/>
  <c r="CI35" i="90"/>
  <c r="CI110" i="90"/>
  <c r="CJ35" i="90"/>
  <c r="CJ110" i="90" s="1"/>
  <c r="CK35" i="90"/>
  <c r="CK110" i="90" s="1"/>
  <c r="CL35" i="90"/>
  <c r="CL110" i="90" s="1"/>
  <c r="CM35" i="90"/>
  <c r="CM110" i="90"/>
  <c r="CN35" i="90"/>
  <c r="CN110" i="90" s="1"/>
  <c r="CO35" i="90"/>
  <c r="CO110" i="90" s="1"/>
  <c r="CP35" i="90"/>
  <c r="CP110" i="90" s="1"/>
  <c r="CQ35" i="90"/>
  <c r="CQ110" i="90" s="1"/>
  <c r="CR35" i="90"/>
  <c r="CR110" i="90" s="1"/>
  <c r="CS35" i="90"/>
  <c r="CS110" i="90" s="1"/>
  <c r="CT35" i="90"/>
  <c r="CT110" i="90"/>
  <c r="CU35" i="90"/>
  <c r="CU110" i="90" s="1"/>
  <c r="CV35" i="90"/>
  <c r="CV110" i="90" s="1"/>
  <c r="CW35" i="90"/>
  <c r="CW110" i="90" s="1"/>
  <c r="CX35" i="90"/>
  <c r="CX110" i="90"/>
  <c r="CY35" i="90"/>
  <c r="CY110" i="90"/>
  <c r="CZ35" i="90"/>
  <c r="CZ110" i="90" s="1"/>
  <c r="BD147" i="90" s="1"/>
  <c r="DA35" i="90"/>
  <c r="DA110" i="90"/>
  <c r="DB35" i="90"/>
  <c r="DB110" i="90"/>
  <c r="DC35" i="90"/>
  <c r="DC110" i="90"/>
  <c r="BE147" i="90" s="1"/>
  <c r="DD35" i="90"/>
  <c r="DD110" i="90" s="1"/>
  <c r="DE35" i="90"/>
  <c r="DF35" i="90"/>
  <c r="DF110" i="90" s="1"/>
  <c r="BF147" i="90" s="1"/>
  <c r="DG35" i="90"/>
  <c r="DG110" i="90" s="1"/>
  <c r="DH35" i="90"/>
  <c r="DH110" i="90" s="1"/>
  <c r="DI35" i="90"/>
  <c r="DI110" i="90"/>
  <c r="BG147" i="90" s="1"/>
  <c r="DJ35" i="90"/>
  <c r="DJ110" i="90" s="1"/>
  <c r="DK35" i="90"/>
  <c r="DK110" i="90"/>
  <c r="DL35" i="90"/>
  <c r="DL110" i="90"/>
  <c r="BH147" i="90"/>
  <c r="DM35" i="90"/>
  <c r="DM110" i="90" s="1"/>
  <c r="DN35" i="90"/>
  <c r="DO35" i="90"/>
  <c r="DO110" i="90"/>
  <c r="BI147" i="90" s="1"/>
  <c r="DP35" i="90"/>
  <c r="DP110" i="90"/>
  <c r="DQ35" i="90"/>
  <c r="DQ110" i="90" s="1"/>
  <c r="DR35" i="90"/>
  <c r="DR110" i="90" s="1"/>
  <c r="BJ147" i="90" s="1"/>
  <c r="DS35" i="90"/>
  <c r="DS110" i="90"/>
  <c r="DT35" i="90"/>
  <c r="DT110" i="90"/>
  <c r="DU35" i="90"/>
  <c r="DU110" i="90" s="1"/>
  <c r="BK147" i="90" s="1"/>
  <c r="DV35" i="90"/>
  <c r="DV110" i="90" s="1"/>
  <c r="DW35" i="90"/>
  <c r="DW110" i="90"/>
  <c r="DX35" i="90"/>
  <c r="DX110" i="90" s="1"/>
  <c r="BL147" i="90" s="1"/>
  <c r="DY35" i="90"/>
  <c r="DY110" i="90"/>
  <c r="DZ35" i="90"/>
  <c r="DZ110" i="90"/>
  <c r="EA35" i="90"/>
  <c r="EB35" i="90"/>
  <c r="EB110" i="90" s="1"/>
  <c r="EC35" i="90"/>
  <c r="ED35" i="90"/>
  <c r="ED110" i="90"/>
  <c r="BN147" i="90" s="1"/>
  <c r="EE35" i="90"/>
  <c r="EE110" i="90" s="1"/>
  <c r="EF35" i="90"/>
  <c r="EF110" i="90"/>
  <c r="EG35" i="90"/>
  <c r="EG110" i="90" s="1"/>
  <c r="BO147" i="90"/>
  <c r="EH35" i="90"/>
  <c r="EH110" i="90"/>
  <c r="EI35" i="90"/>
  <c r="EI110" i="90" s="1"/>
  <c r="EJ35" i="90"/>
  <c r="EJ110" i="90"/>
  <c r="EK35" i="90"/>
  <c r="EK110" i="90"/>
  <c r="EL35" i="90"/>
  <c r="EL110" i="90"/>
  <c r="EM35" i="90"/>
  <c r="EM110" i="90" s="1"/>
  <c r="BQ147" i="90" s="1"/>
  <c r="EN35" i="90"/>
  <c r="EN110" i="90" s="1"/>
  <c r="EO35" i="90"/>
  <c r="EO110" i="90" s="1"/>
  <c r="EP35" i="90"/>
  <c r="EP110" i="90"/>
  <c r="BR147" i="90" s="1"/>
  <c r="EQ35" i="90"/>
  <c r="EQ110" i="90" s="1"/>
  <c r="ER35" i="90"/>
  <c r="ER110" i="90"/>
  <c r="ES35" i="90"/>
  <c r="ES110" i="90"/>
  <c r="BS147" i="90"/>
  <c r="ET35" i="90"/>
  <c r="ET110" i="90" s="1"/>
  <c r="EU35" i="90"/>
  <c r="EU110" i="90" s="1"/>
  <c r="EV35" i="90"/>
  <c r="EV110" i="90" s="1"/>
  <c r="BT147" i="90"/>
  <c r="EW35" i="90"/>
  <c r="EW110" i="90"/>
  <c r="EX35" i="90"/>
  <c r="EX110" i="90" s="1"/>
  <c r="EY35" i="90"/>
  <c r="EY110" i="90"/>
  <c r="BU147" i="90" s="1"/>
  <c r="EZ35" i="90"/>
  <c r="EZ110" i="90"/>
  <c r="FA35" i="90"/>
  <c r="FA110" i="90"/>
  <c r="FB35" i="90"/>
  <c r="FB110" i="90" s="1"/>
  <c r="FC35" i="90"/>
  <c r="FC110" i="90" s="1"/>
  <c r="FD35" i="90"/>
  <c r="FD110" i="90" s="1"/>
  <c r="FE35" i="90"/>
  <c r="FE110" i="90"/>
  <c r="BW147" i="90" s="1"/>
  <c r="FF35" i="90"/>
  <c r="FF110" i="90"/>
  <c r="FG35" i="90"/>
  <c r="FG110" i="90"/>
  <c r="FH35" i="90"/>
  <c r="FH110" i="90"/>
  <c r="BX147" i="90"/>
  <c r="FI35" i="90"/>
  <c r="FI110" i="90" s="1"/>
  <c r="FJ35" i="90"/>
  <c r="FJ110" i="90" s="1"/>
  <c r="FK35" i="90"/>
  <c r="FK110" i="90" s="1"/>
  <c r="BY147" i="90" s="1"/>
  <c r="FL35" i="90"/>
  <c r="FL110" i="90"/>
  <c r="FM35" i="90"/>
  <c r="FM110" i="90"/>
  <c r="FN35" i="90"/>
  <c r="FN110" i="90"/>
  <c r="BZ147" i="90" s="1"/>
  <c r="FO35" i="90"/>
  <c r="FO110" i="90" s="1"/>
  <c r="FP35" i="90"/>
  <c r="FP110" i="90" s="1"/>
  <c r="FQ35" i="90"/>
  <c r="FR35" i="90"/>
  <c r="FR110" i="90"/>
  <c r="FS35" i="90"/>
  <c r="FS110" i="90" s="1"/>
  <c r="FT35" i="90"/>
  <c r="FT110" i="90" s="1"/>
  <c r="CB147" i="90" s="1"/>
  <c r="FU35" i="90"/>
  <c r="FU110" i="90" s="1"/>
  <c r="FV35" i="90"/>
  <c r="FV110" i="90" s="1"/>
  <c r="FW35" i="90"/>
  <c r="FW110" i="90"/>
  <c r="CC147" i="90" s="1"/>
  <c r="FX35" i="90"/>
  <c r="FX110" i="90"/>
  <c r="FY35" i="90"/>
  <c r="FY110" i="90"/>
  <c r="FZ35" i="90"/>
  <c r="FZ110" i="90"/>
  <c r="CD147" i="90"/>
  <c r="GA35" i="90"/>
  <c r="GA110" i="90" s="1"/>
  <c r="GB35" i="90"/>
  <c r="GB110" i="90" s="1"/>
  <c r="GC35" i="90"/>
  <c r="GC110" i="90"/>
  <c r="CE147" i="90"/>
  <c r="GD35" i="90"/>
  <c r="GD110" i="90"/>
  <c r="GE35" i="90"/>
  <c r="GE110" i="90"/>
  <c r="GF35" i="90"/>
  <c r="GF110" i="90"/>
  <c r="CF147" i="90"/>
  <c r="GG35" i="90"/>
  <c r="GG110" i="90" s="1"/>
  <c r="GH35" i="90"/>
  <c r="GH110" i="90" s="1"/>
  <c r="GI35" i="90"/>
  <c r="GI110" i="90" s="1"/>
  <c r="CG147" i="90" s="1"/>
  <c r="GJ35" i="90"/>
  <c r="GJ110" i="90" s="1"/>
  <c r="GK35" i="90"/>
  <c r="GK110" i="90"/>
  <c r="GL35" i="90"/>
  <c r="GL110" i="90"/>
  <c r="CH147" i="90" s="1"/>
  <c r="GM35" i="90"/>
  <c r="GM110" i="90" s="1"/>
  <c r="GN35" i="90"/>
  <c r="GN110" i="90" s="1"/>
  <c r="GO35" i="90"/>
  <c r="GP35" i="90"/>
  <c r="GP110" i="90"/>
  <c r="GQ35" i="90"/>
  <c r="GQ110" i="90"/>
  <c r="GR35" i="90"/>
  <c r="GR110" i="90" s="1"/>
  <c r="CJ147" i="90" s="1"/>
  <c r="GS35" i="90"/>
  <c r="GS110" i="90" s="1"/>
  <c r="GT35" i="90"/>
  <c r="GT110" i="90" s="1"/>
  <c r="GU35" i="90"/>
  <c r="GU110" i="90"/>
  <c r="CK147" i="90"/>
  <c r="GV35" i="90"/>
  <c r="GW35" i="90"/>
  <c r="GW110" i="90" s="1"/>
  <c r="GX35" i="90"/>
  <c r="GX110" i="90" s="1"/>
  <c r="GY35" i="90"/>
  <c r="GY110" i="90"/>
  <c r="GZ35" i="90"/>
  <c r="GZ110" i="90"/>
  <c r="HA35" i="90"/>
  <c r="HA110" i="90" s="1"/>
  <c r="HB35" i="90"/>
  <c r="HB110" i="90" s="1"/>
  <c r="HC35" i="90"/>
  <c r="HC110" i="90" s="1"/>
  <c r="D36" i="90"/>
  <c r="E36" i="90"/>
  <c r="F36" i="90"/>
  <c r="G36" i="90"/>
  <c r="H36" i="90"/>
  <c r="I36" i="90"/>
  <c r="J36" i="90"/>
  <c r="K36" i="90"/>
  <c r="L36" i="90"/>
  <c r="M36" i="90"/>
  <c r="N36" i="90"/>
  <c r="O36" i="90"/>
  <c r="P36" i="90"/>
  <c r="Q36" i="90"/>
  <c r="R36" i="90"/>
  <c r="S36" i="90"/>
  <c r="T36" i="90"/>
  <c r="U36" i="90"/>
  <c r="V36" i="90"/>
  <c r="W36" i="90"/>
  <c r="X36" i="90"/>
  <c r="Y36" i="90"/>
  <c r="Z36" i="90"/>
  <c r="AA36" i="90"/>
  <c r="AB36" i="90"/>
  <c r="AC36" i="90"/>
  <c r="AD36" i="90"/>
  <c r="AE36" i="90"/>
  <c r="AF36" i="90"/>
  <c r="AG36" i="90"/>
  <c r="AH36" i="90"/>
  <c r="AI36" i="90"/>
  <c r="AJ36" i="90"/>
  <c r="AK36" i="90"/>
  <c r="AL36" i="90"/>
  <c r="AM36" i="90"/>
  <c r="AN36" i="90"/>
  <c r="AO36" i="90"/>
  <c r="AP36" i="90"/>
  <c r="AQ36" i="90"/>
  <c r="AR36" i="90"/>
  <c r="AS36" i="90"/>
  <c r="AT36" i="90"/>
  <c r="AU36" i="90"/>
  <c r="AV36" i="90"/>
  <c r="AW36" i="90"/>
  <c r="AX36" i="90"/>
  <c r="AY36" i="90"/>
  <c r="AZ36" i="90"/>
  <c r="BA36" i="90"/>
  <c r="BB36" i="90"/>
  <c r="BC36" i="90"/>
  <c r="BD36" i="90"/>
  <c r="BD111" i="90" s="1"/>
  <c r="BE36" i="90"/>
  <c r="BE111" i="90" s="1"/>
  <c r="BF36" i="90"/>
  <c r="BF111" i="90"/>
  <c r="BG36" i="90"/>
  <c r="BG111" i="90" s="1"/>
  <c r="BH36" i="90"/>
  <c r="BI36" i="90"/>
  <c r="BI111" i="90" s="1"/>
  <c r="BJ36" i="90"/>
  <c r="BJ111" i="90" s="1"/>
  <c r="BK36" i="90"/>
  <c r="BK111" i="90"/>
  <c r="BL36" i="90"/>
  <c r="BL111" i="90"/>
  <c r="BM36" i="90"/>
  <c r="BM111" i="90" s="1"/>
  <c r="BN36" i="90"/>
  <c r="BN111" i="90" s="1"/>
  <c r="BO36" i="90"/>
  <c r="BP36" i="90"/>
  <c r="BP111" i="90" s="1"/>
  <c r="BQ36" i="90"/>
  <c r="BR36" i="90"/>
  <c r="BS36" i="90"/>
  <c r="BS111" i="90" s="1"/>
  <c r="BT36" i="90"/>
  <c r="BT111" i="90" s="1"/>
  <c r="BU36" i="90"/>
  <c r="BU111" i="90" s="1"/>
  <c r="BV36" i="90"/>
  <c r="BV111" i="90" s="1"/>
  <c r="BW36" i="90"/>
  <c r="BW111" i="90"/>
  <c r="BX36" i="90"/>
  <c r="BX111" i="90" s="1"/>
  <c r="BY36" i="90"/>
  <c r="BZ36" i="90"/>
  <c r="BZ111" i="90"/>
  <c r="CA36" i="90"/>
  <c r="CA111" i="90"/>
  <c r="CB36" i="90"/>
  <c r="CB111" i="90" s="1"/>
  <c r="CC36" i="90"/>
  <c r="CC111" i="90" s="1"/>
  <c r="CD36" i="90"/>
  <c r="CE36" i="90"/>
  <c r="CE111" i="90" s="1"/>
  <c r="CF36" i="90"/>
  <c r="CF111" i="90"/>
  <c r="CG36" i="90"/>
  <c r="CG111" i="90" s="1"/>
  <c r="CH36" i="90"/>
  <c r="CH111" i="90" s="1"/>
  <c r="CI36" i="90"/>
  <c r="CI111" i="90"/>
  <c r="CJ36" i="90"/>
  <c r="CJ111" i="90"/>
  <c r="CK36" i="90"/>
  <c r="CK111" i="90" s="1"/>
  <c r="CL36" i="90"/>
  <c r="CL111" i="90" s="1"/>
  <c r="CM36" i="90"/>
  <c r="CM111" i="90"/>
  <c r="CN36" i="90"/>
  <c r="CN111" i="90" s="1"/>
  <c r="CO36" i="90"/>
  <c r="CO111" i="90"/>
  <c r="CP36" i="90"/>
  <c r="CP111" i="90" s="1"/>
  <c r="CQ36" i="90"/>
  <c r="CQ111" i="90" s="1"/>
  <c r="CR36" i="90"/>
  <c r="CR111" i="90"/>
  <c r="CS36" i="90"/>
  <c r="CS111" i="90"/>
  <c r="CT36" i="90"/>
  <c r="CT111" i="90" s="1"/>
  <c r="CU36" i="90"/>
  <c r="CU111" i="90" s="1"/>
  <c r="CV36" i="90"/>
  <c r="CV111" i="90"/>
  <c r="CW36" i="90"/>
  <c r="CX36" i="90"/>
  <c r="CX111" i="90"/>
  <c r="CY36" i="90"/>
  <c r="CY111" i="90"/>
  <c r="CZ36" i="90"/>
  <c r="CZ111" i="90" s="1"/>
  <c r="BD148" i="90" s="1"/>
  <c r="DA36" i="90"/>
  <c r="DA111" i="90" s="1"/>
  <c r="DB36" i="90"/>
  <c r="DB111" i="90" s="1"/>
  <c r="DC36" i="90"/>
  <c r="DC111" i="90" s="1"/>
  <c r="BE148" i="90" s="1"/>
  <c r="DD36" i="90"/>
  <c r="DD111" i="90"/>
  <c r="DE36" i="90"/>
  <c r="DF36" i="90"/>
  <c r="DG36" i="90"/>
  <c r="DG111" i="90"/>
  <c r="DH36" i="90"/>
  <c r="DH111" i="90" s="1"/>
  <c r="DI36" i="90"/>
  <c r="DI111" i="90"/>
  <c r="BG148" i="90"/>
  <c r="DJ36" i="90"/>
  <c r="DJ111" i="90" s="1"/>
  <c r="DK36" i="90"/>
  <c r="DK111" i="90"/>
  <c r="DL36" i="90"/>
  <c r="DL111" i="90" s="1"/>
  <c r="BH148" i="90" s="1"/>
  <c r="DM36" i="90"/>
  <c r="DM111" i="90"/>
  <c r="DN36" i="90"/>
  <c r="DN111" i="90"/>
  <c r="DO36" i="90"/>
  <c r="DO111" i="90" s="1"/>
  <c r="BI148" i="90" s="1"/>
  <c r="DP36" i="90"/>
  <c r="DP111" i="90"/>
  <c r="DQ36" i="90"/>
  <c r="DQ111" i="90" s="1"/>
  <c r="DR36" i="90"/>
  <c r="DR111" i="90"/>
  <c r="BJ148" i="90"/>
  <c r="DS36" i="90"/>
  <c r="DS111" i="90" s="1"/>
  <c r="DT36" i="90"/>
  <c r="DU36" i="90"/>
  <c r="DV36" i="90"/>
  <c r="DV111" i="90"/>
  <c r="DW36" i="90"/>
  <c r="DW111" i="90"/>
  <c r="DX36" i="90"/>
  <c r="DX111" i="90" s="1"/>
  <c r="BL148" i="90" s="1"/>
  <c r="DY36" i="90"/>
  <c r="DY111" i="90" s="1"/>
  <c r="DZ36" i="90"/>
  <c r="DZ111" i="90" s="1"/>
  <c r="EA36" i="90"/>
  <c r="EA111" i="90"/>
  <c r="BM148" i="90" s="1"/>
  <c r="EB36" i="90"/>
  <c r="EB111" i="90" s="1"/>
  <c r="EC36" i="90"/>
  <c r="ED36" i="90"/>
  <c r="ED111" i="90" s="1"/>
  <c r="BN148" i="90" s="1"/>
  <c r="EE36" i="90"/>
  <c r="EE111" i="90" s="1"/>
  <c r="EF36" i="90"/>
  <c r="EF111" i="90" s="1"/>
  <c r="EG36" i="90"/>
  <c r="EG111" i="90"/>
  <c r="BO148" i="90" s="1"/>
  <c r="EH36" i="90"/>
  <c r="EH111" i="90"/>
  <c r="EI36" i="90"/>
  <c r="EI111" i="90" s="1"/>
  <c r="EJ36" i="90"/>
  <c r="EJ111" i="90" s="1"/>
  <c r="BP148" i="90"/>
  <c r="EK36" i="90"/>
  <c r="EK111" i="90" s="1"/>
  <c r="EL36" i="90"/>
  <c r="EM36" i="90"/>
  <c r="EM111" i="90" s="1"/>
  <c r="BQ148" i="90" s="1"/>
  <c r="EN36" i="90"/>
  <c r="EN111" i="90"/>
  <c r="EO36" i="90"/>
  <c r="EO111" i="90" s="1"/>
  <c r="EP36" i="90"/>
  <c r="EP111" i="90"/>
  <c r="BR148" i="90" s="1"/>
  <c r="EQ36" i="90"/>
  <c r="EQ111" i="90" s="1"/>
  <c r="ER36" i="90"/>
  <c r="ER111" i="90"/>
  <c r="ES36" i="90"/>
  <c r="ES111" i="90" s="1"/>
  <c r="BS148" i="90" s="1"/>
  <c r="ET36" i="90"/>
  <c r="ET111" i="90" s="1"/>
  <c r="EU36" i="90"/>
  <c r="EU111" i="90"/>
  <c r="EV36" i="90"/>
  <c r="EV111" i="90"/>
  <c r="BT148" i="90" s="1"/>
  <c r="EW36" i="90"/>
  <c r="EW111" i="90"/>
  <c r="EX36" i="90"/>
  <c r="EX111" i="90" s="1"/>
  <c r="EY36" i="90"/>
  <c r="EY111" i="90"/>
  <c r="BU148" i="90"/>
  <c r="EZ36" i="90"/>
  <c r="EZ111" i="90"/>
  <c r="FA36" i="90"/>
  <c r="FA111" i="90" s="1"/>
  <c r="FB36" i="90"/>
  <c r="FB111" i="90" s="1"/>
  <c r="BV148" i="90" s="1"/>
  <c r="FC36" i="90"/>
  <c r="FC111" i="90" s="1"/>
  <c r="FD36" i="90"/>
  <c r="FD111" i="90"/>
  <c r="FE36" i="90"/>
  <c r="FE111" i="90" s="1"/>
  <c r="BW148" i="90" s="1"/>
  <c r="FF36" i="90"/>
  <c r="FF111" i="90"/>
  <c r="FG36" i="90"/>
  <c r="FG111" i="90"/>
  <c r="FH36" i="90"/>
  <c r="FH111" i="90" s="1"/>
  <c r="BX148" i="90" s="1"/>
  <c r="FI36" i="90"/>
  <c r="FI111" i="90"/>
  <c r="FJ36" i="90"/>
  <c r="FJ111" i="90" s="1"/>
  <c r="FK36" i="90"/>
  <c r="FK111" i="90"/>
  <c r="BY148" i="90" s="1"/>
  <c r="FL36" i="90"/>
  <c r="FL111" i="90" s="1"/>
  <c r="FM36" i="90"/>
  <c r="FM111" i="90"/>
  <c r="FN36" i="90"/>
  <c r="FN111" i="90"/>
  <c r="BZ148" i="90"/>
  <c r="FO36" i="90"/>
  <c r="FO111" i="90" s="1"/>
  <c r="FP36" i="90"/>
  <c r="FP111" i="90"/>
  <c r="FQ36" i="90"/>
  <c r="FQ111" i="90" s="1"/>
  <c r="CA148" i="90" s="1"/>
  <c r="FR36" i="90"/>
  <c r="FR111" i="90" s="1"/>
  <c r="FS36" i="90"/>
  <c r="FS111" i="90" s="1"/>
  <c r="FT36" i="90"/>
  <c r="FT111" i="90"/>
  <c r="CB148" i="90" s="1"/>
  <c r="FU36" i="90"/>
  <c r="FU111" i="90"/>
  <c r="FV36" i="90"/>
  <c r="FV111" i="90" s="1"/>
  <c r="FW36" i="90"/>
  <c r="FW111" i="90"/>
  <c r="CC148" i="90"/>
  <c r="FX36" i="90"/>
  <c r="FX111" i="90"/>
  <c r="FY36" i="90"/>
  <c r="FY111" i="90" s="1"/>
  <c r="FZ36" i="90"/>
  <c r="FZ111" i="90" s="1"/>
  <c r="CD148" i="90" s="1"/>
  <c r="GA36" i="90"/>
  <c r="GA111" i="90" s="1"/>
  <c r="GB36" i="90"/>
  <c r="GB111" i="90"/>
  <c r="GC36" i="90"/>
  <c r="GC111" i="90" s="1"/>
  <c r="CE148" i="90" s="1"/>
  <c r="GD36" i="90"/>
  <c r="GD111" i="90"/>
  <c r="GE36" i="90"/>
  <c r="GE111" i="90"/>
  <c r="GF36" i="90"/>
  <c r="GF111" i="90" s="1"/>
  <c r="CF148" i="90" s="1"/>
  <c r="GG36" i="90"/>
  <c r="GG111" i="90"/>
  <c r="GH36" i="90"/>
  <c r="GI36" i="90"/>
  <c r="GI111" i="90"/>
  <c r="CG148" i="90"/>
  <c r="GJ36" i="90"/>
  <c r="GJ111" i="90" s="1"/>
  <c r="GK36" i="90"/>
  <c r="GK111" i="90"/>
  <c r="GL36" i="90"/>
  <c r="GL111" i="90" s="1"/>
  <c r="CH148" i="90" s="1"/>
  <c r="GM36" i="90"/>
  <c r="GN36" i="90"/>
  <c r="GO36" i="90"/>
  <c r="GO111" i="90" s="1"/>
  <c r="CI148" i="90" s="1"/>
  <c r="GP36" i="90"/>
  <c r="GP111" i="90" s="1"/>
  <c r="GQ36" i="90"/>
  <c r="GQ111" i="90"/>
  <c r="GR36" i="90"/>
  <c r="GR111" i="90" s="1"/>
  <c r="CJ148" i="90" s="1"/>
  <c r="GS36" i="90"/>
  <c r="GS111" i="90"/>
  <c r="GT36" i="90"/>
  <c r="GT111" i="90"/>
  <c r="GU36" i="90"/>
  <c r="GU111" i="90" s="1"/>
  <c r="CK148" i="90" s="1"/>
  <c r="GV36" i="90"/>
  <c r="GV111" i="90"/>
  <c r="GW36" i="90"/>
  <c r="GW111" i="90" s="1"/>
  <c r="GX36" i="90"/>
  <c r="GX111" i="90"/>
  <c r="GY36" i="90"/>
  <c r="GY111" i="90" s="1"/>
  <c r="GZ36" i="90"/>
  <c r="GZ111" i="90"/>
  <c r="HA36" i="90"/>
  <c r="HA111" i="90" s="1"/>
  <c r="HB36" i="90"/>
  <c r="HB111" i="90"/>
  <c r="HC36" i="90"/>
  <c r="HC111" i="90" s="1"/>
  <c r="D37" i="90"/>
  <c r="E37" i="90"/>
  <c r="F37" i="90"/>
  <c r="G37" i="90"/>
  <c r="H37" i="90"/>
  <c r="I37" i="90"/>
  <c r="J37" i="90"/>
  <c r="K37" i="90"/>
  <c r="L37" i="90"/>
  <c r="M37" i="90"/>
  <c r="N37" i="90"/>
  <c r="O37" i="90"/>
  <c r="P37" i="90"/>
  <c r="Q37" i="90"/>
  <c r="R37" i="90"/>
  <c r="S37" i="90"/>
  <c r="T37" i="90"/>
  <c r="U37" i="90"/>
  <c r="V37" i="90"/>
  <c r="W37" i="90"/>
  <c r="X37" i="90"/>
  <c r="Y37" i="90"/>
  <c r="Z37" i="90"/>
  <c r="AA37" i="90"/>
  <c r="AB37" i="90"/>
  <c r="AC37" i="90"/>
  <c r="AD37" i="90"/>
  <c r="AE37" i="90"/>
  <c r="AF37" i="90"/>
  <c r="AG37" i="90"/>
  <c r="AH37" i="90"/>
  <c r="AI37" i="90"/>
  <c r="AJ37" i="90"/>
  <c r="AK37" i="90"/>
  <c r="AL37" i="90"/>
  <c r="AM37" i="90"/>
  <c r="AN37" i="90"/>
  <c r="AO37" i="90"/>
  <c r="AP37" i="90"/>
  <c r="AQ37" i="90"/>
  <c r="AR37" i="90"/>
  <c r="AS37" i="90"/>
  <c r="AT37" i="90"/>
  <c r="AU37" i="90"/>
  <c r="AV37" i="90"/>
  <c r="AW37" i="90"/>
  <c r="AX37" i="90"/>
  <c r="AY37" i="90"/>
  <c r="AZ37" i="90"/>
  <c r="BA37" i="90"/>
  <c r="BB37" i="90"/>
  <c r="BC37" i="90"/>
  <c r="BD37" i="90"/>
  <c r="BD112" i="90"/>
  <c r="BE37" i="90"/>
  <c r="BE112" i="90" s="1"/>
  <c r="BF37" i="90"/>
  <c r="BF112" i="90"/>
  <c r="BG37" i="90"/>
  <c r="BH37" i="90"/>
  <c r="BI37" i="90"/>
  <c r="BI112" i="90"/>
  <c r="BJ37" i="90"/>
  <c r="BJ112" i="90" s="1"/>
  <c r="BK37" i="90"/>
  <c r="BK112" i="90"/>
  <c r="BL37" i="90"/>
  <c r="BL112" i="90" s="1"/>
  <c r="BM37" i="90"/>
  <c r="BM112" i="90"/>
  <c r="BN37" i="90"/>
  <c r="BN112" i="90" s="1"/>
  <c r="BO37" i="90"/>
  <c r="BO112" i="90"/>
  <c r="BP37" i="90"/>
  <c r="BP112" i="90" s="1"/>
  <c r="BQ37" i="90"/>
  <c r="BR37" i="90"/>
  <c r="BR112" i="90" s="1"/>
  <c r="BS37" i="90"/>
  <c r="BS112" i="90" s="1"/>
  <c r="BT37" i="90"/>
  <c r="BT112" i="90"/>
  <c r="BU37" i="90"/>
  <c r="BU112" i="90" s="1"/>
  <c r="BV37" i="90"/>
  <c r="BV112" i="90"/>
  <c r="BW37" i="90"/>
  <c r="BW112" i="90" s="1"/>
  <c r="BX37" i="90"/>
  <c r="BX112" i="90"/>
  <c r="BY37" i="90"/>
  <c r="BY112" i="90" s="1"/>
  <c r="BZ37" i="90"/>
  <c r="BZ112" i="90"/>
  <c r="CA37" i="90"/>
  <c r="CA112" i="90" s="1"/>
  <c r="CB37" i="90"/>
  <c r="CB112" i="90"/>
  <c r="CC37" i="90"/>
  <c r="CC112" i="90" s="1"/>
  <c r="CD37" i="90"/>
  <c r="CD112" i="90"/>
  <c r="CE37" i="90"/>
  <c r="CE112" i="90" s="1"/>
  <c r="CF37" i="90"/>
  <c r="CF112" i="90"/>
  <c r="CG37" i="90"/>
  <c r="CG112" i="90" s="1"/>
  <c r="CH37" i="90"/>
  <c r="CH112" i="90"/>
  <c r="CI37" i="90"/>
  <c r="CI112" i="90" s="1"/>
  <c r="CJ37" i="90"/>
  <c r="CJ112" i="90"/>
  <c r="CK37" i="90"/>
  <c r="CK112" i="90" s="1"/>
  <c r="CL37" i="90"/>
  <c r="CL112" i="90"/>
  <c r="CM37" i="90"/>
  <c r="CM112" i="90" s="1"/>
  <c r="CN37" i="90"/>
  <c r="CN112" i="90"/>
  <c r="CO37" i="90"/>
  <c r="CP37" i="90"/>
  <c r="CP112" i="90"/>
  <c r="CQ37" i="90"/>
  <c r="CQ112" i="90" s="1"/>
  <c r="CR37" i="90"/>
  <c r="CR112" i="90" s="1"/>
  <c r="CS37" i="90"/>
  <c r="CS112" i="90"/>
  <c r="CT37" i="90"/>
  <c r="CT112" i="90"/>
  <c r="CU37" i="90"/>
  <c r="CU112" i="90" s="1"/>
  <c r="CV37" i="90"/>
  <c r="CW37" i="90"/>
  <c r="CX37" i="90"/>
  <c r="CX112" i="90"/>
  <c r="CY37" i="90"/>
  <c r="CY112" i="90"/>
  <c r="CZ37" i="90"/>
  <c r="CZ112" i="90" s="1"/>
  <c r="BD149" i="90" s="1"/>
  <c r="DA37" i="90"/>
  <c r="DA112" i="90"/>
  <c r="DB37" i="90"/>
  <c r="DB112" i="90" s="1"/>
  <c r="DC37" i="90"/>
  <c r="DC112" i="90"/>
  <c r="BE149" i="90" s="1"/>
  <c r="DD37" i="90"/>
  <c r="DD112" i="90" s="1"/>
  <c r="DE37" i="90"/>
  <c r="DE112" i="90"/>
  <c r="DF37" i="90"/>
  <c r="DF112" i="90"/>
  <c r="BF149" i="90"/>
  <c r="DG37" i="90"/>
  <c r="DG112" i="90" s="1"/>
  <c r="DH37" i="90"/>
  <c r="DH112" i="90"/>
  <c r="DI37" i="90"/>
  <c r="DI112" i="90" s="1"/>
  <c r="BG149" i="90" s="1"/>
  <c r="DJ37" i="90"/>
  <c r="DK37" i="90"/>
  <c r="DK112" i="90" s="1"/>
  <c r="DL37" i="90"/>
  <c r="DL112" i="90"/>
  <c r="BH149" i="90"/>
  <c r="DM37" i="90"/>
  <c r="DM112" i="90"/>
  <c r="DN37" i="90"/>
  <c r="DN112" i="90" s="1"/>
  <c r="DO37" i="90"/>
  <c r="DO112" i="90" s="1"/>
  <c r="BI149" i="90" s="1"/>
  <c r="DP37" i="90"/>
  <c r="DP112" i="90" s="1"/>
  <c r="DQ37" i="90"/>
  <c r="DQ112" i="90"/>
  <c r="DR37" i="90"/>
  <c r="DR112" i="90" s="1"/>
  <c r="BJ149" i="90" s="1"/>
  <c r="DS37" i="90"/>
  <c r="DS112" i="90"/>
  <c r="DT37" i="90"/>
  <c r="DT112" i="90"/>
  <c r="DU37" i="90"/>
  <c r="DU112" i="90" s="1"/>
  <c r="BK149" i="90" s="1"/>
  <c r="DV37" i="90"/>
  <c r="DV112" i="90"/>
  <c r="DW37" i="90"/>
  <c r="DW112" i="90" s="1"/>
  <c r="DX37" i="90"/>
  <c r="DX112" i="90"/>
  <c r="BL149" i="90" s="1"/>
  <c r="DY37" i="90"/>
  <c r="DY112" i="90" s="1"/>
  <c r="DZ37" i="90"/>
  <c r="DZ112" i="90"/>
  <c r="EA37" i="90"/>
  <c r="EA112" i="90"/>
  <c r="BM149" i="90"/>
  <c r="EB37" i="90"/>
  <c r="EB112" i="90" s="1"/>
  <c r="EC37" i="90"/>
  <c r="ED37" i="90"/>
  <c r="ED112" i="90"/>
  <c r="BN149" i="90" s="1"/>
  <c r="EE37" i="90"/>
  <c r="EE112" i="90"/>
  <c r="EF37" i="90"/>
  <c r="EF112" i="90" s="1"/>
  <c r="EG37" i="90"/>
  <c r="EG112" i="90"/>
  <c r="BO149" i="90"/>
  <c r="EH37" i="90"/>
  <c r="EH112" i="90"/>
  <c r="EI37" i="90"/>
  <c r="EI112" i="90" s="1"/>
  <c r="EJ37" i="90"/>
  <c r="EJ112" i="90" s="1"/>
  <c r="BP149" i="90" s="1"/>
  <c r="EK37" i="90"/>
  <c r="EL37" i="90"/>
  <c r="EL112" i="90"/>
  <c r="EM37" i="90"/>
  <c r="EM112" i="90" s="1"/>
  <c r="BQ149" i="90" s="1"/>
  <c r="EN37" i="90"/>
  <c r="EN112" i="90"/>
  <c r="EO37" i="90"/>
  <c r="EO112" i="90" s="1"/>
  <c r="EP37" i="90"/>
  <c r="EP112" i="90"/>
  <c r="BR149" i="90" s="1"/>
  <c r="EQ37" i="90"/>
  <c r="EQ112" i="90" s="1"/>
  <c r="ER37" i="90"/>
  <c r="ER112" i="90"/>
  <c r="ES37" i="90"/>
  <c r="ET37" i="90"/>
  <c r="ET112" i="90"/>
  <c r="EU37" i="90"/>
  <c r="EU112" i="90" s="1"/>
  <c r="EV37" i="90"/>
  <c r="EV112" i="90"/>
  <c r="BT149" i="90"/>
  <c r="EW37" i="90"/>
  <c r="EW112" i="90"/>
  <c r="EX37" i="90"/>
  <c r="EX112" i="90" s="1"/>
  <c r="EY37" i="90"/>
  <c r="EY112" i="90" s="1"/>
  <c r="BU149" i="90" s="1"/>
  <c r="EZ37" i="90"/>
  <c r="EZ112" i="90" s="1"/>
  <c r="FA37" i="90"/>
  <c r="FB37" i="90"/>
  <c r="FB112" i="90" s="1"/>
  <c r="BV149" i="90" s="1"/>
  <c r="FC37" i="90"/>
  <c r="FC112" i="90"/>
  <c r="FD37" i="90"/>
  <c r="FD112" i="90" s="1"/>
  <c r="FE37" i="90"/>
  <c r="FE112" i="90"/>
  <c r="BW149" i="90" s="1"/>
  <c r="FF37" i="90"/>
  <c r="FF112" i="90" s="1"/>
  <c r="FG37" i="90"/>
  <c r="FG112" i="90"/>
  <c r="FH37" i="90"/>
  <c r="FH112" i="90"/>
  <c r="BX149" i="90"/>
  <c r="FI37" i="90"/>
  <c r="FJ37" i="90"/>
  <c r="FJ112" i="90" s="1"/>
  <c r="FK37" i="90"/>
  <c r="FK112" i="90"/>
  <c r="BY149" i="90" s="1"/>
  <c r="FL37" i="90"/>
  <c r="FL112" i="90"/>
  <c r="FM37" i="90"/>
  <c r="FM112" i="90" s="1"/>
  <c r="FN37" i="90"/>
  <c r="FN112" i="90"/>
  <c r="BZ149" i="90"/>
  <c r="FO37" i="90"/>
  <c r="FO112" i="90"/>
  <c r="FP37" i="90"/>
  <c r="FP112" i="90" s="1"/>
  <c r="FQ37" i="90"/>
  <c r="FR37" i="90"/>
  <c r="FR112" i="90"/>
  <c r="FS37" i="90"/>
  <c r="FS112" i="90" s="1"/>
  <c r="FT37" i="90"/>
  <c r="FT112" i="90"/>
  <c r="CB149" i="90" s="1"/>
  <c r="FU37" i="90"/>
  <c r="FU112" i="90" s="1"/>
  <c r="FV37" i="90"/>
  <c r="FV112" i="90"/>
  <c r="FW37" i="90"/>
  <c r="FW112" i="90"/>
  <c r="CC149" i="90"/>
  <c r="FX37" i="90"/>
  <c r="FX112" i="90" s="1"/>
  <c r="FY37" i="90"/>
  <c r="FZ37" i="90"/>
  <c r="FZ112" i="90"/>
  <c r="CD149" i="90" s="1"/>
  <c r="GA37" i="90"/>
  <c r="GA112" i="90"/>
  <c r="GB37" i="90"/>
  <c r="GB112" i="90" s="1"/>
  <c r="GC37" i="90"/>
  <c r="GC112" i="90"/>
  <c r="CE149" i="90"/>
  <c r="GD37" i="90"/>
  <c r="GD112" i="90"/>
  <c r="GE37" i="90"/>
  <c r="GE112" i="90" s="1"/>
  <c r="GF37" i="90"/>
  <c r="GF112" i="90" s="1"/>
  <c r="CF149" i="90" s="1"/>
  <c r="GG37" i="90"/>
  <c r="GG112" i="90" s="1"/>
  <c r="GH37" i="90"/>
  <c r="GH112" i="90" s="1"/>
  <c r="GI37" i="90"/>
  <c r="GI112" i="90" s="1"/>
  <c r="CG149" i="90" s="1"/>
  <c r="GJ37" i="90"/>
  <c r="GJ112" i="90"/>
  <c r="GK37" i="90"/>
  <c r="GK112" i="90"/>
  <c r="GL37" i="90"/>
  <c r="GL112" i="90" s="1"/>
  <c r="CH149" i="90" s="1"/>
  <c r="GM37" i="90"/>
  <c r="GM112" i="90"/>
  <c r="GN37" i="90"/>
  <c r="GN112" i="90" s="1"/>
  <c r="GO37" i="90"/>
  <c r="GP37" i="90"/>
  <c r="GP112" i="90" s="1"/>
  <c r="GQ37" i="90"/>
  <c r="GQ112" i="90" s="1"/>
  <c r="GR37" i="90"/>
  <c r="GR112" i="90"/>
  <c r="CJ149" i="90" s="1"/>
  <c r="GS37" i="90"/>
  <c r="GS112" i="90" s="1"/>
  <c r="GT37" i="90"/>
  <c r="GT112" i="90" s="1"/>
  <c r="GU37" i="90"/>
  <c r="GU112" i="90"/>
  <c r="CK149" i="90"/>
  <c r="GV37" i="90"/>
  <c r="GV112" i="90"/>
  <c r="GW37" i="90"/>
  <c r="GX37" i="90"/>
  <c r="GX112" i="90" s="1"/>
  <c r="GY37" i="90"/>
  <c r="GY112" i="90"/>
  <c r="GZ37" i="90"/>
  <c r="GZ112" i="90" s="1"/>
  <c r="HA37" i="90"/>
  <c r="HA112" i="90" s="1"/>
  <c r="HB37" i="90"/>
  <c r="HB112" i="90" s="1"/>
  <c r="HC37" i="90"/>
  <c r="HC112" i="90"/>
  <c r="D38" i="90"/>
  <c r="E38" i="90"/>
  <c r="F38" i="90"/>
  <c r="G38" i="90"/>
  <c r="H38" i="90"/>
  <c r="I38" i="90"/>
  <c r="J38" i="90"/>
  <c r="K38" i="90"/>
  <c r="L38" i="90"/>
  <c r="M38" i="90"/>
  <c r="N38" i="90"/>
  <c r="O38" i="90"/>
  <c r="P38" i="90"/>
  <c r="Q38" i="90"/>
  <c r="R38" i="90"/>
  <c r="S38" i="90"/>
  <c r="T38" i="90"/>
  <c r="U38" i="90"/>
  <c r="V38" i="90"/>
  <c r="W38" i="90"/>
  <c r="X38" i="90"/>
  <c r="Y38" i="90"/>
  <c r="Z38" i="90"/>
  <c r="AA38" i="90"/>
  <c r="AB38" i="90"/>
  <c r="AC38" i="90"/>
  <c r="AD38" i="90"/>
  <c r="AE38" i="90"/>
  <c r="AF38" i="90"/>
  <c r="AG38" i="90"/>
  <c r="AH38" i="90"/>
  <c r="AI38" i="90"/>
  <c r="AJ38" i="90"/>
  <c r="AK38" i="90"/>
  <c r="AL38" i="90"/>
  <c r="AM38" i="90"/>
  <c r="AN38" i="90"/>
  <c r="AO38" i="90"/>
  <c r="AP38" i="90"/>
  <c r="AQ38" i="90"/>
  <c r="AR38" i="90"/>
  <c r="AS38" i="90"/>
  <c r="AT38" i="90"/>
  <c r="AU38" i="90"/>
  <c r="AV38" i="90"/>
  <c r="AW38" i="90"/>
  <c r="AX38" i="90"/>
  <c r="AY38" i="90"/>
  <c r="AZ38" i="90"/>
  <c r="BA38" i="90"/>
  <c r="BB38" i="90"/>
  <c r="BC38" i="90"/>
  <c r="BD38" i="90"/>
  <c r="BE38" i="90"/>
  <c r="BF38" i="90"/>
  <c r="BG38" i="90"/>
  <c r="BH38" i="90"/>
  <c r="BI38" i="90"/>
  <c r="BJ38" i="90"/>
  <c r="BK38" i="90"/>
  <c r="BL38" i="90"/>
  <c r="BM38" i="90"/>
  <c r="BN38" i="90"/>
  <c r="BO38" i="90"/>
  <c r="BP38" i="90"/>
  <c r="BQ38" i="90"/>
  <c r="BR38" i="90"/>
  <c r="BS38" i="90"/>
  <c r="BT38" i="90"/>
  <c r="BU38" i="90"/>
  <c r="BV38" i="90"/>
  <c r="BW38" i="90"/>
  <c r="BX38" i="90"/>
  <c r="BY38" i="90"/>
  <c r="BZ38" i="90"/>
  <c r="CA38" i="90"/>
  <c r="CB38" i="90"/>
  <c r="CC38" i="90"/>
  <c r="CD38" i="90"/>
  <c r="CE38" i="90"/>
  <c r="CF38" i="90"/>
  <c r="CG38" i="90"/>
  <c r="CH38" i="90"/>
  <c r="CI38" i="90"/>
  <c r="CJ38" i="90"/>
  <c r="CK38" i="90"/>
  <c r="CL38" i="90"/>
  <c r="CM38" i="90"/>
  <c r="CN38" i="90"/>
  <c r="CO38" i="90"/>
  <c r="CP38" i="90"/>
  <c r="CQ38" i="90"/>
  <c r="CR38" i="90"/>
  <c r="CS38" i="90"/>
  <c r="CT38" i="90"/>
  <c r="CU38" i="90"/>
  <c r="CV38" i="90"/>
  <c r="CW38" i="90"/>
  <c r="CX38" i="90"/>
  <c r="CY38" i="90"/>
  <c r="CZ38" i="90"/>
  <c r="DA38" i="90"/>
  <c r="DB38" i="90"/>
  <c r="DC38" i="90"/>
  <c r="DD38" i="90"/>
  <c r="DE38" i="90"/>
  <c r="DF38" i="90"/>
  <c r="DG38" i="90"/>
  <c r="DH38" i="90"/>
  <c r="DI38" i="90"/>
  <c r="DJ38" i="90"/>
  <c r="DK38" i="90"/>
  <c r="DL38" i="90"/>
  <c r="DM38" i="90"/>
  <c r="DN38" i="90"/>
  <c r="DO38" i="90"/>
  <c r="DP38" i="90"/>
  <c r="DQ38" i="90"/>
  <c r="DR38" i="90"/>
  <c r="DS38" i="90"/>
  <c r="DT38" i="90"/>
  <c r="DU38" i="90"/>
  <c r="DV38" i="90"/>
  <c r="DW38" i="90"/>
  <c r="DX38" i="90"/>
  <c r="DY38" i="90"/>
  <c r="DZ38" i="90"/>
  <c r="EA38" i="90"/>
  <c r="EB38" i="90"/>
  <c r="EC38" i="90"/>
  <c r="ED38" i="90"/>
  <c r="EE38" i="90"/>
  <c r="EF38" i="90"/>
  <c r="EG38" i="90"/>
  <c r="EH38" i="90"/>
  <c r="EI38" i="90"/>
  <c r="EJ38" i="90"/>
  <c r="EK38" i="90"/>
  <c r="EL38" i="90"/>
  <c r="EM38" i="90"/>
  <c r="EN38" i="90"/>
  <c r="EO38" i="90"/>
  <c r="EP38" i="90"/>
  <c r="EQ38" i="90"/>
  <c r="ER38" i="90"/>
  <c r="ES38" i="90"/>
  <c r="ET38" i="90"/>
  <c r="EU38" i="90"/>
  <c r="EV38" i="90"/>
  <c r="EW38" i="90"/>
  <c r="EX38" i="90"/>
  <c r="EY38" i="90"/>
  <c r="EZ38" i="90"/>
  <c r="FA38" i="90"/>
  <c r="FB38" i="90"/>
  <c r="FC38" i="90"/>
  <c r="FD38" i="90"/>
  <c r="FE38" i="90"/>
  <c r="FF38" i="90"/>
  <c r="FG38" i="90"/>
  <c r="FH38" i="90"/>
  <c r="FI38" i="90"/>
  <c r="FJ38" i="90"/>
  <c r="FK38" i="90"/>
  <c r="FL38" i="90"/>
  <c r="FM38" i="90"/>
  <c r="FN38" i="90"/>
  <c r="FO38" i="90"/>
  <c r="FP38" i="90"/>
  <c r="FQ38" i="90"/>
  <c r="FR38" i="90"/>
  <c r="FS38" i="90"/>
  <c r="FT38" i="90"/>
  <c r="FU38" i="90"/>
  <c r="FV38" i="90"/>
  <c r="FW38" i="90"/>
  <c r="FX38" i="90"/>
  <c r="FY38" i="90"/>
  <c r="FZ38" i="90"/>
  <c r="GA38" i="90"/>
  <c r="GB38" i="90"/>
  <c r="GC38" i="90"/>
  <c r="GD38" i="90"/>
  <c r="GE38" i="90"/>
  <c r="GF38" i="90"/>
  <c r="GG38" i="90"/>
  <c r="GH38" i="90"/>
  <c r="GI38" i="90"/>
  <c r="GJ38" i="90"/>
  <c r="GK38" i="90"/>
  <c r="GL38" i="90"/>
  <c r="GM38" i="90"/>
  <c r="GN38" i="90"/>
  <c r="GO38" i="90"/>
  <c r="GP38" i="90"/>
  <c r="GQ38" i="90"/>
  <c r="GR38" i="90"/>
  <c r="GS38" i="90"/>
  <c r="GT38" i="90"/>
  <c r="GU38" i="90"/>
  <c r="GV38" i="90"/>
  <c r="GW38" i="90"/>
  <c r="GX38" i="90"/>
  <c r="GY38" i="90"/>
  <c r="GZ38" i="90"/>
  <c r="HA38" i="90"/>
  <c r="HB38" i="90"/>
  <c r="HC38" i="90"/>
  <c r="C7" i="90"/>
  <c r="C8" i="90"/>
  <c r="C9" i="90"/>
  <c r="C10" i="90"/>
  <c r="C11" i="90"/>
  <c r="C12" i="90"/>
  <c r="C13" i="90"/>
  <c r="C14" i="90"/>
  <c r="C15" i="90"/>
  <c r="C16" i="90"/>
  <c r="C17" i="90"/>
  <c r="C18" i="90"/>
  <c r="C19" i="90"/>
  <c r="C20" i="90"/>
  <c r="C21" i="90"/>
  <c r="C22" i="90"/>
  <c r="C23" i="90"/>
  <c r="C24" i="90"/>
  <c r="C25" i="90"/>
  <c r="C26" i="90"/>
  <c r="C27" i="90"/>
  <c r="C28" i="90"/>
  <c r="C29" i="90"/>
  <c r="C30" i="90"/>
  <c r="C31" i="90"/>
  <c r="C32" i="90"/>
  <c r="C33" i="90"/>
  <c r="C34" i="90"/>
  <c r="C35" i="90"/>
  <c r="C36" i="90"/>
  <c r="C37" i="90"/>
  <c r="C38" i="90"/>
  <c r="C6" i="90"/>
  <c r="FP85" i="90"/>
  <c r="GN108" i="90"/>
  <c r="BO106" i="90"/>
  <c r="DF102" i="90"/>
  <c r="BF139" i="90" s="1"/>
  <c r="CP101" i="90"/>
  <c r="FR98" i="90"/>
  <c r="BZ98" i="90"/>
  <c r="GH111" i="90"/>
  <c r="EL111" i="90"/>
  <c r="DF111" i="90"/>
  <c r="BF148" i="90" s="1"/>
  <c r="BR111" i="90"/>
  <c r="DN110" i="90"/>
  <c r="DV109" i="90"/>
  <c r="ET108" i="90"/>
  <c r="EL108" i="90"/>
  <c r="GX107" i="90"/>
  <c r="GP107" i="90"/>
  <c r="FJ107" i="90"/>
  <c r="DV107" i="90"/>
  <c r="ET106" i="90"/>
  <c r="DF106" i="90"/>
  <c r="BF143" i="90" s="1"/>
  <c r="CX106" i="90"/>
  <c r="BZ106" i="90"/>
  <c r="FR105" i="90"/>
  <c r="FJ105" i="90"/>
  <c r="EL105" i="90"/>
  <c r="BF142" i="90"/>
  <c r="BZ105" i="90"/>
  <c r="BJ105" i="90"/>
  <c r="GH104" i="90"/>
  <c r="FB104" i="90"/>
  <c r="EL104" i="90"/>
  <c r="BN141" i="90"/>
  <c r="CH104" i="90"/>
  <c r="BJ104" i="90"/>
  <c r="FZ103" i="90"/>
  <c r="CD140" i="90" s="1"/>
  <c r="FJ103" i="90"/>
  <c r="EL103" i="90"/>
  <c r="ED103" i="90"/>
  <c r="BN140" i="90" s="1"/>
  <c r="CP103" i="90"/>
  <c r="BZ103" i="90"/>
  <c r="GX102" i="90"/>
  <c r="FR102" i="90"/>
  <c r="EL102" i="90"/>
  <c r="DN102" i="90"/>
  <c r="CX102" i="90"/>
  <c r="CP102" i="90"/>
  <c r="BJ102" i="90"/>
  <c r="FR101" i="90"/>
  <c r="FJ101" i="90"/>
  <c r="ED101" i="90"/>
  <c r="BN138" i="90"/>
  <c r="BZ101" i="90"/>
  <c r="BR101" i="90"/>
  <c r="EL100" i="90"/>
  <c r="DV100" i="90"/>
  <c r="CH100" i="90"/>
  <c r="BR100" i="90"/>
  <c r="GX99" i="90"/>
  <c r="DV99" i="90"/>
  <c r="CX99" i="90"/>
  <c r="CP99" i="90"/>
  <c r="BZ99" i="90"/>
  <c r="GX98" i="90"/>
  <c r="CD135" i="90"/>
  <c r="EL98" i="90"/>
  <c r="ED98" i="90"/>
  <c r="BN135" i="90"/>
  <c r="DF98" i="90"/>
  <c r="BF135" i="90" s="1"/>
  <c r="CX98" i="90"/>
  <c r="GX97" i="90"/>
  <c r="FR97" i="90"/>
  <c r="ET97" i="90"/>
  <c r="DF97" i="90"/>
  <c r="BF134" i="90"/>
  <c r="CH97" i="90"/>
  <c r="BZ97" i="90"/>
  <c r="BR97" i="90"/>
  <c r="BJ97" i="90"/>
  <c r="GX96" i="90"/>
  <c r="FB96" i="90"/>
  <c r="BV133" i="90" s="1"/>
  <c r="ET96" i="90"/>
  <c r="EL96" i="90"/>
  <c r="ED96" i="90"/>
  <c r="BN133" i="90" s="1"/>
  <c r="CP96" i="90"/>
  <c r="FZ95" i="90"/>
  <c r="CD132" i="90"/>
  <c r="FB95" i="90"/>
  <c r="BV132" i="90"/>
  <c r="ED95" i="90"/>
  <c r="BN132" i="90" s="1"/>
  <c r="DF95" i="90"/>
  <c r="CX95" i="90"/>
  <c r="CP95" i="90"/>
  <c r="BR95" i="90"/>
  <c r="GH94" i="90"/>
  <c r="FR94" i="90"/>
  <c r="FB94" i="90"/>
  <c r="BV131" i="90" s="1"/>
  <c r="ET94" i="90"/>
  <c r="EL94" i="90"/>
  <c r="DF94" i="90"/>
  <c r="BF131" i="90"/>
  <c r="CP88" i="90"/>
  <c r="CX87" i="90"/>
  <c r="FG102" i="90"/>
  <c r="HC107" i="90"/>
  <c r="FQ107" i="90"/>
  <c r="CA144" i="90" s="1"/>
  <c r="GF102" i="90"/>
  <c r="CF139" i="90"/>
  <c r="EK98" i="90"/>
  <c r="DU98" i="90"/>
  <c r="BK135" i="90"/>
  <c r="CO98" i="90"/>
  <c r="EQ95" i="90"/>
  <c r="FG90" i="90"/>
  <c r="GU98" i="90"/>
  <c r="CK135" i="90"/>
  <c r="BO103" i="90"/>
  <c r="EQ102" i="90"/>
  <c r="DL99" i="90"/>
  <c r="BH136" i="90" s="1"/>
  <c r="BO92" i="90"/>
  <c r="EJ100" i="90"/>
  <c r="BP137" i="90"/>
  <c r="FO108" i="90"/>
  <c r="EI107" i="90"/>
  <c r="EA107" i="90"/>
  <c r="BM144" i="90"/>
  <c r="DB94" i="90"/>
  <c r="BN91" i="90"/>
  <c r="HB90" i="90"/>
  <c r="EH88" i="90"/>
  <c r="EA92" i="90"/>
  <c r="BM129" i="90" s="1"/>
  <c r="FN91" i="90"/>
  <c r="BZ128" i="90"/>
  <c r="GT90" i="90"/>
  <c r="EL90" i="90"/>
  <c r="GL88" i="90"/>
  <c r="CH125" i="90"/>
  <c r="FN88" i="90"/>
  <c r="BZ125" i="90" s="1"/>
  <c r="EX88" i="90"/>
  <c r="GC108" i="90"/>
  <c r="CE145" i="90" s="1"/>
  <c r="FU108" i="90"/>
  <c r="DI105" i="90"/>
  <c r="BG142" i="90"/>
  <c r="BD81" i="90"/>
  <c r="FK104" i="90"/>
  <c r="BY141" i="90"/>
  <c r="FQ92" i="90"/>
  <c r="CA129" i="90" s="1"/>
  <c r="CM90" i="90"/>
  <c r="BP125" i="90"/>
  <c r="BQ88" i="90"/>
  <c r="EC87" i="90"/>
  <c r="EB87" i="90"/>
  <c r="DI83" i="90"/>
  <c r="BG120" i="90"/>
  <c r="DU82" i="90"/>
  <c r="BK119" i="90" s="1"/>
  <c r="BP92" i="90"/>
  <c r="DT111" i="90"/>
  <c r="BP147" i="90"/>
  <c r="FP109" i="90"/>
  <c r="CN109" i="90"/>
  <c r="ER107" i="90"/>
  <c r="DD107" i="90"/>
  <c r="EB106" i="90"/>
  <c r="BH143" i="90"/>
  <c r="FP105" i="90"/>
  <c r="BX105" i="90"/>
  <c r="BX104" i="90"/>
  <c r="GN103" i="90"/>
  <c r="DD103" i="90"/>
  <c r="BX103" i="90"/>
  <c r="EZ102" i="90"/>
  <c r="BP102" i="90"/>
  <c r="BH102" i="90"/>
  <c r="GN101" i="90"/>
  <c r="CN101" i="90"/>
  <c r="BP101" i="90"/>
  <c r="EB100" i="90"/>
  <c r="DL100" i="90"/>
  <c r="BH137" i="90" s="1"/>
  <c r="GF99" i="90"/>
  <c r="CF136" i="90"/>
  <c r="FX99" i="90"/>
  <c r="EQ99" i="90"/>
  <c r="EB99" i="90"/>
  <c r="BW99" i="90"/>
  <c r="GF98" i="90"/>
  <c r="CF135" i="90" s="1"/>
  <c r="FH98" i="90"/>
  <c r="BX135" i="90"/>
  <c r="CN98" i="90"/>
  <c r="GV97" i="90"/>
  <c r="EA97" i="90"/>
  <c r="BM134" i="90"/>
  <c r="DL97" i="90"/>
  <c r="BH134" i="90" s="1"/>
  <c r="FX96" i="90"/>
  <c r="FH96" i="90"/>
  <c r="BX133" i="90"/>
  <c r="ER96" i="90"/>
  <c r="CV96" i="90"/>
  <c r="CN96" i="90"/>
  <c r="CF96" i="90"/>
  <c r="BX96" i="90"/>
  <c r="GU95" i="90"/>
  <c r="FP95" i="90"/>
  <c r="EJ95" i="90"/>
  <c r="BP132" i="90" s="1"/>
  <c r="EB95" i="90"/>
  <c r="DT95" i="90"/>
  <c r="DL95" i="90"/>
  <c r="BH132" i="90" s="1"/>
  <c r="CF95" i="90"/>
  <c r="BP95" i="90"/>
  <c r="BH95" i="90"/>
  <c r="GV94" i="90"/>
  <c r="FP94" i="90"/>
  <c r="FH94" i="90"/>
  <c r="BX131" i="90" s="1"/>
  <c r="ER94" i="90"/>
  <c r="DL94" i="90"/>
  <c r="BH131" i="90"/>
  <c r="DD94" i="90"/>
  <c r="CV94" i="90"/>
  <c r="CN94" i="90"/>
  <c r="GV93" i="90"/>
  <c r="BX130" i="90"/>
  <c r="EZ93" i="90"/>
  <c r="BP130" i="90"/>
  <c r="CN93" i="90"/>
  <c r="CF93" i="90"/>
  <c r="BP93" i="90"/>
  <c r="GM92" i="90"/>
  <c r="FP92" i="90"/>
  <c r="ER92" i="90"/>
  <c r="EJ92" i="90"/>
  <c r="BP129" i="90" s="1"/>
  <c r="EB92" i="90"/>
  <c r="CV92" i="90"/>
  <c r="CF92" i="90"/>
  <c r="BX92" i="90"/>
  <c r="BH92" i="90"/>
  <c r="FX91" i="90"/>
  <c r="FP91" i="90"/>
  <c r="BX128" i="90"/>
  <c r="EB91" i="90"/>
  <c r="DT91" i="90"/>
  <c r="DL91" i="90"/>
  <c r="BH128" i="90"/>
  <c r="DD91" i="90"/>
  <c r="GV90" i="90"/>
  <c r="GN90" i="90"/>
  <c r="FH90" i="90"/>
  <c r="BX127" i="90"/>
  <c r="EZ90" i="90"/>
  <c r="ER89" i="90"/>
  <c r="FO105" i="90"/>
  <c r="FG93" i="90"/>
  <c r="BG112" i="90"/>
  <c r="GM111" i="90"/>
  <c r="BO111" i="90"/>
  <c r="EA110" i="90"/>
  <c r="BM147" i="90"/>
  <c r="BO110" i="90"/>
  <c r="FO109" i="90"/>
  <c r="EY109" i="90"/>
  <c r="BU146" i="90" s="1"/>
  <c r="EQ109" i="90"/>
  <c r="DS109" i="90"/>
  <c r="CU109" i="90"/>
  <c r="CM109" i="90"/>
  <c r="BG109" i="90"/>
  <c r="GM108" i="90"/>
  <c r="EQ108" i="90"/>
  <c r="GE107" i="90"/>
  <c r="FW107" i="90"/>
  <c r="CC144" i="90" s="1"/>
  <c r="FG107" i="90"/>
  <c r="EY107" i="90"/>
  <c r="BU144" i="90" s="1"/>
  <c r="DS107" i="90"/>
  <c r="BW107" i="90"/>
  <c r="BO107" i="90"/>
  <c r="BG107" i="90"/>
  <c r="GU106" i="90"/>
  <c r="CK143" i="90"/>
  <c r="EY106" i="90"/>
  <c r="BU143" i="90" s="1"/>
  <c r="EA106" i="90"/>
  <c r="BM143" i="90"/>
  <c r="CU106" i="90"/>
  <c r="BG106" i="90"/>
  <c r="HC105" i="90"/>
  <c r="EY105" i="90"/>
  <c r="BU142" i="90"/>
  <c r="EQ105" i="90"/>
  <c r="DS105" i="90"/>
  <c r="CM105" i="90"/>
  <c r="HC104" i="90"/>
  <c r="GU104" i="90"/>
  <c r="CK141" i="90" s="1"/>
  <c r="GM104" i="90"/>
  <c r="GE104" i="90"/>
  <c r="EY104" i="90"/>
  <c r="BU141" i="90"/>
  <c r="EI104" i="90"/>
  <c r="DC104" i="90"/>
  <c r="BE141" i="90" s="1"/>
  <c r="CU104" i="90"/>
  <c r="CM104" i="90"/>
  <c r="CE104" i="90"/>
  <c r="HC103" i="90"/>
  <c r="GU103" i="90"/>
  <c r="CK140" i="90"/>
  <c r="GM103" i="90"/>
  <c r="GE103" i="90"/>
  <c r="EY103" i="90"/>
  <c r="BU140" i="90"/>
  <c r="EI103" i="90"/>
  <c r="DC103" i="90"/>
  <c r="BE140" i="90"/>
  <c r="CE103" i="90"/>
  <c r="BW103" i="90"/>
  <c r="FW102" i="90"/>
  <c r="CC139" i="90" s="1"/>
  <c r="FO102" i="90"/>
  <c r="EY102" i="90"/>
  <c r="BU139" i="90" s="1"/>
  <c r="DK102" i="90"/>
  <c r="CU102" i="90"/>
  <c r="CM102" i="90"/>
  <c r="CE102" i="90"/>
  <c r="GU101" i="90"/>
  <c r="CK138" i="90"/>
  <c r="GE101" i="90"/>
  <c r="FW101" i="90"/>
  <c r="CC138" i="90"/>
  <c r="EY101" i="90"/>
  <c r="BU138" i="90" s="1"/>
  <c r="EQ101" i="90"/>
  <c r="EI101" i="90"/>
  <c r="DS101" i="90"/>
  <c r="DK99" i="90"/>
  <c r="CE97" i="90"/>
  <c r="CM92" i="90"/>
  <c r="HC88" i="90"/>
  <c r="DA97" i="90"/>
  <c r="DA95" i="90"/>
  <c r="BU94" i="90"/>
  <c r="GS93" i="90"/>
  <c r="GC93" i="90"/>
  <c r="CE130" i="90" s="1"/>
  <c r="FU93" i="90"/>
  <c r="EW93" i="90"/>
  <c r="DI93" i="90"/>
  <c r="BG130" i="90" s="1"/>
  <c r="BU93" i="90"/>
  <c r="GS92" i="90"/>
  <c r="FU92" i="90"/>
  <c r="EO92" i="90"/>
  <c r="EG92" i="90"/>
  <c r="BO129" i="90"/>
  <c r="DQ92" i="90"/>
  <c r="DI92" i="90"/>
  <c r="BG129" i="90" s="1"/>
  <c r="BU92" i="90"/>
  <c r="BM92" i="90"/>
  <c r="GS91" i="90"/>
  <c r="FE91" i="90"/>
  <c r="BW128" i="90"/>
  <c r="EG91" i="90"/>
  <c r="BO128" i="90" s="1"/>
  <c r="DY91" i="90"/>
  <c r="CS91" i="90"/>
  <c r="CC91" i="90"/>
  <c r="GS90" i="90"/>
  <c r="GC90" i="90"/>
  <c r="CE127" i="90"/>
  <c r="FU90" i="90"/>
  <c r="EO90" i="90"/>
  <c r="EG90" i="90"/>
  <c r="BO127" i="90"/>
  <c r="CS90" i="90"/>
  <c r="BM90" i="90"/>
  <c r="GS89" i="90"/>
  <c r="FU89" i="90"/>
  <c r="FM89" i="90"/>
  <c r="EW89" i="90"/>
  <c r="DY89" i="90"/>
  <c r="DI89" i="90"/>
  <c r="BG126" i="90"/>
  <c r="CK89" i="90"/>
  <c r="BU89" i="90"/>
  <c r="HA88" i="90"/>
  <c r="GK88" i="90"/>
  <c r="GC88" i="90"/>
  <c r="CE125" i="90" s="1"/>
  <c r="FU88" i="90"/>
  <c r="DY88" i="90"/>
  <c r="DQ88" i="90"/>
  <c r="DA88" i="90"/>
  <c r="CC88" i="90"/>
  <c r="HA87" i="90"/>
  <c r="FU87" i="90"/>
  <c r="FM87" i="90"/>
  <c r="DI87" i="90"/>
  <c r="BG124" i="90"/>
  <c r="DA87" i="90"/>
  <c r="BU87" i="90"/>
  <c r="HA86" i="90"/>
  <c r="GS86" i="90"/>
  <c r="GB81" i="90"/>
  <c r="FT81" i="90"/>
  <c r="FL81" i="90"/>
  <c r="FD81" i="90"/>
  <c r="EN81" i="90"/>
  <c r="DH81" i="90"/>
  <c r="CZ81" i="90"/>
  <c r="BD118" i="90" s="1"/>
  <c r="CJ81" i="90"/>
  <c r="BL81" i="90"/>
  <c r="CM101" i="90"/>
  <c r="CE101" i="90"/>
  <c r="GM100" i="90"/>
  <c r="GE100" i="90"/>
  <c r="FW100" i="90"/>
  <c r="CC137" i="90" s="1"/>
  <c r="FG100" i="90"/>
  <c r="EA100" i="90"/>
  <c r="BM137" i="90"/>
  <c r="DC100" i="90"/>
  <c r="BE137" i="90" s="1"/>
  <c r="BW100" i="90"/>
  <c r="BO100" i="90"/>
  <c r="BG100" i="90"/>
  <c r="HC99" i="90"/>
  <c r="FW99" i="90"/>
  <c r="CC136" i="90"/>
  <c r="FO99" i="90"/>
  <c r="FG99" i="90"/>
  <c r="EY99" i="90"/>
  <c r="BU136" i="90"/>
  <c r="DC99" i="90"/>
  <c r="BE136" i="90" s="1"/>
  <c r="CU99" i="90"/>
  <c r="HC98" i="90"/>
  <c r="GM98" i="90"/>
  <c r="GE98" i="90"/>
  <c r="FW98" i="90"/>
  <c r="CC135" i="90"/>
  <c r="EI98" i="90"/>
  <c r="EA98" i="90"/>
  <c r="BM135" i="90" s="1"/>
  <c r="DK98" i="90"/>
  <c r="DC98" i="90"/>
  <c r="BE135" i="90" s="1"/>
  <c r="CE98" i="90"/>
  <c r="BW98" i="90"/>
  <c r="BG98" i="90"/>
  <c r="HC97" i="90"/>
  <c r="GU97" i="90"/>
  <c r="CK134" i="90"/>
  <c r="FW97" i="90"/>
  <c r="CC134" i="90" s="1"/>
  <c r="FO97" i="90"/>
  <c r="FG97" i="90"/>
  <c r="EY97" i="90"/>
  <c r="BU134" i="90" s="1"/>
  <c r="DK97" i="90"/>
  <c r="CU97" i="90"/>
  <c r="CM97" i="90"/>
  <c r="BW97" i="90"/>
  <c r="BO97" i="90"/>
  <c r="CK133" i="90"/>
  <c r="GM96" i="90"/>
  <c r="FW96" i="90"/>
  <c r="FO96" i="90"/>
  <c r="EI96" i="90"/>
  <c r="EA96" i="90"/>
  <c r="BM133" i="90" s="1"/>
  <c r="DS96" i="90"/>
  <c r="CU96" i="90"/>
  <c r="CE96" i="90"/>
  <c r="GE95" i="90"/>
  <c r="FW95" i="90"/>
  <c r="CC132" i="90"/>
  <c r="FO95" i="90"/>
  <c r="FG95" i="90"/>
  <c r="DK95" i="90"/>
  <c r="DC95" i="90"/>
  <c r="BE132" i="90" s="1"/>
  <c r="CU95" i="90"/>
  <c r="CM95" i="90"/>
  <c r="BO95" i="90"/>
  <c r="BG95" i="90"/>
  <c r="GU94" i="90"/>
  <c r="CK131" i="90"/>
  <c r="GM94" i="90"/>
  <c r="CC131" i="90"/>
  <c r="FG94" i="90"/>
  <c r="EY94" i="90"/>
  <c r="BU131" i="90"/>
  <c r="EI94" i="90"/>
  <c r="DK94" i="90"/>
  <c r="DC94" i="90"/>
  <c r="BE131" i="90"/>
  <c r="CU94" i="90"/>
  <c r="CM94" i="90"/>
  <c r="BG94" i="90"/>
  <c r="HC93" i="90"/>
  <c r="GU93" i="90"/>
  <c r="CK130" i="90" s="1"/>
  <c r="GM93" i="90"/>
  <c r="FO93" i="90"/>
  <c r="EQ93" i="90"/>
  <c r="EI93" i="90"/>
  <c r="DS93" i="90"/>
  <c r="DK93" i="90"/>
  <c r="CM93" i="90"/>
  <c r="CE93" i="90"/>
  <c r="BW93" i="90"/>
  <c r="BO93" i="90"/>
  <c r="BG93" i="90"/>
  <c r="HC92" i="90"/>
  <c r="GE92" i="90"/>
  <c r="FW92" i="90"/>
  <c r="CC129" i="90"/>
  <c r="FO92" i="90"/>
  <c r="FG92" i="90"/>
  <c r="DK92" i="90"/>
  <c r="DC92" i="90"/>
  <c r="BE129" i="90" s="1"/>
  <c r="CU92" i="90"/>
  <c r="BG92" i="90"/>
  <c r="HC91" i="90"/>
  <c r="GM91" i="90"/>
  <c r="GE91" i="90"/>
  <c r="FO91" i="90"/>
  <c r="EY91" i="90"/>
  <c r="BU128" i="90" s="1"/>
  <c r="EQ91" i="90"/>
  <c r="EI91" i="90"/>
  <c r="DK91" i="90"/>
  <c r="DC91" i="90"/>
  <c r="BE128" i="90"/>
  <c r="CM91" i="90"/>
  <c r="BG91" i="90"/>
  <c r="HC90" i="90"/>
  <c r="GU90" i="90"/>
  <c r="CK127" i="90"/>
  <c r="GM90" i="90"/>
  <c r="CC127" i="90"/>
  <c r="FO90" i="90"/>
  <c r="EY90" i="90"/>
  <c r="BU127" i="90" s="1"/>
  <c r="EQ90" i="90"/>
  <c r="EA90" i="90"/>
  <c r="BM127" i="90" s="1"/>
  <c r="DK90" i="90"/>
  <c r="DC90" i="90"/>
  <c r="BE127" i="90" s="1"/>
  <c r="CU90" i="90"/>
  <c r="CE90" i="90"/>
  <c r="BW90" i="90"/>
  <c r="HC89" i="90"/>
  <c r="GU89" i="90"/>
  <c r="CK126" i="90"/>
  <c r="GM89" i="90"/>
  <c r="GE89" i="90"/>
  <c r="FW89" i="90"/>
  <c r="CC126" i="90"/>
  <c r="FO89" i="90"/>
  <c r="BU126" i="90"/>
  <c r="EQ89" i="90"/>
  <c r="EI89" i="90"/>
  <c r="EA89" i="90"/>
  <c r="BM126" i="90" s="1"/>
  <c r="DS89" i="90"/>
  <c r="CU89" i="90"/>
  <c r="CM89" i="90"/>
  <c r="CE89" i="90"/>
  <c r="BW89" i="90"/>
  <c r="BO89" i="90"/>
  <c r="BG89" i="90"/>
  <c r="GM88" i="90"/>
  <c r="FW88" i="90"/>
  <c r="CC125" i="90"/>
  <c r="FO88" i="90"/>
  <c r="FG88" i="90"/>
  <c r="EY88" i="90"/>
  <c r="BU125" i="90"/>
  <c r="DS88" i="90"/>
  <c r="DK88" i="90"/>
  <c r="DC88" i="90"/>
  <c r="BE125" i="90"/>
  <c r="CU88" i="90"/>
  <c r="BO88" i="90"/>
  <c r="HC87" i="90"/>
  <c r="GM87" i="90"/>
  <c r="CC124" i="90"/>
  <c r="FO87" i="90"/>
  <c r="EY87" i="90"/>
  <c r="BU124" i="90"/>
  <c r="EQ87" i="90"/>
  <c r="EI87" i="90"/>
  <c r="DK87" i="90"/>
  <c r="DC87" i="90"/>
  <c r="CU87" i="90"/>
  <c r="CE87" i="90"/>
  <c r="BW87" i="90"/>
  <c r="HC86" i="90"/>
  <c r="GU86" i="90"/>
  <c r="CK123" i="90" s="1"/>
  <c r="GM86" i="90"/>
  <c r="GE86" i="90"/>
  <c r="FW86" i="90"/>
  <c r="CC123" i="90" s="1"/>
  <c r="BU123" i="90"/>
  <c r="EQ86" i="90"/>
  <c r="EI86" i="90"/>
  <c r="EA86" i="90"/>
  <c r="BM123" i="90" s="1"/>
  <c r="DS86" i="90"/>
  <c r="CU86" i="90"/>
  <c r="CM86" i="90"/>
  <c r="BW86" i="90"/>
  <c r="BG86" i="90"/>
  <c r="GM85" i="90"/>
  <c r="GE85" i="90"/>
  <c r="FW85" i="90"/>
  <c r="CC122" i="90"/>
  <c r="FG85" i="90"/>
  <c r="EQ85" i="90"/>
  <c r="EI85" i="90"/>
  <c r="DS85" i="90"/>
  <c r="DC85" i="90"/>
  <c r="BE122" i="90" s="1"/>
  <c r="CE85" i="90"/>
  <c r="BO85" i="90"/>
  <c r="BG85" i="90"/>
  <c r="HC84" i="90"/>
  <c r="GE84" i="90"/>
  <c r="CP94" i="90"/>
  <c r="BR94" i="90"/>
  <c r="GP93" i="90"/>
  <c r="GH93" i="90"/>
  <c r="FZ93" i="90"/>
  <c r="CD130" i="90"/>
  <c r="FR93" i="90"/>
  <c r="FB93" i="90"/>
  <c r="BV130" i="90"/>
  <c r="EL93" i="90"/>
  <c r="ED93" i="90"/>
  <c r="BN130" i="90" s="1"/>
  <c r="DV93" i="90"/>
  <c r="DN93" i="90"/>
  <c r="DF93" i="90"/>
  <c r="BF130" i="90"/>
  <c r="CP93" i="90"/>
  <c r="CH93" i="90"/>
  <c r="BJ93" i="90"/>
  <c r="GX92" i="90"/>
  <c r="GP92" i="90"/>
  <c r="GH92" i="90"/>
  <c r="FZ92" i="90"/>
  <c r="FB92" i="90"/>
  <c r="BV129" i="90"/>
  <c r="ED92" i="90"/>
  <c r="BN129" i="90" s="1"/>
  <c r="DN92" i="90"/>
  <c r="DF92" i="90"/>
  <c r="BF129" i="90"/>
  <c r="CX92" i="90"/>
  <c r="CP92" i="90"/>
  <c r="CH92" i="90"/>
  <c r="BZ92" i="90"/>
  <c r="BR92" i="90"/>
  <c r="GP91" i="90"/>
  <c r="FZ91" i="90"/>
  <c r="CD128" i="90"/>
  <c r="FR91" i="90"/>
  <c r="FJ91" i="90"/>
  <c r="EL91" i="90"/>
  <c r="ED91" i="90"/>
  <c r="BN128" i="90" s="1"/>
  <c r="DV91" i="90"/>
  <c r="DN91" i="90"/>
  <c r="DF91" i="90"/>
  <c r="BF128" i="90" s="1"/>
  <c r="CX91" i="90"/>
  <c r="CH91" i="90"/>
  <c r="BZ91" i="90"/>
  <c r="BR91" i="90"/>
  <c r="BJ91" i="90"/>
  <c r="GX90" i="90"/>
  <c r="GH90" i="90"/>
  <c r="FZ90" i="90"/>
  <c r="FJ90" i="90"/>
  <c r="FB90" i="90"/>
  <c r="BV127" i="90" s="1"/>
  <c r="ET90" i="90"/>
  <c r="DV90" i="90"/>
  <c r="DN90" i="90"/>
  <c r="CX90" i="90"/>
  <c r="CH90" i="90"/>
  <c r="BZ90" i="90"/>
  <c r="BR90" i="90"/>
  <c r="GP89" i="90"/>
  <c r="FZ89" i="90"/>
  <c r="CD126" i="90" s="1"/>
  <c r="FR89" i="90"/>
  <c r="FJ89" i="90"/>
  <c r="ET89" i="90"/>
  <c r="ED89" i="90"/>
  <c r="BN126" i="90"/>
  <c r="DV89" i="90"/>
  <c r="DF89" i="90"/>
  <c r="BF126" i="90" s="1"/>
  <c r="CX89" i="90"/>
  <c r="CP89" i="90"/>
  <c r="BJ89" i="90"/>
  <c r="GX88" i="90"/>
  <c r="GP88" i="90"/>
  <c r="GH88" i="90"/>
  <c r="FR88" i="90"/>
  <c r="FJ88" i="90"/>
  <c r="FB88" i="90"/>
  <c r="BV125" i="90"/>
  <c r="ET88" i="90"/>
  <c r="EL88" i="90"/>
  <c r="ED88" i="90"/>
  <c r="BN125" i="90" s="1"/>
  <c r="DV88" i="90"/>
  <c r="DF88" i="90"/>
  <c r="BF125" i="90"/>
  <c r="CX88" i="90"/>
  <c r="CH88" i="90"/>
  <c r="BZ88" i="90"/>
  <c r="BJ88" i="90"/>
  <c r="GX87" i="90"/>
  <c r="FZ87" i="90"/>
  <c r="CD124" i="90" s="1"/>
  <c r="FJ87" i="90"/>
  <c r="ET87" i="90"/>
  <c r="EL87" i="90"/>
  <c r="ED87" i="90"/>
  <c r="BN124" i="90"/>
  <c r="DV87" i="90"/>
  <c r="DN87" i="90"/>
  <c r="DF87" i="90"/>
  <c r="BF124" i="90"/>
  <c r="CP87" i="90"/>
  <c r="CH87" i="90"/>
  <c r="BR87" i="90"/>
  <c r="BJ87" i="90"/>
  <c r="ET86" i="90"/>
  <c r="EL86" i="90"/>
  <c r="ED86" i="90"/>
  <c r="BN123" i="90"/>
  <c r="DN86" i="90"/>
  <c r="DF86" i="90"/>
  <c r="BF123" i="90"/>
  <c r="CX86" i="90"/>
  <c r="CH86" i="90"/>
  <c r="BZ86" i="90"/>
  <c r="BR86" i="90"/>
  <c r="GX85" i="90"/>
  <c r="GP85" i="90"/>
  <c r="GH85" i="90"/>
  <c r="FZ85" i="90"/>
  <c r="CD122" i="90"/>
  <c r="FB85" i="90"/>
  <c r="ED85" i="90"/>
  <c r="BN122" i="90" s="1"/>
  <c r="DV85" i="90"/>
  <c r="DN85" i="90"/>
  <c r="CX85" i="90"/>
  <c r="CP85" i="90"/>
  <c r="CH85" i="90"/>
  <c r="BZ85" i="90"/>
  <c r="BR85" i="90"/>
  <c r="BJ85" i="90"/>
  <c r="GP84" i="90"/>
  <c r="GH84" i="90"/>
  <c r="FJ84" i="90"/>
  <c r="FB84" i="90"/>
  <c r="BV121" i="90"/>
  <c r="ET84" i="90"/>
  <c r="ED84" i="90"/>
  <c r="DV84" i="90"/>
  <c r="DN84" i="90"/>
  <c r="DF84" i="90"/>
  <c r="BF121" i="90" s="1"/>
  <c r="CX84" i="90"/>
  <c r="CP84" i="90"/>
  <c r="BZ84" i="90"/>
  <c r="BR84" i="90"/>
  <c r="BJ84" i="90"/>
  <c r="GX83" i="90"/>
  <c r="GP83" i="90"/>
  <c r="GH83" i="90"/>
  <c r="FZ83" i="90"/>
  <c r="CD120" i="90"/>
  <c r="FR83" i="90"/>
  <c r="FB83" i="90"/>
  <c r="BV120" i="90" s="1"/>
  <c r="ED83" i="90"/>
  <c r="BN120" i="90"/>
  <c r="DV83" i="90"/>
  <c r="DN83" i="90"/>
  <c r="BF120" i="90"/>
  <c r="CX83" i="90"/>
  <c r="CP83" i="90"/>
  <c r="CH83" i="90"/>
  <c r="BZ83" i="90"/>
  <c r="BJ83" i="90"/>
  <c r="GX82" i="90"/>
  <c r="GP82" i="90"/>
  <c r="GH82" i="90"/>
  <c r="FZ82" i="90"/>
  <c r="CD119" i="90" s="1"/>
  <c r="FR82" i="90"/>
  <c r="FB82" i="90"/>
  <c r="BV119" i="90"/>
  <c r="ET82" i="90"/>
  <c r="EJ90" i="90"/>
  <c r="BP127" i="90"/>
  <c r="DT90" i="90"/>
  <c r="CV90" i="90"/>
  <c r="CF90" i="90"/>
  <c r="BX90" i="90"/>
  <c r="GF89" i="90"/>
  <c r="CF126" i="90" s="1"/>
  <c r="FH89" i="90"/>
  <c r="BX126" i="90"/>
  <c r="EZ89" i="90"/>
  <c r="EJ89" i="90"/>
  <c r="BP126" i="90" s="1"/>
  <c r="DT89" i="90"/>
  <c r="DL89" i="90"/>
  <c r="BH126" i="90" s="1"/>
  <c r="DD89" i="90"/>
  <c r="CV89" i="90"/>
  <c r="CN89" i="90"/>
  <c r="BP89" i="90"/>
  <c r="BH89" i="90"/>
  <c r="GN88" i="90"/>
  <c r="GF88" i="90"/>
  <c r="CF125" i="90" s="1"/>
  <c r="FX88" i="90"/>
  <c r="BX125" i="90"/>
  <c r="EZ88" i="90"/>
  <c r="ER88" i="90"/>
  <c r="DT88" i="90"/>
  <c r="DL88" i="90"/>
  <c r="BH125" i="90"/>
  <c r="CV88" i="90"/>
  <c r="CF88" i="90"/>
  <c r="BX88" i="90"/>
  <c r="BP88" i="90"/>
  <c r="BH88" i="90"/>
  <c r="GV87" i="90"/>
  <c r="FP87" i="90"/>
  <c r="FH87" i="90"/>
  <c r="BX124" i="90" s="1"/>
  <c r="EZ87" i="90"/>
  <c r="BP124" i="90"/>
  <c r="DT87" i="90"/>
  <c r="DL87" i="90"/>
  <c r="BH124" i="90" s="1"/>
  <c r="DD87" i="90"/>
  <c r="CV87" i="90"/>
  <c r="BP87" i="90"/>
  <c r="GV86" i="90"/>
  <c r="GN86" i="90"/>
  <c r="GF86" i="90"/>
  <c r="FH86" i="90"/>
  <c r="EZ86" i="90"/>
  <c r="ER86" i="90"/>
  <c r="EB86" i="90"/>
  <c r="DT86" i="90"/>
  <c r="DL86" i="90"/>
  <c r="BH123" i="90"/>
  <c r="CV86" i="90"/>
  <c r="CN86" i="90"/>
  <c r="BX86" i="90"/>
  <c r="BP86" i="90"/>
  <c r="BH86" i="90"/>
  <c r="GF85" i="90"/>
  <c r="CF122" i="90"/>
  <c r="FX85" i="90"/>
  <c r="FH85" i="90"/>
  <c r="BX122" i="90"/>
  <c r="EZ85" i="90"/>
  <c r="ER85" i="90"/>
  <c r="DD85" i="90"/>
  <c r="CV85" i="90"/>
  <c r="CN85" i="90"/>
  <c r="CF85" i="90"/>
  <c r="BH85" i="90"/>
  <c r="GV84" i="90"/>
  <c r="GF84" i="90"/>
  <c r="CF121" i="90"/>
  <c r="FX84" i="90"/>
  <c r="EJ84" i="90"/>
  <c r="BP121" i="90"/>
  <c r="EB84" i="90"/>
  <c r="DT84" i="90"/>
  <c r="DD84" i="90"/>
  <c r="CV84" i="90"/>
  <c r="CN84" i="90"/>
  <c r="CF84" i="90"/>
  <c r="BX84" i="90"/>
  <c r="GN83" i="90"/>
  <c r="GF83" i="90"/>
  <c r="CF120" i="90" s="1"/>
  <c r="FX83" i="90"/>
  <c r="FP83" i="90"/>
  <c r="FH83" i="90"/>
  <c r="BX120" i="90"/>
  <c r="EJ83" i="90"/>
  <c r="BP120" i="90"/>
  <c r="EB83" i="90"/>
  <c r="DT83" i="90"/>
  <c r="DL83" i="90"/>
  <c r="BH120" i="90" s="1"/>
  <c r="CN83" i="90"/>
  <c r="CF83" i="90"/>
  <c r="BX83" i="90"/>
  <c r="BP83" i="90"/>
  <c r="BH83" i="90"/>
  <c r="GV82" i="90"/>
  <c r="FX82" i="90"/>
  <c r="FP82" i="90"/>
  <c r="FH82" i="90"/>
  <c r="BX119" i="90"/>
  <c r="EZ82" i="90"/>
  <c r="BP119" i="90"/>
  <c r="EB82" i="90"/>
  <c r="DT82" i="90"/>
  <c r="CF82" i="90"/>
  <c r="BX82" i="90"/>
  <c r="ER81" i="90"/>
  <c r="EB81" i="90"/>
  <c r="DT81" i="90"/>
  <c r="DL81" i="90"/>
  <c r="BH118" i="90"/>
  <c r="CV81" i="90"/>
  <c r="BP81" i="90"/>
  <c r="BH81" i="90"/>
  <c r="FV85" i="90"/>
  <c r="FN85" i="90"/>
  <c r="FF85" i="90"/>
  <c r="HB84" i="90"/>
  <c r="FN84" i="90"/>
  <c r="BZ121" i="90" s="1"/>
  <c r="EH84" i="90"/>
  <c r="DZ84" i="90"/>
  <c r="CT84" i="90"/>
  <c r="CD84" i="90"/>
  <c r="HB83" i="90"/>
  <c r="GT83" i="90"/>
  <c r="GD83" i="90"/>
  <c r="FV83" i="90"/>
  <c r="FF83" i="90"/>
  <c r="DJ83" i="90"/>
  <c r="DB83" i="90"/>
  <c r="CT83" i="90"/>
  <c r="BV83" i="90"/>
  <c r="GL82" i="90"/>
  <c r="CH119" i="90"/>
  <c r="GD82" i="90"/>
  <c r="FN82" i="90"/>
  <c r="BZ119" i="90" s="1"/>
  <c r="EP82" i="90"/>
  <c r="BR119" i="90"/>
  <c r="DJ82" i="90"/>
  <c r="CL82" i="90"/>
  <c r="BN82" i="90"/>
  <c r="BF82" i="90"/>
  <c r="GL81" i="90"/>
  <c r="CH118" i="90" s="1"/>
  <c r="FV81" i="90"/>
  <c r="EX81" i="90"/>
  <c r="EP81" i="90"/>
  <c r="BR118" i="90"/>
  <c r="DR81" i="90"/>
  <c r="BJ118" i="90" s="1"/>
  <c r="BN81" i="90"/>
  <c r="GC86" i="90"/>
  <c r="CE123" i="90"/>
  <c r="FM86" i="90"/>
  <c r="FE86" i="90"/>
  <c r="BW123" i="90"/>
  <c r="EO86" i="90"/>
  <c r="EG86" i="90"/>
  <c r="BO123" i="90" s="1"/>
  <c r="DI86" i="90"/>
  <c r="BG123" i="90"/>
  <c r="DA86" i="90"/>
  <c r="CS86" i="90"/>
  <c r="CC86" i="90"/>
  <c r="BM86" i="90"/>
  <c r="GS85" i="90"/>
  <c r="FU85" i="90"/>
  <c r="FM85" i="90"/>
  <c r="EW85" i="90"/>
  <c r="EG85" i="90"/>
  <c r="BO122" i="90" s="1"/>
  <c r="DI85" i="90"/>
  <c r="BG122" i="90"/>
  <c r="DA85" i="90"/>
  <c r="CK85" i="90"/>
  <c r="CC85" i="90"/>
  <c r="BM85" i="90"/>
  <c r="HA84" i="90"/>
  <c r="GS84" i="90"/>
  <c r="GK84" i="90"/>
  <c r="GC84" i="90"/>
  <c r="CE121" i="90" s="1"/>
  <c r="FU84" i="90"/>
  <c r="FE84" i="90"/>
  <c r="BW121" i="90"/>
  <c r="EO84" i="90"/>
  <c r="EG84" i="90"/>
  <c r="BO121" i="90"/>
  <c r="DQ84" i="90"/>
  <c r="DA84" i="90"/>
  <c r="CS84" i="90"/>
  <c r="CK84" i="90"/>
  <c r="BM84" i="90"/>
  <c r="BE84" i="90"/>
  <c r="HA83" i="90"/>
  <c r="GS83" i="90"/>
  <c r="GK83" i="90"/>
  <c r="GC83" i="90"/>
  <c r="CE120" i="90" s="1"/>
  <c r="FU83" i="90"/>
  <c r="FE83" i="90"/>
  <c r="BW120" i="90"/>
  <c r="EW83" i="90"/>
  <c r="EO83" i="90"/>
  <c r="DY83" i="90"/>
  <c r="DQ83" i="90"/>
  <c r="DA83" i="90"/>
  <c r="CK83" i="90"/>
  <c r="BU83" i="90"/>
  <c r="BM83" i="90"/>
  <c r="HA82" i="90"/>
  <c r="GS82" i="90"/>
  <c r="GC82" i="90"/>
  <c r="CE119" i="90" s="1"/>
  <c r="FM82" i="90"/>
  <c r="FE82" i="90"/>
  <c r="BW119" i="90"/>
  <c r="EO82" i="90"/>
  <c r="EG82" i="90"/>
  <c r="BO119" i="90"/>
  <c r="DI82" i="90"/>
  <c r="BG119" i="90" s="1"/>
  <c r="DA82" i="90"/>
  <c r="CS82" i="90"/>
  <c r="CK82" i="90"/>
  <c r="CC82" i="90"/>
  <c r="BU82" i="90"/>
  <c r="GS81" i="90"/>
  <c r="GK81" i="90"/>
  <c r="GC81" i="90"/>
  <c r="CE118" i="90" s="1"/>
  <c r="FU81" i="90"/>
  <c r="FM81" i="90"/>
  <c r="EW81" i="90"/>
  <c r="EO81" i="90"/>
  <c r="DY81" i="90"/>
  <c r="DQ81" i="90"/>
  <c r="DI81" i="90"/>
  <c r="BG118" i="90" s="1"/>
  <c r="DA81" i="90"/>
  <c r="CC81" i="90"/>
  <c r="BU81" i="90"/>
  <c r="BM81" i="90"/>
  <c r="BE81" i="90"/>
  <c r="FO84" i="90"/>
  <c r="FG84" i="90"/>
  <c r="EY84" i="90"/>
  <c r="BU121" i="90" s="1"/>
  <c r="EA84" i="90"/>
  <c r="BM121" i="90"/>
  <c r="DS84" i="90"/>
  <c r="DK84" i="90"/>
  <c r="DC84" i="90"/>
  <c r="BE121" i="90" s="1"/>
  <c r="CU84" i="90"/>
  <c r="BW84" i="90"/>
  <c r="BO84" i="90"/>
  <c r="BG84" i="90"/>
  <c r="HC83" i="90"/>
  <c r="GM83" i="90"/>
  <c r="CC120" i="90"/>
  <c r="FG83" i="90"/>
  <c r="EY83" i="90"/>
  <c r="BU120" i="90" s="1"/>
  <c r="EI83" i="90"/>
  <c r="DS83" i="90"/>
  <c r="DK83" i="90"/>
  <c r="DC83" i="90"/>
  <c r="BE120" i="90"/>
  <c r="CU83" i="90"/>
  <c r="CM83" i="90"/>
  <c r="BO83" i="90"/>
  <c r="BG83" i="90"/>
  <c r="HC82" i="90"/>
  <c r="GU82" i="90"/>
  <c r="CK119" i="90"/>
  <c r="GM82" i="90"/>
  <c r="CC119" i="90"/>
  <c r="FO82" i="90"/>
  <c r="FG82" i="90"/>
  <c r="EY82" i="90"/>
  <c r="BU119" i="90"/>
  <c r="DS82" i="90"/>
  <c r="DK82" i="90"/>
  <c r="DC82" i="90"/>
  <c r="BE119" i="90" s="1"/>
  <c r="CU82" i="90"/>
  <c r="BO82" i="90"/>
  <c r="BG82" i="90"/>
  <c r="GU81" i="90"/>
  <c r="CK118" i="90" s="1"/>
  <c r="GM81" i="90"/>
  <c r="FO81" i="90"/>
  <c r="FG81" i="90"/>
  <c r="EY81" i="90"/>
  <c r="BU118" i="90" s="1"/>
  <c r="EQ81" i="90"/>
  <c r="BM118" i="90"/>
  <c r="DS81" i="90"/>
  <c r="DC81" i="90"/>
  <c r="BE118" i="90"/>
  <c r="CU81" i="90"/>
  <c r="BW81" i="90"/>
  <c r="BO81" i="90"/>
  <c r="BG81" i="90"/>
  <c r="EL82" i="90"/>
  <c r="ED82" i="90"/>
  <c r="BN119" i="90"/>
  <c r="DN82" i="90"/>
  <c r="DF82" i="90"/>
  <c r="BF119" i="90" s="1"/>
  <c r="CX82" i="90"/>
  <c r="CP82" i="90"/>
  <c r="CH82" i="90"/>
  <c r="BZ82" i="90"/>
  <c r="GX81" i="90"/>
  <c r="GH81" i="90"/>
  <c r="FZ81" i="90"/>
  <c r="CD118" i="90" s="1"/>
  <c r="FR81" i="90"/>
  <c r="FJ81" i="90"/>
  <c r="FB81" i="90"/>
  <c r="BV118" i="90" s="1"/>
  <c r="EL81" i="90"/>
  <c r="ED81" i="90"/>
  <c r="BN118" i="90" s="1"/>
  <c r="DV81" i="90"/>
  <c r="DN81" i="90"/>
  <c r="CX81" i="90"/>
  <c r="CP81" i="90"/>
  <c r="CH81" i="90"/>
  <c r="BZ81" i="90"/>
  <c r="BR81" i="90"/>
  <c r="BJ81" i="90"/>
  <c r="BE124" i="90"/>
  <c r="CE128" i="90"/>
  <c r="BX139" i="90"/>
  <c r="BX146" i="90"/>
  <c r="CC133" i="90"/>
  <c r="BV142" i="90"/>
  <c r="CF123" i="90"/>
  <c r="BU130" i="90"/>
  <c r="BF132" i="90"/>
  <c r="BM141" i="90"/>
  <c r="BN121" i="90"/>
  <c r="BE126" i="90"/>
  <c r="BX137" i="90"/>
  <c r="BP138" i="90"/>
  <c r="BH139" i="90"/>
  <c r="BV135" i="90"/>
  <c r="BX140" i="90"/>
  <c r="CD138" i="90"/>
  <c r="BN146" i="90"/>
  <c r="CD127" i="90"/>
  <c r="CB118" i="90"/>
  <c r="CK139" i="90"/>
  <c r="CF134" i="90"/>
  <c r="BZ120" i="90"/>
  <c r="BX123" i="90"/>
  <c r="BG137" i="90"/>
  <c r="CD129" i="90"/>
  <c r="CC130" i="90"/>
  <c r="CK132" i="90"/>
  <c r="CD144" i="90"/>
  <c r="BZ122" i="90"/>
  <c r="BM130" i="90"/>
  <c r="CF144" i="90"/>
  <c r="BR132" i="90"/>
  <c r="CA134" i="90"/>
  <c r="BF136" i="90"/>
  <c r="BF144" i="90"/>
  <c r="BF133" i="90"/>
  <c r="CD136" i="90"/>
  <c r="BV137" i="90"/>
  <c r="BN139" i="90"/>
  <c r="BF140" i="90"/>
  <c r="BV141" i="90"/>
  <c r="BM124" i="90"/>
  <c r="BP142" i="90"/>
  <c r="CI122" i="90"/>
  <c r="BV122" i="90"/>
  <c r="CK122" i="90"/>
  <c r="BE123" i="90"/>
  <c r="CK124" i="90"/>
  <c r="BW130" i="90"/>
  <c r="BP134" i="90"/>
  <c r="BH135" i="90"/>
  <c r="BM139" i="90"/>
  <c r="BV147" i="90"/>
  <c r="CD137" i="90"/>
  <c r="BV144" i="90"/>
  <c r="BM132" i="90"/>
  <c r="CK142" i="90"/>
  <c r="BP135" i="90"/>
  <c r="BP136" i="90"/>
  <c r="CD131" i="90"/>
  <c r="CD134" i="90"/>
  <c r="AO50" i="83"/>
  <c r="AO7" i="73"/>
  <c r="AO8" i="73"/>
  <c r="AO9" i="73"/>
  <c r="AO10" i="73"/>
  <c r="AO11" i="73"/>
  <c r="AO12" i="73"/>
  <c r="AO13" i="73"/>
  <c r="AO14" i="73"/>
  <c r="AO15" i="73"/>
  <c r="AO16" i="73"/>
  <c r="AO17" i="73"/>
  <c r="AO18" i="73"/>
  <c r="AO19" i="73"/>
  <c r="AO20" i="73"/>
  <c r="AO21" i="73"/>
  <c r="AO22" i="73"/>
  <c r="AO23" i="73"/>
  <c r="AO24" i="73"/>
  <c r="AO25" i="73"/>
  <c r="AO26" i="73"/>
  <c r="AO27" i="73"/>
  <c r="AO28" i="73"/>
  <c r="AO29" i="73"/>
  <c r="AO30" i="73"/>
  <c r="AO31" i="73"/>
  <c r="AO32" i="73"/>
  <c r="AO33" i="73"/>
  <c r="AO34" i="73"/>
  <c r="AO35" i="73"/>
  <c r="AO36" i="73"/>
  <c r="AO37" i="73"/>
  <c r="AO38" i="73"/>
  <c r="AO6" i="73"/>
  <c r="HI76" i="86"/>
  <c r="HI77" i="86"/>
  <c r="HI78" i="86"/>
  <c r="HI79" i="86"/>
  <c r="HI80" i="86"/>
  <c r="HI81" i="86"/>
  <c r="HI82" i="86"/>
  <c r="HI83" i="86"/>
  <c r="HI84" i="86"/>
  <c r="HI85" i="86"/>
  <c r="HI86" i="86"/>
  <c r="HI87" i="86"/>
  <c r="HI88" i="86"/>
  <c r="HI89" i="86"/>
  <c r="HI90" i="86"/>
  <c r="HI91" i="86"/>
  <c r="HI92" i="86"/>
  <c r="HI93" i="86"/>
  <c r="HI94" i="86"/>
  <c r="HI95" i="86"/>
  <c r="HI96" i="86"/>
  <c r="HI97" i="86"/>
  <c r="HI98" i="86"/>
  <c r="HI32" i="84" s="1"/>
  <c r="HI99" i="86"/>
  <c r="HI100" i="86"/>
  <c r="HI34" i="84" s="1"/>
  <c r="HI101" i="86"/>
  <c r="HI102" i="86"/>
  <c r="HI103" i="86"/>
  <c r="HI104" i="86"/>
  <c r="HI105" i="86"/>
  <c r="HI106" i="86"/>
  <c r="HI107" i="86"/>
  <c r="HI41" i="84" s="1"/>
  <c r="HH76" i="86"/>
  <c r="HH77" i="86"/>
  <c r="HH78" i="86"/>
  <c r="HH79" i="86"/>
  <c r="HH80" i="86"/>
  <c r="HH81" i="86"/>
  <c r="HH82" i="86"/>
  <c r="HH83" i="86"/>
  <c r="HH84" i="86"/>
  <c r="HH18" i="84"/>
  <c r="HH85" i="86"/>
  <c r="HH86" i="86"/>
  <c r="HH87" i="86"/>
  <c r="HH88" i="86"/>
  <c r="HH89" i="86"/>
  <c r="HH90" i="86"/>
  <c r="HH91" i="86"/>
  <c r="HH92" i="86"/>
  <c r="HH93" i="86"/>
  <c r="HH94" i="86"/>
  <c r="HH95" i="86"/>
  <c r="HH96" i="86"/>
  <c r="HH97" i="86"/>
  <c r="HH98" i="86"/>
  <c r="HH99" i="86"/>
  <c r="HH100" i="86"/>
  <c r="HH34" i="84" s="1"/>
  <c r="HH101" i="86"/>
  <c r="HH102" i="86"/>
  <c r="HH103" i="86"/>
  <c r="HH104" i="86"/>
  <c r="HH105" i="86"/>
  <c r="HH106" i="86"/>
  <c r="HH107" i="86"/>
  <c r="AO78" i="87"/>
  <c r="AN78" i="87"/>
  <c r="AM78" i="87"/>
  <c r="AL78" i="87"/>
  <c r="AK78" i="87"/>
  <c r="AJ78" i="87"/>
  <c r="AI78" i="87"/>
  <c r="AH78" i="87"/>
  <c r="AG78" i="87"/>
  <c r="AF78" i="87"/>
  <c r="AE78" i="87"/>
  <c r="AD78" i="87"/>
  <c r="AC78" i="87"/>
  <c r="AB78" i="87"/>
  <c r="AA78" i="87"/>
  <c r="Z78" i="87"/>
  <c r="Y78" i="87"/>
  <c r="X78" i="87"/>
  <c r="W78" i="87"/>
  <c r="V78" i="87"/>
  <c r="U78" i="87"/>
  <c r="T78" i="87"/>
  <c r="S78" i="87"/>
  <c r="R78" i="87"/>
  <c r="Q78" i="87"/>
  <c r="P78" i="87"/>
  <c r="O78" i="87"/>
  <c r="N78" i="87"/>
  <c r="M78" i="87"/>
  <c r="L78" i="87"/>
  <c r="K78" i="87"/>
  <c r="J78" i="87"/>
  <c r="I78" i="87"/>
  <c r="H78" i="87"/>
  <c r="G78" i="87"/>
  <c r="AO77" i="87"/>
  <c r="AN77" i="87"/>
  <c r="AM77" i="87"/>
  <c r="AL77" i="87"/>
  <c r="AK77" i="87"/>
  <c r="AJ77" i="87"/>
  <c r="AI77" i="87"/>
  <c r="AH77" i="87"/>
  <c r="AG77" i="87"/>
  <c r="AF77" i="87"/>
  <c r="AE77" i="87"/>
  <c r="AD77" i="87"/>
  <c r="AC77" i="87"/>
  <c r="AB77" i="87"/>
  <c r="AA77" i="87"/>
  <c r="Z77" i="87"/>
  <c r="Y77" i="87"/>
  <c r="X77" i="87"/>
  <c r="W77" i="87"/>
  <c r="V77" i="87"/>
  <c r="U77" i="87"/>
  <c r="T77" i="87"/>
  <c r="S77" i="87"/>
  <c r="R77" i="87"/>
  <c r="Q77" i="87"/>
  <c r="P77" i="87"/>
  <c r="O77" i="87"/>
  <c r="N77" i="87"/>
  <c r="M77" i="87"/>
  <c r="L77" i="87"/>
  <c r="K77" i="87"/>
  <c r="J77" i="87"/>
  <c r="I77" i="87"/>
  <c r="H77" i="87"/>
  <c r="G77" i="87"/>
  <c r="B77" i="87"/>
  <c r="AO76" i="87"/>
  <c r="AN76" i="87"/>
  <c r="AM76" i="87"/>
  <c r="AL76" i="87"/>
  <c r="AK76" i="87"/>
  <c r="AJ76" i="87"/>
  <c r="AI76" i="87"/>
  <c r="AH76" i="87"/>
  <c r="AG76" i="87"/>
  <c r="AF76" i="87"/>
  <c r="AE76" i="87"/>
  <c r="AD76" i="87"/>
  <c r="AC76" i="87"/>
  <c r="AB76" i="87"/>
  <c r="AA76" i="87"/>
  <c r="Z76" i="87"/>
  <c r="Y76" i="87"/>
  <c r="X76" i="87"/>
  <c r="W76" i="87"/>
  <c r="V76" i="87"/>
  <c r="U76" i="87"/>
  <c r="T76" i="87"/>
  <c r="S76" i="87"/>
  <c r="R76" i="87"/>
  <c r="Q76" i="87"/>
  <c r="P76" i="87"/>
  <c r="O76" i="87"/>
  <c r="N76" i="87"/>
  <c r="M76" i="87"/>
  <c r="L76" i="87"/>
  <c r="K76" i="87"/>
  <c r="J76" i="87"/>
  <c r="I76" i="87"/>
  <c r="H76" i="87"/>
  <c r="G76" i="87"/>
  <c r="B76" i="87"/>
  <c r="AO75" i="87"/>
  <c r="AN75" i="87"/>
  <c r="AM75" i="87"/>
  <c r="AL75" i="87"/>
  <c r="AK75" i="87"/>
  <c r="AJ75" i="87"/>
  <c r="AI75" i="87"/>
  <c r="AH75" i="87"/>
  <c r="AG75" i="87"/>
  <c r="AF75" i="87"/>
  <c r="AE75" i="87"/>
  <c r="AD75" i="87"/>
  <c r="AC75" i="87"/>
  <c r="AB75" i="87"/>
  <c r="AA75" i="87"/>
  <c r="Z75" i="87"/>
  <c r="Y75" i="87"/>
  <c r="X75" i="87"/>
  <c r="W75" i="87"/>
  <c r="V75" i="87"/>
  <c r="U75" i="87"/>
  <c r="T75" i="87"/>
  <c r="S75" i="87"/>
  <c r="R75" i="87"/>
  <c r="Q75" i="87"/>
  <c r="P75" i="87"/>
  <c r="O75" i="87"/>
  <c r="N75" i="87"/>
  <c r="M75" i="87"/>
  <c r="L75" i="87"/>
  <c r="K75" i="87"/>
  <c r="J75" i="87"/>
  <c r="I75" i="87"/>
  <c r="H75" i="87"/>
  <c r="G75" i="87"/>
  <c r="B75" i="87"/>
  <c r="AO74" i="87"/>
  <c r="AN74" i="87"/>
  <c r="AM74" i="87"/>
  <c r="AL74" i="87"/>
  <c r="AK74" i="87"/>
  <c r="AJ74" i="87"/>
  <c r="AI74" i="87"/>
  <c r="AH74" i="87"/>
  <c r="AG74" i="87"/>
  <c r="AF74" i="87"/>
  <c r="AE74" i="87"/>
  <c r="AD74" i="87"/>
  <c r="AC74" i="87"/>
  <c r="AB74" i="87"/>
  <c r="AA74" i="87"/>
  <c r="Z74" i="87"/>
  <c r="Y74" i="87"/>
  <c r="X74" i="87"/>
  <c r="W74" i="87"/>
  <c r="V74" i="87"/>
  <c r="U74" i="87"/>
  <c r="T74" i="87"/>
  <c r="S74" i="87"/>
  <c r="R74" i="87"/>
  <c r="Q74" i="87"/>
  <c r="P74" i="87"/>
  <c r="O74" i="87"/>
  <c r="N74" i="87"/>
  <c r="M74" i="87"/>
  <c r="L74" i="87"/>
  <c r="K74" i="87"/>
  <c r="J74" i="87"/>
  <c r="I74" i="87"/>
  <c r="H74" i="87"/>
  <c r="G74" i="87"/>
  <c r="B74" i="87"/>
  <c r="AO73" i="87"/>
  <c r="AN73" i="87"/>
  <c r="AM73" i="87"/>
  <c r="AL73" i="87"/>
  <c r="AK73" i="87"/>
  <c r="AJ73" i="87"/>
  <c r="AI73" i="87"/>
  <c r="AH73" i="87"/>
  <c r="AG73" i="87"/>
  <c r="AF73" i="87"/>
  <c r="AE73" i="87"/>
  <c r="AD73" i="87"/>
  <c r="AC73" i="87"/>
  <c r="AB73" i="87"/>
  <c r="AA73" i="87"/>
  <c r="Z73" i="87"/>
  <c r="Y73" i="87"/>
  <c r="X73" i="87"/>
  <c r="W73" i="87"/>
  <c r="V73" i="87"/>
  <c r="U73" i="87"/>
  <c r="T73" i="87"/>
  <c r="S73" i="87"/>
  <c r="R73" i="87"/>
  <c r="Q73" i="87"/>
  <c r="P73" i="87"/>
  <c r="O73" i="87"/>
  <c r="N73" i="87"/>
  <c r="M73" i="87"/>
  <c r="L73" i="87"/>
  <c r="K73" i="87"/>
  <c r="J73" i="87"/>
  <c r="I73" i="87"/>
  <c r="H73" i="87"/>
  <c r="G73" i="87"/>
  <c r="B73" i="87"/>
  <c r="AO72" i="87"/>
  <c r="AN72" i="87"/>
  <c r="AM72" i="87"/>
  <c r="AL72" i="87"/>
  <c r="AK72" i="87"/>
  <c r="AJ72" i="87"/>
  <c r="AI72" i="87"/>
  <c r="AH72" i="87"/>
  <c r="AG72" i="87"/>
  <c r="AF72" i="87"/>
  <c r="AE72" i="87"/>
  <c r="AD72" i="87"/>
  <c r="AC72" i="87"/>
  <c r="AB72" i="87"/>
  <c r="AA72" i="87"/>
  <c r="Z72" i="87"/>
  <c r="Y72" i="87"/>
  <c r="X72" i="87"/>
  <c r="W72" i="87"/>
  <c r="V72" i="87"/>
  <c r="U72" i="87"/>
  <c r="T72" i="87"/>
  <c r="S72" i="87"/>
  <c r="R72" i="87"/>
  <c r="Q72" i="87"/>
  <c r="P72" i="87"/>
  <c r="O72" i="87"/>
  <c r="N72" i="87"/>
  <c r="M72" i="87"/>
  <c r="L72" i="87"/>
  <c r="K72" i="87"/>
  <c r="J72" i="87"/>
  <c r="I72" i="87"/>
  <c r="H72" i="87"/>
  <c r="G72" i="87"/>
  <c r="B72" i="87"/>
  <c r="AO71" i="87"/>
  <c r="AN71" i="87"/>
  <c r="AM71" i="87"/>
  <c r="AL71" i="87"/>
  <c r="AK71" i="87"/>
  <c r="AJ71" i="87"/>
  <c r="AI71" i="87"/>
  <c r="AH71" i="87"/>
  <c r="AG71" i="87"/>
  <c r="AF71" i="87"/>
  <c r="AE71" i="87"/>
  <c r="AD71" i="87"/>
  <c r="AC71" i="87"/>
  <c r="AB71" i="87"/>
  <c r="AA71" i="87"/>
  <c r="Z71" i="87"/>
  <c r="Y71" i="87"/>
  <c r="X71" i="87"/>
  <c r="W71" i="87"/>
  <c r="V71" i="87"/>
  <c r="U71" i="87"/>
  <c r="T71" i="87"/>
  <c r="S71" i="87"/>
  <c r="R71" i="87"/>
  <c r="Q71" i="87"/>
  <c r="P71" i="87"/>
  <c r="O71" i="87"/>
  <c r="N71" i="87"/>
  <c r="M71" i="87"/>
  <c r="L71" i="87"/>
  <c r="K71" i="87"/>
  <c r="J71" i="87"/>
  <c r="I71" i="87"/>
  <c r="H71" i="87"/>
  <c r="G71" i="87"/>
  <c r="B71" i="87"/>
  <c r="AO70" i="87"/>
  <c r="AN70" i="87"/>
  <c r="AM70" i="87"/>
  <c r="AL70" i="87"/>
  <c r="AK70" i="87"/>
  <c r="AJ70" i="87"/>
  <c r="AI70" i="87"/>
  <c r="AH70" i="87"/>
  <c r="AG70" i="87"/>
  <c r="AF70" i="87"/>
  <c r="AE70" i="87"/>
  <c r="AD70" i="87"/>
  <c r="AC70" i="87"/>
  <c r="AB70" i="87"/>
  <c r="AA70" i="87"/>
  <c r="Z70" i="87"/>
  <c r="Y70" i="87"/>
  <c r="X70" i="87"/>
  <c r="W70" i="87"/>
  <c r="V70" i="87"/>
  <c r="U70" i="87"/>
  <c r="T70" i="87"/>
  <c r="S70" i="87"/>
  <c r="R70" i="87"/>
  <c r="Q70" i="87"/>
  <c r="P70" i="87"/>
  <c r="O70" i="87"/>
  <c r="N70" i="87"/>
  <c r="M70" i="87"/>
  <c r="L70" i="87"/>
  <c r="K70" i="87"/>
  <c r="J70" i="87"/>
  <c r="I70" i="87"/>
  <c r="H70" i="87"/>
  <c r="G70" i="87"/>
  <c r="B70" i="87"/>
  <c r="AO69" i="87"/>
  <c r="AN69" i="87"/>
  <c r="AM69" i="87"/>
  <c r="AL69" i="87"/>
  <c r="AK69" i="87"/>
  <c r="AJ69" i="87"/>
  <c r="AI69" i="87"/>
  <c r="AH69" i="87"/>
  <c r="AG69" i="87"/>
  <c r="AF69" i="87"/>
  <c r="AE69" i="87"/>
  <c r="AD69" i="87"/>
  <c r="AC69" i="87"/>
  <c r="AB69" i="87"/>
  <c r="AA69" i="87"/>
  <c r="Z69" i="87"/>
  <c r="Y69" i="87"/>
  <c r="X69" i="87"/>
  <c r="W69" i="87"/>
  <c r="V69" i="87"/>
  <c r="U69" i="87"/>
  <c r="T69" i="87"/>
  <c r="S69" i="87"/>
  <c r="R69" i="87"/>
  <c r="Q69" i="87"/>
  <c r="P69" i="87"/>
  <c r="O69" i="87"/>
  <c r="N69" i="87"/>
  <c r="M69" i="87"/>
  <c r="L69" i="87"/>
  <c r="K69" i="87"/>
  <c r="J69" i="87"/>
  <c r="I69" i="87"/>
  <c r="H69" i="87"/>
  <c r="G69" i="87"/>
  <c r="B69" i="87"/>
  <c r="AO68" i="87"/>
  <c r="AN68" i="87"/>
  <c r="AM68" i="87"/>
  <c r="AL68" i="87"/>
  <c r="AK68" i="87"/>
  <c r="AJ68" i="87"/>
  <c r="AI68" i="87"/>
  <c r="AH68" i="87"/>
  <c r="AG68" i="87"/>
  <c r="AF68" i="87"/>
  <c r="AE68" i="87"/>
  <c r="AD68" i="87"/>
  <c r="AC68" i="87"/>
  <c r="AB68" i="87"/>
  <c r="AA68" i="87"/>
  <c r="Z68" i="87"/>
  <c r="Y68" i="87"/>
  <c r="X68" i="87"/>
  <c r="W68" i="87"/>
  <c r="V68" i="87"/>
  <c r="U68" i="87"/>
  <c r="T68" i="87"/>
  <c r="S68" i="87"/>
  <c r="R68" i="87"/>
  <c r="Q68" i="87"/>
  <c r="P68" i="87"/>
  <c r="O68" i="87"/>
  <c r="N68" i="87"/>
  <c r="M68" i="87"/>
  <c r="L68" i="87"/>
  <c r="K68" i="87"/>
  <c r="J68" i="87"/>
  <c r="I68" i="87"/>
  <c r="H68" i="87"/>
  <c r="G68" i="87"/>
  <c r="B68" i="87"/>
  <c r="AO67" i="87"/>
  <c r="AN67" i="87"/>
  <c r="AM67" i="87"/>
  <c r="AL67" i="87"/>
  <c r="AK67" i="87"/>
  <c r="AJ67" i="87"/>
  <c r="AI67" i="87"/>
  <c r="AH67" i="87"/>
  <c r="AG67" i="87"/>
  <c r="AF67" i="87"/>
  <c r="AE67" i="87"/>
  <c r="AD67" i="87"/>
  <c r="AC67" i="87"/>
  <c r="AB67" i="87"/>
  <c r="AA67" i="87"/>
  <c r="Z67" i="87"/>
  <c r="Y67" i="87"/>
  <c r="X67" i="87"/>
  <c r="W67" i="87"/>
  <c r="V67" i="87"/>
  <c r="U67" i="87"/>
  <c r="T67" i="87"/>
  <c r="S67" i="87"/>
  <c r="R67" i="87"/>
  <c r="Q67" i="87"/>
  <c r="P67" i="87"/>
  <c r="O67" i="87"/>
  <c r="N67" i="87"/>
  <c r="M67" i="87"/>
  <c r="L67" i="87"/>
  <c r="K67" i="87"/>
  <c r="J67" i="87"/>
  <c r="I67" i="87"/>
  <c r="H67" i="87"/>
  <c r="G67" i="87"/>
  <c r="B67" i="87"/>
  <c r="AO66" i="87"/>
  <c r="AN66" i="87"/>
  <c r="AM66" i="87"/>
  <c r="AL66" i="87"/>
  <c r="AK66" i="87"/>
  <c r="AJ66" i="87"/>
  <c r="AI66" i="87"/>
  <c r="AH66" i="87"/>
  <c r="AG66" i="87"/>
  <c r="AF66" i="87"/>
  <c r="AE66" i="87"/>
  <c r="AD66" i="87"/>
  <c r="AC66" i="87"/>
  <c r="AB66" i="87"/>
  <c r="AA66" i="87"/>
  <c r="Z66" i="87"/>
  <c r="Y66" i="87"/>
  <c r="X66" i="87"/>
  <c r="W66" i="87"/>
  <c r="V66" i="87"/>
  <c r="U66" i="87"/>
  <c r="T66" i="87"/>
  <c r="S66" i="87"/>
  <c r="R66" i="87"/>
  <c r="Q66" i="87"/>
  <c r="P66" i="87"/>
  <c r="O66" i="87"/>
  <c r="N66" i="87"/>
  <c r="M66" i="87"/>
  <c r="L66" i="87"/>
  <c r="K66" i="87"/>
  <c r="J66" i="87"/>
  <c r="I66" i="87"/>
  <c r="H66" i="87"/>
  <c r="G66" i="87"/>
  <c r="B66" i="87"/>
  <c r="AO65" i="87"/>
  <c r="AN65" i="87"/>
  <c r="AM65" i="87"/>
  <c r="AL65" i="87"/>
  <c r="AK65" i="87"/>
  <c r="AJ65" i="87"/>
  <c r="AI65" i="87"/>
  <c r="AH65" i="87"/>
  <c r="AG65" i="87"/>
  <c r="AF65" i="87"/>
  <c r="AE65" i="87"/>
  <c r="AD65" i="87"/>
  <c r="AC65" i="87"/>
  <c r="AB65" i="87"/>
  <c r="AA65" i="87"/>
  <c r="Z65" i="87"/>
  <c r="Y65" i="87"/>
  <c r="X65" i="87"/>
  <c r="W65" i="87"/>
  <c r="V65" i="87"/>
  <c r="U65" i="87"/>
  <c r="T65" i="87"/>
  <c r="S65" i="87"/>
  <c r="R65" i="87"/>
  <c r="Q65" i="87"/>
  <c r="P65" i="87"/>
  <c r="O65" i="87"/>
  <c r="N65" i="87"/>
  <c r="M65" i="87"/>
  <c r="L65" i="87"/>
  <c r="K65" i="87"/>
  <c r="J65" i="87"/>
  <c r="I65" i="87"/>
  <c r="H65" i="87"/>
  <c r="G65" i="87"/>
  <c r="B65" i="87"/>
  <c r="AO64" i="87"/>
  <c r="AN64" i="87"/>
  <c r="AM64" i="87"/>
  <c r="AL64" i="87"/>
  <c r="AK64" i="87"/>
  <c r="AJ64" i="87"/>
  <c r="AI64" i="87"/>
  <c r="AH64" i="87"/>
  <c r="AG64" i="87"/>
  <c r="AF64" i="87"/>
  <c r="AE64" i="87"/>
  <c r="AD64" i="87"/>
  <c r="AC64" i="87"/>
  <c r="AB64" i="87"/>
  <c r="AA64" i="87"/>
  <c r="Z64" i="87"/>
  <c r="Y64" i="87"/>
  <c r="X64" i="87"/>
  <c r="W64" i="87"/>
  <c r="V64" i="87"/>
  <c r="U64" i="87"/>
  <c r="T64" i="87"/>
  <c r="S64" i="87"/>
  <c r="R64" i="87"/>
  <c r="Q64" i="87"/>
  <c r="P64" i="87"/>
  <c r="O64" i="87"/>
  <c r="N64" i="87"/>
  <c r="M64" i="87"/>
  <c r="L64" i="87"/>
  <c r="K64" i="87"/>
  <c r="J64" i="87"/>
  <c r="I64" i="87"/>
  <c r="H64" i="87"/>
  <c r="G64" i="87"/>
  <c r="B64" i="87"/>
  <c r="AO63" i="87"/>
  <c r="AN63" i="87"/>
  <c r="AM63" i="87"/>
  <c r="AL63" i="87"/>
  <c r="AK63" i="87"/>
  <c r="AJ63" i="87"/>
  <c r="AI63" i="87"/>
  <c r="AH63" i="87"/>
  <c r="AG63" i="87"/>
  <c r="AF63" i="87"/>
  <c r="AE63" i="87"/>
  <c r="AD63" i="87"/>
  <c r="AC63" i="87"/>
  <c r="AB63" i="87"/>
  <c r="AA63" i="87"/>
  <c r="Z63" i="87"/>
  <c r="Y63" i="87"/>
  <c r="X63" i="87"/>
  <c r="W63" i="87"/>
  <c r="V63" i="87"/>
  <c r="U63" i="87"/>
  <c r="T63" i="87"/>
  <c r="S63" i="87"/>
  <c r="R63" i="87"/>
  <c r="Q63" i="87"/>
  <c r="P63" i="87"/>
  <c r="O63" i="87"/>
  <c r="N63" i="87"/>
  <c r="M63" i="87"/>
  <c r="L63" i="87"/>
  <c r="K63" i="87"/>
  <c r="J63" i="87"/>
  <c r="I63" i="87"/>
  <c r="H63" i="87"/>
  <c r="G63" i="87"/>
  <c r="B63" i="87"/>
  <c r="AO62" i="87"/>
  <c r="AN62" i="87"/>
  <c r="AM62" i="87"/>
  <c r="AL62" i="87"/>
  <c r="AK62" i="87"/>
  <c r="AJ62" i="87"/>
  <c r="AI62" i="87"/>
  <c r="AH62" i="87"/>
  <c r="AG62" i="87"/>
  <c r="AF62" i="87"/>
  <c r="AE62" i="87"/>
  <c r="AD62" i="87"/>
  <c r="AC62" i="87"/>
  <c r="AB62" i="87"/>
  <c r="AA62" i="87"/>
  <c r="Z62" i="87"/>
  <c r="Y62" i="87"/>
  <c r="X62" i="87"/>
  <c r="W62" i="87"/>
  <c r="V62" i="87"/>
  <c r="U62" i="87"/>
  <c r="T62" i="87"/>
  <c r="S62" i="87"/>
  <c r="R62" i="87"/>
  <c r="Q62" i="87"/>
  <c r="P62" i="87"/>
  <c r="O62" i="87"/>
  <c r="N62" i="87"/>
  <c r="M62" i="87"/>
  <c r="L62" i="87"/>
  <c r="K62" i="87"/>
  <c r="J62" i="87"/>
  <c r="I62" i="87"/>
  <c r="H62" i="87"/>
  <c r="G62" i="87"/>
  <c r="B62" i="87"/>
  <c r="AO61" i="87"/>
  <c r="AN61" i="87"/>
  <c r="AM61" i="87"/>
  <c r="AL61" i="87"/>
  <c r="AK61" i="87"/>
  <c r="AJ61" i="87"/>
  <c r="AI61" i="87"/>
  <c r="AH61" i="87"/>
  <c r="AG61" i="87"/>
  <c r="AF61" i="87"/>
  <c r="AE61" i="87"/>
  <c r="AD61" i="87"/>
  <c r="AC61" i="87"/>
  <c r="AB61" i="87"/>
  <c r="AA61" i="87"/>
  <c r="Z61" i="87"/>
  <c r="Y61" i="87"/>
  <c r="X61" i="87"/>
  <c r="W61" i="87"/>
  <c r="V61" i="87"/>
  <c r="U61" i="87"/>
  <c r="T61" i="87"/>
  <c r="S61" i="87"/>
  <c r="R61" i="87"/>
  <c r="Q61" i="87"/>
  <c r="P61" i="87"/>
  <c r="O61" i="87"/>
  <c r="N61" i="87"/>
  <c r="M61" i="87"/>
  <c r="L61" i="87"/>
  <c r="K61" i="87"/>
  <c r="J61" i="87"/>
  <c r="I61" i="87"/>
  <c r="H61" i="87"/>
  <c r="G61" i="87"/>
  <c r="B61" i="87"/>
  <c r="AO60" i="87"/>
  <c r="AN60" i="87"/>
  <c r="AM60" i="87"/>
  <c r="AL60" i="87"/>
  <c r="AK60" i="87"/>
  <c r="AJ60" i="87"/>
  <c r="AI60" i="87"/>
  <c r="AH60" i="87"/>
  <c r="AG60" i="87"/>
  <c r="AF60" i="87"/>
  <c r="AE60" i="87"/>
  <c r="AD60" i="87"/>
  <c r="AC60" i="87"/>
  <c r="AB60" i="87"/>
  <c r="AA60" i="87"/>
  <c r="Z60" i="87"/>
  <c r="Y60" i="87"/>
  <c r="X60" i="87"/>
  <c r="W60" i="87"/>
  <c r="V60" i="87"/>
  <c r="U60" i="87"/>
  <c r="T60" i="87"/>
  <c r="S60" i="87"/>
  <c r="R60" i="87"/>
  <c r="Q60" i="87"/>
  <c r="P60" i="87"/>
  <c r="O60" i="87"/>
  <c r="N60" i="87"/>
  <c r="M60" i="87"/>
  <c r="L60" i="87"/>
  <c r="K60" i="87"/>
  <c r="J60" i="87"/>
  <c r="I60" i="87"/>
  <c r="H60" i="87"/>
  <c r="G60" i="87"/>
  <c r="B60" i="87"/>
  <c r="AO59" i="87"/>
  <c r="AN59" i="87"/>
  <c r="AM59" i="87"/>
  <c r="AL59" i="87"/>
  <c r="AK59" i="87"/>
  <c r="AJ59" i="87"/>
  <c r="AI59" i="87"/>
  <c r="AH59" i="87"/>
  <c r="AG59" i="87"/>
  <c r="AF59" i="87"/>
  <c r="AE59" i="87"/>
  <c r="AD59" i="87"/>
  <c r="AC59" i="87"/>
  <c r="AB59" i="87"/>
  <c r="AA59" i="87"/>
  <c r="Z59" i="87"/>
  <c r="Y59" i="87"/>
  <c r="X59" i="87"/>
  <c r="W59" i="87"/>
  <c r="V59" i="87"/>
  <c r="U59" i="87"/>
  <c r="T59" i="87"/>
  <c r="S59" i="87"/>
  <c r="R59" i="87"/>
  <c r="Q59" i="87"/>
  <c r="P59" i="87"/>
  <c r="O59" i="87"/>
  <c r="N59" i="87"/>
  <c r="M59" i="87"/>
  <c r="L59" i="87"/>
  <c r="K59" i="87"/>
  <c r="J59" i="87"/>
  <c r="I59" i="87"/>
  <c r="H59" i="87"/>
  <c r="G59" i="87"/>
  <c r="B59" i="87"/>
  <c r="AO58" i="87"/>
  <c r="AN58" i="87"/>
  <c r="AM58" i="87"/>
  <c r="AL58" i="87"/>
  <c r="AK58" i="87"/>
  <c r="AJ58" i="87"/>
  <c r="AI58" i="87"/>
  <c r="AH58" i="87"/>
  <c r="AG58" i="87"/>
  <c r="AF58" i="87"/>
  <c r="AE58" i="87"/>
  <c r="AD58" i="87"/>
  <c r="AC58" i="87"/>
  <c r="AB58" i="87"/>
  <c r="AA58" i="87"/>
  <c r="Z58" i="87"/>
  <c r="Y58" i="87"/>
  <c r="X58" i="87"/>
  <c r="W58" i="87"/>
  <c r="V58" i="87"/>
  <c r="U58" i="87"/>
  <c r="T58" i="87"/>
  <c r="S58" i="87"/>
  <c r="R58" i="87"/>
  <c r="Q58" i="87"/>
  <c r="P58" i="87"/>
  <c r="O58" i="87"/>
  <c r="N58" i="87"/>
  <c r="M58" i="87"/>
  <c r="L58" i="87"/>
  <c r="K58" i="87"/>
  <c r="J58" i="87"/>
  <c r="I58" i="87"/>
  <c r="H58" i="87"/>
  <c r="G58" i="87"/>
  <c r="B58" i="87"/>
  <c r="AO57" i="87"/>
  <c r="AN57" i="87"/>
  <c r="AM57" i="87"/>
  <c r="AL57" i="87"/>
  <c r="AK57" i="87"/>
  <c r="AJ57" i="87"/>
  <c r="AI57" i="87"/>
  <c r="AH57" i="87"/>
  <c r="AG57" i="87"/>
  <c r="AF57" i="87"/>
  <c r="AE57" i="87"/>
  <c r="AD57" i="87"/>
  <c r="AC57" i="87"/>
  <c r="AB57" i="87"/>
  <c r="AA57" i="87"/>
  <c r="Z57" i="87"/>
  <c r="Y57" i="87"/>
  <c r="X57" i="87"/>
  <c r="W57" i="87"/>
  <c r="V57" i="87"/>
  <c r="U57" i="87"/>
  <c r="T57" i="87"/>
  <c r="S57" i="87"/>
  <c r="R57" i="87"/>
  <c r="Q57" i="87"/>
  <c r="P57" i="87"/>
  <c r="O57" i="87"/>
  <c r="N57" i="87"/>
  <c r="M57" i="87"/>
  <c r="L57" i="87"/>
  <c r="K57" i="87"/>
  <c r="J57" i="87"/>
  <c r="I57" i="87"/>
  <c r="H57" i="87"/>
  <c r="G57" i="87"/>
  <c r="B57" i="87"/>
  <c r="AO56" i="87"/>
  <c r="AN56" i="87"/>
  <c r="AM56" i="87"/>
  <c r="AL56" i="87"/>
  <c r="AK56" i="87"/>
  <c r="AJ56" i="87"/>
  <c r="AI56" i="87"/>
  <c r="AH56" i="87"/>
  <c r="AG56" i="87"/>
  <c r="AF56" i="87"/>
  <c r="AE56" i="87"/>
  <c r="AD56" i="87"/>
  <c r="AC56" i="87"/>
  <c r="AB56" i="87"/>
  <c r="AA56" i="87"/>
  <c r="Z56" i="87"/>
  <c r="Y56" i="87"/>
  <c r="X56" i="87"/>
  <c r="W56" i="87"/>
  <c r="V56" i="87"/>
  <c r="U56" i="87"/>
  <c r="T56" i="87"/>
  <c r="S56" i="87"/>
  <c r="R56" i="87"/>
  <c r="Q56" i="87"/>
  <c r="P56" i="87"/>
  <c r="O56" i="87"/>
  <c r="N56" i="87"/>
  <c r="M56" i="87"/>
  <c r="L56" i="87"/>
  <c r="K56" i="87"/>
  <c r="J56" i="87"/>
  <c r="I56" i="87"/>
  <c r="H56" i="87"/>
  <c r="G56" i="87"/>
  <c r="B56" i="87"/>
  <c r="AO55" i="87"/>
  <c r="AN55" i="87"/>
  <c r="AM55" i="87"/>
  <c r="AL55" i="87"/>
  <c r="AK55" i="87"/>
  <c r="AJ55" i="87"/>
  <c r="AI55" i="87"/>
  <c r="AH55" i="87"/>
  <c r="AG55" i="87"/>
  <c r="AF55" i="87"/>
  <c r="AE55" i="87"/>
  <c r="AD55" i="87"/>
  <c r="AC55" i="87"/>
  <c r="AB55" i="87"/>
  <c r="AA55" i="87"/>
  <c r="Z55" i="87"/>
  <c r="Y55" i="87"/>
  <c r="X55" i="87"/>
  <c r="W55" i="87"/>
  <c r="V55" i="87"/>
  <c r="U55" i="87"/>
  <c r="T55" i="87"/>
  <c r="S55" i="87"/>
  <c r="R55" i="87"/>
  <c r="Q55" i="87"/>
  <c r="P55" i="87"/>
  <c r="O55" i="87"/>
  <c r="N55" i="87"/>
  <c r="M55" i="87"/>
  <c r="L55" i="87"/>
  <c r="K55" i="87"/>
  <c r="J55" i="87"/>
  <c r="I55" i="87"/>
  <c r="H55" i="87"/>
  <c r="G55" i="87"/>
  <c r="B55" i="87"/>
  <c r="AO54" i="87"/>
  <c r="AN54" i="87"/>
  <c r="AM54" i="87"/>
  <c r="AL54" i="87"/>
  <c r="AK54" i="87"/>
  <c r="AJ54" i="87"/>
  <c r="AI54" i="87"/>
  <c r="AH54" i="87"/>
  <c r="AG54" i="87"/>
  <c r="AF54" i="87"/>
  <c r="AE54" i="87"/>
  <c r="AD54" i="87"/>
  <c r="AC54" i="87"/>
  <c r="AB54" i="87"/>
  <c r="AA54" i="87"/>
  <c r="Z54" i="87"/>
  <c r="Y54" i="87"/>
  <c r="X54" i="87"/>
  <c r="W54" i="87"/>
  <c r="V54" i="87"/>
  <c r="U54" i="87"/>
  <c r="T54" i="87"/>
  <c r="S54" i="87"/>
  <c r="R54" i="87"/>
  <c r="Q54" i="87"/>
  <c r="P54" i="87"/>
  <c r="O54" i="87"/>
  <c r="N54" i="87"/>
  <c r="M54" i="87"/>
  <c r="L54" i="87"/>
  <c r="K54" i="87"/>
  <c r="J54" i="87"/>
  <c r="I54" i="87"/>
  <c r="H54" i="87"/>
  <c r="G54" i="87"/>
  <c r="B54" i="87"/>
  <c r="AO53" i="87"/>
  <c r="AN53" i="87"/>
  <c r="AM53" i="87"/>
  <c r="AL53" i="87"/>
  <c r="AK53" i="87"/>
  <c r="AJ53" i="87"/>
  <c r="AI53" i="87"/>
  <c r="AH53" i="87"/>
  <c r="AG53" i="87"/>
  <c r="AF53" i="87"/>
  <c r="AE53" i="87"/>
  <c r="AD53" i="87"/>
  <c r="AC53" i="87"/>
  <c r="AB53" i="87"/>
  <c r="AA53" i="87"/>
  <c r="Z53" i="87"/>
  <c r="Y53" i="87"/>
  <c r="X53" i="87"/>
  <c r="W53" i="87"/>
  <c r="V53" i="87"/>
  <c r="U53" i="87"/>
  <c r="T53" i="87"/>
  <c r="S53" i="87"/>
  <c r="R53" i="87"/>
  <c r="Q53" i="87"/>
  <c r="P53" i="87"/>
  <c r="O53" i="87"/>
  <c r="N53" i="87"/>
  <c r="M53" i="87"/>
  <c r="L53" i="87"/>
  <c r="K53" i="87"/>
  <c r="J53" i="87"/>
  <c r="I53" i="87"/>
  <c r="H53" i="87"/>
  <c r="G53" i="87"/>
  <c r="B53" i="87"/>
  <c r="AO52" i="87"/>
  <c r="AN52" i="87"/>
  <c r="AM52" i="87"/>
  <c r="AL52" i="87"/>
  <c r="AK52" i="87"/>
  <c r="AJ52" i="87"/>
  <c r="AI52" i="87"/>
  <c r="AH52" i="87"/>
  <c r="AG52" i="87"/>
  <c r="AF52" i="87"/>
  <c r="AE52" i="87"/>
  <c r="AD52" i="87"/>
  <c r="AC52" i="87"/>
  <c r="AB52" i="87"/>
  <c r="AA52" i="87"/>
  <c r="Z52" i="87"/>
  <c r="Y52" i="87"/>
  <c r="X52" i="87"/>
  <c r="W52" i="87"/>
  <c r="V52" i="87"/>
  <c r="U52" i="87"/>
  <c r="T52" i="87"/>
  <c r="S52" i="87"/>
  <c r="R52" i="87"/>
  <c r="Q52" i="87"/>
  <c r="P52" i="87"/>
  <c r="O52" i="87"/>
  <c r="N52" i="87"/>
  <c r="M52" i="87"/>
  <c r="L52" i="87"/>
  <c r="K52" i="87"/>
  <c r="J52" i="87"/>
  <c r="I52" i="87"/>
  <c r="H52" i="87"/>
  <c r="G52" i="87"/>
  <c r="B52" i="87"/>
  <c r="AO51" i="87"/>
  <c r="AN51" i="87"/>
  <c r="AM51" i="87"/>
  <c r="AL51" i="87"/>
  <c r="AK51" i="87"/>
  <c r="AJ51" i="87"/>
  <c r="AI51" i="87"/>
  <c r="AH51" i="87"/>
  <c r="AG51" i="87"/>
  <c r="AF51" i="87"/>
  <c r="AE51" i="87"/>
  <c r="AD51" i="87"/>
  <c r="AC51" i="87"/>
  <c r="AB51" i="87"/>
  <c r="AA51" i="87"/>
  <c r="Z51" i="87"/>
  <c r="Y51" i="87"/>
  <c r="X51" i="87"/>
  <c r="W51" i="87"/>
  <c r="V51" i="87"/>
  <c r="U51" i="87"/>
  <c r="T51" i="87"/>
  <c r="S51" i="87"/>
  <c r="R51" i="87"/>
  <c r="Q51" i="87"/>
  <c r="P51" i="87"/>
  <c r="O51" i="87"/>
  <c r="N51" i="87"/>
  <c r="M51" i="87"/>
  <c r="L51" i="87"/>
  <c r="K51" i="87"/>
  <c r="J51" i="87"/>
  <c r="I51" i="87"/>
  <c r="H51" i="87"/>
  <c r="G51" i="87"/>
  <c r="B51" i="87"/>
  <c r="AO50" i="87"/>
  <c r="AN50" i="87"/>
  <c r="AM50" i="87"/>
  <c r="AL50" i="87"/>
  <c r="AK50" i="87"/>
  <c r="AJ50" i="87"/>
  <c r="AI50" i="87"/>
  <c r="AH50" i="87"/>
  <c r="AG50" i="87"/>
  <c r="AF50" i="87"/>
  <c r="AE50" i="87"/>
  <c r="AD50" i="87"/>
  <c r="AC50" i="87"/>
  <c r="AB50" i="87"/>
  <c r="AA50" i="87"/>
  <c r="Z50" i="87"/>
  <c r="Y50" i="87"/>
  <c r="X50" i="87"/>
  <c r="W50" i="87"/>
  <c r="V50" i="87"/>
  <c r="U50" i="87"/>
  <c r="T50" i="87"/>
  <c r="S50" i="87"/>
  <c r="R50" i="87"/>
  <c r="Q50" i="87"/>
  <c r="P50" i="87"/>
  <c r="O50" i="87"/>
  <c r="N50" i="87"/>
  <c r="M50" i="87"/>
  <c r="L50" i="87"/>
  <c r="K50" i="87"/>
  <c r="J50" i="87"/>
  <c r="I50" i="87"/>
  <c r="H50" i="87"/>
  <c r="G50" i="87"/>
  <c r="B50" i="87"/>
  <c r="AO49" i="87"/>
  <c r="AN49" i="87"/>
  <c r="AM49" i="87"/>
  <c r="AL49" i="87"/>
  <c r="AK49" i="87"/>
  <c r="AJ49" i="87"/>
  <c r="AI49" i="87"/>
  <c r="AH49" i="87"/>
  <c r="AG49" i="87"/>
  <c r="AF49" i="87"/>
  <c r="AE49" i="87"/>
  <c r="AD49" i="87"/>
  <c r="AC49" i="87"/>
  <c r="AB49" i="87"/>
  <c r="AA49" i="87"/>
  <c r="Z49" i="87"/>
  <c r="Y49" i="87"/>
  <c r="X49" i="87"/>
  <c r="W49" i="87"/>
  <c r="V49" i="87"/>
  <c r="U49" i="87"/>
  <c r="T49" i="87"/>
  <c r="S49" i="87"/>
  <c r="R49" i="87"/>
  <c r="Q49" i="87"/>
  <c r="P49" i="87"/>
  <c r="O49" i="87"/>
  <c r="N49" i="87"/>
  <c r="M49" i="87"/>
  <c r="L49" i="87"/>
  <c r="K49" i="87"/>
  <c r="J49" i="87"/>
  <c r="I49" i="87"/>
  <c r="H49" i="87"/>
  <c r="G49" i="87"/>
  <c r="B49" i="87"/>
  <c r="AO48" i="87"/>
  <c r="AN48" i="87"/>
  <c r="AM48" i="87"/>
  <c r="AL48" i="87"/>
  <c r="AK48" i="87"/>
  <c r="AJ48" i="87"/>
  <c r="AI48" i="87"/>
  <c r="AH48" i="87"/>
  <c r="AG48" i="87"/>
  <c r="AF48" i="87"/>
  <c r="AE48" i="87"/>
  <c r="AD48" i="87"/>
  <c r="AC48" i="87"/>
  <c r="AB48" i="87"/>
  <c r="AA48" i="87"/>
  <c r="Z48" i="87"/>
  <c r="Y48" i="87"/>
  <c r="X48" i="87"/>
  <c r="W48" i="87"/>
  <c r="V48" i="87"/>
  <c r="U48" i="87"/>
  <c r="T48" i="87"/>
  <c r="S48" i="87"/>
  <c r="R48" i="87"/>
  <c r="Q48" i="87"/>
  <c r="P48" i="87"/>
  <c r="O48" i="87"/>
  <c r="N48" i="87"/>
  <c r="M48" i="87"/>
  <c r="L48" i="87"/>
  <c r="K48" i="87"/>
  <c r="J48" i="87"/>
  <c r="I48" i="87"/>
  <c r="H48" i="87"/>
  <c r="G48" i="87"/>
  <c r="B48" i="87"/>
  <c r="AO47" i="87"/>
  <c r="AN47" i="87"/>
  <c r="AM47" i="87"/>
  <c r="AL47" i="87"/>
  <c r="AK47" i="87"/>
  <c r="AJ47" i="87"/>
  <c r="AI47" i="87"/>
  <c r="AH47" i="87"/>
  <c r="AG47" i="87"/>
  <c r="AF47" i="87"/>
  <c r="AE47" i="87"/>
  <c r="AD47" i="87"/>
  <c r="AC47" i="87"/>
  <c r="AB47" i="87"/>
  <c r="AA47" i="87"/>
  <c r="Z47" i="87"/>
  <c r="Y47" i="87"/>
  <c r="X47" i="87"/>
  <c r="W47" i="87"/>
  <c r="V47" i="87"/>
  <c r="U47" i="87"/>
  <c r="T47" i="87"/>
  <c r="S47" i="87"/>
  <c r="R47" i="87"/>
  <c r="Q47" i="87"/>
  <c r="P47" i="87"/>
  <c r="O47" i="87"/>
  <c r="N47" i="87"/>
  <c r="M47" i="87"/>
  <c r="L47" i="87"/>
  <c r="K47" i="87"/>
  <c r="J47" i="87"/>
  <c r="I47" i="87"/>
  <c r="H47" i="87"/>
  <c r="G47" i="87"/>
  <c r="B47" i="87"/>
  <c r="AO46" i="87"/>
  <c r="AN46" i="87"/>
  <c r="AM46" i="87"/>
  <c r="AL46" i="87"/>
  <c r="AK46" i="87"/>
  <c r="AJ46" i="87"/>
  <c r="AI46" i="87"/>
  <c r="AH46" i="87"/>
  <c r="AG46" i="87"/>
  <c r="AF46" i="87"/>
  <c r="AE46" i="87"/>
  <c r="AD46" i="87"/>
  <c r="AC46" i="87"/>
  <c r="AB46" i="87"/>
  <c r="AA46" i="87"/>
  <c r="Z46" i="87"/>
  <c r="Y46" i="87"/>
  <c r="X46" i="87"/>
  <c r="W46" i="87"/>
  <c r="V46" i="87"/>
  <c r="U46" i="87"/>
  <c r="T46" i="87"/>
  <c r="S46" i="87"/>
  <c r="R46" i="87"/>
  <c r="Q46" i="87"/>
  <c r="P46" i="87"/>
  <c r="O46" i="87"/>
  <c r="N46" i="87"/>
  <c r="M46" i="87"/>
  <c r="L46" i="87"/>
  <c r="K46" i="87"/>
  <c r="J46" i="87"/>
  <c r="I46" i="87"/>
  <c r="H46" i="87"/>
  <c r="G46" i="87"/>
  <c r="B46" i="87"/>
  <c r="C76" i="86"/>
  <c r="D76" i="86"/>
  <c r="E76" i="86"/>
  <c r="F76" i="86"/>
  <c r="G76" i="86"/>
  <c r="H76" i="86"/>
  <c r="I76" i="86"/>
  <c r="J76" i="86"/>
  <c r="K76" i="86"/>
  <c r="L76" i="86"/>
  <c r="M76" i="86"/>
  <c r="N76" i="86"/>
  <c r="O76" i="86"/>
  <c r="P76" i="86"/>
  <c r="Q76" i="86"/>
  <c r="R76" i="86"/>
  <c r="S76" i="86"/>
  <c r="T76" i="86"/>
  <c r="U76" i="86"/>
  <c r="V76" i="86"/>
  <c r="W76" i="86"/>
  <c r="X76" i="86"/>
  <c r="Y76" i="86"/>
  <c r="Z76" i="86"/>
  <c r="AA76" i="86"/>
  <c r="AB76" i="86"/>
  <c r="AC76" i="86"/>
  <c r="AD76" i="86"/>
  <c r="AE76" i="86"/>
  <c r="AF76" i="86"/>
  <c r="AG76" i="86"/>
  <c r="AH76" i="86"/>
  <c r="AI76" i="86"/>
  <c r="AJ76" i="86"/>
  <c r="AK76" i="86"/>
  <c r="AL76" i="86"/>
  <c r="AM76" i="86"/>
  <c r="AN76" i="86"/>
  <c r="AO76" i="86"/>
  <c r="AP76" i="86"/>
  <c r="AQ76" i="86"/>
  <c r="AR76" i="86"/>
  <c r="AS76" i="86"/>
  <c r="AT76" i="86"/>
  <c r="AU76" i="86"/>
  <c r="AV76" i="86"/>
  <c r="AW76" i="86"/>
  <c r="AX76" i="86"/>
  <c r="AY76" i="86"/>
  <c r="AZ76" i="86"/>
  <c r="BA76" i="86"/>
  <c r="BB76" i="86"/>
  <c r="BC76" i="86"/>
  <c r="BD76" i="86"/>
  <c r="BE76" i="86"/>
  <c r="BF76" i="86"/>
  <c r="BG76" i="86"/>
  <c r="BH76" i="86"/>
  <c r="BI76" i="86"/>
  <c r="BJ76" i="86"/>
  <c r="BK76" i="86"/>
  <c r="BL76" i="86"/>
  <c r="BM76" i="86"/>
  <c r="BN76" i="86"/>
  <c r="BO76" i="86"/>
  <c r="BP76" i="86"/>
  <c r="BQ76" i="86"/>
  <c r="BR76" i="86"/>
  <c r="BS76" i="86"/>
  <c r="BT76" i="86"/>
  <c r="BU76" i="86"/>
  <c r="BV76" i="86"/>
  <c r="BW76" i="86"/>
  <c r="BX76" i="86"/>
  <c r="BY76" i="86"/>
  <c r="BZ76" i="86"/>
  <c r="CA76" i="86"/>
  <c r="CB76" i="86"/>
  <c r="CC76" i="86"/>
  <c r="CD76" i="86"/>
  <c r="CE76" i="86"/>
  <c r="CF76" i="86"/>
  <c r="CG76" i="86"/>
  <c r="CH76" i="86"/>
  <c r="CI76" i="86"/>
  <c r="CJ76" i="86"/>
  <c r="CK76" i="86"/>
  <c r="CL76" i="86"/>
  <c r="CM76" i="86"/>
  <c r="CN76" i="86"/>
  <c r="CO76" i="86"/>
  <c r="CP76" i="86"/>
  <c r="CQ76" i="86"/>
  <c r="CR76" i="86"/>
  <c r="CS76" i="86"/>
  <c r="CT76" i="86"/>
  <c r="CU76" i="86"/>
  <c r="CV76" i="86"/>
  <c r="CW76" i="86"/>
  <c r="CX76" i="86"/>
  <c r="CY76" i="86"/>
  <c r="CZ76" i="86"/>
  <c r="DA76" i="86"/>
  <c r="DB76" i="86"/>
  <c r="DC76" i="86"/>
  <c r="DD76" i="86"/>
  <c r="DE76" i="86"/>
  <c r="DF76" i="86"/>
  <c r="DG76" i="86"/>
  <c r="DH76" i="86"/>
  <c r="DI76" i="86"/>
  <c r="DJ76" i="86"/>
  <c r="DK76" i="86"/>
  <c r="DL76" i="86"/>
  <c r="DM76" i="86"/>
  <c r="DN76" i="86"/>
  <c r="DO76" i="86"/>
  <c r="DP76" i="86"/>
  <c r="DQ76" i="86"/>
  <c r="DR76" i="86"/>
  <c r="DS76" i="86"/>
  <c r="DT76" i="86"/>
  <c r="DU76" i="86"/>
  <c r="DV76" i="86"/>
  <c r="DW76" i="86"/>
  <c r="DX76" i="86"/>
  <c r="DY76" i="86"/>
  <c r="DZ76" i="86"/>
  <c r="EA76" i="86"/>
  <c r="EB76" i="86"/>
  <c r="EC76" i="86"/>
  <c r="ED76" i="86"/>
  <c r="EE76" i="86"/>
  <c r="EF76" i="86"/>
  <c r="EG76" i="86"/>
  <c r="EH76" i="86"/>
  <c r="EI76" i="86"/>
  <c r="EJ76" i="86"/>
  <c r="EK76" i="86"/>
  <c r="EL76" i="86"/>
  <c r="EM76" i="86"/>
  <c r="EN76" i="86"/>
  <c r="EO76" i="86"/>
  <c r="EP76" i="86"/>
  <c r="EQ76" i="86"/>
  <c r="ER76" i="86"/>
  <c r="ES76" i="86"/>
  <c r="ET76" i="86"/>
  <c r="EU76" i="86"/>
  <c r="EV76" i="86"/>
  <c r="EW76" i="86"/>
  <c r="EX76" i="86"/>
  <c r="EY76" i="86"/>
  <c r="EZ76" i="86"/>
  <c r="FA76" i="86"/>
  <c r="FB76" i="86"/>
  <c r="FC76" i="86"/>
  <c r="FD76" i="86"/>
  <c r="FE76" i="86"/>
  <c r="FF76" i="86"/>
  <c r="FG76" i="86"/>
  <c r="FH76" i="86"/>
  <c r="FI76" i="86"/>
  <c r="FJ76" i="86"/>
  <c r="FK76" i="86"/>
  <c r="FL76" i="86"/>
  <c r="FM76" i="86"/>
  <c r="FN76" i="86"/>
  <c r="FO76" i="86"/>
  <c r="FP76" i="86"/>
  <c r="FQ76" i="86"/>
  <c r="FR76" i="86"/>
  <c r="FS76" i="86"/>
  <c r="FT76" i="86"/>
  <c r="FU76" i="86"/>
  <c r="FV76" i="86"/>
  <c r="FW76" i="86"/>
  <c r="FX76" i="86"/>
  <c r="FY76" i="86"/>
  <c r="FZ76" i="86"/>
  <c r="GA76" i="86"/>
  <c r="GB76" i="86"/>
  <c r="GC76" i="86"/>
  <c r="GD76" i="86"/>
  <c r="GE76" i="86"/>
  <c r="GF76" i="86"/>
  <c r="GG76" i="86"/>
  <c r="GH76" i="86"/>
  <c r="GI76" i="86"/>
  <c r="GJ76" i="86"/>
  <c r="GK76" i="86"/>
  <c r="GL76" i="86"/>
  <c r="GM76" i="86"/>
  <c r="GN76" i="86"/>
  <c r="GO76" i="86"/>
  <c r="GP76" i="86"/>
  <c r="GQ76" i="86"/>
  <c r="GR76" i="86"/>
  <c r="GS76" i="86"/>
  <c r="GT76" i="86"/>
  <c r="GU76" i="86"/>
  <c r="GV76" i="86"/>
  <c r="GW76" i="86"/>
  <c r="GX76" i="86"/>
  <c r="GY76" i="86"/>
  <c r="GZ76" i="86"/>
  <c r="HA76" i="86"/>
  <c r="HB76" i="86"/>
  <c r="HC76" i="86"/>
  <c r="HD76" i="86"/>
  <c r="HE76" i="86"/>
  <c r="HF76" i="86"/>
  <c r="HG76" i="86"/>
  <c r="C77" i="86"/>
  <c r="D77" i="86"/>
  <c r="E77" i="86"/>
  <c r="F77" i="86"/>
  <c r="G77" i="86"/>
  <c r="H77" i="86"/>
  <c r="I77" i="86"/>
  <c r="J77" i="86"/>
  <c r="K77" i="86"/>
  <c r="L77" i="86"/>
  <c r="M77" i="86"/>
  <c r="N77" i="86"/>
  <c r="O77" i="86"/>
  <c r="P77" i="86"/>
  <c r="Q77" i="86"/>
  <c r="R77" i="86"/>
  <c r="S77" i="86"/>
  <c r="T77" i="86"/>
  <c r="U77" i="86"/>
  <c r="V77" i="86"/>
  <c r="W77" i="86"/>
  <c r="X77" i="86"/>
  <c r="Y77" i="86"/>
  <c r="Z77" i="86"/>
  <c r="AA77" i="86"/>
  <c r="AB77" i="86"/>
  <c r="AC77" i="86"/>
  <c r="AD77" i="86"/>
  <c r="AE77" i="86"/>
  <c r="AF77" i="86"/>
  <c r="AG77" i="86"/>
  <c r="AH77" i="86"/>
  <c r="AI77" i="86"/>
  <c r="AJ77" i="86"/>
  <c r="AK77" i="86"/>
  <c r="AL77" i="86"/>
  <c r="AM77" i="86"/>
  <c r="AN77" i="86"/>
  <c r="AO77" i="86"/>
  <c r="AP77" i="86"/>
  <c r="AQ77" i="86"/>
  <c r="AR77" i="86"/>
  <c r="AS77" i="86"/>
  <c r="AT77" i="86"/>
  <c r="AU77" i="86"/>
  <c r="AV77" i="86"/>
  <c r="AW77" i="86"/>
  <c r="AX77" i="86"/>
  <c r="AY77" i="86"/>
  <c r="AZ77" i="86"/>
  <c r="BA77" i="86"/>
  <c r="BB77" i="86"/>
  <c r="BC77" i="86"/>
  <c r="BD77" i="86"/>
  <c r="BE77" i="86"/>
  <c r="BF77" i="86"/>
  <c r="BG77" i="86"/>
  <c r="BH77" i="86"/>
  <c r="BI77" i="86"/>
  <c r="BJ77" i="86"/>
  <c r="BK77" i="86"/>
  <c r="BL77" i="86"/>
  <c r="BM77" i="86"/>
  <c r="BN77" i="86"/>
  <c r="BO77" i="86"/>
  <c r="BP77" i="86"/>
  <c r="BQ77" i="86"/>
  <c r="BR77" i="86"/>
  <c r="BS77" i="86"/>
  <c r="BT77" i="86"/>
  <c r="BU77" i="86"/>
  <c r="BV77" i="86"/>
  <c r="BW77" i="86"/>
  <c r="BX77" i="86"/>
  <c r="BY77" i="86"/>
  <c r="BZ77" i="86"/>
  <c r="CA77" i="86"/>
  <c r="CB77" i="86"/>
  <c r="CC77" i="86"/>
  <c r="CD77" i="86"/>
  <c r="CE77" i="86"/>
  <c r="CF77" i="86"/>
  <c r="CG77" i="86"/>
  <c r="CH77" i="86"/>
  <c r="CI77" i="86"/>
  <c r="CJ77" i="86"/>
  <c r="CK77" i="86"/>
  <c r="CL77" i="86"/>
  <c r="CM77" i="86"/>
  <c r="CN77" i="86"/>
  <c r="CO77" i="86"/>
  <c r="CP77" i="86"/>
  <c r="CQ77" i="86"/>
  <c r="CR77" i="86"/>
  <c r="CS77" i="86"/>
  <c r="CT77" i="86"/>
  <c r="CU77" i="86"/>
  <c r="CV77" i="86"/>
  <c r="CW77" i="86"/>
  <c r="CX77" i="86"/>
  <c r="CY77" i="86"/>
  <c r="CZ77" i="86"/>
  <c r="DA77" i="86"/>
  <c r="DB77" i="86"/>
  <c r="DC77" i="86"/>
  <c r="DD77" i="86"/>
  <c r="DE77" i="86"/>
  <c r="DF77" i="86"/>
  <c r="DG77" i="86"/>
  <c r="DH77" i="86"/>
  <c r="DI77" i="86"/>
  <c r="DJ77" i="86"/>
  <c r="DK77" i="86"/>
  <c r="DL77" i="86"/>
  <c r="DM77" i="86"/>
  <c r="DN77" i="86"/>
  <c r="DO77" i="86"/>
  <c r="DP77" i="86"/>
  <c r="DQ77" i="86"/>
  <c r="DR77" i="86"/>
  <c r="DS77" i="86"/>
  <c r="DT77" i="86"/>
  <c r="DU77" i="86"/>
  <c r="DV77" i="86"/>
  <c r="DW77" i="86"/>
  <c r="DX77" i="86"/>
  <c r="DY77" i="86"/>
  <c r="DZ77" i="86"/>
  <c r="EA77" i="86"/>
  <c r="EB77" i="86"/>
  <c r="EC77" i="86"/>
  <c r="ED77" i="86"/>
  <c r="EE77" i="86"/>
  <c r="EF77" i="86"/>
  <c r="EG77" i="86"/>
  <c r="EH77" i="86"/>
  <c r="EI77" i="86"/>
  <c r="EJ77" i="86"/>
  <c r="EK77" i="86"/>
  <c r="EL77" i="86"/>
  <c r="EM77" i="86"/>
  <c r="EN77" i="86"/>
  <c r="EO77" i="86"/>
  <c r="EP77" i="86"/>
  <c r="EQ77" i="86"/>
  <c r="ER77" i="86"/>
  <c r="ES77" i="86"/>
  <c r="ET77" i="86"/>
  <c r="EU77" i="86"/>
  <c r="EV77" i="86"/>
  <c r="EW77" i="86"/>
  <c r="EX77" i="86"/>
  <c r="EY77" i="86"/>
  <c r="EZ77" i="86"/>
  <c r="FA77" i="86"/>
  <c r="FB77" i="86"/>
  <c r="FC77" i="86"/>
  <c r="FD77" i="86"/>
  <c r="FE77" i="86"/>
  <c r="FF77" i="86"/>
  <c r="FG77" i="86"/>
  <c r="FH77" i="86"/>
  <c r="FI77" i="86"/>
  <c r="FJ77" i="86"/>
  <c r="FK77" i="86"/>
  <c r="FL77" i="86"/>
  <c r="FM77" i="86"/>
  <c r="FN77" i="86"/>
  <c r="FO77" i="86"/>
  <c r="FP77" i="86"/>
  <c r="FQ77" i="86"/>
  <c r="FR77" i="86"/>
  <c r="FS77" i="86"/>
  <c r="FT77" i="86"/>
  <c r="FU77" i="86"/>
  <c r="FV77" i="86"/>
  <c r="FW77" i="86"/>
  <c r="FX77" i="86"/>
  <c r="FY77" i="86"/>
  <c r="FZ77" i="86"/>
  <c r="GA77" i="86"/>
  <c r="GB77" i="86"/>
  <c r="GC77" i="86"/>
  <c r="GD77" i="86"/>
  <c r="GE77" i="86"/>
  <c r="GF77" i="86"/>
  <c r="GG77" i="86"/>
  <c r="GH77" i="86"/>
  <c r="GI77" i="86"/>
  <c r="GJ77" i="86"/>
  <c r="GK77" i="86"/>
  <c r="GL77" i="86"/>
  <c r="GM77" i="86"/>
  <c r="GN77" i="86"/>
  <c r="GO77" i="86"/>
  <c r="GP77" i="86"/>
  <c r="GQ77" i="86"/>
  <c r="GR77" i="86"/>
  <c r="GS77" i="86"/>
  <c r="GT77" i="86"/>
  <c r="GU77" i="86"/>
  <c r="GV77" i="86"/>
  <c r="GW77" i="86"/>
  <c r="GX77" i="86"/>
  <c r="GY77" i="86"/>
  <c r="GZ77" i="86"/>
  <c r="HA77" i="86"/>
  <c r="HB77" i="86"/>
  <c r="HC77" i="86"/>
  <c r="HD77" i="86"/>
  <c r="HE77" i="86"/>
  <c r="HF77" i="86"/>
  <c r="HG77" i="86"/>
  <c r="C78" i="86"/>
  <c r="D78" i="86"/>
  <c r="E78" i="86"/>
  <c r="F78" i="86"/>
  <c r="G78" i="86"/>
  <c r="H78" i="86"/>
  <c r="I78" i="86"/>
  <c r="J78" i="86"/>
  <c r="K78" i="86"/>
  <c r="L78" i="86"/>
  <c r="M78" i="86"/>
  <c r="N78" i="86"/>
  <c r="O78" i="86"/>
  <c r="P78" i="86"/>
  <c r="Q78" i="86"/>
  <c r="R78" i="86"/>
  <c r="S78" i="86"/>
  <c r="T78" i="86"/>
  <c r="U78" i="86"/>
  <c r="V78" i="86"/>
  <c r="W78" i="86"/>
  <c r="X78" i="86"/>
  <c r="Y78" i="86"/>
  <c r="Z78" i="86"/>
  <c r="AA78" i="86"/>
  <c r="AB78" i="86"/>
  <c r="AC78" i="86"/>
  <c r="AD78" i="86"/>
  <c r="AE78" i="86"/>
  <c r="AF78" i="86"/>
  <c r="AG78" i="86"/>
  <c r="AH78" i="86"/>
  <c r="AI78" i="86"/>
  <c r="AJ78" i="86"/>
  <c r="AK78" i="86"/>
  <c r="AL78" i="86"/>
  <c r="AM78" i="86"/>
  <c r="AN78" i="86"/>
  <c r="AO78" i="86"/>
  <c r="AP78" i="86"/>
  <c r="AQ78" i="86"/>
  <c r="AR78" i="86"/>
  <c r="AS78" i="86"/>
  <c r="AT78" i="86"/>
  <c r="AU78" i="86"/>
  <c r="AV78" i="86"/>
  <c r="AW78" i="86"/>
  <c r="AX78" i="86"/>
  <c r="AY78" i="86"/>
  <c r="AZ78" i="86"/>
  <c r="BA78" i="86"/>
  <c r="BB78" i="86"/>
  <c r="BC78" i="86"/>
  <c r="BD78" i="86"/>
  <c r="BE78" i="86"/>
  <c r="BF78" i="86"/>
  <c r="BG78" i="86"/>
  <c r="BH78" i="86"/>
  <c r="BI78" i="86"/>
  <c r="BJ78" i="86"/>
  <c r="BK78" i="86"/>
  <c r="BL78" i="86"/>
  <c r="BM78" i="86"/>
  <c r="BN78" i="86"/>
  <c r="BO78" i="86"/>
  <c r="BP78" i="86"/>
  <c r="BQ78" i="86"/>
  <c r="BR78" i="86"/>
  <c r="BS78" i="86"/>
  <c r="BT78" i="86"/>
  <c r="BU78" i="86"/>
  <c r="BV78" i="86"/>
  <c r="BW78" i="86"/>
  <c r="BX78" i="86"/>
  <c r="BY78" i="86"/>
  <c r="BZ78" i="86"/>
  <c r="CA78" i="86"/>
  <c r="CB78" i="86"/>
  <c r="CC78" i="86"/>
  <c r="CD78" i="86"/>
  <c r="CE78" i="86"/>
  <c r="CF78" i="86"/>
  <c r="CG78" i="86"/>
  <c r="CH78" i="86"/>
  <c r="CI78" i="86"/>
  <c r="CJ78" i="86"/>
  <c r="CK78" i="86"/>
  <c r="CL78" i="86"/>
  <c r="CM78" i="86"/>
  <c r="CN78" i="86"/>
  <c r="CO78" i="86"/>
  <c r="CP78" i="86"/>
  <c r="CQ78" i="86"/>
  <c r="CR78" i="86"/>
  <c r="CS78" i="86"/>
  <c r="CT78" i="86"/>
  <c r="CU78" i="86"/>
  <c r="CV78" i="86"/>
  <c r="CW78" i="86"/>
  <c r="CX78" i="86"/>
  <c r="CY78" i="86"/>
  <c r="CZ78" i="86"/>
  <c r="DA78" i="86"/>
  <c r="DB78" i="86"/>
  <c r="DC78" i="86"/>
  <c r="DD78" i="86"/>
  <c r="DE78" i="86"/>
  <c r="DF78" i="86"/>
  <c r="DG78" i="86"/>
  <c r="DH78" i="86"/>
  <c r="DI78" i="86"/>
  <c r="DJ78" i="86"/>
  <c r="DK78" i="86"/>
  <c r="DL78" i="86"/>
  <c r="DM78" i="86"/>
  <c r="DN78" i="86"/>
  <c r="DO78" i="86"/>
  <c r="DP78" i="86"/>
  <c r="DQ78" i="86"/>
  <c r="DR78" i="86"/>
  <c r="DS78" i="86"/>
  <c r="DT78" i="86"/>
  <c r="DU78" i="86"/>
  <c r="DV78" i="86"/>
  <c r="DW78" i="86"/>
  <c r="DX78" i="86"/>
  <c r="DY78" i="86"/>
  <c r="DZ78" i="86"/>
  <c r="EA78" i="86"/>
  <c r="EB78" i="86"/>
  <c r="EC78" i="86"/>
  <c r="ED78" i="86"/>
  <c r="EE78" i="86"/>
  <c r="EF78" i="86"/>
  <c r="EG78" i="86"/>
  <c r="EH78" i="86"/>
  <c r="EI78" i="86"/>
  <c r="EJ78" i="86"/>
  <c r="EK78" i="86"/>
  <c r="EL78" i="86"/>
  <c r="EM78" i="86"/>
  <c r="EN78" i="86"/>
  <c r="EO78" i="86"/>
  <c r="EP78" i="86"/>
  <c r="EQ78" i="86"/>
  <c r="ER78" i="86"/>
  <c r="ES78" i="86"/>
  <c r="ET78" i="86"/>
  <c r="EU78" i="86"/>
  <c r="EV78" i="86"/>
  <c r="EW78" i="86"/>
  <c r="EX78" i="86"/>
  <c r="EY78" i="86"/>
  <c r="EZ78" i="86"/>
  <c r="FA78" i="86"/>
  <c r="FB78" i="86"/>
  <c r="FC78" i="86"/>
  <c r="FD78" i="86"/>
  <c r="FE78" i="86"/>
  <c r="FF78" i="86"/>
  <c r="FG78" i="86"/>
  <c r="FH78" i="86"/>
  <c r="FI78" i="86"/>
  <c r="FJ78" i="86"/>
  <c r="FK78" i="86"/>
  <c r="FL78" i="86"/>
  <c r="FM78" i="86"/>
  <c r="FN78" i="86"/>
  <c r="FO78" i="86"/>
  <c r="FP78" i="86"/>
  <c r="FQ78" i="86"/>
  <c r="FR78" i="86"/>
  <c r="FS78" i="86"/>
  <c r="FT78" i="86"/>
  <c r="FU78" i="86"/>
  <c r="FV78" i="86"/>
  <c r="FW78" i="86"/>
  <c r="FX78" i="86"/>
  <c r="FY78" i="86"/>
  <c r="FZ78" i="86"/>
  <c r="GA78" i="86"/>
  <c r="GB78" i="86"/>
  <c r="GC78" i="86"/>
  <c r="GD78" i="86"/>
  <c r="GE78" i="86"/>
  <c r="GF78" i="86"/>
  <c r="GG78" i="86"/>
  <c r="GH78" i="86"/>
  <c r="GI78" i="86"/>
  <c r="GJ78" i="86"/>
  <c r="GK78" i="86"/>
  <c r="GL78" i="86"/>
  <c r="GM78" i="86"/>
  <c r="GN78" i="86"/>
  <c r="GO78" i="86"/>
  <c r="GP78" i="86"/>
  <c r="GQ78" i="86"/>
  <c r="GR78" i="86"/>
  <c r="GS78" i="86"/>
  <c r="GT78" i="86"/>
  <c r="GU78" i="86"/>
  <c r="GV78" i="86"/>
  <c r="GW78" i="86"/>
  <c r="GX78" i="86"/>
  <c r="GY78" i="86"/>
  <c r="GZ78" i="86"/>
  <c r="HA78" i="86"/>
  <c r="HB78" i="86"/>
  <c r="HC78" i="86"/>
  <c r="HD78" i="86"/>
  <c r="HE78" i="86"/>
  <c r="HF78" i="86"/>
  <c r="HG78" i="86"/>
  <c r="C79" i="86"/>
  <c r="D79" i="86"/>
  <c r="E79" i="86"/>
  <c r="F79" i="86"/>
  <c r="G79" i="86"/>
  <c r="H79" i="86"/>
  <c r="I79" i="86"/>
  <c r="J79" i="86"/>
  <c r="K79" i="86"/>
  <c r="L79" i="86"/>
  <c r="M79" i="86"/>
  <c r="N79" i="86"/>
  <c r="O79" i="86"/>
  <c r="P79" i="86"/>
  <c r="Q79" i="86"/>
  <c r="R79" i="86"/>
  <c r="S79" i="86"/>
  <c r="T79" i="86"/>
  <c r="U79" i="86"/>
  <c r="V79" i="86"/>
  <c r="W79" i="86"/>
  <c r="X79" i="86"/>
  <c r="Y79" i="86"/>
  <c r="Z79" i="86"/>
  <c r="AA79" i="86"/>
  <c r="AB79" i="86"/>
  <c r="AC79" i="86"/>
  <c r="AD79" i="86"/>
  <c r="AE79" i="86"/>
  <c r="AF79" i="86"/>
  <c r="AG79" i="86"/>
  <c r="AH79" i="86"/>
  <c r="AI79" i="86"/>
  <c r="AJ79" i="86"/>
  <c r="AK79" i="86"/>
  <c r="AL79" i="86"/>
  <c r="AM79" i="86"/>
  <c r="AN79" i="86"/>
  <c r="AO79" i="86"/>
  <c r="AP79" i="86"/>
  <c r="AQ79" i="86"/>
  <c r="AR79" i="86"/>
  <c r="AS79" i="86"/>
  <c r="AT79" i="86"/>
  <c r="AU79" i="86"/>
  <c r="AV79" i="86"/>
  <c r="AW79" i="86"/>
  <c r="AX79" i="86"/>
  <c r="AY79" i="86"/>
  <c r="AZ79" i="86"/>
  <c r="BA79" i="86"/>
  <c r="BB79" i="86"/>
  <c r="BC79" i="86"/>
  <c r="BD79" i="86"/>
  <c r="BE79" i="86"/>
  <c r="BF79" i="86"/>
  <c r="BG79" i="86"/>
  <c r="BH79" i="86"/>
  <c r="BI79" i="86"/>
  <c r="BJ79" i="86"/>
  <c r="BK79" i="86"/>
  <c r="BL79" i="86"/>
  <c r="BM79" i="86"/>
  <c r="BN79" i="86"/>
  <c r="BO79" i="86"/>
  <c r="BP79" i="86"/>
  <c r="BQ79" i="86"/>
  <c r="BR79" i="86"/>
  <c r="BS79" i="86"/>
  <c r="BT79" i="86"/>
  <c r="BU79" i="86"/>
  <c r="BV79" i="86"/>
  <c r="BW79" i="86"/>
  <c r="BX79" i="86"/>
  <c r="BY79" i="86"/>
  <c r="BZ79" i="86"/>
  <c r="CA79" i="86"/>
  <c r="CB79" i="86"/>
  <c r="CC79" i="86"/>
  <c r="CD79" i="86"/>
  <c r="CE79" i="86"/>
  <c r="CF79" i="86"/>
  <c r="CG79" i="86"/>
  <c r="CH79" i="86"/>
  <c r="CI79" i="86"/>
  <c r="CJ79" i="86"/>
  <c r="CK79" i="86"/>
  <c r="CL79" i="86"/>
  <c r="CM79" i="86"/>
  <c r="CN79" i="86"/>
  <c r="CO79" i="86"/>
  <c r="CP79" i="86"/>
  <c r="CQ79" i="86"/>
  <c r="CR79" i="86"/>
  <c r="CS79" i="86"/>
  <c r="CT79" i="86"/>
  <c r="CU79" i="86"/>
  <c r="CV79" i="86"/>
  <c r="CW79" i="86"/>
  <c r="CX79" i="86"/>
  <c r="CY79" i="86"/>
  <c r="CZ79" i="86"/>
  <c r="DA79" i="86"/>
  <c r="DB79" i="86"/>
  <c r="DC79" i="86"/>
  <c r="DD79" i="86"/>
  <c r="DE79" i="86"/>
  <c r="DF79" i="86"/>
  <c r="DG79" i="86"/>
  <c r="DH79" i="86"/>
  <c r="DI79" i="86"/>
  <c r="DJ79" i="86"/>
  <c r="DK79" i="86"/>
  <c r="DL79" i="86"/>
  <c r="DM79" i="86"/>
  <c r="DN79" i="86"/>
  <c r="DO79" i="86"/>
  <c r="DP79" i="86"/>
  <c r="DQ79" i="86"/>
  <c r="DR79" i="86"/>
  <c r="DS79" i="86"/>
  <c r="DT79" i="86"/>
  <c r="DU79" i="86"/>
  <c r="DV79" i="86"/>
  <c r="DW79" i="86"/>
  <c r="DX79" i="86"/>
  <c r="DY79" i="86"/>
  <c r="DZ79" i="86"/>
  <c r="EA79" i="86"/>
  <c r="EB79" i="86"/>
  <c r="EC79" i="86"/>
  <c r="ED79" i="86"/>
  <c r="EE79" i="86"/>
  <c r="EF79" i="86"/>
  <c r="EG79" i="86"/>
  <c r="EH79" i="86"/>
  <c r="EI79" i="86"/>
  <c r="EJ79" i="86"/>
  <c r="EK79" i="86"/>
  <c r="EL79" i="86"/>
  <c r="EM79" i="86"/>
  <c r="EN79" i="86"/>
  <c r="EO79" i="86"/>
  <c r="EP79" i="86"/>
  <c r="EQ79" i="86"/>
  <c r="ER79" i="86"/>
  <c r="ES79" i="86"/>
  <c r="ET79" i="86"/>
  <c r="EU79" i="86"/>
  <c r="EV79" i="86"/>
  <c r="EW79" i="86"/>
  <c r="EX79" i="86"/>
  <c r="EY79" i="86"/>
  <c r="EZ79" i="86"/>
  <c r="FA79" i="86"/>
  <c r="FB79" i="86"/>
  <c r="FC79" i="86"/>
  <c r="FD79" i="86"/>
  <c r="FE79" i="86"/>
  <c r="FF79" i="86"/>
  <c r="FG79" i="86"/>
  <c r="FH79" i="86"/>
  <c r="FI79" i="86"/>
  <c r="FJ79" i="86"/>
  <c r="FK79" i="86"/>
  <c r="FL79" i="86"/>
  <c r="FM79" i="86"/>
  <c r="FN79" i="86"/>
  <c r="FO79" i="86"/>
  <c r="FP79" i="86"/>
  <c r="FQ79" i="86"/>
  <c r="FR79" i="86"/>
  <c r="FS79" i="86"/>
  <c r="FT79" i="86"/>
  <c r="FU79" i="86"/>
  <c r="FV79" i="86"/>
  <c r="FW79" i="86"/>
  <c r="FX79" i="86"/>
  <c r="FY79" i="86"/>
  <c r="FZ79" i="86"/>
  <c r="GA79" i="86"/>
  <c r="GB79" i="86"/>
  <c r="GC79" i="86"/>
  <c r="GD79" i="86"/>
  <c r="GE79" i="86"/>
  <c r="GF79" i="86"/>
  <c r="GG79" i="86"/>
  <c r="GH79" i="86"/>
  <c r="GI79" i="86"/>
  <c r="GJ79" i="86"/>
  <c r="GK79" i="86"/>
  <c r="GL79" i="86"/>
  <c r="GM79" i="86"/>
  <c r="GN79" i="86"/>
  <c r="GO79" i="86"/>
  <c r="GP79" i="86"/>
  <c r="GQ79" i="86"/>
  <c r="GR79" i="86"/>
  <c r="GS79" i="86"/>
  <c r="GT79" i="86"/>
  <c r="GU79" i="86"/>
  <c r="GV79" i="86"/>
  <c r="GW79" i="86"/>
  <c r="GX79" i="86"/>
  <c r="GY79" i="86"/>
  <c r="GZ79" i="86"/>
  <c r="HA79" i="86"/>
  <c r="HB79" i="86"/>
  <c r="HC79" i="86"/>
  <c r="HD79" i="86"/>
  <c r="HE79" i="86"/>
  <c r="HF79" i="86"/>
  <c r="HG79" i="86"/>
  <c r="HG13" i="84"/>
  <c r="C80" i="86"/>
  <c r="D80" i="86"/>
  <c r="E80" i="86"/>
  <c r="F80" i="86"/>
  <c r="G80" i="86"/>
  <c r="H80" i="86"/>
  <c r="I80" i="86"/>
  <c r="J80" i="86"/>
  <c r="K80" i="86"/>
  <c r="L80" i="86"/>
  <c r="M80" i="86"/>
  <c r="N80" i="86"/>
  <c r="O80" i="86"/>
  <c r="P80" i="86"/>
  <c r="Q80" i="86"/>
  <c r="R80" i="86"/>
  <c r="S80" i="86"/>
  <c r="T80" i="86"/>
  <c r="U80" i="86"/>
  <c r="V80" i="86"/>
  <c r="W80" i="86"/>
  <c r="X80" i="86"/>
  <c r="Y80" i="86"/>
  <c r="Z80" i="86"/>
  <c r="AA80" i="86"/>
  <c r="AB80" i="86"/>
  <c r="AC80" i="86"/>
  <c r="AD80" i="86"/>
  <c r="AE80" i="86"/>
  <c r="AF80" i="86"/>
  <c r="AG80" i="86"/>
  <c r="AH80" i="86"/>
  <c r="AI80" i="86"/>
  <c r="AJ80" i="86"/>
  <c r="AK80" i="86"/>
  <c r="AL80" i="86"/>
  <c r="AM80" i="86"/>
  <c r="AN80" i="86"/>
  <c r="AO80" i="86"/>
  <c r="AP80" i="86"/>
  <c r="AQ80" i="86"/>
  <c r="AR80" i="86"/>
  <c r="AS80" i="86"/>
  <c r="AT80" i="86"/>
  <c r="AU80" i="86"/>
  <c r="AV80" i="86"/>
  <c r="AW80" i="86"/>
  <c r="AX80" i="86"/>
  <c r="AY80" i="86"/>
  <c r="AZ80" i="86"/>
  <c r="BA80" i="86"/>
  <c r="BB80" i="86"/>
  <c r="BC80" i="86"/>
  <c r="BD80" i="86"/>
  <c r="BE80" i="86"/>
  <c r="BF80" i="86"/>
  <c r="BG80" i="86"/>
  <c r="BH80" i="86"/>
  <c r="BI80" i="86"/>
  <c r="BJ80" i="86"/>
  <c r="BK80" i="86"/>
  <c r="BL80" i="86"/>
  <c r="BM80" i="86"/>
  <c r="BN80" i="86"/>
  <c r="BO80" i="86"/>
  <c r="BP80" i="86"/>
  <c r="BQ80" i="86"/>
  <c r="BR80" i="86"/>
  <c r="BS80" i="86"/>
  <c r="BT80" i="86"/>
  <c r="BU80" i="86"/>
  <c r="BV80" i="86"/>
  <c r="BW80" i="86"/>
  <c r="BX80" i="86"/>
  <c r="BY80" i="86"/>
  <c r="BZ80" i="86"/>
  <c r="CA80" i="86"/>
  <c r="CB80" i="86"/>
  <c r="CC80" i="86"/>
  <c r="CD80" i="86"/>
  <c r="CE80" i="86"/>
  <c r="CF80" i="86"/>
  <c r="CG80" i="86"/>
  <c r="CH80" i="86"/>
  <c r="CI80" i="86"/>
  <c r="CJ80" i="86"/>
  <c r="CK80" i="86"/>
  <c r="CL80" i="86"/>
  <c r="CM80" i="86"/>
  <c r="CN80" i="86"/>
  <c r="CO80" i="86"/>
  <c r="CP80" i="86"/>
  <c r="CQ80" i="86"/>
  <c r="CR80" i="86"/>
  <c r="CS80" i="86"/>
  <c r="CT80" i="86"/>
  <c r="CU80" i="86"/>
  <c r="CV80" i="86"/>
  <c r="CW80" i="86"/>
  <c r="CX80" i="86"/>
  <c r="CY80" i="86"/>
  <c r="CZ80" i="86"/>
  <c r="DA80" i="86"/>
  <c r="DB80" i="86"/>
  <c r="DC80" i="86"/>
  <c r="DD80" i="86"/>
  <c r="DE80" i="86"/>
  <c r="DF80" i="86"/>
  <c r="DG80" i="86"/>
  <c r="DH80" i="86"/>
  <c r="DI80" i="86"/>
  <c r="DJ80" i="86"/>
  <c r="DK80" i="86"/>
  <c r="DL80" i="86"/>
  <c r="DM80" i="86"/>
  <c r="DN80" i="86"/>
  <c r="DO80" i="86"/>
  <c r="DP80" i="86"/>
  <c r="DQ80" i="86"/>
  <c r="DR80" i="86"/>
  <c r="DS80" i="86"/>
  <c r="DT80" i="86"/>
  <c r="DU80" i="86"/>
  <c r="DV80" i="86"/>
  <c r="DW80" i="86"/>
  <c r="DX80" i="86"/>
  <c r="DY80" i="86"/>
  <c r="DZ80" i="86"/>
  <c r="EA80" i="86"/>
  <c r="EB80" i="86"/>
  <c r="EC80" i="86"/>
  <c r="ED80" i="86"/>
  <c r="EE80" i="86"/>
  <c r="EF80" i="86"/>
  <c r="EG80" i="86"/>
  <c r="EH80" i="86"/>
  <c r="EI80" i="86"/>
  <c r="EJ80" i="86"/>
  <c r="EK80" i="86"/>
  <c r="EL80" i="86"/>
  <c r="EM80" i="86"/>
  <c r="EN80" i="86"/>
  <c r="EO80" i="86"/>
  <c r="EP80" i="86"/>
  <c r="EQ80" i="86"/>
  <c r="ER80" i="86"/>
  <c r="ES80" i="86"/>
  <c r="ET80" i="86"/>
  <c r="EU80" i="86"/>
  <c r="EV80" i="86"/>
  <c r="EW80" i="86"/>
  <c r="EX80" i="86"/>
  <c r="EY80" i="86"/>
  <c r="EZ80" i="86"/>
  <c r="FA80" i="86"/>
  <c r="FB80" i="86"/>
  <c r="FC80" i="86"/>
  <c r="FD80" i="86"/>
  <c r="FE80" i="86"/>
  <c r="FF80" i="86"/>
  <c r="FG80" i="86"/>
  <c r="FH80" i="86"/>
  <c r="FI80" i="86"/>
  <c r="FJ80" i="86"/>
  <c r="FK80" i="86"/>
  <c r="FL80" i="86"/>
  <c r="FM80" i="86"/>
  <c r="FN80" i="86"/>
  <c r="FO80" i="86"/>
  <c r="FP80" i="86"/>
  <c r="FQ80" i="86"/>
  <c r="FR80" i="86"/>
  <c r="FS80" i="86"/>
  <c r="FT80" i="86"/>
  <c r="FU80" i="86"/>
  <c r="FV80" i="86"/>
  <c r="FW80" i="86"/>
  <c r="FX80" i="86"/>
  <c r="FY80" i="86"/>
  <c r="FZ80" i="86"/>
  <c r="GA80" i="86"/>
  <c r="GB80" i="86"/>
  <c r="GC80" i="86"/>
  <c r="GD80" i="86"/>
  <c r="GE80" i="86"/>
  <c r="GF80" i="86"/>
  <c r="GG80" i="86"/>
  <c r="GH80" i="86"/>
  <c r="GI80" i="86"/>
  <c r="GJ80" i="86"/>
  <c r="GK80" i="86"/>
  <c r="GL80" i="86"/>
  <c r="GM80" i="86"/>
  <c r="GN80" i="86"/>
  <c r="GO80" i="86"/>
  <c r="GP80" i="86"/>
  <c r="GQ80" i="86"/>
  <c r="GR80" i="86"/>
  <c r="GS80" i="86"/>
  <c r="GT80" i="86"/>
  <c r="GU80" i="86"/>
  <c r="GV80" i="86"/>
  <c r="GW80" i="86"/>
  <c r="GX80" i="86"/>
  <c r="GY80" i="86"/>
  <c r="GZ80" i="86"/>
  <c r="HA80" i="86"/>
  <c r="HB80" i="86"/>
  <c r="HC80" i="86"/>
  <c r="HD80" i="86"/>
  <c r="HE80" i="86"/>
  <c r="HF80" i="86"/>
  <c r="HG80" i="86"/>
  <c r="C81" i="86"/>
  <c r="D81" i="86"/>
  <c r="E81" i="86"/>
  <c r="F81" i="86"/>
  <c r="G81" i="86"/>
  <c r="H81" i="86"/>
  <c r="I81" i="86"/>
  <c r="J81" i="86"/>
  <c r="K81" i="86"/>
  <c r="L81" i="86"/>
  <c r="M81" i="86"/>
  <c r="N81" i="86"/>
  <c r="O81" i="86"/>
  <c r="P81" i="86"/>
  <c r="Q81" i="86"/>
  <c r="R81" i="86"/>
  <c r="S81" i="86"/>
  <c r="T81" i="86"/>
  <c r="U81" i="86"/>
  <c r="V81" i="86"/>
  <c r="W81" i="86"/>
  <c r="X81" i="86"/>
  <c r="Y81" i="86"/>
  <c r="Z81" i="86"/>
  <c r="AA81" i="86"/>
  <c r="AB81" i="86"/>
  <c r="AC81" i="86"/>
  <c r="AD81" i="86"/>
  <c r="AE81" i="86"/>
  <c r="AF81" i="86"/>
  <c r="AG81" i="86"/>
  <c r="AH81" i="86"/>
  <c r="AI81" i="86"/>
  <c r="AJ81" i="86"/>
  <c r="AK81" i="86"/>
  <c r="AL81" i="86"/>
  <c r="AM81" i="86"/>
  <c r="AN81" i="86"/>
  <c r="AO81" i="86"/>
  <c r="AP81" i="86"/>
  <c r="AQ81" i="86"/>
  <c r="AR81" i="86"/>
  <c r="AS81" i="86"/>
  <c r="AT81" i="86"/>
  <c r="AU81" i="86"/>
  <c r="AV81" i="86"/>
  <c r="AW81" i="86"/>
  <c r="AX81" i="86"/>
  <c r="AY81" i="86"/>
  <c r="AZ81" i="86"/>
  <c r="BA81" i="86"/>
  <c r="BB81" i="86"/>
  <c r="BC81" i="86"/>
  <c r="BD81" i="86"/>
  <c r="BE81" i="86"/>
  <c r="BF81" i="86"/>
  <c r="BG81" i="86"/>
  <c r="BH81" i="86"/>
  <c r="BI81" i="86"/>
  <c r="BJ81" i="86"/>
  <c r="BK81" i="86"/>
  <c r="BL81" i="86"/>
  <c r="BM81" i="86"/>
  <c r="BN81" i="86"/>
  <c r="BO81" i="86"/>
  <c r="BP81" i="86"/>
  <c r="BQ81" i="86"/>
  <c r="BR81" i="86"/>
  <c r="BS81" i="86"/>
  <c r="BT81" i="86"/>
  <c r="BU81" i="86"/>
  <c r="BV81" i="86"/>
  <c r="BW81" i="86"/>
  <c r="BX81" i="86"/>
  <c r="BY81" i="86"/>
  <c r="BZ81" i="86"/>
  <c r="CA81" i="86"/>
  <c r="CB81" i="86"/>
  <c r="CC81" i="86"/>
  <c r="CD81" i="86"/>
  <c r="CE81" i="86"/>
  <c r="CF81" i="86"/>
  <c r="CG81" i="86"/>
  <c r="CH81" i="86"/>
  <c r="CI81" i="86"/>
  <c r="CJ81" i="86"/>
  <c r="CK81" i="86"/>
  <c r="CL81" i="86"/>
  <c r="CM81" i="86"/>
  <c r="CN81" i="86"/>
  <c r="CO81" i="86"/>
  <c r="CP81" i="86"/>
  <c r="CQ81" i="86"/>
  <c r="CR81" i="86"/>
  <c r="CS81" i="86"/>
  <c r="CT81" i="86"/>
  <c r="CU81" i="86"/>
  <c r="CV81" i="86"/>
  <c r="CW81" i="86"/>
  <c r="CX81" i="86"/>
  <c r="CY81" i="86"/>
  <c r="CZ81" i="86"/>
  <c r="DA81" i="86"/>
  <c r="DB81" i="86"/>
  <c r="DC81" i="86"/>
  <c r="DD81" i="86"/>
  <c r="DE81" i="86"/>
  <c r="DF81" i="86"/>
  <c r="DG81" i="86"/>
  <c r="DH81" i="86"/>
  <c r="DI81" i="86"/>
  <c r="DJ81" i="86"/>
  <c r="DK81" i="86"/>
  <c r="DL81" i="86"/>
  <c r="DM81" i="86"/>
  <c r="DN81" i="86"/>
  <c r="DO81" i="86"/>
  <c r="DP81" i="86"/>
  <c r="DQ81" i="86"/>
  <c r="DR81" i="86"/>
  <c r="DS81" i="86"/>
  <c r="DT81" i="86"/>
  <c r="DU81" i="86"/>
  <c r="DV81" i="86"/>
  <c r="DW81" i="86"/>
  <c r="DX81" i="86"/>
  <c r="DY81" i="86"/>
  <c r="DZ81" i="86"/>
  <c r="EA81" i="86"/>
  <c r="EB81" i="86"/>
  <c r="EC81" i="86"/>
  <c r="ED81" i="86"/>
  <c r="EE81" i="86"/>
  <c r="EF81" i="86"/>
  <c r="EG81" i="86"/>
  <c r="EH81" i="86"/>
  <c r="EI81" i="86"/>
  <c r="EJ81" i="86"/>
  <c r="EK81" i="86"/>
  <c r="EL81" i="86"/>
  <c r="EM81" i="86"/>
  <c r="EN81" i="86"/>
  <c r="EO81" i="86"/>
  <c r="EP81" i="86"/>
  <c r="EQ81" i="86"/>
  <c r="ER81" i="86"/>
  <c r="ES81" i="86"/>
  <c r="ET81" i="86"/>
  <c r="EU81" i="86"/>
  <c r="EV81" i="86"/>
  <c r="EW81" i="86"/>
  <c r="EX81" i="86"/>
  <c r="EY81" i="86"/>
  <c r="EZ81" i="86"/>
  <c r="FA81" i="86"/>
  <c r="FB81" i="86"/>
  <c r="FC81" i="86"/>
  <c r="FD81" i="86"/>
  <c r="FE81" i="86"/>
  <c r="FF81" i="86"/>
  <c r="FG81" i="86"/>
  <c r="FH81" i="86"/>
  <c r="FI81" i="86"/>
  <c r="FJ81" i="86"/>
  <c r="FK81" i="86"/>
  <c r="FL81" i="86"/>
  <c r="FM81" i="86"/>
  <c r="FN81" i="86"/>
  <c r="FO81" i="86"/>
  <c r="FP81" i="86"/>
  <c r="FQ81" i="86"/>
  <c r="FR81" i="86"/>
  <c r="FS81" i="86"/>
  <c r="FT81" i="86"/>
  <c r="FU81" i="86"/>
  <c r="FV81" i="86"/>
  <c r="FW81" i="86"/>
  <c r="FX81" i="86"/>
  <c r="FY81" i="86"/>
  <c r="FZ81" i="86"/>
  <c r="GA81" i="86"/>
  <c r="GB81" i="86"/>
  <c r="GC81" i="86"/>
  <c r="GD81" i="86"/>
  <c r="GE81" i="86"/>
  <c r="GF81" i="86"/>
  <c r="GG81" i="86"/>
  <c r="GH81" i="86"/>
  <c r="GI81" i="86"/>
  <c r="GJ81" i="86"/>
  <c r="GK81" i="86"/>
  <c r="GL81" i="86"/>
  <c r="GM81" i="86"/>
  <c r="GN81" i="86"/>
  <c r="GO81" i="86"/>
  <c r="GP81" i="86"/>
  <c r="GQ81" i="86"/>
  <c r="GR81" i="86"/>
  <c r="GS81" i="86"/>
  <c r="GT81" i="86"/>
  <c r="GU81" i="86"/>
  <c r="GV81" i="86"/>
  <c r="GW81" i="86"/>
  <c r="GX81" i="86"/>
  <c r="GY81" i="86"/>
  <c r="GZ81" i="86"/>
  <c r="HA81" i="86"/>
  <c r="HB81" i="86"/>
  <c r="HC81" i="86"/>
  <c r="HD81" i="86"/>
  <c r="HE81" i="86"/>
  <c r="HF81" i="86"/>
  <c r="HG81" i="86"/>
  <c r="C82" i="86"/>
  <c r="D82" i="86"/>
  <c r="E82" i="86"/>
  <c r="F82" i="86"/>
  <c r="G82" i="86"/>
  <c r="H82" i="86"/>
  <c r="I82" i="86"/>
  <c r="J82" i="86"/>
  <c r="K82" i="86"/>
  <c r="L82" i="86"/>
  <c r="M82" i="86"/>
  <c r="N82" i="86"/>
  <c r="O82" i="86"/>
  <c r="P82" i="86"/>
  <c r="Q82" i="86"/>
  <c r="R82" i="86"/>
  <c r="S82" i="86"/>
  <c r="T82" i="86"/>
  <c r="U82" i="86"/>
  <c r="V82" i="86"/>
  <c r="W82" i="86"/>
  <c r="X82" i="86"/>
  <c r="Y82" i="86"/>
  <c r="Z82" i="86"/>
  <c r="AA82" i="86"/>
  <c r="AB82" i="86"/>
  <c r="AC82" i="86"/>
  <c r="AD82" i="86"/>
  <c r="AE82" i="86"/>
  <c r="AF82" i="86"/>
  <c r="AG82" i="86"/>
  <c r="AH82" i="86"/>
  <c r="AI82" i="86"/>
  <c r="AJ82" i="86"/>
  <c r="AK82" i="86"/>
  <c r="AL82" i="86"/>
  <c r="AM82" i="86"/>
  <c r="AN82" i="86"/>
  <c r="AO82" i="86"/>
  <c r="AP82" i="86"/>
  <c r="AQ82" i="86"/>
  <c r="AR82" i="86"/>
  <c r="AS82" i="86"/>
  <c r="AT82" i="86"/>
  <c r="AU82" i="86"/>
  <c r="AV82" i="86"/>
  <c r="AW82" i="86"/>
  <c r="AX82" i="86"/>
  <c r="AY82" i="86"/>
  <c r="AZ82" i="86"/>
  <c r="BA82" i="86"/>
  <c r="BB82" i="86"/>
  <c r="BC82" i="86"/>
  <c r="BD82" i="86"/>
  <c r="BE82" i="86"/>
  <c r="BF82" i="86"/>
  <c r="BG82" i="86"/>
  <c r="BH82" i="86"/>
  <c r="BI82" i="86"/>
  <c r="BJ82" i="86"/>
  <c r="BK82" i="86"/>
  <c r="BL82" i="86"/>
  <c r="BM82" i="86"/>
  <c r="BN82" i="86"/>
  <c r="BO82" i="86"/>
  <c r="BP82" i="86"/>
  <c r="BQ82" i="86"/>
  <c r="BR82" i="86"/>
  <c r="BS82" i="86"/>
  <c r="BT82" i="86"/>
  <c r="BU82" i="86"/>
  <c r="BV82" i="86"/>
  <c r="BW82" i="86"/>
  <c r="BX82" i="86"/>
  <c r="BY82" i="86"/>
  <c r="BZ82" i="86"/>
  <c r="CA82" i="86"/>
  <c r="CB82" i="86"/>
  <c r="CC82" i="86"/>
  <c r="CD82" i="86"/>
  <c r="CE82" i="86"/>
  <c r="CF82" i="86"/>
  <c r="CG82" i="86"/>
  <c r="CH82" i="86"/>
  <c r="CI82" i="86"/>
  <c r="CJ82" i="86"/>
  <c r="CK82" i="86"/>
  <c r="CL82" i="86"/>
  <c r="CM82" i="86"/>
  <c r="CN82" i="86"/>
  <c r="CO82" i="86"/>
  <c r="CP82" i="86"/>
  <c r="CQ82" i="86"/>
  <c r="CR82" i="86"/>
  <c r="CS82" i="86"/>
  <c r="CT82" i="86"/>
  <c r="CU82" i="86"/>
  <c r="CV82" i="86"/>
  <c r="CW82" i="86"/>
  <c r="CX82" i="86"/>
  <c r="CY82" i="86"/>
  <c r="CZ82" i="86"/>
  <c r="DA82" i="86"/>
  <c r="DB82" i="86"/>
  <c r="DC82" i="86"/>
  <c r="DD82" i="86"/>
  <c r="DE82" i="86"/>
  <c r="DF82" i="86"/>
  <c r="DG82" i="86"/>
  <c r="DH82" i="86"/>
  <c r="DI82" i="86"/>
  <c r="DJ82" i="86"/>
  <c r="DK82" i="86"/>
  <c r="DL82" i="86"/>
  <c r="DM82" i="86"/>
  <c r="DN82" i="86"/>
  <c r="DO82" i="86"/>
  <c r="DP82" i="86"/>
  <c r="DQ82" i="86"/>
  <c r="DR82" i="86"/>
  <c r="DS82" i="86"/>
  <c r="DT82" i="86"/>
  <c r="DU82" i="86"/>
  <c r="DV82" i="86"/>
  <c r="DW82" i="86"/>
  <c r="DX82" i="86"/>
  <c r="DY82" i="86"/>
  <c r="DZ82" i="86"/>
  <c r="EA82" i="86"/>
  <c r="EB82" i="86"/>
  <c r="EC82" i="86"/>
  <c r="ED82" i="86"/>
  <c r="EE82" i="86"/>
  <c r="EF82" i="86"/>
  <c r="EG82" i="86"/>
  <c r="EH82" i="86"/>
  <c r="EI82" i="86"/>
  <c r="EJ82" i="86"/>
  <c r="EK82" i="86"/>
  <c r="EL82" i="86"/>
  <c r="EM82" i="86"/>
  <c r="EN82" i="86"/>
  <c r="EO82" i="86"/>
  <c r="EP82" i="86"/>
  <c r="EQ82" i="86"/>
  <c r="ER82" i="86"/>
  <c r="ES82" i="86"/>
  <c r="ET82" i="86"/>
  <c r="EU82" i="86"/>
  <c r="EV82" i="86"/>
  <c r="EW82" i="86"/>
  <c r="EX82" i="86"/>
  <c r="EY82" i="86"/>
  <c r="EZ82" i="86"/>
  <c r="FA82" i="86"/>
  <c r="FB82" i="86"/>
  <c r="FC82" i="86"/>
  <c r="FD82" i="86"/>
  <c r="FE82" i="86"/>
  <c r="FF82" i="86"/>
  <c r="FG82" i="86"/>
  <c r="FH82" i="86"/>
  <c r="FI82" i="86"/>
  <c r="FJ82" i="86"/>
  <c r="FK82" i="86"/>
  <c r="FL82" i="86"/>
  <c r="FM82" i="86"/>
  <c r="FN82" i="86"/>
  <c r="FO82" i="86"/>
  <c r="FP82" i="86"/>
  <c r="FQ82" i="86"/>
  <c r="FR82" i="86"/>
  <c r="FS82" i="86"/>
  <c r="FT82" i="86"/>
  <c r="FU82" i="86"/>
  <c r="FV82" i="86"/>
  <c r="FW82" i="86"/>
  <c r="FX82" i="86"/>
  <c r="FY82" i="86"/>
  <c r="FZ82" i="86"/>
  <c r="GA82" i="86"/>
  <c r="GB82" i="86"/>
  <c r="GC82" i="86"/>
  <c r="GD82" i="86"/>
  <c r="GE82" i="86"/>
  <c r="GF82" i="86"/>
  <c r="GG82" i="86"/>
  <c r="GH82" i="86"/>
  <c r="GI82" i="86"/>
  <c r="GJ82" i="86"/>
  <c r="GK82" i="86"/>
  <c r="GL82" i="86"/>
  <c r="GM82" i="86"/>
  <c r="GN82" i="86"/>
  <c r="GO82" i="86"/>
  <c r="GP82" i="86"/>
  <c r="GQ82" i="86"/>
  <c r="GR82" i="86"/>
  <c r="GS82" i="86"/>
  <c r="GT82" i="86"/>
  <c r="GU82" i="86"/>
  <c r="GV82" i="86"/>
  <c r="GW82" i="86"/>
  <c r="GX82" i="86"/>
  <c r="GY82" i="86"/>
  <c r="GZ82" i="86"/>
  <c r="HA82" i="86"/>
  <c r="HB82" i="86"/>
  <c r="HC82" i="86"/>
  <c r="HD82" i="86"/>
  <c r="HE82" i="86"/>
  <c r="HF82" i="86"/>
  <c r="HG82" i="86"/>
  <c r="C83" i="86"/>
  <c r="D83" i="86"/>
  <c r="E83" i="86"/>
  <c r="F83" i="86"/>
  <c r="G83" i="86"/>
  <c r="H83" i="86"/>
  <c r="I83" i="86"/>
  <c r="J83" i="86"/>
  <c r="K83" i="86"/>
  <c r="L83" i="86"/>
  <c r="M83" i="86"/>
  <c r="N83" i="86"/>
  <c r="O83" i="86"/>
  <c r="P83" i="86"/>
  <c r="Q83" i="86"/>
  <c r="R83" i="86"/>
  <c r="S83" i="86"/>
  <c r="T83" i="86"/>
  <c r="U83" i="86"/>
  <c r="V83" i="86"/>
  <c r="W83" i="86"/>
  <c r="X83" i="86"/>
  <c r="Y83" i="86"/>
  <c r="Z83" i="86"/>
  <c r="AA83" i="86"/>
  <c r="AB83" i="86"/>
  <c r="AC83" i="86"/>
  <c r="AD83" i="86"/>
  <c r="AE83" i="86"/>
  <c r="AF83" i="86"/>
  <c r="AG83" i="86"/>
  <c r="AH83" i="86"/>
  <c r="AI83" i="86"/>
  <c r="AJ83" i="86"/>
  <c r="AK83" i="86"/>
  <c r="AL83" i="86"/>
  <c r="AM83" i="86"/>
  <c r="AN83" i="86"/>
  <c r="AO83" i="86"/>
  <c r="AP83" i="86"/>
  <c r="AQ83" i="86"/>
  <c r="AR83" i="86"/>
  <c r="AS83" i="86"/>
  <c r="AT83" i="86"/>
  <c r="AU83" i="86"/>
  <c r="AV83" i="86"/>
  <c r="AW83" i="86"/>
  <c r="AX83" i="86"/>
  <c r="AY83" i="86"/>
  <c r="AZ83" i="86"/>
  <c r="BA83" i="86"/>
  <c r="BB83" i="86"/>
  <c r="BC83" i="86"/>
  <c r="BD83" i="86"/>
  <c r="BE83" i="86"/>
  <c r="BF83" i="86"/>
  <c r="BG83" i="86"/>
  <c r="BH83" i="86"/>
  <c r="BI83" i="86"/>
  <c r="BJ83" i="86"/>
  <c r="BK83" i="86"/>
  <c r="BL83" i="86"/>
  <c r="BM83" i="86"/>
  <c r="BN83" i="86"/>
  <c r="BO83" i="86"/>
  <c r="BP83" i="86"/>
  <c r="BQ83" i="86"/>
  <c r="BR83" i="86"/>
  <c r="BS83" i="86"/>
  <c r="BT83" i="86"/>
  <c r="BU83" i="86"/>
  <c r="BV83" i="86"/>
  <c r="BW83" i="86"/>
  <c r="BX83" i="86"/>
  <c r="BY83" i="86"/>
  <c r="BZ83" i="86"/>
  <c r="CA83" i="86"/>
  <c r="CB83" i="86"/>
  <c r="CC83" i="86"/>
  <c r="CD83" i="86"/>
  <c r="CE83" i="86"/>
  <c r="CF83" i="86"/>
  <c r="CG83" i="86"/>
  <c r="CH83" i="86"/>
  <c r="CI83" i="86"/>
  <c r="CJ83" i="86"/>
  <c r="CK83" i="86"/>
  <c r="CL83" i="86"/>
  <c r="CM83" i="86"/>
  <c r="CN83" i="86"/>
  <c r="CO83" i="86"/>
  <c r="CP83" i="86"/>
  <c r="CQ83" i="86"/>
  <c r="CR83" i="86"/>
  <c r="CS83" i="86"/>
  <c r="CT83" i="86"/>
  <c r="CU83" i="86"/>
  <c r="CV83" i="86"/>
  <c r="CW83" i="86"/>
  <c r="CX83" i="86"/>
  <c r="CY83" i="86"/>
  <c r="CZ83" i="86"/>
  <c r="DA83" i="86"/>
  <c r="DB83" i="86"/>
  <c r="DC83" i="86"/>
  <c r="DD83" i="86"/>
  <c r="DE83" i="86"/>
  <c r="DF83" i="86"/>
  <c r="DG83" i="86"/>
  <c r="DH83" i="86"/>
  <c r="DI83" i="86"/>
  <c r="DJ83" i="86"/>
  <c r="DK83" i="86"/>
  <c r="DL83" i="86"/>
  <c r="DM83" i="86"/>
  <c r="DN83" i="86"/>
  <c r="DO83" i="86"/>
  <c r="DP83" i="86"/>
  <c r="DQ83" i="86"/>
  <c r="DR83" i="86"/>
  <c r="DS83" i="86"/>
  <c r="DT83" i="86"/>
  <c r="DU83" i="86"/>
  <c r="DV83" i="86"/>
  <c r="DW83" i="86"/>
  <c r="DX83" i="86"/>
  <c r="DY83" i="86"/>
  <c r="DZ83" i="86"/>
  <c r="EA83" i="86"/>
  <c r="EB83" i="86"/>
  <c r="EC83" i="86"/>
  <c r="ED83" i="86"/>
  <c r="EE83" i="86"/>
  <c r="EF83" i="86"/>
  <c r="EG83" i="86"/>
  <c r="EH83" i="86"/>
  <c r="EH17" i="84" s="1"/>
  <c r="EI83" i="86"/>
  <c r="EJ83" i="86"/>
  <c r="EK83" i="86"/>
  <c r="EL83" i="86"/>
  <c r="EM83" i="86"/>
  <c r="EN83" i="86"/>
  <c r="EO83" i="86"/>
  <c r="EP83" i="86"/>
  <c r="EQ83" i="86"/>
  <c r="ER83" i="86"/>
  <c r="ES83" i="86"/>
  <c r="ET83" i="86"/>
  <c r="EU83" i="86"/>
  <c r="EV83" i="86"/>
  <c r="EW83" i="86"/>
  <c r="EX83" i="86"/>
  <c r="EY83" i="86"/>
  <c r="EZ83" i="86"/>
  <c r="FA83" i="86"/>
  <c r="FB83" i="86"/>
  <c r="FC83" i="86"/>
  <c r="FD83" i="86"/>
  <c r="FE83" i="86"/>
  <c r="FF83" i="86"/>
  <c r="FG83" i="86"/>
  <c r="FH83" i="86"/>
  <c r="FI83" i="86"/>
  <c r="FJ83" i="86"/>
  <c r="FK83" i="86"/>
  <c r="FL83" i="86"/>
  <c r="FM83" i="86"/>
  <c r="FN83" i="86"/>
  <c r="FO83" i="86"/>
  <c r="FP83" i="86"/>
  <c r="FQ83" i="86"/>
  <c r="FR83" i="86"/>
  <c r="FS83" i="86"/>
  <c r="FT83" i="86"/>
  <c r="FU83" i="86"/>
  <c r="FV83" i="86"/>
  <c r="FW83" i="86"/>
  <c r="FX83" i="86"/>
  <c r="FY83" i="86"/>
  <c r="FZ83" i="86"/>
  <c r="GA83" i="86"/>
  <c r="GB83" i="86"/>
  <c r="GC83" i="86"/>
  <c r="GD83" i="86"/>
  <c r="GE83" i="86"/>
  <c r="GF83" i="86"/>
  <c r="GG83" i="86"/>
  <c r="GH83" i="86"/>
  <c r="GI83" i="86"/>
  <c r="GJ83" i="86"/>
  <c r="GK83" i="86"/>
  <c r="GL83" i="86"/>
  <c r="GM83" i="86"/>
  <c r="GN83" i="86"/>
  <c r="GO83" i="86"/>
  <c r="GP83" i="86"/>
  <c r="GQ83" i="86"/>
  <c r="GR83" i="86"/>
  <c r="GS83" i="86"/>
  <c r="GT83" i="86"/>
  <c r="GU83" i="86"/>
  <c r="GV83" i="86"/>
  <c r="GW83" i="86"/>
  <c r="GX83" i="86"/>
  <c r="GY83" i="86"/>
  <c r="GZ83" i="86"/>
  <c r="HA83" i="86"/>
  <c r="HB83" i="86"/>
  <c r="HC83" i="86"/>
  <c r="HD83" i="86"/>
  <c r="HE83" i="86"/>
  <c r="HF83" i="86"/>
  <c r="HG83" i="86"/>
  <c r="C84" i="86"/>
  <c r="D84" i="86"/>
  <c r="E84" i="86"/>
  <c r="F84" i="86"/>
  <c r="G84" i="86"/>
  <c r="H84" i="86"/>
  <c r="I84" i="86"/>
  <c r="J84" i="86"/>
  <c r="K84" i="86"/>
  <c r="L84" i="86"/>
  <c r="M84" i="86"/>
  <c r="N84" i="86"/>
  <c r="O84" i="86"/>
  <c r="P84" i="86"/>
  <c r="Q84" i="86"/>
  <c r="R84" i="86"/>
  <c r="S84" i="86"/>
  <c r="T84" i="86"/>
  <c r="U84" i="86"/>
  <c r="V84" i="86"/>
  <c r="W84" i="86"/>
  <c r="X84" i="86"/>
  <c r="Y84" i="86"/>
  <c r="Z84" i="86"/>
  <c r="AA84" i="86"/>
  <c r="AB84" i="86"/>
  <c r="AC84" i="86"/>
  <c r="AD84" i="86"/>
  <c r="AE84" i="86"/>
  <c r="AF84" i="86"/>
  <c r="AG84" i="86"/>
  <c r="AH84" i="86"/>
  <c r="AI84" i="86"/>
  <c r="AJ84" i="86"/>
  <c r="AK84" i="86"/>
  <c r="AL84" i="86"/>
  <c r="AM84" i="86"/>
  <c r="AN84" i="86"/>
  <c r="AO84" i="86"/>
  <c r="AP84" i="86"/>
  <c r="AQ84" i="86"/>
  <c r="AR84" i="86"/>
  <c r="AS84" i="86"/>
  <c r="AT84" i="86"/>
  <c r="AU84" i="86"/>
  <c r="AV84" i="86"/>
  <c r="AW84" i="86"/>
  <c r="AX84" i="86"/>
  <c r="AY84" i="86"/>
  <c r="AZ84" i="86"/>
  <c r="BA84" i="86"/>
  <c r="BB84" i="86"/>
  <c r="BC84" i="86"/>
  <c r="BD84" i="86"/>
  <c r="BE84" i="86"/>
  <c r="BF84" i="86"/>
  <c r="BG84" i="86"/>
  <c r="BH84" i="86"/>
  <c r="BI84" i="86"/>
  <c r="BJ84" i="86"/>
  <c r="BK84" i="86"/>
  <c r="BL84" i="86"/>
  <c r="BM84" i="86"/>
  <c r="BN84" i="86"/>
  <c r="BO84" i="86"/>
  <c r="BP84" i="86"/>
  <c r="BQ84" i="86"/>
  <c r="BR84" i="86"/>
  <c r="BS84" i="86"/>
  <c r="BT84" i="86"/>
  <c r="BU84" i="86"/>
  <c r="BV84" i="86"/>
  <c r="BW84" i="86"/>
  <c r="BX84" i="86"/>
  <c r="BY84" i="86"/>
  <c r="BZ84" i="86"/>
  <c r="CA84" i="86"/>
  <c r="CB84" i="86"/>
  <c r="CC84" i="86"/>
  <c r="CD84" i="86"/>
  <c r="CE84" i="86"/>
  <c r="CF84" i="86"/>
  <c r="CG84" i="86"/>
  <c r="CH84" i="86"/>
  <c r="CI84" i="86"/>
  <c r="CJ84" i="86"/>
  <c r="CK84" i="86"/>
  <c r="CL84" i="86"/>
  <c r="CM84" i="86"/>
  <c r="CN84" i="86"/>
  <c r="CO84" i="86"/>
  <c r="CP84" i="86"/>
  <c r="CQ84" i="86"/>
  <c r="CR84" i="86"/>
  <c r="CS84" i="86"/>
  <c r="CT84" i="86"/>
  <c r="CU84" i="86"/>
  <c r="CV84" i="86"/>
  <c r="CW84" i="86"/>
  <c r="CX84" i="86"/>
  <c r="CY84" i="86"/>
  <c r="CZ84" i="86"/>
  <c r="DA84" i="86"/>
  <c r="DB84" i="86"/>
  <c r="DC84" i="86"/>
  <c r="DD84" i="86"/>
  <c r="DE84" i="86"/>
  <c r="DF84" i="86"/>
  <c r="DG84" i="86"/>
  <c r="DH84" i="86"/>
  <c r="DI84" i="86"/>
  <c r="DJ84" i="86"/>
  <c r="DK84" i="86"/>
  <c r="DL84" i="86"/>
  <c r="DM84" i="86"/>
  <c r="DN84" i="86"/>
  <c r="DO84" i="86"/>
  <c r="DP84" i="86"/>
  <c r="DQ84" i="86"/>
  <c r="DR84" i="86"/>
  <c r="DS84" i="86"/>
  <c r="DT84" i="86"/>
  <c r="DU84" i="86"/>
  <c r="DV84" i="86"/>
  <c r="DW84" i="86"/>
  <c r="DX84" i="86"/>
  <c r="DY84" i="86"/>
  <c r="DZ84" i="86"/>
  <c r="EA84" i="86"/>
  <c r="EB84" i="86"/>
  <c r="EC84" i="86"/>
  <c r="ED84" i="86"/>
  <c r="EE84" i="86"/>
  <c r="EF84" i="86"/>
  <c r="EG84" i="86"/>
  <c r="EH84" i="86"/>
  <c r="EI84" i="86"/>
  <c r="EJ84" i="86"/>
  <c r="EK84" i="86"/>
  <c r="EL84" i="86"/>
  <c r="EM84" i="86"/>
  <c r="EN84" i="86"/>
  <c r="EO84" i="86"/>
  <c r="EP84" i="86"/>
  <c r="EQ84" i="86"/>
  <c r="ER84" i="86"/>
  <c r="ES84" i="86"/>
  <c r="ET84" i="86"/>
  <c r="EU84" i="86"/>
  <c r="EV84" i="86"/>
  <c r="EW84" i="86"/>
  <c r="EX84" i="86"/>
  <c r="EY84" i="86"/>
  <c r="EZ84" i="86"/>
  <c r="FA84" i="86"/>
  <c r="FB84" i="86"/>
  <c r="FC84" i="86"/>
  <c r="FD84" i="86"/>
  <c r="FE84" i="86"/>
  <c r="FF84" i="86"/>
  <c r="FG84" i="86"/>
  <c r="FH84" i="86"/>
  <c r="FI84" i="86"/>
  <c r="FJ84" i="86"/>
  <c r="FK84" i="86"/>
  <c r="FL84" i="86"/>
  <c r="FM84" i="86"/>
  <c r="FN84" i="86"/>
  <c r="FO84" i="86"/>
  <c r="FP84" i="86"/>
  <c r="FQ84" i="86"/>
  <c r="FR84" i="86"/>
  <c r="FS84" i="86"/>
  <c r="FT84" i="86"/>
  <c r="FU84" i="86"/>
  <c r="FV84" i="86"/>
  <c r="FW84" i="86"/>
  <c r="FX84" i="86"/>
  <c r="FY84" i="86"/>
  <c r="FZ84" i="86"/>
  <c r="GA84" i="86"/>
  <c r="GB84" i="86"/>
  <c r="GC84" i="86"/>
  <c r="GD84" i="86"/>
  <c r="GE84" i="86"/>
  <c r="GF84" i="86"/>
  <c r="GG84" i="86"/>
  <c r="GH84" i="86"/>
  <c r="GI84" i="86"/>
  <c r="GJ84" i="86"/>
  <c r="GK84" i="86"/>
  <c r="GL84" i="86"/>
  <c r="GM84" i="86"/>
  <c r="GN84" i="86"/>
  <c r="GO84" i="86"/>
  <c r="GP84" i="86"/>
  <c r="GQ84" i="86"/>
  <c r="GR84" i="86"/>
  <c r="GS84" i="86"/>
  <c r="GT84" i="86"/>
  <c r="GU84" i="86"/>
  <c r="GV84" i="86"/>
  <c r="GW84" i="86"/>
  <c r="GX84" i="86"/>
  <c r="GY84" i="86"/>
  <c r="GZ84" i="86"/>
  <c r="HA84" i="86"/>
  <c r="HB84" i="86"/>
  <c r="HC84" i="86"/>
  <c r="HD84" i="86"/>
  <c r="HE84" i="86"/>
  <c r="HF84" i="86"/>
  <c r="HG84" i="86"/>
  <c r="C85" i="86"/>
  <c r="D85" i="86"/>
  <c r="E85" i="86"/>
  <c r="F85" i="86"/>
  <c r="G85" i="86"/>
  <c r="H85" i="86"/>
  <c r="I85" i="86"/>
  <c r="J85" i="86"/>
  <c r="K85" i="86"/>
  <c r="L85" i="86"/>
  <c r="M85" i="86"/>
  <c r="N85" i="86"/>
  <c r="O85" i="86"/>
  <c r="P85" i="86"/>
  <c r="Q85" i="86"/>
  <c r="R85" i="86"/>
  <c r="S85" i="86"/>
  <c r="T85" i="86"/>
  <c r="U85" i="86"/>
  <c r="V85" i="86"/>
  <c r="W85" i="86"/>
  <c r="X85" i="86"/>
  <c r="Y85" i="86"/>
  <c r="Z85" i="86"/>
  <c r="AA85" i="86"/>
  <c r="AB85" i="86"/>
  <c r="AC85" i="86"/>
  <c r="AD85" i="86"/>
  <c r="AE85" i="86"/>
  <c r="AF85" i="86"/>
  <c r="AG85" i="86"/>
  <c r="AH85" i="86"/>
  <c r="AI85" i="86"/>
  <c r="AJ85" i="86"/>
  <c r="AK85" i="86"/>
  <c r="AL85" i="86"/>
  <c r="AM85" i="86"/>
  <c r="AN85" i="86"/>
  <c r="AO85" i="86"/>
  <c r="AP85" i="86"/>
  <c r="AQ85" i="86"/>
  <c r="AR85" i="86"/>
  <c r="AS85" i="86"/>
  <c r="AT85" i="86"/>
  <c r="AU85" i="86"/>
  <c r="AV85" i="86"/>
  <c r="AW85" i="86"/>
  <c r="AX85" i="86"/>
  <c r="AY85" i="86"/>
  <c r="AZ85" i="86"/>
  <c r="BA85" i="86"/>
  <c r="BB85" i="86"/>
  <c r="BC85" i="86"/>
  <c r="BD85" i="86"/>
  <c r="BE85" i="86"/>
  <c r="BF85" i="86"/>
  <c r="BG85" i="86"/>
  <c r="BH85" i="86"/>
  <c r="BI85" i="86"/>
  <c r="BJ85" i="86"/>
  <c r="BK85" i="86"/>
  <c r="BL85" i="86"/>
  <c r="BM85" i="86"/>
  <c r="BN85" i="86"/>
  <c r="BO85" i="86"/>
  <c r="BP85" i="86"/>
  <c r="BQ85" i="86"/>
  <c r="BR85" i="86"/>
  <c r="BS85" i="86"/>
  <c r="BT85" i="86"/>
  <c r="BU85" i="86"/>
  <c r="BV85" i="86"/>
  <c r="BW85" i="86"/>
  <c r="BX85" i="86"/>
  <c r="BY85" i="86"/>
  <c r="BZ85" i="86"/>
  <c r="CA85" i="86"/>
  <c r="CB85" i="86"/>
  <c r="CC85" i="86"/>
  <c r="CD85" i="86"/>
  <c r="CE85" i="86"/>
  <c r="CF85" i="86"/>
  <c r="CG85" i="86"/>
  <c r="CH85" i="86"/>
  <c r="CI85" i="86"/>
  <c r="CJ85" i="86"/>
  <c r="CK85" i="86"/>
  <c r="CL85" i="86"/>
  <c r="CM85" i="86"/>
  <c r="CN85" i="86"/>
  <c r="CO85" i="86"/>
  <c r="CP85" i="86"/>
  <c r="CQ85" i="86"/>
  <c r="CR85" i="86"/>
  <c r="CS85" i="86"/>
  <c r="CT85" i="86"/>
  <c r="CU85" i="86"/>
  <c r="CV85" i="86"/>
  <c r="CW85" i="86"/>
  <c r="CX85" i="86"/>
  <c r="CY85" i="86"/>
  <c r="CZ85" i="86"/>
  <c r="DA85" i="86"/>
  <c r="DB85" i="86"/>
  <c r="DC85" i="86"/>
  <c r="DD85" i="86"/>
  <c r="DE85" i="86"/>
  <c r="DF85" i="86"/>
  <c r="DG85" i="86"/>
  <c r="DH85" i="86"/>
  <c r="DI85" i="86"/>
  <c r="DJ85" i="86"/>
  <c r="DK85" i="86"/>
  <c r="DL85" i="86"/>
  <c r="DM85" i="86"/>
  <c r="DN85" i="86"/>
  <c r="DO85" i="86"/>
  <c r="DP85" i="86"/>
  <c r="DQ85" i="86"/>
  <c r="DR85" i="86"/>
  <c r="DS85" i="86"/>
  <c r="DT85" i="86"/>
  <c r="DU85" i="86"/>
  <c r="DV85" i="86"/>
  <c r="DW85" i="86"/>
  <c r="DX85" i="86"/>
  <c r="DY85" i="86"/>
  <c r="DZ85" i="86"/>
  <c r="EA85" i="86"/>
  <c r="EB85" i="86"/>
  <c r="EC85" i="86"/>
  <c r="ED85" i="86"/>
  <c r="EE85" i="86"/>
  <c r="EF85" i="86"/>
  <c r="EG85" i="86"/>
  <c r="EH85" i="86"/>
  <c r="EI85" i="86"/>
  <c r="EJ85" i="86"/>
  <c r="EK85" i="86"/>
  <c r="EL85" i="86"/>
  <c r="EM85" i="86"/>
  <c r="EN85" i="86"/>
  <c r="EO85" i="86"/>
  <c r="EP85" i="86"/>
  <c r="EQ85" i="86"/>
  <c r="ER85" i="86"/>
  <c r="ES85" i="86"/>
  <c r="ET85" i="86"/>
  <c r="EU85" i="86"/>
  <c r="EV85" i="86"/>
  <c r="EW85" i="86"/>
  <c r="EX85" i="86"/>
  <c r="EY85" i="86"/>
  <c r="EZ85" i="86"/>
  <c r="FA85" i="86"/>
  <c r="FB85" i="86"/>
  <c r="FC85" i="86"/>
  <c r="FD85" i="86"/>
  <c r="FE85" i="86"/>
  <c r="FF85" i="86"/>
  <c r="FG85" i="86"/>
  <c r="FH85" i="86"/>
  <c r="FI85" i="86"/>
  <c r="FJ85" i="86"/>
  <c r="FK85" i="86"/>
  <c r="FL85" i="86"/>
  <c r="FM85" i="86"/>
  <c r="FN85" i="86"/>
  <c r="FO85" i="86"/>
  <c r="FP85" i="86"/>
  <c r="FQ85" i="86"/>
  <c r="FR85" i="86"/>
  <c r="FS85" i="86"/>
  <c r="FT85" i="86"/>
  <c r="FU85" i="86"/>
  <c r="FV85" i="86"/>
  <c r="FW85" i="86"/>
  <c r="FX85" i="86"/>
  <c r="FY85" i="86"/>
  <c r="FZ85" i="86"/>
  <c r="GA85" i="86"/>
  <c r="GB85" i="86"/>
  <c r="GC85" i="86"/>
  <c r="GD85" i="86"/>
  <c r="GE85" i="86"/>
  <c r="GF85" i="86"/>
  <c r="GG85" i="86"/>
  <c r="GH85" i="86"/>
  <c r="GI85" i="86"/>
  <c r="GJ85" i="86"/>
  <c r="GK85" i="86"/>
  <c r="GL85" i="86"/>
  <c r="GM85" i="86"/>
  <c r="GN85" i="86"/>
  <c r="GO85" i="86"/>
  <c r="GP85" i="86"/>
  <c r="GQ85" i="86"/>
  <c r="GR85" i="86"/>
  <c r="GS85" i="86"/>
  <c r="GT85" i="86"/>
  <c r="GU85" i="86"/>
  <c r="GV85" i="86"/>
  <c r="GW85" i="86"/>
  <c r="GX85" i="86"/>
  <c r="GY85" i="86"/>
  <c r="GZ85" i="86"/>
  <c r="HA85" i="86"/>
  <c r="HB85" i="86"/>
  <c r="HC85" i="86"/>
  <c r="HD85" i="86"/>
  <c r="HE85" i="86"/>
  <c r="HF85" i="86"/>
  <c r="HG85" i="86"/>
  <c r="C86" i="86"/>
  <c r="D86" i="86"/>
  <c r="E86" i="86"/>
  <c r="F86" i="86"/>
  <c r="G86" i="86"/>
  <c r="H86" i="86"/>
  <c r="I86" i="86"/>
  <c r="J86" i="86"/>
  <c r="K86" i="86"/>
  <c r="L86" i="86"/>
  <c r="M86" i="86"/>
  <c r="N86" i="86"/>
  <c r="O86" i="86"/>
  <c r="P86" i="86"/>
  <c r="Q86" i="86"/>
  <c r="R86" i="86"/>
  <c r="S86" i="86"/>
  <c r="T86" i="86"/>
  <c r="U86" i="86"/>
  <c r="V86" i="86"/>
  <c r="W86" i="86"/>
  <c r="X86" i="86"/>
  <c r="Y86" i="86"/>
  <c r="Z86" i="86"/>
  <c r="AA86" i="86"/>
  <c r="AB86" i="86"/>
  <c r="AC86" i="86"/>
  <c r="AD86" i="86"/>
  <c r="AE86" i="86"/>
  <c r="AF86" i="86"/>
  <c r="AG86" i="86"/>
  <c r="AH86" i="86"/>
  <c r="AI86" i="86"/>
  <c r="AJ86" i="86"/>
  <c r="AK86" i="86"/>
  <c r="AL86" i="86"/>
  <c r="AM86" i="86"/>
  <c r="AN86" i="86"/>
  <c r="AO86" i="86"/>
  <c r="AP86" i="86"/>
  <c r="AQ86" i="86"/>
  <c r="AR86" i="86"/>
  <c r="AS86" i="86"/>
  <c r="AT86" i="86"/>
  <c r="AU86" i="86"/>
  <c r="AV86" i="86"/>
  <c r="AW86" i="86"/>
  <c r="AX86" i="86"/>
  <c r="AY86" i="86"/>
  <c r="AZ86" i="86"/>
  <c r="BA86" i="86"/>
  <c r="BB86" i="86"/>
  <c r="BC86" i="86"/>
  <c r="BD86" i="86"/>
  <c r="BE86" i="86"/>
  <c r="BF86" i="86"/>
  <c r="BG86" i="86"/>
  <c r="BH86" i="86"/>
  <c r="BI86" i="86"/>
  <c r="BJ86" i="86"/>
  <c r="BK86" i="86"/>
  <c r="BL86" i="86"/>
  <c r="BM86" i="86"/>
  <c r="BN86" i="86"/>
  <c r="BO86" i="86"/>
  <c r="BP86" i="86"/>
  <c r="BQ86" i="86"/>
  <c r="BR86" i="86"/>
  <c r="BS86" i="86"/>
  <c r="BT86" i="86"/>
  <c r="BU86" i="86"/>
  <c r="BV86" i="86"/>
  <c r="BW86" i="86"/>
  <c r="BX86" i="86"/>
  <c r="BY86" i="86"/>
  <c r="BZ86" i="86"/>
  <c r="CA86" i="86"/>
  <c r="CB86" i="86"/>
  <c r="CC86" i="86"/>
  <c r="CD86" i="86"/>
  <c r="CE86" i="86"/>
  <c r="CF86" i="86"/>
  <c r="CG86" i="86"/>
  <c r="CH86" i="86"/>
  <c r="CI86" i="86"/>
  <c r="CJ86" i="86"/>
  <c r="CK86" i="86"/>
  <c r="CL86" i="86"/>
  <c r="CM86" i="86"/>
  <c r="CN86" i="86"/>
  <c r="CO86" i="86"/>
  <c r="CP86" i="86"/>
  <c r="CQ86" i="86"/>
  <c r="CR86" i="86"/>
  <c r="CS86" i="86"/>
  <c r="CT86" i="86"/>
  <c r="CU86" i="86"/>
  <c r="CV86" i="86"/>
  <c r="CW86" i="86"/>
  <c r="CX86" i="86"/>
  <c r="CY86" i="86"/>
  <c r="CZ86" i="86"/>
  <c r="DA86" i="86"/>
  <c r="DB86" i="86"/>
  <c r="DC86" i="86"/>
  <c r="DD86" i="86"/>
  <c r="DE86" i="86"/>
  <c r="DF86" i="86"/>
  <c r="DG86" i="86"/>
  <c r="DH86" i="86"/>
  <c r="DI86" i="86"/>
  <c r="DJ86" i="86"/>
  <c r="DK86" i="86"/>
  <c r="DL86" i="86"/>
  <c r="DM86" i="86"/>
  <c r="DN86" i="86"/>
  <c r="DO86" i="86"/>
  <c r="DP86" i="86"/>
  <c r="DQ86" i="86"/>
  <c r="DR86" i="86"/>
  <c r="DS86" i="86"/>
  <c r="DT86" i="86"/>
  <c r="DU86" i="86"/>
  <c r="DV86" i="86"/>
  <c r="DW86" i="86"/>
  <c r="DX86" i="86"/>
  <c r="DY86" i="86"/>
  <c r="DZ86" i="86"/>
  <c r="EA86" i="86"/>
  <c r="EB86" i="86"/>
  <c r="EC86" i="86"/>
  <c r="ED86" i="86"/>
  <c r="EE86" i="86"/>
  <c r="EF86" i="86"/>
  <c r="EG86" i="86"/>
  <c r="EH86" i="86"/>
  <c r="EI86" i="86"/>
  <c r="EJ86" i="86"/>
  <c r="EK86" i="86"/>
  <c r="EL86" i="86"/>
  <c r="EM86" i="86"/>
  <c r="EN86" i="86"/>
  <c r="EO86" i="86"/>
  <c r="EP86" i="86"/>
  <c r="EQ86" i="86"/>
  <c r="ER86" i="86"/>
  <c r="ES86" i="86"/>
  <c r="ET86" i="86"/>
  <c r="EU86" i="86"/>
  <c r="EV86" i="86"/>
  <c r="EW86" i="86"/>
  <c r="EX86" i="86"/>
  <c r="EY86" i="86"/>
  <c r="EZ86" i="86"/>
  <c r="FA86" i="86"/>
  <c r="FB86" i="86"/>
  <c r="FC86" i="86"/>
  <c r="FD86" i="86"/>
  <c r="FE86" i="86"/>
  <c r="FF86" i="86"/>
  <c r="FG86" i="86"/>
  <c r="FH86" i="86"/>
  <c r="FI86" i="86"/>
  <c r="FJ86" i="86"/>
  <c r="FK86" i="86"/>
  <c r="FL86" i="86"/>
  <c r="FM86" i="86"/>
  <c r="FN86" i="86"/>
  <c r="FO86" i="86"/>
  <c r="FP86" i="86"/>
  <c r="FQ86" i="86"/>
  <c r="FR86" i="86"/>
  <c r="FS86" i="86"/>
  <c r="FT86" i="86"/>
  <c r="FU86" i="86"/>
  <c r="FV86" i="86"/>
  <c r="FW86" i="86"/>
  <c r="FX86" i="86"/>
  <c r="FY86" i="86"/>
  <c r="FZ86" i="86"/>
  <c r="GA86" i="86"/>
  <c r="GB86" i="86"/>
  <c r="GC86" i="86"/>
  <c r="GD86" i="86"/>
  <c r="GE86" i="86"/>
  <c r="GF86" i="86"/>
  <c r="GG86" i="86"/>
  <c r="GH86" i="86"/>
  <c r="GI86" i="86"/>
  <c r="GJ86" i="86"/>
  <c r="GK86" i="86"/>
  <c r="GL86" i="86"/>
  <c r="GM86" i="86"/>
  <c r="GN86" i="86"/>
  <c r="GO86" i="86"/>
  <c r="GP86" i="86"/>
  <c r="GQ86" i="86"/>
  <c r="GR86" i="86"/>
  <c r="GS86" i="86"/>
  <c r="GT86" i="86"/>
  <c r="GU86" i="86"/>
  <c r="GV86" i="86"/>
  <c r="GW86" i="86"/>
  <c r="GX86" i="86"/>
  <c r="GY86" i="86"/>
  <c r="GZ86" i="86"/>
  <c r="HA86" i="86"/>
  <c r="HB86" i="86"/>
  <c r="HC86" i="86"/>
  <c r="HD86" i="86"/>
  <c r="HE86" i="86"/>
  <c r="HF86" i="86"/>
  <c r="HG86" i="86"/>
  <c r="C87" i="86"/>
  <c r="D87" i="86"/>
  <c r="E87" i="86"/>
  <c r="F87" i="86"/>
  <c r="G87" i="86"/>
  <c r="H87" i="86"/>
  <c r="I87" i="86"/>
  <c r="J87" i="86"/>
  <c r="K87" i="86"/>
  <c r="L87" i="86"/>
  <c r="M87" i="86"/>
  <c r="N87" i="86"/>
  <c r="O87" i="86"/>
  <c r="P87" i="86"/>
  <c r="Q87" i="86"/>
  <c r="R87" i="86"/>
  <c r="S87" i="86"/>
  <c r="T87" i="86"/>
  <c r="U87" i="86"/>
  <c r="V87" i="86"/>
  <c r="W87" i="86"/>
  <c r="X87" i="86"/>
  <c r="Y87" i="86"/>
  <c r="Z87" i="86"/>
  <c r="AA87" i="86"/>
  <c r="AB87" i="86"/>
  <c r="AC87" i="86"/>
  <c r="AD87" i="86"/>
  <c r="AE87" i="86"/>
  <c r="AF87" i="86"/>
  <c r="AG87" i="86"/>
  <c r="AH87" i="86"/>
  <c r="AI87" i="86"/>
  <c r="AJ87" i="86"/>
  <c r="AK87" i="86"/>
  <c r="AL87" i="86"/>
  <c r="AM87" i="86"/>
  <c r="AN87" i="86"/>
  <c r="AO87" i="86"/>
  <c r="AP87" i="86"/>
  <c r="AQ87" i="86"/>
  <c r="AR87" i="86"/>
  <c r="AS87" i="86"/>
  <c r="AT87" i="86"/>
  <c r="AU87" i="86"/>
  <c r="AV87" i="86"/>
  <c r="AW87" i="86"/>
  <c r="AX87" i="86"/>
  <c r="AY87" i="86"/>
  <c r="AZ87" i="86"/>
  <c r="BA87" i="86"/>
  <c r="BB87" i="86"/>
  <c r="BC87" i="86"/>
  <c r="BD87" i="86"/>
  <c r="BE87" i="86"/>
  <c r="BF87" i="86"/>
  <c r="BG87" i="86"/>
  <c r="BH87" i="86"/>
  <c r="BI87" i="86"/>
  <c r="BJ87" i="86"/>
  <c r="BK87" i="86"/>
  <c r="BL87" i="86"/>
  <c r="BM87" i="86"/>
  <c r="BN87" i="86"/>
  <c r="BO87" i="86"/>
  <c r="BP87" i="86"/>
  <c r="BQ87" i="86"/>
  <c r="BR87" i="86"/>
  <c r="BS87" i="86"/>
  <c r="BT87" i="86"/>
  <c r="BU87" i="86"/>
  <c r="BV87" i="86"/>
  <c r="BW87" i="86"/>
  <c r="BX87" i="86"/>
  <c r="BY87" i="86"/>
  <c r="BZ87" i="86"/>
  <c r="CA87" i="86"/>
  <c r="CB87" i="86"/>
  <c r="CC87" i="86"/>
  <c r="CD87" i="86"/>
  <c r="CE87" i="86"/>
  <c r="CF87" i="86"/>
  <c r="CG87" i="86"/>
  <c r="CH87" i="86"/>
  <c r="CI87" i="86"/>
  <c r="CJ87" i="86"/>
  <c r="CK87" i="86"/>
  <c r="CL87" i="86"/>
  <c r="CM87" i="86"/>
  <c r="CN87" i="86"/>
  <c r="CO87" i="86"/>
  <c r="CP87" i="86"/>
  <c r="CQ87" i="86"/>
  <c r="CR87" i="86"/>
  <c r="CS87" i="86"/>
  <c r="CT87" i="86"/>
  <c r="CU87" i="86"/>
  <c r="CV87" i="86"/>
  <c r="CW87" i="86"/>
  <c r="CX87" i="86"/>
  <c r="CY87" i="86"/>
  <c r="CZ87" i="86"/>
  <c r="DA87" i="86"/>
  <c r="DB87" i="86"/>
  <c r="DC87" i="86"/>
  <c r="DD87" i="86"/>
  <c r="DE87" i="86"/>
  <c r="DF87" i="86"/>
  <c r="DG87" i="86"/>
  <c r="DH87" i="86"/>
  <c r="DI87" i="86"/>
  <c r="DJ87" i="86"/>
  <c r="DK87" i="86"/>
  <c r="DL87" i="86"/>
  <c r="DM87" i="86"/>
  <c r="DN87" i="86"/>
  <c r="DO87" i="86"/>
  <c r="DP87" i="86"/>
  <c r="DQ87" i="86"/>
  <c r="DR87" i="86"/>
  <c r="DS87" i="86"/>
  <c r="DT87" i="86"/>
  <c r="DU87" i="86"/>
  <c r="DV87" i="86"/>
  <c r="DW87" i="86"/>
  <c r="DX87" i="86"/>
  <c r="DY87" i="86"/>
  <c r="DZ87" i="86"/>
  <c r="EA87" i="86"/>
  <c r="EB87" i="86"/>
  <c r="EC87" i="86"/>
  <c r="ED87" i="86"/>
  <c r="EE87" i="86"/>
  <c r="EF87" i="86"/>
  <c r="EG87" i="86"/>
  <c r="EH87" i="86"/>
  <c r="EI87" i="86"/>
  <c r="EJ87" i="86"/>
  <c r="EK87" i="86"/>
  <c r="EL87" i="86"/>
  <c r="EM87" i="86"/>
  <c r="EN87" i="86"/>
  <c r="EO87" i="86"/>
  <c r="EP87" i="86"/>
  <c r="EQ87" i="86"/>
  <c r="ER87" i="86"/>
  <c r="ES87" i="86"/>
  <c r="ET87" i="86"/>
  <c r="EU87" i="86"/>
  <c r="EV87" i="86"/>
  <c r="EW87" i="86"/>
  <c r="EX87" i="86"/>
  <c r="EY87" i="86"/>
  <c r="EZ87" i="86"/>
  <c r="FA87" i="86"/>
  <c r="FB87" i="86"/>
  <c r="FC87" i="86"/>
  <c r="FD87" i="86"/>
  <c r="FE87" i="86"/>
  <c r="FF87" i="86"/>
  <c r="FG87" i="86"/>
  <c r="FH87" i="86"/>
  <c r="FI87" i="86"/>
  <c r="FJ87" i="86"/>
  <c r="FK87" i="86"/>
  <c r="FL87" i="86"/>
  <c r="FM87" i="86"/>
  <c r="FN87" i="86"/>
  <c r="FO87" i="86"/>
  <c r="FP87" i="86"/>
  <c r="FQ87" i="86"/>
  <c r="FR87" i="86"/>
  <c r="FS87" i="86"/>
  <c r="FT87" i="86"/>
  <c r="FU87" i="86"/>
  <c r="FV87" i="86"/>
  <c r="FW87" i="86"/>
  <c r="FX87" i="86"/>
  <c r="FY87" i="86"/>
  <c r="FZ87" i="86"/>
  <c r="GA87" i="86"/>
  <c r="GB87" i="86"/>
  <c r="GC87" i="86"/>
  <c r="GD87" i="86"/>
  <c r="GE87" i="86"/>
  <c r="GF87" i="86"/>
  <c r="GG87" i="86"/>
  <c r="GH87" i="86"/>
  <c r="GI87" i="86"/>
  <c r="GJ87" i="86"/>
  <c r="GK87" i="86"/>
  <c r="GL87" i="86"/>
  <c r="GM87" i="86"/>
  <c r="GN87" i="86"/>
  <c r="GO87" i="86"/>
  <c r="GP87" i="86"/>
  <c r="GQ87" i="86"/>
  <c r="GR87" i="86"/>
  <c r="GS87" i="86"/>
  <c r="GT87" i="86"/>
  <c r="GU87" i="86"/>
  <c r="GV87" i="86"/>
  <c r="GW87" i="86"/>
  <c r="GX87" i="86"/>
  <c r="GY87" i="86"/>
  <c r="GZ87" i="86"/>
  <c r="HA87" i="86"/>
  <c r="HB87" i="86"/>
  <c r="HC87" i="86"/>
  <c r="HD87" i="86"/>
  <c r="HE87" i="86"/>
  <c r="HF87" i="86"/>
  <c r="HG87" i="86"/>
  <c r="C88" i="86"/>
  <c r="D88" i="86"/>
  <c r="E88" i="86"/>
  <c r="F88" i="86"/>
  <c r="G88" i="86"/>
  <c r="H88" i="86"/>
  <c r="I88" i="86"/>
  <c r="J88" i="86"/>
  <c r="K88" i="86"/>
  <c r="L88" i="86"/>
  <c r="M88" i="86"/>
  <c r="N88" i="86"/>
  <c r="O88" i="86"/>
  <c r="P88" i="86"/>
  <c r="Q88" i="86"/>
  <c r="R88" i="86"/>
  <c r="S88" i="86"/>
  <c r="T88" i="86"/>
  <c r="U88" i="86"/>
  <c r="V88" i="86"/>
  <c r="W88" i="86"/>
  <c r="X88" i="86"/>
  <c r="Y88" i="86"/>
  <c r="Z88" i="86"/>
  <c r="AA88" i="86"/>
  <c r="AB88" i="86"/>
  <c r="AC88" i="86"/>
  <c r="AD88" i="86"/>
  <c r="AE88" i="86"/>
  <c r="AF88" i="86"/>
  <c r="AG88" i="86"/>
  <c r="AH88" i="86"/>
  <c r="AI88" i="86"/>
  <c r="AJ88" i="86"/>
  <c r="AK88" i="86"/>
  <c r="AL88" i="86"/>
  <c r="AM88" i="86"/>
  <c r="AN88" i="86"/>
  <c r="AO88" i="86"/>
  <c r="AP88" i="86"/>
  <c r="AQ88" i="86"/>
  <c r="AR88" i="86"/>
  <c r="AS88" i="86"/>
  <c r="AT88" i="86"/>
  <c r="AU88" i="86"/>
  <c r="AV88" i="86"/>
  <c r="AW88" i="86"/>
  <c r="AX88" i="86"/>
  <c r="AY88" i="86"/>
  <c r="AZ88" i="86"/>
  <c r="BA88" i="86"/>
  <c r="BB88" i="86"/>
  <c r="BC88" i="86"/>
  <c r="BD88" i="86"/>
  <c r="BE88" i="86"/>
  <c r="BF88" i="86"/>
  <c r="BG88" i="86"/>
  <c r="BH88" i="86"/>
  <c r="BI88" i="86"/>
  <c r="BJ88" i="86"/>
  <c r="BK88" i="86"/>
  <c r="BL88" i="86"/>
  <c r="BM88" i="86"/>
  <c r="BN88" i="86"/>
  <c r="BO88" i="86"/>
  <c r="BP88" i="86"/>
  <c r="BQ88" i="86"/>
  <c r="BR88" i="86"/>
  <c r="BS88" i="86"/>
  <c r="BT88" i="86"/>
  <c r="BU88" i="86"/>
  <c r="BV88" i="86"/>
  <c r="BW88" i="86"/>
  <c r="BX88" i="86"/>
  <c r="BY88" i="86"/>
  <c r="BZ88" i="86"/>
  <c r="CA88" i="86"/>
  <c r="CB88" i="86"/>
  <c r="CC88" i="86"/>
  <c r="CD88" i="86"/>
  <c r="CE88" i="86"/>
  <c r="CF88" i="86"/>
  <c r="CG88" i="86"/>
  <c r="CH88" i="86"/>
  <c r="CI88" i="86"/>
  <c r="CJ88" i="86"/>
  <c r="CK88" i="86"/>
  <c r="CL88" i="86"/>
  <c r="CM88" i="86"/>
  <c r="CN88" i="86"/>
  <c r="CO88" i="86"/>
  <c r="CP88" i="86"/>
  <c r="CQ88" i="86"/>
  <c r="CR88" i="86"/>
  <c r="CS88" i="86"/>
  <c r="CT88" i="86"/>
  <c r="CU88" i="86"/>
  <c r="CV88" i="86"/>
  <c r="CW88" i="86"/>
  <c r="CX88" i="86"/>
  <c r="CY88" i="86"/>
  <c r="CZ88" i="86"/>
  <c r="DA88" i="86"/>
  <c r="DB88" i="86"/>
  <c r="DC88" i="86"/>
  <c r="DD88" i="86"/>
  <c r="DE88" i="86"/>
  <c r="DF88" i="86"/>
  <c r="DG88" i="86"/>
  <c r="DH88" i="86"/>
  <c r="DI88" i="86"/>
  <c r="DJ88" i="86"/>
  <c r="DK88" i="86"/>
  <c r="DL88" i="86"/>
  <c r="DM88" i="86"/>
  <c r="DN88" i="86"/>
  <c r="DO88" i="86"/>
  <c r="DP88" i="86"/>
  <c r="DQ88" i="86"/>
  <c r="DR88" i="86"/>
  <c r="DS88" i="86"/>
  <c r="DT88" i="86"/>
  <c r="DU88" i="86"/>
  <c r="DV88" i="86"/>
  <c r="DW88" i="86"/>
  <c r="DX88" i="86"/>
  <c r="DY88" i="86"/>
  <c r="DZ88" i="86"/>
  <c r="EA88" i="86"/>
  <c r="EB88" i="86"/>
  <c r="EC88" i="86"/>
  <c r="ED88" i="86"/>
  <c r="EE88" i="86"/>
  <c r="EF88" i="86"/>
  <c r="EG88" i="86"/>
  <c r="EH88" i="86"/>
  <c r="EI88" i="86"/>
  <c r="EJ88" i="86"/>
  <c r="EK88" i="86"/>
  <c r="EL88" i="86"/>
  <c r="EM88" i="86"/>
  <c r="EN88" i="86"/>
  <c r="EO88" i="86"/>
  <c r="EP88" i="86"/>
  <c r="EQ88" i="86"/>
  <c r="ER88" i="86"/>
  <c r="ES88" i="86"/>
  <c r="ET88" i="86"/>
  <c r="EU88" i="86"/>
  <c r="EV88" i="86"/>
  <c r="EW88" i="86"/>
  <c r="EX88" i="86"/>
  <c r="EY88" i="86"/>
  <c r="EZ88" i="86"/>
  <c r="FA88" i="86"/>
  <c r="FB88" i="86"/>
  <c r="FC88" i="86"/>
  <c r="FD88" i="86"/>
  <c r="FE88" i="86"/>
  <c r="FF88" i="86"/>
  <c r="FG88" i="86"/>
  <c r="FH88" i="86"/>
  <c r="FI88" i="86"/>
  <c r="FJ88" i="86"/>
  <c r="FK88" i="86"/>
  <c r="FL88" i="86"/>
  <c r="FM88" i="86"/>
  <c r="FN88" i="86"/>
  <c r="FO88" i="86"/>
  <c r="FP88" i="86"/>
  <c r="FQ88" i="86"/>
  <c r="FR88" i="86"/>
  <c r="FS88" i="86"/>
  <c r="FT88" i="86"/>
  <c r="FU88" i="86"/>
  <c r="FV88" i="86"/>
  <c r="FW88" i="86"/>
  <c r="FX88" i="86"/>
  <c r="FY88" i="86"/>
  <c r="FZ88" i="86"/>
  <c r="GA88" i="86"/>
  <c r="GB88" i="86"/>
  <c r="GC88" i="86"/>
  <c r="GD88" i="86"/>
  <c r="GE88" i="86"/>
  <c r="GF88" i="86"/>
  <c r="GG88" i="86"/>
  <c r="GH88" i="86"/>
  <c r="GI88" i="86"/>
  <c r="GJ88" i="86"/>
  <c r="GK88" i="86"/>
  <c r="GL88" i="86"/>
  <c r="GM88" i="86"/>
  <c r="GN88" i="86"/>
  <c r="GO88" i="86"/>
  <c r="GP88" i="86"/>
  <c r="GQ88" i="86"/>
  <c r="GR88" i="86"/>
  <c r="GS88" i="86"/>
  <c r="GT88" i="86"/>
  <c r="GU88" i="86"/>
  <c r="GV88" i="86"/>
  <c r="GW88" i="86"/>
  <c r="GX88" i="86"/>
  <c r="GY88" i="86"/>
  <c r="GZ88" i="86"/>
  <c r="HA88" i="86"/>
  <c r="HB88" i="86"/>
  <c r="HC88" i="86"/>
  <c r="HD88" i="86"/>
  <c r="HE88" i="86"/>
  <c r="HF88" i="86"/>
  <c r="HG88" i="86"/>
  <c r="C89" i="86"/>
  <c r="D89" i="86"/>
  <c r="E89" i="86"/>
  <c r="F89" i="86"/>
  <c r="G89" i="86"/>
  <c r="H89" i="86"/>
  <c r="I89" i="86"/>
  <c r="J89" i="86"/>
  <c r="K89" i="86"/>
  <c r="L89" i="86"/>
  <c r="M89" i="86"/>
  <c r="N89" i="86"/>
  <c r="O89" i="86"/>
  <c r="P89" i="86"/>
  <c r="Q89" i="86"/>
  <c r="R89" i="86"/>
  <c r="S89" i="86"/>
  <c r="T89" i="86"/>
  <c r="U89" i="86"/>
  <c r="V89" i="86"/>
  <c r="W89" i="86"/>
  <c r="X89" i="86"/>
  <c r="Y89" i="86"/>
  <c r="Z89" i="86"/>
  <c r="AA89" i="86"/>
  <c r="AB89" i="86"/>
  <c r="AC89" i="86"/>
  <c r="AD89" i="86"/>
  <c r="AE89" i="86"/>
  <c r="AF89" i="86"/>
  <c r="AG89" i="86"/>
  <c r="AH89" i="86"/>
  <c r="AI89" i="86"/>
  <c r="AJ89" i="86"/>
  <c r="AK89" i="86"/>
  <c r="AL89" i="86"/>
  <c r="AM89" i="86"/>
  <c r="AN89" i="86"/>
  <c r="AO89" i="86"/>
  <c r="AP89" i="86"/>
  <c r="AQ89" i="86"/>
  <c r="AR89" i="86"/>
  <c r="AS89" i="86"/>
  <c r="AT89" i="86"/>
  <c r="AU89" i="86"/>
  <c r="AV89" i="86"/>
  <c r="AW89" i="86"/>
  <c r="AX89" i="86"/>
  <c r="AY89" i="86"/>
  <c r="AZ89" i="86"/>
  <c r="BA89" i="86"/>
  <c r="BB89" i="86"/>
  <c r="BC89" i="86"/>
  <c r="BD89" i="86"/>
  <c r="BE89" i="86"/>
  <c r="BF89" i="86"/>
  <c r="BG89" i="86"/>
  <c r="BH89" i="86"/>
  <c r="BI89" i="86"/>
  <c r="BJ89" i="86"/>
  <c r="BK89" i="86"/>
  <c r="BL89" i="86"/>
  <c r="BM89" i="86"/>
  <c r="BN89" i="86"/>
  <c r="BO89" i="86"/>
  <c r="BP89" i="86"/>
  <c r="BQ89" i="86"/>
  <c r="BR89" i="86"/>
  <c r="BS89" i="86"/>
  <c r="BT89" i="86"/>
  <c r="BU89" i="86"/>
  <c r="BV89" i="86"/>
  <c r="BW89" i="86"/>
  <c r="BX89" i="86"/>
  <c r="BY89" i="86"/>
  <c r="BZ89" i="86"/>
  <c r="CA89" i="86"/>
  <c r="CB89" i="86"/>
  <c r="CC89" i="86"/>
  <c r="CD89" i="86"/>
  <c r="CE89" i="86"/>
  <c r="CF89" i="86"/>
  <c r="CG89" i="86"/>
  <c r="CH89" i="86"/>
  <c r="CI89" i="86"/>
  <c r="CJ89" i="86"/>
  <c r="CK89" i="86"/>
  <c r="CL89" i="86"/>
  <c r="CM89" i="86"/>
  <c r="CN89" i="86"/>
  <c r="CO89" i="86"/>
  <c r="CP89" i="86"/>
  <c r="CQ89" i="86"/>
  <c r="CR89" i="86"/>
  <c r="CS89" i="86"/>
  <c r="CT89" i="86"/>
  <c r="CU89" i="86"/>
  <c r="CV89" i="86"/>
  <c r="CW89" i="86"/>
  <c r="CX89" i="86"/>
  <c r="CY89" i="86"/>
  <c r="CZ89" i="86"/>
  <c r="DA89" i="86"/>
  <c r="DB89" i="86"/>
  <c r="DC89" i="86"/>
  <c r="DD89" i="86"/>
  <c r="DE89" i="86"/>
  <c r="DF89" i="86"/>
  <c r="DG89" i="86"/>
  <c r="DH89" i="86"/>
  <c r="DI89" i="86"/>
  <c r="DJ89" i="86"/>
  <c r="DK89" i="86"/>
  <c r="DL89" i="86"/>
  <c r="DM89" i="86"/>
  <c r="DN89" i="86"/>
  <c r="DO89" i="86"/>
  <c r="DP89" i="86"/>
  <c r="DQ89" i="86"/>
  <c r="DR89" i="86"/>
  <c r="DS89" i="86"/>
  <c r="DT89" i="86"/>
  <c r="DU89" i="86"/>
  <c r="DV89" i="86"/>
  <c r="DW89" i="86"/>
  <c r="DX89" i="86"/>
  <c r="DY89" i="86"/>
  <c r="DZ89" i="86"/>
  <c r="EA89" i="86"/>
  <c r="EB89" i="86"/>
  <c r="EC89" i="86"/>
  <c r="ED89" i="86"/>
  <c r="EE89" i="86"/>
  <c r="EF89" i="86"/>
  <c r="EG89" i="86"/>
  <c r="EH89" i="86"/>
  <c r="EI89" i="86"/>
  <c r="EJ89" i="86"/>
  <c r="EK89" i="86"/>
  <c r="EL89" i="86"/>
  <c r="EM89" i="86"/>
  <c r="EN89" i="86"/>
  <c r="EO89" i="86"/>
  <c r="EP89" i="86"/>
  <c r="EQ89" i="86"/>
  <c r="ER89" i="86"/>
  <c r="ES89" i="86"/>
  <c r="ET89" i="86"/>
  <c r="EU89" i="86"/>
  <c r="EV89" i="86"/>
  <c r="EW89" i="86"/>
  <c r="EX89" i="86"/>
  <c r="EY89" i="86"/>
  <c r="EZ89" i="86"/>
  <c r="FA89" i="86"/>
  <c r="FB89" i="86"/>
  <c r="FC89" i="86"/>
  <c r="FD89" i="86"/>
  <c r="FE89" i="86"/>
  <c r="FF89" i="86"/>
  <c r="FG89" i="86"/>
  <c r="FH89" i="86"/>
  <c r="FI89" i="86"/>
  <c r="FJ89" i="86"/>
  <c r="FK89" i="86"/>
  <c r="FL89" i="86"/>
  <c r="FM89" i="86"/>
  <c r="FN89" i="86"/>
  <c r="FO89" i="86"/>
  <c r="FP89" i="86"/>
  <c r="FQ89" i="86"/>
  <c r="FR89" i="86"/>
  <c r="FS89" i="86"/>
  <c r="FT89" i="86"/>
  <c r="FU89" i="86"/>
  <c r="FV89" i="86"/>
  <c r="FW89" i="86"/>
  <c r="FX89" i="86"/>
  <c r="FY89" i="86"/>
  <c r="FZ89" i="86"/>
  <c r="GA89" i="86"/>
  <c r="GB89" i="86"/>
  <c r="GC89" i="86"/>
  <c r="GD89" i="86"/>
  <c r="GE89" i="86"/>
  <c r="GF89" i="86"/>
  <c r="GG89" i="86"/>
  <c r="GH89" i="86"/>
  <c r="GI89" i="86"/>
  <c r="GJ89" i="86"/>
  <c r="GK89" i="86"/>
  <c r="GL89" i="86"/>
  <c r="GM89" i="86"/>
  <c r="GN89" i="86"/>
  <c r="GO89" i="86"/>
  <c r="GP89" i="86"/>
  <c r="GQ89" i="86"/>
  <c r="GR89" i="86"/>
  <c r="GS89" i="86"/>
  <c r="GT89" i="86"/>
  <c r="GU89" i="86"/>
  <c r="GV89" i="86"/>
  <c r="GW89" i="86"/>
  <c r="GX89" i="86"/>
  <c r="GY89" i="86"/>
  <c r="GZ89" i="86"/>
  <c r="HA89" i="86"/>
  <c r="HB89" i="86"/>
  <c r="HC89" i="86"/>
  <c r="HD89" i="86"/>
  <c r="HE89" i="86"/>
  <c r="HF89" i="86"/>
  <c r="HG89" i="86"/>
  <c r="C90" i="86"/>
  <c r="D90" i="86"/>
  <c r="E90" i="86"/>
  <c r="F90" i="86"/>
  <c r="G90" i="86"/>
  <c r="H90" i="86"/>
  <c r="I90" i="86"/>
  <c r="J90" i="86"/>
  <c r="K90" i="86"/>
  <c r="L90" i="86"/>
  <c r="M90" i="86"/>
  <c r="N90" i="86"/>
  <c r="O90" i="86"/>
  <c r="P90" i="86"/>
  <c r="Q90" i="86"/>
  <c r="R90" i="86"/>
  <c r="S90" i="86"/>
  <c r="T90" i="86"/>
  <c r="U90" i="86"/>
  <c r="V90" i="86"/>
  <c r="W90" i="86"/>
  <c r="X90" i="86"/>
  <c r="Y90" i="86"/>
  <c r="Z90" i="86"/>
  <c r="AA90" i="86"/>
  <c r="AB90" i="86"/>
  <c r="AC90" i="86"/>
  <c r="AD90" i="86"/>
  <c r="AE90" i="86"/>
  <c r="AF90" i="86"/>
  <c r="AG90" i="86"/>
  <c r="AH90" i="86"/>
  <c r="AI90" i="86"/>
  <c r="AJ90" i="86"/>
  <c r="AK90" i="86"/>
  <c r="AL90" i="86"/>
  <c r="AM90" i="86"/>
  <c r="AN90" i="86"/>
  <c r="AO90" i="86"/>
  <c r="AP90" i="86"/>
  <c r="AQ90" i="86"/>
  <c r="AR90" i="86"/>
  <c r="AS90" i="86"/>
  <c r="AT90" i="86"/>
  <c r="AU90" i="86"/>
  <c r="AV90" i="86"/>
  <c r="AW90" i="86"/>
  <c r="AX90" i="86"/>
  <c r="AY90" i="86"/>
  <c r="AZ90" i="86"/>
  <c r="BA90" i="86"/>
  <c r="BB90" i="86"/>
  <c r="BC90" i="86"/>
  <c r="BD90" i="86"/>
  <c r="BE90" i="86"/>
  <c r="BF90" i="86"/>
  <c r="BG90" i="86"/>
  <c r="BH90" i="86"/>
  <c r="BI90" i="86"/>
  <c r="BJ90" i="86"/>
  <c r="BK90" i="86"/>
  <c r="BL90" i="86"/>
  <c r="BM90" i="86"/>
  <c r="BN90" i="86"/>
  <c r="BO90" i="86"/>
  <c r="BP90" i="86"/>
  <c r="BQ90" i="86"/>
  <c r="BR90" i="86"/>
  <c r="BS90" i="86"/>
  <c r="BT90" i="86"/>
  <c r="BU90" i="86"/>
  <c r="BV90" i="86"/>
  <c r="BW90" i="86"/>
  <c r="BX90" i="86"/>
  <c r="BY90" i="86"/>
  <c r="BZ90" i="86"/>
  <c r="CA90" i="86"/>
  <c r="CB90" i="86"/>
  <c r="CC90" i="86"/>
  <c r="CD90" i="86"/>
  <c r="CE90" i="86"/>
  <c r="CF90" i="86"/>
  <c r="CG90" i="86"/>
  <c r="CH90" i="86"/>
  <c r="CI90" i="86"/>
  <c r="CJ90" i="86"/>
  <c r="CK90" i="86"/>
  <c r="CL90" i="86"/>
  <c r="CM90" i="86"/>
  <c r="CN90" i="86"/>
  <c r="CO90" i="86"/>
  <c r="CP90" i="86"/>
  <c r="CQ90" i="86"/>
  <c r="CR90" i="86"/>
  <c r="CS90" i="86"/>
  <c r="CT90" i="86"/>
  <c r="CU90" i="86"/>
  <c r="CV90" i="86"/>
  <c r="CW90" i="86"/>
  <c r="CX90" i="86"/>
  <c r="CY90" i="86"/>
  <c r="CZ90" i="86"/>
  <c r="DA90" i="86"/>
  <c r="DB90" i="86"/>
  <c r="DC90" i="86"/>
  <c r="DD90" i="86"/>
  <c r="DE90" i="86"/>
  <c r="DF90" i="86"/>
  <c r="DG90" i="86"/>
  <c r="DH90" i="86"/>
  <c r="DI90" i="86"/>
  <c r="DJ90" i="86"/>
  <c r="DK90" i="86"/>
  <c r="DL90" i="86"/>
  <c r="DM90" i="86"/>
  <c r="DN90" i="86"/>
  <c r="DO90" i="86"/>
  <c r="DP90" i="86"/>
  <c r="DQ90" i="86"/>
  <c r="DR90" i="86"/>
  <c r="DS90" i="86"/>
  <c r="DT90" i="86"/>
  <c r="DU90" i="86"/>
  <c r="DV90" i="86"/>
  <c r="DW90" i="86"/>
  <c r="DX90" i="86"/>
  <c r="DY90" i="86"/>
  <c r="DZ90" i="86"/>
  <c r="EA90" i="86"/>
  <c r="EB90" i="86"/>
  <c r="EC90" i="86"/>
  <c r="ED90" i="86"/>
  <c r="EE90" i="86"/>
  <c r="EF90" i="86"/>
  <c r="EG90" i="86"/>
  <c r="EH90" i="86"/>
  <c r="EI90" i="86"/>
  <c r="EJ90" i="86"/>
  <c r="EK90" i="86"/>
  <c r="EL90" i="86"/>
  <c r="EM90" i="86"/>
  <c r="EN90" i="86"/>
  <c r="EO90" i="86"/>
  <c r="EP90" i="86"/>
  <c r="EQ90" i="86"/>
  <c r="ER90" i="86"/>
  <c r="ES90" i="86"/>
  <c r="ET90" i="86"/>
  <c r="EU90" i="86"/>
  <c r="EV90" i="86"/>
  <c r="EW90" i="86"/>
  <c r="EX90" i="86"/>
  <c r="EY90" i="86"/>
  <c r="EZ90" i="86"/>
  <c r="FA90" i="86"/>
  <c r="FB90" i="86"/>
  <c r="FC90" i="86"/>
  <c r="FD90" i="86"/>
  <c r="FE90" i="86"/>
  <c r="FF90" i="86"/>
  <c r="FG90" i="86"/>
  <c r="FH90" i="86"/>
  <c r="FI90" i="86"/>
  <c r="FJ90" i="86"/>
  <c r="FK90" i="86"/>
  <c r="FL90" i="86"/>
  <c r="FM90" i="86"/>
  <c r="FN90" i="86"/>
  <c r="FO90" i="86"/>
  <c r="FP90" i="86"/>
  <c r="FQ90" i="86"/>
  <c r="FR90" i="86"/>
  <c r="FS90" i="86"/>
  <c r="FT90" i="86"/>
  <c r="FU90" i="86"/>
  <c r="FV90" i="86"/>
  <c r="FW90" i="86"/>
  <c r="FX90" i="86"/>
  <c r="FY90" i="86"/>
  <c r="FZ90" i="86"/>
  <c r="GA90" i="86"/>
  <c r="GB90" i="86"/>
  <c r="GC90" i="86"/>
  <c r="GD90" i="86"/>
  <c r="GE90" i="86"/>
  <c r="GF90" i="86"/>
  <c r="GG90" i="86"/>
  <c r="GH90" i="86"/>
  <c r="GI90" i="86"/>
  <c r="GJ90" i="86"/>
  <c r="GK90" i="86"/>
  <c r="GL90" i="86"/>
  <c r="GM90" i="86"/>
  <c r="GN90" i="86"/>
  <c r="GO90" i="86"/>
  <c r="GP90" i="86"/>
  <c r="GQ90" i="86"/>
  <c r="GR90" i="86"/>
  <c r="GS90" i="86"/>
  <c r="GT90" i="86"/>
  <c r="GU90" i="86"/>
  <c r="GV90" i="86"/>
  <c r="GW90" i="86"/>
  <c r="GX90" i="86"/>
  <c r="GY90" i="86"/>
  <c r="GZ90" i="86"/>
  <c r="HA90" i="86"/>
  <c r="HB90" i="86"/>
  <c r="HC90" i="86"/>
  <c r="HD90" i="86"/>
  <c r="HE90" i="86"/>
  <c r="HF90" i="86"/>
  <c r="HG90" i="86"/>
  <c r="C91" i="86"/>
  <c r="D91" i="86"/>
  <c r="E91" i="86"/>
  <c r="F91" i="86"/>
  <c r="G91" i="86"/>
  <c r="H91" i="86"/>
  <c r="I91" i="86"/>
  <c r="J91" i="86"/>
  <c r="K91" i="86"/>
  <c r="L91" i="86"/>
  <c r="M91" i="86"/>
  <c r="N91" i="86"/>
  <c r="O91" i="86"/>
  <c r="P91" i="86"/>
  <c r="Q91" i="86"/>
  <c r="R91" i="86"/>
  <c r="S91" i="86"/>
  <c r="T91" i="86"/>
  <c r="U91" i="86"/>
  <c r="V91" i="86"/>
  <c r="W91" i="86"/>
  <c r="X91" i="86"/>
  <c r="Y91" i="86"/>
  <c r="Z91" i="86"/>
  <c r="AA91" i="86"/>
  <c r="AB91" i="86"/>
  <c r="AC91" i="86"/>
  <c r="AD91" i="86"/>
  <c r="AE91" i="86"/>
  <c r="AF91" i="86"/>
  <c r="AG91" i="86"/>
  <c r="AH91" i="86"/>
  <c r="AI91" i="86"/>
  <c r="AJ91" i="86"/>
  <c r="AK91" i="86"/>
  <c r="AL91" i="86"/>
  <c r="AM91" i="86"/>
  <c r="AN91" i="86"/>
  <c r="AO91" i="86"/>
  <c r="AP91" i="86"/>
  <c r="AQ91" i="86"/>
  <c r="AR91" i="86"/>
  <c r="AS91" i="86"/>
  <c r="AT91" i="86"/>
  <c r="AU91" i="86"/>
  <c r="AV91" i="86"/>
  <c r="AW91" i="86"/>
  <c r="AX91" i="86"/>
  <c r="AY91" i="86"/>
  <c r="AZ91" i="86"/>
  <c r="BA91" i="86"/>
  <c r="BB91" i="86"/>
  <c r="BC91" i="86"/>
  <c r="BD91" i="86"/>
  <c r="BE91" i="86"/>
  <c r="BF91" i="86"/>
  <c r="BG91" i="86"/>
  <c r="BH91" i="86"/>
  <c r="BI91" i="86"/>
  <c r="BJ91" i="86"/>
  <c r="BK91" i="86"/>
  <c r="BL91" i="86"/>
  <c r="BM91" i="86"/>
  <c r="BN91" i="86"/>
  <c r="BO91" i="86"/>
  <c r="BP91" i="86"/>
  <c r="BQ91" i="86"/>
  <c r="BR91" i="86"/>
  <c r="BS91" i="86"/>
  <c r="BT91" i="86"/>
  <c r="BU91" i="86"/>
  <c r="BV91" i="86"/>
  <c r="BW91" i="86"/>
  <c r="BX91" i="86"/>
  <c r="BY91" i="86"/>
  <c r="BZ91" i="86"/>
  <c r="CA91" i="86"/>
  <c r="CB91" i="86"/>
  <c r="CC91" i="86"/>
  <c r="CD91" i="86"/>
  <c r="CE91" i="86"/>
  <c r="CF91" i="86"/>
  <c r="CG91" i="86"/>
  <c r="CH91" i="86"/>
  <c r="CI91" i="86"/>
  <c r="CJ91" i="86"/>
  <c r="CK91" i="86"/>
  <c r="CL91" i="86"/>
  <c r="CM91" i="86"/>
  <c r="CN91" i="86"/>
  <c r="CO91" i="86"/>
  <c r="CP91" i="86"/>
  <c r="CQ91" i="86"/>
  <c r="CR91" i="86"/>
  <c r="CS91" i="86"/>
  <c r="CT91" i="86"/>
  <c r="CU91" i="86"/>
  <c r="CV91" i="86"/>
  <c r="CW91" i="86"/>
  <c r="CX91" i="86"/>
  <c r="CY91" i="86"/>
  <c r="CZ91" i="86"/>
  <c r="DA91" i="86"/>
  <c r="DB91" i="86"/>
  <c r="DC91" i="86"/>
  <c r="DD91" i="86"/>
  <c r="DE91" i="86"/>
  <c r="DF91" i="86"/>
  <c r="DG91" i="86"/>
  <c r="DH91" i="86"/>
  <c r="DI91" i="86"/>
  <c r="DJ91" i="86"/>
  <c r="DK91" i="86"/>
  <c r="DL91" i="86"/>
  <c r="DM91" i="86"/>
  <c r="DN91" i="86"/>
  <c r="DO91" i="86"/>
  <c r="DP91" i="86"/>
  <c r="DQ91" i="86"/>
  <c r="DR91" i="86"/>
  <c r="DS91" i="86"/>
  <c r="DT91" i="86"/>
  <c r="DU91" i="86"/>
  <c r="DV91" i="86"/>
  <c r="DW91" i="86"/>
  <c r="DX91" i="86"/>
  <c r="DY91" i="86"/>
  <c r="DZ91" i="86"/>
  <c r="EA91" i="86"/>
  <c r="EB91" i="86"/>
  <c r="EC91" i="86"/>
  <c r="ED91" i="86"/>
  <c r="EE91" i="86"/>
  <c r="EF91" i="86"/>
  <c r="EG91" i="86"/>
  <c r="EH91" i="86"/>
  <c r="EI91" i="86"/>
  <c r="EJ91" i="86"/>
  <c r="EK91" i="86"/>
  <c r="EL91" i="86"/>
  <c r="EM91" i="86"/>
  <c r="EN91" i="86"/>
  <c r="EO91" i="86"/>
  <c r="EP91" i="86"/>
  <c r="EQ91" i="86"/>
  <c r="ER91" i="86"/>
  <c r="ES91" i="86"/>
  <c r="ET91" i="86"/>
  <c r="EU91" i="86"/>
  <c r="EV91" i="86"/>
  <c r="EW91" i="86"/>
  <c r="EX91" i="86"/>
  <c r="EY91" i="86"/>
  <c r="EZ91" i="86"/>
  <c r="FA91" i="86"/>
  <c r="FB91" i="86"/>
  <c r="FC91" i="86"/>
  <c r="FD91" i="86"/>
  <c r="FE91" i="86"/>
  <c r="FF91" i="86"/>
  <c r="FG91" i="86"/>
  <c r="FH91" i="86"/>
  <c r="FI91" i="86"/>
  <c r="FJ91" i="86"/>
  <c r="FK91" i="86"/>
  <c r="FL91" i="86"/>
  <c r="FM91" i="86"/>
  <c r="FN91" i="86"/>
  <c r="FO91" i="86"/>
  <c r="FP91" i="86"/>
  <c r="FQ91" i="86"/>
  <c r="FR91" i="86"/>
  <c r="FS91" i="86"/>
  <c r="FT91" i="86"/>
  <c r="FU91" i="86"/>
  <c r="FV91" i="86"/>
  <c r="FW91" i="86"/>
  <c r="FX91" i="86"/>
  <c r="FY91" i="86"/>
  <c r="FZ91" i="86"/>
  <c r="GA91" i="86"/>
  <c r="GB91" i="86"/>
  <c r="GC91" i="86"/>
  <c r="GD91" i="86"/>
  <c r="GE91" i="86"/>
  <c r="GF91" i="86"/>
  <c r="GG91" i="86"/>
  <c r="GH91" i="86"/>
  <c r="GI91" i="86"/>
  <c r="GJ91" i="86"/>
  <c r="GK91" i="86"/>
  <c r="GL91" i="86"/>
  <c r="GM91" i="86"/>
  <c r="GN91" i="86"/>
  <c r="GO91" i="86"/>
  <c r="GP91" i="86"/>
  <c r="GQ91" i="86"/>
  <c r="GR91" i="86"/>
  <c r="GS91" i="86"/>
  <c r="GT91" i="86"/>
  <c r="GU91" i="86"/>
  <c r="GV91" i="86"/>
  <c r="GW91" i="86"/>
  <c r="GX91" i="86"/>
  <c r="GY91" i="86"/>
  <c r="GZ91" i="86"/>
  <c r="HA91" i="86"/>
  <c r="HB91" i="86"/>
  <c r="HC91" i="86"/>
  <c r="HD91" i="86"/>
  <c r="HE91" i="86"/>
  <c r="HF91" i="86"/>
  <c r="HG91" i="86"/>
  <c r="C92" i="86"/>
  <c r="D92" i="86"/>
  <c r="E92" i="86"/>
  <c r="F92" i="86"/>
  <c r="G92" i="86"/>
  <c r="H92" i="86"/>
  <c r="I92" i="86"/>
  <c r="J92" i="86"/>
  <c r="K92" i="86"/>
  <c r="L92" i="86"/>
  <c r="M92" i="86"/>
  <c r="N92" i="86"/>
  <c r="O92" i="86"/>
  <c r="P92" i="86"/>
  <c r="Q92" i="86"/>
  <c r="R92" i="86"/>
  <c r="S92" i="86"/>
  <c r="T92" i="86"/>
  <c r="U92" i="86"/>
  <c r="V92" i="86"/>
  <c r="W92" i="86"/>
  <c r="X92" i="86"/>
  <c r="Y92" i="86"/>
  <c r="Z92" i="86"/>
  <c r="AA92" i="86"/>
  <c r="AB92" i="86"/>
  <c r="AC92" i="86"/>
  <c r="AD92" i="86"/>
  <c r="AE92" i="86"/>
  <c r="AF92" i="86"/>
  <c r="AG92" i="86"/>
  <c r="AH92" i="86"/>
  <c r="AI92" i="86"/>
  <c r="AJ92" i="86"/>
  <c r="AK92" i="86"/>
  <c r="AL92" i="86"/>
  <c r="AM92" i="86"/>
  <c r="AN92" i="86"/>
  <c r="AO92" i="86"/>
  <c r="AP92" i="86"/>
  <c r="AQ92" i="86"/>
  <c r="AR92" i="86"/>
  <c r="AS92" i="86"/>
  <c r="AT92" i="86"/>
  <c r="AU92" i="86"/>
  <c r="AV92" i="86"/>
  <c r="AW92" i="86"/>
  <c r="AX92" i="86"/>
  <c r="AY92" i="86"/>
  <c r="AZ92" i="86"/>
  <c r="BA92" i="86"/>
  <c r="BB92" i="86"/>
  <c r="BC92" i="86"/>
  <c r="BD92" i="86"/>
  <c r="BE92" i="86"/>
  <c r="BF92" i="86"/>
  <c r="BG92" i="86"/>
  <c r="BH92" i="86"/>
  <c r="BI92" i="86"/>
  <c r="BJ92" i="86"/>
  <c r="BK92" i="86"/>
  <c r="BL92" i="86"/>
  <c r="BM92" i="86"/>
  <c r="BN92" i="86"/>
  <c r="BO92" i="86"/>
  <c r="BP92" i="86"/>
  <c r="BQ92" i="86"/>
  <c r="BR92" i="86"/>
  <c r="BS92" i="86"/>
  <c r="BT92" i="86"/>
  <c r="BU92" i="86"/>
  <c r="BV92" i="86"/>
  <c r="BW92" i="86"/>
  <c r="BX92" i="86"/>
  <c r="BY92" i="86"/>
  <c r="BZ92" i="86"/>
  <c r="CA92" i="86"/>
  <c r="CB92" i="86"/>
  <c r="CC92" i="86"/>
  <c r="CD92" i="86"/>
  <c r="CE92" i="86"/>
  <c r="CF92" i="86"/>
  <c r="CG92" i="86"/>
  <c r="CH92" i="86"/>
  <c r="CI92" i="86"/>
  <c r="CJ92" i="86"/>
  <c r="CK92" i="86"/>
  <c r="CL92" i="86"/>
  <c r="CM92" i="86"/>
  <c r="CN92" i="86"/>
  <c r="CO92" i="86"/>
  <c r="CP92" i="86"/>
  <c r="CQ92" i="86"/>
  <c r="CR92" i="86"/>
  <c r="CS92" i="86"/>
  <c r="CT92" i="86"/>
  <c r="CU92" i="86"/>
  <c r="CV92" i="86"/>
  <c r="CW92" i="86"/>
  <c r="CX92" i="86"/>
  <c r="CY92" i="86"/>
  <c r="CZ92" i="86"/>
  <c r="DA92" i="86"/>
  <c r="DB92" i="86"/>
  <c r="DC92" i="86"/>
  <c r="DD92" i="86"/>
  <c r="DE92" i="86"/>
  <c r="DF92" i="86"/>
  <c r="DG92" i="86"/>
  <c r="DH92" i="86"/>
  <c r="DI92" i="86"/>
  <c r="DJ92" i="86"/>
  <c r="DK92" i="86"/>
  <c r="DL92" i="86"/>
  <c r="DM92" i="86"/>
  <c r="DN92" i="86"/>
  <c r="DO92" i="86"/>
  <c r="DP92" i="86"/>
  <c r="DQ92" i="86"/>
  <c r="DR92" i="86"/>
  <c r="DS92" i="86"/>
  <c r="DT92" i="86"/>
  <c r="DU92" i="86"/>
  <c r="DV92" i="86"/>
  <c r="DW92" i="86"/>
  <c r="DX92" i="86"/>
  <c r="DY92" i="86"/>
  <c r="DZ92" i="86"/>
  <c r="EA92" i="86"/>
  <c r="EB92" i="86"/>
  <c r="EC92" i="86"/>
  <c r="ED92" i="86"/>
  <c r="EE92" i="86"/>
  <c r="EF92" i="86"/>
  <c r="EG92" i="86"/>
  <c r="EH92" i="86"/>
  <c r="EI92" i="86"/>
  <c r="EJ92" i="86"/>
  <c r="EK92" i="86"/>
  <c r="EL92" i="86"/>
  <c r="EM92" i="86"/>
  <c r="EN92" i="86"/>
  <c r="EO92" i="86"/>
  <c r="EP92" i="86"/>
  <c r="EQ92" i="86"/>
  <c r="ER92" i="86"/>
  <c r="ES92" i="86"/>
  <c r="ET92" i="86"/>
  <c r="EU92" i="86"/>
  <c r="EV92" i="86"/>
  <c r="EW92" i="86"/>
  <c r="EX92" i="86"/>
  <c r="EY92" i="86"/>
  <c r="EZ92" i="86"/>
  <c r="FA92" i="86"/>
  <c r="FB92" i="86"/>
  <c r="FC92" i="86"/>
  <c r="FD92" i="86"/>
  <c r="FE92" i="86"/>
  <c r="FF92" i="86"/>
  <c r="FG92" i="86"/>
  <c r="FH92" i="86"/>
  <c r="FI92" i="86"/>
  <c r="FJ92" i="86"/>
  <c r="FK92" i="86"/>
  <c r="FL92" i="86"/>
  <c r="FM92" i="86"/>
  <c r="FN92" i="86"/>
  <c r="FO92" i="86"/>
  <c r="FP92" i="86"/>
  <c r="FQ92" i="86"/>
  <c r="FR92" i="86"/>
  <c r="FS92" i="86"/>
  <c r="FT92" i="86"/>
  <c r="FU92" i="86"/>
  <c r="FV92" i="86"/>
  <c r="FW92" i="86"/>
  <c r="FX92" i="86"/>
  <c r="FY92" i="86"/>
  <c r="FZ92" i="86"/>
  <c r="GA92" i="86"/>
  <c r="GB92" i="86"/>
  <c r="GC92" i="86"/>
  <c r="GD92" i="86"/>
  <c r="GE92" i="86"/>
  <c r="GF92" i="86"/>
  <c r="GG92" i="86"/>
  <c r="GH92" i="86"/>
  <c r="GI92" i="86"/>
  <c r="GJ92" i="86"/>
  <c r="GK92" i="86"/>
  <c r="GL92" i="86"/>
  <c r="GM92" i="86"/>
  <c r="GN92" i="86"/>
  <c r="GO92" i="86"/>
  <c r="GP92" i="86"/>
  <c r="GQ92" i="86"/>
  <c r="GR92" i="86"/>
  <c r="GS92" i="86"/>
  <c r="GT92" i="86"/>
  <c r="GU92" i="86"/>
  <c r="GV92" i="86"/>
  <c r="GW92" i="86"/>
  <c r="GX92" i="86"/>
  <c r="GY92" i="86"/>
  <c r="GZ92" i="86"/>
  <c r="HA92" i="86"/>
  <c r="HB92" i="86"/>
  <c r="HC92" i="86"/>
  <c r="HD92" i="86"/>
  <c r="HE92" i="86"/>
  <c r="HF92" i="86"/>
  <c r="HG92" i="86"/>
  <c r="C93" i="86"/>
  <c r="D93" i="86"/>
  <c r="E93" i="86"/>
  <c r="F93" i="86"/>
  <c r="G93" i="86"/>
  <c r="H93" i="86"/>
  <c r="I93" i="86"/>
  <c r="J93" i="86"/>
  <c r="K93" i="86"/>
  <c r="L93" i="86"/>
  <c r="M93" i="86"/>
  <c r="N93" i="86"/>
  <c r="O93" i="86"/>
  <c r="P93" i="86"/>
  <c r="Q93" i="86"/>
  <c r="R93" i="86"/>
  <c r="S93" i="86"/>
  <c r="T93" i="86"/>
  <c r="U93" i="86"/>
  <c r="V93" i="86"/>
  <c r="W93" i="86"/>
  <c r="X93" i="86"/>
  <c r="Y93" i="86"/>
  <c r="Z93" i="86"/>
  <c r="AA93" i="86"/>
  <c r="AB93" i="86"/>
  <c r="AC93" i="86"/>
  <c r="AD93" i="86"/>
  <c r="AE93" i="86"/>
  <c r="AF93" i="86"/>
  <c r="AG93" i="86"/>
  <c r="AH93" i="86"/>
  <c r="AI93" i="86"/>
  <c r="AJ93" i="86"/>
  <c r="AK93" i="86"/>
  <c r="AL93" i="86"/>
  <c r="AM93" i="86"/>
  <c r="AN93" i="86"/>
  <c r="AO93" i="86"/>
  <c r="AP93" i="86"/>
  <c r="AQ93" i="86"/>
  <c r="AR93" i="86"/>
  <c r="AS93" i="86"/>
  <c r="AT93" i="86"/>
  <c r="AU93" i="86"/>
  <c r="AV93" i="86"/>
  <c r="AW93" i="86"/>
  <c r="AX93" i="86"/>
  <c r="AY93" i="86"/>
  <c r="AZ93" i="86"/>
  <c r="BA93" i="86"/>
  <c r="BB93" i="86"/>
  <c r="BC93" i="86"/>
  <c r="BD93" i="86"/>
  <c r="BE93" i="86"/>
  <c r="BF93" i="86"/>
  <c r="BG93" i="86"/>
  <c r="BH93" i="86"/>
  <c r="BI93" i="86"/>
  <c r="BJ93" i="86"/>
  <c r="BK93" i="86"/>
  <c r="BL93" i="86"/>
  <c r="BM93" i="86"/>
  <c r="BN93" i="86"/>
  <c r="BO93" i="86"/>
  <c r="BP93" i="86"/>
  <c r="BQ93" i="86"/>
  <c r="BR93" i="86"/>
  <c r="BS93" i="86"/>
  <c r="BT93" i="86"/>
  <c r="BU93" i="86"/>
  <c r="BV93" i="86"/>
  <c r="BW93" i="86"/>
  <c r="BX93" i="86"/>
  <c r="BY93" i="86"/>
  <c r="BZ93" i="86"/>
  <c r="CA93" i="86"/>
  <c r="CB93" i="86"/>
  <c r="CC93" i="86"/>
  <c r="CD93" i="86"/>
  <c r="CE93" i="86"/>
  <c r="CF93" i="86"/>
  <c r="CG93" i="86"/>
  <c r="CH93" i="86"/>
  <c r="CI93" i="86"/>
  <c r="CJ93" i="86"/>
  <c r="CK93" i="86"/>
  <c r="CL93" i="86"/>
  <c r="CM93" i="86"/>
  <c r="CN93" i="86"/>
  <c r="CO93" i="86"/>
  <c r="CP93" i="86"/>
  <c r="CQ93" i="86"/>
  <c r="CR93" i="86"/>
  <c r="CS93" i="86"/>
  <c r="CT93" i="86"/>
  <c r="CU93" i="86"/>
  <c r="CV93" i="86"/>
  <c r="CW93" i="86"/>
  <c r="CX93" i="86"/>
  <c r="CY93" i="86"/>
  <c r="CZ93" i="86"/>
  <c r="DA93" i="86"/>
  <c r="DB93" i="86"/>
  <c r="DC93" i="86"/>
  <c r="DD93" i="86"/>
  <c r="DE93" i="86"/>
  <c r="DF93" i="86"/>
  <c r="DG93" i="86"/>
  <c r="DH93" i="86"/>
  <c r="DI93" i="86"/>
  <c r="DJ93" i="86"/>
  <c r="DK93" i="86"/>
  <c r="DL93" i="86"/>
  <c r="DM93" i="86"/>
  <c r="DN93" i="86"/>
  <c r="DO93" i="86"/>
  <c r="DP93" i="86"/>
  <c r="DQ93" i="86"/>
  <c r="DR93" i="86"/>
  <c r="DS93" i="86"/>
  <c r="DT93" i="86"/>
  <c r="DU93" i="86"/>
  <c r="DV93" i="86"/>
  <c r="DW93" i="86"/>
  <c r="DX93" i="86"/>
  <c r="DY93" i="86"/>
  <c r="DZ93" i="86"/>
  <c r="EA93" i="86"/>
  <c r="EB93" i="86"/>
  <c r="EC93" i="86"/>
  <c r="ED93" i="86"/>
  <c r="EE93" i="86"/>
  <c r="EF93" i="86"/>
  <c r="EG93" i="86"/>
  <c r="EH93" i="86"/>
  <c r="EI93" i="86"/>
  <c r="EJ93" i="86"/>
  <c r="EK93" i="86"/>
  <c r="EL93" i="86"/>
  <c r="EM93" i="86"/>
  <c r="EN93" i="86"/>
  <c r="EO93" i="86"/>
  <c r="EP93" i="86"/>
  <c r="EQ93" i="86"/>
  <c r="ER93" i="86"/>
  <c r="ES93" i="86"/>
  <c r="ET93" i="86"/>
  <c r="EU93" i="86"/>
  <c r="EV93" i="86"/>
  <c r="EW93" i="86"/>
  <c r="EX93" i="86"/>
  <c r="EY93" i="86"/>
  <c r="EZ93" i="86"/>
  <c r="FA93" i="86"/>
  <c r="FB93" i="86"/>
  <c r="FC93" i="86"/>
  <c r="FD93" i="86"/>
  <c r="FE93" i="86"/>
  <c r="FF93" i="86"/>
  <c r="FG93" i="86"/>
  <c r="FH93" i="86"/>
  <c r="FI93" i="86"/>
  <c r="FJ93" i="86"/>
  <c r="FK93" i="86"/>
  <c r="FL93" i="86"/>
  <c r="FM93" i="86"/>
  <c r="FN93" i="86"/>
  <c r="FO93" i="86"/>
  <c r="FP93" i="86"/>
  <c r="FQ93" i="86"/>
  <c r="FR93" i="86"/>
  <c r="FS93" i="86"/>
  <c r="FT93" i="86"/>
  <c r="FU93" i="86"/>
  <c r="FV93" i="86"/>
  <c r="FW93" i="86"/>
  <c r="FX93" i="86"/>
  <c r="FY93" i="86"/>
  <c r="FZ93" i="86"/>
  <c r="GA93" i="86"/>
  <c r="GB93" i="86"/>
  <c r="GC93" i="86"/>
  <c r="GD93" i="86"/>
  <c r="GE93" i="86"/>
  <c r="GF93" i="86"/>
  <c r="GG93" i="86"/>
  <c r="GH93" i="86"/>
  <c r="GI93" i="86"/>
  <c r="GJ93" i="86"/>
  <c r="GK93" i="86"/>
  <c r="GL93" i="86"/>
  <c r="GM93" i="86"/>
  <c r="GN93" i="86"/>
  <c r="GO93" i="86"/>
  <c r="GP93" i="86"/>
  <c r="GQ93" i="86"/>
  <c r="GR93" i="86"/>
  <c r="GS93" i="86"/>
  <c r="GT93" i="86"/>
  <c r="GU93" i="86"/>
  <c r="GV93" i="86"/>
  <c r="GW93" i="86"/>
  <c r="GX93" i="86"/>
  <c r="GY93" i="86"/>
  <c r="GZ93" i="86"/>
  <c r="HA93" i="86"/>
  <c r="HB93" i="86"/>
  <c r="HC93" i="86"/>
  <c r="HD93" i="86"/>
  <c r="HE93" i="86"/>
  <c r="HF93" i="86"/>
  <c r="HG93" i="86"/>
  <c r="C94" i="86"/>
  <c r="D94" i="86"/>
  <c r="E94" i="86"/>
  <c r="F94" i="86"/>
  <c r="G94" i="86"/>
  <c r="H94" i="86"/>
  <c r="I94" i="86"/>
  <c r="J94" i="86"/>
  <c r="K94" i="86"/>
  <c r="L94" i="86"/>
  <c r="M94" i="86"/>
  <c r="N94" i="86"/>
  <c r="O94" i="86"/>
  <c r="P94" i="86"/>
  <c r="Q94" i="86"/>
  <c r="R94" i="86"/>
  <c r="S94" i="86"/>
  <c r="T94" i="86"/>
  <c r="U94" i="86"/>
  <c r="V94" i="86"/>
  <c r="W94" i="86"/>
  <c r="X94" i="86"/>
  <c r="Y94" i="86"/>
  <c r="Z94" i="86"/>
  <c r="AA94" i="86"/>
  <c r="AB94" i="86"/>
  <c r="AC94" i="86"/>
  <c r="AD94" i="86"/>
  <c r="AE94" i="86"/>
  <c r="AF94" i="86"/>
  <c r="AG94" i="86"/>
  <c r="AH94" i="86"/>
  <c r="AI94" i="86"/>
  <c r="AJ94" i="86"/>
  <c r="AK94" i="86"/>
  <c r="AL94" i="86"/>
  <c r="AM94" i="86"/>
  <c r="AN94" i="86"/>
  <c r="AO94" i="86"/>
  <c r="AP94" i="86"/>
  <c r="AQ94" i="86"/>
  <c r="AR94" i="86"/>
  <c r="AS94" i="86"/>
  <c r="AT94" i="86"/>
  <c r="AU94" i="86"/>
  <c r="AV94" i="86"/>
  <c r="AW94" i="86"/>
  <c r="AX94" i="86"/>
  <c r="AY94" i="86"/>
  <c r="AZ94" i="86"/>
  <c r="BA94" i="86"/>
  <c r="BB94" i="86"/>
  <c r="BC94" i="86"/>
  <c r="BD94" i="86"/>
  <c r="BE94" i="86"/>
  <c r="BF94" i="86"/>
  <c r="BG94" i="86"/>
  <c r="BH94" i="86"/>
  <c r="BI94" i="86"/>
  <c r="BJ94" i="86"/>
  <c r="BK94" i="86"/>
  <c r="BL94" i="86"/>
  <c r="BM94" i="86"/>
  <c r="BN94" i="86"/>
  <c r="BO94" i="86"/>
  <c r="BP94" i="86"/>
  <c r="BQ94" i="86"/>
  <c r="BR94" i="86"/>
  <c r="BS94" i="86"/>
  <c r="BT94" i="86"/>
  <c r="BU94" i="86"/>
  <c r="BV94" i="86"/>
  <c r="BW94" i="86"/>
  <c r="BX94" i="86"/>
  <c r="BY94" i="86"/>
  <c r="BZ94" i="86"/>
  <c r="CA94" i="86"/>
  <c r="CB94" i="86"/>
  <c r="CC94" i="86"/>
  <c r="CD94" i="86"/>
  <c r="CE94" i="86"/>
  <c r="CF94" i="86"/>
  <c r="CG94" i="86"/>
  <c r="CH94" i="86"/>
  <c r="CI94" i="86"/>
  <c r="CJ94" i="86"/>
  <c r="CK94" i="86"/>
  <c r="CL94" i="86"/>
  <c r="CM94" i="86"/>
  <c r="CN94" i="86"/>
  <c r="CO94" i="86"/>
  <c r="CP94" i="86"/>
  <c r="CQ94" i="86"/>
  <c r="CR94" i="86"/>
  <c r="CS94" i="86"/>
  <c r="CT94" i="86"/>
  <c r="CU94" i="86"/>
  <c r="CV94" i="86"/>
  <c r="CW94" i="86"/>
  <c r="CX94" i="86"/>
  <c r="CY94" i="86"/>
  <c r="CZ94" i="86"/>
  <c r="DA94" i="86"/>
  <c r="DB94" i="86"/>
  <c r="DC94" i="86"/>
  <c r="DD94" i="86"/>
  <c r="DE94" i="86"/>
  <c r="DF94" i="86"/>
  <c r="DG94" i="86"/>
  <c r="DH94" i="86"/>
  <c r="DI94" i="86"/>
  <c r="DJ94" i="86"/>
  <c r="DK94" i="86"/>
  <c r="DL94" i="86"/>
  <c r="DM94" i="86"/>
  <c r="DN94" i="86"/>
  <c r="DO94" i="86"/>
  <c r="DP94" i="86"/>
  <c r="DQ94" i="86"/>
  <c r="DR94" i="86"/>
  <c r="DS94" i="86"/>
  <c r="DT94" i="86"/>
  <c r="DU94" i="86"/>
  <c r="DV94" i="86"/>
  <c r="DW94" i="86"/>
  <c r="DX94" i="86"/>
  <c r="DY94" i="86"/>
  <c r="DZ94" i="86"/>
  <c r="EA94" i="86"/>
  <c r="EB94" i="86"/>
  <c r="EC94" i="86"/>
  <c r="ED94" i="86"/>
  <c r="EE94" i="86"/>
  <c r="EF94" i="86"/>
  <c r="EG94" i="86"/>
  <c r="EH94" i="86"/>
  <c r="EI94" i="86"/>
  <c r="EJ94" i="86"/>
  <c r="EK94" i="86"/>
  <c r="EL94" i="86"/>
  <c r="EM94" i="86"/>
  <c r="EN94" i="86"/>
  <c r="EO94" i="86"/>
  <c r="EP94" i="86"/>
  <c r="EQ94" i="86"/>
  <c r="ER94" i="86"/>
  <c r="ES94" i="86"/>
  <c r="ET94" i="86"/>
  <c r="EU94" i="86"/>
  <c r="EV94" i="86"/>
  <c r="EW94" i="86"/>
  <c r="EX94" i="86"/>
  <c r="EY94" i="86"/>
  <c r="EZ94" i="86"/>
  <c r="FA94" i="86"/>
  <c r="FB94" i="86"/>
  <c r="FC94" i="86"/>
  <c r="FD94" i="86"/>
  <c r="FE94" i="86"/>
  <c r="FF94" i="86"/>
  <c r="FG94" i="86"/>
  <c r="FH94" i="86"/>
  <c r="FI94" i="86"/>
  <c r="FJ94" i="86"/>
  <c r="FK94" i="86"/>
  <c r="FL94" i="86"/>
  <c r="FM94" i="86"/>
  <c r="FN94" i="86"/>
  <c r="FO94" i="86"/>
  <c r="FP94" i="86"/>
  <c r="FQ94" i="86"/>
  <c r="FR94" i="86"/>
  <c r="FS94" i="86"/>
  <c r="FT94" i="86"/>
  <c r="FU94" i="86"/>
  <c r="FV94" i="86"/>
  <c r="FW94" i="86"/>
  <c r="FX94" i="86"/>
  <c r="FY94" i="86"/>
  <c r="FZ94" i="86"/>
  <c r="GA94" i="86"/>
  <c r="GB94" i="86"/>
  <c r="GC94" i="86"/>
  <c r="GD94" i="86"/>
  <c r="GE94" i="86"/>
  <c r="GF94" i="86"/>
  <c r="GG94" i="86"/>
  <c r="GH94" i="86"/>
  <c r="GI94" i="86"/>
  <c r="GJ94" i="86"/>
  <c r="GK94" i="86"/>
  <c r="GL94" i="86"/>
  <c r="GM94" i="86"/>
  <c r="GN94" i="86"/>
  <c r="GO94" i="86"/>
  <c r="GP94" i="86"/>
  <c r="GQ94" i="86"/>
  <c r="GR94" i="86"/>
  <c r="GS94" i="86"/>
  <c r="GT94" i="86"/>
  <c r="GU94" i="86"/>
  <c r="GV94" i="86"/>
  <c r="GW94" i="86"/>
  <c r="GX94" i="86"/>
  <c r="GY94" i="86"/>
  <c r="GZ94" i="86"/>
  <c r="HA94" i="86"/>
  <c r="HB94" i="86"/>
  <c r="HC94" i="86"/>
  <c r="HD94" i="86"/>
  <c r="HE94" i="86"/>
  <c r="HF94" i="86"/>
  <c r="HG94" i="86"/>
  <c r="C95" i="86"/>
  <c r="D95" i="86"/>
  <c r="E95" i="86"/>
  <c r="F95" i="86"/>
  <c r="G95" i="86"/>
  <c r="H95" i="86"/>
  <c r="I95" i="86"/>
  <c r="J95" i="86"/>
  <c r="K95" i="86"/>
  <c r="L95" i="86"/>
  <c r="M95" i="86"/>
  <c r="N95" i="86"/>
  <c r="O95" i="86"/>
  <c r="P95" i="86"/>
  <c r="Q95" i="86"/>
  <c r="R95" i="86"/>
  <c r="S95" i="86"/>
  <c r="T95" i="86"/>
  <c r="U95" i="86"/>
  <c r="V95" i="86"/>
  <c r="W95" i="86"/>
  <c r="X95" i="86"/>
  <c r="Y95" i="86"/>
  <c r="Z95" i="86"/>
  <c r="AA95" i="86"/>
  <c r="AB95" i="86"/>
  <c r="AC95" i="86"/>
  <c r="AD95" i="86"/>
  <c r="AE95" i="86"/>
  <c r="AF95" i="86"/>
  <c r="AG95" i="86"/>
  <c r="AH95" i="86"/>
  <c r="AI95" i="86"/>
  <c r="AJ95" i="86"/>
  <c r="AK95" i="86"/>
  <c r="AL95" i="86"/>
  <c r="AM95" i="86"/>
  <c r="AN95" i="86"/>
  <c r="AO95" i="86"/>
  <c r="AP95" i="86"/>
  <c r="AQ95" i="86"/>
  <c r="AR95" i="86"/>
  <c r="AS95" i="86"/>
  <c r="AT95" i="86"/>
  <c r="AU95" i="86"/>
  <c r="AV95" i="86"/>
  <c r="AW95" i="86"/>
  <c r="AX95" i="86"/>
  <c r="AY95" i="86"/>
  <c r="AZ95" i="86"/>
  <c r="BA95" i="86"/>
  <c r="BB95" i="86"/>
  <c r="BC95" i="86"/>
  <c r="BD95" i="86"/>
  <c r="BE95" i="86"/>
  <c r="BF95" i="86"/>
  <c r="BG95" i="86"/>
  <c r="BH95" i="86"/>
  <c r="BI95" i="86"/>
  <c r="BJ95" i="86"/>
  <c r="BK95" i="86"/>
  <c r="BL95" i="86"/>
  <c r="BM95" i="86"/>
  <c r="BN95" i="86"/>
  <c r="BO95" i="86"/>
  <c r="BP95" i="86"/>
  <c r="BQ95" i="86"/>
  <c r="BR95" i="86"/>
  <c r="BS95" i="86"/>
  <c r="BT95" i="86"/>
  <c r="BU95" i="86"/>
  <c r="BV95" i="86"/>
  <c r="BW95" i="86"/>
  <c r="BX95" i="86"/>
  <c r="BY95" i="86"/>
  <c r="BZ95" i="86"/>
  <c r="CA95" i="86"/>
  <c r="CB95" i="86"/>
  <c r="CC95" i="86"/>
  <c r="CD95" i="86"/>
  <c r="CE95" i="86"/>
  <c r="CF95" i="86"/>
  <c r="CG95" i="86"/>
  <c r="CH95" i="86"/>
  <c r="CI95" i="86"/>
  <c r="CJ95" i="86"/>
  <c r="CK95" i="86"/>
  <c r="CL95" i="86"/>
  <c r="CM95" i="86"/>
  <c r="CN95" i="86"/>
  <c r="CO95" i="86"/>
  <c r="CP95" i="86"/>
  <c r="CQ95" i="86"/>
  <c r="CR95" i="86"/>
  <c r="CS95" i="86"/>
  <c r="CT95" i="86"/>
  <c r="CU95" i="86"/>
  <c r="CV95" i="86"/>
  <c r="CW95" i="86"/>
  <c r="CX95" i="86"/>
  <c r="CY95" i="86"/>
  <c r="CZ95" i="86"/>
  <c r="DA95" i="86"/>
  <c r="DB95" i="86"/>
  <c r="DC95" i="86"/>
  <c r="DD95" i="86"/>
  <c r="DE95" i="86"/>
  <c r="DF95" i="86"/>
  <c r="DG95" i="86"/>
  <c r="DH95" i="86"/>
  <c r="DI95" i="86"/>
  <c r="DJ95" i="86"/>
  <c r="DK95" i="86"/>
  <c r="DL95" i="86"/>
  <c r="DM95" i="86"/>
  <c r="DN95" i="86"/>
  <c r="DO95" i="86"/>
  <c r="DP95" i="86"/>
  <c r="DQ95" i="86"/>
  <c r="DR95" i="86"/>
  <c r="DS95" i="86"/>
  <c r="DT95" i="86"/>
  <c r="DU95" i="86"/>
  <c r="DV95" i="86"/>
  <c r="DW95" i="86"/>
  <c r="DX95" i="86"/>
  <c r="DY95" i="86"/>
  <c r="DZ95" i="86"/>
  <c r="EA95" i="86"/>
  <c r="EB95" i="86"/>
  <c r="EC95" i="86"/>
  <c r="ED95" i="86"/>
  <c r="EE95" i="86"/>
  <c r="EF95" i="86"/>
  <c r="EG95" i="86"/>
  <c r="EH95" i="86"/>
  <c r="EI95" i="86"/>
  <c r="EJ95" i="86"/>
  <c r="EK95" i="86"/>
  <c r="EL95" i="86"/>
  <c r="EM95" i="86"/>
  <c r="EN95" i="86"/>
  <c r="EO95" i="86"/>
  <c r="EP95" i="86"/>
  <c r="EQ95" i="86"/>
  <c r="ER95" i="86"/>
  <c r="ES95" i="86"/>
  <c r="ET95" i="86"/>
  <c r="EU95" i="86"/>
  <c r="EV95" i="86"/>
  <c r="EW95" i="86"/>
  <c r="EX95" i="86"/>
  <c r="EY95" i="86"/>
  <c r="EZ95" i="86"/>
  <c r="FA95" i="86"/>
  <c r="FB95" i="86"/>
  <c r="FC95" i="86"/>
  <c r="FD95" i="86"/>
  <c r="FE95" i="86"/>
  <c r="FF95" i="86"/>
  <c r="FG95" i="86"/>
  <c r="FH95" i="86"/>
  <c r="FI95" i="86"/>
  <c r="FJ95" i="86"/>
  <c r="FK95" i="86"/>
  <c r="FL95" i="86"/>
  <c r="FM95" i="86"/>
  <c r="FN95" i="86"/>
  <c r="FO95" i="86"/>
  <c r="FP95" i="86"/>
  <c r="FQ95" i="86"/>
  <c r="FR95" i="86"/>
  <c r="FS95" i="86"/>
  <c r="FT95" i="86"/>
  <c r="FU95" i="86"/>
  <c r="FV95" i="86"/>
  <c r="FW95" i="86"/>
  <c r="FX95" i="86"/>
  <c r="FY95" i="86"/>
  <c r="FZ95" i="86"/>
  <c r="GA95" i="86"/>
  <c r="GB95" i="86"/>
  <c r="GC95" i="86"/>
  <c r="GD95" i="86"/>
  <c r="GE95" i="86"/>
  <c r="GF95" i="86"/>
  <c r="GG95" i="86"/>
  <c r="GH95" i="86"/>
  <c r="GI95" i="86"/>
  <c r="GJ95" i="86"/>
  <c r="GK95" i="86"/>
  <c r="GL95" i="86"/>
  <c r="GM95" i="86"/>
  <c r="GN95" i="86"/>
  <c r="GO95" i="86"/>
  <c r="GP95" i="86"/>
  <c r="GQ95" i="86"/>
  <c r="GR95" i="86"/>
  <c r="GS95" i="86"/>
  <c r="GT95" i="86"/>
  <c r="GU95" i="86"/>
  <c r="GV95" i="86"/>
  <c r="GW95" i="86"/>
  <c r="GX95" i="86"/>
  <c r="GY95" i="86"/>
  <c r="GZ95" i="86"/>
  <c r="HA95" i="86"/>
  <c r="HB95" i="86"/>
  <c r="HC95" i="86"/>
  <c r="HD95" i="86"/>
  <c r="HE95" i="86"/>
  <c r="HF95" i="86"/>
  <c r="HG95" i="86"/>
  <c r="C96" i="86"/>
  <c r="D96" i="86"/>
  <c r="E96" i="86"/>
  <c r="F96" i="86"/>
  <c r="G96" i="86"/>
  <c r="H96" i="86"/>
  <c r="I96" i="86"/>
  <c r="J96" i="86"/>
  <c r="K96" i="86"/>
  <c r="L96" i="86"/>
  <c r="M96" i="86"/>
  <c r="N96" i="86"/>
  <c r="O96" i="86"/>
  <c r="P96" i="86"/>
  <c r="Q96" i="86"/>
  <c r="R96" i="86"/>
  <c r="S96" i="86"/>
  <c r="T96" i="86"/>
  <c r="U96" i="86"/>
  <c r="V96" i="86"/>
  <c r="W96" i="86"/>
  <c r="X96" i="86"/>
  <c r="Y96" i="86"/>
  <c r="Z96" i="86"/>
  <c r="AA96" i="86"/>
  <c r="AB96" i="86"/>
  <c r="AC96" i="86"/>
  <c r="AD96" i="86"/>
  <c r="AE96" i="86"/>
  <c r="AF96" i="86"/>
  <c r="AG96" i="86"/>
  <c r="AH96" i="86"/>
  <c r="AI96" i="86"/>
  <c r="AJ96" i="86"/>
  <c r="AK96" i="86"/>
  <c r="AL96" i="86"/>
  <c r="AM96" i="86"/>
  <c r="AN96" i="86"/>
  <c r="AO96" i="86"/>
  <c r="AP96" i="86"/>
  <c r="AQ96" i="86"/>
  <c r="AR96" i="86"/>
  <c r="AS96" i="86"/>
  <c r="AT96" i="86"/>
  <c r="AU96" i="86"/>
  <c r="AV96" i="86"/>
  <c r="AW96" i="86"/>
  <c r="AX96" i="86"/>
  <c r="AY96" i="86"/>
  <c r="AZ96" i="86"/>
  <c r="BA96" i="86"/>
  <c r="BB96" i="86"/>
  <c r="BC96" i="86"/>
  <c r="BD96" i="86"/>
  <c r="BE96" i="86"/>
  <c r="BF96" i="86"/>
  <c r="BG96" i="86"/>
  <c r="BH96" i="86"/>
  <c r="BI96" i="86"/>
  <c r="BJ96" i="86"/>
  <c r="BK96" i="86"/>
  <c r="BL96" i="86"/>
  <c r="BM96" i="86"/>
  <c r="BN96" i="86"/>
  <c r="BO96" i="86"/>
  <c r="BP96" i="86"/>
  <c r="BQ96" i="86"/>
  <c r="BR96" i="86"/>
  <c r="BS96" i="86"/>
  <c r="BT96" i="86"/>
  <c r="BU96" i="86"/>
  <c r="BV96" i="86"/>
  <c r="BW96" i="86"/>
  <c r="BX96" i="86"/>
  <c r="BY96" i="86"/>
  <c r="BZ96" i="86"/>
  <c r="CA96" i="86"/>
  <c r="CB96" i="86"/>
  <c r="CC96" i="86"/>
  <c r="CD96" i="86"/>
  <c r="CE96" i="86"/>
  <c r="CF96" i="86"/>
  <c r="CG96" i="86"/>
  <c r="CH96" i="86"/>
  <c r="CI96" i="86"/>
  <c r="CJ96" i="86"/>
  <c r="CK96" i="86"/>
  <c r="CL96" i="86"/>
  <c r="CM96" i="86"/>
  <c r="CN96" i="86"/>
  <c r="CO96" i="86"/>
  <c r="CP96" i="86"/>
  <c r="CQ96" i="86"/>
  <c r="CR96" i="86"/>
  <c r="CS96" i="86"/>
  <c r="CT96" i="86"/>
  <c r="CU96" i="86"/>
  <c r="CV96" i="86"/>
  <c r="CW96" i="86"/>
  <c r="CX96" i="86"/>
  <c r="CY96" i="86"/>
  <c r="CZ96" i="86"/>
  <c r="DA96" i="86"/>
  <c r="DB96" i="86"/>
  <c r="DC96" i="86"/>
  <c r="DD96" i="86"/>
  <c r="DE96" i="86"/>
  <c r="DF96" i="86"/>
  <c r="DG96" i="86"/>
  <c r="DH96" i="86"/>
  <c r="DI96" i="86"/>
  <c r="DJ96" i="86"/>
  <c r="DK96" i="86"/>
  <c r="DL96" i="86"/>
  <c r="DM96" i="86"/>
  <c r="DN96" i="86"/>
  <c r="DO96" i="86"/>
  <c r="DP96" i="86"/>
  <c r="DQ96" i="86"/>
  <c r="DR96" i="86"/>
  <c r="DS96" i="86"/>
  <c r="DT96" i="86"/>
  <c r="DU96" i="86"/>
  <c r="DV96" i="86"/>
  <c r="DW96" i="86"/>
  <c r="DX96" i="86"/>
  <c r="DY96" i="86"/>
  <c r="DZ96" i="86"/>
  <c r="EA96" i="86"/>
  <c r="EB96" i="86"/>
  <c r="EC96" i="86"/>
  <c r="ED96" i="86"/>
  <c r="EE96" i="86"/>
  <c r="EF96" i="86"/>
  <c r="EG96" i="86"/>
  <c r="EH96" i="86"/>
  <c r="EI96" i="86"/>
  <c r="EJ96" i="86"/>
  <c r="EK96" i="86"/>
  <c r="EL96" i="86"/>
  <c r="EM96" i="86"/>
  <c r="EN96" i="86"/>
  <c r="EO96" i="86"/>
  <c r="EP96" i="86"/>
  <c r="EQ96" i="86"/>
  <c r="ER96" i="86"/>
  <c r="ES96" i="86"/>
  <c r="ET96" i="86"/>
  <c r="EU96" i="86"/>
  <c r="EV96" i="86"/>
  <c r="EW96" i="86"/>
  <c r="EX96" i="86"/>
  <c r="EY96" i="86"/>
  <c r="EZ96" i="86"/>
  <c r="FA96" i="86"/>
  <c r="FB96" i="86"/>
  <c r="FC96" i="86"/>
  <c r="FD96" i="86"/>
  <c r="FE96" i="86"/>
  <c r="FF96" i="86"/>
  <c r="FG96" i="86"/>
  <c r="FH96" i="86"/>
  <c r="FI96" i="86"/>
  <c r="FJ96" i="86"/>
  <c r="FK96" i="86"/>
  <c r="FL96" i="86"/>
  <c r="FM96" i="86"/>
  <c r="FN96" i="86"/>
  <c r="FO96" i="86"/>
  <c r="FP96" i="86"/>
  <c r="FQ96" i="86"/>
  <c r="FR96" i="86"/>
  <c r="FS96" i="86"/>
  <c r="FT96" i="86"/>
  <c r="FU96" i="86"/>
  <c r="FV96" i="86"/>
  <c r="FW96" i="86"/>
  <c r="FX96" i="86"/>
  <c r="FY96" i="86"/>
  <c r="FZ96" i="86"/>
  <c r="GA96" i="86"/>
  <c r="GB96" i="86"/>
  <c r="GC96" i="86"/>
  <c r="GD96" i="86"/>
  <c r="GE96" i="86"/>
  <c r="GF96" i="86"/>
  <c r="GG96" i="86"/>
  <c r="GH96" i="86"/>
  <c r="GI96" i="86"/>
  <c r="GJ96" i="86"/>
  <c r="GK96" i="86"/>
  <c r="GL96" i="86"/>
  <c r="GM96" i="86"/>
  <c r="GN96" i="86"/>
  <c r="GO96" i="86"/>
  <c r="GP96" i="86"/>
  <c r="GQ96" i="86"/>
  <c r="GR96" i="86"/>
  <c r="GS96" i="86"/>
  <c r="GT96" i="86"/>
  <c r="GU96" i="86"/>
  <c r="GV96" i="86"/>
  <c r="GW96" i="86"/>
  <c r="GX96" i="86"/>
  <c r="GY96" i="86"/>
  <c r="GZ96" i="86"/>
  <c r="HA96" i="86"/>
  <c r="HB96" i="86"/>
  <c r="HC96" i="86"/>
  <c r="HD96" i="86"/>
  <c r="HE96" i="86"/>
  <c r="HF96" i="86"/>
  <c r="HG96" i="86"/>
  <c r="C97" i="86"/>
  <c r="D97" i="86"/>
  <c r="E97" i="86"/>
  <c r="F97" i="86"/>
  <c r="G97" i="86"/>
  <c r="H97" i="86"/>
  <c r="I97" i="86"/>
  <c r="J97" i="86"/>
  <c r="K97" i="86"/>
  <c r="L97" i="86"/>
  <c r="M97" i="86"/>
  <c r="N97" i="86"/>
  <c r="O97" i="86"/>
  <c r="P97" i="86"/>
  <c r="Q97" i="86"/>
  <c r="R97" i="86"/>
  <c r="S97" i="86"/>
  <c r="T97" i="86"/>
  <c r="U97" i="86"/>
  <c r="V97" i="86"/>
  <c r="W97" i="86"/>
  <c r="X97" i="86"/>
  <c r="Y97" i="86"/>
  <c r="Z97" i="86"/>
  <c r="AA97" i="86"/>
  <c r="AB97" i="86"/>
  <c r="AC97" i="86"/>
  <c r="AD97" i="86"/>
  <c r="AE97" i="86"/>
  <c r="AF97" i="86"/>
  <c r="AG97" i="86"/>
  <c r="AH97" i="86"/>
  <c r="AI97" i="86"/>
  <c r="AJ97" i="86"/>
  <c r="AK97" i="86"/>
  <c r="AL97" i="86"/>
  <c r="AM97" i="86"/>
  <c r="AN97" i="86"/>
  <c r="AO97" i="86"/>
  <c r="AP97" i="86"/>
  <c r="AQ97" i="86"/>
  <c r="AR97" i="86"/>
  <c r="AS97" i="86"/>
  <c r="AT97" i="86"/>
  <c r="AU97" i="86"/>
  <c r="AV97" i="86"/>
  <c r="AW97" i="86"/>
  <c r="AX97" i="86"/>
  <c r="AY97" i="86"/>
  <c r="AZ97" i="86"/>
  <c r="BA97" i="86"/>
  <c r="BB97" i="86"/>
  <c r="BC97" i="86"/>
  <c r="BD97" i="86"/>
  <c r="BE97" i="86"/>
  <c r="BF97" i="86"/>
  <c r="BG97" i="86"/>
  <c r="BH97" i="86"/>
  <c r="BI97" i="86"/>
  <c r="BJ97" i="86"/>
  <c r="BK97" i="86"/>
  <c r="BL97" i="86"/>
  <c r="BM97" i="86"/>
  <c r="BN97" i="86"/>
  <c r="BO97" i="86"/>
  <c r="BP97" i="86"/>
  <c r="BQ97" i="86"/>
  <c r="BR97" i="86"/>
  <c r="BS97" i="86"/>
  <c r="BT97" i="86"/>
  <c r="BU97" i="86"/>
  <c r="BV97" i="86"/>
  <c r="BW97" i="86"/>
  <c r="BX97" i="86"/>
  <c r="BY97" i="86"/>
  <c r="BZ97" i="86"/>
  <c r="CA97" i="86"/>
  <c r="CB97" i="86"/>
  <c r="CC97" i="86"/>
  <c r="CD97" i="86"/>
  <c r="CE97" i="86"/>
  <c r="CF97" i="86"/>
  <c r="CG97" i="86"/>
  <c r="CH97" i="86"/>
  <c r="CI97" i="86"/>
  <c r="CJ97" i="86"/>
  <c r="CK97" i="86"/>
  <c r="CL97" i="86"/>
  <c r="CM97" i="86"/>
  <c r="CN97" i="86"/>
  <c r="CO97" i="86"/>
  <c r="CP97" i="86"/>
  <c r="CQ97" i="86"/>
  <c r="CR97" i="86"/>
  <c r="CS97" i="86"/>
  <c r="CT97" i="86"/>
  <c r="CU97" i="86"/>
  <c r="CV97" i="86"/>
  <c r="CW97" i="86"/>
  <c r="CX97" i="86"/>
  <c r="CY97" i="86"/>
  <c r="CZ97" i="86"/>
  <c r="DA97" i="86"/>
  <c r="DB97" i="86"/>
  <c r="DC97" i="86"/>
  <c r="DD97" i="86"/>
  <c r="DE97" i="86"/>
  <c r="DF97" i="86"/>
  <c r="DG97" i="86"/>
  <c r="DH97" i="86"/>
  <c r="DI97" i="86"/>
  <c r="DJ97" i="86"/>
  <c r="DK97" i="86"/>
  <c r="DL97" i="86"/>
  <c r="DM97" i="86"/>
  <c r="DN97" i="86"/>
  <c r="DO97" i="86"/>
  <c r="DP97" i="86"/>
  <c r="DQ97" i="86"/>
  <c r="DR97" i="86"/>
  <c r="DS97" i="86"/>
  <c r="DT97" i="86"/>
  <c r="DU97" i="86"/>
  <c r="DV97" i="86"/>
  <c r="DW97" i="86"/>
  <c r="DX97" i="86"/>
  <c r="DY97" i="86"/>
  <c r="DZ97" i="86"/>
  <c r="EA97" i="86"/>
  <c r="EB97" i="86"/>
  <c r="EC97" i="86"/>
  <c r="ED97" i="86"/>
  <c r="EE97" i="86"/>
  <c r="EF97" i="86"/>
  <c r="EG97" i="86"/>
  <c r="EH97" i="86"/>
  <c r="EI97" i="86"/>
  <c r="EJ97" i="86"/>
  <c r="EK97" i="86"/>
  <c r="EL97" i="86"/>
  <c r="EM97" i="86"/>
  <c r="EN97" i="86"/>
  <c r="EO97" i="86"/>
  <c r="EP97" i="86"/>
  <c r="EQ97" i="86"/>
  <c r="ER97" i="86"/>
  <c r="ES97" i="86"/>
  <c r="ET97" i="86"/>
  <c r="EU97" i="86"/>
  <c r="EV97" i="86"/>
  <c r="EW97" i="86"/>
  <c r="EX97" i="86"/>
  <c r="EY97" i="86"/>
  <c r="EZ97" i="86"/>
  <c r="FA97" i="86"/>
  <c r="FB97" i="86"/>
  <c r="FC97" i="86"/>
  <c r="FD97" i="86"/>
  <c r="FE97" i="86"/>
  <c r="FF97" i="86"/>
  <c r="FG97" i="86"/>
  <c r="FH97" i="86"/>
  <c r="FI97" i="86"/>
  <c r="FJ97" i="86"/>
  <c r="FK97" i="86"/>
  <c r="FL97" i="86"/>
  <c r="FM97" i="86"/>
  <c r="FN97" i="86"/>
  <c r="FO97" i="86"/>
  <c r="FP97" i="86"/>
  <c r="FQ97" i="86"/>
  <c r="FR97" i="86"/>
  <c r="FS97" i="86"/>
  <c r="FT97" i="86"/>
  <c r="FU97" i="86"/>
  <c r="FV97" i="86"/>
  <c r="FW97" i="86"/>
  <c r="FX97" i="86"/>
  <c r="FY97" i="86"/>
  <c r="FZ97" i="86"/>
  <c r="GA97" i="86"/>
  <c r="GB97" i="86"/>
  <c r="GC97" i="86"/>
  <c r="GD97" i="86"/>
  <c r="GE97" i="86"/>
  <c r="GF97" i="86"/>
  <c r="GG97" i="86"/>
  <c r="GH97" i="86"/>
  <c r="GI97" i="86"/>
  <c r="GJ97" i="86"/>
  <c r="GK97" i="86"/>
  <c r="GL97" i="86"/>
  <c r="GM97" i="86"/>
  <c r="GN97" i="86"/>
  <c r="GO97" i="86"/>
  <c r="GP97" i="86"/>
  <c r="GQ97" i="86"/>
  <c r="GR97" i="86"/>
  <c r="GS97" i="86"/>
  <c r="GT97" i="86"/>
  <c r="GU97" i="86"/>
  <c r="GV97" i="86"/>
  <c r="GW97" i="86"/>
  <c r="GX97" i="86"/>
  <c r="GY97" i="86"/>
  <c r="GZ97" i="86"/>
  <c r="HA97" i="86"/>
  <c r="HB97" i="86"/>
  <c r="HC97" i="86"/>
  <c r="HD97" i="86"/>
  <c r="HE97" i="86"/>
  <c r="HF97" i="86"/>
  <c r="HG97" i="86"/>
  <c r="HG31" i="84" s="1"/>
  <c r="C98" i="86"/>
  <c r="D98" i="86"/>
  <c r="E98" i="86"/>
  <c r="F98" i="86"/>
  <c r="G98" i="86"/>
  <c r="H98" i="86"/>
  <c r="I98" i="86"/>
  <c r="J98" i="86"/>
  <c r="K98" i="86"/>
  <c r="L98" i="86"/>
  <c r="M98" i="86"/>
  <c r="N98" i="86"/>
  <c r="O98" i="86"/>
  <c r="P98" i="86"/>
  <c r="Q98" i="86"/>
  <c r="R98" i="86"/>
  <c r="S98" i="86"/>
  <c r="T98" i="86"/>
  <c r="U98" i="86"/>
  <c r="V98" i="86"/>
  <c r="W98" i="86"/>
  <c r="X98" i="86"/>
  <c r="Y98" i="86"/>
  <c r="Z98" i="86"/>
  <c r="AA98" i="86"/>
  <c r="AB98" i="86"/>
  <c r="AC98" i="86"/>
  <c r="AD98" i="86"/>
  <c r="AE98" i="86"/>
  <c r="AF98" i="86"/>
  <c r="AG98" i="86"/>
  <c r="AH98" i="86"/>
  <c r="AI98" i="86"/>
  <c r="AJ98" i="86"/>
  <c r="AK98" i="86"/>
  <c r="AL98" i="86"/>
  <c r="AM98" i="86"/>
  <c r="AN98" i="86"/>
  <c r="AO98" i="86"/>
  <c r="AP98" i="86"/>
  <c r="AQ98" i="86"/>
  <c r="AR98" i="86"/>
  <c r="AS98" i="86"/>
  <c r="AT98" i="86"/>
  <c r="AU98" i="86"/>
  <c r="AV98" i="86"/>
  <c r="AW98" i="86"/>
  <c r="AX98" i="86"/>
  <c r="AY98" i="86"/>
  <c r="AZ98" i="86"/>
  <c r="BA98" i="86"/>
  <c r="BB98" i="86"/>
  <c r="BC98" i="86"/>
  <c r="BD98" i="86"/>
  <c r="BE98" i="86"/>
  <c r="BF98" i="86"/>
  <c r="BG98" i="86"/>
  <c r="BH98" i="86"/>
  <c r="BH32" i="84" s="1"/>
  <c r="BI98" i="86"/>
  <c r="BJ98" i="86"/>
  <c r="BK98" i="86"/>
  <c r="BL98" i="86"/>
  <c r="BM98" i="86"/>
  <c r="BN98" i="86"/>
  <c r="BO98" i="86"/>
  <c r="BP98" i="86"/>
  <c r="BQ98" i="86"/>
  <c r="BR98" i="86"/>
  <c r="BS98" i="86"/>
  <c r="BT98" i="86"/>
  <c r="BU98" i="86"/>
  <c r="BV98" i="86"/>
  <c r="BW98" i="86"/>
  <c r="BX98" i="86"/>
  <c r="BY98" i="86"/>
  <c r="BZ98" i="86"/>
  <c r="CA98" i="86"/>
  <c r="CB98" i="86"/>
  <c r="CC98" i="86"/>
  <c r="CD98" i="86"/>
  <c r="CE98" i="86"/>
  <c r="CF98" i="86"/>
  <c r="CG98" i="86"/>
  <c r="CH98" i="86"/>
  <c r="CI98" i="86"/>
  <c r="CJ98" i="86"/>
  <c r="CK98" i="86"/>
  <c r="CL98" i="86"/>
  <c r="CM98" i="86"/>
  <c r="CN98" i="86"/>
  <c r="CO98" i="86"/>
  <c r="CP98" i="86"/>
  <c r="CQ98" i="86"/>
  <c r="CR98" i="86"/>
  <c r="CS98" i="86"/>
  <c r="CT98" i="86"/>
  <c r="CU98" i="86"/>
  <c r="CV98" i="86"/>
  <c r="CW98" i="86"/>
  <c r="CX98" i="86"/>
  <c r="CY98" i="86"/>
  <c r="CZ98" i="86"/>
  <c r="DA98" i="86"/>
  <c r="DB98" i="86"/>
  <c r="DC98" i="86"/>
  <c r="DD98" i="86"/>
  <c r="DE98" i="86"/>
  <c r="DF98" i="86"/>
  <c r="DG98" i="86"/>
  <c r="DH98" i="86"/>
  <c r="DI98" i="86"/>
  <c r="DJ98" i="86"/>
  <c r="DK98" i="86"/>
  <c r="DL98" i="86"/>
  <c r="DM98" i="86"/>
  <c r="DN98" i="86"/>
  <c r="DO98" i="86"/>
  <c r="DP98" i="86"/>
  <c r="DQ98" i="86"/>
  <c r="DR98" i="86"/>
  <c r="DS98" i="86"/>
  <c r="DT98" i="86"/>
  <c r="DU98" i="86"/>
  <c r="DV98" i="86"/>
  <c r="DW98" i="86"/>
  <c r="DX98" i="86"/>
  <c r="DY98" i="86"/>
  <c r="DZ98" i="86"/>
  <c r="EA98" i="86"/>
  <c r="EB98" i="86"/>
  <c r="EC98" i="86"/>
  <c r="ED98" i="86"/>
  <c r="EE98" i="86"/>
  <c r="EF98" i="86"/>
  <c r="EG98" i="86"/>
  <c r="EH98" i="86"/>
  <c r="EI98" i="86"/>
  <c r="EJ98" i="86"/>
  <c r="EK98" i="86"/>
  <c r="EL98" i="86"/>
  <c r="EM98" i="86"/>
  <c r="EN98" i="86"/>
  <c r="EO98" i="86"/>
  <c r="EP98" i="86"/>
  <c r="EQ98" i="86"/>
  <c r="ER98" i="86"/>
  <c r="ES98" i="86"/>
  <c r="ET98" i="86"/>
  <c r="EU98" i="86"/>
  <c r="EV98" i="86"/>
  <c r="EW98" i="86"/>
  <c r="EX98" i="86"/>
  <c r="EY98" i="86"/>
  <c r="EZ98" i="86"/>
  <c r="FA98" i="86"/>
  <c r="FB98" i="86"/>
  <c r="FC98" i="86"/>
  <c r="FD98" i="86"/>
  <c r="FE98" i="86"/>
  <c r="FF98" i="86"/>
  <c r="FG98" i="86"/>
  <c r="FH98" i="86"/>
  <c r="FI98" i="86"/>
  <c r="FJ98" i="86"/>
  <c r="FK98" i="86"/>
  <c r="FL98" i="86"/>
  <c r="FM98" i="86"/>
  <c r="FN98" i="86"/>
  <c r="FO98" i="86"/>
  <c r="FP98" i="86"/>
  <c r="FQ98" i="86"/>
  <c r="FR98" i="86"/>
  <c r="FS98" i="86"/>
  <c r="FT98" i="86"/>
  <c r="FU98" i="86"/>
  <c r="FV98" i="86"/>
  <c r="FW98" i="86"/>
  <c r="FX98" i="86"/>
  <c r="FY98" i="86"/>
  <c r="FZ98" i="86"/>
  <c r="GA98" i="86"/>
  <c r="GB98" i="86"/>
  <c r="GC98" i="86"/>
  <c r="GD98" i="86"/>
  <c r="GE98" i="86"/>
  <c r="GF98" i="86"/>
  <c r="GG98" i="86"/>
  <c r="GH98" i="86"/>
  <c r="GI98" i="86"/>
  <c r="GJ98" i="86"/>
  <c r="GK98" i="86"/>
  <c r="GL98" i="86"/>
  <c r="GM98" i="86"/>
  <c r="GN98" i="86"/>
  <c r="GO98" i="86"/>
  <c r="GP98" i="86"/>
  <c r="GQ98" i="86"/>
  <c r="GR98" i="86"/>
  <c r="GS98" i="86"/>
  <c r="GT98" i="86"/>
  <c r="GU98" i="86"/>
  <c r="GV98" i="86"/>
  <c r="GW98" i="86"/>
  <c r="GX98" i="86"/>
  <c r="GY98" i="86"/>
  <c r="GZ98" i="86"/>
  <c r="HA98" i="86"/>
  <c r="HB98" i="86"/>
  <c r="HC98" i="86"/>
  <c r="HD98" i="86"/>
  <c r="HG98" i="86"/>
  <c r="HE98" i="86"/>
  <c r="HF98" i="86"/>
  <c r="C99" i="86"/>
  <c r="D99" i="86"/>
  <c r="E99" i="86"/>
  <c r="F99" i="86"/>
  <c r="G99" i="86"/>
  <c r="H99" i="86"/>
  <c r="I99" i="86"/>
  <c r="J99" i="86"/>
  <c r="K99" i="86"/>
  <c r="L99" i="86"/>
  <c r="M99" i="86"/>
  <c r="N99" i="86"/>
  <c r="O99" i="86"/>
  <c r="P99" i="86"/>
  <c r="Q99" i="86"/>
  <c r="R99" i="86"/>
  <c r="S99" i="86"/>
  <c r="T99" i="86"/>
  <c r="U99" i="86"/>
  <c r="V99" i="86"/>
  <c r="W99" i="86"/>
  <c r="X99" i="86"/>
  <c r="Y99" i="86"/>
  <c r="Z99" i="86"/>
  <c r="AA99" i="86"/>
  <c r="AB99" i="86"/>
  <c r="AC99" i="86"/>
  <c r="AD99" i="86"/>
  <c r="AE99" i="86"/>
  <c r="AF99" i="86"/>
  <c r="AG99" i="86"/>
  <c r="AH99" i="86"/>
  <c r="AI99" i="86"/>
  <c r="AJ99" i="86"/>
  <c r="AK99" i="86"/>
  <c r="AL99" i="86"/>
  <c r="AM99" i="86"/>
  <c r="AN99" i="86"/>
  <c r="AO99" i="86"/>
  <c r="AP99" i="86"/>
  <c r="AQ99" i="86"/>
  <c r="AR99" i="86"/>
  <c r="AS99" i="86"/>
  <c r="AT99" i="86"/>
  <c r="AU99" i="86"/>
  <c r="AV99" i="86"/>
  <c r="AW99" i="86"/>
  <c r="AX99" i="86"/>
  <c r="AY99" i="86"/>
  <c r="AZ99" i="86"/>
  <c r="BA99" i="86"/>
  <c r="BB99" i="86"/>
  <c r="BC99" i="86"/>
  <c r="BD99" i="86"/>
  <c r="BE99" i="86"/>
  <c r="BF99" i="86"/>
  <c r="BG99" i="86"/>
  <c r="BH99" i="86"/>
  <c r="BI99" i="86"/>
  <c r="BJ99" i="86"/>
  <c r="BK99" i="86"/>
  <c r="BL99" i="86"/>
  <c r="BM99" i="86"/>
  <c r="BN99" i="86"/>
  <c r="BO99" i="86"/>
  <c r="BP99" i="86"/>
  <c r="BQ99" i="86"/>
  <c r="BR99" i="86"/>
  <c r="BS99" i="86"/>
  <c r="BT99" i="86"/>
  <c r="BU99" i="86"/>
  <c r="BV99" i="86"/>
  <c r="BW99" i="86"/>
  <c r="BX99" i="86"/>
  <c r="BY99" i="86"/>
  <c r="BZ99" i="86"/>
  <c r="CA99" i="86"/>
  <c r="CB99" i="86"/>
  <c r="CC99" i="86"/>
  <c r="CD99" i="86"/>
  <c r="CE99" i="86"/>
  <c r="CF99" i="86"/>
  <c r="CG99" i="86"/>
  <c r="CH99" i="86"/>
  <c r="CI99" i="86"/>
  <c r="CJ99" i="86"/>
  <c r="CK99" i="86"/>
  <c r="CL99" i="86"/>
  <c r="CM99" i="86"/>
  <c r="CN99" i="86"/>
  <c r="CO99" i="86"/>
  <c r="CP99" i="86"/>
  <c r="CQ99" i="86"/>
  <c r="CR99" i="86"/>
  <c r="CS99" i="86"/>
  <c r="CT99" i="86"/>
  <c r="CU99" i="86"/>
  <c r="CV99" i="86"/>
  <c r="CW99" i="86"/>
  <c r="CX99" i="86"/>
  <c r="CY99" i="86"/>
  <c r="CZ99" i="86"/>
  <c r="DA99" i="86"/>
  <c r="DB99" i="86"/>
  <c r="DC99" i="86"/>
  <c r="DD99" i="86"/>
  <c r="DE99" i="86"/>
  <c r="DF99" i="86"/>
  <c r="DG99" i="86"/>
  <c r="DH99" i="86"/>
  <c r="DI99" i="86"/>
  <c r="DJ99" i="86"/>
  <c r="DK99" i="86"/>
  <c r="DL99" i="86"/>
  <c r="DM99" i="86"/>
  <c r="DN99" i="86"/>
  <c r="DO99" i="86"/>
  <c r="DP99" i="86"/>
  <c r="DQ99" i="86"/>
  <c r="DR99" i="86"/>
  <c r="DS99" i="86"/>
  <c r="DT99" i="86"/>
  <c r="DU99" i="86"/>
  <c r="DV99" i="86"/>
  <c r="DW99" i="86"/>
  <c r="DX99" i="86"/>
  <c r="DY99" i="86"/>
  <c r="DZ99" i="86"/>
  <c r="EA99" i="86"/>
  <c r="EB99" i="86"/>
  <c r="EC99" i="86"/>
  <c r="ED99" i="86"/>
  <c r="EE99" i="86"/>
  <c r="EF99" i="86"/>
  <c r="EG99" i="86"/>
  <c r="EH99" i="86"/>
  <c r="EI99" i="86"/>
  <c r="EJ99" i="86"/>
  <c r="EK99" i="86"/>
  <c r="EL99" i="86"/>
  <c r="EM99" i="86"/>
  <c r="EN99" i="86"/>
  <c r="EO99" i="86"/>
  <c r="EP99" i="86"/>
  <c r="EQ99" i="86"/>
  <c r="ER99" i="86"/>
  <c r="ES99" i="86"/>
  <c r="ET99" i="86"/>
  <c r="EU99" i="86"/>
  <c r="EV99" i="86"/>
  <c r="EW99" i="86"/>
  <c r="EX99" i="86"/>
  <c r="EY99" i="86"/>
  <c r="EZ99" i="86"/>
  <c r="FA99" i="86"/>
  <c r="FB99" i="86"/>
  <c r="FC99" i="86"/>
  <c r="FD99" i="86"/>
  <c r="FE99" i="86"/>
  <c r="FF99" i="86"/>
  <c r="FG99" i="86"/>
  <c r="FH99" i="86"/>
  <c r="FI99" i="86"/>
  <c r="FJ99" i="86"/>
  <c r="FK99" i="86"/>
  <c r="FL99" i="86"/>
  <c r="FM99" i="86"/>
  <c r="FN99" i="86"/>
  <c r="FO99" i="86"/>
  <c r="FP99" i="86"/>
  <c r="FQ99" i="86"/>
  <c r="FR99" i="86"/>
  <c r="FS99" i="86"/>
  <c r="FT99" i="86"/>
  <c r="FU99" i="86"/>
  <c r="FV99" i="86"/>
  <c r="FW99" i="86"/>
  <c r="FX99" i="86"/>
  <c r="FY99" i="86"/>
  <c r="FZ99" i="86"/>
  <c r="GA99" i="86"/>
  <c r="GB99" i="86"/>
  <c r="GC99" i="86"/>
  <c r="GD99" i="86"/>
  <c r="GE99" i="86"/>
  <c r="GF99" i="86"/>
  <c r="GG99" i="86"/>
  <c r="GH99" i="86"/>
  <c r="GI99" i="86"/>
  <c r="GJ99" i="86"/>
  <c r="GK99" i="86"/>
  <c r="GL99" i="86"/>
  <c r="GM99" i="86"/>
  <c r="GN99" i="86"/>
  <c r="GO99" i="86"/>
  <c r="GP99" i="86"/>
  <c r="GQ99" i="86"/>
  <c r="GR99" i="86"/>
  <c r="GS99" i="86"/>
  <c r="GT99" i="86"/>
  <c r="GU99" i="86"/>
  <c r="GV99" i="86"/>
  <c r="GW99" i="86"/>
  <c r="GX99" i="86"/>
  <c r="GY99" i="86"/>
  <c r="GZ99" i="86"/>
  <c r="HA99" i="86"/>
  <c r="HB99" i="86"/>
  <c r="HC99" i="86"/>
  <c r="HD99" i="86"/>
  <c r="HE99" i="86"/>
  <c r="HF99" i="86"/>
  <c r="HG99" i="86"/>
  <c r="C100" i="86"/>
  <c r="D100" i="86"/>
  <c r="E100" i="86"/>
  <c r="F100" i="86"/>
  <c r="G100" i="86"/>
  <c r="H100" i="86"/>
  <c r="I100" i="86"/>
  <c r="J100" i="86"/>
  <c r="K100" i="86"/>
  <c r="L100" i="86"/>
  <c r="M100" i="86"/>
  <c r="N100" i="86"/>
  <c r="O100" i="86"/>
  <c r="P100" i="86"/>
  <c r="Q100" i="86"/>
  <c r="R100" i="86"/>
  <c r="S100" i="86"/>
  <c r="T100" i="86"/>
  <c r="U100" i="86"/>
  <c r="V100" i="86"/>
  <c r="W100" i="86"/>
  <c r="X100" i="86"/>
  <c r="Y100" i="86"/>
  <c r="Z100" i="86"/>
  <c r="AA100" i="86"/>
  <c r="AB100" i="86"/>
  <c r="AC100" i="86"/>
  <c r="AD100" i="86"/>
  <c r="AE100" i="86"/>
  <c r="AF100" i="86"/>
  <c r="AG100" i="86"/>
  <c r="AH100" i="86"/>
  <c r="AI100" i="86"/>
  <c r="AJ100" i="86"/>
  <c r="AK100" i="86"/>
  <c r="AL100" i="86"/>
  <c r="AM100" i="86"/>
  <c r="AN100" i="86"/>
  <c r="AO100" i="86"/>
  <c r="AP100" i="86"/>
  <c r="AQ100" i="86"/>
  <c r="AR100" i="86"/>
  <c r="AS100" i="86"/>
  <c r="AT100" i="86"/>
  <c r="AU100" i="86"/>
  <c r="AV100" i="86"/>
  <c r="AW100" i="86"/>
  <c r="AX100" i="86"/>
  <c r="AY100" i="86"/>
  <c r="AZ100" i="86"/>
  <c r="BA100" i="86"/>
  <c r="BB100" i="86"/>
  <c r="BC100" i="86"/>
  <c r="BD100" i="86"/>
  <c r="BE100" i="86"/>
  <c r="BF100" i="86"/>
  <c r="BG100" i="86"/>
  <c r="BH100" i="86"/>
  <c r="BI100" i="86"/>
  <c r="BJ100" i="86"/>
  <c r="BK100" i="86"/>
  <c r="BL100" i="86"/>
  <c r="BM100" i="86"/>
  <c r="BN100" i="86"/>
  <c r="BO100" i="86"/>
  <c r="BP100" i="86"/>
  <c r="BQ100" i="86"/>
  <c r="BR100" i="86"/>
  <c r="BS100" i="86"/>
  <c r="BT100" i="86"/>
  <c r="BU100" i="86"/>
  <c r="BV100" i="86"/>
  <c r="BW100" i="86"/>
  <c r="BX100" i="86"/>
  <c r="BY100" i="86"/>
  <c r="BZ100" i="86"/>
  <c r="CA100" i="86"/>
  <c r="CB100" i="86"/>
  <c r="CC100" i="86"/>
  <c r="CD100" i="86"/>
  <c r="CE100" i="86"/>
  <c r="CF100" i="86"/>
  <c r="CG100" i="86"/>
  <c r="CH100" i="86"/>
  <c r="CI100" i="86"/>
  <c r="CJ100" i="86"/>
  <c r="CK100" i="86"/>
  <c r="CL100" i="86"/>
  <c r="CM100" i="86"/>
  <c r="CN100" i="86"/>
  <c r="CO100" i="86"/>
  <c r="CP100" i="86"/>
  <c r="CQ100" i="86"/>
  <c r="CR100" i="86"/>
  <c r="CS100" i="86"/>
  <c r="CT100" i="86"/>
  <c r="CU100" i="86"/>
  <c r="CV100" i="86"/>
  <c r="CW100" i="86"/>
  <c r="CX100" i="86"/>
  <c r="CY100" i="86"/>
  <c r="CZ100" i="86"/>
  <c r="DA100" i="86"/>
  <c r="DB100" i="86"/>
  <c r="DC100" i="86"/>
  <c r="DD100" i="86"/>
  <c r="DE100" i="86"/>
  <c r="DF100" i="86"/>
  <c r="DG100" i="86"/>
  <c r="DH100" i="86"/>
  <c r="DI100" i="86"/>
  <c r="DJ100" i="86"/>
  <c r="DK100" i="86"/>
  <c r="DL100" i="86"/>
  <c r="DM100" i="86"/>
  <c r="DN100" i="86"/>
  <c r="DO100" i="86"/>
  <c r="DP100" i="86"/>
  <c r="DQ100" i="86"/>
  <c r="DR100" i="86"/>
  <c r="DS100" i="86"/>
  <c r="DT100" i="86"/>
  <c r="DU100" i="86"/>
  <c r="DV100" i="86"/>
  <c r="DW100" i="86"/>
  <c r="DX100" i="86"/>
  <c r="DY100" i="86"/>
  <c r="DZ100" i="86"/>
  <c r="EA100" i="86"/>
  <c r="EB100" i="86"/>
  <c r="EC100" i="86"/>
  <c r="ED100" i="86"/>
  <c r="EE100" i="86"/>
  <c r="EF100" i="86"/>
  <c r="EG100" i="86"/>
  <c r="EH100" i="86"/>
  <c r="EI100" i="86"/>
  <c r="EJ100" i="86"/>
  <c r="EK100" i="86"/>
  <c r="EL100" i="86"/>
  <c r="EM100" i="86"/>
  <c r="EN100" i="86"/>
  <c r="EO100" i="86"/>
  <c r="EP100" i="86"/>
  <c r="EQ100" i="86"/>
  <c r="ER100" i="86"/>
  <c r="ES100" i="86"/>
  <c r="ET100" i="86"/>
  <c r="EU100" i="86"/>
  <c r="EV100" i="86"/>
  <c r="EW100" i="86"/>
  <c r="EX100" i="86"/>
  <c r="EY100" i="86"/>
  <c r="EZ100" i="86"/>
  <c r="FA100" i="86"/>
  <c r="FB100" i="86"/>
  <c r="FC100" i="86"/>
  <c r="FD100" i="86"/>
  <c r="FE100" i="86"/>
  <c r="FF100" i="86"/>
  <c r="FG100" i="86"/>
  <c r="FH100" i="86"/>
  <c r="FI100" i="86"/>
  <c r="FJ100" i="86"/>
  <c r="FK100" i="86"/>
  <c r="FL100" i="86"/>
  <c r="FM100" i="86"/>
  <c r="FN100" i="86"/>
  <c r="FO100" i="86"/>
  <c r="FP100" i="86"/>
  <c r="FQ100" i="86"/>
  <c r="FR100" i="86"/>
  <c r="FS100" i="86"/>
  <c r="FT100" i="86"/>
  <c r="FU100" i="86"/>
  <c r="FV100" i="86"/>
  <c r="FW100" i="86"/>
  <c r="FX100" i="86"/>
  <c r="FY100" i="86"/>
  <c r="FZ100" i="86"/>
  <c r="GA100" i="86"/>
  <c r="GB100" i="86"/>
  <c r="GC100" i="86"/>
  <c r="GD100" i="86"/>
  <c r="GE100" i="86"/>
  <c r="GF100" i="86"/>
  <c r="GG100" i="86"/>
  <c r="GH100" i="86"/>
  <c r="GI100" i="86"/>
  <c r="GJ100" i="86"/>
  <c r="GK100" i="86"/>
  <c r="GL100" i="86"/>
  <c r="GM100" i="86"/>
  <c r="GN100" i="86"/>
  <c r="GO100" i="86"/>
  <c r="GP100" i="86"/>
  <c r="GQ100" i="86"/>
  <c r="GR100" i="86"/>
  <c r="GS100" i="86"/>
  <c r="GT100" i="86"/>
  <c r="GU100" i="86"/>
  <c r="GV100" i="86"/>
  <c r="GW100" i="86"/>
  <c r="GX100" i="86"/>
  <c r="GY100" i="86"/>
  <c r="GZ100" i="86"/>
  <c r="HA100" i="86"/>
  <c r="HB100" i="86"/>
  <c r="HC100" i="86"/>
  <c r="HD100" i="86"/>
  <c r="HE100" i="86"/>
  <c r="HF100" i="86"/>
  <c r="HG100" i="86"/>
  <c r="C101" i="86"/>
  <c r="D101" i="86"/>
  <c r="E101" i="86"/>
  <c r="F101" i="86"/>
  <c r="G101" i="86"/>
  <c r="H101" i="86"/>
  <c r="I101" i="86"/>
  <c r="J101" i="86"/>
  <c r="K101" i="86"/>
  <c r="L101" i="86"/>
  <c r="M101" i="86"/>
  <c r="N101" i="86"/>
  <c r="O101" i="86"/>
  <c r="P101" i="86"/>
  <c r="Q101" i="86"/>
  <c r="R101" i="86"/>
  <c r="S101" i="86"/>
  <c r="T101" i="86"/>
  <c r="U101" i="86"/>
  <c r="V101" i="86"/>
  <c r="W101" i="86"/>
  <c r="X101" i="86"/>
  <c r="Y101" i="86"/>
  <c r="Z101" i="86"/>
  <c r="AA101" i="86"/>
  <c r="AB101" i="86"/>
  <c r="AC101" i="86"/>
  <c r="AD101" i="86"/>
  <c r="AE101" i="86"/>
  <c r="AF101" i="86"/>
  <c r="AG101" i="86"/>
  <c r="AH101" i="86"/>
  <c r="AI101" i="86"/>
  <c r="AJ101" i="86"/>
  <c r="AK101" i="86"/>
  <c r="AL101" i="86"/>
  <c r="AM101" i="86"/>
  <c r="AN101" i="86"/>
  <c r="AO101" i="86"/>
  <c r="AP101" i="86"/>
  <c r="AQ101" i="86"/>
  <c r="AR101" i="86"/>
  <c r="AS101" i="86"/>
  <c r="AT101" i="86"/>
  <c r="AU101" i="86"/>
  <c r="AV101" i="86"/>
  <c r="AW101" i="86"/>
  <c r="AX101" i="86"/>
  <c r="AY101" i="86"/>
  <c r="AZ101" i="86"/>
  <c r="BA101" i="86"/>
  <c r="BB101" i="86"/>
  <c r="BC101" i="86"/>
  <c r="BD101" i="86"/>
  <c r="BE101" i="86"/>
  <c r="BF101" i="86"/>
  <c r="BG101" i="86"/>
  <c r="BH101" i="86"/>
  <c r="BI101" i="86"/>
  <c r="BJ101" i="86"/>
  <c r="BK101" i="86"/>
  <c r="BL101" i="86"/>
  <c r="BM101" i="86"/>
  <c r="BN101" i="86"/>
  <c r="BO101" i="86"/>
  <c r="BP101" i="86"/>
  <c r="BQ101" i="86"/>
  <c r="BR101" i="86"/>
  <c r="BS101" i="86"/>
  <c r="BT101" i="86"/>
  <c r="BU101" i="86"/>
  <c r="BV101" i="86"/>
  <c r="BW101" i="86"/>
  <c r="BX101" i="86"/>
  <c r="BY101" i="86"/>
  <c r="BZ101" i="86"/>
  <c r="CA101" i="86"/>
  <c r="CB101" i="86"/>
  <c r="CC101" i="86"/>
  <c r="CD101" i="86"/>
  <c r="CE101" i="86"/>
  <c r="CF101" i="86"/>
  <c r="CG101" i="86"/>
  <c r="CH101" i="86"/>
  <c r="CI101" i="86"/>
  <c r="CJ101" i="86"/>
  <c r="CK101" i="86"/>
  <c r="CL101" i="86"/>
  <c r="CM101" i="86"/>
  <c r="CN101" i="86"/>
  <c r="CO101" i="86"/>
  <c r="CP101" i="86"/>
  <c r="CQ101" i="86"/>
  <c r="CR101" i="86"/>
  <c r="CS101" i="86"/>
  <c r="CT101" i="86"/>
  <c r="CU101" i="86"/>
  <c r="CV101" i="86"/>
  <c r="CW101" i="86"/>
  <c r="CX101" i="86"/>
  <c r="CY101" i="86"/>
  <c r="CZ101" i="86"/>
  <c r="DA101" i="86"/>
  <c r="DB101" i="86"/>
  <c r="DC101" i="86"/>
  <c r="DD101" i="86"/>
  <c r="DE101" i="86"/>
  <c r="DF101" i="86"/>
  <c r="DG101" i="86"/>
  <c r="DH101" i="86"/>
  <c r="DI101" i="86"/>
  <c r="DJ101" i="86"/>
  <c r="DK101" i="86"/>
  <c r="DL101" i="86"/>
  <c r="DM101" i="86"/>
  <c r="DN101" i="86"/>
  <c r="DO101" i="86"/>
  <c r="DP101" i="86"/>
  <c r="DQ101" i="86"/>
  <c r="DR101" i="86"/>
  <c r="DS101" i="86"/>
  <c r="DT101" i="86"/>
  <c r="DU101" i="86"/>
  <c r="DV101" i="86"/>
  <c r="DW101" i="86"/>
  <c r="DX101" i="86"/>
  <c r="DY101" i="86"/>
  <c r="DZ101" i="86"/>
  <c r="EA101" i="86"/>
  <c r="EB101" i="86"/>
  <c r="EC101" i="86"/>
  <c r="ED101" i="86"/>
  <c r="EE101" i="86"/>
  <c r="EF101" i="86"/>
  <c r="EG101" i="86"/>
  <c r="EH101" i="86"/>
  <c r="EI101" i="86"/>
  <c r="EJ101" i="86"/>
  <c r="EK101" i="86"/>
  <c r="EL101" i="86"/>
  <c r="EM101" i="86"/>
  <c r="EN101" i="86"/>
  <c r="EO101" i="86"/>
  <c r="EP101" i="86"/>
  <c r="EQ101" i="86"/>
  <c r="EP35" i="84" s="1"/>
  <c r="ER101" i="86"/>
  <c r="ES101" i="86"/>
  <c r="ET101" i="86"/>
  <c r="EU101" i="86"/>
  <c r="EV101" i="86"/>
  <c r="EW101" i="86"/>
  <c r="EX101" i="86"/>
  <c r="EY101" i="86"/>
  <c r="EZ101" i="86"/>
  <c r="FA101" i="86"/>
  <c r="FB101" i="86"/>
  <c r="FC101" i="86"/>
  <c r="FD101" i="86"/>
  <c r="FE101" i="86"/>
  <c r="FF101" i="86"/>
  <c r="FG101" i="86"/>
  <c r="FH101" i="86"/>
  <c r="FI101" i="86"/>
  <c r="FJ101" i="86"/>
  <c r="FK101" i="86"/>
  <c r="FL101" i="86"/>
  <c r="FM101" i="86"/>
  <c r="FN101" i="86"/>
  <c r="FO101" i="86"/>
  <c r="FP101" i="86"/>
  <c r="FQ101" i="86"/>
  <c r="FR101" i="86"/>
  <c r="FS101" i="86"/>
  <c r="FT101" i="86"/>
  <c r="FU101" i="86"/>
  <c r="FV101" i="86"/>
  <c r="FW101" i="86"/>
  <c r="FW35" i="84" s="1"/>
  <c r="FX101" i="86"/>
  <c r="FY101" i="86"/>
  <c r="FZ101" i="86"/>
  <c r="GA101" i="86"/>
  <c r="GB101" i="86"/>
  <c r="GC101" i="86"/>
  <c r="GD101" i="86"/>
  <c r="GE101" i="86"/>
  <c r="GF101" i="86"/>
  <c r="GG101" i="86"/>
  <c r="GH101" i="86"/>
  <c r="GI101" i="86"/>
  <c r="GJ101" i="86"/>
  <c r="GK101" i="86"/>
  <c r="GL101" i="86"/>
  <c r="GM101" i="86"/>
  <c r="GN101" i="86"/>
  <c r="GO101" i="86"/>
  <c r="GP101" i="86"/>
  <c r="GQ101" i="86"/>
  <c r="GR101" i="86"/>
  <c r="GS101" i="86"/>
  <c r="GT101" i="86"/>
  <c r="GU101" i="86"/>
  <c r="GV101" i="86"/>
  <c r="GW101" i="86"/>
  <c r="GX101" i="86"/>
  <c r="GY101" i="86"/>
  <c r="GZ101" i="86"/>
  <c r="HA101" i="86"/>
  <c r="HB101" i="86"/>
  <c r="HC101" i="86"/>
  <c r="HD101" i="86"/>
  <c r="HE101" i="86"/>
  <c r="HF101" i="86"/>
  <c r="HG101" i="86"/>
  <c r="HE35" i="84"/>
  <c r="C102" i="86"/>
  <c r="D102" i="86"/>
  <c r="E102" i="86"/>
  <c r="F102" i="86"/>
  <c r="G102" i="86"/>
  <c r="H102" i="86"/>
  <c r="I102" i="86"/>
  <c r="J102" i="86"/>
  <c r="K102" i="86"/>
  <c r="L102" i="86"/>
  <c r="M102" i="86"/>
  <c r="N102" i="86"/>
  <c r="O102" i="86"/>
  <c r="P102" i="86"/>
  <c r="Q102" i="86"/>
  <c r="R102" i="86"/>
  <c r="S102" i="86"/>
  <c r="T102" i="86"/>
  <c r="U102" i="86"/>
  <c r="V102" i="86"/>
  <c r="W102" i="86"/>
  <c r="X102" i="86"/>
  <c r="Y102" i="86"/>
  <c r="Z102" i="86"/>
  <c r="AA102" i="86"/>
  <c r="AB102" i="86"/>
  <c r="AC102" i="86"/>
  <c r="AD102" i="86"/>
  <c r="AE102" i="86"/>
  <c r="AF102" i="86"/>
  <c r="AG102" i="86"/>
  <c r="AH102" i="86"/>
  <c r="AI102" i="86"/>
  <c r="AJ102" i="86"/>
  <c r="AK102" i="86"/>
  <c r="AL102" i="86"/>
  <c r="AM102" i="86"/>
  <c r="AN102" i="86"/>
  <c r="AO102" i="86"/>
  <c r="AP102" i="86"/>
  <c r="AQ102" i="86"/>
  <c r="AR102" i="86"/>
  <c r="AS102" i="86"/>
  <c r="AT102" i="86"/>
  <c r="AU102" i="86"/>
  <c r="AV102" i="86"/>
  <c r="AW102" i="86"/>
  <c r="AX102" i="86"/>
  <c r="AY102" i="86"/>
  <c r="AZ102" i="86"/>
  <c r="BA102" i="86"/>
  <c r="BB102" i="86"/>
  <c r="BC102" i="86"/>
  <c r="BD102" i="86"/>
  <c r="BE102" i="86"/>
  <c r="BF102" i="86"/>
  <c r="BG102" i="86"/>
  <c r="BH102" i="86"/>
  <c r="BI102" i="86"/>
  <c r="BJ102" i="86"/>
  <c r="BK102" i="86"/>
  <c r="BL102" i="86"/>
  <c r="BM102" i="86"/>
  <c r="BN102" i="86"/>
  <c r="BO102" i="86"/>
  <c r="BP102" i="86"/>
  <c r="BQ102" i="86"/>
  <c r="BR102" i="86"/>
  <c r="BS102" i="86"/>
  <c r="BT102" i="86"/>
  <c r="BU102" i="86"/>
  <c r="BV102" i="86"/>
  <c r="BW102" i="86"/>
  <c r="BX102" i="86"/>
  <c r="BY102" i="86"/>
  <c r="BZ102" i="86"/>
  <c r="CA102" i="86"/>
  <c r="CB102" i="86"/>
  <c r="CC102" i="86"/>
  <c r="CD102" i="86"/>
  <c r="CE102" i="86"/>
  <c r="CF102" i="86"/>
  <c r="CG102" i="86"/>
  <c r="CH102" i="86"/>
  <c r="CI102" i="86"/>
  <c r="CJ102" i="86"/>
  <c r="CK102" i="86"/>
  <c r="CL102" i="86"/>
  <c r="CM102" i="86"/>
  <c r="CN102" i="86"/>
  <c r="CO102" i="86"/>
  <c r="CP102" i="86"/>
  <c r="CQ102" i="86"/>
  <c r="CR102" i="86"/>
  <c r="CS102" i="86"/>
  <c r="CT102" i="86"/>
  <c r="CU102" i="86"/>
  <c r="CV102" i="86"/>
  <c r="CW102" i="86"/>
  <c r="CX102" i="86"/>
  <c r="CY102" i="86"/>
  <c r="CZ102" i="86"/>
  <c r="DA102" i="86"/>
  <c r="DB102" i="86"/>
  <c r="DC102" i="86"/>
  <c r="DD102" i="86"/>
  <c r="DE102" i="86"/>
  <c r="DF102" i="86"/>
  <c r="DG102" i="86"/>
  <c r="DH102" i="86"/>
  <c r="DI102" i="86"/>
  <c r="DJ102" i="86"/>
  <c r="DK102" i="86"/>
  <c r="DL102" i="86"/>
  <c r="DM102" i="86"/>
  <c r="DN102" i="86"/>
  <c r="DO102" i="86"/>
  <c r="DP102" i="86"/>
  <c r="DQ102" i="86"/>
  <c r="DR102" i="86"/>
  <c r="DS102" i="86"/>
  <c r="DT102" i="86"/>
  <c r="DU102" i="86"/>
  <c r="DV102" i="86"/>
  <c r="DW102" i="86"/>
  <c r="DX102" i="86"/>
  <c r="DY102" i="86"/>
  <c r="DZ102" i="86"/>
  <c r="EA102" i="86"/>
  <c r="EB102" i="86"/>
  <c r="EC102" i="86"/>
  <c r="ED102" i="86"/>
  <c r="EE102" i="86"/>
  <c r="EF102" i="86"/>
  <c r="EG102" i="86"/>
  <c r="EH102" i="86"/>
  <c r="EI102" i="86"/>
  <c r="EJ102" i="86"/>
  <c r="EK102" i="86"/>
  <c r="EL102" i="86"/>
  <c r="EM102" i="86"/>
  <c r="EN102" i="86"/>
  <c r="EO102" i="86"/>
  <c r="EP102" i="86"/>
  <c r="EQ102" i="86"/>
  <c r="ER102" i="86"/>
  <c r="ES102" i="86"/>
  <c r="ET102" i="86"/>
  <c r="EU102" i="86"/>
  <c r="EV102" i="86"/>
  <c r="EW102" i="86"/>
  <c r="EX102" i="86"/>
  <c r="EY102" i="86"/>
  <c r="EZ102" i="86"/>
  <c r="FA102" i="86"/>
  <c r="FB102" i="86"/>
  <c r="FC102" i="86"/>
  <c r="FD102" i="86"/>
  <c r="FE102" i="86"/>
  <c r="FF102" i="86"/>
  <c r="FG102" i="86"/>
  <c r="FH102" i="86"/>
  <c r="FI102" i="86"/>
  <c r="FJ102" i="86"/>
  <c r="FK102" i="86"/>
  <c r="FL102" i="86"/>
  <c r="FM102" i="86"/>
  <c r="FN102" i="86"/>
  <c r="FO102" i="86"/>
  <c r="FP102" i="86"/>
  <c r="FQ102" i="86"/>
  <c r="FR102" i="86"/>
  <c r="FS102" i="86"/>
  <c r="FT102" i="86"/>
  <c r="FU102" i="86"/>
  <c r="FV102" i="86"/>
  <c r="FW102" i="86"/>
  <c r="FX102" i="86"/>
  <c r="FY102" i="86"/>
  <c r="FZ102" i="86"/>
  <c r="GA102" i="86"/>
  <c r="GB102" i="86"/>
  <c r="GC102" i="86"/>
  <c r="GD102" i="86"/>
  <c r="GE102" i="86"/>
  <c r="GF102" i="86"/>
  <c r="GG102" i="86"/>
  <c r="GH102" i="86"/>
  <c r="GI102" i="86"/>
  <c r="GJ102" i="86"/>
  <c r="GK102" i="86"/>
  <c r="GL102" i="86"/>
  <c r="GM102" i="86"/>
  <c r="GN102" i="86"/>
  <c r="GO102" i="86"/>
  <c r="GP102" i="86"/>
  <c r="GQ102" i="86"/>
  <c r="GR102" i="86"/>
  <c r="GS102" i="86"/>
  <c r="GT102" i="86"/>
  <c r="GU102" i="86"/>
  <c r="GV102" i="86"/>
  <c r="GW102" i="86"/>
  <c r="GX102" i="86"/>
  <c r="GY102" i="86"/>
  <c r="GZ102" i="86"/>
  <c r="HA102" i="86"/>
  <c r="HB102" i="86"/>
  <c r="HC102" i="86"/>
  <c r="HD102" i="86"/>
  <c r="HE102" i="86"/>
  <c r="HF102" i="86"/>
  <c r="HG102" i="86"/>
  <c r="C103" i="86"/>
  <c r="D103" i="86"/>
  <c r="E103" i="86"/>
  <c r="F103" i="86"/>
  <c r="G103" i="86"/>
  <c r="H103" i="86"/>
  <c r="I103" i="86"/>
  <c r="J103" i="86"/>
  <c r="K103" i="86"/>
  <c r="L103" i="86"/>
  <c r="M103" i="86"/>
  <c r="K37" i="84" s="1"/>
  <c r="W73" i="84" s="1"/>
  <c r="N103" i="86"/>
  <c r="O103" i="86"/>
  <c r="P103" i="86"/>
  <c r="Q103" i="86"/>
  <c r="R103" i="86"/>
  <c r="S103" i="86"/>
  <c r="T103" i="86"/>
  <c r="U103" i="86"/>
  <c r="V103" i="86"/>
  <c r="W103" i="86"/>
  <c r="X103" i="86"/>
  <c r="Y103" i="86"/>
  <c r="Z103" i="86"/>
  <c r="AA103" i="86"/>
  <c r="AB103" i="86"/>
  <c r="AC103" i="86"/>
  <c r="AD103" i="86"/>
  <c r="AE103" i="86"/>
  <c r="AF103" i="86"/>
  <c r="AG103" i="86"/>
  <c r="AH103" i="86"/>
  <c r="AI103" i="86"/>
  <c r="AJ103" i="86"/>
  <c r="AK103" i="86"/>
  <c r="AL103" i="86"/>
  <c r="AM103" i="86"/>
  <c r="AN103" i="86"/>
  <c r="AO103" i="86"/>
  <c r="AP103" i="86"/>
  <c r="AQ103" i="86"/>
  <c r="AR103" i="86"/>
  <c r="AS103" i="86"/>
  <c r="AT103" i="86"/>
  <c r="AU103" i="86"/>
  <c r="AV103" i="86"/>
  <c r="AW103" i="86"/>
  <c r="AX103" i="86"/>
  <c r="AY103" i="86"/>
  <c r="AZ103" i="86"/>
  <c r="BA103" i="86"/>
  <c r="BB103" i="86"/>
  <c r="BC103" i="86"/>
  <c r="BD103" i="86"/>
  <c r="BE103" i="86"/>
  <c r="BF103" i="86"/>
  <c r="BG103" i="86"/>
  <c r="BH103" i="86"/>
  <c r="BI103" i="86"/>
  <c r="BJ103" i="86"/>
  <c r="BK103" i="86"/>
  <c r="BL103" i="86"/>
  <c r="BM103" i="86"/>
  <c r="BN103" i="86"/>
  <c r="BO103" i="86"/>
  <c r="BP103" i="86"/>
  <c r="BQ103" i="86"/>
  <c r="BR103" i="86"/>
  <c r="BS103" i="86"/>
  <c r="BT103" i="86"/>
  <c r="BU103" i="86"/>
  <c r="BV103" i="86"/>
  <c r="BW103" i="86"/>
  <c r="BX103" i="86"/>
  <c r="BY103" i="86"/>
  <c r="BZ103" i="86"/>
  <c r="CA103" i="86"/>
  <c r="CB103" i="86"/>
  <c r="CC103" i="86"/>
  <c r="CD103" i="86"/>
  <c r="CE103" i="86"/>
  <c r="CF103" i="86"/>
  <c r="CG103" i="86"/>
  <c r="CH103" i="86"/>
  <c r="CI103" i="86"/>
  <c r="CJ103" i="86"/>
  <c r="CK103" i="86"/>
  <c r="CL103" i="86"/>
  <c r="CM103" i="86"/>
  <c r="CN103" i="86"/>
  <c r="CO103" i="86"/>
  <c r="CP103" i="86"/>
  <c r="CQ103" i="86"/>
  <c r="CR103" i="86"/>
  <c r="CS103" i="86"/>
  <c r="CT103" i="86"/>
  <c r="CU103" i="86"/>
  <c r="CV103" i="86"/>
  <c r="CW103" i="86"/>
  <c r="CX103" i="86"/>
  <c r="CY103" i="86"/>
  <c r="CZ103" i="86"/>
  <c r="DA103" i="86"/>
  <c r="DB103" i="86"/>
  <c r="DC103" i="86"/>
  <c r="DD103" i="86"/>
  <c r="DE103" i="86"/>
  <c r="DF103" i="86"/>
  <c r="DG103" i="86"/>
  <c r="DH103" i="86"/>
  <c r="DI103" i="86"/>
  <c r="DJ103" i="86"/>
  <c r="DK103" i="86"/>
  <c r="DL103" i="86"/>
  <c r="DM103" i="86"/>
  <c r="DN103" i="86"/>
  <c r="DO103" i="86"/>
  <c r="DP103" i="86"/>
  <c r="DQ103" i="86"/>
  <c r="DR103" i="86"/>
  <c r="DS103" i="86"/>
  <c r="DT103" i="86"/>
  <c r="DU103" i="86"/>
  <c r="DV103" i="86"/>
  <c r="DW103" i="86"/>
  <c r="DX103" i="86"/>
  <c r="DY103" i="86"/>
  <c r="DZ103" i="86"/>
  <c r="EA103" i="86"/>
  <c r="EB103" i="86"/>
  <c r="EC103" i="86"/>
  <c r="ED103" i="86"/>
  <c r="EE103" i="86"/>
  <c r="EF103" i="86"/>
  <c r="EG103" i="86"/>
  <c r="EH103" i="86"/>
  <c r="EI103" i="86"/>
  <c r="EJ103" i="86"/>
  <c r="EK103" i="86"/>
  <c r="EL103" i="86"/>
  <c r="EM103" i="86"/>
  <c r="EN103" i="86"/>
  <c r="EO103" i="86"/>
  <c r="EP103" i="86"/>
  <c r="EQ103" i="86"/>
  <c r="ER103" i="86"/>
  <c r="ES103" i="86"/>
  <c r="ET103" i="86"/>
  <c r="EU103" i="86"/>
  <c r="EV103" i="86"/>
  <c r="EW103" i="86"/>
  <c r="EX103" i="86"/>
  <c r="EY103" i="86"/>
  <c r="EZ103" i="86"/>
  <c r="FA103" i="86"/>
  <c r="FB103" i="86"/>
  <c r="FC103" i="86"/>
  <c r="FD103" i="86"/>
  <c r="FE103" i="86"/>
  <c r="FF103" i="86"/>
  <c r="FG103" i="86"/>
  <c r="FH103" i="86"/>
  <c r="FH37" i="84" s="1"/>
  <c r="FI103" i="86"/>
  <c r="FJ103" i="86"/>
  <c r="FK103" i="86"/>
  <c r="FL103" i="86"/>
  <c r="FM103" i="86"/>
  <c r="FN103" i="86"/>
  <c r="FO103" i="86"/>
  <c r="FP103" i="86"/>
  <c r="FQ103" i="86"/>
  <c r="FR103" i="86"/>
  <c r="FS103" i="86"/>
  <c r="FT103" i="86"/>
  <c r="FU103" i="86"/>
  <c r="FV103" i="86"/>
  <c r="FW103" i="86"/>
  <c r="FX103" i="86"/>
  <c r="FY103" i="86"/>
  <c r="FZ103" i="86"/>
  <c r="GA103" i="86"/>
  <c r="GB103" i="86"/>
  <c r="GC103" i="86"/>
  <c r="GD103" i="86"/>
  <c r="GE103" i="86"/>
  <c r="GF103" i="86"/>
  <c r="GG103" i="86"/>
  <c r="GH103" i="86"/>
  <c r="GI103" i="86"/>
  <c r="GJ103" i="86"/>
  <c r="GK103" i="86"/>
  <c r="GL103" i="86"/>
  <c r="GM103" i="86"/>
  <c r="GN103" i="86"/>
  <c r="GO103" i="86"/>
  <c r="GP103" i="86"/>
  <c r="GQ103" i="86"/>
  <c r="GR103" i="86"/>
  <c r="GS103" i="86"/>
  <c r="GT103" i="86"/>
  <c r="GU103" i="86"/>
  <c r="GV103" i="86"/>
  <c r="GW103" i="86"/>
  <c r="GX103" i="86"/>
  <c r="GY103" i="86"/>
  <c r="GZ103" i="86"/>
  <c r="HA103" i="86"/>
  <c r="HB103" i="86"/>
  <c r="HC103" i="86"/>
  <c r="HD103" i="86"/>
  <c r="HE103" i="86"/>
  <c r="HF103" i="86"/>
  <c r="HG103" i="86"/>
  <c r="C104" i="86"/>
  <c r="D104" i="86"/>
  <c r="E104" i="86"/>
  <c r="F104" i="86"/>
  <c r="G104" i="86"/>
  <c r="H104" i="86"/>
  <c r="I104" i="86"/>
  <c r="J104" i="86"/>
  <c r="K104" i="86"/>
  <c r="L104" i="86"/>
  <c r="M104" i="86"/>
  <c r="N104" i="86"/>
  <c r="O104" i="86"/>
  <c r="P104" i="86"/>
  <c r="Q104" i="86"/>
  <c r="R104" i="86"/>
  <c r="S104" i="86"/>
  <c r="T104" i="86"/>
  <c r="U104" i="86"/>
  <c r="V104" i="86"/>
  <c r="W104" i="86"/>
  <c r="X104" i="86"/>
  <c r="Y104" i="86"/>
  <c r="Z104" i="86"/>
  <c r="AA104" i="86"/>
  <c r="AB104" i="86"/>
  <c r="AC104" i="86"/>
  <c r="AD104" i="86"/>
  <c r="AE104" i="86"/>
  <c r="AF104" i="86"/>
  <c r="AG104" i="86"/>
  <c r="AH104" i="86"/>
  <c r="AI104" i="86"/>
  <c r="AJ104" i="86"/>
  <c r="AK104" i="86"/>
  <c r="AL104" i="86"/>
  <c r="AM104" i="86"/>
  <c r="AN104" i="86"/>
  <c r="AO104" i="86"/>
  <c r="AP104" i="86"/>
  <c r="AQ104" i="86"/>
  <c r="AR104" i="86"/>
  <c r="AS104" i="86"/>
  <c r="AT104" i="86"/>
  <c r="AU104" i="86"/>
  <c r="AV104" i="86"/>
  <c r="AW104" i="86"/>
  <c r="AX104" i="86"/>
  <c r="AY104" i="86"/>
  <c r="AZ104" i="86"/>
  <c r="BA104" i="86"/>
  <c r="BB104" i="86"/>
  <c r="BC104" i="86"/>
  <c r="BD104" i="86"/>
  <c r="BE104" i="86"/>
  <c r="BF104" i="86"/>
  <c r="BG104" i="86"/>
  <c r="BH104" i="86"/>
  <c r="BI104" i="86"/>
  <c r="BJ104" i="86"/>
  <c r="BK104" i="86"/>
  <c r="BL104" i="86"/>
  <c r="BM104" i="86"/>
  <c r="BN104" i="86"/>
  <c r="BO104" i="86"/>
  <c r="BP104" i="86"/>
  <c r="BQ104" i="86"/>
  <c r="BR104" i="86"/>
  <c r="BS104" i="86"/>
  <c r="BT104" i="86"/>
  <c r="BU104" i="86"/>
  <c r="BV104" i="86"/>
  <c r="BW104" i="86"/>
  <c r="BX104" i="86"/>
  <c r="BY104" i="86"/>
  <c r="BZ104" i="86"/>
  <c r="CA104" i="86"/>
  <c r="CB104" i="86"/>
  <c r="CC104" i="86"/>
  <c r="CD104" i="86"/>
  <c r="CE104" i="86"/>
  <c r="CF104" i="86"/>
  <c r="CG104" i="86"/>
  <c r="CH104" i="86"/>
  <c r="CI104" i="86"/>
  <c r="CJ104" i="86"/>
  <c r="CK104" i="86"/>
  <c r="CL104" i="86"/>
  <c r="CM104" i="86"/>
  <c r="CL38" i="84" s="1"/>
  <c r="CN104" i="86"/>
  <c r="CO104" i="86"/>
  <c r="CP104" i="86"/>
  <c r="CQ104" i="86"/>
  <c r="CR104" i="86"/>
  <c r="CS104" i="86"/>
  <c r="CT104" i="86"/>
  <c r="CU104" i="86"/>
  <c r="CV104" i="86"/>
  <c r="CW104" i="86"/>
  <c r="CX104" i="86"/>
  <c r="CY104" i="86"/>
  <c r="CZ104" i="86"/>
  <c r="DA104" i="86"/>
  <c r="DB104" i="86"/>
  <c r="DC104" i="86"/>
  <c r="DD104" i="86"/>
  <c r="DE104" i="86"/>
  <c r="DF104" i="86"/>
  <c r="DG104" i="86"/>
  <c r="DH104" i="86"/>
  <c r="DI104" i="86"/>
  <c r="DJ104" i="86"/>
  <c r="DK104" i="86"/>
  <c r="DL104" i="86"/>
  <c r="DM104" i="86"/>
  <c r="DN104" i="86"/>
  <c r="DO104" i="86"/>
  <c r="DP104" i="86"/>
  <c r="DQ104" i="86"/>
  <c r="DR104" i="86"/>
  <c r="DS104" i="86"/>
  <c r="DT104" i="86"/>
  <c r="DU104" i="86"/>
  <c r="DV104" i="86"/>
  <c r="DW104" i="86"/>
  <c r="DX104" i="86"/>
  <c r="DY104" i="86"/>
  <c r="DZ104" i="86"/>
  <c r="EA104" i="86"/>
  <c r="EB104" i="86"/>
  <c r="EC104" i="86"/>
  <c r="ED104" i="86"/>
  <c r="EE104" i="86"/>
  <c r="EF104" i="86"/>
  <c r="EG104" i="86"/>
  <c r="EH104" i="86"/>
  <c r="EI104" i="86"/>
  <c r="EJ104" i="86"/>
  <c r="EK104" i="86"/>
  <c r="EL104" i="86"/>
  <c r="EM104" i="86"/>
  <c r="EN104" i="86"/>
  <c r="EO104" i="86"/>
  <c r="EP104" i="86"/>
  <c r="EQ104" i="86"/>
  <c r="ER104" i="86"/>
  <c r="ES104" i="86"/>
  <c r="ET104" i="86"/>
  <c r="EU104" i="86"/>
  <c r="EV104" i="86"/>
  <c r="EW104" i="86"/>
  <c r="EX104" i="86"/>
  <c r="EX38" i="84" s="1"/>
  <c r="EY104" i="86"/>
  <c r="EZ104" i="86"/>
  <c r="FA104" i="86"/>
  <c r="FB104" i="86"/>
  <c r="FC104" i="86"/>
  <c r="FD104" i="86"/>
  <c r="FE104" i="86"/>
  <c r="FF104" i="86"/>
  <c r="FG104" i="86"/>
  <c r="FH104" i="86"/>
  <c r="FI104" i="86"/>
  <c r="FJ104" i="86"/>
  <c r="FK104" i="86"/>
  <c r="FL104" i="86"/>
  <c r="FM104" i="86"/>
  <c r="FN104" i="86"/>
  <c r="FO104" i="86"/>
  <c r="FP104" i="86"/>
  <c r="FQ104" i="86"/>
  <c r="FR104" i="86"/>
  <c r="FS104" i="86"/>
  <c r="FT104" i="86"/>
  <c r="FU104" i="86"/>
  <c r="FV104" i="86"/>
  <c r="FW104" i="86"/>
  <c r="FX104" i="86"/>
  <c r="FY104" i="86"/>
  <c r="FZ104" i="86"/>
  <c r="GA104" i="86"/>
  <c r="GB104" i="86"/>
  <c r="GC104" i="86"/>
  <c r="GD104" i="86"/>
  <c r="GE104" i="86"/>
  <c r="GF104" i="86"/>
  <c r="GG104" i="86"/>
  <c r="GH104" i="86"/>
  <c r="GI104" i="86"/>
  <c r="GJ104" i="86"/>
  <c r="GK104" i="86"/>
  <c r="GL104" i="86"/>
  <c r="GM104" i="86"/>
  <c r="GN104" i="86"/>
  <c r="GO104" i="86"/>
  <c r="GP104" i="86"/>
  <c r="GQ104" i="86"/>
  <c r="GR104" i="86"/>
  <c r="GS104" i="86"/>
  <c r="GT104" i="86"/>
  <c r="GT38" i="84" s="1"/>
  <c r="GU104" i="86"/>
  <c r="GV104" i="86"/>
  <c r="GW104" i="86"/>
  <c r="GX104" i="86"/>
  <c r="GY104" i="86"/>
  <c r="GZ104" i="86"/>
  <c r="HA104" i="86"/>
  <c r="HB104" i="86"/>
  <c r="HC104" i="86"/>
  <c r="HD104" i="86"/>
  <c r="HE104" i="86"/>
  <c r="HF104" i="86"/>
  <c r="HG104" i="86"/>
  <c r="HB38" i="84"/>
  <c r="C105" i="86"/>
  <c r="D105" i="86"/>
  <c r="E105" i="86"/>
  <c r="F105" i="86"/>
  <c r="G105" i="86"/>
  <c r="H105" i="86"/>
  <c r="I105" i="86"/>
  <c r="J105" i="86"/>
  <c r="K105" i="86"/>
  <c r="L105" i="86"/>
  <c r="M105" i="86"/>
  <c r="N105" i="86"/>
  <c r="O105" i="86"/>
  <c r="P105" i="86"/>
  <c r="Q105" i="86"/>
  <c r="R105" i="86"/>
  <c r="S105" i="86"/>
  <c r="T105" i="86"/>
  <c r="U105" i="86"/>
  <c r="V105" i="86"/>
  <c r="W105" i="86"/>
  <c r="X105" i="86"/>
  <c r="Y105" i="86"/>
  <c r="Z105" i="86"/>
  <c r="AA105" i="86"/>
  <c r="AB105" i="86"/>
  <c r="AC105" i="86"/>
  <c r="AD105" i="86"/>
  <c r="AE105" i="86"/>
  <c r="AF105" i="86"/>
  <c r="AG105" i="86"/>
  <c r="AH105" i="86"/>
  <c r="AI105" i="86"/>
  <c r="AJ105" i="86"/>
  <c r="AK105" i="86"/>
  <c r="AL105" i="86"/>
  <c r="AM105" i="86"/>
  <c r="AN105" i="86"/>
  <c r="AO105" i="86"/>
  <c r="AP105" i="86"/>
  <c r="AQ105" i="86"/>
  <c r="AR105" i="86"/>
  <c r="AS105" i="86"/>
  <c r="AT105" i="86"/>
  <c r="AU105" i="86"/>
  <c r="AV105" i="86"/>
  <c r="AW105" i="86"/>
  <c r="AX105" i="86"/>
  <c r="AY105" i="86"/>
  <c r="AZ105" i="86"/>
  <c r="BA105" i="86"/>
  <c r="BB105" i="86"/>
  <c r="BC105" i="86"/>
  <c r="BD105" i="86"/>
  <c r="BE105" i="86"/>
  <c r="BF105" i="86"/>
  <c r="BG105" i="86"/>
  <c r="BH105" i="86"/>
  <c r="BI105" i="86"/>
  <c r="BJ105" i="86"/>
  <c r="BK105" i="86"/>
  <c r="BL105" i="86"/>
  <c r="BM105" i="86"/>
  <c r="BN105" i="86"/>
  <c r="BL39" i="84"/>
  <c r="BO105" i="86"/>
  <c r="BP105" i="86"/>
  <c r="BQ105" i="86"/>
  <c r="BR105" i="86"/>
  <c r="BS105" i="86"/>
  <c r="BT105" i="86"/>
  <c r="BU105" i="86"/>
  <c r="BV105" i="86"/>
  <c r="BW105" i="86"/>
  <c r="BX105" i="86"/>
  <c r="BY105" i="86"/>
  <c r="BZ105" i="86"/>
  <c r="CA105" i="86"/>
  <c r="CB105" i="86"/>
  <c r="CC105" i="86"/>
  <c r="CD105" i="86"/>
  <c r="CE105" i="86"/>
  <c r="CF105" i="86"/>
  <c r="CG105" i="86"/>
  <c r="CH105" i="86"/>
  <c r="CI105" i="86"/>
  <c r="CJ105" i="86"/>
  <c r="CK105" i="86"/>
  <c r="CL105" i="86"/>
  <c r="CM105" i="86"/>
  <c r="CN105" i="86"/>
  <c r="CO105" i="86"/>
  <c r="CP105" i="86"/>
  <c r="CQ105" i="86"/>
  <c r="CR105" i="86"/>
  <c r="CS105" i="86"/>
  <c r="CT105" i="86"/>
  <c r="CU105" i="86"/>
  <c r="CV105" i="86"/>
  <c r="CW105" i="86"/>
  <c r="CX105" i="86"/>
  <c r="CY105" i="86"/>
  <c r="CZ105" i="86"/>
  <c r="DA105" i="86"/>
  <c r="DB105" i="86"/>
  <c r="DC105" i="86"/>
  <c r="DD105" i="86"/>
  <c r="DE105" i="86"/>
  <c r="DF105" i="86"/>
  <c r="DG105" i="86"/>
  <c r="DH105" i="86"/>
  <c r="DI105" i="86"/>
  <c r="DJ105" i="86"/>
  <c r="DK105" i="86"/>
  <c r="DL105" i="86"/>
  <c r="DM105" i="86"/>
  <c r="DN105" i="86"/>
  <c r="DO105" i="86"/>
  <c r="DP105" i="86"/>
  <c r="DQ105" i="86"/>
  <c r="DR105" i="86"/>
  <c r="DS105" i="86"/>
  <c r="DT105" i="86"/>
  <c r="DU105" i="86"/>
  <c r="DV105" i="86"/>
  <c r="DW105" i="86"/>
  <c r="DX105" i="86"/>
  <c r="DY105" i="86"/>
  <c r="DZ105" i="86"/>
  <c r="EA105" i="86"/>
  <c r="EB105" i="86"/>
  <c r="EC105" i="86"/>
  <c r="ED105" i="86"/>
  <c r="EE105" i="86"/>
  <c r="EF105" i="86"/>
  <c r="EG105" i="86"/>
  <c r="EH105" i="86"/>
  <c r="EI105" i="86"/>
  <c r="EJ105" i="86"/>
  <c r="EK105" i="86"/>
  <c r="EK39" i="84" s="1"/>
  <c r="EL105" i="86"/>
  <c r="EM105" i="86"/>
  <c r="EN105" i="86"/>
  <c r="EO105" i="86"/>
  <c r="EP105" i="86"/>
  <c r="EQ105" i="86"/>
  <c r="ER105" i="86"/>
  <c r="ES105" i="86"/>
  <c r="ET105" i="86"/>
  <c r="EU105" i="86"/>
  <c r="EV105" i="86"/>
  <c r="EW105" i="86"/>
  <c r="EX105" i="86"/>
  <c r="EY105" i="86"/>
  <c r="EZ105" i="86"/>
  <c r="FA105" i="86"/>
  <c r="FB105" i="86"/>
  <c r="FC105" i="86"/>
  <c r="FD105" i="86"/>
  <c r="FD39" i="84" s="1"/>
  <c r="FE105" i="86"/>
  <c r="FF105" i="86"/>
  <c r="FG105" i="86"/>
  <c r="FH105" i="86"/>
  <c r="FI105" i="86"/>
  <c r="FJ105" i="86"/>
  <c r="FK105" i="86"/>
  <c r="FL105" i="86"/>
  <c r="FM105" i="86"/>
  <c r="FN105" i="86"/>
  <c r="FO105" i="86"/>
  <c r="FP105" i="86"/>
  <c r="FQ105" i="86"/>
  <c r="FR105" i="86"/>
  <c r="FS105" i="86"/>
  <c r="FT105" i="86"/>
  <c r="FU105" i="86"/>
  <c r="FV105" i="86"/>
  <c r="FW105" i="86"/>
  <c r="FX105" i="86"/>
  <c r="FY105" i="86"/>
  <c r="FZ105" i="86"/>
  <c r="GA105" i="86"/>
  <c r="GB105" i="86"/>
  <c r="GC105" i="86"/>
  <c r="GD105" i="86"/>
  <c r="GE105" i="86"/>
  <c r="GF105" i="86"/>
  <c r="GG105" i="86"/>
  <c r="GH105" i="86"/>
  <c r="GI105" i="86"/>
  <c r="GJ105" i="86"/>
  <c r="GK105" i="86"/>
  <c r="GL105" i="86"/>
  <c r="GM105" i="86"/>
  <c r="GN105" i="86"/>
  <c r="GO105" i="86"/>
  <c r="GP105" i="86"/>
  <c r="GQ105" i="86"/>
  <c r="GR105" i="86"/>
  <c r="GR39" i="84" s="1"/>
  <c r="GS105" i="86"/>
  <c r="GT105" i="86"/>
  <c r="GU105" i="86"/>
  <c r="GV105" i="86"/>
  <c r="GW105" i="86"/>
  <c r="GX105" i="86"/>
  <c r="GY105" i="86"/>
  <c r="GZ105" i="86"/>
  <c r="HA105" i="86"/>
  <c r="HB105" i="86"/>
  <c r="HC105" i="86"/>
  <c r="HD105" i="86"/>
  <c r="HE105" i="86"/>
  <c r="HF105" i="86"/>
  <c r="HG105" i="86"/>
  <c r="C106" i="86"/>
  <c r="D106" i="86"/>
  <c r="E106" i="86"/>
  <c r="F106" i="86"/>
  <c r="G106" i="86"/>
  <c r="H106" i="86"/>
  <c r="I106" i="86"/>
  <c r="J106" i="86"/>
  <c r="K106" i="86"/>
  <c r="L106" i="86"/>
  <c r="M106" i="86"/>
  <c r="N106" i="86"/>
  <c r="O106" i="86"/>
  <c r="P106" i="86"/>
  <c r="Q106" i="86"/>
  <c r="R106" i="86"/>
  <c r="S106" i="86"/>
  <c r="T106" i="86"/>
  <c r="U106" i="86"/>
  <c r="V106" i="86"/>
  <c r="W106" i="86"/>
  <c r="X106" i="86"/>
  <c r="Y106" i="86"/>
  <c r="Z106" i="86"/>
  <c r="AA106" i="86"/>
  <c r="AB106" i="86"/>
  <c r="AC106" i="86"/>
  <c r="AD106" i="86"/>
  <c r="AE106" i="86"/>
  <c r="AF106" i="86"/>
  <c r="AG106" i="86"/>
  <c r="AH106" i="86"/>
  <c r="AI106" i="86"/>
  <c r="AJ106" i="86"/>
  <c r="AK106" i="86"/>
  <c r="AL106" i="86"/>
  <c r="AM106" i="86"/>
  <c r="AN106" i="86"/>
  <c r="AO106" i="86"/>
  <c r="AP106" i="86"/>
  <c r="AQ106" i="86"/>
  <c r="AR106" i="86"/>
  <c r="AS106" i="86"/>
  <c r="AT106" i="86"/>
  <c r="AU106" i="86"/>
  <c r="AV106" i="86"/>
  <c r="AW106" i="86"/>
  <c r="AX106" i="86"/>
  <c r="AY106" i="86"/>
  <c r="AZ106" i="86"/>
  <c r="BA106" i="86"/>
  <c r="BB106" i="86"/>
  <c r="BC106" i="86"/>
  <c r="BD106" i="86"/>
  <c r="BE106" i="86"/>
  <c r="BF106" i="86"/>
  <c r="BG106" i="86"/>
  <c r="BH106" i="86"/>
  <c r="BI106" i="86"/>
  <c r="BJ106" i="86"/>
  <c r="BG40" i="84" s="1"/>
  <c r="BK106" i="86"/>
  <c r="BL106" i="86"/>
  <c r="BM106" i="86"/>
  <c r="BN106" i="86"/>
  <c r="BO106" i="86"/>
  <c r="BP106" i="86"/>
  <c r="BQ106" i="86"/>
  <c r="BR106" i="86"/>
  <c r="BS106" i="86"/>
  <c r="BN40" i="84" s="1"/>
  <c r="BT106" i="86"/>
  <c r="BU106" i="86"/>
  <c r="BV106" i="86"/>
  <c r="BW106" i="86"/>
  <c r="BX106" i="86"/>
  <c r="BY106" i="86"/>
  <c r="BZ106" i="86"/>
  <c r="CA106" i="86"/>
  <c r="CB106" i="86"/>
  <c r="CC106" i="86"/>
  <c r="CD106" i="86"/>
  <c r="CE106" i="86"/>
  <c r="CF106" i="86"/>
  <c r="CG106" i="86"/>
  <c r="CH106" i="86"/>
  <c r="CI106" i="86"/>
  <c r="CJ106" i="86"/>
  <c r="CK106" i="86"/>
  <c r="CL106" i="86"/>
  <c r="CM106" i="86"/>
  <c r="CN106" i="86"/>
  <c r="CO106" i="86"/>
  <c r="CP106" i="86"/>
  <c r="CQ106" i="86"/>
  <c r="CR106" i="86"/>
  <c r="CS106" i="86"/>
  <c r="CT106" i="86"/>
  <c r="CU106" i="86"/>
  <c r="CV106" i="86"/>
  <c r="CW106" i="86"/>
  <c r="CX106" i="86"/>
  <c r="CY106" i="86"/>
  <c r="CZ106" i="86"/>
  <c r="DA106" i="86"/>
  <c r="DB106" i="86"/>
  <c r="DC106" i="86"/>
  <c r="DD106" i="86"/>
  <c r="DE106" i="86"/>
  <c r="DF106" i="86"/>
  <c r="DG106" i="86"/>
  <c r="DH106" i="86"/>
  <c r="DI106" i="86"/>
  <c r="DJ106" i="86"/>
  <c r="DK106" i="86"/>
  <c r="DL106" i="86"/>
  <c r="DM106" i="86"/>
  <c r="DN106" i="86"/>
  <c r="DO106" i="86"/>
  <c r="DP106" i="86"/>
  <c r="DQ106" i="86"/>
  <c r="DR106" i="86"/>
  <c r="DS106" i="86"/>
  <c r="DT106" i="86"/>
  <c r="DU106" i="86"/>
  <c r="DV106" i="86"/>
  <c r="DW106" i="86"/>
  <c r="DX106" i="86"/>
  <c r="DY106" i="86"/>
  <c r="DZ106" i="86"/>
  <c r="EA106" i="86"/>
  <c r="EB106" i="86"/>
  <c r="EC106" i="86"/>
  <c r="ED106" i="86"/>
  <c r="EE106" i="86"/>
  <c r="EF106" i="86"/>
  <c r="EG106" i="86"/>
  <c r="EH106" i="86"/>
  <c r="EI106" i="86"/>
  <c r="EJ106" i="86"/>
  <c r="EK106" i="86"/>
  <c r="EL106" i="86"/>
  <c r="EM106" i="86"/>
  <c r="EN106" i="86"/>
  <c r="EO106" i="86"/>
  <c r="EP106" i="86"/>
  <c r="EQ106" i="86"/>
  <c r="ER106" i="86"/>
  <c r="ES106" i="86"/>
  <c r="ET106" i="86"/>
  <c r="EU106" i="86"/>
  <c r="EV106" i="86"/>
  <c r="EW106" i="86"/>
  <c r="EX106" i="86"/>
  <c r="EY106" i="86"/>
  <c r="EZ106" i="86"/>
  <c r="FA106" i="86"/>
  <c r="FB106" i="86"/>
  <c r="FC106" i="86"/>
  <c r="FD106" i="86"/>
  <c r="FE106" i="86"/>
  <c r="FF106" i="86"/>
  <c r="FG106" i="86"/>
  <c r="FH106" i="86"/>
  <c r="FI106" i="86"/>
  <c r="FJ106" i="86"/>
  <c r="FK106" i="86"/>
  <c r="FL106" i="86"/>
  <c r="FM106" i="86"/>
  <c r="FN106" i="86"/>
  <c r="FO106" i="86"/>
  <c r="FP106" i="86"/>
  <c r="FQ106" i="86"/>
  <c r="FR106" i="86"/>
  <c r="FS106" i="86"/>
  <c r="FT106" i="86"/>
  <c r="FU106" i="86"/>
  <c r="FV106" i="86"/>
  <c r="FW106" i="86"/>
  <c r="FX106" i="86"/>
  <c r="FY106" i="86"/>
  <c r="FZ106" i="86"/>
  <c r="GA106" i="86"/>
  <c r="GB106" i="86"/>
  <c r="GC106" i="86"/>
  <c r="GD106" i="86"/>
  <c r="GE106" i="86"/>
  <c r="GF106" i="86"/>
  <c r="GG106" i="86"/>
  <c r="GH106" i="86"/>
  <c r="GI106" i="86"/>
  <c r="GJ106" i="86"/>
  <c r="GK106" i="86"/>
  <c r="GL106" i="86"/>
  <c r="GM106" i="86"/>
  <c r="GN106" i="86"/>
  <c r="GO106" i="86"/>
  <c r="GP106" i="86"/>
  <c r="GQ106" i="86"/>
  <c r="GR106" i="86"/>
  <c r="GS106" i="86"/>
  <c r="GT106" i="86"/>
  <c r="GU106" i="86"/>
  <c r="GV106" i="86"/>
  <c r="GW106" i="86"/>
  <c r="GX106" i="86"/>
  <c r="GY106" i="86"/>
  <c r="GZ106" i="86"/>
  <c r="HA106" i="86"/>
  <c r="HB106" i="86"/>
  <c r="HC106" i="86"/>
  <c r="HD106" i="86"/>
  <c r="HE106" i="86"/>
  <c r="HF106" i="86"/>
  <c r="HG106" i="86"/>
  <c r="C107" i="86"/>
  <c r="D107" i="86"/>
  <c r="E107" i="86"/>
  <c r="F107" i="86"/>
  <c r="G107" i="86"/>
  <c r="H107" i="86"/>
  <c r="I107" i="86"/>
  <c r="J107" i="86"/>
  <c r="K107" i="86"/>
  <c r="L107" i="86"/>
  <c r="M107" i="86"/>
  <c r="N107" i="86"/>
  <c r="O107" i="86"/>
  <c r="P107" i="86"/>
  <c r="Q107" i="86"/>
  <c r="R107" i="86"/>
  <c r="S107" i="86"/>
  <c r="T107" i="86"/>
  <c r="U107" i="86"/>
  <c r="V107" i="86"/>
  <c r="W107" i="86"/>
  <c r="X107" i="86"/>
  <c r="Y107" i="86"/>
  <c r="Z107" i="86"/>
  <c r="AA107" i="86"/>
  <c r="AB107" i="86"/>
  <c r="AC107" i="86"/>
  <c r="AD107" i="86"/>
  <c r="AE107" i="86"/>
  <c r="AF107" i="86"/>
  <c r="AG107" i="86"/>
  <c r="AH107" i="86"/>
  <c r="AI107" i="86"/>
  <c r="AJ107" i="86"/>
  <c r="AK107" i="86"/>
  <c r="AL107" i="86"/>
  <c r="AM107" i="86"/>
  <c r="AN107" i="86"/>
  <c r="AO107" i="86"/>
  <c r="AP107" i="86"/>
  <c r="AQ107" i="86"/>
  <c r="AR107" i="86"/>
  <c r="AS107" i="86"/>
  <c r="AT107" i="86"/>
  <c r="AU107" i="86"/>
  <c r="AV107" i="86"/>
  <c r="AW107" i="86"/>
  <c r="AX107" i="86"/>
  <c r="AY107" i="86"/>
  <c r="AZ107" i="86"/>
  <c r="BA107" i="86"/>
  <c r="BB107" i="86"/>
  <c r="BC107" i="86"/>
  <c r="BD107" i="86"/>
  <c r="BE107" i="86"/>
  <c r="BF107" i="86"/>
  <c r="BG107" i="86"/>
  <c r="BH107" i="86"/>
  <c r="BI107" i="86"/>
  <c r="BJ107" i="86"/>
  <c r="BK107" i="86"/>
  <c r="BL107" i="86"/>
  <c r="BM107" i="86"/>
  <c r="BN107" i="86"/>
  <c r="BO107" i="86"/>
  <c r="BP107" i="86"/>
  <c r="BQ107" i="86"/>
  <c r="BR107" i="86"/>
  <c r="BS107" i="86"/>
  <c r="BT107" i="86"/>
  <c r="BU107" i="86"/>
  <c r="BV107" i="86"/>
  <c r="BW107" i="86"/>
  <c r="BX107" i="86"/>
  <c r="BY107" i="86"/>
  <c r="BZ107" i="86"/>
  <c r="CA107" i="86"/>
  <c r="CB107" i="86"/>
  <c r="CC107" i="86"/>
  <c r="CD107" i="86"/>
  <c r="CE107" i="86"/>
  <c r="CF107" i="86"/>
  <c r="CG107" i="86"/>
  <c r="CH107" i="86"/>
  <c r="CI107" i="86"/>
  <c r="CJ107" i="86"/>
  <c r="CK107" i="86"/>
  <c r="CL107" i="86"/>
  <c r="CM107" i="86"/>
  <c r="CN107" i="86"/>
  <c r="CO107" i="86"/>
  <c r="CP107" i="86"/>
  <c r="CQ107" i="86"/>
  <c r="CR107" i="86"/>
  <c r="CS107" i="86"/>
  <c r="CT107" i="86"/>
  <c r="CU107" i="86"/>
  <c r="CV107" i="86"/>
  <c r="CW107" i="86"/>
  <c r="CX107" i="86"/>
  <c r="CY107" i="86"/>
  <c r="CZ107" i="86"/>
  <c r="DA107" i="86"/>
  <c r="DB107" i="86"/>
  <c r="DC107" i="86"/>
  <c r="DD107" i="86"/>
  <c r="DE107" i="86"/>
  <c r="DF107" i="86"/>
  <c r="DG107" i="86"/>
  <c r="DH107" i="86"/>
  <c r="DI107" i="86"/>
  <c r="DJ107" i="86"/>
  <c r="DK107" i="86"/>
  <c r="DL107" i="86"/>
  <c r="DM107" i="86"/>
  <c r="DN107" i="86"/>
  <c r="DO107" i="86"/>
  <c r="DP107" i="86"/>
  <c r="DQ107" i="86"/>
  <c r="DR107" i="86"/>
  <c r="DS107" i="86"/>
  <c r="DT107" i="86"/>
  <c r="DU107" i="86"/>
  <c r="DV107" i="86"/>
  <c r="DW107" i="86"/>
  <c r="DX107" i="86"/>
  <c r="DY107" i="86"/>
  <c r="DZ107" i="86"/>
  <c r="EA107" i="86"/>
  <c r="EB107" i="86"/>
  <c r="EC107" i="86"/>
  <c r="ED107" i="86"/>
  <c r="EE107" i="86"/>
  <c r="EF107" i="86"/>
  <c r="EG107" i="86"/>
  <c r="EH107" i="86"/>
  <c r="EI107" i="86"/>
  <c r="EJ107" i="86"/>
  <c r="EK107" i="86"/>
  <c r="EL107" i="86"/>
  <c r="EM107" i="86"/>
  <c r="EN107" i="86"/>
  <c r="EO107" i="86"/>
  <c r="EP107" i="86"/>
  <c r="EQ107" i="86"/>
  <c r="ER107" i="86"/>
  <c r="ES107" i="86"/>
  <c r="ET107" i="86"/>
  <c r="EU107" i="86"/>
  <c r="EV107" i="86"/>
  <c r="EW107" i="86"/>
  <c r="EX107" i="86"/>
  <c r="EY107" i="86"/>
  <c r="EZ107" i="86"/>
  <c r="FA107" i="86"/>
  <c r="FB107" i="86"/>
  <c r="FC107" i="86"/>
  <c r="FD107" i="86"/>
  <c r="FE107" i="86"/>
  <c r="FF107" i="86"/>
  <c r="FG107" i="86"/>
  <c r="FH107" i="86"/>
  <c r="FI107" i="86"/>
  <c r="FJ107" i="86"/>
  <c r="FK107" i="86"/>
  <c r="FL107" i="86"/>
  <c r="FM107" i="86"/>
  <c r="FN107" i="86"/>
  <c r="FO107" i="86"/>
  <c r="FP107" i="86"/>
  <c r="FQ107" i="86"/>
  <c r="FR107" i="86"/>
  <c r="FS107" i="86"/>
  <c r="FT107" i="86"/>
  <c r="FU107" i="86"/>
  <c r="FV107" i="86"/>
  <c r="FW107" i="86"/>
  <c r="FX107" i="86"/>
  <c r="FY107" i="86"/>
  <c r="FZ107" i="86"/>
  <c r="GA107" i="86"/>
  <c r="GB107" i="86"/>
  <c r="GC107" i="86"/>
  <c r="GD107" i="86"/>
  <c r="GE107" i="86"/>
  <c r="GF107" i="86"/>
  <c r="GG107" i="86"/>
  <c r="GH107" i="86"/>
  <c r="GI107" i="86"/>
  <c r="GJ107" i="86"/>
  <c r="GK107" i="86"/>
  <c r="GL107" i="86"/>
  <c r="GM107" i="86"/>
  <c r="GN107" i="86"/>
  <c r="GO107" i="86"/>
  <c r="GP107" i="86"/>
  <c r="GQ107" i="86"/>
  <c r="GR107" i="86"/>
  <c r="GS107" i="86"/>
  <c r="GT107" i="86"/>
  <c r="GU107" i="86"/>
  <c r="GV107" i="86"/>
  <c r="GW107" i="86"/>
  <c r="GX107" i="86"/>
  <c r="GY107" i="86"/>
  <c r="GZ107" i="86"/>
  <c r="HA107" i="86"/>
  <c r="HB107" i="86"/>
  <c r="HC107" i="86"/>
  <c r="HD107" i="86"/>
  <c r="HE107" i="86"/>
  <c r="HF107" i="86"/>
  <c r="HG107" i="86"/>
  <c r="B46" i="84"/>
  <c r="B47" i="84"/>
  <c r="B48" i="84"/>
  <c r="B49" i="84"/>
  <c r="B50" i="84"/>
  <c r="B51" i="84"/>
  <c r="B52" i="84"/>
  <c r="B53" i="84"/>
  <c r="B54" i="84"/>
  <c r="B55" i="84"/>
  <c r="B56" i="84"/>
  <c r="B57" i="84"/>
  <c r="B58" i="84"/>
  <c r="B59" i="84"/>
  <c r="B60" i="84"/>
  <c r="B61" i="84"/>
  <c r="B62" i="84"/>
  <c r="B63" i="84"/>
  <c r="B64" i="84"/>
  <c r="B65" i="84"/>
  <c r="B66" i="84"/>
  <c r="B67" i="84"/>
  <c r="B68" i="84"/>
  <c r="B69" i="84"/>
  <c r="B70" i="84"/>
  <c r="B71" i="84"/>
  <c r="B72" i="84"/>
  <c r="B73" i="84"/>
  <c r="B74" i="84"/>
  <c r="B75" i="84"/>
  <c r="B76" i="84"/>
  <c r="B77" i="84"/>
  <c r="B78" i="84"/>
  <c r="B43" i="83"/>
  <c r="G43" i="83"/>
  <c r="H43" i="83"/>
  <c r="I43" i="83"/>
  <c r="J43" i="83"/>
  <c r="K43" i="83"/>
  <c r="L43" i="83"/>
  <c r="M43" i="83"/>
  <c r="N43" i="83"/>
  <c r="O43" i="83"/>
  <c r="P43" i="83"/>
  <c r="Q43" i="83"/>
  <c r="R43" i="83"/>
  <c r="S43" i="83"/>
  <c r="T43" i="83"/>
  <c r="U43" i="83"/>
  <c r="V43" i="83"/>
  <c r="W43" i="83"/>
  <c r="X43" i="83"/>
  <c r="Y43" i="83"/>
  <c r="Z43" i="83"/>
  <c r="AA43" i="83"/>
  <c r="AB43" i="83"/>
  <c r="AC43" i="83"/>
  <c r="AD43" i="83"/>
  <c r="AE43" i="83"/>
  <c r="AF43" i="83"/>
  <c r="AG43" i="83"/>
  <c r="AH43" i="83"/>
  <c r="AI43" i="83"/>
  <c r="AJ43" i="83"/>
  <c r="AK43" i="83"/>
  <c r="AL43" i="83"/>
  <c r="AM43" i="83"/>
  <c r="AN43" i="83"/>
  <c r="AO43" i="83"/>
  <c r="B44" i="83"/>
  <c r="G44" i="83"/>
  <c r="H44" i="83"/>
  <c r="I44" i="83"/>
  <c r="J44" i="83"/>
  <c r="K44" i="83"/>
  <c r="L44" i="83"/>
  <c r="M44" i="83"/>
  <c r="N44" i="83"/>
  <c r="O44" i="83"/>
  <c r="P44" i="83"/>
  <c r="Q44" i="83"/>
  <c r="R44" i="83"/>
  <c r="S44" i="83"/>
  <c r="T44" i="83"/>
  <c r="U44" i="83"/>
  <c r="V44" i="83"/>
  <c r="W44" i="83"/>
  <c r="X44" i="83"/>
  <c r="Y44" i="83"/>
  <c r="Z44" i="83"/>
  <c r="AA44" i="83"/>
  <c r="AB44" i="83"/>
  <c r="AC44" i="83"/>
  <c r="AD44" i="83"/>
  <c r="AE44" i="83"/>
  <c r="AF44" i="83"/>
  <c r="AG44" i="83"/>
  <c r="AH44" i="83"/>
  <c r="AI44" i="83"/>
  <c r="AJ44" i="83"/>
  <c r="AK44" i="83"/>
  <c r="AL44" i="83"/>
  <c r="AM44" i="83"/>
  <c r="AN44" i="83"/>
  <c r="AO44" i="83"/>
  <c r="B45" i="83"/>
  <c r="G45" i="83"/>
  <c r="H45" i="83"/>
  <c r="I45" i="83"/>
  <c r="J45" i="83"/>
  <c r="K45" i="83"/>
  <c r="L45" i="83"/>
  <c r="M45" i="83"/>
  <c r="N45" i="83"/>
  <c r="O45" i="83"/>
  <c r="P45" i="83"/>
  <c r="Q45" i="83"/>
  <c r="R45" i="83"/>
  <c r="S45" i="83"/>
  <c r="T45" i="83"/>
  <c r="U45" i="83"/>
  <c r="V45" i="83"/>
  <c r="W45" i="83"/>
  <c r="X45" i="83"/>
  <c r="Y45" i="83"/>
  <c r="Z45" i="83"/>
  <c r="AA45" i="83"/>
  <c r="AB45" i="83"/>
  <c r="AC45" i="83"/>
  <c r="AD45" i="83"/>
  <c r="AE45" i="83"/>
  <c r="AF45" i="83"/>
  <c r="AG45" i="83"/>
  <c r="AH45" i="83"/>
  <c r="AI45" i="83"/>
  <c r="AJ45" i="83"/>
  <c r="AK45" i="83"/>
  <c r="AL45" i="83"/>
  <c r="AM45" i="83"/>
  <c r="AN45" i="83"/>
  <c r="AO45" i="83"/>
  <c r="B46" i="83"/>
  <c r="G46" i="83"/>
  <c r="H46" i="83"/>
  <c r="I46" i="83"/>
  <c r="J46" i="83"/>
  <c r="K46" i="83"/>
  <c r="L46" i="83"/>
  <c r="M46" i="83"/>
  <c r="N46" i="83"/>
  <c r="O46" i="83"/>
  <c r="P46" i="83"/>
  <c r="Q46" i="83"/>
  <c r="R46" i="83"/>
  <c r="S46" i="83"/>
  <c r="T46" i="83"/>
  <c r="U46" i="83"/>
  <c r="V46" i="83"/>
  <c r="W46" i="83"/>
  <c r="X46" i="83"/>
  <c r="Y46" i="83"/>
  <c r="Z46" i="83"/>
  <c r="AA46" i="83"/>
  <c r="AB46" i="83"/>
  <c r="AC46" i="83"/>
  <c r="AD46" i="83"/>
  <c r="AE46" i="83"/>
  <c r="AF46" i="83"/>
  <c r="AG46" i="83"/>
  <c r="AH46" i="83"/>
  <c r="AI46" i="83"/>
  <c r="AJ46" i="83"/>
  <c r="AK46" i="83"/>
  <c r="AL46" i="83"/>
  <c r="AM46" i="83"/>
  <c r="AN46" i="83"/>
  <c r="AO46" i="83"/>
  <c r="B47" i="83"/>
  <c r="G47" i="83"/>
  <c r="H47" i="83"/>
  <c r="I47" i="83"/>
  <c r="J47" i="83"/>
  <c r="K47" i="83"/>
  <c r="L47" i="83"/>
  <c r="M47" i="83"/>
  <c r="N47" i="83"/>
  <c r="O47" i="83"/>
  <c r="P47" i="83"/>
  <c r="Q47" i="83"/>
  <c r="R47" i="83"/>
  <c r="S47" i="83"/>
  <c r="T47" i="83"/>
  <c r="U47" i="83"/>
  <c r="V47" i="83"/>
  <c r="W47" i="83"/>
  <c r="X47" i="83"/>
  <c r="Y47" i="83"/>
  <c r="Z47" i="83"/>
  <c r="AA47" i="83"/>
  <c r="AB47" i="83"/>
  <c r="AC47" i="83"/>
  <c r="AD47" i="83"/>
  <c r="AE47" i="83"/>
  <c r="AF47" i="83"/>
  <c r="AG47" i="83"/>
  <c r="AH47" i="83"/>
  <c r="AI47" i="83"/>
  <c r="AJ47" i="83"/>
  <c r="AK47" i="83"/>
  <c r="AL47" i="83"/>
  <c r="AM47" i="83"/>
  <c r="AN47" i="83"/>
  <c r="AO47" i="83"/>
  <c r="B48" i="83"/>
  <c r="G48" i="83"/>
  <c r="H48" i="83"/>
  <c r="I48" i="83"/>
  <c r="J48" i="83"/>
  <c r="K48" i="83"/>
  <c r="L48" i="83"/>
  <c r="M48" i="83"/>
  <c r="N48" i="83"/>
  <c r="O48" i="83"/>
  <c r="P48" i="83"/>
  <c r="Q48" i="83"/>
  <c r="R48" i="83"/>
  <c r="S48" i="83"/>
  <c r="T48" i="83"/>
  <c r="U48" i="83"/>
  <c r="V48" i="83"/>
  <c r="W48" i="83"/>
  <c r="X48" i="83"/>
  <c r="Y48" i="83"/>
  <c r="Z48" i="83"/>
  <c r="AA48" i="83"/>
  <c r="AB48" i="83"/>
  <c r="AC48" i="83"/>
  <c r="AD48" i="83"/>
  <c r="AE48" i="83"/>
  <c r="AF48" i="83"/>
  <c r="AG48" i="83"/>
  <c r="AH48" i="83"/>
  <c r="AI48" i="83"/>
  <c r="AJ48" i="83"/>
  <c r="AK48" i="83"/>
  <c r="AL48" i="83"/>
  <c r="AM48" i="83"/>
  <c r="AN48" i="83"/>
  <c r="AO48" i="83"/>
  <c r="B49" i="83"/>
  <c r="G49" i="83"/>
  <c r="H49" i="83"/>
  <c r="I49" i="83"/>
  <c r="J49" i="83"/>
  <c r="K49" i="83"/>
  <c r="L49" i="83"/>
  <c r="M49" i="83"/>
  <c r="N49" i="83"/>
  <c r="O49" i="83"/>
  <c r="P49" i="83"/>
  <c r="Q49" i="83"/>
  <c r="R49" i="83"/>
  <c r="S49" i="83"/>
  <c r="T49" i="83"/>
  <c r="U49" i="83"/>
  <c r="V49" i="83"/>
  <c r="W49" i="83"/>
  <c r="X49" i="83"/>
  <c r="Y49" i="83"/>
  <c r="Z49" i="83"/>
  <c r="AA49" i="83"/>
  <c r="AB49" i="83"/>
  <c r="AC49" i="83"/>
  <c r="AD49" i="83"/>
  <c r="AE49" i="83"/>
  <c r="AF49" i="83"/>
  <c r="AG49" i="83"/>
  <c r="AH49" i="83"/>
  <c r="AI49" i="83"/>
  <c r="AJ49" i="83"/>
  <c r="AK49" i="83"/>
  <c r="AL49" i="83"/>
  <c r="AM49" i="83"/>
  <c r="AN49" i="83"/>
  <c r="AO49" i="83"/>
  <c r="B50" i="83"/>
  <c r="G50" i="83"/>
  <c r="H50" i="83"/>
  <c r="I50" i="83"/>
  <c r="J50" i="83"/>
  <c r="K50" i="83"/>
  <c r="L50" i="83"/>
  <c r="M50" i="83"/>
  <c r="N50" i="83"/>
  <c r="O50" i="83"/>
  <c r="P50" i="83"/>
  <c r="Q50" i="83"/>
  <c r="R50" i="83"/>
  <c r="S50" i="83"/>
  <c r="T50" i="83"/>
  <c r="U50" i="83"/>
  <c r="V50" i="83"/>
  <c r="W50" i="83"/>
  <c r="X50" i="83"/>
  <c r="Y50" i="83"/>
  <c r="Z50" i="83"/>
  <c r="AA50" i="83"/>
  <c r="AB50" i="83"/>
  <c r="AC50" i="83"/>
  <c r="AD50" i="83"/>
  <c r="AE50" i="83"/>
  <c r="AF50" i="83"/>
  <c r="AG50" i="83"/>
  <c r="AH50" i="83"/>
  <c r="AI50" i="83"/>
  <c r="AJ50" i="83"/>
  <c r="AK50" i="83"/>
  <c r="AL50" i="83"/>
  <c r="AM50" i="83"/>
  <c r="AN50" i="83"/>
  <c r="B51" i="83"/>
  <c r="G51" i="83"/>
  <c r="H51" i="83"/>
  <c r="I51" i="83"/>
  <c r="J51" i="83"/>
  <c r="K51" i="83"/>
  <c r="L51" i="83"/>
  <c r="M51" i="83"/>
  <c r="N51" i="83"/>
  <c r="O51" i="83"/>
  <c r="P51" i="83"/>
  <c r="Q51" i="83"/>
  <c r="R51" i="83"/>
  <c r="S51" i="83"/>
  <c r="T51" i="83"/>
  <c r="U51" i="83"/>
  <c r="V51" i="83"/>
  <c r="W51" i="83"/>
  <c r="X51" i="83"/>
  <c r="Y51" i="83"/>
  <c r="Z51" i="83"/>
  <c r="AA51" i="83"/>
  <c r="AB51" i="83"/>
  <c r="AC51" i="83"/>
  <c r="AD51" i="83"/>
  <c r="AE51" i="83"/>
  <c r="AF51" i="83"/>
  <c r="AG51" i="83"/>
  <c r="AH51" i="83"/>
  <c r="AI51" i="83"/>
  <c r="AJ51" i="83"/>
  <c r="AK51" i="83"/>
  <c r="AL51" i="83"/>
  <c r="AM51" i="83"/>
  <c r="AN51" i="83"/>
  <c r="AO51" i="83"/>
  <c r="B52" i="83"/>
  <c r="G52" i="83"/>
  <c r="H52" i="83"/>
  <c r="I52" i="83"/>
  <c r="J52" i="83"/>
  <c r="K52" i="83"/>
  <c r="L52" i="83"/>
  <c r="M52" i="83"/>
  <c r="N52" i="83"/>
  <c r="O52" i="83"/>
  <c r="P52" i="83"/>
  <c r="Q52" i="83"/>
  <c r="R52" i="83"/>
  <c r="S52" i="83"/>
  <c r="T52" i="83"/>
  <c r="U52" i="83"/>
  <c r="V52" i="83"/>
  <c r="W52" i="83"/>
  <c r="X52" i="83"/>
  <c r="Y52" i="83"/>
  <c r="Z52" i="83"/>
  <c r="AA52" i="83"/>
  <c r="AB52" i="83"/>
  <c r="AC52" i="83"/>
  <c r="AD52" i="83"/>
  <c r="AE52" i="83"/>
  <c r="AF52" i="83"/>
  <c r="AG52" i="83"/>
  <c r="AH52" i="83"/>
  <c r="AI52" i="83"/>
  <c r="AJ52" i="83"/>
  <c r="AK52" i="83"/>
  <c r="AL52" i="83"/>
  <c r="AM52" i="83"/>
  <c r="AN52" i="83"/>
  <c r="AO52" i="83"/>
  <c r="B53" i="83"/>
  <c r="G53" i="83"/>
  <c r="H53" i="83"/>
  <c r="I53" i="83"/>
  <c r="J53" i="83"/>
  <c r="K53" i="83"/>
  <c r="L53" i="83"/>
  <c r="M53" i="83"/>
  <c r="N53" i="83"/>
  <c r="O53" i="83"/>
  <c r="P53" i="83"/>
  <c r="Q53" i="83"/>
  <c r="R53" i="83"/>
  <c r="S53" i="83"/>
  <c r="T53" i="83"/>
  <c r="U53" i="83"/>
  <c r="V53" i="83"/>
  <c r="W53" i="83"/>
  <c r="X53" i="83"/>
  <c r="Y53" i="83"/>
  <c r="Z53" i="83"/>
  <c r="AA53" i="83"/>
  <c r="AB53" i="83"/>
  <c r="AC53" i="83"/>
  <c r="AD53" i="83"/>
  <c r="AE53" i="83"/>
  <c r="AF53" i="83"/>
  <c r="AG53" i="83"/>
  <c r="AH53" i="83"/>
  <c r="AI53" i="83"/>
  <c r="AJ53" i="83"/>
  <c r="AK53" i="83"/>
  <c r="AL53" i="83"/>
  <c r="AM53" i="83"/>
  <c r="AN53" i="83"/>
  <c r="AO53" i="83"/>
  <c r="B54" i="83"/>
  <c r="G54" i="83"/>
  <c r="H54" i="83"/>
  <c r="I54" i="83"/>
  <c r="J54" i="83"/>
  <c r="K54" i="83"/>
  <c r="L54" i="83"/>
  <c r="M54" i="83"/>
  <c r="N54" i="83"/>
  <c r="O54" i="83"/>
  <c r="P54" i="83"/>
  <c r="Q54" i="83"/>
  <c r="R54" i="83"/>
  <c r="S54" i="83"/>
  <c r="T54" i="83"/>
  <c r="U54" i="83"/>
  <c r="V54" i="83"/>
  <c r="W54" i="83"/>
  <c r="X54" i="83"/>
  <c r="Y54" i="83"/>
  <c r="Z54" i="83"/>
  <c r="AA54" i="83"/>
  <c r="AB54" i="83"/>
  <c r="AC54" i="83"/>
  <c r="AD54" i="83"/>
  <c r="AE54" i="83"/>
  <c r="AF54" i="83"/>
  <c r="AG54" i="83"/>
  <c r="AH54" i="83"/>
  <c r="AI54" i="83"/>
  <c r="AJ54" i="83"/>
  <c r="AK54" i="83"/>
  <c r="AL54" i="83"/>
  <c r="AM54" i="83"/>
  <c r="AN54" i="83"/>
  <c r="AO54" i="83"/>
  <c r="B55" i="83"/>
  <c r="G55" i="83"/>
  <c r="H55" i="83"/>
  <c r="I55" i="83"/>
  <c r="J55" i="83"/>
  <c r="K55" i="83"/>
  <c r="L55" i="83"/>
  <c r="M55" i="83"/>
  <c r="N55" i="83"/>
  <c r="O55" i="83"/>
  <c r="P55" i="83"/>
  <c r="Q55" i="83"/>
  <c r="R55" i="83"/>
  <c r="S55" i="83"/>
  <c r="T55" i="83"/>
  <c r="U55" i="83"/>
  <c r="V55" i="83"/>
  <c r="W55" i="83"/>
  <c r="X55" i="83"/>
  <c r="Y55" i="83"/>
  <c r="Z55" i="83"/>
  <c r="AA55" i="83"/>
  <c r="AB55" i="83"/>
  <c r="AC55" i="83"/>
  <c r="AD55" i="83"/>
  <c r="AE55" i="83"/>
  <c r="AF55" i="83"/>
  <c r="AG55" i="83"/>
  <c r="AH55" i="83"/>
  <c r="AI55" i="83"/>
  <c r="AJ55" i="83"/>
  <c r="AK55" i="83"/>
  <c r="AL55" i="83"/>
  <c r="AM55" i="83"/>
  <c r="AN55" i="83"/>
  <c r="AO55" i="83"/>
  <c r="B56" i="83"/>
  <c r="G56" i="83"/>
  <c r="H56" i="83"/>
  <c r="I56" i="83"/>
  <c r="J56" i="83"/>
  <c r="K56" i="83"/>
  <c r="L56" i="83"/>
  <c r="M56" i="83"/>
  <c r="N56" i="83"/>
  <c r="O56" i="83"/>
  <c r="P56" i="83"/>
  <c r="Q56" i="83"/>
  <c r="R56" i="83"/>
  <c r="S56" i="83"/>
  <c r="T56" i="83"/>
  <c r="U56" i="83"/>
  <c r="V56" i="83"/>
  <c r="W56" i="83"/>
  <c r="X56" i="83"/>
  <c r="Y56" i="83"/>
  <c r="Z56" i="83"/>
  <c r="AA56" i="83"/>
  <c r="AB56" i="83"/>
  <c r="AC56" i="83"/>
  <c r="AD56" i="83"/>
  <c r="AE56" i="83"/>
  <c r="AF56" i="83"/>
  <c r="AG56" i="83"/>
  <c r="AH56" i="83"/>
  <c r="AI56" i="83"/>
  <c r="AJ56" i="83"/>
  <c r="AK56" i="83"/>
  <c r="AL56" i="83"/>
  <c r="AM56" i="83"/>
  <c r="AN56" i="83"/>
  <c r="AO56" i="83"/>
  <c r="B57" i="83"/>
  <c r="G57" i="83"/>
  <c r="H57" i="83"/>
  <c r="I57" i="83"/>
  <c r="J57" i="83"/>
  <c r="K57" i="83"/>
  <c r="L57" i="83"/>
  <c r="M57" i="83"/>
  <c r="N57" i="83"/>
  <c r="O57" i="83"/>
  <c r="P57" i="83"/>
  <c r="Q57" i="83"/>
  <c r="R57" i="83"/>
  <c r="S57" i="83"/>
  <c r="T57" i="83"/>
  <c r="U57" i="83"/>
  <c r="V57" i="83"/>
  <c r="W57" i="83"/>
  <c r="X57" i="83"/>
  <c r="Y57" i="83"/>
  <c r="Z57" i="83"/>
  <c r="AA57" i="83"/>
  <c r="AB57" i="83"/>
  <c r="AC57" i="83"/>
  <c r="AD57" i="83"/>
  <c r="AE57" i="83"/>
  <c r="AF57" i="83"/>
  <c r="AG57" i="83"/>
  <c r="AH57" i="83"/>
  <c r="AI57" i="83"/>
  <c r="AJ57" i="83"/>
  <c r="AK57" i="83"/>
  <c r="AL57" i="83"/>
  <c r="AM57" i="83"/>
  <c r="AN57" i="83"/>
  <c r="AO57" i="83"/>
  <c r="B58" i="83"/>
  <c r="G58" i="83"/>
  <c r="H58" i="83"/>
  <c r="I58" i="83"/>
  <c r="J58" i="83"/>
  <c r="K58" i="83"/>
  <c r="L58" i="83"/>
  <c r="M58" i="83"/>
  <c r="N58" i="83"/>
  <c r="O58" i="83"/>
  <c r="P58" i="83"/>
  <c r="Q58" i="83"/>
  <c r="R58" i="83"/>
  <c r="S58" i="83"/>
  <c r="T58" i="83"/>
  <c r="U58" i="83"/>
  <c r="V58" i="83"/>
  <c r="W58" i="83"/>
  <c r="X58" i="83"/>
  <c r="Y58" i="83"/>
  <c r="Z58" i="83"/>
  <c r="AA58" i="83"/>
  <c r="AB58" i="83"/>
  <c r="AC58" i="83"/>
  <c r="AD58" i="83"/>
  <c r="AE58" i="83"/>
  <c r="AF58" i="83"/>
  <c r="AG58" i="83"/>
  <c r="AH58" i="83"/>
  <c r="AI58" i="83"/>
  <c r="AJ58" i="83"/>
  <c r="AK58" i="83"/>
  <c r="AL58" i="83"/>
  <c r="AM58" i="83"/>
  <c r="AN58" i="83"/>
  <c r="AO58" i="83"/>
  <c r="B59" i="83"/>
  <c r="G59" i="83"/>
  <c r="H59" i="83"/>
  <c r="I59" i="83"/>
  <c r="J59" i="83"/>
  <c r="K59" i="83"/>
  <c r="L59" i="83"/>
  <c r="M59" i="83"/>
  <c r="N59" i="83"/>
  <c r="O59" i="83"/>
  <c r="P59" i="83"/>
  <c r="Q59" i="83"/>
  <c r="R59" i="83"/>
  <c r="S59" i="83"/>
  <c r="T59" i="83"/>
  <c r="U59" i="83"/>
  <c r="V59" i="83"/>
  <c r="W59" i="83"/>
  <c r="X59" i="83"/>
  <c r="Y59" i="83"/>
  <c r="Z59" i="83"/>
  <c r="AA59" i="83"/>
  <c r="AB59" i="83"/>
  <c r="AC59" i="83"/>
  <c r="AD59" i="83"/>
  <c r="AE59" i="83"/>
  <c r="AF59" i="83"/>
  <c r="AG59" i="83"/>
  <c r="AH59" i="83"/>
  <c r="AI59" i="83"/>
  <c r="AJ59" i="83"/>
  <c r="AK59" i="83"/>
  <c r="AL59" i="83"/>
  <c r="AM59" i="83"/>
  <c r="AN59" i="83"/>
  <c r="AO59" i="83"/>
  <c r="B60" i="83"/>
  <c r="G60" i="83"/>
  <c r="H60" i="83"/>
  <c r="I60" i="83"/>
  <c r="J60" i="83"/>
  <c r="K60" i="83"/>
  <c r="L60" i="83"/>
  <c r="M60" i="83"/>
  <c r="N60" i="83"/>
  <c r="O60" i="83"/>
  <c r="P60" i="83"/>
  <c r="Q60" i="83"/>
  <c r="R60" i="83"/>
  <c r="S60" i="83"/>
  <c r="T60" i="83"/>
  <c r="U60" i="83"/>
  <c r="V60" i="83"/>
  <c r="W60" i="83"/>
  <c r="X60" i="83"/>
  <c r="Y60" i="83"/>
  <c r="Z60" i="83"/>
  <c r="AA60" i="83"/>
  <c r="AB60" i="83"/>
  <c r="AC60" i="83"/>
  <c r="AD60" i="83"/>
  <c r="AE60" i="83"/>
  <c r="AF60" i="83"/>
  <c r="AG60" i="83"/>
  <c r="AH60" i="83"/>
  <c r="AI60" i="83"/>
  <c r="AJ60" i="83"/>
  <c r="AK60" i="83"/>
  <c r="AL60" i="83"/>
  <c r="AM60" i="83"/>
  <c r="AN60" i="83"/>
  <c r="AO60" i="83"/>
  <c r="B61" i="83"/>
  <c r="G61" i="83"/>
  <c r="H61" i="83"/>
  <c r="I61" i="83"/>
  <c r="J61" i="83"/>
  <c r="K61" i="83"/>
  <c r="L61" i="83"/>
  <c r="M61" i="83"/>
  <c r="N61" i="83"/>
  <c r="O61" i="83"/>
  <c r="P61" i="83"/>
  <c r="Q61" i="83"/>
  <c r="R61" i="83"/>
  <c r="S61" i="83"/>
  <c r="T61" i="83"/>
  <c r="U61" i="83"/>
  <c r="V61" i="83"/>
  <c r="W61" i="83"/>
  <c r="X61" i="83"/>
  <c r="Y61" i="83"/>
  <c r="Z61" i="83"/>
  <c r="AA61" i="83"/>
  <c r="AB61" i="83"/>
  <c r="AC61" i="83"/>
  <c r="AD61" i="83"/>
  <c r="AE61" i="83"/>
  <c r="AF61" i="83"/>
  <c r="AG61" i="83"/>
  <c r="AH61" i="83"/>
  <c r="AI61" i="83"/>
  <c r="AJ61" i="83"/>
  <c r="AK61" i="83"/>
  <c r="AL61" i="83"/>
  <c r="AM61" i="83"/>
  <c r="AN61" i="83"/>
  <c r="AO61" i="83"/>
  <c r="B62" i="83"/>
  <c r="G62" i="83"/>
  <c r="H62" i="83"/>
  <c r="I62" i="83"/>
  <c r="J62" i="83"/>
  <c r="K62" i="83"/>
  <c r="L62" i="83"/>
  <c r="M62" i="83"/>
  <c r="N62" i="83"/>
  <c r="O62" i="83"/>
  <c r="P62" i="83"/>
  <c r="Q62" i="83"/>
  <c r="R62" i="83"/>
  <c r="S62" i="83"/>
  <c r="T62" i="83"/>
  <c r="U62" i="83"/>
  <c r="V62" i="83"/>
  <c r="W62" i="83"/>
  <c r="X62" i="83"/>
  <c r="Y62" i="83"/>
  <c r="Z62" i="83"/>
  <c r="AA62" i="83"/>
  <c r="AB62" i="83"/>
  <c r="AC62" i="83"/>
  <c r="AD62" i="83"/>
  <c r="AE62" i="83"/>
  <c r="AF62" i="83"/>
  <c r="AG62" i="83"/>
  <c r="AH62" i="83"/>
  <c r="AI62" i="83"/>
  <c r="AJ62" i="83"/>
  <c r="AK62" i="83"/>
  <c r="AL62" i="83"/>
  <c r="AM62" i="83"/>
  <c r="AN62" i="83"/>
  <c r="AO62" i="83"/>
  <c r="B63" i="83"/>
  <c r="G63" i="83"/>
  <c r="H63" i="83"/>
  <c r="I63" i="83"/>
  <c r="J63" i="83"/>
  <c r="K63" i="83"/>
  <c r="L63" i="83"/>
  <c r="M63" i="83"/>
  <c r="N63" i="83"/>
  <c r="O63" i="83"/>
  <c r="P63" i="83"/>
  <c r="Q63" i="83"/>
  <c r="R63" i="83"/>
  <c r="S63" i="83"/>
  <c r="T63" i="83"/>
  <c r="U63" i="83"/>
  <c r="V63" i="83"/>
  <c r="W63" i="83"/>
  <c r="X63" i="83"/>
  <c r="Y63" i="83"/>
  <c r="Z63" i="83"/>
  <c r="AA63" i="83"/>
  <c r="AB63" i="83"/>
  <c r="AC63" i="83"/>
  <c r="AD63" i="83"/>
  <c r="AE63" i="83"/>
  <c r="AF63" i="83"/>
  <c r="AG63" i="83"/>
  <c r="AH63" i="83"/>
  <c r="AI63" i="83"/>
  <c r="AJ63" i="83"/>
  <c r="AK63" i="83"/>
  <c r="AL63" i="83"/>
  <c r="AM63" i="83"/>
  <c r="AN63" i="83"/>
  <c r="AO63" i="83"/>
  <c r="B64" i="83"/>
  <c r="G64" i="83"/>
  <c r="H64" i="83"/>
  <c r="I64" i="83"/>
  <c r="J64" i="83"/>
  <c r="K64" i="83"/>
  <c r="L64" i="83"/>
  <c r="M64" i="83"/>
  <c r="N64" i="83"/>
  <c r="O64" i="83"/>
  <c r="P64" i="83"/>
  <c r="Q64" i="83"/>
  <c r="R64" i="83"/>
  <c r="S64" i="83"/>
  <c r="T64" i="83"/>
  <c r="U64" i="83"/>
  <c r="V64" i="83"/>
  <c r="W64" i="83"/>
  <c r="X64" i="83"/>
  <c r="Y64" i="83"/>
  <c r="Z64" i="83"/>
  <c r="AA64" i="83"/>
  <c r="AB64" i="83"/>
  <c r="AC64" i="83"/>
  <c r="AD64" i="83"/>
  <c r="AE64" i="83"/>
  <c r="AF64" i="83"/>
  <c r="AG64" i="83"/>
  <c r="AH64" i="83"/>
  <c r="AI64" i="83"/>
  <c r="AJ64" i="83"/>
  <c r="AK64" i="83"/>
  <c r="AL64" i="83"/>
  <c r="AM64" i="83"/>
  <c r="AN64" i="83"/>
  <c r="AO64" i="83"/>
  <c r="B65" i="83"/>
  <c r="G65" i="83"/>
  <c r="H65" i="83"/>
  <c r="I65" i="83"/>
  <c r="J65" i="83"/>
  <c r="K65" i="83"/>
  <c r="L65" i="83"/>
  <c r="M65" i="83"/>
  <c r="N65" i="83"/>
  <c r="O65" i="83"/>
  <c r="P65" i="83"/>
  <c r="Q65" i="83"/>
  <c r="R65" i="83"/>
  <c r="S65" i="83"/>
  <c r="T65" i="83"/>
  <c r="U65" i="83"/>
  <c r="V65" i="83"/>
  <c r="W65" i="83"/>
  <c r="X65" i="83"/>
  <c r="Y65" i="83"/>
  <c r="Z65" i="83"/>
  <c r="AA65" i="83"/>
  <c r="AB65" i="83"/>
  <c r="AC65" i="83"/>
  <c r="AD65" i="83"/>
  <c r="AE65" i="83"/>
  <c r="AF65" i="83"/>
  <c r="AG65" i="83"/>
  <c r="AH65" i="83"/>
  <c r="AI65" i="83"/>
  <c r="AJ65" i="83"/>
  <c r="AK65" i="83"/>
  <c r="AL65" i="83"/>
  <c r="AM65" i="83"/>
  <c r="AN65" i="83"/>
  <c r="AO65" i="83"/>
  <c r="B66" i="83"/>
  <c r="G66" i="83"/>
  <c r="H66" i="83"/>
  <c r="I66" i="83"/>
  <c r="J66" i="83"/>
  <c r="K66" i="83"/>
  <c r="L66" i="83"/>
  <c r="M66" i="83"/>
  <c r="N66" i="83"/>
  <c r="O66" i="83"/>
  <c r="P66" i="83"/>
  <c r="Q66" i="83"/>
  <c r="R66" i="83"/>
  <c r="S66" i="83"/>
  <c r="T66" i="83"/>
  <c r="U66" i="83"/>
  <c r="V66" i="83"/>
  <c r="W66" i="83"/>
  <c r="X66" i="83"/>
  <c r="Y66" i="83"/>
  <c r="Z66" i="83"/>
  <c r="AA66" i="83"/>
  <c r="AB66" i="83"/>
  <c r="AC66" i="83"/>
  <c r="AD66" i="83"/>
  <c r="AE66" i="83"/>
  <c r="AF66" i="83"/>
  <c r="AG66" i="83"/>
  <c r="AH66" i="83"/>
  <c r="AI66" i="83"/>
  <c r="AJ66" i="83"/>
  <c r="AK66" i="83"/>
  <c r="AL66" i="83"/>
  <c r="AM66" i="83"/>
  <c r="AN66" i="83"/>
  <c r="AO66" i="83"/>
  <c r="B67" i="83"/>
  <c r="G67" i="83"/>
  <c r="H67" i="83"/>
  <c r="I67" i="83"/>
  <c r="J67" i="83"/>
  <c r="K67" i="83"/>
  <c r="L67" i="83"/>
  <c r="M67" i="83"/>
  <c r="N67" i="83"/>
  <c r="O67" i="83"/>
  <c r="P67" i="83"/>
  <c r="Q67" i="83"/>
  <c r="R67" i="83"/>
  <c r="S67" i="83"/>
  <c r="T67" i="83"/>
  <c r="U67" i="83"/>
  <c r="V67" i="83"/>
  <c r="W67" i="83"/>
  <c r="X67" i="83"/>
  <c r="Y67" i="83"/>
  <c r="Z67" i="83"/>
  <c r="AA67" i="83"/>
  <c r="AB67" i="83"/>
  <c r="AC67" i="83"/>
  <c r="AD67" i="83"/>
  <c r="AE67" i="83"/>
  <c r="AF67" i="83"/>
  <c r="AG67" i="83"/>
  <c r="AH67" i="83"/>
  <c r="AI67" i="83"/>
  <c r="AJ67" i="83"/>
  <c r="AK67" i="83"/>
  <c r="AL67" i="83"/>
  <c r="AM67" i="83"/>
  <c r="AN67" i="83"/>
  <c r="AO67" i="83"/>
  <c r="B68" i="83"/>
  <c r="G68" i="83"/>
  <c r="H68" i="83"/>
  <c r="I68" i="83"/>
  <c r="J68" i="83"/>
  <c r="K68" i="83"/>
  <c r="L68" i="83"/>
  <c r="M68" i="83"/>
  <c r="N68" i="83"/>
  <c r="O68" i="83"/>
  <c r="P68" i="83"/>
  <c r="Q68" i="83"/>
  <c r="R68" i="83"/>
  <c r="S68" i="83"/>
  <c r="T68" i="83"/>
  <c r="U68" i="83"/>
  <c r="V68" i="83"/>
  <c r="W68" i="83"/>
  <c r="X68" i="83"/>
  <c r="Y68" i="83"/>
  <c r="Z68" i="83"/>
  <c r="AA68" i="83"/>
  <c r="AB68" i="83"/>
  <c r="AC68" i="83"/>
  <c r="AD68" i="83"/>
  <c r="AE68" i="83"/>
  <c r="AF68" i="83"/>
  <c r="AG68" i="83"/>
  <c r="AH68" i="83"/>
  <c r="AI68" i="83"/>
  <c r="AJ68" i="83"/>
  <c r="AK68" i="83"/>
  <c r="AL68" i="83"/>
  <c r="AM68" i="83"/>
  <c r="AN68" i="83"/>
  <c r="AO68" i="83"/>
  <c r="B69" i="83"/>
  <c r="G69" i="83"/>
  <c r="H69" i="83"/>
  <c r="I69" i="83"/>
  <c r="J69" i="83"/>
  <c r="K69" i="83"/>
  <c r="L69" i="83"/>
  <c r="M69" i="83"/>
  <c r="N69" i="83"/>
  <c r="O69" i="83"/>
  <c r="P69" i="83"/>
  <c r="Q69" i="83"/>
  <c r="R69" i="83"/>
  <c r="S69" i="83"/>
  <c r="T69" i="83"/>
  <c r="U69" i="83"/>
  <c r="V69" i="83"/>
  <c r="W69" i="83"/>
  <c r="X69" i="83"/>
  <c r="Y69" i="83"/>
  <c r="Z69" i="83"/>
  <c r="AA69" i="83"/>
  <c r="AB69" i="83"/>
  <c r="AC69" i="83"/>
  <c r="AD69" i="83"/>
  <c r="AE69" i="83"/>
  <c r="AF69" i="83"/>
  <c r="AG69" i="83"/>
  <c r="AH69" i="83"/>
  <c r="AI69" i="83"/>
  <c r="AJ69" i="83"/>
  <c r="AK69" i="83"/>
  <c r="AL69" i="83"/>
  <c r="AM69" i="83"/>
  <c r="AN69" i="83"/>
  <c r="AO69" i="83"/>
  <c r="B70" i="83"/>
  <c r="G70" i="83"/>
  <c r="H70" i="83"/>
  <c r="I70" i="83"/>
  <c r="J70" i="83"/>
  <c r="K70" i="83"/>
  <c r="L70" i="83"/>
  <c r="M70" i="83"/>
  <c r="N70" i="83"/>
  <c r="O70" i="83"/>
  <c r="P70" i="83"/>
  <c r="Q70" i="83"/>
  <c r="R70" i="83"/>
  <c r="S70" i="83"/>
  <c r="T70" i="83"/>
  <c r="U70" i="83"/>
  <c r="V70" i="83"/>
  <c r="W70" i="83"/>
  <c r="X70" i="83"/>
  <c r="Y70" i="83"/>
  <c r="Z70" i="83"/>
  <c r="AA70" i="83"/>
  <c r="AB70" i="83"/>
  <c r="AC70" i="83"/>
  <c r="AD70" i="83"/>
  <c r="AE70" i="83"/>
  <c r="AF70" i="83"/>
  <c r="AG70" i="83"/>
  <c r="AH70" i="83"/>
  <c r="AI70" i="83"/>
  <c r="AJ70" i="83"/>
  <c r="AK70" i="83"/>
  <c r="AL70" i="83"/>
  <c r="AM70" i="83"/>
  <c r="AN70" i="83"/>
  <c r="AO70" i="83"/>
  <c r="B71" i="83"/>
  <c r="G71" i="83"/>
  <c r="H71" i="83"/>
  <c r="I71" i="83"/>
  <c r="J71" i="83"/>
  <c r="K71" i="83"/>
  <c r="L71" i="83"/>
  <c r="M71" i="83"/>
  <c r="N71" i="83"/>
  <c r="O71" i="83"/>
  <c r="P71" i="83"/>
  <c r="Q71" i="83"/>
  <c r="R71" i="83"/>
  <c r="S71" i="83"/>
  <c r="T71" i="83"/>
  <c r="U71" i="83"/>
  <c r="V71" i="83"/>
  <c r="W71" i="83"/>
  <c r="X71" i="83"/>
  <c r="Y71" i="83"/>
  <c r="Z71" i="83"/>
  <c r="AA71" i="83"/>
  <c r="AB71" i="83"/>
  <c r="AC71" i="83"/>
  <c r="AD71" i="83"/>
  <c r="AE71" i="83"/>
  <c r="AF71" i="83"/>
  <c r="AG71" i="83"/>
  <c r="AH71" i="83"/>
  <c r="AI71" i="83"/>
  <c r="AJ71" i="83"/>
  <c r="AK71" i="83"/>
  <c r="AL71" i="83"/>
  <c r="AM71" i="83"/>
  <c r="AN71" i="83"/>
  <c r="AO71" i="83"/>
  <c r="B72" i="83"/>
  <c r="G72" i="83"/>
  <c r="H72" i="83"/>
  <c r="I72" i="83"/>
  <c r="J72" i="83"/>
  <c r="K72" i="83"/>
  <c r="L72" i="83"/>
  <c r="M72" i="83"/>
  <c r="N72" i="83"/>
  <c r="O72" i="83"/>
  <c r="P72" i="83"/>
  <c r="Q72" i="83"/>
  <c r="R72" i="83"/>
  <c r="S72" i="83"/>
  <c r="T72" i="83"/>
  <c r="U72" i="83"/>
  <c r="V72" i="83"/>
  <c r="W72" i="83"/>
  <c r="X72" i="83"/>
  <c r="Y72" i="83"/>
  <c r="Z72" i="83"/>
  <c r="AA72" i="83"/>
  <c r="AB72" i="83"/>
  <c r="AC72" i="83"/>
  <c r="AD72" i="83"/>
  <c r="AE72" i="83"/>
  <c r="AF72" i="83"/>
  <c r="AG72" i="83"/>
  <c r="AH72" i="83"/>
  <c r="AI72" i="83"/>
  <c r="AJ72" i="83"/>
  <c r="AK72" i="83"/>
  <c r="AL72" i="83"/>
  <c r="AM72" i="83"/>
  <c r="AN72" i="83"/>
  <c r="AO72" i="83"/>
  <c r="B73" i="83"/>
  <c r="G73" i="83"/>
  <c r="H73" i="83"/>
  <c r="I73" i="83"/>
  <c r="J73" i="83"/>
  <c r="K73" i="83"/>
  <c r="L73" i="83"/>
  <c r="M73" i="83"/>
  <c r="N73" i="83"/>
  <c r="O73" i="83"/>
  <c r="P73" i="83"/>
  <c r="Q73" i="83"/>
  <c r="R73" i="83"/>
  <c r="S73" i="83"/>
  <c r="T73" i="83"/>
  <c r="U73" i="83"/>
  <c r="V73" i="83"/>
  <c r="W73" i="83"/>
  <c r="X73" i="83"/>
  <c r="Y73" i="83"/>
  <c r="Z73" i="83"/>
  <c r="AA73" i="83"/>
  <c r="AB73" i="83"/>
  <c r="AC73" i="83"/>
  <c r="AD73" i="83"/>
  <c r="AE73" i="83"/>
  <c r="AF73" i="83"/>
  <c r="AG73" i="83"/>
  <c r="AH73" i="83"/>
  <c r="AI73" i="83"/>
  <c r="AJ73" i="83"/>
  <c r="AK73" i="83"/>
  <c r="AL73" i="83"/>
  <c r="AM73" i="83"/>
  <c r="AN73" i="83"/>
  <c r="AO73" i="83"/>
  <c r="B74" i="83"/>
  <c r="G74" i="83"/>
  <c r="H74" i="83"/>
  <c r="I74" i="83"/>
  <c r="J74" i="83"/>
  <c r="K74" i="83"/>
  <c r="L74" i="83"/>
  <c r="M74" i="83"/>
  <c r="N74" i="83"/>
  <c r="O74" i="83"/>
  <c r="P74" i="83"/>
  <c r="Q74" i="83"/>
  <c r="R74" i="83"/>
  <c r="S74" i="83"/>
  <c r="T74" i="83"/>
  <c r="U74" i="83"/>
  <c r="V74" i="83"/>
  <c r="W74" i="83"/>
  <c r="X74" i="83"/>
  <c r="Y74" i="83"/>
  <c r="Z74" i="83"/>
  <c r="AA74" i="83"/>
  <c r="AB74" i="83"/>
  <c r="AC74" i="83"/>
  <c r="AD74" i="83"/>
  <c r="AE74" i="83"/>
  <c r="AF74" i="83"/>
  <c r="AG74" i="83"/>
  <c r="AH74" i="83"/>
  <c r="AI74" i="83"/>
  <c r="AJ74" i="83"/>
  <c r="AK74" i="83"/>
  <c r="AL74" i="83"/>
  <c r="AM74" i="83"/>
  <c r="AN74" i="83"/>
  <c r="AO74" i="83"/>
  <c r="B75" i="83"/>
  <c r="G75" i="83"/>
  <c r="H75" i="83"/>
  <c r="I75" i="83"/>
  <c r="J75" i="83"/>
  <c r="K75" i="83"/>
  <c r="L75" i="83"/>
  <c r="M75" i="83"/>
  <c r="N75" i="83"/>
  <c r="O75" i="83"/>
  <c r="P75" i="83"/>
  <c r="Q75" i="83"/>
  <c r="R75" i="83"/>
  <c r="S75" i="83"/>
  <c r="T75" i="83"/>
  <c r="U75" i="83"/>
  <c r="V75" i="83"/>
  <c r="W75" i="83"/>
  <c r="X75" i="83"/>
  <c r="Y75" i="83"/>
  <c r="Z75" i="83"/>
  <c r="AA75" i="83"/>
  <c r="AB75" i="83"/>
  <c r="AC75" i="83"/>
  <c r="AD75" i="83"/>
  <c r="AE75" i="83"/>
  <c r="AF75" i="83"/>
  <c r="AG75" i="83"/>
  <c r="AH75" i="83"/>
  <c r="AI75" i="83"/>
  <c r="AJ75" i="83"/>
  <c r="AK75" i="83"/>
  <c r="AL75" i="83"/>
  <c r="AM75" i="83"/>
  <c r="AN75" i="83"/>
  <c r="AO75" i="83"/>
  <c r="B6" i="73"/>
  <c r="C6" i="73"/>
  <c r="D6" i="73"/>
  <c r="E6" i="73"/>
  <c r="B15" i="71"/>
  <c r="F6" i="73"/>
  <c r="C15" i="71"/>
  <c r="G6" i="73"/>
  <c r="D15" i="71" s="1"/>
  <c r="H6" i="73"/>
  <c r="E15" i="71"/>
  <c r="I6" i="73"/>
  <c r="F15" i="71"/>
  <c r="J6" i="73"/>
  <c r="G15" i="71"/>
  <c r="K6" i="73"/>
  <c r="H15" i="71" s="1"/>
  <c r="L6" i="73"/>
  <c r="I15" i="71"/>
  <c r="M6" i="73"/>
  <c r="J15" i="71"/>
  <c r="J53" i="71" s="1"/>
  <c r="N6" i="73"/>
  <c r="K15" i="71"/>
  <c r="O6" i="73"/>
  <c r="L15" i="71" s="1"/>
  <c r="P6" i="73"/>
  <c r="M15" i="71" s="1"/>
  <c r="Q6" i="73"/>
  <c r="N15" i="71" s="1"/>
  <c r="R6" i="73"/>
  <c r="O15" i="71" s="1"/>
  <c r="S6" i="73"/>
  <c r="P15" i="71" s="1"/>
  <c r="T6" i="73"/>
  <c r="U6" i="73"/>
  <c r="V6" i="73"/>
  <c r="W6" i="73"/>
  <c r="X6" i="73"/>
  <c r="Y6" i="73"/>
  <c r="V15" i="71" s="1"/>
  <c r="Z6" i="73"/>
  <c r="W15" i="71"/>
  <c r="AA6" i="73"/>
  <c r="X15" i="71"/>
  <c r="AB6" i="73"/>
  <c r="AC6" i="73"/>
  <c r="Z15" i="71" s="1"/>
  <c r="AD6" i="73"/>
  <c r="AA15" i="71" s="1"/>
  <c r="AE6" i="73"/>
  <c r="AF6" i="73"/>
  <c r="AG6" i="73"/>
  <c r="AH6" i="73"/>
  <c r="AE15" i="71"/>
  <c r="AI6" i="73"/>
  <c r="AJ6" i="73"/>
  <c r="AK6" i="73"/>
  <c r="AH15" i="71"/>
  <c r="AL6" i="73"/>
  <c r="AM6" i="73"/>
  <c r="AN6" i="73"/>
  <c r="B7" i="73"/>
  <c r="C7" i="73"/>
  <c r="D7" i="73"/>
  <c r="E7" i="73"/>
  <c r="B16" i="71"/>
  <c r="F7" i="73"/>
  <c r="C16" i="71"/>
  <c r="G7" i="73"/>
  <c r="D16" i="71"/>
  <c r="H7" i="73"/>
  <c r="E16" i="71" s="1"/>
  <c r="I7" i="73"/>
  <c r="F16" i="71"/>
  <c r="F54" i="71" s="1"/>
  <c r="J7" i="73"/>
  <c r="G16" i="71" s="1"/>
  <c r="K7" i="73"/>
  <c r="H16" i="71" s="1"/>
  <c r="H54" i="71" s="1"/>
  <c r="L7" i="73"/>
  <c r="I16" i="71" s="1"/>
  <c r="M7" i="73"/>
  <c r="J16" i="71" s="1"/>
  <c r="N7" i="73"/>
  <c r="K16" i="71" s="1"/>
  <c r="O7" i="73"/>
  <c r="L16" i="71" s="1"/>
  <c r="P7" i="73"/>
  <c r="M16" i="71" s="1"/>
  <c r="Q7" i="73"/>
  <c r="N16" i="71" s="1"/>
  <c r="R7" i="73"/>
  <c r="S7" i="73"/>
  <c r="P16" i="71"/>
  <c r="T7" i="73"/>
  <c r="U7" i="73"/>
  <c r="V7" i="73"/>
  <c r="S16" i="71"/>
  <c r="W7" i="73"/>
  <c r="X7" i="73"/>
  <c r="Y7" i="73"/>
  <c r="Z7" i="73"/>
  <c r="AA7" i="73"/>
  <c r="AB7" i="73"/>
  <c r="AC7" i="73"/>
  <c r="AD7" i="73"/>
  <c r="AA16" i="71" s="1"/>
  <c r="AE7" i="73"/>
  <c r="AB16" i="71" s="1"/>
  <c r="AF7" i="73"/>
  <c r="AG7" i="73"/>
  <c r="AH7" i="73"/>
  <c r="AI7" i="73"/>
  <c r="AJ7" i="73"/>
  <c r="AK7" i="73"/>
  <c r="AL7" i="73"/>
  <c r="AI16" i="71" s="1"/>
  <c r="AM7" i="73"/>
  <c r="AJ16" i="71" s="1"/>
  <c r="AJ54" i="71" s="1"/>
  <c r="AN7" i="73"/>
  <c r="B8" i="73"/>
  <c r="C8" i="73"/>
  <c r="D8" i="73"/>
  <c r="E8" i="73"/>
  <c r="B21" i="71" s="1"/>
  <c r="F8" i="73"/>
  <c r="C21" i="71"/>
  <c r="G8" i="73"/>
  <c r="D21" i="71" s="1"/>
  <c r="H8" i="73"/>
  <c r="E21" i="71" s="1"/>
  <c r="I8" i="73"/>
  <c r="F21" i="71" s="1"/>
  <c r="J8" i="73"/>
  <c r="G21" i="71" s="1"/>
  <c r="K8" i="73"/>
  <c r="H21" i="71" s="1"/>
  <c r="L8" i="73"/>
  <c r="I21" i="71" s="1"/>
  <c r="M8" i="73"/>
  <c r="J21" i="71" s="1"/>
  <c r="N8" i="73"/>
  <c r="K21" i="71"/>
  <c r="O8" i="73"/>
  <c r="L21" i="71" s="1"/>
  <c r="P8" i="73"/>
  <c r="M21" i="71" s="1"/>
  <c r="Q8" i="73"/>
  <c r="N21" i="71" s="1"/>
  <c r="R8" i="73"/>
  <c r="S8" i="73"/>
  <c r="T8" i="73"/>
  <c r="Q21" i="71" s="1"/>
  <c r="U8" i="73"/>
  <c r="V8" i="73"/>
  <c r="W8" i="73"/>
  <c r="X8" i="73"/>
  <c r="U21" i="71"/>
  <c r="Y8" i="73"/>
  <c r="Z8" i="73"/>
  <c r="AA8" i="73"/>
  <c r="AB8" i="73"/>
  <c r="Y21" i="71" s="1"/>
  <c r="AC8" i="73"/>
  <c r="AD8" i="73"/>
  <c r="AE8" i="73"/>
  <c r="AF8" i="73"/>
  <c r="AC21" i="71" s="1"/>
  <c r="AG8" i="73"/>
  <c r="AD21" i="71"/>
  <c r="AH8" i="73"/>
  <c r="AI8" i="73"/>
  <c r="AJ8" i="73"/>
  <c r="AG21" i="71"/>
  <c r="AK8" i="73"/>
  <c r="AH21" i="71" s="1"/>
  <c r="AL8" i="73"/>
  <c r="AM8" i="73"/>
  <c r="AJ21" i="71" s="1"/>
  <c r="AN8" i="73"/>
  <c r="AK21" i="71" s="1"/>
  <c r="B9" i="73"/>
  <c r="C9" i="73"/>
  <c r="D9" i="73"/>
  <c r="E9" i="73"/>
  <c r="B20" i="71"/>
  <c r="F9" i="73"/>
  <c r="C20" i="71"/>
  <c r="G9" i="73"/>
  <c r="D20" i="71"/>
  <c r="H9" i="73"/>
  <c r="E20" i="71" s="1"/>
  <c r="I9" i="73"/>
  <c r="F20" i="71"/>
  <c r="J9" i="73"/>
  <c r="G20" i="71"/>
  <c r="K9" i="73"/>
  <c r="H20" i="71"/>
  <c r="L9" i="73"/>
  <c r="I20" i="71" s="1"/>
  <c r="M9" i="73"/>
  <c r="J20" i="71"/>
  <c r="N9" i="73"/>
  <c r="K20" i="71"/>
  <c r="O9" i="73"/>
  <c r="L20" i="71"/>
  <c r="P9" i="73"/>
  <c r="M20" i="71" s="1"/>
  <c r="Q9" i="73"/>
  <c r="N20" i="71"/>
  <c r="R9" i="73"/>
  <c r="S9" i="73"/>
  <c r="T9" i="73"/>
  <c r="U9" i="73"/>
  <c r="V9" i="73"/>
  <c r="S20" i="71" s="1"/>
  <c r="W9" i="73"/>
  <c r="T20" i="71"/>
  <c r="X9" i="73"/>
  <c r="U20" i="71"/>
  <c r="Y9" i="73"/>
  <c r="Z9" i="73"/>
  <c r="AA9" i="73"/>
  <c r="AB9" i="73"/>
  <c r="AC9" i="73"/>
  <c r="AD9" i="73"/>
  <c r="AA20" i="71" s="1"/>
  <c r="AE9" i="73"/>
  <c r="AB20" i="71" s="1"/>
  <c r="AF9" i="73"/>
  <c r="AC20" i="71"/>
  <c r="AG9" i="73"/>
  <c r="AH9" i="73"/>
  <c r="AI9" i="73"/>
  <c r="AJ9" i="73"/>
  <c r="AK9" i="73"/>
  <c r="AL9" i="73"/>
  <c r="AI20" i="71"/>
  <c r="AM9" i="73"/>
  <c r="AJ20" i="71" s="1"/>
  <c r="AN9" i="73"/>
  <c r="AK20" i="71"/>
  <c r="B10" i="73"/>
  <c r="C10" i="73"/>
  <c r="D10" i="73"/>
  <c r="E10" i="73"/>
  <c r="B13" i="71"/>
  <c r="F10" i="73"/>
  <c r="C13" i="71" s="1"/>
  <c r="G10" i="73"/>
  <c r="D13" i="71" s="1"/>
  <c r="H10" i="73"/>
  <c r="E13" i="71" s="1"/>
  <c r="I10" i="73"/>
  <c r="F13" i="71" s="1"/>
  <c r="J10" i="73"/>
  <c r="G13" i="71"/>
  <c r="K10" i="73"/>
  <c r="H13" i="71"/>
  <c r="L10" i="73"/>
  <c r="I13" i="71"/>
  <c r="M10" i="73"/>
  <c r="J13" i="71" s="1"/>
  <c r="N10" i="73"/>
  <c r="K13" i="71"/>
  <c r="O10" i="73"/>
  <c r="L13" i="71"/>
  <c r="P10" i="73"/>
  <c r="M13" i="71"/>
  <c r="Q10" i="73"/>
  <c r="N13" i="71" s="1"/>
  <c r="R10" i="73"/>
  <c r="S10" i="73"/>
  <c r="P13" i="71" s="1"/>
  <c r="T10" i="73"/>
  <c r="U10" i="73"/>
  <c r="V10" i="73"/>
  <c r="S13" i="71"/>
  <c r="W10" i="73"/>
  <c r="T13" i="71" s="1"/>
  <c r="X10" i="73"/>
  <c r="Y10" i="73"/>
  <c r="Z10" i="73"/>
  <c r="AA10" i="73"/>
  <c r="X13" i="71"/>
  <c r="AB10" i="73"/>
  <c r="AC10" i="73"/>
  <c r="AD10" i="73"/>
  <c r="AA13" i="71"/>
  <c r="AE10" i="73"/>
  <c r="AB13" i="71"/>
  <c r="AF10" i="73"/>
  <c r="AG10" i="73"/>
  <c r="AH10" i="73"/>
  <c r="AE13" i="71" s="1"/>
  <c r="AI10" i="73"/>
  <c r="AJ10" i="73"/>
  <c r="AK10" i="73"/>
  <c r="AL10" i="73"/>
  <c r="AI13" i="71" s="1"/>
  <c r="AI51" i="71" s="1"/>
  <c r="AM10" i="73"/>
  <c r="AJ13" i="71" s="1"/>
  <c r="AN10" i="73"/>
  <c r="B11" i="73"/>
  <c r="C11" i="73"/>
  <c r="D11" i="73"/>
  <c r="E11" i="73"/>
  <c r="B24" i="71"/>
  <c r="F11" i="73"/>
  <c r="C24" i="71" s="1"/>
  <c r="G11" i="73"/>
  <c r="D24" i="71"/>
  <c r="H11" i="73"/>
  <c r="E24" i="71"/>
  <c r="I11" i="73"/>
  <c r="F24" i="71"/>
  <c r="J11" i="73"/>
  <c r="G24" i="71" s="1"/>
  <c r="K11" i="73"/>
  <c r="H24" i="71"/>
  <c r="L11" i="73"/>
  <c r="I24" i="71"/>
  <c r="M11" i="73"/>
  <c r="J24" i="71"/>
  <c r="N62" i="71" s="1"/>
  <c r="N11" i="73"/>
  <c r="K24" i="71" s="1"/>
  <c r="O11" i="73"/>
  <c r="L24" i="71" s="1"/>
  <c r="P11" i="73"/>
  <c r="M24" i="71" s="1"/>
  <c r="Q11" i="73"/>
  <c r="N24" i="71"/>
  <c r="R11" i="73"/>
  <c r="O24" i="71" s="1"/>
  <c r="S11" i="73"/>
  <c r="P24" i="71" s="1"/>
  <c r="T11" i="73"/>
  <c r="Q24" i="71" s="1"/>
  <c r="U11" i="73"/>
  <c r="V11" i="73"/>
  <c r="W11" i="73"/>
  <c r="X11" i="73"/>
  <c r="Y11" i="73"/>
  <c r="Z11" i="73"/>
  <c r="W24" i="71"/>
  <c r="AA11" i="73"/>
  <c r="X24" i="71"/>
  <c r="AB11" i="73"/>
  <c r="Y24" i="71" s="1"/>
  <c r="AC11" i="73"/>
  <c r="AD11" i="73"/>
  <c r="AE11" i="73"/>
  <c r="AF11" i="73"/>
  <c r="AG11" i="73"/>
  <c r="AH11" i="73"/>
  <c r="AE24" i="71" s="1"/>
  <c r="AI11" i="73"/>
  <c r="AF24" i="71" s="1"/>
  <c r="AJ11" i="73"/>
  <c r="AK11" i="73"/>
  <c r="AL11" i="73"/>
  <c r="AM11" i="73"/>
  <c r="AJ24" i="71"/>
  <c r="AN11" i="73"/>
  <c r="B12" i="73"/>
  <c r="C12" i="73"/>
  <c r="D12" i="73"/>
  <c r="E12" i="73"/>
  <c r="B40" i="71"/>
  <c r="F12" i="73"/>
  <c r="C40" i="71"/>
  <c r="G12" i="73"/>
  <c r="D40" i="71" s="1"/>
  <c r="H12" i="73"/>
  <c r="E40" i="71"/>
  <c r="I12" i="73"/>
  <c r="F40" i="71"/>
  <c r="J12" i="73"/>
  <c r="G40" i="71"/>
  <c r="G78" i="71"/>
  <c r="K12" i="73"/>
  <c r="H40" i="71" s="1"/>
  <c r="L12" i="73"/>
  <c r="I40" i="71" s="1"/>
  <c r="M12" i="73"/>
  <c r="J40" i="71" s="1"/>
  <c r="J78" i="71" s="1"/>
  <c r="N12" i="73"/>
  <c r="K40" i="71" s="1"/>
  <c r="O12" i="73"/>
  <c r="L40" i="71"/>
  <c r="P12" i="73"/>
  <c r="M40" i="71"/>
  <c r="Q12" i="73"/>
  <c r="N40" i="71"/>
  <c r="R12" i="73"/>
  <c r="S12" i="73"/>
  <c r="P40" i="71" s="1"/>
  <c r="T12" i="73"/>
  <c r="U12" i="73"/>
  <c r="V12" i="73"/>
  <c r="S40" i="71" s="1"/>
  <c r="W12" i="73"/>
  <c r="X12" i="73"/>
  <c r="U40" i="71" s="1"/>
  <c r="Y12" i="73"/>
  <c r="Z12" i="73"/>
  <c r="AA12" i="73"/>
  <c r="X40" i="71"/>
  <c r="AB12" i="73"/>
  <c r="AC12" i="73"/>
  <c r="AD12" i="73"/>
  <c r="AE12" i="73"/>
  <c r="AB40" i="71" s="1"/>
  <c r="AF12" i="73"/>
  <c r="AC40" i="71" s="1"/>
  <c r="AG12" i="73"/>
  <c r="AH12" i="73"/>
  <c r="AI12" i="73"/>
  <c r="AF40" i="71"/>
  <c r="AJ12" i="73"/>
  <c r="AG40" i="71"/>
  <c r="AK12" i="73"/>
  <c r="AL12" i="73"/>
  <c r="AI40" i="71" s="1"/>
  <c r="AM12" i="73"/>
  <c r="AJ40" i="71" s="1"/>
  <c r="AN12" i="73"/>
  <c r="B13" i="73"/>
  <c r="C13" i="73"/>
  <c r="D13" i="73"/>
  <c r="E13" i="73"/>
  <c r="B14" i="71" s="1"/>
  <c r="F13" i="73"/>
  <c r="C14" i="71" s="1"/>
  <c r="G13" i="73"/>
  <c r="D14" i="71" s="1"/>
  <c r="H13" i="73"/>
  <c r="E14" i="71" s="1"/>
  <c r="I13" i="73"/>
  <c r="F14" i="71" s="1"/>
  <c r="J13" i="73"/>
  <c r="G14" i="71" s="1"/>
  <c r="K13" i="73"/>
  <c r="H14" i="71"/>
  <c r="L13" i="73"/>
  <c r="I14" i="71"/>
  <c r="M13" i="73"/>
  <c r="J14" i="71"/>
  <c r="N13" i="73"/>
  <c r="K14" i="71" s="1"/>
  <c r="O13" i="73"/>
  <c r="L14" i="71"/>
  <c r="P13" i="73"/>
  <c r="M14" i="71"/>
  <c r="Q13" i="73"/>
  <c r="N14" i="71"/>
  <c r="R13" i="73"/>
  <c r="S13" i="73"/>
  <c r="T13" i="73"/>
  <c r="Q14" i="71"/>
  <c r="Q52" i="71" s="1"/>
  <c r="U13" i="73"/>
  <c r="V13" i="73"/>
  <c r="W13" i="73"/>
  <c r="X13" i="73"/>
  <c r="U14" i="71" s="1"/>
  <c r="Y13" i="73"/>
  <c r="Z13" i="73"/>
  <c r="AA13" i="73"/>
  <c r="X14" i="71"/>
  <c r="AB13" i="73"/>
  <c r="Y14" i="71"/>
  <c r="AC13" i="73"/>
  <c r="AD13" i="73"/>
  <c r="AE13" i="73"/>
  <c r="AF13" i="73"/>
  <c r="AC14" i="71" s="1"/>
  <c r="AG13" i="73"/>
  <c r="AH13" i="73"/>
  <c r="AI13" i="73"/>
  <c r="AF14" i="71" s="1"/>
  <c r="AJ13" i="73"/>
  <c r="AG14" i="71" s="1"/>
  <c r="AK13" i="73"/>
  <c r="AH14" i="71" s="1"/>
  <c r="AL13" i="73"/>
  <c r="AM13" i="73"/>
  <c r="AJ14" i="71"/>
  <c r="AN13" i="73"/>
  <c r="B14" i="73"/>
  <c r="C14" i="73"/>
  <c r="D14" i="73"/>
  <c r="E14" i="73"/>
  <c r="B10" i="71"/>
  <c r="F14" i="73"/>
  <c r="C10" i="71"/>
  <c r="G14" i="73"/>
  <c r="D10" i="71" s="1"/>
  <c r="D44" i="71" s="1"/>
  <c r="H14" i="73"/>
  <c r="E10" i="71" s="1"/>
  <c r="I14" i="73"/>
  <c r="F10" i="71" s="1"/>
  <c r="J14" i="73"/>
  <c r="G10" i="71"/>
  <c r="K14" i="73"/>
  <c r="H10" i="71"/>
  <c r="L14" i="73"/>
  <c r="I10" i="71" s="1"/>
  <c r="I45" i="71" s="1"/>
  <c r="M14" i="73"/>
  <c r="J10" i="71"/>
  <c r="N14" i="73"/>
  <c r="K10" i="71" s="1"/>
  <c r="O14" i="73"/>
  <c r="L10" i="71"/>
  <c r="P14" i="73"/>
  <c r="M10" i="71"/>
  <c r="Q14" i="73"/>
  <c r="N10" i="71"/>
  <c r="N45" i="71"/>
  <c r="R14" i="73"/>
  <c r="S14" i="73"/>
  <c r="P10" i="71"/>
  <c r="T14" i="73"/>
  <c r="U14" i="73"/>
  <c r="R10" i="71" s="1"/>
  <c r="R45" i="71" s="1"/>
  <c r="V14" i="73"/>
  <c r="W14" i="73"/>
  <c r="T10" i="71"/>
  <c r="T44" i="71"/>
  <c r="X14" i="73"/>
  <c r="U10" i="71"/>
  <c r="U44" i="71" s="1"/>
  <c r="Y14" i="73"/>
  <c r="Z14" i="73"/>
  <c r="AA14" i="73"/>
  <c r="X10" i="71"/>
  <c r="AB14" i="73"/>
  <c r="Y10" i="71" s="1"/>
  <c r="AC14" i="73"/>
  <c r="AD14" i="73"/>
  <c r="AE14" i="73"/>
  <c r="AB10" i="71" s="1"/>
  <c r="AB45" i="71" s="1"/>
  <c r="AF14" i="73"/>
  <c r="AG14" i="73"/>
  <c r="AH14" i="73"/>
  <c r="AI14" i="73"/>
  <c r="AF10" i="71" s="1"/>
  <c r="AJ14" i="73"/>
  <c r="AK14" i="73"/>
  <c r="AH10" i="71"/>
  <c r="AL14" i="73"/>
  <c r="AM14" i="73"/>
  <c r="AJ10" i="71" s="1"/>
  <c r="AJ44" i="71" s="1"/>
  <c r="AN14" i="73"/>
  <c r="B15" i="73"/>
  <c r="C15" i="73"/>
  <c r="D15" i="73"/>
  <c r="E15" i="73"/>
  <c r="B28" i="71"/>
  <c r="F15" i="73"/>
  <c r="C28" i="71"/>
  <c r="G15" i="73"/>
  <c r="D28" i="71"/>
  <c r="H15" i="73"/>
  <c r="E28" i="71"/>
  <c r="I15" i="73"/>
  <c r="F28" i="71"/>
  <c r="J15" i="73"/>
  <c r="G28" i="71"/>
  <c r="K15" i="73"/>
  <c r="H28" i="71"/>
  <c r="L15" i="73"/>
  <c r="I28" i="71"/>
  <c r="M15" i="73"/>
  <c r="J28" i="71"/>
  <c r="J66" i="71" s="1"/>
  <c r="N15" i="73"/>
  <c r="K28" i="71" s="1"/>
  <c r="O15" i="73"/>
  <c r="L28" i="71" s="1"/>
  <c r="L66" i="71" s="1"/>
  <c r="P15" i="73"/>
  <c r="M28" i="71" s="1"/>
  <c r="Q15" i="73"/>
  <c r="N28" i="71" s="1"/>
  <c r="R15" i="73"/>
  <c r="O28" i="71" s="1"/>
  <c r="S15" i="73"/>
  <c r="P28" i="71" s="1"/>
  <c r="T15" i="73"/>
  <c r="Q28" i="71" s="1"/>
  <c r="U15" i="73"/>
  <c r="V15" i="73"/>
  <c r="S28" i="71"/>
  <c r="W15" i="73"/>
  <c r="X15" i="73"/>
  <c r="U28" i="71"/>
  <c r="Y66" i="71" s="1"/>
  <c r="Y15" i="73"/>
  <c r="V28" i="71" s="1"/>
  <c r="Z15" i="73"/>
  <c r="AA15" i="73"/>
  <c r="AB15" i="73"/>
  <c r="Y28" i="71"/>
  <c r="AC15" i="73"/>
  <c r="Z28" i="71" s="1"/>
  <c r="AD15" i="73"/>
  <c r="AE15" i="73"/>
  <c r="AF15" i="73"/>
  <c r="AC28" i="71" s="1"/>
  <c r="AG15" i="73"/>
  <c r="AH15" i="73"/>
  <c r="AI15" i="73"/>
  <c r="AF28" i="71" s="1"/>
  <c r="AJ15" i="73"/>
  <c r="AG28" i="71" s="1"/>
  <c r="AK15" i="73"/>
  <c r="AH28" i="71" s="1"/>
  <c r="AL15" i="73"/>
  <c r="AM15" i="73"/>
  <c r="AN15" i="73"/>
  <c r="B16" i="73"/>
  <c r="C16" i="73"/>
  <c r="D16" i="73"/>
  <c r="E16" i="73"/>
  <c r="B25" i="71"/>
  <c r="F16" i="73"/>
  <c r="C25" i="71" s="1"/>
  <c r="G16" i="73"/>
  <c r="D25" i="71"/>
  <c r="H16" i="73"/>
  <c r="E25" i="71"/>
  <c r="I16" i="73"/>
  <c r="F25" i="71"/>
  <c r="J16" i="73"/>
  <c r="G25" i="71" s="1"/>
  <c r="K16" i="73"/>
  <c r="H25" i="71"/>
  <c r="L16" i="73"/>
  <c r="I25" i="71"/>
  <c r="M16" i="73"/>
  <c r="J25" i="71"/>
  <c r="N16" i="73"/>
  <c r="K25" i="71" s="1"/>
  <c r="O63" i="71" s="1"/>
  <c r="O16" i="73"/>
  <c r="L25" i="71"/>
  <c r="P16" i="73"/>
  <c r="M25" i="71"/>
  <c r="M63" i="71" s="1"/>
  <c r="Q16" i="73"/>
  <c r="N25" i="71"/>
  <c r="R16" i="73"/>
  <c r="S16" i="73"/>
  <c r="T16" i="73"/>
  <c r="U16" i="73"/>
  <c r="V16" i="73"/>
  <c r="W16" i="73"/>
  <c r="X16" i="73"/>
  <c r="U25" i="71"/>
  <c r="Y16" i="73"/>
  <c r="V25" i="71" s="1"/>
  <c r="Z16" i="73"/>
  <c r="AA16" i="73"/>
  <c r="X25" i="71"/>
  <c r="AB16" i="73"/>
  <c r="AC16" i="73"/>
  <c r="AD16" i="73"/>
  <c r="AE16" i="73"/>
  <c r="AB25" i="71" s="1"/>
  <c r="AB63" i="71" s="1"/>
  <c r="AF16" i="73"/>
  <c r="AC25" i="71"/>
  <c r="AG16" i="73"/>
  <c r="AD25" i="71"/>
  <c r="AH16" i="73"/>
  <c r="AI16" i="73"/>
  <c r="AJ16" i="73"/>
  <c r="AG25" i="71"/>
  <c r="AK16" i="73"/>
  <c r="AH25" i="71"/>
  <c r="AL16" i="73"/>
  <c r="AM16" i="73"/>
  <c r="AN16" i="73"/>
  <c r="AK25" i="71"/>
  <c r="B17" i="73"/>
  <c r="C17" i="73"/>
  <c r="D17" i="73"/>
  <c r="E17" i="73"/>
  <c r="B41" i="71" s="1"/>
  <c r="F17" i="73"/>
  <c r="C41" i="71" s="1"/>
  <c r="G17" i="73"/>
  <c r="D41" i="71" s="1"/>
  <c r="H17" i="73"/>
  <c r="E41" i="71" s="1"/>
  <c r="I17" i="73"/>
  <c r="F41" i="71" s="1"/>
  <c r="J17" i="73"/>
  <c r="G41" i="71" s="1"/>
  <c r="K17" i="73"/>
  <c r="H41" i="71" s="1"/>
  <c r="L17" i="73"/>
  <c r="I41" i="71" s="1"/>
  <c r="M17" i="73"/>
  <c r="J41" i="71" s="1"/>
  <c r="N17" i="73"/>
  <c r="K41" i="71"/>
  <c r="O17" i="73"/>
  <c r="L41" i="71"/>
  <c r="P17" i="73"/>
  <c r="M41" i="71"/>
  <c r="Q17" i="73"/>
  <c r="N41" i="71"/>
  <c r="R17" i="73"/>
  <c r="S17" i="73"/>
  <c r="P41" i="71" s="1"/>
  <c r="P79" i="71" s="1"/>
  <c r="T17" i="73"/>
  <c r="Q41" i="71"/>
  <c r="U17" i="73"/>
  <c r="V17" i="73"/>
  <c r="W17" i="73"/>
  <c r="X17" i="73"/>
  <c r="U41" i="71" s="1"/>
  <c r="Y17" i="73"/>
  <c r="Z17" i="73"/>
  <c r="AA17" i="73"/>
  <c r="X41" i="71" s="1"/>
  <c r="AB17" i="73"/>
  <c r="Y41" i="71" s="1"/>
  <c r="AC79" i="71" s="1"/>
  <c r="AC17" i="73"/>
  <c r="AD17" i="73"/>
  <c r="AE17" i="73"/>
  <c r="AF17" i="73"/>
  <c r="AG17" i="73"/>
  <c r="AD41" i="71" s="1"/>
  <c r="AH17" i="73"/>
  <c r="AI17" i="73"/>
  <c r="AF41" i="71" s="1"/>
  <c r="AJ17" i="73"/>
  <c r="AG41" i="71"/>
  <c r="AK17" i="73"/>
  <c r="AH41" i="71"/>
  <c r="AL17" i="73"/>
  <c r="AM17" i="73"/>
  <c r="AN17" i="73"/>
  <c r="B18" i="73"/>
  <c r="C18" i="73"/>
  <c r="D18" i="73"/>
  <c r="E18" i="73"/>
  <c r="B37" i="71"/>
  <c r="F18" i="73"/>
  <c r="C37" i="71"/>
  <c r="G18" i="73"/>
  <c r="D37" i="71" s="1"/>
  <c r="H75" i="71" s="1"/>
  <c r="H18" i="73"/>
  <c r="E37" i="71"/>
  <c r="I18" i="73"/>
  <c r="F37" i="71"/>
  <c r="J18" i="73"/>
  <c r="G37" i="71"/>
  <c r="K18" i="73"/>
  <c r="H37" i="71" s="1"/>
  <c r="L18" i="73"/>
  <c r="I37" i="71" s="1"/>
  <c r="M18" i="73"/>
  <c r="J37" i="71" s="1"/>
  <c r="N18" i="73"/>
  <c r="K37" i="71" s="1"/>
  <c r="O18" i="73"/>
  <c r="L37" i="71" s="1"/>
  <c r="P18" i="73"/>
  <c r="M37" i="71" s="1"/>
  <c r="Q18" i="73"/>
  <c r="N37" i="71" s="1"/>
  <c r="R18" i="73"/>
  <c r="S18" i="73"/>
  <c r="T18" i="73"/>
  <c r="U18" i="73"/>
  <c r="V18" i="73"/>
  <c r="W18" i="73"/>
  <c r="X18" i="73"/>
  <c r="Y18" i="73"/>
  <c r="V37" i="71"/>
  <c r="Z18" i="73"/>
  <c r="AA18" i="73"/>
  <c r="X37" i="71" s="1"/>
  <c r="AB18" i="73"/>
  <c r="AC18" i="73"/>
  <c r="Z37" i="71" s="1"/>
  <c r="AD18" i="73"/>
  <c r="AE18" i="73"/>
  <c r="AB37" i="71"/>
  <c r="AF18" i="73"/>
  <c r="AC37" i="71"/>
  <c r="AG18" i="73"/>
  <c r="AD37" i="71"/>
  <c r="AH18" i="73"/>
  <c r="AI18" i="73"/>
  <c r="AF37" i="71"/>
  <c r="AF75" i="71"/>
  <c r="AJ18" i="73"/>
  <c r="AG37" i="71"/>
  <c r="AK18" i="73"/>
  <c r="AH37" i="71"/>
  <c r="AL18" i="73"/>
  <c r="AM18" i="73"/>
  <c r="AJ37" i="71"/>
  <c r="AN18" i="73"/>
  <c r="AK37" i="71" s="1"/>
  <c r="AK75" i="71" s="1"/>
  <c r="B19" i="73"/>
  <c r="C19" i="73"/>
  <c r="D19" i="73"/>
  <c r="E19" i="73"/>
  <c r="B18" i="71" s="1"/>
  <c r="F19" i="73"/>
  <c r="C18" i="71" s="1"/>
  <c r="G19" i="73"/>
  <c r="D18" i="71" s="1"/>
  <c r="H19" i="73"/>
  <c r="E18" i="71" s="1"/>
  <c r="I19" i="73"/>
  <c r="F18" i="71" s="1"/>
  <c r="F56" i="71" s="1"/>
  <c r="J19" i="73"/>
  <c r="G18" i="71" s="1"/>
  <c r="K19" i="73"/>
  <c r="H18" i="71" s="1"/>
  <c r="L19" i="73"/>
  <c r="I18" i="71" s="1"/>
  <c r="M19" i="73"/>
  <c r="J18" i="71"/>
  <c r="N19" i="73"/>
  <c r="K18" i="71" s="1"/>
  <c r="K56" i="71" s="1"/>
  <c r="O19" i="73"/>
  <c r="L18" i="71"/>
  <c r="P19" i="73"/>
  <c r="M18" i="71"/>
  <c r="Q19" i="73"/>
  <c r="N18" i="71"/>
  <c r="R19" i="73"/>
  <c r="O18" i="71"/>
  <c r="S19" i="73"/>
  <c r="P18" i="71"/>
  <c r="T19" i="73"/>
  <c r="U19" i="73"/>
  <c r="V19" i="73"/>
  <c r="W19" i="73"/>
  <c r="X19" i="73"/>
  <c r="U18" i="71"/>
  <c r="Y19" i="73"/>
  <c r="V18" i="71"/>
  <c r="Z19" i="73"/>
  <c r="W18" i="71"/>
  <c r="AA19" i="73"/>
  <c r="X18" i="71"/>
  <c r="AB19" i="73"/>
  <c r="AC19" i="73"/>
  <c r="AD19" i="73"/>
  <c r="AE19" i="73"/>
  <c r="AF19" i="73"/>
  <c r="AC18" i="71"/>
  <c r="AG19" i="73"/>
  <c r="AH19" i="73"/>
  <c r="AE18" i="71" s="1"/>
  <c r="AI19" i="73"/>
  <c r="AF18" i="71" s="1"/>
  <c r="AJ19" i="73"/>
  <c r="AK19" i="73"/>
  <c r="AH18" i="71"/>
  <c r="AL19" i="73"/>
  <c r="AM19" i="73"/>
  <c r="AJ18" i="71" s="1"/>
  <c r="AN19" i="73"/>
  <c r="B20" i="73"/>
  <c r="C20" i="73"/>
  <c r="D20" i="73"/>
  <c r="E20" i="73"/>
  <c r="B36" i="71" s="1"/>
  <c r="F20" i="73"/>
  <c r="C36" i="71" s="1"/>
  <c r="G20" i="73"/>
  <c r="D36" i="71" s="1"/>
  <c r="H20" i="73"/>
  <c r="E36" i="71" s="1"/>
  <c r="I20" i="73"/>
  <c r="F36" i="71" s="1"/>
  <c r="J20" i="73"/>
  <c r="G36" i="71" s="1"/>
  <c r="K20" i="73"/>
  <c r="H36" i="71" s="1"/>
  <c r="L20" i="73"/>
  <c r="I36" i="71" s="1"/>
  <c r="M20" i="73"/>
  <c r="J36" i="71" s="1"/>
  <c r="N20" i="73"/>
  <c r="K36" i="71" s="1"/>
  <c r="O20" i="73"/>
  <c r="L36" i="71" s="1"/>
  <c r="L74" i="71" s="1"/>
  <c r="P20" i="73"/>
  <c r="M36" i="71"/>
  <c r="Q20" i="73"/>
  <c r="N36" i="71" s="1"/>
  <c r="N74" i="71" s="1"/>
  <c r="R20" i="73"/>
  <c r="S20" i="73"/>
  <c r="P36" i="71" s="1"/>
  <c r="T20" i="73"/>
  <c r="U20" i="73"/>
  <c r="V20" i="73"/>
  <c r="S36" i="71" s="1"/>
  <c r="W20" i="73"/>
  <c r="T36" i="71" s="1"/>
  <c r="T74" i="71" s="1"/>
  <c r="X20" i="73"/>
  <c r="Y20" i="73"/>
  <c r="Z20" i="73"/>
  <c r="AA20" i="73"/>
  <c r="X36" i="71" s="1"/>
  <c r="AB20" i="73"/>
  <c r="AC20" i="73"/>
  <c r="Z36" i="71"/>
  <c r="AD20" i="73"/>
  <c r="AA36" i="71"/>
  <c r="AE20" i="73"/>
  <c r="AB36" i="71"/>
  <c r="AF20" i="73"/>
  <c r="AG20" i="73"/>
  <c r="AH20" i="73"/>
  <c r="AI20" i="73"/>
  <c r="AF36" i="71" s="1"/>
  <c r="AJ20" i="73"/>
  <c r="AK20" i="73"/>
  <c r="AL20" i="73"/>
  <c r="AI36" i="71"/>
  <c r="AM20" i="73"/>
  <c r="AJ36" i="71" s="1"/>
  <c r="AN20" i="73"/>
  <c r="B21" i="73"/>
  <c r="C21" i="73"/>
  <c r="D21" i="73"/>
  <c r="E21" i="73"/>
  <c r="B35" i="71" s="1"/>
  <c r="F21" i="73"/>
  <c r="C35" i="71" s="1"/>
  <c r="G21" i="73"/>
  <c r="D35" i="71" s="1"/>
  <c r="H21" i="73"/>
  <c r="E35" i="71" s="1"/>
  <c r="I21" i="73"/>
  <c r="F35" i="71" s="1"/>
  <c r="J21" i="73"/>
  <c r="G35" i="71" s="1"/>
  <c r="K21" i="73"/>
  <c r="H35" i="71" s="1"/>
  <c r="L21" i="73"/>
  <c r="I35" i="71" s="1"/>
  <c r="M21" i="73"/>
  <c r="J35" i="71" s="1"/>
  <c r="N21" i="73"/>
  <c r="K35" i="71"/>
  <c r="O21" i="73"/>
  <c r="L35" i="71"/>
  <c r="P21" i="73"/>
  <c r="M35" i="71"/>
  <c r="Q21" i="73"/>
  <c r="N35" i="71"/>
  <c r="N73" i="71" s="1"/>
  <c r="R21" i="73"/>
  <c r="S21" i="73"/>
  <c r="P35" i="71" s="1"/>
  <c r="P73" i="71" s="1"/>
  <c r="T21" i="73"/>
  <c r="Q35" i="71"/>
  <c r="U21" i="73"/>
  <c r="V21" i="73"/>
  <c r="S35" i="71" s="1"/>
  <c r="W21" i="73"/>
  <c r="X21" i="73"/>
  <c r="Y21" i="73"/>
  <c r="V35" i="71" s="1"/>
  <c r="Z21" i="73"/>
  <c r="W35" i="71" s="1"/>
  <c r="AA21" i="73"/>
  <c r="X35" i="71"/>
  <c r="AB21" i="73"/>
  <c r="AC21" i="73"/>
  <c r="Z35" i="71" s="1"/>
  <c r="AD21" i="73"/>
  <c r="AA35" i="71" s="1"/>
  <c r="AA73" i="71" s="1"/>
  <c r="AE21" i="73"/>
  <c r="AF21" i="73"/>
  <c r="AG21" i="73"/>
  <c r="AH21" i="73"/>
  <c r="AE35" i="71"/>
  <c r="AI73" i="71" s="1"/>
  <c r="AI21" i="73"/>
  <c r="AF35" i="71" s="1"/>
  <c r="AJ21" i="73"/>
  <c r="AG35" i="71" s="1"/>
  <c r="AK21" i="73"/>
  <c r="AH35" i="71" s="1"/>
  <c r="AL21" i="73"/>
  <c r="AI35" i="71" s="1"/>
  <c r="AM21" i="73"/>
  <c r="AN21" i="73"/>
  <c r="B22" i="73"/>
  <c r="C22" i="73"/>
  <c r="D22" i="73"/>
  <c r="E22" i="73"/>
  <c r="B30" i="71" s="1"/>
  <c r="F22" i="73"/>
  <c r="C30" i="71"/>
  <c r="G22" i="73"/>
  <c r="D30" i="71" s="1"/>
  <c r="H22" i="73"/>
  <c r="E30" i="71" s="1"/>
  <c r="I22" i="73"/>
  <c r="F30" i="71" s="1"/>
  <c r="J22" i="73"/>
  <c r="G30" i="71" s="1"/>
  <c r="K22" i="73"/>
  <c r="H30" i="71"/>
  <c r="L22" i="73"/>
  <c r="I30" i="71"/>
  <c r="M22" i="73"/>
  <c r="J30" i="71"/>
  <c r="N22" i="73"/>
  <c r="K30" i="71"/>
  <c r="O22" i="73"/>
  <c r="L30" i="71"/>
  <c r="P22" i="73"/>
  <c r="M30" i="71"/>
  <c r="Q22" i="73"/>
  <c r="N30" i="71"/>
  <c r="R22" i="73"/>
  <c r="O30" i="71"/>
  <c r="O68" i="71" s="1"/>
  <c r="S22" i="73"/>
  <c r="T22" i="73"/>
  <c r="U22" i="73"/>
  <c r="V22" i="73"/>
  <c r="S30" i="71"/>
  <c r="S68" i="71" s="1"/>
  <c r="W22" i="73"/>
  <c r="X22" i="73"/>
  <c r="Y22" i="73"/>
  <c r="V30" i="71" s="1"/>
  <c r="Z22" i="73"/>
  <c r="W30" i="71" s="1"/>
  <c r="AA22" i="73"/>
  <c r="X30" i="71"/>
  <c r="AB22" i="73"/>
  <c r="AC22" i="73"/>
  <c r="AD22" i="73"/>
  <c r="AA30" i="71" s="1"/>
  <c r="AE68" i="71"/>
  <c r="AE22" i="73"/>
  <c r="AF22" i="73"/>
  <c r="AG22" i="73"/>
  <c r="AD30" i="71"/>
  <c r="AH22" i="73"/>
  <c r="AE30" i="71"/>
  <c r="AI22" i="73"/>
  <c r="AF30" i="71"/>
  <c r="AJ22" i="73"/>
  <c r="AK22" i="73"/>
  <c r="AL22" i="73"/>
  <c r="AM22" i="73"/>
  <c r="AN22" i="73"/>
  <c r="B23" i="73"/>
  <c r="C23" i="73"/>
  <c r="D23" i="73"/>
  <c r="E23" i="73"/>
  <c r="B32" i="71"/>
  <c r="F23" i="73"/>
  <c r="C32" i="71"/>
  <c r="G23" i="73"/>
  <c r="D32" i="71"/>
  <c r="H23" i="73"/>
  <c r="E32" i="71"/>
  <c r="I23" i="73"/>
  <c r="F32" i="71"/>
  <c r="J23" i="73"/>
  <c r="G32" i="71"/>
  <c r="K23" i="73"/>
  <c r="H32" i="71"/>
  <c r="L23" i="73"/>
  <c r="I32" i="71"/>
  <c r="M23" i="73"/>
  <c r="J32" i="71"/>
  <c r="N23" i="73"/>
  <c r="K32" i="71"/>
  <c r="O23" i="73"/>
  <c r="L32" i="71"/>
  <c r="P23" i="73"/>
  <c r="M32" i="71"/>
  <c r="Q23" i="73"/>
  <c r="N32" i="71"/>
  <c r="R23" i="73"/>
  <c r="O32" i="71"/>
  <c r="S23" i="73"/>
  <c r="T23" i="73"/>
  <c r="U23" i="73"/>
  <c r="R32" i="71"/>
  <c r="V23" i="73"/>
  <c r="W23" i="73"/>
  <c r="T32" i="71" s="1"/>
  <c r="T70" i="71" s="1"/>
  <c r="X23" i="73"/>
  <c r="Y23" i="73"/>
  <c r="V32" i="71" s="1"/>
  <c r="Z23" i="73"/>
  <c r="W32" i="71" s="1"/>
  <c r="AA23" i="73"/>
  <c r="X32" i="71" s="1"/>
  <c r="AB23" i="73"/>
  <c r="Y32" i="71" s="1"/>
  <c r="AC23" i="73"/>
  <c r="Z32" i="71" s="1"/>
  <c r="AD23" i="73"/>
  <c r="AE23" i="73"/>
  <c r="AF23" i="73"/>
  <c r="AG23" i="73"/>
  <c r="AD32" i="71"/>
  <c r="AH23" i="73"/>
  <c r="AI23" i="73"/>
  <c r="AF32" i="71" s="1"/>
  <c r="AF70" i="71" s="1"/>
  <c r="AJ23" i="73"/>
  <c r="AG32" i="71"/>
  <c r="AK23" i="73"/>
  <c r="AL23" i="73"/>
  <c r="AM23" i="73"/>
  <c r="AJ32" i="71"/>
  <c r="AN23" i="73"/>
  <c r="B24" i="73"/>
  <c r="C24" i="73"/>
  <c r="D24" i="73"/>
  <c r="E24" i="73"/>
  <c r="B11" i="71" s="1"/>
  <c r="F24" i="73"/>
  <c r="C11" i="71"/>
  <c r="G24" i="73"/>
  <c r="D11" i="71"/>
  <c r="H24" i="73"/>
  <c r="E11" i="71"/>
  <c r="I24" i="73"/>
  <c r="F11" i="71" s="1"/>
  <c r="J24" i="73"/>
  <c r="G11" i="71"/>
  <c r="K24" i="73"/>
  <c r="H11" i="71"/>
  <c r="L24" i="73"/>
  <c r="I11" i="71"/>
  <c r="M24" i="73"/>
  <c r="J11" i="71" s="1"/>
  <c r="N24" i="73"/>
  <c r="K11" i="71"/>
  <c r="O24" i="73"/>
  <c r="L11" i="71"/>
  <c r="P24" i="73"/>
  <c r="M11" i="71"/>
  <c r="Q24" i="73"/>
  <c r="N11" i="71" s="1"/>
  <c r="R24" i="73"/>
  <c r="O11" i="71" s="1"/>
  <c r="S24" i="73"/>
  <c r="P11" i="71" s="1"/>
  <c r="T24" i="73"/>
  <c r="Q11" i="71" s="1"/>
  <c r="U49" i="71" s="1"/>
  <c r="U24" i="73"/>
  <c r="R11" i="71" s="1"/>
  <c r="V24" i="73"/>
  <c r="S11" i="71" s="1"/>
  <c r="W24" i="73"/>
  <c r="T11" i="71" s="1"/>
  <c r="X24" i="73"/>
  <c r="Y24" i="73"/>
  <c r="Z24" i="73"/>
  <c r="W11" i="71" s="1"/>
  <c r="AA24" i="73"/>
  <c r="AB24" i="73"/>
  <c r="Y11" i="71" s="1"/>
  <c r="AC24" i="73"/>
  <c r="Z11" i="71" s="1"/>
  <c r="Z49" i="71" s="1"/>
  <c r="AD24" i="73"/>
  <c r="AE24" i="73"/>
  <c r="AF24" i="73"/>
  <c r="AG24" i="73"/>
  <c r="AH24" i="73"/>
  <c r="AE11" i="71" s="1"/>
  <c r="AI24" i="73"/>
  <c r="AJ24" i="73"/>
  <c r="AG11" i="71" s="1"/>
  <c r="AK49" i="71" s="1"/>
  <c r="AK24" i="73"/>
  <c r="AH11" i="71"/>
  <c r="AL24" i="73"/>
  <c r="AI11" i="71"/>
  <c r="AM24" i="73"/>
  <c r="AN24" i="73"/>
  <c r="B25" i="73"/>
  <c r="C25" i="73"/>
  <c r="D25" i="73"/>
  <c r="E25" i="73"/>
  <c r="B39" i="71" s="1"/>
  <c r="F25" i="73"/>
  <c r="C39" i="71" s="1"/>
  <c r="G25" i="73"/>
  <c r="D39" i="71"/>
  <c r="H25" i="73"/>
  <c r="E39" i="71" s="1"/>
  <c r="I25" i="73"/>
  <c r="F39" i="71" s="1"/>
  <c r="J25" i="73"/>
  <c r="G39" i="71" s="1"/>
  <c r="K25" i="73"/>
  <c r="H39" i="71" s="1"/>
  <c r="L25" i="73"/>
  <c r="I39" i="71" s="1"/>
  <c r="M25" i="73"/>
  <c r="J39" i="71" s="1"/>
  <c r="N25" i="73"/>
  <c r="K39" i="71" s="1"/>
  <c r="O25" i="73"/>
  <c r="L39" i="71"/>
  <c r="P25" i="73"/>
  <c r="M39" i="71" s="1"/>
  <c r="Q25" i="73"/>
  <c r="N39" i="71" s="1"/>
  <c r="R25" i="73"/>
  <c r="O39" i="71" s="1"/>
  <c r="S25" i="73"/>
  <c r="P39" i="71" s="1"/>
  <c r="T25" i="73"/>
  <c r="U25" i="73"/>
  <c r="V25" i="73"/>
  <c r="W25" i="73"/>
  <c r="X25" i="73"/>
  <c r="U39" i="71"/>
  <c r="Y25" i="73"/>
  <c r="Z25" i="73"/>
  <c r="W39" i="71" s="1"/>
  <c r="AA25" i="73"/>
  <c r="X39" i="71" s="1"/>
  <c r="AB25" i="73"/>
  <c r="AC25" i="73"/>
  <c r="Z39" i="71" s="1"/>
  <c r="AD25" i="73"/>
  <c r="AE25" i="73"/>
  <c r="AB39" i="71"/>
  <c r="AF25" i="73"/>
  <c r="AG25" i="73"/>
  <c r="AD39" i="71" s="1"/>
  <c r="AH25" i="73"/>
  <c r="AI25" i="73"/>
  <c r="AF39" i="71" s="1"/>
  <c r="AJ25" i="73"/>
  <c r="AK25" i="73"/>
  <c r="AH39" i="71" s="1"/>
  <c r="AL25" i="73"/>
  <c r="AM25" i="73"/>
  <c r="AJ39" i="71"/>
  <c r="AN25" i="73"/>
  <c r="B26" i="73"/>
  <c r="C26" i="73"/>
  <c r="D26" i="73"/>
  <c r="E26" i="73"/>
  <c r="B34" i="71"/>
  <c r="F26" i="73"/>
  <c r="C34" i="71"/>
  <c r="G26" i="73"/>
  <c r="D34" i="71" s="1"/>
  <c r="H26" i="73"/>
  <c r="E34" i="71"/>
  <c r="I26" i="73"/>
  <c r="F34" i="71"/>
  <c r="J26" i="73"/>
  <c r="G34" i="71"/>
  <c r="K26" i="73"/>
  <c r="H34" i="71" s="1"/>
  <c r="L26" i="73"/>
  <c r="I34" i="71"/>
  <c r="M26" i="73"/>
  <c r="J34" i="71"/>
  <c r="N26" i="73"/>
  <c r="K34" i="71"/>
  <c r="K72" i="71" s="1"/>
  <c r="O26" i="73"/>
  <c r="L34" i="71" s="1"/>
  <c r="P26" i="73"/>
  <c r="M34" i="71" s="1"/>
  <c r="Q26" i="73"/>
  <c r="N34" i="71" s="1"/>
  <c r="R26" i="73"/>
  <c r="O34" i="71"/>
  <c r="S26" i="73"/>
  <c r="T26" i="73"/>
  <c r="U26" i="73"/>
  <c r="V26" i="73"/>
  <c r="W26" i="73"/>
  <c r="X26" i="73"/>
  <c r="U34" i="71"/>
  <c r="Y26" i="73"/>
  <c r="V34" i="71" s="1"/>
  <c r="Z26" i="73"/>
  <c r="W34" i="71"/>
  <c r="AA26" i="73"/>
  <c r="AB26" i="73"/>
  <c r="Y34" i="71" s="1"/>
  <c r="AC26" i="73"/>
  <c r="AD26" i="73"/>
  <c r="AE26" i="73"/>
  <c r="AF26" i="73"/>
  <c r="AC34" i="71"/>
  <c r="AG26" i="73"/>
  <c r="AD34" i="71"/>
  <c r="AH26" i="73"/>
  <c r="AI26" i="73"/>
  <c r="AJ26" i="73"/>
  <c r="AG34" i="71"/>
  <c r="AK26" i="73"/>
  <c r="AL26" i="73"/>
  <c r="AM26" i="73"/>
  <c r="AN26" i="73"/>
  <c r="AK34" i="71" s="1"/>
  <c r="B27" i="73"/>
  <c r="C27" i="73"/>
  <c r="D27" i="73"/>
  <c r="E27" i="73"/>
  <c r="B12" i="71"/>
  <c r="F27" i="73"/>
  <c r="C12" i="71"/>
  <c r="G27" i="73"/>
  <c r="D12" i="71"/>
  <c r="H27" i="73"/>
  <c r="E12" i="71" s="1"/>
  <c r="I50" i="71" s="1"/>
  <c r="I27" i="73"/>
  <c r="F12" i="71"/>
  <c r="J27" i="73"/>
  <c r="G12" i="71"/>
  <c r="G50" i="71" s="1"/>
  <c r="K27" i="73"/>
  <c r="H12" i="71" s="1"/>
  <c r="L27" i="73"/>
  <c r="I12" i="71" s="1"/>
  <c r="M27" i="73"/>
  <c r="J12" i="71" s="1"/>
  <c r="N27" i="73"/>
  <c r="K12" i="71" s="1"/>
  <c r="O27" i="73"/>
  <c r="L12" i="71"/>
  <c r="P27" i="73"/>
  <c r="M12" i="71" s="1"/>
  <c r="M50" i="71" s="1"/>
  <c r="Q27" i="73"/>
  <c r="N12" i="71"/>
  <c r="R27" i="73"/>
  <c r="O12" i="71"/>
  <c r="S27" i="73"/>
  <c r="T27" i="73"/>
  <c r="Q12" i="71" s="1"/>
  <c r="U27" i="73"/>
  <c r="R12" i="71" s="1"/>
  <c r="V27" i="73"/>
  <c r="W27" i="73"/>
  <c r="X27" i="73"/>
  <c r="U12" i="71"/>
  <c r="Y27" i="73"/>
  <c r="V12" i="71" s="1"/>
  <c r="Z27" i="73"/>
  <c r="AA27" i="73"/>
  <c r="AB27" i="73"/>
  <c r="Y12" i="71" s="1"/>
  <c r="AC27" i="73"/>
  <c r="Z12" i="71" s="1"/>
  <c r="AD27" i="73"/>
  <c r="AE27" i="73"/>
  <c r="AF27" i="73"/>
  <c r="AG27" i="73"/>
  <c r="AD12" i="71"/>
  <c r="AH27" i="73"/>
  <c r="AI27" i="73"/>
  <c r="AJ27" i="73"/>
  <c r="AK27" i="73"/>
  <c r="AH12" i="71" s="1"/>
  <c r="AL27" i="73"/>
  <c r="AM27" i="73"/>
  <c r="AN27" i="73"/>
  <c r="AK12" i="71" s="1"/>
  <c r="B28" i="73"/>
  <c r="C28" i="73"/>
  <c r="D28" i="73"/>
  <c r="E28" i="73"/>
  <c r="B17" i="71"/>
  <c r="F28" i="73"/>
  <c r="C17" i="71"/>
  <c r="G28" i="73"/>
  <c r="D17" i="71"/>
  <c r="H28" i="73"/>
  <c r="E17" i="71" s="1"/>
  <c r="I28" i="73"/>
  <c r="F17" i="71"/>
  <c r="J28" i="73"/>
  <c r="G17" i="71"/>
  <c r="K28" i="73"/>
  <c r="H17" i="71"/>
  <c r="L28" i="73"/>
  <c r="I17" i="71" s="1"/>
  <c r="M28" i="73"/>
  <c r="J17" i="71"/>
  <c r="N28" i="73"/>
  <c r="K17" i="71"/>
  <c r="O28" i="73"/>
  <c r="L17" i="71"/>
  <c r="P28" i="73"/>
  <c r="M17" i="71" s="1"/>
  <c r="Q28" i="73"/>
  <c r="N17" i="71"/>
  <c r="R28" i="73"/>
  <c r="S28" i="73"/>
  <c r="T28" i="73"/>
  <c r="Q17" i="71"/>
  <c r="U28" i="73"/>
  <c r="R17" i="71" s="1"/>
  <c r="R55" i="71" s="1"/>
  <c r="V28" i="73"/>
  <c r="S17" i="71" s="1"/>
  <c r="W28" i="73"/>
  <c r="T17" i="71" s="1"/>
  <c r="X28" i="73"/>
  <c r="U17" i="71" s="1"/>
  <c r="U55" i="71" s="1"/>
  <c r="Y28" i="73"/>
  <c r="Z28" i="73"/>
  <c r="AA28" i="73"/>
  <c r="X17" i="71"/>
  <c r="AB28" i="73"/>
  <c r="Y17" i="71"/>
  <c r="AC28" i="73"/>
  <c r="Z17" i="71"/>
  <c r="AD28" i="73"/>
  <c r="AA17" i="71"/>
  <c r="AE28" i="73"/>
  <c r="AB17" i="71"/>
  <c r="AF28" i="73"/>
  <c r="AC17" i="71"/>
  <c r="AG28" i="73"/>
  <c r="AH28" i="73"/>
  <c r="AI28" i="73"/>
  <c r="AJ28" i="73"/>
  <c r="AG17" i="71" s="1"/>
  <c r="AG55" i="71" s="1"/>
  <c r="AK28" i="73"/>
  <c r="AH17" i="71"/>
  <c r="AL28" i="73"/>
  <c r="AI17" i="71" s="1"/>
  <c r="AM28" i="73"/>
  <c r="AJ17" i="71"/>
  <c r="AN28" i="73"/>
  <c r="B29" i="73"/>
  <c r="C29" i="73"/>
  <c r="D29" i="73"/>
  <c r="E29" i="73"/>
  <c r="B26" i="71" s="1"/>
  <c r="F29" i="73"/>
  <c r="C26" i="71"/>
  <c r="G29" i="73"/>
  <c r="D26" i="71"/>
  <c r="H29" i="73"/>
  <c r="E26" i="71"/>
  <c r="I29" i="73"/>
  <c r="F26" i="71" s="1"/>
  <c r="J29" i="73"/>
  <c r="G26" i="71"/>
  <c r="K29" i="73"/>
  <c r="H26" i="71"/>
  <c r="H64" i="71" s="1"/>
  <c r="L29" i="73"/>
  <c r="I26" i="71" s="1"/>
  <c r="M64" i="71" s="1"/>
  <c r="M29" i="73"/>
  <c r="J26" i="71" s="1"/>
  <c r="N29" i="73"/>
  <c r="K26" i="71" s="1"/>
  <c r="O29" i="73"/>
  <c r="L26" i="71" s="1"/>
  <c r="P29" i="73"/>
  <c r="M26" i="71"/>
  <c r="Q29" i="73"/>
  <c r="N26" i="71" s="1"/>
  <c r="R29" i="73"/>
  <c r="O26" i="71" s="1"/>
  <c r="S29" i="73"/>
  <c r="P26" i="71" s="1"/>
  <c r="T29" i="73"/>
  <c r="U29" i="73"/>
  <c r="R26" i="71"/>
  <c r="V29" i="73"/>
  <c r="W29" i="73"/>
  <c r="T26" i="71" s="1"/>
  <c r="X29" i="73"/>
  <c r="U26" i="71" s="1"/>
  <c r="Y29" i="73"/>
  <c r="V26" i="71" s="1"/>
  <c r="Z29" i="73"/>
  <c r="W26" i="71" s="1"/>
  <c r="AA29" i="73"/>
  <c r="X26" i="71" s="1"/>
  <c r="AB29" i="73"/>
  <c r="AC29" i="73"/>
  <c r="AD29" i="73"/>
  <c r="AE29" i="73"/>
  <c r="AB26" i="71" s="1"/>
  <c r="AB64" i="71" s="1"/>
  <c r="AF29" i="73"/>
  <c r="AC26" i="71" s="1"/>
  <c r="AG29" i="73"/>
  <c r="AD26" i="71" s="1"/>
  <c r="AH29" i="73"/>
  <c r="AE26" i="71"/>
  <c r="AI29" i="73"/>
  <c r="AF26" i="71" s="1"/>
  <c r="AJ29" i="73"/>
  <c r="AK29" i="73"/>
  <c r="AL29" i="73"/>
  <c r="AM29" i="73"/>
  <c r="AJ26" i="71"/>
  <c r="AN29" i="73"/>
  <c r="AK26" i="71"/>
  <c r="B30" i="73"/>
  <c r="C30" i="73"/>
  <c r="D30" i="73"/>
  <c r="E30" i="73"/>
  <c r="B23" i="71" s="1"/>
  <c r="F30" i="73"/>
  <c r="C23" i="71"/>
  <c r="G30" i="73"/>
  <c r="D23" i="71" s="1"/>
  <c r="H30" i="73"/>
  <c r="E23" i="71" s="1"/>
  <c r="I61" i="71" s="1"/>
  <c r="I30" i="73"/>
  <c r="F23" i="71" s="1"/>
  <c r="J30" i="73"/>
  <c r="G23" i="71" s="1"/>
  <c r="K30" i="73"/>
  <c r="H23" i="71" s="1"/>
  <c r="L30" i="73"/>
  <c r="I23" i="71" s="1"/>
  <c r="M30" i="73"/>
  <c r="J23" i="71"/>
  <c r="N30" i="73"/>
  <c r="K23" i="71"/>
  <c r="O30" i="73"/>
  <c r="L23" i="71"/>
  <c r="P30" i="73"/>
  <c r="M23" i="71"/>
  <c r="Q30" i="73"/>
  <c r="N23" i="71"/>
  <c r="N61" i="71" s="1"/>
  <c r="R30" i="73"/>
  <c r="S30" i="73"/>
  <c r="P23" i="71"/>
  <c r="T30" i="73"/>
  <c r="U30" i="73"/>
  <c r="V30" i="73"/>
  <c r="W30" i="73"/>
  <c r="X30" i="73"/>
  <c r="U23" i="71"/>
  <c r="Y30" i="73"/>
  <c r="V23" i="71" s="1"/>
  <c r="Z30" i="73"/>
  <c r="AA30" i="73"/>
  <c r="X23" i="71" s="1"/>
  <c r="AB30" i="73"/>
  <c r="AC30" i="73"/>
  <c r="AD30" i="73"/>
  <c r="AE30" i="73"/>
  <c r="AB23" i="71" s="1"/>
  <c r="AB61" i="71" s="1"/>
  <c r="AF30" i="73"/>
  <c r="AC23" i="71"/>
  <c r="AG30" i="73"/>
  <c r="AD23" i="71"/>
  <c r="AH30" i="73"/>
  <c r="AI30" i="73"/>
  <c r="AF23" i="71"/>
  <c r="AF61" i="71" s="1"/>
  <c r="AJ30" i="73"/>
  <c r="AK30" i="73"/>
  <c r="AL30" i="73"/>
  <c r="AM30" i="73"/>
  <c r="AJ23" i="71"/>
  <c r="AJ61" i="71" s="1"/>
  <c r="AN30" i="73"/>
  <c r="AK23" i="71" s="1"/>
  <c r="B31" i="73"/>
  <c r="C31" i="73"/>
  <c r="D31" i="73"/>
  <c r="E31" i="73"/>
  <c r="B19" i="71"/>
  <c r="F31" i="73"/>
  <c r="C19" i="71"/>
  <c r="G31" i="73"/>
  <c r="D19" i="71" s="1"/>
  <c r="H31" i="73"/>
  <c r="E19" i="71" s="1"/>
  <c r="I31" i="73"/>
  <c r="F19" i="71"/>
  <c r="J31" i="73"/>
  <c r="G19" i="71"/>
  <c r="K31" i="73"/>
  <c r="H19" i="71" s="1"/>
  <c r="L31" i="73"/>
  <c r="I19" i="71" s="1"/>
  <c r="M31" i="73"/>
  <c r="J19" i="71" s="1"/>
  <c r="J57" i="71" s="1"/>
  <c r="N31" i="73"/>
  <c r="K19" i="71" s="1"/>
  <c r="O31" i="73"/>
  <c r="L19" i="71" s="1"/>
  <c r="P31" i="73"/>
  <c r="M19" i="71"/>
  <c r="Q31" i="73"/>
  <c r="N19" i="71" s="1"/>
  <c r="R31" i="73"/>
  <c r="O19" i="71" s="1"/>
  <c r="S31" i="73"/>
  <c r="P19" i="71" s="1"/>
  <c r="T31" i="73"/>
  <c r="U31" i="73"/>
  <c r="R19" i="71" s="1"/>
  <c r="R57" i="71" s="1"/>
  <c r="V31" i="73"/>
  <c r="S19" i="71" s="1"/>
  <c r="W31" i="73"/>
  <c r="X31" i="73"/>
  <c r="Y31" i="73"/>
  <c r="Z31" i="73"/>
  <c r="W19" i="71"/>
  <c r="AA31" i="73"/>
  <c r="X19" i="71" s="1"/>
  <c r="AB57" i="71" s="1"/>
  <c r="AB31" i="73"/>
  <c r="AC31" i="73"/>
  <c r="Z19" i="71"/>
  <c r="AD31" i="73"/>
  <c r="AA19" i="71"/>
  <c r="AA57" i="71" s="1"/>
  <c r="AE31" i="73"/>
  <c r="AF31" i="73"/>
  <c r="AC19" i="71" s="1"/>
  <c r="AG57" i="71" s="1"/>
  <c r="AG31" i="73"/>
  <c r="AH31" i="73"/>
  <c r="AI31" i="73"/>
  <c r="AF19" i="71" s="1"/>
  <c r="AJ31" i="73"/>
  <c r="AK31" i="73"/>
  <c r="AH19" i="71"/>
  <c r="AL31" i="73"/>
  <c r="AI19" i="71" s="1"/>
  <c r="AI57" i="71" s="1"/>
  <c r="AM31" i="73"/>
  <c r="AJ19" i="71"/>
  <c r="AN31" i="73"/>
  <c r="B32" i="73"/>
  <c r="C32" i="73"/>
  <c r="D32" i="73"/>
  <c r="E32" i="73"/>
  <c r="B33" i="71" s="1"/>
  <c r="F32" i="73"/>
  <c r="C33" i="71"/>
  <c r="G32" i="73"/>
  <c r="D33" i="71"/>
  <c r="H32" i="73"/>
  <c r="E33" i="71"/>
  <c r="I32" i="73"/>
  <c r="F33" i="71" s="1"/>
  <c r="J32" i="73"/>
  <c r="G33" i="71"/>
  <c r="K32" i="73"/>
  <c r="H33" i="71"/>
  <c r="L32" i="73"/>
  <c r="I33" i="71"/>
  <c r="M32" i="73"/>
  <c r="J33" i="71" s="1"/>
  <c r="N32" i="73"/>
  <c r="K33" i="71"/>
  <c r="O32" i="73"/>
  <c r="L33" i="71"/>
  <c r="P32" i="73"/>
  <c r="M33" i="71"/>
  <c r="Q32" i="73"/>
  <c r="N33" i="71" s="1"/>
  <c r="R32" i="73"/>
  <c r="O33" i="71"/>
  <c r="S32" i="73"/>
  <c r="T32" i="73"/>
  <c r="Q33" i="71" s="1"/>
  <c r="Q71" i="71" s="1"/>
  <c r="U32" i="73"/>
  <c r="V32" i="73"/>
  <c r="S33" i="71" s="1"/>
  <c r="W32" i="73"/>
  <c r="T33" i="71"/>
  <c r="X32" i="73"/>
  <c r="Y32" i="73"/>
  <c r="V33" i="71" s="1"/>
  <c r="Z32" i="73"/>
  <c r="W33" i="71" s="1"/>
  <c r="AA32" i="73"/>
  <c r="X33" i="71" s="1"/>
  <c r="X71" i="71" s="1"/>
  <c r="AB32" i="73"/>
  <c r="Y33" i="71" s="1"/>
  <c r="Y71" i="71" s="1"/>
  <c r="AC32" i="73"/>
  <c r="AD32" i="73"/>
  <c r="AA33" i="71"/>
  <c r="AE32" i="73"/>
  <c r="AF32" i="73"/>
  <c r="AC33" i="71" s="1"/>
  <c r="AG32" i="73"/>
  <c r="AD33" i="71" s="1"/>
  <c r="AH32" i="73"/>
  <c r="AE33" i="71" s="1"/>
  <c r="AI32" i="73"/>
  <c r="AJ32" i="73"/>
  <c r="AG33" i="71" s="1"/>
  <c r="AK32" i="73"/>
  <c r="AL32" i="73"/>
  <c r="AI33" i="71" s="1"/>
  <c r="AM32" i="73"/>
  <c r="AN32" i="73"/>
  <c r="B33" i="73"/>
  <c r="C33" i="73"/>
  <c r="D33" i="73"/>
  <c r="E33" i="73"/>
  <c r="B22" i="71" s="1"/>
  <c r="F33" i="73"/>
  <c r="C22" i="71" s="1"/>
  <c r="G60" i="71" s="1"/>
  <c r="G33" i="73"/>
  <c r="D22" i="71" s="1"/>
  <c r="H33" i="73"/>
  <c r="E22" i="71" s="1"/>
  <c r="I33" i="73"/>
  <c r="F22" i="71"/>
  <c r="J33" i="73"/>
  <c r="G22" i="71"/>
  <c r="K33" i="73"/>
  <c r="H22" i="71" s="1"/>
  <c r="L33" i="73"/>
  <c r="I22" i="71"/>
  <c r="I60" i="71" s="1"/>
  <c r="M33" i="73"/>
  <c r="J22" i="71"/>
  <c r="N33" i="73"/>
  <c r="K22" i="71"/>
  <c r="O33" i="73"/>
  <c r="L22" i="71" s="1"/>
  <c r="P33" i="73"/>
  <c r="M22" i="71"/>
  <c r="Q33" i="73"/>
  <c r="N22" i="71"/>
  <c r="R33" i="73"/>
  <c r="S33" i="73"/>
  <c r="P22" i="71" s="1"/>
  <c r="T33" i="73"/>
  <c r="U33" i="73"/>
  <c r="V33" i="73"/>
  <c r="S22" i="71" s="1"/>
  <c r="S60" i="71" s="1"/>
  <c r="W33" i="73"/>
  <c r="T22" i="71" s="1"/>
  <c r="X33" i="73"/>
  <c r="Y33" i="73"/>
  <c r="V22" i="71" s="1"/>
  <c r="Z33" i="73"/>
  <c r="AA33" i="73"/>
  <c r="AB33" i="73"/>
  <c r="AC33" i="73"/>
  <c r="Z22" i="71" s="1"/>
  <c r="AD60" i="71" s="1"/>
  <c r="AD33" i="73"/>
  <c r="AA22" i="71" s="1"/>
  <c r="AE33" i="73"/>
  <c r="AB22" i="71" s="1"/>
  <c r="AF33" i="73"/>
  <c r="AG33" i="73"/>
  <c r="AD22" i="71"/>
  <c r="AH33" i="73"/>
  <c r="AE22" i="71"/>
  <c r="AI33" i="73"/>
  <c r="AJ33" i="73"/>
  <c r="AK33" i="73"/>
  <c r="AH22" i="71"/>
  <c r="AH60" i="71" s="1"/>
  <c r="AL33" i="73"/>
  <c r="AI22" i="71" s="1"/>
  <c r="AM33" i="73"/>
  <c r="AJ22" i="71" s="1"/>
  <c r="AN33" i="73"/>
  <c r="B34" i="73"/>
  <c r="C34" i="73"/>
  <c r="D34" i="73"/>
  <c r="E34" i="73"/>
  <c r="B38" i="71" s="1"/>
  <c r="F34" i="73"/>
  <c r="C38" i="71" s="1"/>
  <c r="G34" i="73"/>
  <c r="D38" i="71" s="1"/>
  <c r="H34" i="73"/>
  <c r="E38" i="71" s="1"/>
  <c r="I34" i="73"/>
  <c r="F38" i="71" s="1"/>
  <c r="J34" i="73"/>
  <c r="G38" i="71" s="1"/>
  <c r="K34" i="73"/>
  <c r="H38" i="71" s="1"/>
  <c r="L34" i="73"/>
  <c r="I38" i="71" s="1"/>
  <c r="M34" i="73"/>
  <c r="J38" i="71" s="1"/>
  <c r="N34" i="73"/>
  <c r="K38" i="71" s="1"/>
  <c r="O34" i="73"/>
  <c r="L38" i="71"/>
  <c r="P34" i="73"/>
  <c r="M38" i="71"/>
  <c r="Q34" i="73"/>
  <c r="N38" i="71"/>
  <c r="N76" i="71" s="1"/>
  <c r="R34" i="73"/>
  <c r="O38" i="71" s="1"/>
  <c r="S34" i="73"/>
  <c r="P38" i="71"/>
  <c r="T34" i="73"/>
  <c r="Q38" i="71"/>
  <c r="U34" i="73"/>
  <c r="V34" i="73"/>
  <c r="W34" i="73"/>
  <c r="X34" i="73"/>
  <c r="U38" i="71" s="1"/>
  <c r="Y34" i="73"/>
  <c r="Z34" i="73"/>
  <c r="W38" i="71"/>
  <c r="AA34" i="73"/>
  <c r="X38" i="71"/>
  <c r="AB34" i="73"/>
  <c r="AC34" i="73"/>
  <c r="AD34" i="73"/>
  <c r="AE34" i="73"/>
  <c r="AF34" i="73"/>
  <c r="AC38" i="71"/>
  <c r="AG34" i="73"/>
  <c r="AD38" i="71"/>
  <c r="AH34" i="73"/>
  <c r="AE38" i="71" s="1"/>
  <c r="AI34" i="73"/>
  <c r="AF38" i="71"/>
  <c r="AJ34" i="73"/>
  <c r="AG38" i="71"/>
  <c r="AK34" i="73"/>
  <c r="AL34" i="73"/>
  <c r="AM34" i="73"/>
  <c r="AN34" i="73"/>
  <c r="AK38" i="71" s="1"/>
  <c r="B35" i="73"/>
  <c r="C35" i="73"/>
  <c r="D35" i="73"/>
  <c r="E35" i="73"/>
  <c r="B31" i="71"/>
  <c r="F35" i="73"/>
  <c r="C31" i="71" s="1"/>
  <c r="G35" i="73"/>
  <c r="D31" i="71"/>
  <c r="H35" i="73"/>
  <c r="E31" i="71"/>
  <c r="I35" i="73"/>
  <c r="F31" i="71"/>
  <c r="J35" i="73"/>
  <c r="G31" i="71" s="1"/>
  <c r="K35" i="73"/>
  <c r="H31" i="71"/>
  <c r="L35" i="73"/>
  <c r="I31" i="71"/>
  <c r="M35" i="73"/>
  <c r="J31" i="71"/>
  <c r="N35" i="73"/>
  <c r="K31" i="71" s="1"/>
  <c r="O35" i="73"/>
  <c r="L31" i="71"/>
  <c r="L69" i="71" s="1"/>
  <c r="P35" i="73"/>
  <c r="M31" i="71" s="1"/>
  <c r="Q35" i="73"/>
  <c r="N31" i="71" s="1"/>
  <c r="N69" i="71" s="1"/>
  <c r="R35" i="73"/>
  <c r="O31" i="71" s="1"/>
  <c r="O69" i="71" s="1"/>
  <c r="S35" i="73"/>
  <c r="P31" i="71" s="1"/>
  <c r="T35" i="73"/>
  <c r="U35" i="73"/>
  <c r="R31" i="71"/>
  <c r="V35" i="73"/>
  <c r="S31" i="71" s="1"/>
  <c r="W35" i="73"/>
  <c r="X35" i="73"/>
  <c r="U31" i="71"/>
  <c r="Y35" i="73"/>
  <c r="V31" i="71"/>
  <c r="Z35" i="73"/>
  <c r="W31" i="71" s="1"/>
  <c r="AA35" i="73"/>
  <c r="X31" i="71"/>
  <c r="AB35" i="73"/>
  <c r="AC35" i="73"/>
  <c r="Z31" i="71" s="1"/>
  <c r="Z69" i="71" s="1"/>
  <c r="AD35" i="73"/>
  <c r="AA31" i="71" s="1"/>
  <c r="AE35" i="73"/>
  <c r="AF35" i="73"/>
  <c r="AG35" i="73"/>
  <c r="AH35" i="73"/>
  <c r="AE31" i="71" s="1"/>
  <c r="AI35" i="73"/>
  <c r="AF31" i="71" s="1"/>
  <c r="AJ35" i="73"/>
  <c r="AK35" i="73"/>
  <c r="AH31" i="71" s="1"/>
  <c r="AL35" i="73"/>
  <c r="AI31" i="71" s="1"/>
  <c r="AI69" i="71" s="1"/>
  <c r="AM35" i="73"/>
  <c r="AN35" i="73"/>
  <c r="B36" i="73"/>
  <c r="C36" i="73"/>
  <c r="D36" i="73"/>
  <c r="E36" i="73"/>
  <c r="B27" i="71"/>
  <c r="F36" i="73"/>
  <c r="C27" i="71" s="1"/>
  <c r="G36" i="73"/>
  <c r="D27" i="71" s="1"/>
  <c r="H36" i="73"/>
  <c r="E27" i="71" s="1"/>
  <c r="I36" i="73"/>
  <c r="F27" i="71" s="1"/>
  <c r="F65" i="71" s="1"/>
  <c r="J36" i="73"/>
  <c r="G27" i="71" s="1"/>
  <c r="K36" i="73"/>
  <c r="H27" i="71" s="1"/>
  <c r="L36" i="73"/>
  <c r="I27" i="71" s="1"/>
  <c r="M36" i="73"/>
  <c r="J27" i="71" s="1"/>
  <c r="N36" i="73"/>
  <c r="K27" i="71" s="1"/>
  <c r="O36" i="73"/>
  <c r="L27" i="71"/>
  <c r="P36" i="73"/>
  <c r="M27" i="71"/>
  <c r="Q36" i="73"/>
  <c r="N27" i="71"/>
  <c r="R36" i="73"/>
  <c r="S36" i="73"/>
  <c r="P27" i="71" s="1"/>
  <c r="T36" i="73"/>
  <c r="Q27" i="71"/>
  <c r="U36" i="73"/>
  <c r="R27" i="71"/>
  <c r="V36" i="73"/>
  <c r="S27" i="71" s="1"/>
  <c r="W36" i="73"/>
  <c r="T27" i="71"/>
  <c r="X36" i="73"/>
  <c r="Y36" i="73"/>
  <c r="Z36" i="73"/>
  <c r="AA36" i="73"/>
  <c r="X27" i="71" s="1"/>
  <c r="AB36" i="73"/>
  <c r="Y27" i="71" s="1"/>
  <c r="AC36" i="73"/>
  <c r="AD36" i="73"/>
  <c r="AA27" i="71"/>
  <c r="AE36" i="73"/>
  <c r="AB27" i="71"/>
  <c r="AF36" i="73"/>
  <c r="AG36" i="73"/>
  <c r="AD27" i="71" s="1"/>
  <c r="AD65" i="71" s="1"/>
  <c r="AH36" i="73"/>
  <c r="AI36" i="73"/>
  <c r="AF27" i="71"/>
  <c r="AF65" i="71" s="1"/>
  <c r="AJ36" i="73"/>
  <c r="AG27" i="71" s="1"/>
  <c r="AM27" i="71" s="1"/>
  <c r="AK36" i="73"/>
  <c r="AL36" i="73"/>
  <c r="AI27" i="71"/>
  <c r="AM36" i="73"/>
  <c r="AJ27" i="71"/>
  <c r="AN36" i="73"/>
  <c r="AK27" i="71"/>
  <c r="B37" i="73"/>
  <c r="C37" i="73"/>
  <c r="D37" i="73"/>
  <c r="E37" i="73"/>
  <c r="B29" i="71" s="1"/>
  <c r="F37" i="73"/>
  <c r="C29" i="71" s="1"/>
  <c r="G37" i="73"/>
  <c r="D29" i="71" s="1"/>
  <c r="H37" i="73"/>
  <c r="E29" i="71" s="1"/>
  <c r="I37" i="73"/>
  <c r="F29" i="71" s="1"/>
  <c r="J37" i="73"/>
  <c r="G29" i="71" s="1"/>
  <c r="K67" i="71" s="1"/>
  <c r="K37" i="73"/>
  <c r="H29" i="71" s="1"/>
  <c r="H67" i="71" s="1"/>
  <c r="L37" i="73"/>
  <c r="I29" i="71" s="1"/>
  <c r="M37" i="73"/>
  <c r="J29" i="71"/>
  <c r="N37" i="73"/>
  <c r="K29" i="71"/>
  <c r="O37" i="73"/>
  <c r="L29" i="71" s="1"/>
  <c r="P67" i="71" s="1"/>
  <c r="P37" i="73"/>
  <c r="M29" i="71"/>
  <c r="Q37" i="73"/>
  <c r="N29" i="71"/>
  <c r="R37" i="73"/>
  <c r="O29" i="71"/>
  <c r="S37" i="73"/>
  <c r="T37" i="73"/>
  <c r="Q29" i="71" s="1"/>
  <c r="Q67" i="71" s="1"/>
  <c r="U37" i="73"/>
  <c r="V37" i="73"/>
  <c r="S29" i="71"/>
  <c r="W37" i="73"/>
  <c r="X37" i="73"/>
  <c r="Y37" i="73"/>
  <c r="V29" i="71" s="1"/>
  <c r="Z37" i="73"/>
  <c r="W29" i="71"/>
  <c r="AA37" i="73"/>
  <c r="AB37" i="73"/>
  <c r="AC37" i="73"/>
  <c r="Z29" i="71"/>
  <c r="AD37" i="73"/>
  <c r="AE37" i="73"/>
  <c r="AF37" i="73"/>
  <c r="AG37" i="73"/>
  <c r="AD29" i="71" s="1"/>
  <c r="AD67" i="71" s="1"/>
  <c r="AH37" i="73"/>
  <c r="AE29" i="71" s="1"/>
  <c r="AI37" i="73"/>
  <c r="AJ37" i="73"/>
  <c r="AG29" i="71" s="1"/>
  <c r="AK37" i="73"/>
  <c r="AL37" i="73"/>
  <c r="AI29" i="71" s="1"/>
  <c r="AM37" i="73"/>
  <c r="AN37" i="73"/>
  <c r="AK29" i="71"/>
  <c r="B38" i="73"/>
  <c r="C38" i="73"/>
  <c r="D38" i="73"/>
  <c r="E38" i="73"/>
  <c r="F38" i="73"/>
  <c r="C43" i="71"/>
  <c r="G38" i="73"/>
  <c r="D43" i="71"/>
  <c r="H38" i="73"/>
  <c r="E43" i="71" s="1"/>
  <c r="I38" i="73"/>
  <c r="F43" i="71" s="1"/>
  <c r="J80" i="71" s="1"/>
  <c r="J38" i="73"/>
  <c r="G43" i="71" s="1"/>
  <c r="K38" i="73"/>
  <c r="H43" i="71" s="1"/>
  <c r="L38" i="73"/>
  <c r="I43" i="71" s="1"/>
  <c r="M38" i="73"/>
  <c r="N38" i="73"/>
  <c r="O38" i="73"/>
  <c r="L43" i="71" s="1"/>
  <c r="P38" i="73"/>
  <c r="M43" i="71" s="1"/>
  <c r="Q38" i="73"/>
  <c r="N43" i="71"/>
  <c r="R38" i="73"/>
  <c r="S38" i="73"/>
  <c r="T38" i="73"/>
  <c r="U38" i="73"/>
  <c r="V38" i="73"/>
  <c r="W38" i="73"/>
  <c r="X38" i="73"/>
  <c r="Y38" i="73"/>
  <c r="V43" i="71" s="1"/>
  <c r="Z38" i="73"/>
  <c r="AA38" i="73"/>
  <c r="AB38" i="73"/>
  <c r="AC38" i="73"/>
  <c r="AD38" i="73"/>
  <c r="AE38" i="73"/>
  <c r="AF38" i="73"/>
  <c r="AG38" i="73"/>
  <c r="AD43" i="71" s="1"/>
  <c r="AH38" i="73"/>
  <c r="AI38" i="73"/>
  <c r="AJ38" i="73"/>
  <c r="AK38" i="73"/>
  <c r="AL38" i="73"/>
  <c r="AM38" i="73"/>
  <c r="AN38" i="73"/>
  <c r="R30" i="71"/>
  <c r="AG30" i="71"/>
  <c r="A48" i="71"/>
  <c r="A49" i="71"/>
  <c r="A50" i="71"/>
  <c r="A51" i="71"/>
  <c r="A52" i="71"/>
  <c r="A53" i="71"/>
  <c r="A54" i="71"/>
  <c r="A55" i="71"/>
  <c r="A56" i="71"/>
  <c r="A57" i="71"/>
  <c r="A58" i="71"/>
  <c r="A59" i="71"/>
  <c r="A60" i="71"/>
  <c r="A61" i="71"/>
  <c r="A62" i="71"/>
  <c r="A63" i="71"/>
  <c r="A64" i="71"/>
  <c r="A65" i="71"/>
  <c r="A66" i="71"/>
  <c r="A67" i="71"/>
  <c r="A68" i="71"/>
  <c r="A69" i="71"/>
  <c r="A70" i="71"/>
  <c r="A71" i="71"/>
  <c r="A72" i="71"/>
  <c r="A73" i="71"/>
  <c r="A74" i="71"/>
  <c r="A75" i="71"/>
  <c r="A76" i="71"/>
  <c r="A77" i="71"/>
  <c r="A78" i="71"/>
  <c r="A79" i="71"/>
  <c r="A80" i="71"/>
  <c r="B11" i="34"/>
  <c r="B19" i="34"/>
  <c r="B5" i="34"/>
  <c r="B41" i="34"/>
  <c r="G41" i="34"/>
  <c r="B42" i="34"/>
  <c r="G42" i="34"/>
  <c r="B43" i="34"/>
  <c r="G43" i="34"/>
  <c r="B44" i="34"/>
  <c r="K44" i="34" s="1"/>
  <c r="G44" i="34"/>
  <c r="B45" i="34"/>
  <c r="G45" i="34"/>
  <c r="B46" i="34"/>
  <c r="G46" i="34"/>
  <c r="B47" i="34"/>
  <c r="G47" i="34"/>
  <c r="B48" i="34"/>
  <c r="G48" i="34"/>
  <c r="B49" i="34"/>
  <c r="D49" i="34"/>
  <c r="G49" i="34"/>
  <c r="B50" i="34"/>
  <c r="G50" i="34"/>
  <c r="B51" i="34"/>
  <c r="G51" i="34"/>
  <c r="B54" i="34"/>
  <c r="G54" i="34"/>
  <c r="B55" i="34"/>
  <c r="G55" i="34"/>
  <c r="B52" i="34"/>
  <c r="G52" i="34"/>
  <c r="B56" i="34"/>
  <c r="G56" i="34"/>
  <c r="B53" i="34"/>
  <c r="G53" i="34"/>
  <c r="B57" i="34"/>
  <c r="G57" i="34"/>
  <c r="B59" i="34"/>
  <c r="G59" i="34"/>
  <c r="B58" i="34"/>
  <c r="D58" i="34"/>
  <c r="G58" i="34"/>
  <c r="B62" i="34"/>
  <c r="G62" i="34"/>
  <c r="B63" i="34"/>
  <c r="G63" i="34"/>
  <c r="B60" i="34"/>
  <c r="G60" i="34"/>
  <c r="B61" i="34"/>
  <c r="G61" i="34"/>
  <c r="B64" i="34"/>
  <c r="K64" i="34" s="1"/>
  <c r="D64" i="34"/>
  <c r="G64" i="34"/>
  <c r="B65" i="34"/>
  <c r="G65" i="34"/>
  <c r="B66" i="34"/>
  <c r="G66" i="34"/>
  <c r="B67" i="34"/>
  <c r="G67" i="34"/>
  <c r="B68" i="34"/>
  <c r="G68" i="34"/>
  <c r="B69" i="34"/>
  <c r="G69" i="34"/>
  <c r="B71" i="34"/>
  <c r="K71" i="34" s="1"/>
  <c r="G71" i="34"/>
  <c r="B70" i="34"/>
  <c r="G70" i="34"/>
  <c r="B40" i="34"/>
  <c r="G40" i="34"/>
  <c r="J55" i="34"/>
  <c r="J66" i="34"/>
  <c r="J45" i="34"/>
  <c r="F53" i="34"/>
  <c r="F69" i="34"/>
  <c r="F66" i="34"/>
  <c r="F65" i="34"/>
  <c r="F59" i="34"/>
  <c r="F48" i="34"/>
  <c r="F54" i="34"/>
  <c r="F68" i="34"/>
  <c r="F71" i="34"/>
  <c r="F49" i="34"/>
  <c r="J40" i="34"/>
  <c r="J68" i="34"/>
  <c r="J50" i="34"/>
  <c r="J43" i="34"/>
  <c r="J64" i="34"/>
  <c r="J65" i="34"/>
  <c r="J69" i="34"/>
  <c r="J44" i="34"/>
  <c r="J59" i="34"/>
  <c r="J57" i="34"/>
  <c r="J61" i="34"/>
  <c r="J56" i="34"/>
  <c r="J67" i="34"/>
  <c r="J53" i="34"/>
  <c r="J47" i="34"/>
  <c r="J42" i="34"/>
  <c r="J49" i="34"/>
  <c r="J70" i="34"/>
  <c r="J48" i="34"/>
  <c r="J60" i="34"/>
  <c r="J51" i="34"/>
  <c r="J71" i="34"/>
  <c r="J52" i="34"/>
  <c r="J63" i="34"/>
  <c r="J46" i="34"/>
  <c r="J58" i="34"/>
  <c r="J54" i="34"/>
  <c r="J62" i="34"/>
  <c r="J41" i="34"/>
  <c r="D42" i="34"/>
  <c r="D48" i="34"/>
  <c r="C42" i="34"/>
  <c r="L42" i="34" s="1"/>
  <c r="C55" i="34"/>
  <c r="L55" i="34" s="1"/>
  <c r="C65" i="34"/>
  <c r="L65" i="34" s="1"/>
  <c r="C57" i="34"/>
  <c r="L57" i="34" s="1"/>
  <c r="C51" i="34"/>
  <c r="L51" i="34" s="1"/>
  <c r="C58" i="34"/>
  <c r="L58" i="34" s="1"/>
  <c r="C52" i="34"/>
  <c r="L52" i="34" s="1"/>
  <c r="C48" i="34"/>
  <c r="L48" i="34" s="1"/>
  <c r="C62" i="34"/>
  <c r="L62" i="34" s="1"/>
  <c r="C63" i="34"/>
  <c r="L63" i="34" s="1"/>
  <c r="C49" i="34"/>
  <c r="L49" i="34" s="1"/>
  <c r="C66" i="34"/>
  <c r="L66" i="34" s="1"/>
  <c r="C45" i="34"/>
  <c r="L45" i="34" s="1"/>
  <c r="C56" i="34"/>
  <c r="L56" i="34" s="1"/>
  <c r="C53" i="34"/>
  <c r="L53" i="34" s="1"/>
  <c r="C54" i="34"/>
  <c r="L54" i="34" s="1"/>
  <c r="C68" i="34"/>
  <c r="L68" i="34" s="1"/>
  <c r="C44" i="34"/>
  <c r="L44" i="34" s="1"/>
  <c r="C70" i="34"/>
  <c r="L70" i="34" s="1"/>
  <c r="C40" i="34"/>
  <c r="L40" i="34" s="1"/>
  <c r="C50" i="34"/>
  <c r="L50" i="34" s="1"/>
  <c r="C46" i="34"/>
  <c r="L46" i="34" s="1"/>
  <c r="C41" i="34"/>
  <c r="L41" i="34" s="1"/>
  <c r="C67" i="34"/>
  <c r="L67" i="34" s="1"/>
  <c r="C60" i="34"/>
  <c r="L60" i="34" s="1"/>
  <c r="C71" i="34"/>
  <c r="L71" i="34" s="1"/>
  <c r="D50" i="34"/>
  <c r="D68" i="34"/>
  <c r="D43" i="34"/>
  <c r="D40" i="34"/>
  <c r="D44" i="34"/>
  <c r="D45" i="34"/>
  <c r="D57" i="34"/>
  <c r="D54" i="34"/>
  <c r="D62" i="34"/>
  <c r="D65" i="34"/>
  <c r="K65" i="34" s="1"/>
  <c r="D61" i="34"/>
  <c r="D56" i="34"/>
  <c r="D67" i="34"/>
  <c r="D53" i="34"/>
  <c r="D63" i="34"/>
  <c r="D60" i="34"/>
  <c r="D69" i="34"/>
  <c r="K69" i="34" s="1"/>
  <c r="D71" i="34"/>
  <c r="D66" i="34"/>
  <c r="D59" i="34"/>
  <c r="D52" i="34"/>
  <c r="D41" i="34"/>
  <c r="D51" i="34"/>
  <c r="D46" i="34"/>
  <c r="D70" i="34"/>
  <c r="D47" i="34"/>
  <c r="D55" i="34"/>
  <c r="K55" i="34" s="1"/>
  <c r="F58" i="34"/>
  <c r="F61" i="34"/>
  <c r="F40" i="34"/>
  <c r="F67" i="34"/>
  <c r="F41" i="34"/>
  <c r="F50" i="34"/>
  <c r="F46" i="34"/>
  <c r="F42" i="34"/>
  <c r="F47" i="34"/>
  <c r="F43" i="34"/>
  <c r="F44" i="34"/>
  <c r="F60" i="34"/>
  <c r="F70" i="34"/>
  <c r="F55" i="34"/>
  <c r="F57" i="34"/>
  <c r="F52" i="34"/>
  <c r="F51" i="34"/>
  <c r="F63" i="34"/>
  <c r="F62" i="34"/>
  <c r="F56" i="34"/>
  <c r="F45" i="34"/>
  <c r="F64" i="34"/>
  <c r="C43" i="34"/>
  <c r="L43" i="34" s="1"/>
  <c r="C64" i="34"/>
  <c r="L64" i="34" s="1"/>
  <c r="C69" i="34"/>
  <c r="L69" i="34" s="1"/>
  <c r="C47" i="34"/>
  <c r="L47" i="34" s="1"/>
  <c r="C59" i="34"/>
  <c r="L59" i="34" s="1"/>
  <c r="C61" i="34"/>
  <c r="L61" i="34" s="1"/>
  <c r="B28" i="34"/>
  <c r="B10" i="34"/>
  <c r="B17" i="34"/>
  <c r="B9" i="34"/>
  <c r="B8" i="34"/>
  <c r="B6" i="34"/>
  <c r="B4" i="34"/>
  <c r="B34" i="34"/>
  <c r="B14" i="34"/>
  <c r="B27" i="34"/>
  <c r="B12" i="34"/>
  <c r="B21" i="34"/>
  <c r="B22" i="34"/>
  <c r="T37" i="71"/>
  <c r="B7" i="34"/>
  <c r="B20" i="34"/>
  <c r="B24" i="34"/>
  <c r="B16" i="34"/>
  <c r="B25" i="34"/>
  <c r="B35" i="34"/>
  <c r="B23" i="34"/>
  <c r="B26" i="34"/>
  <c r="B33" i="34"/>
  <c r="B29" i="34"/>
  <c r="B13" i="34"/>
  <c r="V41" i="71"/>
  <c r="AF33" i="71"/>
  <c r="B32" i="34"/>
  <c r="B31" i="34"/>
  <c r="B15" i="34"/>
  <c r="B30" i="34"/>
  <c r="B18" i="34"/>
  <c r="AD35" i="71"/>
  <c r="HQ26" i="84"/>
  <c r="HN26" i="84"/>
  <c r="HP41" i="84"/>
  <c r="HN23" i="84"/>
  <c r="HN17" i="84"/>
  <c r="HP16" i="84"/>
  <c r="HP35" i="84"/>
  <c r="HL13" i="84"/>
  <c r="HK10" i="84"/>
  <c r="U13" i="71"/>
  <c r="R18" i="71"/>
  <c r="Q25" i="71"/>
  <c r="Q63" i="71" s="1"/>
  <c r="HQ35" i="84"/>
  <c r="HO28" i="84"/>
  <c r="HP18" i="84"/>
  <c r="HM13" i="84"/>
  <c r="HN28" i="84"/>
  <c r="HK34" i="84"/>
  <c r="HK26" i="84"/>
  <c r="HM28" i="84"/>
  <c r="HN12" i="84"/>
  <c r="HN34" i="84"/>
  <c r="HM12" i="84"/>
  <c r="HN41" i="84"/>
  <c r="HM34" i="84"/>
  <c r="HP27" i="84"/>
  <c r="HK39" i="84"/>
  <c r="HK31" i="84"/>
  <c r="HK15" i="84"/>
  <c r="HP36" i="84"/>
  <c r="HO27" i="84"/>
  <c r="HM23" i="84"/>
  <c r="HQ15" i="84"/>
  <c r="HO39" i="84"/>
  <c r="HO36" i="84"/>
  <c r="HN27" i="84"/>
  <c r="HO13" i="84"/>
  <c r="HK25" i="84"/>
  <c r="HM38" i="84"/>
  <c r="HN38" i="84"/>
  <c r="HO38" i="84"/>
  <c r="HP38" i="84"/>
  <c r="HQ38" i="84"/>
  <c r="HK30" i="84"/>
  <c r="HO30" i="84"/>
  <c r="HN30" i="84"/>
  <c r="HM30" i="84"/>
  <c r="HP30" i="84"/>
  <c r="HL30" i="84"/>
  <c r="HK22" i="84"/>
  <c r="HP22" i="84"/>
  <c r="HQ22" i="84"/>
  <c r="HO22" i="84"/>
  <c r="HN22" i="84"/>
  <c r="HM22" i="84"/>
  <c r="HK14" i="84"/>
  <c r="HQ14" i="84"/>
  <c r="HP14" i="84"/>
  <c r="HL14" i="84"/>
  <c r="HN14" i="84"/>
  <c r="HO14" i="84"/>
  <c r="HQ39" i="84"/>
  <c r="HP39" i="84"/>
  <c r="HP31" i="84"/>
  <c r="HM31" i="84"/>
  <c r="HL31" i="84"/>
  <c r="HO31" i="84"/>
  <c r="HQ31" i="84"/>
  <c r="HN31" i="84"/>
  <c r="HP23" i="84"/>
  <c r="HQ23" i="84"/>
  <c r="HO23" i="84"/>
  <c r="HP15" i="84"/>
  <c r="HO15" i="84"/>
  <c r="HN15" i="84"/>
  <c r="HO41" i="84"/>
  <c r="HL40" i="84"/>
  <c r="HL39" i="84"/>
  <c r="HN32" i="84"/>
  <c r="HQ25" i="84"/>
  <c r="HK24" i="84"/>
  <c r="HL15" i="84"/>
  <c r="HK108" i="86"/>
  <c r="HK29" i="84"/>
  <c r="HN33" i="84"/>
  <c r="HL25" i="84"/>
  <c r="HO16" i="84"/>
  <c r="HM33" i="84"/>
  <c r="HQ17" i="84"/>
  <c r="HK16" i="84"/>
  <c r="HQ43" i="84"/>
  <c r="HP43" i="84"/>
  <c r="HO34" i="84"/>
  <c r="HQ34" i="84"/>
  <c r="HP34" i="84"/>
  <c r="HO26" i="84"/>
  <c r="HM26" i="84"/>
  <c r="HL26" i="84"/>
  <c r="HO18" i="84"/>
  <c r="HL18" i="84"/>
  <c r="HM18" i="84"/>
  <c r="HK18" i="84"/>
  <c r="HO10" i="84"/>
  <c r="HP10" i="84"/>
  <c r="HN10" i="84"/>
  <c r="HM10" i="84"/>
  <c r="HQ10" i="84"/>
  <c r="HL10" i="84"/>
  <c r="HP26" i="84"/>
  <c r="HO24" i="84"/>
  <c r="HK41" i="84"/>
  <c r="HL41" i="84"/>
  <c r="HQ33" i="84"/>
  <c r="HP33" i="84"/>
  <c r="HO33" i="84"/>
  <c r="HO25" i="84"/>
  <c r="HN25" i="84"/>
  <c r="HL17" i="84"/>
  <c r="HK17" i="84"/>
  <c r="HM17" i="84"/>
  <c r="HQ41" i="84"/>
  <c r="HK33" i="84"/>
  <c r="HO17" i="84"/>
  <c r="HN40" i="84"/>
  <c r="HO40" i="84"/>
  <c r="HM40" i="84"/>
  <c r="HM32" i="84"/>
  <c r="HK32" i="84"/>
  <c r="HP32" i="84"/>
  <c r="HQ32" i="84"/>
  <c r="HO32" i="84"/>
  <c r="HM24" i="84"/>
  <c r="HQ24" i="84"/>
  <c r="HP24" i="84"/>
  <c r="HM16" i="84"/>
  <c r="HN16" i="84"/>
  <c r="HL16" i="84"/>
  <c r="HP40" i="84"/>
  <c r="HL24" i="84"/>
  <c r="HL35" i="84"/>
  <c r="HO35" i="84"/>
  <c r="HN35" i="84"/>
  <c r="HL27" i="84"/>
  <c r="HQ19" i="84"/>
  <c r="HP19" i="84"/>
  <c r="HL11" i="84"/>
  <c r="HN11" i="84"/>
  <c r="HM11" i="84"/>
  <c r="HK19" i="84"/>
  <c r="HO11" i="84"/>
  <c r="HN37" i="84"/>
  <c r="HK37" i="84"/>
  <c r="HN29" i="84"/>
  <c r="HQ29" i="84"/>
  <c r="HP29" i="84"/>
  <c r="HN21" i="84"/>
  <c r="HL21" i="84"/>
  <c r="HN13" i="84"/>
  <c r="HL37" i="84"/>
  <c r="HQ21" i="84"/>
  <c r="HN19" i="84"/>
  <c r="HQ11" i="84"/>
  <c r="HQ36" i="84"/>
  <c r="HM36" i="84"/>
  <c r="HQ28" i="84"/>
  <c r="HQ20" i="84"/>
  <c r="HO20" i="84"/>
  <c r="HN20" i="84"/>
  <c r="HQ12" i="84"/>
  <c r="HL12" i="84"/>
  <c r="HK12" i="84"/>
  <c r="HP21" i="84"/>
  <c r="HM20" i="84"/>
  <c r="HM19" i="84"/>
  <c r="HQ13" i="84"/>
  <c r="HP12" i="84"/>
  <c r="HP11" i="84"/>
  <c r="G59" i="96"/>
  <c r="N73" i="96"/>
  <c r="AN79" i="96"/>
  <c r="AO79" i="96"/>
  <c r="AI49" i="96"/>
  <c r="AR57" i="96"/>
  <c r="AQ80" i="96"/>
  <c r="J72" i="96"/>
  <c r="AK13" i="71"/>
  <c r="AC13" i="71"/>
  <c r="AE20" i="71"/>
  <c r="W20" i="71"/>
  <c r="W58" i="71" s="1"/>
  <c r="AJ38" i="71"/>
  <c r="AB38" i="71"/>
  <c r="T38" i="71"/>
  <c r="P33" i="71"/>
  <c r="T23" i="71"/>
  <c r="X61" i="71" s="1"/>
  <c r="AF17" i="71"/>
  <c r="AJ34" i="71"/>
  <c r="AB34" i="71"/>
  <c r="T34" i="71"/>
  <c r="V39" i="71"/>
  <c r="V77" i="71" s="1"/>
  <c r="AF11" i="71"/>
  <c r="AH32" i="71"/>
  <c r="AJ30" i="71"/>
  <c r="AB30" i="71"/>
  <c r="T30" i="71"/>
  <c r="AF25" i="71"/>
  <c r="P25" i="71"/>
  <c r="P63" i="71" s="1"/>
  <c r="R28" i="71"/>
  <c r="AD14" i="71"/>
  <c r="V14" i="71"/>
  <c r="AH24" i="71"/>
  <c r="Z24" i="71"/>
  <c r="R24" i="71"/>
  <c r="AJ29" i="71"/>
  <c r="AB29" i="71"/>
  <c r="T29" i="71"/>
  <c r="V27" i="71"/>
  <c r="V65" i="71" s="1"/>
  <c r="AH13" i="71"/>
  <c r="AH51" i="71" s="1"/>
  <c r="Z13" i="71"/>
  <c r="Z51" i="71" s="1"/>
  <c r="R13" i="71"/>
  <c r="AE21" i="71"/>
  <c r="W21" i="71"/>
  <c r="O21" i="71"/>
  <c r="O59" i="71" s="1"/>
  <c r="AG16" i="71"/>
  <c r="Y16" i="71"/>
  <c r="Q16" i="71"/>
  <c r="S15" i="71"/>
  <c r="Z18" i="71"/>
  <c r="P17" i="71"/>
  <c r="AI15" i="71"/>
  <c r="AA29" i="71"/>
  <c r="AC27" i="71"/>
  <c r="U27" i="71"/>
  <c r="Y38" i="71"/>
  <c r="Y76" i="71" s="1"/>
  <c r="AK33" i="71"/>
  <c r="AM33" i="71" s="1"/>
  <c r="U33" i="71"/>
  <c r="AE19" i="71"/>
  <c r="AG23" i="71"/>
  <c r="Y23" i="71"/>
  <c r="Q23" i="71"/>
  <c r="AI26" i="71"/>
  <c r="AA26" i="71"/>
  <c r="S26" i="71"/>
  <c r="AK17" i="71"/>
  <c r="AE12" i="71"/>
  <c r="W12" i="71"/>
  <c r="Q34" i="71"/>
  <c r="AI39" i="71"/>
  <c r="AA39" i="71"/>
  <c r="S39" i="71"/>
  <c r="AK11" i="71"/>
  <c r="AC11" i="71"/>
  <c r="U11" i="71"/>
  <c r="AE32" i="71"/>
  <c r="Y30" i="71"/>
  <c r="Q30" i="71"/>
  <c r="AK36" i="71"/>
  <c r="AC36" i="71"/>
  <c r="U36" i="71"/>
  <c r="Y37" i="71"/>
  <c r="Q37" i="71"/>
  <c r="AI41" i="71"/>
  <c r="AI79" i="71" s="1"/>
  <c r="AA41" i="71"/>
  <c r="S41" i="71"/>
  <c r="AE28" i="71"/>
  <c r="W28" i="71"/>
  <c r="AA66" i="71"/>
  <c r="O66" i="71"/>
  <c r="AG10" i="71"/>
  <c r="AG45" i="71" s="1"/>
  <c r="Q10" i="71"/>
  <c r="Q45" i="71" s="1"/>
  <c r="AI14" i="71"/>
  <c r="AA14" i="71"/>
  <c r="S14" i="71"/>
  <c r="AK40" i="71"/>
  <c r="AH29" i="71"/>
  <c r="AD31" i="71"/>
  <c r="Y29" i="71"/>
  <c r="AK31" i="71"/>
  <c r="AC31" i="71"/>
  <c r="AG22" i="71"/>
  <c r="Y22" i="71"/>
  <c r="Q22" i="71"/>
  <c r="AK19" i="71"/>
  <c r="U19" i="71"/>
  <c r="AE23" i="71"/>
  <c r="W23" i="71"/>
  <c r="O23" i="71"/>
  <c r="AG26" i="71"/>
  <c r="Y26" i="71"/>
  <c r="AC64" i="71" s="1"/>
  <c r="Q26" i="71"/>
  <c r="R29" i="71"/>
  <c r="X11" i="71"/>
  <c r="AF29" i="71"/>
  <c r="AF67" i="71" s="1"/>
  <c r="X29" i="71"/>
  <c r="P29" i="71"/>
  <c r="AH27" i="71"/>
  <c r="AH65" i="71" s="1"/>
  <c r="Z27" i="71"/>
  <c r="AJ31" i="71"/>
  <c r="AB31" i="71"/>
  <c r="T31" i="71"/>
  <c r="V38" i="71"/>
  <c r="AF22" i="71"/>
  <c r="X22" i="71"/>
  <c r="AH33" i="71"/>
  <c r="Z33" i="71"/>
  <c r="R33" i="71"/>
  <c r="AB19" i="71"/>
  <c r="T19" i="71"/>
  <c r="AJ12" i="71"/>
  <c r="AB12" i="71"/>
  <c r="T12" i="71"/>
  <c r="AB32" i="71"/>
  <c r="AH36" i="71"/>
  <c r="R36" i="71"/>
  <c r="AB18" i="71"/>
  <c r="T18" i="71"/>
  <c r="Z25" i="71"/>
  <c r="R25" i="71"/>
  <c r="V63" i="71" s="1"/>
  <c r="AJ28" i="71"/>
  <c r="AB28" i="71"/>
  <c r="T28" i="71"/>
  <c r="AD10" i="71"/>
  <c r="AH48" i="71" s="1"/>
  <c r="V10" i="71"/>
  <c r="V44" i="71" s="1"/>
  <c r="P14" i="71"/>
  <c r="AH40" i="71"/>
  <c r="Z40" i="71"/>
  <c r="R40" i="71"/>
  <c r="R78" i="71"/>
  <c r="AB24" i="71"/>
  <c r="T24" i="71"/>
  <c r="R22" i="71"/>
  <c r="R60" i="71" s="1"/>
  <c r="AJ33" i="71"/>
  <c r="AJ71" i="71"/>
  <c r="AB33" i="71"/>
  <c r="AD19" i="71"/>
  <c r="V19" i="71"/>
  <c r="AH26" i="71"/>
  <c r="Z26" i="71"/>
  <c r="AD64" i="71" s="1"/>
  <c r="AF34" i="71"/>
  <c r="X34" i="71"/>
  <c r="P34" i="71"/>
  <c r="R39" i="71"/>
  <c r="AJ11" i="71"/>
  <c r="AB11" i="71"/>
  <c r="AF49" i="71" s="1"/>
  <c r="P30" i="71"/>
  <c r="R35" i="71"/>
  <c r="R73" i="71"/>
  <c r="AD18" i="71"/>
  <c r="P37" i="71"/>
  <c r="T75" i="71" s="1"/>
  <c r="Z41" i="71"/>
  <c r="R41" i="71"/>
  <c r="AJ25" i="71"/>
  <c r="T25" i="71"/>
  <c r="X63" i="71"/>
  <c r="AD28" i="71"/>
  <c r="AH66" i="71" s="1"/>
  <c r="Z14" i="71"/>
  <c r="R14" i="71"/>
  <c r="T40" i="71"/>
  <c r="T78" i="71" s="1"/>
  <c r="AD24" i="71"/>
  <c r="V24" i="71"/>
  <c r="AG13" i="71"/>
  <c r="AM13" i="71" s="1"/>
  <c r="Y13" i="71"/>
  <c r="Y51" i="71" s="1"/>
  <c r="Q13" i="71"/>
  <c r="V21" i="71"/>
  <c r="AF16" i="71"/>
  <c r="X16" i="71"/>
  <c r="R15" i="71"/>
  <c r="R53" i="71"/>
  <c r="W22" i="71"/>
  <c r="O22" i="71"/>
  <c r="AI12" i="71"/>
  <c r="AI50" i="71" s="1"/>
  <c r="AA12" i="71"/>
  <c r="S12" i="71"/>
  <c r="AE39" i="71"/>
  <c r="AI32" i="71"/>
  <c r="AA32" i="71"/>
  <c r="S32" i="71"/>
  <c r="AK30" i="71"/>
  <c r="AC30" i="71"/>
  <c r="AG68" i="71"/>
  <c r="U30" i="71"/>
  <c r="O35" i="71"/>
  <c r="AG36" i="71"/>
  <c r="Y36" i="71"/>
  <c r="AC74" i="71" s="1"/>
  <c r="Q36" i="71"/>
  <c r="Q74" i="71" s="1"/>
  <c r="AI18" i="71"/>
  <c r="AA18" i="71"/>
  <c r="S18" i="71"/>
  <c r="U37" i="71"/>
  <c r="AE41" i="71"/>
  <c r="W41" i="71"/>
  <c r="O41" i="71"/>
  <c r="Y25" i="71"/>
  <c r="AI28" i="71"/>
  <c r="AI66" i="71"/>
  <c r="AA28" i="71"/>
  <c r="AK10" i="71"/>
  <c r="AC10" i="71"/>
  <c r="AC45" i="71"/>
  <c r="AE14" i="71"/>
  <c r="W14" i="71"/>
  <c r="W52" i="71" s="1"/>
  <c r="O14" i="71"/>
  <c r="Y40" i="71"/>
  <c r="Q40" i="71"/>
  <c r="AI24" i="71"/>
  <c r="AA24" i="71"/>
  <c r="S24" i="71"/>
  <c r="S62" i="71" s="1"/>
  <c r="AD13" i="71"/>
  <c r="V13" i="71"/>
  <c r="AF20" i="71"/>
  <c r="X20" i="71"/>
  <c r="X58" i="71"/>
  <c r="P20" i="71"/>
  <c r="AA21" i="71"/>
  <c r="S21" i="71"/>
  <c r="AK16" i="71"/>
  <c r="AC16" i="71"/>
  <c r="U16" i="71"/>
  <c r="AC29" i="71"/>
  <c r="U29" i="71"/>
  <c r="U67" i="71" s="1"/>
  <c r="AE27" i="71"/>
  <c r="W27" i="71"/>
  <c r="O27" i="71"/>
  <c r="AG31" i="71"/>
  <c r="Y31" i="71"/>
  <c r="Q31" i="71"/>
  <c r="U69" i="71"/>
  <c r="AI38" i="71"/>
  <c r="AA38" i="71"/>
  <c r="AA76" i="71" s="1"/>
  <c r="S38" i="71"/>
  <c r="AK22" i="71"/>
  <c r="AC22" i="71"/>
  <c r="U22" i="71"/>
  <c r="Y60" i="71"/>
  <c r="AG19" i="71"/>
  <c r="Y19" i="71"/>
  <c r="Q19" i="71"/>
  <c r="Q57" i="71"/>
  <c r="AI23" i="71"/>
  <c r="AA23" i="71"/>
  <c r="S23" i="71"/>
  <c r="S61" i="71"/>
  <c r="AE17" i="71"/>
  <c r="W17" i="71"/>
  <c r="O17" i="71"/>
  <c r="AG12" i="71"/>
  <c r="AI34" i="71"/>
  <c r="AA34" i="71"/>
  <c r="S34" i="71"/>
  <c r="AK39" i="71"/>
  <c r="AC39" i="71"/>
  <c r="AG77" i="71" s="1"/>
  <c r="Q32" i="71"/>
  <c r="AI30" i="71"/>
  <c r="AK35" i="71"/>
  <c r="AK73" i="71"/>
  <c r="AC35" i="71"/>
  <c r="U35" i="71"/>
  <c r="AE36" i="71"/>
  <c r="W36" i="71"/>
  <c r="O36" i="71"/>
  <c r="AG18" i="71"/>
  <c r="Y18" i="71"/>
  <c r="Q18" i="71"/>
  <c r="Q56" i="71" s="1"/>
  <c r="AI37" i="71"/>
  <c r="AI75" i="71" s="1"/>
  <c r="AA37" i="71"/>
  <c r="S37" i="71"/>
  <c r="AK41" i="71"/>
  <c r="AC41" i="71"/>
  <c r="AE25" i="71"/>
  <c r="W25" i="71"/>
  <c r="O25" i="71"/>
  <c r="AI10" i="71"/>
  <c r="AI45" i="71" s="1"/>
  <c r="AA10" i="71"/>
  <c r="S10" i="71"/>
  <c r="S44" i="71"/>
  <c r="AK14" i="71"/>
  <c r="AE40" i="71"/>
  <c r="W40" i="71"/>
  <c r="O40" i="71"/>
  <c r="AG24" i="71"/>
  <c r="AD20" i="71"/>
  <c r="V20" i="71"/>
  <c r="AK15" i="71"/>
  <c r="AM15" i="71" s="1"/>
  <c r="AC15" i="71"/>
  <c r="U15" i="71"/>
  <c r="AH38" i="71"/>
  <c r="Z38" i="71"/>
  <c r="AD76" i="71" s="1"/>
  <c r="R38" i="71"/>
  <c r="AH23" i="71"/>
  <c r="Z23" i="71"/>
  <c r="R23" i="71"/>
  <c r="AD17" i="71"/>
  <c r="V17" i="71"/>
  <c r="AF12" i="71"/>
  <c r="X12" i="71"/>
  <c r="X50" i="71" s="1"/>
  <c r="P12" i="71"/>
  <c r="AH34" i="71"/>
  <c r="Z34" i="71"/>
  <c r="R34" i="71"/>
  <c r="T39" i="71"/>
  <c r="X77" i="71" s="1"/>
  <c r="AD11" i="71"/>
  <c r="V11" i="71"/>
  <c r="P32" i="71"/>
  <c r="AH30" i="71"/>
  <c r="Z30" i="71"/>
  <c r="AJ35" i="71"/>
  <c r="AJ73" i="71" s="1"/>
  <c r="AB35" i="71"/>
  <c r="T35" i="71"/>
  <c r="AD36" i="71"/>
  <c r="V36" i="71"/>
  <c r="AD75" i="71"/>
  <c r="R37" i="71"/>
  <c r="R75" i="71"/>
  <c r="AJ41" i="71"/>
  <c r="AB41" i="71"/>
  <c r="T41" i="71"/>
  <c r="X28" i="71"/>
  <c r="X66" i="71" s="1"/>
  <c r="Z10" i="71"/>
  <c r="Z44" i="71" s="1"/>
  <c r="AB14" i="71"/>
  <c r="T14" i="71"/>
  <c r="T52" i="71"/>
  <c r="AD40" i="71"/>
  <c r="V40" i="71"/>
  <c r="AF21" i="71"/>
  <c r="X21" i="71"/>
  <c r="P21" i="71"/>
  <c r="AH16" i="71"/>
  <c r="Z16" i="71"/>
  <c r="R16" i="71"/>
  <c r="R54" i="71" s="1"/>
  <c r="AJ15" i="71"/>
  <c r="AB15" i="71"/>
  <c r="T15" i="71"/>
  <c r="AC12" i="71"/>
  <c r="AE34" i="71"/>
  <c r="AG39" i="71"/>
  <c r="Y39" i="71"/>
  <c r="Q39" i="71"/>
  <c r="AA11" i="71"/>
  <c r="AK32" i="71"/>
  <c r="AK70" i="71"/>
  <c r="AC32" i="71"/>
  <c r="U32" i="71"/>
  <c r="U70" i="71" s="1"/>
  <c r="AG73" i="71"/>
  <c r="Y35" i="71"/>
  <c r="AK18" i="71"/>
  <c r="AE37" i="71"/>
  <c r="W37" i="71"/>
  <c r="O37" i="71"/>
  <c r="O75" i="71" s="1"/>
  <c r="AI25" i="71"/>
  <c r="AA25" i="71"/>
  <c r="AA63" i="71" s="1"/>
  <c r="S25" i="71"/>
  <c r="S63" i="71"/>
  <c r="AK28" i="71"/>
  <c r="AE10" i="71"/>
  <c r="AE44" i="71" s="1"/>
  <c r="W10" i="71"/>
  <c r="W44" i="71" s="1"/>
  <c r="O10" i="71"/>
  <c r="O44" i="71" s="1"/>
  <c r="AA40" i="71"/>
  <c r="AK24" i="71"/>
  <c r="AC24" i="71"/>
  <c r="U24" i="71"/>
  <c r="AF13" i="71"/>
  <c r="AH20" i="71"/>
  <c r="AH58" i="71" s="1"/>
  <c r="Z20" i="71"/>
  <c r="R20" i="71"/>
  <c r="AE16" i="71"/>
  <c r="W16" i="71"/>
  <c r="O16" i="71"/>
  <c r="AG15" i="71"/>
  <c r="Y15" i="71"/>
  <c r="Q15" i="71"/>
  <c r="Q53" i="71" s="1"/>
  <c r="W13" i="71"/>
  <c r="O13" i="71"/>
  <c r="AG20" i="71"/>
  <c r="Y20" i="71"/>
  <c r="AC58" i="71"/>
  <c r="Q20" i="71"/>
  <c r="AI21" i="71"/>
  <c r="AB21" i="71"/>
  <c r="T21" i="71"/>
  <c r="AD16" i="71"/>
  <c r="V16" i="71"/>
  <c r="Z54" i="71" s="1"/>
  <c r="AF15" i="71"/>
  <c r="O20" i="71"/>
  <c r="Z21" i="71"/>
  <c r="R21" i="71"/>
  <c r="T16" i="71"/>
  <c r="AD15" i="71"/>
  <c r="D45" i="71"/>
  <c r="R44" i="71"/>
  <c r="K43" i="71"/>
  <c r="B43" i="71"/>
  <c r="AQ70" i="96"/>
  <c r="AI73" i="96"/>
  <c r="AH64" i="96"/>
  <c r="Z56" i="96"/>
  <c r="AR51" i="96"/>
  <c r="AP68" i="96"/>
  <c r="AQ62" i="96"/>
  <c r="AM69" i="96"/>
  <c r="W68" i="96"/>
  <c r="AE57" i="96"/>
  <c r="AE49" i="96"/>
  <c r="E49" i="96"/>
  <c r="AR65" i="96"/>
  <c r="AP73" i="96"/>
  <c r="AR61" i="96"/>
  <c r="AR78" i="96"/>
  <c r="AP59" i="96"/>
  <c r="AR53" i="96"/>
  <c r="AC67" i="96"/>
  <c r="Q67" i="96"/>
  <c r="G60" i="96"/>
  <c r="U69" i="96"/>
  <c r="N53" i="96"/>
  <c r="AR63" i="96"/>
  <c r="M59" i="96"/>
  <c r="Z53" i="96"/>
  <c r="AH68" i="96"/>
  <c r="Y77" i="96"/>
  <c r="AB56" i="96"/>
  <c r="AR70" i="96"/>
  <c r="AR67" i="96"/>
  <c r="W58" i="96"/>
  <c r="AO75" i="96"/>
  <c r="O51" i="96"/>
  <c r="F54" i="96"/>
  <c r="AB67" i="96"/>
  <c r="Z78" i="96"/>
  <c r="AI62" i="96"/>
  <c r="J52" i="96"/>
  <c r="AR56" i="96"/>
  <c r="AR75" i="96"/>
  <c r="AR55" i="96"/>
  <c r="G73" i="96"/>
  <c r="U50" i="96"/>
  <c r="D59" i="96"/>
  <c r="AO51" i="96"/>
  <c r="W56" i="96"/>
  <c r="O69" i="96"/>
  <c r="AK56" i="96"/>
  <c r="AO73" i="96"/>
  <c r="AR62" i="96"/>
  <c r="AO65" i="96"/>
  <c r="AC71" i="96"/>
  <c r="M71" i="96"/>
  <c r="L79" i="96"/>
  <c r="D79" i="96"/>
  <c r="K66" i="96"/>
  <c r="AO55" i="96"/>
  <c r="AR72" i="96"/>
  <c r="AP62" i="96"/>
  <c r="AQ56" i="96"/>
  <c r="AR49" i="96"/>
  <c r="AQ67" i="96"/>
  <c r="AR58" i="96"/>
  <c r="AR66" i="96"/>
  <c r="O73" i="96"/>
  <c r="W72" i="96"/>
  <c r="P77" i="96"/>
  <c r="AD74" i="96"/>
  <c r="M74" i="96"/>
  <c r="X56" i="96"/>
  <c r="N72" i="96"/>
  <c r="F72" i="96"/>
  <c r="V59" i="96"/>
  <c r="I49" i="96"/>
  <c r="T64" i="96"/>
  <c r="AM78" i="96"/>
  <c r="O78" i="96"/>
  <c r="E78" i="96"/>
  <c r="L60" i="96"/>
  <c r="E60" i="96"/>
  <c r="AJ52" i="96"/>
  <c r="I59" i="96"/>
  <c r="AG75" i="96"/>
  <c r="U75" i="96"/>
  <c r="O75" i="96"/>
  <c r="K75" i="96"/>
  <c r="X66" i="96"/>
  <c r="N75" i="96"/>
  <c r="L80" i="96"/>
  <c r="Y73" i="96"/>
  <c r="AO59" i="96"/>
  <c r="R59" i="96"/>
  <c r="AG70" i="96"/>
  <c r="J58" i="96"/>
  <c r="J75" i="96"/>
  <c r="O55" i="96"/>
  <c r="AR80" i="96"/>
  <c r="AO52" i="96"/>
  <c r="AR69" i="96"/>
  <c r="R63" i="96"/>
  <c r="AJ67" i="96"/>
  <c r="AR59" i="96"/>
  <c r="AK51" i="96"/>
  <c r="W67" i="96"/>
  <c r="AO68" i="96"/>
  <c r="V58" i="96"/>
  <c r="AL71" i="96"/>
  <c r="AD71" i="96"/>
  <c r="F71" i="96"/>
  <c r="U79" i="96"/>
  <c r="M79" i="96"/>
  <c r="E79" i="96"/>
  <c r="AK66" i="96"/>
  <c r="AG69" i="96"/>
  <c r="G69" i="96"/>
  <c r="T58" i="96"/>
  <c r="O74" i="96"/>
  <c r="AC54" i="96"/>
  <c r="AR71" i="96"/>
  <c r="V50" i="96"/>
  <c r="AB49" i="96"/>
  <c r="P49" i="96"/>
  <c r="H49" i="96"/>
  <c r="AM54" i="96"/>
  <c r="AL64" i="96"/>
  <c r="AF78" i="96"/>
  <c r="V78" i="96"/>
  <c r="L68" i="96"/>
  <c r="D68" i="96"/>
  <c r="AH58" i="96"/>
  <c r="AN60" i="96"/>
  <c r="Z71" i="96"/>
  <c r="R71" i="96"/>
  <c r="AE53" i="96"/>
  <c r="Y53" i="96"/>
  <c r="AG79" i="96"/>
  <c r="Q79" i="96"/>
  <c r="AE80" i="96"/>
  <c r="AL76" i="96"/>
  <c r="AA76" i="96"/>
  <c r="U76" i="96"/>
  <c r="D51" i="96"/>
  <c r="AH55" i="96"/>
  <c r="AB55" i="96"/>
  <c r="P55" i="96"/>
  <c r="V54" i="96"/>
  <c r="T67" i="96"/>
  <c r="G67" i="96"/>
  <c r="U78" i="96"/>
  <c r="AA68" i="96"/>
  <c r="AM60" i="96"/>
  <c r="AN53" i="96"/>
  <c r="AN69" i="96"/>
  <c r="AF73" i="96"/>
  <c r="V73" i="96"/>
  <c r="AD72" i="96"/>
  <c r="D50" i="96"/>
  <c r="AH62" i="96"/>
  <c r="J74" i="96"/>
  <c r="W49" i="96"/>
  <c r="AC64" i="96"/>
  <c r="G70" i="96"/>
  <c r="J51" i="96"/>
  <c r="H78" i="96"/>
  <c r="AN58" i="96"/>
  <c r="X63" i="96"/>
  <c r="D63" i="96"/>
  <c r="Y52" i="96"/>
  <c r="AL75" i="96"/>
  <c r="M56" i="96"/>
  <c r="I69" i="96"/>
  <c r="AC80" i="96"/>
  <c r="V80" i="96"/>
  <c r="AO78" i="96"/>
  <c r="AO53" i="96"/>
  <c r="AN59" i="96"/>
  <c r="AH52" i="96"/>
  <c r="AA58" i="96"/>
  <c r="S54" i="96"/>
  <c r="L53" i="96"/>
  <c r="AM80" i="96"/>
  <c r="P52" i="96"/>
  <c r="L65" i="96"/>
  <c r="H61" i="96"/>
  <c r="Z64" i="96"/>
  <c r="I54" i="96"/>
  <c r="O68" i="96"/>
  <c r="AH67" i="96"/>
  <c r="AA60" i="96"/>
  <c r="S80" i="96"/>
  <c r="G80" i="96"/>
  <c r="AG76" i="96"/>
  <c r="K76" i="96"/>
  <c r="W55" i="96"/>
  <c r="AB65" i="96"/>
  <c r="Z73" i="96"/>
  <c r="V72" i="96"/>
  <c r="AG50" i="96"/>
  <c r="AB61" i="96"/>
  <c r="AC59" i="96"/>
  <c r="L67" i="96"/>
  <c r="N66" i="96"/>
  <c r="H66" i="96"/>
  <c r="O49" i="96"/>
  <c r="D49" i="96"/>
  <c r="W70" i="96"/>
  <c r="AD75" i="96"/>
  <c r="X75" i="96"/>
  <c r="AF71" i="96"/>
  <c r="P71" i="96"/>
  <c r="I71" i="96"/>
  <c r="AD53" i="96"/>
  <c r="Q53" i="96"/>
  <c r="AF79" i="96"/>
  <c r="G79" i="96"/>
  <c r="AN52" i="96"/>
  <c r="AJ80" i="96"/>
  <c r="Q80" i="96"/>
  <c r="K52" i="96"/>
  <c r="AE76" i="96"/>
  <c r="AL55" i="96"/>
  <c r="AA55" i="96"/>
  <c r="D55" i="96"/>
  <c r="AF57" i="96"/>
  <c r="I74" i="96"/>
  <c r="AK49" i="96"/>
  <c r="AK78" i="96"/>
  <c r="AE58" i="96"/>
  <c r="AI63" i="96"/>
  <c r="W63" i="96"/>
  <c r="K59" i="96"/>
  <c r="M75" i="96"/>
  <c r="W71" i="96"/>
  <c r="T69" i="96"/>
  <c r="AH80" i="96"/>
  <c r="Z76" i="96"/>
  <c r="AI50" i="96"/>
  <c r="AK57" i="96"/>
  <c r="M57" i="96"/>
  <c r="AG65" i="96"/>
  <c r="W65" i="96"/>
  <c r="R73" i="96"/>
  <c r="AF62" i="96"/>
  <c r="P62" i="96"/>
  <c r="AH77" i="96"/>
  <c r="S73" i="96"/>
  <c r="AH59" i="96"/>
  <c r="F61" i="96"/>
  <c r="Y74" i="96"/>
  <c r="M49" i="96"/>
  <c r="AH65" i="96"/>
  <c r="E64" i="96"/>
  <c r="AM63" i="96"/>
  <c r="Q63" i="96"/>
  <c r="X52" i="96"/>
  <c r="E59" i="96"/>
  <c r="S75" i="96"/>
  <c r="M66" i="96"/>
  <c r="Z69" i="96"/>
  <c r="AN80" i="96"/>
  <c r="AH76" i="96"/>
  <c r="T76" i="96"/>
  <c r="AM50" i="96"/>
  <c r="H55" i="96"/>
  <c r="S69" i="96"/>
  <c r="Y69" i="96"/>
  <c r="R49" i="96"/>
  <c r="E51" i="96"/>
  <c r="U64" i="96"/>
  <c r="J78" i="96"/>
  <c r="G78" i="96"/>
  <c r="V60" i="96"/>
  <c r="AJ71" i="96"/>
  <c r="S53" i="96"/>
  <c r="K53" i="96"/>
  <c r="U66" i="96"/>
  <c r="M54" i="96"/>
  <c r="AK69" i="96"/>
  <c r="M69" i="96"/>
  <c r="AM52" i="96"/>
  <c r="W76" i="96"/>
  <c r="AK55" i="96"/>
  <c r="AD55" i="96"/>
  <c r="Y55" i="96"/>
  <c r="R55" i="96"/>
  <c r="N59" i="96"/>
  <c r="H69" i="96"/>
  <c r="G62" i="96"/>
  <c r="AI77" i="96"/>
  <c r="AN70" i="96"/>
  <c r="AF70" i="96"/>
  <c r="P70" i="96"/>
  <c r="AG54" i="96"/>
  <c r="R54" i="96"/>
  <c r="AM53" i="96"/>
  <c r="X79" i="96"/>
  <c r="F66" i="96"/>
  <c r="V52" i="96"/>
  <c r="Y49" i="96"/>
  <c r="AO70" i="96"/>
  <c r="AP80" i="96"/>
  <c r="T53" i="96"/>
  <c r="V56" i="96"/>
  <c r="AK71" i="96"/>
  <c r="Q59" i="96"/>
  <c r="AF54" i="96"/>
  <c r="AL51" i="96"/>
  <c r="R67" i="96"/>
  <c r="E67" i="96"/>
  <c r="Y60" i="96"/>
  <c r="N60" i="96"/>
  <c r="W75" i="96"/>
  <c r="AF66" i="96"/>
  <c r="AH69" i="96"/>
  <c r="AA69" i="96"/>
  <c r="N69" i="96"/>
  <c r="AE71" i="96"/>
  <c r="AF65" i="96"/>
  <c r="H65" i="96"/>
  <c r="AL73" i="96"/>
  <c r="AJ72" i="96"/>
  <c r="AA72" i="96"/>
  <c r="M72" i="96"/>
  <c r="Z50" i="96"/>
  <c r="K50" i="96"/>
  <c r="AM62" i="96"/>
  <c r="AE62" i="96"/>
  <c r="N62" i="96"/>
  <c r="X77" i="96"/>
  <c r="H77" i="96"/>
  <c r="V74" i="96"/>
  <c r="Y56" i="96"/>
  <c r="AK61" i="96"/>
  <c r="AE61" i="96"/>
  <c r="D72" i="96"/>
  <c r="K49" i="96"/>
  <c r="L64" i="96"/>
  <c r="E70" i="96"/>
  <c r="J54" i="96"/>
  <c r="G51" i="96"/>
  <c r="AI65" i="96"/>
  <c r="D67" i="96"/>
  <c r="AJ78" i="96"/>
  <c r="Q78" i="96"/>
  <c r="L78" i="96"/>
  <c r="AK58" i="96"/>
  <c r="AA66" i="96"/>
  <c r="T54" i="96"/>
  <c r="P66" i="96"/>
  <c r="R76" i="96"/>
  <c r="AN50" i="96"/>
  <c r="AJ50" i="96"/>
  <c r="AE55" i="96"/>
  <c r="S55" i="96"/>
  <c r="Y57" i="96"/>
  <c r="K57" i="96"/>
  <c r="F57" i="96"/>
  <c r="AP78" i="96"/>
  <c r="AP53" i="96"/>
  <c r="AQ69" i="96"/>
  <c r="L66" i="96"/>
  <c r="F51" i="96"/>
  <c r="AM65" i="96"/>
  <c r="O77" i="96"/>
  <c r="U74" i="96"/>
  <c r="D73" i="96"/>
  <c r="K64" i="96"/>
  <c r="AI70" i="96"/>
  <c r="Z70" i="96"/>
  <c r="R70" i="96"/>
  <c r="AN54" i="96"/>
  <c r="X54" i="96"/>
  <c r="AI51" i="96"/>
  <c r="P78" i="96"/>
  <c r="V68" i="96"/>
  <c r="M60" i="96"/>
  <c r="AF63" i="96"/>
  <c r="N63" i="96"/>
  <c r="AC52" i="96"/>
  <c r="AB75" i="96"/>
  <c r="E75" i="96"/>
  <c r="Q56" i="96"/>
  <c r="I56" i="96"/>
  <c r="AI79" i="96"/>
  <c r="V69" i="96"/>
  <c r="AP64" i="96"/>
  <c r="AC74" i="96"/>
  <c r="M64" i="96"/>
  <c r="J64" i="96"/>
  <c r="S62" i="96"/>
  <c r="M62" i="96"/>
  <c r="R60" i="96"/>
  <c r="E61" i="96"/>
  <c r="F60" i="96"/>
  <c r="I79" i="96"/>
  <c r="AC77" i="96"/>
  <c r="AF72" i="96"/>
  <c r="S59" i="96"/>
  <c r="Q70" i="96"/>
  <c r="I70" i="96"/>
  <c r="AE78" i="96"/>
  <c r="O64" i="96"/>
  <c r="Q66" i="96"/>
  <c r="AC69" i="96"/>
  <c r="U53" i="96"/>
  <c r="P69" i="96"/>
  <c r="AH54" i="96"/>
  <c r="AA75" i="96"/>
  <c r="F56" i="96"/>
  <c r="W61" i="96"/>
  <c r="AE51" i="96"/>
  <c r="Z62" i="96"/>
  <c r="T62" i="96"/>
  <c r="K71" i="96"/>
  <c r="V71" i="96"/>
  <c r="AL65" i="96"/>
  <c r="AC65" i="96"/>
  <c r="Q65" i="96"/>
  <c r="AA73" i="96"/>
  <c r="AH50" i="96"/>
  <c r="AJ62" i="96"/>
  <c r="V62" i="96"/>
  <c r="E72" i="96"/>
  <c r="AD51" i="96"/>
  <c r="K51" i="96"/>
  <c r="K65" i="96"/>
  <c r="AL60" i="96"/>
  <c r="D60" i="96"/>
  <c r="Y63" i="96"/>
  <c r="S63" i="96"/>
  <c r="L63" i="96"/>
  <c r="E63" i="96"/>
  <c r="AI52" i="96"/>
  <c r="Z52" i="96"/>
  <c r="R52" i="96"/>
  <c r="Z75" i="96"/>
  <c r="R58" i="96"/>
  <c r="L58" i="96"/>
  <c r="I75" i="96"/>
  <c r="D75" i="96"/>
  <c r="AG71" i="96"/>
  <c r="AN66" i="96"/>
  <c r="AJ66" i="96"/>
  <c r="AL80" i="96"/>
  <c r="P76" i="96"/>
  <c r="E76" i="96"/>
  <c r="X55" i="96"/>
  <c r="G55" i="96"/>
  <c r="X57" i="96"/>
  <c r="R57" i="96"/>
  <c r="J57" i="96"/>
  <c r="E57" i="96"/>
  <c r="M68" i="96"/>
  <c r="F50" i="96"/>
  <c r="O56" i="96"/>
  <c r="AK64" i="96"/>
  <c r="Q54" i="96"/>
  <c r="X51" i="96"/>
  <c r="V66" i="96"/>
  <c r="AG53" i="96"/>
  <c r="AO77" i="96"/>
  <c r="AO54" i="96"/>
  <c r="AF51" i="96"/>
  <c r="AN65" i="96"/>
  <c r="U58" i="96"/>
  <c r="AI80" i="96"/>
  <c r="I62" i="96"/>
  <c r="F77" i="96"/>
  <c r="AI74" i="96"/>
  <c r="AB74" i="96"/>
  <c r="S74" i="96"/>
  <c r="D74" i="96"/>
  <c r="D56" i="96"/>
  <c r="O61" i="96"/>
  <c r="I61" i="96"/>
  <c r="J59" i="96"/>
  <c r="J49" i="96"/>
  <c r="AF68" i="96"/>
  <c r="X68" i="96"/>
  <c r="P68" i="96"/>
  <c r="H68" i="96"/>
  <c r="AL58" i="96"/>
  <c r="AD58" i="96"/>
  <c r="W62" i="96"/>
  <c r="AG60" i="96"/>
  <c r="L61" i="96"/>
  <c r="AH60" i="96"/>
  <c r="J63" i="96"/>
  <c r="T75" i="96"/>
  <c r="G71" i="96"/>
  <c r="H53" i="96"/>
  <c r="AE79" i="96"/>
  <c r="W79" i="96"/>
  <c r="N79" i="96"/>
  <c r="P54" i="96"/>
  <c r="J55" i="96"/>
  <c r="E55" i="96"/>
  <c r="W78" i="96"/>
  <c r="N61" i="96"/>
  <c r="N50" i="96"/>
  <c r="AI69" i="96"/>
  <c r="O62" i="96"/>
  <c r="F67" i="96"/>
  <c r="Q72" i="96"/>
  <c r="AM59" i="96"/>
  <c r="AA59" i="96"/>
  <c r="Q71" i="96"/>
  <c r="Q49" i="96"/>
  <c r="AG64" i="96"/>
  <c r="Z65" i="96"/>
  <c r="T65" i="96"/>
  <c r="O67" i="96"/>
  <c r="K67" i="96"/>
  <c r="D62" i="96"/>
  <c r="AE60" i="96"/>
  <c r="K58" i="96"/>
  <c r="T56" i="96"/>
  <c r="G53" i="96"/>
  <c r="Y51" i="96"/>
  <c r="S51" i="96"/>
  <c r="F75" i="96"/>
  <c r="G57" i="96"/>
  <c r="AK72" i="96"/>
  <c r="P74" i="96"/>
  <c r="AM61" i="96"/>
  <c r="AG61" i="96"/>
  <c r="X61" i="96"/>
  <c r="R61" i="96"/>
  <c r="R51" i="96"/>
  <c r="AN67" i="96"/>
  <c r="AC68" i="96"/>
  <c r="AI58" i="96"/>
  <c r="AC62" i="96"/>
  <c r="Z60" i="96"/>
  <c r="L52" i="96"/>
  <c r="D71" i="96"/>
  <c r="AA53" i="96"/>
  <c r="S79" i="96"/>
  <c r="M50" i="96"/>
  <c r="AD49" i="96"/>
  <c r="Z57" i="96"/>
  <c r="T57" i="96"/>
  <c r="D70" i="96"/>
  <c r="L50" i="96"/>
  <c r="AO69" i="96"/>
  <c r="Y75" i="96"/>
  <c r="N49" i="96"/>
  <c r="AE73" i="96"/>
  <c r="J73" i="96"/>
  <c r="AC72" i="96"/>
  <c r="AC50" i="96"/>
  <c r="Q50" i="96"/>
  <c r="AB77" i="96"/>
  <c r="D77" i="96"/>
  <c r="AH74" i="96"/>
  <c r="R74" i="96"/>
  <c r="AM56" i="96"/>
  <c r="AE56" i="96"/>
  <c r="AG72" i="96"/>
  <c r="X72" i="96"/>
  <c r="X49" i="96"/>
  <c r="F70" i="96"/>
  <c r="AI67" i="96"/>
  <c r="U65" i="96"/>
  <c r="AE68" i="96"/>
  <c r="Y62" i="96"/>
  <c r="M61" i="96"/>
  <c r="I60" i="96"/>
  <c r="AO63" i="96"/>
  <c r="S58" i="96"/>
  <c r="M58" i="96"/>
  <c r="AI54" i="96"/>
  <c r="AD66" i="96"/>
  <c r="Y66" i="96"/>
  <c r="S66" i="96"/>
  <c r="N54" i="96"/>
  <c r="E66" i="96"/>
  <c r="AJ69" i="96"/>
  <c r="AD69" i="96"/>
  <c r="L69" i="96"/>
  <c r="E69" i="96"/>
  <c r="AE52" i="96"/>
  <c r="Y80" i="96"/>
  <c r="T80" i="96"/>
  <c r="N80" i="96"/>
  <c r="H80" i="96"/>
  <c r="AN76" i="96"/>
  <c r="AG51" i="96"/>
  <c r="AA51" i="96"/>
  <c r="X76" i="96"/>
  <c r="L76" i="96"/>
  <c r="G76" i="96"/>
  <c r="S57" i="96"/>
  <c r="AQ57" i="96"/>
  <c r="O70" i="96"/>
  <c r="AJ64" i="96"/>
  <c r="P51" i="96"/>
  <c r="E62" i="96"/>
  <c r="S77" i="96"/>
  <c r="K77" i="96"/>
  <c r="AC70" i="96"/>
  <c r="M70" i="96"/>
  <c r="L51" i="96"/>
  <c r="U67" i="96"/>
  <c r="H67" i="96"/>
  <c r="AG78" i="96"/>
  <c r="AA78" i="96"/>
  <c r="I64" i="96"/>
  <c r="AL68" i="96"/>
  <c r="N68" i="96"/>
  <c r="AJ58" i="96"/>
  <c r="AM71" i="96"/>
  <c r="W66" i="96"/>
  <c r="AI55" i="96"/>
  <c r="AC55" i="96"/>
  <c r="Q55" i="96"/>
  <c r="M55" i="96"/>
  <c r="AP77" i="96"/>
  <c r="AO49" i="96"/>
  <c r="AP52" i="96"/>
  <c r="AC51" i="96"/>
  <c r="K78" i="96"/>
  <c r="P61" i="96"/>
  <c r="J79" i="96"/>
  <c r="AF53" i="96"/>
  <c r="AP70" i="96"/>
  <c r="K63" i="96"/>
  <c r="P73" i="96"/>
  <c r="R77" i="96"/>
  <c r="J77" i="96"/>
  <c r="AN74" i="96"/>
  <c r="AF74" i="96"/>
  <c r="H74" i="96"/>
  <c r="AK73" i="96"/>
  <c r="G61" i="96"/>
  <c r="AF49" i="96"/>
  <c r="AI64" i="96"/>
  <c r="AA70" i="96"/>
  <c r="S70" i="96"/>
  <c r="AK68" i="96"/>
  <c r="AB68" i="96"/>
  <c r="L62" i="96"/>
  <c r="AK60" i="96"/>
  <c r="AG63" i="96"/>
  <c r="O63" i="96"/>
  <c r="AI59" i="96"/>
  <c r="AF52" i="96"/>
  <c r="W52" i="96"/>
  <c r="AA56" i="96"/>
  <c r="U49" i="96"/>
  <c r="Q57" i="96"/>
  <c r="I57" i="96"/>
  <c r="D57" i="96"/>
  <c r="AM58" i="96"/>
  <c r="V76" i="96"/>
  <c r="L72" i="96"/>
  <c r="J62" i="96"/>
  <c r="AL77" i="96"/>
  <c r="AD77" i="96"/>
  <c r="Q61" i="96"/>
  <c r="K61" i="96"/>
  <c r="AL59" i="96"/>
  <c r="AD67" i="96"/>
  <c r="X67" i="96"/>
  <c r="F63" i="96"/>
  <c r="AC75" i="96"/>
  <c r="V75" i="96"/>
  <c r="P75" i="96"/>
  <c r="AJ79" i="96"/>
  <c r="AL49" i="96"/>
  <c r="AP50" i="96"/>
  <c r="AQ59" i="96"/>
  <c r="AP51" i="96"/>
  <c r="AP75" i="96"/>
  <c r="P63" i="96"/>
  <c r="U57" i="96"/>
  <c r="AJ49" i="96"/>
  <c r="R80" i="96"/>
  <c r="AK65" i="96"/>
  <c r="G77" i="96"/>
  <c r="N74" i="96"/>
  <c r="P56" i="96"/>
  <c r="S64" i="96"/>
  <c r="AD64" i="96"/>
  <c r="D78" i="96"/>
  <c r="T59" i="96"/>
  <c r="AJ53" i="96"/>
  <c r="AO80" i="96"/>
  <c r="N55" i="96"/>
  <c r="I55" i="96"/>
  <c r="AA74" i="96"/>
  <c r="H71" i="96"/>
  <c r="AF76" i="96"/>
  <c r="AN72" i="96"/>
  <c r="AE72" i="96"/>
  <c r="U72" i="96"/>
  <c r="AJ77" i="96"/>
  <c r="V77" i="96"/>
  <c r="AI61" i="96"/>
  <c r="AC61" i="96"/>
  <c r="T61" i="96"/>
  <c r="W59" i="96"/>
  <c r="O59" i="96"/>
  <c r="AN49" i="96"/>
  <c r="J65" i="96"/>
  <c r="Q68" i="96"/>
  <c r="I68" i="96"/>
  <c r="Q58" i="96"/>
  <c r="G58" i="96"/>
  <c r="O60" i="96"/>
  <c r="J60" i="96"/>
  <c r="T63" i="96"/>
  <c r="R79" i="96"/>
  <c r="D80" i="96"/>
  <c r="AB51" i="96"/>
  <c r="AP57" i="96"/>
  <c r="L75" i="96"/>
  <c r="V53" i="96"/>
  <c r="AH51" i="96"/>
  <c r="H62" i="96"/>
  <c r="AJ55" i="96"/>
  <c r="AA67" i="96"/>
  <c r="J67" i="96"/>
  <c r="V61" i="96"/>
  <c r="V67" i="96"/>
  <c r="K73" i="96"/>
  <c r="S72" i="96"/>
  <c r="Q62" i="96"/>
  <c r="R62" i="96"/>
  <c r="U61" i="96"/>
  <c r="AM67" i="96"/>
  <c r="N67" i="96"/>
  <c r="I67" i="96"/>
  <c r="AN78" i="96"/>
  <c r="F78" i="96"/>
  <c r="AM68" i="96"/>
  <c r="AJ56" i="96"/>
  <c r="AI56" i="96"/>
  <c r="AK79" i="96"/>
  <c r="AL54" i="96"/>
  <c r="U54" i="96"/>
  <c r="AM72" i="96"/>
  <c r="AL72" i="96"/>
  <c r="AG56" i="96"/>
  <c r="AF56" i="96"/>
  <c r="AE59" i="96"/>
  <c r="AF59" i="96"/>
  <c r="P58" i="96"/>
  <c r="O58" i="96"/>
  <c r="K74" i="96"/>
  <c r="AK54" i="96"/>
  <c r="AJ54" i="96"/>
  <c r="T71" i="96"/>
  <c r="AG57" i="96"/>
  <c r="AH57" i="96"/>
  <c r="H57" i="96"/>
  <c r="T70" i="96"/>
  <c r="R66" i="96"/>
  <c r="H60" i="96"/>
  <c r="U68" i="96"/>
  <c r="AM74" i="96"/>
  <c r="AN68" i="96"/>
  <c r="W77" i="96"/>
  <c r="AK62" i="96"/>
  <c r="AB78" i="96"/>
  <c r="H73" i="96"/>
  <c r="I73" i="96"/>
  <c r="AN77" i="96"/>
  <c r="AF77" i="96"/>
  <c r="Z74" i="96"/>
  <c r="P64" i="96"/>
  <c r="AL70" i="96"/>
  <c r="AM70" i="96"/>
  <c r="AD68" i="96"/>
  <c r="AJ51" i="96"/>
  <c r="X64" i="96"/>
  <c r="H52" i="96"/>
  <c r="I52" i="96"/>
  <c r="AN71" i="96"/>
  <c r="AL69" i="96"/>
  <c r="F69" i="96"/>
  <c r="K80" i="96"/>
  <c r="J80" i="96"/>
  <c r="Y76" i="96"/>
  <c r="S76" i="96"/>
  <c r="N76" i="96"/>
  <c r="O76" i="96"/>
  <c r="H76" i="96"/>
  <c r="AL57" i="96"/>
  <c r="AM57" i="96"/>
  <c r="V57" i="96"/>
  <c r="W57" i="96"/>
  <c r="AQ78" i="96"/>
  <c r="AQ53" i="96"/>
  <c r="AO76" i="96"/>
  <c r="AN62" i="96"/>
  <c r="AO62" i="96"/>
  <c r="AI71" i="96"/>
  <c r="AH71" i="96"/>
  <c r="U56" i="96"/>
  <c r="M67" i="96"/>
  <c r="AB57" i="96"/>
  <c r="AA57" i="96"/>
  <c r="V49" i="96"/>
  <c r="G49" i="96"/>
  <c r="R68" i="96"/>
  <c r="AB76" i="96"/>
  <c r="P50" i="96"/>
  <c r="Q60" i="96"/>
  <c r="P57" i="96"/>
  <c r="AE77" i="96"/>
  <c r="AJ61" i="96"/>
  <c r="AE66" i="96"/>
  <c r="AH63" i="96"/>
  <c r="H70" i="96"/>
  <c r="T79" i="96"/>
  <c r="L49" i="96"/>
  <c r="AA64" i="96"/>
  <c r="AD70" i="96"/>
  <c r="V70" i="96"/>
  <c r="N70" i="96"/>
  <c r="AC63" i="96"/>
  <c r="AB63" i="96"/>
  <c r="L59" i="96"/>
  <c r="AD54" i="96"/>
  <c r="AE54" i="96"/>
  <c r="T66" i="96"/>
  <c r="J66" i="96"/>
  <c r="Q69" i="96"/>
  <c r="AK52" i="96"/>
  <c r="I80" i="96"/>
  <c r="M76" i="96"/>
  <c r="AG55" i="96"/>
  <c r="AF55" i="96"/>
  <c r="W50" i="96"/>
  <c r="T55" i="96"/>
  <c r="AF60" i="96"/>
  <c r="AB72" i="96"/>
  <c r="AJ74" i="96"/>
  <c r="E71" i="96"/>
  <c r="W74" i="96"/>
  <c r="X74" i="96"/>
  <c r="T49" i="96"/>
  <c r="S49" i="96"/>
  <c r="O53" i="96"/>
  <c r="X50" i="96"/>
  <c r="Y50" i="96"/>
  <c r="AQ73" i="96"/>
  <c r="AR73" i="96"/>
  <c r="AO60" i="96"/>
  <c r="AR79" i="96"/>
  <c r="S71" i="96"/>
  <c r="AC49" i="96"/>
  <c r="D69" i="96"/>
  <c r="H59" i="96"/>
  <c r="AM77" i="96"/>
  <c r="K62" i="96"/>
  <c r="M51" i="96"/>
  <c r="L71" i="96"/>
  <c r="AB59" i="96"/>
  <c r="M65" i="96"/>
  <c r="M80" i="96"/>
  <c r="AE67" i="96"/>
  <c r="AG68" i="96"/>
  <c r="Y68" i="96"/>
  <c r="J68" i="96"/>
  <c r="K68" i="96"/>
  <c r="AF58" i="96"/>
  <c r="Z58" i="96"/>
  <c r="I58" i="96"/>
  <c r="H58" i="96"/>
  <c r="Z61" i="96"/>
  <c r="P60" i="96"/>
  <c r="K60" i="96"/>
  <c r="D61" i="96"/>
  <c r="O79" i="96"/>
  <c r="H79" i="96"/>
  <c r="AO57" i="96"/>
  <c r="AN57" i="96"/>
  <c r="X73" i="96"/>
  <c r="W73" i="96"/>
  <c r="P59" i="96"/>
  <c r="I65" i="96"/>
  <c r="AD61" i="96"/>
  <c r="K79" i="96"/>
  <c r="AD50" i="96"/>
  <c r="AE50" i="96"/>
  <c r="R50" i="96"/>
  <c r="S50" i="96"/>
  <c r="J61" i="96"/>
  <c r="AL79" i="96"/>
  <c r="AM79" i="96"/>
  <c r="V65" i="96"/>
  <c r="E73" i="96"/>
  <c r="Z77" i="96"/>
  <c r="L77" i="96"/>
  <c r="L74" i="96"/>
  <c r="AH56" i="96"/>
  <c r="U73" i="96"/>
  <c r="AL61" i="96"/>
  <c r="AF61" i="96"/>
  <c r="AN64" i="96"/>
  <c r="AE70" i="96"/>
  <c r="X70" i="96"/>
  <c r="Y54" i="96"/>
  <c r="R78" i="96"/>
  <c r="D58" i="96"/>
  <c r="AA61" i="96"/>
  <c r="AL63" i="96"/>
  <c r="AG59" i="96"/>
  <c r="AM75" i="96"/>
  <c r="AE75" i="96"/>
  <c r="U71" i="96"/>
  <c r="I53" i="96"/>
  <c r="M53" i="96"/>
  <c r="T50" i="96"/>
  <c r="AC57" i="96"/>
  <c r="P65" i="96"/>
  <c r="G65" i="96"/>
  <c r="AB73" i="96"/>
  <c r="AK77" i="96"/>
  <c r="AG74" i="96"/>
  <c r="L56" i="96"/>
  <c r="S61" i="96"/>
  <c r="O72" i="96"/>
  <c r="X59" i="96"/>
  <c r="U70" i="96"/>
  <c r="L70" i="96"/>
  <c r="W54" i="96"/>
  <c r="S67" i="96"/>
  <c r="N64" i="96"/>
  <c r="D64" i="96"/>
  <c r="G68" i="96"/>
  <c r="X62" i="96"/>
  <c r="AK63" i="96"/>
  <c r="U63" i="96"/>
  <c r="M63" i="96"/>
  <c r="F59" i="96"/>
  <c r="Y71" i="96"/>
  <c r="J71" i="96"/>
  <c r="F79" i="96"/>
  <c r="AG66" i="96"/>
  <c r="I66" i="96"/>
  <c r="D66" i="96"/>
  <c r="P53" i="96"/>
  <c r="AM76" i="96"/>
  <c r="AN55" i="96"/>
  <c r="Z49" i="96"/>
  <c r="AQ51" i="96"/>
  <c r="AP60" i="96"/>
  <c r="AQ75" i="96"/>
  <c r="AP69" i="96"/>
  <c r="X65" i="96"/>
  <c r="O65" i="96"/>
  <c r="F65" i="96"/>
  <c r="AH73" i="96"/>
  <c r="AB50" i="96"/>
  <c r="O50" i="96"/>
  <c r="AL56" i="96"/>
  <c r="T73" i="96"/>
  <c r="AN61" i="96"/>
  <c r="AD59" i="96"/>
  <c r="Q51" i="96"/>
  <c r="AL78" i="96"/>
  <c r="Y64" i="96"/>
  <c r="N58" i="96"/>
  <c r="AJ63" i="96"/>
  <c r="AB60" i="96"/>
  <c r="AB52" i="96"/>
  <c r="E58" i="96"/>
  <c r="X71" i="96"/>
  <c r="D53" i="96"/>
  <c r="AA54" i="96"/>
  <c r="AB69" i="96"/>
  <c r="AK80" i="96"/>
  <c r="AD80" i="96"/>
  <c r="AK76" i="96"/>
  <c r="AM49" i="96"/>
  <c r="L57" i="96"/>
  <c r="D65" i="96"/>
  <c r="M73" i="96"/>
  <c r="F62" i="96"/>
  <c r="AK74" i="96"/>
  <c r="E74" i="96"/>
  <c r="R72" i="96"/>
  <c r="K72" i="96"/>
  <c r="G72" i="96"/>
  <c r="U59" i="96"/>
  <c r="P67" i="96"/>
  <c r="S68" i="96"/>
  <c r="S60" i="96"/>
  <c r="Q52" i="96"/>
  <c r="W53" i="96"/>
  <c r="Y79" i="96"/>
  <c r="U52" i="96"/>
  <c r="N51" i="96"/>
  <c r="I50" i="96"/>
  <c r="J50" i="96"/>
  <c r="U77" i="96"/>
  <c r="T77" i="96"/>
  <c r="X78" i="96"/>
  <c r="Y78" i="96"/>
  <c r="O71" i="96"/>
  <c r="N71" i="96"/>
  <c r="AB53" i="96"/>
  <c r="AC53" i="96"/>
  <c r="E80" i="96"/>
  <c r="F80" i="96"/>
  <c r="AJ76" i="96"/>
  <c r="AI76" i="96"/>
  <c r="AC76" i="96"/>
  <c r="AD76" i="96"/>
  <c r="J76" i="96"/>
  <c r="I76" i="96"/>
  <c r="K55" i="96"/>
  <c r="L55" i="96"/>
  <c r="AD62" i="96"/>
  <c r="AO64" i="96"/>
  <c r="F73" i="96"/>
  <c r="AE65" i="96"/>
  <c r="AD65" i="96"/>
  <c r="S65" i="96"/>
  <c r="R65" i="96"/>
  <c r="AN73" i="96"/>
  <c r="AM73" i="96"/>
  <c r="AD73" i="96"/>
  <c r="AC73" i="96"/>
  <c r="E77" i="96"/>
  <c r="AD78" i="96"/>
  <c r="AC78" i="96"/>
  <c r="AA71" i="96"/>
  <c r="AB71" i="96"/>
  <c r="AB80" i="96"/>
  <c r="AA80" i="96"/>
  <c r="T52" i="96"/>
  <c r="S52" i="96"/>
  <c r="AF50" i="96"/>
  <c r="AQ72" i="96"/>
  <c r="AP72" i="96"/>
  <c r="AQ77" i="96"/>
  <c r="AR77" i="96"/>
  <c r="AO56" i="96"/>
  <c r="AP56" i="96"/>
  <c r="AQ49" i="96"/>
  <c r="AP49" i="96"/>
  <c r="AQ54" i="96"/>
  <c r="AR54" i="96"/>
  <c r="AO67" i="96"/>
  <c r="AP67" i="96"/>
  <c r="AQ58" i="96"/>
  <c r="AP58" i="96"/>
  <c r="AO71" i="96"/>
  <c r="AQ66" i="96"/>
  <c r="AI78" i="96"/>
  <c r="AH78" i="96"/>
  <c r="D54" i="96"/>
  <c r="E54" i="96"/>
  <c r="AF69" i="96"/>
  <c r="AE69" i="96"/>
  <c r="W69" i="96"/>
  <c r="X69" i="96"/>
  <c r="AF80" i="96"/>
  <c r="AG80" i="96"/>
  <c r="O80" i="96"/>
  <c r="P80" i="96"/>
  <c r="AG77" i="96"/>
  <c r="Z51" i="96"/>
  <c r="H72" i="96"/>
  <c r="I72" i="96"/>
  <c r="Z59" i="96"/>
  <c r="Y59" i="96"/>
  <c r="G54" i="96"/>
  <c r="H54" i="96"/>
  <c r="AL67" i="96"/>
  <c r="AK67" i="96"/>
  <c r="AG67" i="96"/>
  <c r="AF67" i="96"/>
  <c r="H75" i="96"/>
  <c r="G75" i="96"/>
  <c r="N57" i="96"/>
  <c r="O57" i="96"/>
  <c r="AJ59" i="96"/>
  <c r="AK59" i="96"/>
  <c r="AM66" i="96"/>
  <c r="AL66" i="96"/>
  <c r="AC66" i="96"/>
  <c r="AB66" i="96"/>
  <c r="X53" i="96"/>
  <c r="AA62" i="96"/>
  <c r="AB62" i="96"/>
  <c r="W60" i="96"/>
  <c r="X60" i="96"/>
  <c r="AE63" i="96"/>
  <c r="AD63" i="96"/>
  <c r="Z63" i="96"/>
  <c r="AA63" i="96"/>
  <c r="G52" i="96"/>
  <c r="F52" i="96"/>
  <c r="AI75" i="96"/>
  <c r="AH75" i="96"/>
  <c r="AI57" i="96"/>
  <c r="AJ57" i="96"/>
  <c r="T51" i="96"/>
  <c r="U51" i="96"/>
  <c r="R75" i="96"/>
  <c r="Q75" i="96"/>
  <c r="R53" i="96"/>
  <c r="AA77" i="96"/>
  <c r="AL62" i="96"/>
  <c r="AO72" i="96"/>
  <c r="AH72" i="96"/>
  <c r="AI72" i="96"/>
  <c r="G74" i="96"/>
  <c r="F74" i="96"/>
  <c r="H56" i="96"/>
  <c r="G56" i="96"/>
  <c r="Y72" i="96"/>
  <c r="Z72" i="96"/>
  <c r="G64" i="96"/>
  <c r="H64" i="96"/>
  <c r="K70" i="96"/>
  <c r="J70" i="96"/>
  <c r="AI68" i="96"/>
  <c r="AJ68" i="96"/>
  <c r="F68" i="96"/>
  <c r="E68" i="96"/>
  <c r="X58" i="96"/>
  <c r="Y58" i="96"/>
  <c r="J56" i="96"/>
  <c r="K56" i="96"/>
  <c r="Z79" i="96"/>
  <c r="AA79" i="96"/>
  <c r="H50" i="96"/>
  <c r="G50" i="96"/>
  <c r="Y67" i="96"/>
  <c r="Z67" i="96"/>
  <c r="AC58" i="96"/>
  <c r="AB58" i="96"/>
  <c r="Z55" i="96"/>
  <c r="AA49" i="96"/>
  <c r="N77" i="96"/>
  <c r="M77" i="96"/>
  <c r="AE64" i="96"/>
  <c r="AF64" i="96"/>
  <c r="R64" i="96"/>
  <c r="Q64" i="96"/>
  <c r="T78" i="96"/>
  <c r="S78" i="96"/>
  <c r="M78" i="96"/>
  <c r="N78" i="96"/>
  <c r="V55" i="96"/>
  <c r="U55" i="96"/>
  <c r="T74" i="96"/>
  <c r="E56" i="96"/>
  <c r="I77" i="96"/>
  <c r="I63" i="96"/>
  <c r="AM55" i="96"/>
  <c r="AB64" i="96"/>
  <c r="Z54" i="96"/>
  <c r="T72" i="96"/>
  <c r="Q77" i="96"/>
  <c r="AD57" i="96"/>
  <c r="AG73" i="96"/>
  <c r="AD79" i="96"/>
  <c r="E65" i="96"/>
  <c r="L73" i="96"/>
  <c r="F76" i="96"/>
  <c r="AP54" i="96"/>
  <c r="AL74" i="96"/>
  <c r="W51" i="96"/>
  <c r="V51" i="96"/>
  <c r="AJ60" i="96"/>
  <c r="AI60" i="96"/>
  <c r="AK75" i="96"/>
  <c r="AJ75" i="96"/>
  <c r="R56" i="96"/>
  <c r="S56" i="96"/>
  <c r="AH79" i="96"/>
  <c r="AI66" i="96"/>
  <c r="AH66" i="96"/>
  <c r="R69" i="96"/>
  <c r="U80" i="96"/>
  <c r="N52" i="96"/>
  <c r="O52" i="96"/>
  <c r="D76" i="96"/>
  <c r="F64" i="96"/>
  <c r="K54" i="96"/>
  <c r="AL52" i="96"/>
  <c r="AP65" i="96"/>
  <c r="AQ65" i="96"/>
  <c r="AQ50" i="96"/>
  <c r="AR50" i="96"/>
  <c r="AQ61" i="96"/>
  <c r="AP61" i="96"/>
  <c r="AQ64" i="96"/>
  <c r="AR64" i="96"/>
  <c r="E50" i="96"/>
  <c r="J53" i="96"/>
  <c r="T68" i="96"/>
  <c r="AA50" i="96"/>
  <c r="AF75" i="96"/>
  <c r="V79" i="96"/>
  <c r="N65" i="96"/>
  <c r="AA52" i="96"/>
  <c r="Y65" i="96"/>
  <c r="P79" i="96"/>
  <c r="AB54" i="96"/>
  <c r="AN63" i="96"/>
  <c r="AG58" i="96"/>
  <c r="AC60" i="96"/>
  <c r="AN75" i="96"/>
  <c r="N56" i="96"/>
  <c r="L54" i="96"/>
  <c r="F55" i="96"/>
  <c r="F49" i="96"/>
  <c r="AQ74" i="96"/>
  <c r="AR74" i="96"/>
  <c r="AO61" i="96"/>
  <c r="AD60" i="96"/>
  <c r="AN56" i="96"/>
  <c r="Q73" i="96"/>
  <c r="Z80" i="96"/>
  <c r="Z66" i="96"/>
  <c r="G66" i="96"/>
  <c r="AP76" i="96"/>
  <c r="Q74" i="96"/>
  <c r="Y70" i="96"/>
  <c r="AK70" i="96"/>
  <c r="AJ70" i="96"/>
  <c r="V63" i="96"/>
  <c r="M52" i="96"/>
  <c r="AL53" i="96"/>
  <c r="AK53" i="96"/>
  <c r="AK50" i="96"/>
  <c r="P72" i="96"/>
  <c r="AN51" i="96"/>
  <c r="AM51" i="96"/>
  <c r="W64" i="96"/>
  <c r="V64" i="96"/>
  <c r="AH53" i="96"/>
  <c r="AI53" i="96"/>
  <c r="J69" i="96"/>
  <c r="K69" i="96"/>
  <c r="W80" i="96"/>
  <c r="X80" i="96"/>
  <c r="AG49" i="96"/>
  <c r="AH49" i="96"/>
  <c r="Z68" i="96"/>
  <c r="O54" i="96"/>
  <c r="U62" i="96"/>
  <c r="Q76" i="96"/>
  <c r="AD52" i="96"/>
  <c r="F58" i="96"/>
  <c r="AG62" i="96"/>
  <c r="AE74" i="96"/>
  <c r="AJ73" i="96"/>
  <c r="AC56" i="96"/>
  <c r="AD56" i="96"/>
  <c r="AH61" i="96"/>
  <c r="AH70" i="96"/>
  <c r="AB70" i="96"/>
  <c r="AA65" i="96"/>
  <c r="I78" i="96"/>
  <c r="Y61" i="96"/>
  <c r="U60" i="96"/>
  <c r="T60" i="96"/>
  <c r="H63" i="96"/>
  <c r="G63" i="96"/>
  <c r="AG52" i="96"/>
  <c r="E53" i="96"/>
  <c r="F53" i="96"/>
  <c r="AB79" i="96"/>
  <c r="AC79" i="96"/>
  <c r="D52" i="96"/>
  <c r="E52" i="96"/>
  <c r="H51" i="96"/>
  <c r="I51" i="96"/>
  <c r="AL50" i="96"/>
  <c r="Q44" i="71"/>
  <c r="AB43" i="71"/>
  <c r="S77" i="71"/>
  <c r="AA75" i="71"/>
  <c r="Y53" i="71"/>
  <c r="AE43" i="71"/>
  <c r="AE80" i="71" s="1"/>
  <c r="AJ43" i="71"/>
  <c r="S43" i="71"/>
  <c r="AK43" i="71"/>
  <c r="O43" i="71"/>
  <c r="O80" i="71"/>
  <c r="Q43" i="71"/>
  <c r="Q80" i="71" s="1"/>
  <c r="P43" i="71"/>
  <c r="AG43" i="71"/>
  <c r="AK80" i="71" s="1"/>
  <c r="X43" i="71"/>
  <c r="Y43" i="71"/>
  <c r="AA43" i="71"/>
  <c r="AC43" i="71"/>
  <c r="AC80" i="71" s="1"/>
  <c r="AH43" i="71"/>
  <c r="AF43" i="71"/>
  <c r="AF80" i="71" s="1"/>
  <c r="W43" i="71"/>
  <c r="W80" i="71" s="1"/>
  <c r="T43" i="71"/>
  <c r="U43" i="71"/>
  <c r="AI43" i="71"/>
  <c r="Z43" i="71"/>
  <c r="R43" i="71"/>
  <c r="V51" i="71"/>
  <c r="V56" i="71"/>
  <c r="Y45" i="71"/>
  <c r="U73" i="71"/>
  <c r="AI72" i="71"/>
  <c r="R67" i="71"/>
  <c r="AI78" i="71"/>
  <c r="AE72" i="71"/>
  <c r="AB50" i="71"/>
  <c r="R76" i="71"/>
  <c r="H74" i="71"/>
  <c r="AC54" i="71"/>
  <c r="T67" i="71"/>
  <c r="AK58" i="71"/>
  <c r="AF50" i="71"/>
  <c r="AC69" i="71"/>
  <c r="AH44" i="71"/>
  <c r="AH63" i="71"/>
  <c r="P64" i="71"/>
  <c r="K66" i="71"/>
  <c r="H58" i="71"/>
  <c r="AK74" i="71"/>
  <c r="AH45" i="71"/>
  <c r="O79" i="71"/>
  <c r="AC73" i="71"/>
  <c r="G71" i="71"/>
  <c r="V62" i="71"/>
  <c r="AE50" i="71"/>
  <c r="Z68" i="71"/>
  <c r="S79" i="71"/>
  <c r="Y68" i="71"/>
  <c r="AE64" i="71"/>
  <c r="AH73" i="71"/>
  <c r="T53" i="71"/>
  <c r="N54" i="71"/>
  <c r="I44" i="71"/>
  <c r="AI59" i="71"/>
  <c r="Z63" i="71"/>
  <c r="AH78" i="71"/>
  <c r="P56" i="71"/>
  <c r="M52" i="71"/>
  <c r="AH64" i="71"/>
  <c r="AF71" i="71"/>
  <c r="M70" i="71"/>
  <c r="T49" i="71"/>
  <c r="M73" i="71"/>
  <c r="Y49" i="71"/>
  <c r="AC49" i="71"/>
  <c r="L73" i="71"/>
  <c r="Y69" i="71"/>
  <c r="W45" i="71"/>
  <c r="AG58" i="71"/>
  <c r="W63" i="71"/>
  <c r="AI52" i="71"/>
  <c r="AE52" i="71"/>
  <c r="AD52" i="71"/>
  <c r="AJ63" i="71"/>
  <c r="V76" i="71"/>
  <c r="AK78" i="71"/>
  <c r="P72" i="71"/>
  <c r="L52" i="71"/>
  <c r="P52" i="71"/>
  <c r="AB80" i="71"/>
  <c r="M45" i="71"/>
  <c r="AM20" i="71"/>
  <c r="M56" i="71"/>
  <c r="S64" i="71"/>
  <c r="AE45" i="71"/>
  <c r="AA62" i="71"/>
  <c r="U45" i="71"/>
  <c r="O77" i="71"/>
  <c r="AH55" i="71"/>
  <c r="AH76" i="71"/>
  <c r="T45" i="71"/>
  <c r="AG44" i="71"/>
  <c r="AA78" i="71"/>
  <c r="W79" i="71"/>
  <c r="R66" i="71"/>
  <c r="Q70" i="71"/>
  <c r="AH79" i="71"/>
  <c r="R62" i="71"/>
  <c r="M66" i="71"/>
  <c r="N75" i="71"/>
  <c r="AA58" i="71"/>
  <c r="AG78" i="71"/>
  <c r="W64" i="71"/>
  <c r="AJ50" i="71"/>
  <c r="G66" i="71"/>
  <c r="N59" i="71"/>
  <c r="AF59" i="71"/>
  <c r="Y54" i="71"/>
  <c r="AB72" i="71"/>
  <c r="N58" i="71"/>
  <c r="X56" i="71"/>
  <c r="AM22" i="71"/>
  <c r="V74" i="71"/>
  <c r="AG61" i="71"/>
  <c r="P59" i="71"/>
  <c r="S70" i="71"/>
  <c r="AG54" i="71"/>
  <c r="U57" i="71"/>
  <c r="AK60" i="71"/>
  <c r="AD54" i="71"/>
  <c r="AI44" i="71"/>
  <c r="AM19" i="71"/>
  <c r="Z45" i="71"/>
  <c r="AE78" i="71"/>
  <c r="J59" i="71"/>
  <c r="F59" i="71"/>
  <c r="U78" i="71"/>
  <c r="O45" i="71"/>
  <c r="O48" i="71"/>
  <c r="AA77" i="71"/>
  <c r="H69" i="71"/>
  <c r="L75" i="71"/>
  <c r="K45" i="71"/>
  <c r="K48" i="71"/>
  <c r="K44" i="71"/>
  <c r="Y73" i="71"/>
  <c r="O73" i="71"/>
  <c r="AE77" i="71"/>
  <c r="AH77" i="71"/>
  <c r="AC51" i="71"/>
  <c r="J44" i="71"/>
  <c r="J45" i="71"/>
  <c r="H55" i="71"/>
  <c r="AK77" i="71"/>
  <c r="AA56" i="71"/>
  <c r="V59" i="71"/>
  <c r="R65" i="71"/>
  <c r="Y67" i="71"/>
  <c r="AI64" i="71"/>
  <c r="N60" i="71"/>
  <c r="AA61" i="71"/>
  <c r="U68" i="71"/>
  <c r="O61" i="71"/>
  <c r="AM37" i="71"/>
  <c r="AG75" i="71"/>
  <c r="N48" i="71"/>
  <c r="I59" i="71"/>
  <c r="G53" i="71"/>
  <c r="U58" i="71"/>
  <c r="AC67" i="71"/>
  <c r="O52" i="71"/>
  <c r="Z79" i="71"/>
  <c r="X49" i="71"/>
  <c r="K71" i="71"/>
  <c r="F79" i="71"/>
  <c r="I53" i="71"/>
  <c r="O54" i="71"/>
  <c r="P68" i="71"/>
  <c r="Q75" i="71"/>
  <c r="J54" i="71"/>
  <c r="K62" i="34"/>
  <c r="K63" i="34"/>
  <c r="T33" i="63"/>
  <c r="S20" i="63"/>
  <c r="G8" i="63"/>
  <c r="S57" i="71"/>
  <c r="AQ71" i="96"/>
  <c r="AP71" i="96"/>
  <c r="AP66" i="96"/>
  <c r="AO66" i="96"/>
  <c r="AQ55" i="96"/>
  <c r="AP55" i="96"/>
  <c r="AQ52" i="96"/>
  <c r="AR52" i="96"/>
  <c r="AI77" i="71"/>
  <c r="AQ68" i="96"/>
  <c r="X73" i="71"/>
  <c r="T73" i="71"/>
  <c r="AC44" i="71"/>
  <c r="AE57" i="71"/>
  <c r="AE56" i="71"/>
  <c r="U61" i="71"/>
  <c r="AK52" i="71"/>
  <c r="Y58" i="71"/>
  <c r="R58" i="71"/>
  <c r="AJ67" i="71"/>
  <c r="S52" i="71"/>
  <c r="Y61" i="71"/>
  <c r="AC61" i="71"/>
  <c r="AP63" i="96"/>
  <c r="AB54" i="71"/>
  <c r="AF53" i="71"/>
  <c r="AJ53" i="71"/>
  <c r="Q77" i="71"/>
  <c r="AQ60" i="96"/>
  <c r="AR76" i="96"/>
  <c r="V54" i="71"/>
  <c r="S75" i="71"/>
  <c r="AJ72" i="71"/>
  <c r="AF72" i="71"/>
  <c r="AD51" i="71"/>
  <c r="U80" i="71"/>
  <c r="AA80" i="71"/>
  <c r="AP74" i="96"/>
  <c r="AB79" i="71"/>
  <c r="AP79" i="96"/>
  <c r="F58" i="71"/>
  <c r="J58" i="71"/>
  <c r="DV12" i="84"/>
  <c r="DV108" i="86"/>
  <c r="BJ12" i="84"/>
  <c r="AD12" i="84"/>
  <c r="GU11" i="84"/>
  <c r="K11" i="84"/>
  <c r="G11" i="84"/>
  <c r="BR108" i="86"/>
  <c r="EW14" i="84"/>
  <c r="EH14" i="84"/>
  <c r="AF63" i="71"/>
  <c r="M48" i="71"/>
  <c r="HF12" i="84"/>
  <c r="GP12" i="84"/>
  <c r="GP108" i="86"/>
  <c r="FR12" i="84"/>
  <c r="AL12" i="84"/>
  <c r="AL108" i="86"/>
  <c r="HC11" i="84"/>
  <c r="EA11" i="84"/>
  <c r="GR10" i="84"/>
  <c r="GR108" i="86"/>
  <c r="GJ10" i="84"/>
  <c r="GJ108" i="86"/>
  <c r="CR10" i="84"/>
  <c r="CR108" i="86"/>
  <c r="U54" i="71"/>
  <c r="O58" i="71"/>
  <c r="M44" i="71"/>
  <c r="EQ11" i="84"/>
  <c r="EQ108" i="86"/>
  <c r="DK11" i="84"/>
  <c r="CM11" i="84"/>
  <c r="GY10" i="84"/>
  <c r="GZ108" i="86"/>
  <c r="AE66" i="71"/>
  <c r="N44" i="71"/>
  <c r="FS36" i="84"/>
  <c r="GH12" i="84"/>
  <c r="BB12" i="84"/>
  <c r="AY11" i="84"/>
  <c r="DP10" i="84"/>
  <c r="DP108" i="86"/>
  <c r="CZ10" i="84"/>
  <c r="AG53" i="71"/>
  <c r="R48" i="71"/>
  <c r="DZ17" i="84"/>
  <c r="DW17" i="84"/>
  <c r="CL17" i="84"/>
  <c r="CD17" i="84"/>
  <c r="BV108" i="86"/>
  <c r="AX14" i="84"/>
  <c r="FS13" i="84"/>
  <c r="FK13" i="84"/>
  <c r="EF13" i="84"/>
  <c r="DH13" i="84"/>
  <c r="CZ13" i="84"/>
  <c r="CJ13" i="84"/>
  <c r="CB13" i="84"/>
  <c r="BT13" i="84"/>
  <c r="AN13" i="84"/>
  <c r="P13" i="84"/>
  <c r="H13" i="84"/>
  <c r="H108" i="86"/>
  <c r="GO12" i="84"/>
  <c r="GG12" i="84"/>
  <c r="FQ12" i="84"/>
  <c r="FI12" i="84"/>
  <c r="FA12" i="84"/>
  <c r="EK12" i="84"/>
  <c r="EC12" i="84"/>
  <c r="DU12" i="84"/>
  <c r="CW12" i="84"/>
  <c r="CO12" i="84"/>
  <c r="CG12" i="84"/>
  <c r="BQ12" i="84"/>
  <c r="BI12" i="84"/>
  <c r="BA12" i="84"/>
  <c r="AS12" i="84"/>
  <c r="AK12" i="84"/>
  <c r="AC12" i="84"/>
  <c r="N63" i="71"/>
  <c r="FQ108" i="86"/>
  <c r="J108" i="86"/>
  <c r="W12" i="84"/>
  <c r="O12" i="84"/>
  <c r="HD11" i="84"/>
  <c r="GV11" i="84"/>
  <c r="GF11" i="84"/>
  <c r="FX11" i="84"/>
  <c r="EJ11" i="84"/>
  <c r="EJ108" i="86"/>
  <c r="EB11" i="84"/>
  <c r="EB108" i="86"/>
  <c r="DL11" i="84"/>
  <c r="DD11" i="84"/>
  <c r="DD108" i="86"/>
  <c r="CV11" i="84"/>
  <c r="CV108" i="86"/>
  <c r="CF11" i="84"/>
  <c r="AJ108" i="86"/>
  <c r="L11" i="84"/>
  <c r="L108" i="86"/>
  <c r="HA108" i="86"/>
  <c r="GS10" i="84"/>
  <c r="FU10" i="84"/>
  <c r="FU108" i="86"/>
  <c r="FM10" i="84"/>
  <c r="EG10" i="84"/>
  <c r="EG108" i="86"/>
  <c r="DA10" i="84"/>
  <c r="CS10" i="84"/>
  <c r="CS108" i="86"/>
  <c r="CC10" i="84"/>
  <c r="BU10" i="84"/>
  <c r="BU108" i="86"/>
  <c r="BM10" i="84"/>
  <c r="AO10" i="84"/>
  <c r="AG108" i="86"/>
  <c r="X10" i="84"/>
  <c r="Y108" i="86"/>
  <c r="Q108" i="86"/>
  <c r="I10" i="84"/>
  <c r="HH10" i="84"/>
  <c r="EV14" i="84"/>
  <c r="EN14" i="84"/>
  <c r="EF14" i="84"/>
  <c r="DX14" i="84"/>
  <c r="DP14" i="84"/>
  <c r="CK14" i="84"/>
  <c r="BM14" i="84"/>
  <c r="BE14" i="84"/>
  <c r="AW14" i="84"/>
  <c r="AO14" i="84"/>
  <c r="AG14" i="84"/>
  <c r="Y14" i="84"/>
  <c r="HF13" i="84"/>
  <c r="GX13" i="84"/>
  <c r="GP13" i="84"/>
  <c r="GH13" i="84"/>
  <c r="FZ13" i="84"/>
  <c r="EE13" i="84"/>
  <c r="DW13" i="84"/>
  <c r="DO108" i="86"/>
  <c r="DG13" i="84"/>
  <c r="CA13" i="84"/>
  <c r="BS13" i="84"/>
  <c r="AM13" i="84"/>
  <c r="O13" i="84"/>
  <c r="N13" i="84"/>
  <c r="G13" i="84"/>
  <c r="GN12" i="84"/>
  <c r="GF12" i="84"/>
  <c r="FP12" i="84"/>
  <c r="FH12" i="84"/>
  <c r="EZ12" i="84"/>
  <c r="DT12" i="84"/>
  <c r="CV12" i="84"/>
  <c r="CN12" i="84"/>
  <c r="CF12" i="84"/>
  <c r="BP12" i="84"/>
  <c r="BH12" i="84"/>
  <c r="AZ12" i="84"/>
  <c r="HB11" i="84"/>
  <c r="BQ110" i="90"/>
  <c r="DE98" i="90"/>
  <c r="BI98" i="90"/>
  <c r="BI91" i="90"/>
  <c r="H71" i="71"/>
  <c r="GW94" i="90"/>
  <c r="FY89" i="90"/>
  <c r="GW87" i="90"/>
  <c r="DU87" i="90"/>
  <c r="BK124" i="90"/>
  <c r="FA86" i="90"/>
  <c r="HJ12" i="84"/>
  <c r="HJ108" i="86"/>
  <c r="FV27" i="84"/>
  <c r="GD27" i="84"/>
  <c r="FW27" i="84"/>
  <c r="GE27" i="84"/>
  <c r="FZ27" i="84"/>
  <c r="GA27" i="84"/>
  <c r="GB27" i="84"/>
  <c r="FY27" i="84"/>
  <c r="GF27" i="84"/>
  <c r="GG27" i="84"/>
  <c r="GC27" i="84"/>
  <c r="FX27" i="84"/>
  <c r="EG35" i="84"/>
  <c r="HG34" i="84"/>
  <c r="DW34" i="84"/>
  <c r="DS34" i="84"/>
  <c r="CA34" i="84"/>
  <c r="BZ34" i="84"/>
  <c r="CO108" i="90"/>
  <c r="BQ107" i="90"/>
  <c r="GW106" i="90"/>
  <c r="CW103" i="90"/>
  <c r="DM102" i="90"/>
  <c r="F62" i="71"/>
  <c r="J62" i="71"/>
  <c r="K54" i="71"/>
  <c r="HC27" i="84"/>
  <c r="HO63" i="84"/>
  <c r="BQ105" i="90"/>
  <c r="GW103" i="90"/>
  <c r="DE84" i="90"/>
  <c r="F72" i="71"/>
  <c r="J72" i="71"/>
  <c r="F52" i="71"/>
  <c r="K51" i="71"/>
  <c r="M59" i="71"/>
  <c r="P20" i="84"/>
  <c r="H20" i="84"/>
  <c r="HE19" i="84"/>
  <c r="GW19" i="84"/>
  <c r="GO19" i="84"/>
  <c r="CL15" i="84"/>
  <c r="BV15" i="84"/>
  <c r="BN15" i="84"/>
  <c r="BF15" i="84"/>
  <c r="GA14" i="84"/>
  <c r="DK14" i="84"/>
  <c r="BQ112" i="90"/>
  <c r="CG109" i="90"/>
  <c r="CG105" i="90"/>
  <c r="EK101" i="90"/>
  <c r="BY98" i="90"/>
  <c r="GO93" i="90"/>
  <c r="CI130" i="90"/>
  <c r="CG92" i="90"/>
  <c r="FY91" i="90"/>
  <c r="CG88" i="90"/>
  <c r="FI84" i="90"/>
  <c r="FA84" i="90"/>
  <c r="CH40" i="84"/>
  <c r="BS37" i="84"/>
  <c r="CA37" i="84"/>
  <c r="BZ37" i="84"/>
  <c r="BR37" i="84"/>
  <c r="FJ14" i="84"/>
  <c r="I69" i="71"/>
  <c r="H63" i="71"/>
  <c r="L63" i="71"/>
  <c r="N78" i="71"/>
  <c r="FV37" i="84"/>
  <c r="FF37" i="84"/>
  <c r="AA28" i="84"/>
  <c r="BL27" i="84"/>
  <c r="CW26" i="84"/>
  <c r="BY26" i="84"/>
  <c r="EP21" i="84"/>
  <c r="EO21" i="84"/>
  <c r="CL21" i="84"/>
  <c r="CK21" i="84"/>
  <c r="DI18" i="84"/>
  <c r="EK112" i="90"/>
  <c r="FA109" i="90"/>
  <c r="GG103" i="90"/>
  <c r="FI101" i="90"/>
  <c r="FY100" i="90"/>
  <c r="CW98" i="90"/>
  <c r="GG94" i="90"/>
  <c r="BI89" i="90"/>
  <c r="EM31" i="84"/>
  <c r="H70" i="71"/>
  <c r="L70" i="71"/>
  <c r="EZ26" i="84"/>
  <c r="H26" i="84"/>
  <c r="CV23" i="84"/>
  <c r="CN23" i="84"/>
  <c r="CF23" i="84"/>
  <c r="BX23" i="84"/>
  <c r="BW23" i="84"/>
  <c r="BP23" i="84"/>
  <c r="BH23" i="84"/>
  <c r="AZ23" i="84"/>
  <c r="AR23" i="84"/>
  <c r="AJ23" i="84"/>
  <c r="C23" i="84"/>
  <c r="GC22" i="84"/>
  <c r="EW22" i="84"/>
  <c r="EH22" i="84"/>
  <c r="DZ22" i="84"/>
  <c r="DR22" i="84"/>
  <c r="DJ22" i="84"/>
  <c r="DI22" i="84"/>
  <c r="CU22" i="84"/>
  <c r="CM22" i="84"/>
  <c r="GK21" i="84"/>
  <c r="GJ21" i="84"/>
  <c r="AO21" i="84"/>
  <c r="Q21" i="84"/>
  <c r="I21" i="84"/>
  <c r="HF20" i="84"/>
  <c r="FR20" i="84"/>
  <c r="FB20" i="84"/>
  <c r="ET20" i="84"/>
  <c r="EL20" i="84"/>
  <c r="DV20" i="84"/>
  <c r="DN20" i="84"/>
  <c r="BJ20" i="84"/>
  <c r="GA18" i="84"/>
  <c r="DE111" i="90"/>
  <c r="FQ110" i="90"/>
  <c r="CA147" i="90"/>
  <c r="DE108" i="90"/>
  <c r="EC107" i="90"/>
  <c r="FY103" i="90"/>
  <c r="EC95" i="90"/>
  <c r="BY94" i="90"/>
  <c r="BQ94" i="90"/>
  <c r="FQ93" i="90"/>
  <c r="CA130" i="90"/>
  <c r="EC93" i="90"/>
  <c r="BI92" i="90"/>
  <c r="HK36" i="84"/>
  <c r="HL36" i="84"/>
  <c r="HK28" i="84"/>
  <c r="HL28" i="84"/>
  <c r="HL20" i="84"/>
  <c r="HK20" i="84"/>
  <c r="HL38" i="84"/>
  <c r="HK38" i="84"/>
  <c r="EA41" i="84"/>
  <c r="EI41" i="84"/>
  <c r="EB41" i="84"/>
  <c r="ED41" i="84"/>
  <c r="EG41" i="84"/>
  <c r="EH41" i="84"/>
  <c r="DZ41" i="84"/>
  <c r="EF41" i="84"/>
  <c r="BJ35" i="84"/>
  <c r="BK35" i="84"/>
  <c r="BL35" i="84"/>
  <c r="BF35" i="84"/>
  <c r="BQ35" i="84"/>
  <c r="BG35" i="84"/>
  <c r="BH35" i="84"/>
  <c r="BI35" i="84"/>
  <c r="BM35" i="84"/>
  <c r="BN35" i="84"/>
  <c r="BP35" i="84"/>
  <c r="CE41" i="84"/>
  <c r="HG28" i="84"/>
  <c r="AQ22" i="84"/>
  <c r="AO22" i="84"/>
  <c r="BZ11" i="84"/>
  <c r="BO10" i="84"/>
  <c r="FA112" i="90"/>
  <c r="FA102" i="90"/>
  <c r="DM101" i="90"/>
  <c r="ES97" i="90"/>
  <c r="BS134" i="90" s="1"/>
  <c r="EK90" i="90"/>
  <c r="EC90" i="90"/>
  <c r="DM85" i="90"/>
  <c r="GW81" i="90"/>
  <c r="HL108" i="86"/>
  <c r="HM37" i="84"/>
  <c r="HJ37" i="84"/>
  <c r="HL29" i="84"/>
  <c r="HM29" i="84"/>
  <c r="HK21" i="84"/>
  <c r="HM21" i="84"/>
  <c r="HM108" i="86"/>
  <c r="HK13" i="84"/>
  <c r="Y41" i="84"/>
  <c r="GP40" i="84"/>
  <c r="M77" i="71"/>
  <c r="F66" i="71"/>
  <c r="H52" i="71"/>
  <c r="I54" i="71"/>
  <c r="CF36" i="84"/>
  <c r="BX31" i="84"/>
  <c r="BA27" i="84"/>
  <c r="U27" i="84"/>
  <c r="M27" i="84"/>
  <c r="GT26" i="84"/>
  <c r="GL26" i="84"/>
  <c r="FF26" i="84"/>
  <c r="EP26" i="84"/>
  <c r="EH26" i="84"/>
  <c r="DZ26" i="84"/>
  <c r="CT26" i="84"/>
  <c r="CL26" i="84"/>
  <c r="CK26" i="84"/>
  <c r="ER24" i="84"/>
  <c r="DE24" i="84"/>
  <c r="CO24" i="84"/>
  <c r="CG24" i="84"/>
  <c r="BY24" i="84"/>
  <c r="U24" i="84"/>
  <c r="M24" i="84"/>
  <c r="E24" i="84"/>
  <c r="HB23" i="84"/>
  <c r="GL23" i="84"/>
  <c r="FV23" i="84"/>
  <c r="FF23" i="84"/>
  <c r="EX23" i="84"/>
  <c r="GY108" i="86"/>
  <c r="GW11" i="84"/>
  <c r="FY11" i="84"/>
  <c r="FY108" i="86"/>
  <c r="FI108" i="86"/>
  <c r="ES11" i="84"/>
  <c r="DM11" i="84"/>
  <c r="DE11" i="84"/>
  <c r="CW11" i="84"/>
  <c r="BY11" i="84"/>
  <c r="AC11" i="84"/>
  <c r="GT108" i="86"/>
  <c r="FF10" i="84"/>
  <c r="BN108" i="86"/>
  <c r="AA108" i="86"/>
  <c r="S108" i="86"/>
  <c r="C108" i="86"/>
  <c r="HH28" i="84"/>
  <c r="HH20" i="84"/>
  <c r="HH12" i="84"/>
  <c r="BQ106" i="90"/>
  <c r="DU105" i="90"/>
  <c r="BK142" i="90"/>
  <c r="FA104" i="90"/>
  <c r="BI103" i="90"/>
  <c r="CG100" i="90"/>
  <c r="DE94" i="90"/>
  <c r="DM91" i="90"/>
  <c r="FQ90" i="90"/>
  <c r="CA127" i="90" s="1"/>
  <c r="GG85" i="90"/>
  <c r="FA85" i="90"/>
  <c r="X41" i="84"/>
  <c r="AB31" i="84"/>
  <c r="ED16" i="84"/>
  <c r="EE16" i="84"/>
  <c r="EF16" i="84"/>
  <c r="EB16" i="84"/>
  <c r="EC16" i="84"/>
  <c r="EG16" i="84"/>
  <c r="DZ16" i="84"/>
  <c r="EH16" i="84"/>
  <c r="EI16" i="84"/>
  <c r="EJ16" i="84"/>
  <c r="EK16" i="84"/>
  <c r="EA16" i="84"/>
  <c r="K57" i="34"/>
  <c r="K41" i="34"/>
  <c r="J43" i="71"/>
  <c r="G57" i="71"/>
  <c r="G72" i="71"/>
  <c r="F68" i="71"/>
  <c r="FV41" i="84"/>
  <c r="FF41" i="84"/>
  <c r="EX41" i="84"/>
  <c r="EP41" i="84"/>
  <c r="DR41" i="84"/>
  <c r="CD41" i="84"/>
  <c r="BN41" i="84"/>
  <c r="BF41" i="84"/>
  <c r="AX41" i="84"/>
  <c r="AH41" i="84"/>
  <c r="Z41" i="84"/>
  <c r="GA40" i="84"/>
  <c r="FS40" i="84"/>
  <c r="FK40" i="84"/>
  <c r="EE40" i="84"/>
  <c r="DG40" i="84"/>
  <c r="CY40" i="84"/>
  <c r="BS40" i="84"/>
  <c r="AM40" i="84"/>
  <c r="O40" i="84"/>
  <c r="G40" i="84"/>
  <c r="GF39" i="84"/>
  <c r="FX39" i="84"/>
  <c r="FH39" i="84"/>
  <c r="BI39" i="84"/>
  <c r="DZ38" i="84"/>
  <c r="K38" i="84"/>
  <c r="FP34" i="84"/>
  <c r="FM33" i="84"/>
  <c r="CU31" i="84"/>
  <c r="EF30" i="84"/>
  <c r="DX30" i="84"/>
  <c r="DP30" i="84"/>
  <c r="CJ30" i="84"/>
  <c r="CB30" i="84"/>
  <c r="BT30" i="84"/>
  <c r="BL30" i="84"/>
  <c r="BD30" i="84"/>
  <c r="AV30" i="84"/>
  <c r="AN30" i="84"/>
  <c r="HE29" i="84"/>
  <c r="GO29" i="84"/>
  <c r="FQ29" i="84"/>
  <c r="ES29" i="84"/>
  <c r="EK29" i="84"/>
  <c r="EC29" i="84"/>
  <c r="DE29" i="84"/>
  <c r="CW29" i="84"/>
  <c r="BY29" i="84"/>
  <c r="BQ29" i="84"/>
  <c r="BI29" i="84"/>
  <c r="BA29" i="84"/>
  <c r="AS29" i="84"/>
  <c r="AK29" i="84"/>
  <c r="E29" i="84"/>
  <c r="HB28" i="84"/>
  <c r="GT28" i="84"/>
  <c r="GL28" i="84"/>
  <c r="FN28" i="84"/>
  <c r="FF28" i="84"/>
  <c r="EH28" i="84"/>
  <c r="DZ28" i="84"/>
  <c r="DR28" i="84"/>
  <c r="DC28" i="84"/>
  <c r="CM28" i="84"/>
  <c r="CE28" i="84"/>
  <c r="BO28" i="84"/>
  <c r="BH28" i="84"/>
  <c r="AB28" i="84"/>
  <c r="T28" i="84"/>
  <c r="HA27" i="84"/>
  <c r="FU27" i="84"/>
  <c r="EP27" i="84"/>
  <c r="EH27" i="84"/>
  <c r="DZ27" i="84"/>
  <c r="DJ27" i="84"/>
  <c r="DB27" i="84"/>
  <c r="BO27" i="84"/>
  <c r="BG27" i="84"/>
  <c r="AY27" i="84"/>
  <c r="AI27" i="84"/>
  <c r="AA27" i="84"/>
  <c r="S27" i="84"/>
  <c r="K27" i="84"/>
  <c r="C27" i="84"/>
  <c r="GR26" i="84"/>
  <c r="GJ26" i="84"/>
  <c r="FT26" i="84"/>
  <c r="FQ25" i="84"/>
  <c r="FI25" i="84"/>
  <c r="FA25" i="84"/>
  <c r="ES25" i="84"/>
  <c r="DU25" i="84"/>
  <c r="CO25" i="84"/>
  <c r="CG25" i="84"/>
  <c r="AC25" i="84"/>
  <c r="HC24" i="84"/>
  <c r="GU24" i="84"/>
  <c r="FO24" i="84"/>
  <c r="FG24" i="84"/>
  <c r="EQ24" i="84"/>
  <c r="DL24" i="84"/>
  <c r="DD24" i="84"/>
  <c r="BX24" i="84"/>
  <c r="EG23" i="84"/>
  <c r="DB23" i="84"/>
  <c r="CT23" i="84"/>
  <c r="CL23" i="84"/>
  <c r="BV23" i="84"/>
  <c r="BN23" i="84"/>
  <c r="BF23" i="84"/>
  <c r="R23" i="84"/>
  <c r="GA22" i="84"/>
  <c r="FK22" i="84"/>
  <c r="FC22" i="84"/>
  <c r="EU22" i="84"/>
  <c r="EN22" i="84"/>
  <c r="EF22" i="84"/>
  <c r="DX22" i="84"/>
  <c r="DP22" i="84"/>
  <c r="GQ21" i="84"/>
  <c r="FT21" i="84"/>
  <c r="FL21" i="84"/>
  <c r="FD21" i="84"/>
  <c r="EF21" i="84"/>
  <c r="DH21" i="84"/>
  <c r="CB21" i="84"/>
  <c r="BT21" i="84"/>
  <c r="EK20" i="84"/>
  <c r="FN16" i="84"/>
  <c r="EG15" i="84"/>
  <c r="DY15" i="84"/>
  <c r="DQ15" i="84"/>
  <c r="DA15" i="84"/>
  <c r="CS15" i="84"/>
  <c r="CK15" i="84"/>
  <c r="CC15" i="84"/>
  <c r="BU15" i="84"/>
  <c r="BM15" i="84"/>
  <c r="AO15" i="84"/>
  <c r="I15" i="84"/>
  <c r="FZ14" i="84"/>
  <c r="EU14" i="84"/>
  <c r="EM14" i="84"/>
  <c r="EE14" i="84"/>
  <c r="CJ14" i="84"/>
  <c r="CB14" i="84"/>
  <c r="BL14" i="84"/>
  <c r="BD14" i="84"/>
  <c r="AV14" i="84"/>
  <c r="AF14" i="84"/>
  <c r="X14" i="84"/>
  <c r="HE13" i="84"/>
  <c r="GW13" i="84"/>
  <c r="GO13" i="84"/>
  <c r="DU108" i="90"/>
  <c r="BK145" i="90"/>
  <c r="FI105" i="90"/>
  <c r="EC102" i="90"/>
  <c r="FI100" i="90"/>
  <c r="DE100" i="90"/>
  <c r="EK96" i="90"/>
  <c r="BY95" i="90"/>
  <c r="CW94" i="90"/>
  <c r="DU91" i="90"/>
  <c r="BK128" i="90" s="1"/>
  <c r="GW90" i="90"/>
  <c r="CO89" i="90"/>
  <c r="FA87" i="90"/>
  <c r="CG87" i="90"/>
  <c r="DM83" i="90"/>
  <c r="DE83" i="90"/>
  <c r="FQ82" i="90"/>
  <c r="CA119" i="90"/>
  <c r="DM82" i="90"/>
  <c r="DV40" i="84"/>
  <c r="K53" i="34"/>
  <c r="K45" i="34"/>
  <c r="K60" i="71"/>
  <c r="H49" i="71"/>
  <c r="I70" i="71"/>
  <c r="F75" i="71"/>
  <c r="I52" i="71"/>
  <c r="N51" i="71"/>
  <c r="FE41" i="84"/>
  <c r="EW41" i="84"/>
  <c r="EO41" i="84"/>
  <c r="DY41" i="84"/>
  <c r="DQ41" i="84"/>
  <c r="CK41" i="84"/>
  <c r="BM41" i="84"/>
  <c r="BE41" i="84"/>
  <c r="AW41" i="84"/>
  <c r="AG41" i="84"/>
  <c r="GX40" i="84"/>
  <c r="FZ40" i="84"/>
  <c r="FR40" i="84"/>
  <c r="FJ40" i="84"/>
  <c r="ET40" i="84"/>
  <c r="EL40" i="84"/>
  <c r="ED40" i="84"/>
  <c r="DF40" i="84"/>
  <c r="CX40" i="84"/>
  <c r="BZ40" i="84"/>
  <c r="BR40" i="84"/>
  <c r="BB40" i="84"/>
  <c r="AT40" i="84"/>
  <c r="AL40" i="84"/>
  <c r="N40" i="84"/>
  <c r="F40" i="84"/>
  <c r="GM39" i="84"/>
  <c r="GE39" i="84"/>
  <c r="FW39" i="84"/>
  <c r="FG39" i="84"/>
  <c r="EZ39" i="84"/>
  <c r="CN39" i="84"/>
  <c r="CF39" i="84"/>
  <c r="BX39" i="84"/>
  <c r="BP39" i="84"/>
  <c r="BH39" i="84"/>
  <c r="HA38" i="84"/>
  <c r="FU38" i="84"/>
  <c r="FM38" i="84"/>
  <c r="FE38" i="84"/>
  <c r="EG38" i="84"/>
  <c r="DI38" i="84"/>
  <c r="DA38" i="84"/>
  <c r="CS38" i="84"/>
  <c r="CK38" i="84"/>
  <c r="CC38" i="84"/>
  <c r="BU38" i="84"/>
  <c r="AW38" i="84"/>
  <c r="AO38" i="84"/>
  <c r="GR37" i="84"/>
  <c r="BG34" i="84"/>
  <c r="AA34" i="84"/>
  <c r="GZ33" i="84"/>
  <c r="GR33" i="84"/>
  <c r="GJ33" i="84"/>
  <c r="GB33" i="84"/>
  <c r="FT33" i="84"/>
  <c r="FL33" i="84"/>
  <c r="EV33" i="84"/>
  <c r="EN33" i="84"/>
  <c r="DH33" i="84"/>
  <c r="CB33" i="84"/>
  <c r="BT33" i="84"/>
  <c r="BD33" i="84"/>
  <c r="AV33" i="84"/>
  <c r="P33" i="84"/>
  <c r="H33" i="84"/>
  <c r="GO32" i="84"/>
  <c r="FQ32" i="84"/>
  <c r="FI32" i="84"/>
  <c r="EK32" i="84"/>
  <c r="EC32" i="84"/>
  <c r="CW32" i="84"/>
  <c r="BQ32" i="84"/>
  <c r="BI32" i="84"/>
  <c r="BA32" i="84"/>
  <c r="AS32" i="84"/>
  <c r="AK32" i="84"/>
  <c r="GT31" i="84"/>
  <c r="GD31" i="84"/>
  <c r="FV31" i="84"/>
  <c r="EP31" i="84"/>
  <c r="DZ31" i="84"/>
  <c r="DR31" i="84"/>
  <c r="DJ31" i="84"/>
  <c r="DB31" i="84"/>
  <c r="CT31" i="84"/>
  <c r="CL31" i="84"/>
  <c r="AX31" i="84"/>
  <c r="AP31" i="84"/>
  <c r="AH31" i="84"/>
  <c r="Z31" i="84"/>
  <c r="GI30" i="84"/>
  <c r="GA30" i="84"/>
  <c r="FS30" i="84"/>
  <c r="FC30" i="84"/>
  <c r="EU30" i="84"/>
  <c r="EM30" i="84"/>
  <c r="EE30" i="84"/>
  <c r="CI30" i="84"/>
  <c r="CA30" i="84"/>
  <c r="BK30" i="84"/>
  <c r="BC30" i="84"/>
  <c r="AU30" i="84"/>
  <c r="AM30" i="84"/>
  <c r="G30" i="84"/>
  <c r="FP29" i="84"/>
  <c r="ER29" i="84"/>
  <c r="EJ29" i="84"/>
  <c r="EB29" i="84"/>
  <c r="DD29" i="84"/>
  <c r="BX29" i="84"/>
  <c r="BP29" i="84"/>
  <c r="BH29" i="84"/>
  <c r="AZ29" i="84"/>
  <c r="AR29" i="84"/>
  <c r="AJ29" i="84"/>
  <c r="HA28" i="84"/>
  <c r="GK28" i="84"/>
  <c r="GC28" i="84"/>
  <c r="FE28" i="84"/>
  <c r="EW28" i="84"/>
  <c r="EO28" i="84"/>
  <c r="EG28" i="84"/>
  <c r="DY28" i="84"/>
  <c r="DQ28" i="84"/>
  <c r="DB28" i="84"/>
  <c r="CL28" i="84"/>
  <c r="BV28" i="84"/>
  <c r="BN28" i="84"/>
  <c r="BG28" i="84"/>
  <c r="S28" i="84"/>
  <c r="K28" i="84"/>
  <c r="GZ27" i="84"/>
  <c r="GR27" i="84"/>
  <c r="FT27" i="84"/>
  <c r="FM27" i="84"/>
  <c r="FE27" i="84"/>
  <c r="EW27" i="84"/>
  <c r="EO27" i="84"/>
  <c r="DI27" i="84"/>
  <c r="BV27" i="84"/>
  <c r="AM26" i="84"/>
  <c r="AE26" i="84"/>
  <c r="W26" i="84"/>
  <c r="GV25" i="84"/>
  <c r="GN25" i="84"/>
  <c r="GF25" i="84"/>
  <c r="FX25" i="84"/>
  <c r="FP25" i="84"/>
  <c r="FH25" i="84"/>
  <c r="EZ25" i="84"/>
  <c r="DT25" i="84"/>
  <c r="DL25" i="84"/>
  <c r="CN25" i="84"/>
  <c r="CF25" i="84"/>
  <c r="AB25" i="84"/>
  <c r="T25" i="84"/>
  <c r="L25" i="84"/>
  <c r="D25" i="84"/>
  <c r="HB24" i="84"/>
  <c r="GT24" i="84"/>
  <c r="FN24" i="84"/>
  <c r="FF24" i="84"/>
  <c r="EP24" i="84"/>
  <c r="DK24" i="84"/>
  <c r="DC24" i="84"/>
  <c r="BW24" i="84"/>
  <c r="S24" i="84"/>
  <c r="K24" i="84"/>
  <c r="GZ23" i="84"/>
  <c r="GR23" i="84"/>
  <c r="GJ23" i="84"/>
  <c r="AW19" i="84"/>
  <c r="FC15" i="84"/>
  <c r="EF15" i="84"/>
  <c r="DX15" i="84"/>
  <c r="DP15" i="84"/>
  <c r="DH15" i="84"/>
  <c r="CZ15" i="84"/>
  <c r="CR15" i="84"/>
  <c r="EF11" i="84"/>
  <c r="ED10" i="84"/>
  <c r="BY111" i="90"/>
  <c r="DE110" i="90"/>
  <c r="BY108" i="90"/>
  <c r="BI102" i="90"/>
  <c r="CO97" i="90"/>
  <c r="FI95" i="90"/>
  <c r="DM95" i="90"/>
  <c r="FA92" i="90"/>
  <c r="CW91" i="90"/>
  <c r="GW83" i="90"/>
  <c r="DE81" i="90"/>
  <c r="BG33" i="84"/>
  <c r="N26" i="84"/>
  <c r="K67" i="34"/>
  <c r="L71" i="71"/>
  <c r="L62" i="71"/>
  <c r="FD41" i="84"/>
  <c r="EV41" i="84"/>
  <c r="EN41" i="84"/>
  <c r="DX41" i="84"/>
  <c r="DP41" i="84"/>
  <c r="CJ41" i="84"/>
  <c r="BL41" i="84"/>
  <c r="BD41" i="84"/>
  <c r="AV41" i="84"/>
  <c r="AN41" i="84"/>
  <c r="AF41" i="84"/>
  <c r="HE40" i="84"/>
  <c r="GW40" i="84"/>
  <c r="FD38" i="84"/>
  <c r="DW37" i="84"/>
  <c r="BK37" i="84"/>
  <c r="AU37" i="84"/>
  <c r="AM37" i="84"/>
  <c r="AE37" i="84"/>
  <c r="W37" i="84"/>
  <c r="O37" i="84"/>
  <c r="HD36" i="84"/>
  <c r="GV36" i="84"/>
  <c r="GN36" i="84"/>
  <c r="GF36" i="84"/>
  <c r="FX36" i="84"/>
  <c r="EJ36" i="84"/>
  <c r="DL36" i="84"/>
  <c r="DD36" i="84"/>
  <c r="CN36" i="84"/>
  <c r="AT36" i="84"/>
  <c r="F36" i="84"/>
  <c r="DU35" i="84"/>
  <c r="DE35" i="84"/>
  <c r="BA35" i="84"/>
  <c r="AS35" i="84"/>
  <c r="AK35" i="84"/>
  <c r="GT34" i="84"/>
  <c r="GL34" i="84"/>
  <c r="GD34" i="84"/>
  <c r="FV34" i="84"/>
  <c r="FF34" i="84"/>
  <c r="EX34" i="84"/>
  <c r="EH34" i="84"/>
  <c r="DZ34" i="84"/>
  <c r="DR34" i="84"/>
  <c r="DJ34" i="84"/>
  <c r="DB34" i="84"/>
  <c r="CD34" i="84"/>
  <c r="BN34" i="84"/>
  <c r="BF34" i="84"/>
  <c r="DF30" i="84"/>
  <c r="CP30" i="84"/>
  <c r="CH30" i="84"/>
  <c r="BZ30" i="84"/>
  <c r="BR30" i="84"/>
  <c r="BB30" i="84"/>
  <c r="AT30" i="84"/>
  <c r="F30" i="84"/>
  <c r="FO29" i="84"/>
  <c r="EQ29" i="84"/>
  <c r="EA29" i="84"/>
  <c r="CM29" i="84"/>
  <c r="BW29" i="84"/>
  <c r="BO29" i="84"/>
  <c r="BG29" i="84"/>
  <c r="AY29" i="84"/>
  <c r="AQ29" i="84"/>
  <c r="AI29" i="84"/>
  <c r="GJ28" i="84"/>
  <c r="FD28" i="84"/>
  <c r="EV28" i="84"/>
  <c r="EN28" i="84"/>
  <c r="EF28" i="84"/>
  <c r="DX28" i="84"/>
  <c r="DP28" i="84"/>
  <c r="DS25" i="84"/>
  <c r="DK25" i="84"/>
  <c r="CM25" i="84"/>
  <c r="CE25" i="84"/>
  <c r="AA25" i="84"/>
  <c r="S25" i="84"/>
  <c r="K25" i="84"/>
  <c r="HA24" i="84"/>
  <c r="GC24" i="84"/>
  <c r="FU24" i="84"/>
  <c r="FM24" i="84"/>
  <c r="BC22" i="84"/>
  <c r="EW16" i="84"/>
  <c r="EO16" i="84"/>
  <c r="DI16" i="84"/>
  <c r="CC16" i="84"/>
  <c r="BU16" i="84"/>
  <c r="BE16" i="84"/>
  <c r="AW16" i="84"/>
  <c r="AO16" i="84"/>
  <c r="Q16" i="84"/>
  <c r="I16" i="84"/>
  <c r="CW112" i="90"/>
  <c r="EC110" i="90"/>
  <c r="ES104" i="90"/>
  <c r="BS141" i="90"/>
  <c r="ES103" i="90"/>
  <c r="BS140" i="90"/>
  <c r="GG102" i="90"/>
  <c r="GG97" i="90"/>
  <c r="FY88" i="90"/>
  <c r="EM15" i="84"/>
  <c r="M57" i="71"/>
  <c r="I72" i="71"/>
  <c r="L56" i="71"/>
  <c r="J79" i="71"/>
  <c r="FI37" i="84"/>
  <c r="EC37" i="84"/>
  <c r="CW37" i="84"/>
  <c r="GT36" i="84"/>
  <c r="FV36" i="84"/>
  <c r="CE36" i="84"/>
  <c r="AR36" i="84"/>
  <c r="AJ36" i="84"/>
  <c r="AB36" i="84"/>
  <c r="T36" i="84"/>
  <c r="L36" i="84"/>
  <c r="D36" i="84"/>
  <c r="GS35" i="84"/>
  <c r="GK35" i="84"/>
  <c r="FU35" i="84"/>
  <c r="FF35" i="84"/>
  <c r="AQ35" i="84"/>
  <c r="AI35" i="84"/>
  <c r="GB34" i="84"/>
  <c r="FD34" i="84"/>
  <c r="EV34" i="84"/>
  <c r="EN34" i="84"/>
  <c r="EF34" i="84"/>
  <c r="DX34" i="84"/>
  <c r="DP34" i="84"/>
  <c r="DH34" i="84"/>
  <c r="CJ34" i="84"/>
  <c r="BL34" i="84"/>
  <c r="BD34" i="84"/>
  <c r="AF34" i="84"/>
  <c r="GW33" i="84"/>
  <c r="GO33" i="84"/>
  <c r="GG33" i="84"/>
  <c r="FY33" i="84"/>
  <c r="FQ33" i="84"/>
  <c r="DM33" i="84"/>
  <c r="DE33" i="84"/>
  <c r="CO33" i="84"/>
  <c r="BY33" i="84"/>
  <c r="AS33" i="84"/>
  <c r="M33" i="84"/>
  <c r="E33" i="84"/>
  <c r="HB32" i="84"/>
  <c r="GL32" i="84"/>
  <c r="EH32" i="84"/>
  <c r="CD32" i="84"/>
  <c r="BV32" i="84"/>
  <c r="BN32" i="84"/>
  <c r="BF32" i="84"/>
  <c r="AH32" i="84"/>
  <c r="GA31" i="84"/>
  <c r="FK31" i="84"/>
  <c r="EU31" i="84"/>
  <c r="EE31" i="84"/>
  <c r="DW31" i="84"/>
  <c r="DO31" i="84"/>
  <c r="CI31" i="84"/>
  <c r="BK31" i="84"/>
  <c r="BC31" i="84"/>
  <c r="AU31" i="84"/>
  <c r="AM31" i="84"/>
  <c r="AE31" i="84"/>
  <c r="W31" i="84"/>
  <c r="HD30" i="84"/>
  <c r="GF30" i="84"/>
  <c r="FX30" i="84"/>
  <c r="FP30" i="84"/>
  <c r="ER30" i="84"/>
  <c r="EJ30" i="84"/>
  <c r="CC29" i="84"/>
  <c r="FH26" i="84"/>
  <c r="ER26" i="84"/>
  <c r="EJ26" i="84"/>
  <c r="EB26" i="84"/>
  <c r="DT26" i="84"/>
  <c r="CV26" i="84"/>
  <c r="BX26" i="84"/>
  <c r="BP26" i="84"/>
  <c r="AR26" i="84"/>
  <c r="AJ26" i="84"/>
  <c r="HA25" i="84"/>
  <c r="GK25" i="84"/>
  <c r="GC25" i="84"/>
  <c r="CS20" i="84"/>
  <c r="FM13" i="84"/>
  <c r="FE13" i="84"/>
  <c r="EW13" i="84"/>
  <c r="EO13" i="84"/>
  <c r="EH13" i="84"/>
  <c r="DZ13" i="84"/>
  <c r="CL13" i="84"/>
  <c r="BV13" i="84"/>
  <c r="AP13" i="84"/>
  <c r="AH13" i="84"/>
  <c r="HG12" i="84"/>
  <c r="GY12" i="84"/>
  <c r="GQ12" i="84"/>
  <c r="GI12" i="84"/>
  <c r="FC12" i="84"/>
  <c r="EU12" i="84"/>
  <c r="EM12" i="84"/>
  <c r="DW12" i="84"/>
  <c r="DO12" i="84"/>
  <c r="CY12" i="84"/>
  <c r="BK12" i="84"/>
  <c r="BC12" i="84"/>
  <c r="AU12" i="84"/>
  <c r="AU108" i="86"/>
  <c r="AM12" i="84"/>
  <c r="AE12" i="84"/>
  <c r="X12" i="84"/>
  <c r="P12" i="84"/>
  <c r="H12" i="84"/>
  <c r="HE11" i="84"/>
  <c r="GP11" i="84"/>
  <c r="GH11" i="84"/>
  <c r="FZ11" i="84"/>
  <c r="FJ11" i="84"/>
  <c r="ET11" i="84"/>
  <c r="EL108" i="86"/>
  <c r="ED108" i="86"/>
  <c r="DN108" i="86"/>
  <c r="DF11" i="84"/>
  <c r="CX11" i="84"/>
  <c r="CX108" i="86"/>
  <c r="CP11" i="84"/>
  <c r="CH11" i="84"/>
  <c r="BJ11" i="84"/>
  <c r="BB11" i="84"/>
  <c r="V108" i="86"/>
  <c r="N11" i="84"/>
  <c r="GM10" i="84"/>
  <c r="EI108" i="86"/>
  <c r="CU10" i="84"/>
  <c r="AQ108" i="86"/>
  <c r="AB108" i="86"/>
  <c r="T108" i="86"/>
  <c r="D108" i="86"/>
  <c r="HH37" i="84"/>
  <c r="FA108" i="90"/>
  <c r="GO105" i="90"/>
  <c r="CI142" i="90"/>
  <c r="GG101" i="90"/>
  <c r="BI101" i="90"/>
  <c r="CO100" i="90"/>
  <c r="CG98" i="90"/>
  <c r="DE96" i="90"/>
  <c r="FY94" i="90"/>
  <c r="FA94" i="90"/>
  <c r="GG91" i="90"/>
  <c r="CG90" i="90"/>
  <c r="FQ87" i="90"/>
  <c r="CA124" i="90"/>
  <c r="DU86" i="90"/>
  <c r="BK123" i="90"/>
  <c r="ES84" i="90"/>
  <c r="BS121" i="90"/>
  <c r="EK84" i="90"/>
  <c r="W40" i="84"/>
  <c r="AE40" i="84"/>
  <c r="X40" i="84"/>
  <c r="Y40" i="84"/>
  <c r="V40" i="84"/>
  <c r="AC40" i="84"/>
  <c r="AD40" i="84"/>
  <c r="BU32" i="84"/>
  <c r="O30" i="84"/>
  <c r="P30" i="84"/>
  <c r="K30" i="84"/>
  <c r="U30" i="84"/>
  <c r="L30" i="84"/>
  <c r="M30" i="84"/>
  <c r="J30" i="84"/>
  <c r="N30" i="84"/>
  <c r="Q30" i="84"/>
  <c r="R30" i="84"/>
  <c r="S30" i="84"/>
  <c r="T30" i="84"/>
  <c r="K47" i="34"/>
  <c r="K42" i="34"/>
  <c r="FZ41" i="84"/>
  <c r="FR41" i="84"/>
  <c r="FJ41" i="84"/>
  <c r="FB41" i="84"/>
  <c r="ET41" i="84"/>
  <c r="EL41" i="84"/>
  <c r="CH41" i="84"/>
  <c r="CA41" i="84"/>
  <c r="BS41" i="84"/>
  <c r="BK41" i="84"/>
  <c r="BC41" i="84"/>
  <c r="AU41" i="84"/>
  <c r="HD40" i="84"/>
  <c r="GV40" i="84"/>
  <c r="FQ40" i="84"/>
  <c r="ES40" i="84"/>
  <c r="EC40" i="84"/>
  <c r="AK40" i="84"/>
  <c r="M40" i="84"/>
  <c r="FF39" i="84"/>
  <c r="CU39" i="84"/>
  <c r="CM39" i="84"/>
  <c r="CE39" i="84"/>
  <c r="BO39" i="84"/>
  <c r="BG39" i="84"/>
  <c r="S39" i="84"/>
  <c r="GZ38" i="84"/>
  <c r="FT38" i="84"/>
  <c r="FL38" i="84"/>
  <c r="DH38" i="84"/>
  <c r="CZ38" i="84"/>
  <c r="CJ38" i="84"/>
  <c r="CB38" i="84"/>
  <c r="BT38" i="84"/>
  <c r="Q38" i="84"/>
  <c r="J38" i="84"/>
  <c r="HG37" i="84"/>
  <c r="GY37" i="84"/>
  <c r="FE37" i="84"/>
  <c r="CS37" i="84"/>
  <c r="BO37" i="84"/>
  <c r="EN36" i="84"/>
  <c r="CC36" i="84"/>
  <c r="Z36" i="84"/>
  <c r="GQ35" i="84"/>
  <c r="FL35" i="84"/>
  <c r="DI35" i="84"/>
  <c r="DA35" i="84"/>
  <c r="CS35" i="84"/>
  <c r="CK35" i="84"/>
  <c r="CC35" i="84"/>
  <c r="BU35" i="84"/>
  <c r="FZ34" i="84"/>
  <c r="FR34" i="84"/>
  <c r="FJ34" i="84"/>
  <c r="FB34" i="84"/>
  <c r="ET34" i="84"/>
  <c r="ED34" i="84"/>
  <c r="DV34" i="84"/>
  <c r="CH34" i="84"/>
  <c r="AU34" i="84"/>
  <c r="AE34" i="84"/>
  <c r="GV33" i="84"/>
  <c r="GN33" i="84"/>
  <c r="EJ33" i="84"/>
  <c r="DT33" i="84"/>
  <c r="BX33" i="84"/>
  <c r="AZ33" i="84"/>
  <c r="AR33" i="84"/>
  <c r="AJ33" i="84"/>
  <c r="L33" i="84"/>
  <c r="D33" i="84"/>
  <c r="GS32" i="84"/>
  <c r="GK32" i="84"/>
  <c r="FU32" i="84"/>
  <c r="FM32" i="84"/>
  <c r="EG32" i="84"/>
  <c r="DY32" i="84"/>
  <c r="CS32" i="84"/>
  <c r="BM32" i="84"/>
  <c r="AO32" i="84"/>
  <c r="AG32" i="84"/>
  <c r="HF31" i="84"/>
  <c r="GP31" i="84"/>
  <c r="FZ31" i="84"/>
  <c r="FJ31" i="84"/>
  <c r="ET31" i="84"/>
  <c r="EL31" i="84"/>
  <c r="DV31" i="84"/>
  <c r="DN31" i="84"/>
  <c r="CX31" i="84"/>
  <c r="CP31" i="84"/>
  <c r="CH31" i="84"/>
  <c r="BZ31" i="84"/>
  <c r="BJ31" i="84"/>
  <c r="BB31" i="84"/>
  <c r="AT31" i="84"/>
  <c r="AD31" i="84"/>
  <c r="V31" i="84"/>
  <c r="HC30" i="84"/>
  <c r="GE30" i="84"/>
  <c r="FW30" i="84"/>
  <c r="EQ30" i="84"/>
  <c r="EI30" i="84"/>
  <c r="EB30" i="84"/>
  <c r="DT30" i="84"/>
  <c r="CN30" i="84"/>
  <c r="CF30" i="84"/>
  <c r="BX30" i="84"/>
  <c r="AZ30" i="84"/>
  <c r="AR30" i="84"/>
  <c r="AJ30" i="84"/>
  <c r="AB30" i="84"/>
  <c r="GS29" i="84"/>
  <c r="GK29" i="84"/>
  <c r="FU29" i="84"/>
  <c r="FM29" i="84"/>
  <c r="EW29" i="84"/>
  <c r="EO29" i="84"/>
  <c r="EG29" i="84"/>
  <c r="DA29" i="84"/>
  <c r="CS29" i="84"/>
  <c r="CK29" i="84"/>
  <c r="BU29" i="84"/>
  <c r="BM29" i="84"/>
  <c r="BE29" i="84"/>
  <c r="AW29" i="84"/>
  <c r="AO29" i="84"/>
  <c r="HF28" i="84"/>
  <c r="FS28" i="84"/>
  <c r="FC28" i="84"/>
  <c r="EU28" i="84"/>
  <c r="EE28" i="84"/>
  <c r="DW28" i="84"/>
  <c r="DO28" i="84"/>
  <c r="CK28" i="84"/>
  <c r="BM28" i="84"/>
  <c r="BF28" i="84"/>
  <c r="AP28" i="84"/>
  <c r="AH28" i="84"/>
  <c r="Z28" i="84"/>
  <c r="R28" i="84"/>
  <c r="J28" i="84"/>
  <c r="GY27" i="84"/>
  <c r="GQ27" i="84"/>
  <c r="FS27" i="84"/>
  <c r="FD27" i="84"/>
  <c r="EV27" i="84"/>
  <c r="EN27" i="84"/>
  <c r="DH27" i="84"/>
  <c r="CC27" i="84"/>
  <c r="BN27" i="84"/>
  <c r="BF27" i="84"/>
  <c r="AX27" i="84"/>
  <c r="AH27" i="84"/>
  <c r="R27" i="84"/>
  <c r="J27" i="84"/>
  <c r="HG26" i="84"/>
  <c r="GQ26" i="84"/>
  <c r="GI26" i="84"/>
  <c r="FL26" i="84"/>
  <c r="EF26" i="84"/>
  <c r="DX26" i="84"/>
  <c r="DP26" i="84"/>
  <c r="DH26" i="84"/>
  <c r="DA26" i="84"/>
  <c r="CS26" i="84"/>
  <c r="CC26" i="84"/>
  <c r="BV26" i="84"/>
  <c r="BG26" i="84"/>
  <c r="AQ26" i="84"/>
  <c r="AI26" i="84"/>
  <c r="GZ25" i="84"/>
  <c r="GB25" i="84"/>
  <c r="FE25" i="84"/>
  <c r="EH25" i="84"/>
  <c r="DR25" i="84"/>
  <c r="CL25" i="84"/>
  <c r="CD25" i="84"/>
  <c r="Z25" i="84"/>
  <c r="R25" i="84"/>
  <c r="J25" i="84"/>
  <c r="C25" i="84"/>
  <c r="GZ24" i="84"/>
  <c r="GR24" i="84"/>
  <c r="GJ24" i="84"/>
  <c r="GB24" i="84"/>
  <c r="FT24" i="84"/>
  <c r="FE24" i="84"/>
  <c r="EW24" i="84"/>
  <c r="EO24" i="84"/>
  <c r="DJ24" i="84"/>
  <c r="BV24" i="84"/>
  <c r="GI23" i="84"/>
  <c r="EM22" i="84"/>
  <c r="CJ22" i="84"/>
  <c r="BL22" i="84"/>
  <c r="BD22" i="84"/>
  <c r="AW22" i="84"/>
  <c r="AG22" i="84"/>
  <c r="Y22" i="84"/>
  <c r="GX21" i="84"/>
  <c r="GH21" i="84"/>
  <c r="FS21" i="84"/>
  <c r="FK21" i="84"/>
  <c r="EE21" i="84"/>
  <c r="DW21" i="84"/>
  <c r="DO21" i="84"/>
  <c r="DG21" i="84"/>
  <c r="CA21" i="84"/>
  <c r="AN21" i="84"/>
  <c r="P21" i="84"/>
  <c r="H21" i="84"/>
  <c r="GO20" i="84"/>
  <c r="FQ20" i="84"/>
  <c r="FI20" i="84"/>
  <c r="FA20" i="84"/>
  <c r="EC20" i="84"/>
  <c r="DU20" i="84"/>
  <c r="CW20" i="84"/>
  <c r="CO20" i="84"/>
  <c r="CG20" i="84"/>
  <c r="BQ20" i="84"/>
  <c r="BI20" i="84"/>
  <c r="BB20" i="84"/>
  <c r="AL20" i="84"/>
  <c r="AD20" i="84"/>
  <c r="W20" i="84"/>
  <c r="O20" i="84"/>
  <c r="HD19" i="84"/>
  <c r="GV19" i="84"/>
  <c r="GG19" i="84"/>
  <c r="FY19" i="84"/>
  <c r="ES19" i="84"/>
  <c r="DM19" i="84"/>
  <c r="DE19" i="84"/>
  <c r="CW19" i="84"/>
  <c r="CO19" i="84"/>
  <c r="CG19" i="84"/>
  <c r="BY19" i="84"/>
  <c r="AT19" i="84"/>
  <c r="N19" i="84"/>
  <c r="F19" i="84"/>
  <c r="GM18" i="84"/>
  <c r="FW18" i="84"/>
  <c r="FG18" i="84"/>
  <c r="EQ18" i="84"/>
  <c r="EI18" i="84"/>
  <c r="EA18" i="84"/>
  <c r="CU18" i="84"/>
  <c r="BW18" i="84"/>
  <c r="BO18" i="84"/>
  <c r="AR18" i="84"/>
  <c r="AJ18" i="84"/>
  <c r="HA17" i="84"/>
  <c r="GC17" i="84"/>
  <c r="FE17" i="84"/>
  <c r="EO17" i="84"/>
  <c r="EG17" i="84"/>
  <c r="DY17" i="84"/>
  <c r="DQ17" i="84"/>
  <c r="DI17" i="84"/>
  <c r="DA17" i="84"/>
  <c r="CK17" i="84"/>
  <c r="BM17" i="84"/>
  <c r="BE17" i="84"/>
  <c r="AG17" i="84"/>
  <c r="Y17" i="84"/>
  <c r="Q17" i="84"/>
  <c r="HF16" i="84"/>
  <c r="GX16" i="84"/>
  <c r="GP16" i="84"/>
  <c r="GH16" i="84"/>
  <c r="FZ16" i="84"/>
  <c r="FR16" i="84"/>
  <c r="FL16" i="84"/>
  <c r="FD16" i="84"/>
  <c r="EN16" i="84"/>
  <c r="DH16" i="84"/>
  <c r="CZ16" i="84"/>
  <c r="CB16" i="84"/>
  <c r="BT16" i="84"/>
  <c r="BD16" i="84"/>
  <c r="AV16" i="84"/>
  <c r="P16" i="84"/>
  <c r="H16" i="84"/>
  <c r="GO15" i="84"/>
  <c r="FB15" i="84"/>
  <c r="EE15" i="84"/>
  <c r="DW15" i="84"/>
  <c r="DO15" i="84"/>
  <c r="DG15" i="84"/>
  <c r="CY15" i="84"/>
  <c r="CQ15" i="84"/>
  <c r="CJ15" i="84"/>
  <c r="BL15" i="84"/>
  <c r="AN15" i="84"/>
  <c r="H15" i="84"/>
  <c r="GG14" i="84"/>
  <c r="FY14" i="84"/>
  <c r="ET14" i="84"/>
  <c r="EL14" i="84"/>
  <c r="CI14" i="84"/>
  <c r="BK14" i="84"/>
  <c r="BC14" i="84"/>
  <c r="AU14" i="84"/>
  <c r="HD13" i="84"/>
  <c r="GV13" i="84"/>
  <c r="FQ13" i="84"/>
  <c r="ES13" i="84"/>
  <c r="ED13" i="84"/>
  <c r="DV13" i="84"/>
  <c r="DF13" i="84"/>
  <c r="CX13" i="84"/>
  <c r="AM10" i="84"/>
  <c r="GO112" i="90"/>
  <c r="CI149" i="90"/>
  <c r="DU111" i="90"/>
  <c r="BK148" i="90" s="1"/>
  <c r="BI109" i="90"/>
  <c r="GO108" i="90"/>
  <c r="CI145" i="90"/>
  <c r="BQ108" i="90"/>
  <c r="EC106" i="90"/>
  <c r="BI106" i="90"/>
  <c r="EK102" i="90"/>
  <c r="CG101" i="90"/>
  <c r="FA100" i="90"/>
  <c r="FI98" i="90"/>
  <c r="EC97" i="90"/>
  <c r="BI96" i="90"/>
  <c r="FY95" i="90"/>
  <c r="ES93" i="90"/>
  <c r="BS130" i="90" s="1"/>
  <c r="EK89" i="90"/>
  <c r="DM89" i="90"/>
  <c r="FI88" i="90"/>
  <c r="GO86" i="90"/>
  <c r="CI123" i="90" s="1"/>
  <c r="FQ85" i="90"/>
  <c r="CA122" i="90"/>
  <c r="FY84" i="90"/>
  <c r="CW84" i="90"/>
  <c r="CW83" i="90"/>
  <c r="DM81" i="90"/>
  <c r="GI38" i="84"/>
  <c r="EM20" i="84"/>
  <c r="DK12" i="84"/>
  <c r="K70" i="34"/>
  <c r="K61" i="34"/>
  <c r="FY41" i="84"/>
  <c r="FI41" i="84"/>
  <c r="FA41" i="84"/>
  <c r="ES41" i="84"/>
  <c r="DU41" i="84"/>
  <c r="CG41" i="84"/>
  <c r="BZ41" i="84"/>
  <c r="BR41" i="84"/>
  <c r="BB41" i="84"/>
  <c r="AT41" i="84"/>
  <c r="FP40" i="84"/>
  <c r="ER40" i="84"/>
  <c r="EJ40" i="84"/>
  <c r="DL40" i="84"/>
  <c r="BX40" i="84"/>
  <c r="AJ40" i="84"/>
  <c r="T40" i="84"/>
  <c r="GK39" i="84"/>
  <c r="FE39" i="84"/>
  <c r="DZ39" i="84"/>
  <c r="DR39" i="84"/>
  <c r="CL39" i="84"/>
  <c r="BN39" i="84"/>
  <c r="Z39" i="84"/>
  <c r="R39" i="84"/>
  <c r="GY38" i="84"/>
  <c r="DO38" i="84"/>
  <c r="CI38" i="84"/>
  <c r="CA38" i="84"/>
  <c r="P38" i="84"/>
  <c r="HF37" i="84"/>
  <c r="GP37" i="84"/>
  <c r="EF37" i="84"/>
  <c r="DX37" i="84"/>
  <c r="CZ37" i="84"/>
  <c r="BN37" i="84"/>
  <c r="R37" i="84"/>
  <c r="J37" i="84"/>
  <c r="GA36" i="84"/>
  <c r="EM36" i="84"/>
  <c r="CB36" i="84"/>
  <c r="BT36" i="84"/>
  <c r="BE36" i="84"/>
  <c r="AO36" i="84"/>
  <c r="Q36" i="84"/>
  <c r="GP35" i="84"/>
  <c r="FR35" i="84"/>
  <c r="DX35" i="84"/>
  <c r="DP35" i="84"/>
  <c r="CZ35" i="84"/>
  <c r="CR35" i="84"/>
  <c r="CJ35" i="84"/>
  <c r="CB35" i="84"/>
  <c r="BT35" i="84"/>
  <c r="AF35" i="84"/>
  <c r="H35" i="84"/>
  <c r="GG34" i="84"/>
  <c r="FY34" i="84"/>
  <c r="FQ34" i="84"/>
  <c r="FI34" i="84"/>
  <c r="DU34" i="84"/>
  <c r="CG34" i="84"/>
  <c r="BQ34" i="84"/>
  <c r="BJ34" i="84"/>
  <c r="AT34" i="84"/>
  <c r="AD34" i="84"/>
  <c r="HC33" i="84"/>
  <c r="GU33" i="84"/>
  <c r="EQ33" i="84"/>
  <c r="EI33" i="84"/>
  <c r="DS33" i="84"/>
  <c r="DK33" i="84"/>
  <c r="DC33" i="84"/>
  <c r="BW33" i="84"/>
  <c r="AY33" i="84"/>
  <c r="AA33" i="84"/>
  <c r="S33" i="84"/>
  <c r="K33" i="84"/>
  <c r="C33" i="84"/>
  <c r="GZ32" i="84"/>
  <c r="GR32" i="84"/>
  <c r="GJ32" i="84"/>
  <c r="EF32" i="84"/>
  <c r="DX32" i="84"/>
  <c r="DP32" i="84"/>
  <c r="CZ32" i="84"/>
  <c r="CR32" i="84"/>
  <c r="CJ32" i="84"/>
  <c r="AN32" i="84"/>
  <c r="AF32" i="84"/>
  <c r="GG31" i="84"/>
  <c r="FY31" i="84"/>
  <c r="ES31" i="84"/>
  <c r="DU31" i="84"/>
  <c r="DM31" i="84"/>
  <c r="DE31" i="84"/>
  <c r="CO31" i="84"/>
  <c r="CG31" i="84"/>
  <c r="BY31" i="84"/>
  <c r="BQ31" i="84"/>
  <c r="BI31" i="84"/>
  <c r="BA31" i="84"/>
  <c r="AC31" i="84"/>
  <c r="HB30" i="84"/>
  <c r="GD30" i="84"/>
  <c r="FF30" i="84"/>
  <c r="EP30" i="84"/>
  <c r="EA30" i="84"/>
  <c r="DS30" i="84"/>
  <c r="CM30" i="84"/>
  <c r="CE30" i="84"/>
  <c r="AY30" i="84"/>
  <c r="AQ30" i="84"/>
  <c r="AI30" i="84"/>
  <c r="AA30" i="84"/>
  <c r="C30" i="84"/>
  <c r="GR29" i="84"/>
  <c r="GJ29" i="84"/>
  <c r="FT29" i="84"/>
  <c r="FL29" i="84"/>
  <c r="FD29" i="84"/>
  <c r="EF29" i="84"/>
  <c r="DX29" i="84"/>
  <c r="DP29" i="84"/>
  <c r="CZ29" i="84"/>
  <c r="CR29" i="84"/>
  <c r="BT29" i="84"/>
  <c r="BL29" i="84"/>
  <c r="AN29" i="84"/>
  <c r="FZ28" i="84"/>
  <c r="FR28" i="84"/>
  <c r="FJ28" i="84"/>
  <c r="FB28" i="84"/>
  <c r="EL28" i="84"/>
  <c r="ED28" i="84"/>
  <c r="DV28" i="84"/>
  <c r="DN28" i="84"/>
  <c r="BL28" i="84"/>
  <c r="AO28" i="84"/>
  <c r="AG28" i="84"/>
  <c r="Y28" i="84"/>
  <c r="Q28" i="84"/>
  <c r="HF27" i="84"/>
  <c r="GX27" i="84"/>
  <c r="GH27" i="84"/>
  <c r="FR27" i="84"/>
  <c r="FC27" i="84"/>
  <c r="EU27" i="84"/>
  <c r="EM27" i="84"/>
  <c r="DG27" i="84"/>
  <c r="CY27" i="84"/>
  <c r="CB27" i="84"/>
  <c r="BU27" i="84"/>
  <c r="BM27" i="84"/>
  <c r="BE27" i="84"/>
  <c r="AW27" i="84"/>
  <c r="AG27" i="84"/>
  <c r="Y27" i="84"/>
  <c r="Q27" i="84"/>
  <c r="GX26" i="84"/>
  <c r="GP26" i="84"/>
  <c r="GH26" i="84"/>
  <c r="EU26" i="84"/>
  <c r="EE26" i="84"/>
  <c r="DW26" i="84"/>
  <c r="DG26" i="84"/>
  <c r="CZ26" i="84"/>
  <c r="CR26" i="84"/>
  <c r="CJ26" i="84"/>
  <c r="CB26" i="84"/>
  <c r="BU26" i="84"/>
  <c r="BN26" i="84"/>
  <c r="GA25" i="84"/>
  <c r="FD25" i="84"/>
  <c r="EV25" i="84"/>
  <c r="EO25" i="84"/>
  <c r="EG25" i="84"/>
  <c r="DY25" i="84"/>
  <c r="DQ25" i="84"/>
  <c r="CK25" i="84"/>
  <c r="BM25" i="84"/>
  <c r="BE25" i="84"/>
  <c r="AW25" i="84"/>
  <c r="AG25" i="84"/>
  <c r="Y25" i="84"/>
  <c r="Q25" i="84"/>
  <c r="GY24" i="84"/>
  <c r="GQ24" i="84"/>
  <c r="GI24" i="84"/>
  <c r="GA24" i="84"/>
  <c r="FS24" i="84"/>
  <c r="FL24" i="84"/>
  <c r="FD24" i="84"/>
  <c r="EV24" i="84"/>
  <c r="EN24" i="84"/>
  <c r="DI24" i="84"/>
  <c r="CC24" i="84"/>
  <c r="BU24" i="84"/>
  <c r="Q24" i="84"/>
  <c r="I24" i="84"/>
  <c r="HF23" i="84"/>
  <c r="GP23" i="84"/>
  <c r="GH23" i="84"/>
  <c r="FB23" i="84"/>
  <c r="EL23" i="84"/>
  <c r="EE23" i="84"/>
  <c r="DX23" i="84"/>
  <c r="DP23" i="84"/>
  <c r="DH23" i="84"/>
  <c r="CZ23" i="84"/>
  <c r="CR23" i="84"/>
  <c r="CJ23" i="84"/>
  <c r="AN23" i="84"/>
  <c r="P23" i="84"/>
  <c r="H23" i="84"/>
  <c r="HE22" i="84"/>
  <c r="GG22" i="84"/>
  <c r="FA22" i="84"/>
  <c r="ES22" i="84"/>
  <c r="EL22" i="84"/>
  <c r="CI22" i="84"/>
  <c r="BK22" i="84"/>
  <c r="AV22" i="84"/>
  <c r="AF22" i="84"/>
  <c r="X22" i="84"/>
  <c r="HE21" i="84"/>
  <c r="HQ57" i="84"/>
  <c r="GW21" i="84"/>
  <c r="GW57" i="84" s="1"/>
  <c r="GO21" i="84"/>
  <c r="FR21" i="84"/>
  <c r="ED21" i="84"/>
  <c r="DV21" i="84"/>
  <c r="DN21" i="84"/>
  <c r="DF21" i="84"/>
  <c r="BZ21" i="84"/>
  <c r="BS21" i="84"/>
  <c r="AM21" i="84"/>
  <c r="AE21" i="84"/>
  <c r="W21" i="84"/>
  <c r="O21" i="84"/>
  <c r="G21" i="84"/>
  <c r="GN20" i="84"/>
  <c r="FP20" i="84"/>
  <c r="FH20" i="84"/>
  <c r="EZ20" i="84"/>
  <c r="CV20" i="84"/>
  <c r="CN20" i="84"/>
  <c r="CF20" i="84"/>
  <c r="BX20" i="84"/>
  <c r="BP20" i="84"/>
  <c r="BA20" i="84"/>
  <c r="AS20" i="84"/>
  <c r="AK20" i="84"/>
  <c r="AC20" i="84"/>
  <c r="V20" i="84"/>
  <c r="HC19" i="84"/>
  <c r="GU19" i="84"/>
  <c r="GF19" i="84"/>
  <c r="FX19" i="84"/>
  <c r="ER19" i="84"/>
  <c r="EJ19" i="84"/>
  <c r="DL19" i="84"/>
  <c r="DD19" i="84"/>
  <c r="CV19" i="84"/>
  <c r="CN19" i="84"/>
  <c r="CF19" i="84"/>
  <c r="BA19" i="84"/>
  <c r="AC19" i="84"/>
  <c r="U19" i="84"/>
  <c r="M19" i="84"/>
  <c r="E19" i="84"/>
  <c r="GL18" i="84"/>
  <c r="FV18" i="84"/>
  <c r="FF18" i="84"/>
  <c r="EP18" i="84"/>
  <c r="EH18" i="84"/>
  <c r="DZ18" i="84"/>
  <c r="CT18" i="84"/>
  <c r="CL18" i="84"/>
  <c r="BV18" i="84"/>
  <c r="BN18" i="84"/>
  <c r="BG18" i="84"/>
  <c r="AQ18" i="84"/>
  <c r="AI18" i="84"/>
  <c r="GZ17" i="84"/>
  <c r="GB17" i="84"/>
  <c r="FD17" i="84"/>
  <c r="EF17" i="84"/>
  <c r="DX17" i="84"/>
  <c r="DP17" i="84"/>
  <c r="CJ17" i="84"/>
  <c r="BL17" i="84"/>
  <c r="BD17" i="84"/>
  <c r="AF17" i="84"/>
  <c r="X17" i="84"/>
  <c r="P17" i="84"/>
  <c r="HE16" i="84"/>
  <c r="GW16" i="84"/>
  <c r="GG16" i="84"/>
  <c r="FQ16" i="84"/>
  <c r="FK16" i="84"/>
  <c r="DG16" i="84"/>
  <c r="CY16" i="84"/>
  <c r="CQ16" i="84"/>
  <c r="CA16" i="84"/>
  <c r="O16" i="84"/>
  <c r="G16" i="84"/>
  <c r="GN15" i="84"/>
  <c r="FI15" i="84"/>
  <c r="FA15" i="84"/>
  <c r="ED15" i="84"/>
  <c r="DN15" i="84"/>
  <c r="DF15" i="84"/>
  <c r="BK15" i="84"/>
  <c r="BC15" i="84"/>
  <c r="AM15" i="84"/>
  <c r="AE15" i="84"/>
  <c r="G15" i="84"/>
  <c r="GF14" i="84"/>
  <c r="FX14" i="84"/>
  <c r="FP14" i="84"/>
  <c r="ES14" i="84"/>
  <c r="DU14" i="84"/>
  <c r="CX14" i="84"/>
  <c r="CP14" i="84"/>
  <c r="CH14" i="84"/>
  <c r="BZ14" i="84"/>
  <c r="BB14" i="84"/>
  <c r="AT14" i="84"/>
  <c r="F14" i="84"/>
  <c r="FP13" i="84"/>
  <c r="BY13" i="84"/>
  <c r="BA13" i="84"/>
  <c r="AS13" i="84"/>
  <c r="AK13" i="84"/>
  <c r="U13" i="84"/>
  <c r="M13" i="84"/>
  <c r="E13" i="84"/>
  <c r="HB12" i="84"/>
  <c r="GL12" i="84"/>
  <c r="FF12" i="84"/>
  <c r="EX12" i="84"/>
  <c r="DR12" i="84"/>
  <c r="CT12" i="84"/>
  <c r="CL12" i="84"/>
  <c r="CD12" i="84"/>
  <c r="BN12" i="84"/>
  <c r="BF12" i="84"/>
  <c r="AA12" i="84"/>
  <c r="S12" i="84"/>
  <c r="C12" i="84"/>
  <c r="GZ11" i="84"/>
  <c r="HL47" i="84" s="1"/>
  <c r="GC11" i="84"/>
  <c r="EW11" i="84"/>
  <c r="EO11" i="84"/>
  <c r="DI11" i="84"/>
  <c r="CK11" i="84"/>
  <c r="BU11" i="84"/>
  <c r="BM11" i="84"/>
  <c r="BE11" i="84"/>
  <c r="AW11" i="84"/>
  <c r="AG11" i="84"/>
  <c r="Q11" i="84"/>
  <c r="HF10" i="84"/>
  <c r="GP10" i="84"/>
  <c r="FJ10" i="84"/>
  <c r="FB10" i="84"/>
  <c r="EL10" i="84"/>
  <c r="DF10" i="84"/>
  <c r="BZ10" i="84"/>
  <c r="BR10" i="84"/>
  <c r="BB10" i="84"/>
  <c r="AL10" i="84"/>
  <c r="O10" i="84"/>
  <c r="G10" i="84"/>
  <c r="HI30" i="84"/>
  <c r="HI22" i="84"/>
  <c r="HI14" i="84"/>
  <c r="FY112" i="90"/>
  <c r="BQ111" i="90"/>
  <c r="FI107" i="90"/>
  <c r="CO103" i="90"/>
  <c r="FI99" i="90"/>
  <c r="DM98" i="90"/>
  <c r="CG97" i="90"/>
  <c r="GW92" i="90"/>
  <c r="CG91" i="90"/>
  <c r="GG86" i="90"/>
  <c r="CG85" i="90"/>
  <c r="BY85" i="90"/>
  <c r="CO84" i="90"/>
  <c r="GG83" i="90"/>
  <c r="FY83" i="90"/>
  <c r="FQ81" i="90"/>
  <c r="CA118" i="90"/>
  <c r="FA81" i="90"/>
  <c r="GD32" i="84"/>
  <c r="Y29" i="84"/>
  <c r="AG29" i="84"/>
  <c r="Z29" i="84"/>
  <c r="AA29" i="84"/>
  <c r="AB29" i="84"/>
  <c r="AC29" i="84"/>
  <c r="X29" i="84"/>
  <c r="AD29" i="84"/>
  <c r="AE29" i="84"/>
  <c r="AF29" i="84"/>
  <c r="V29" i="84"/>
  <c r="W29" i="84"/>
  <c r="FK28" i="84"/>
  <c r="CQ24" i="84"/>
  <c r="K46" i="34"/>
  <c r="FX41" i="84"/>
  <c r="FP41" i="84"/>
  <c r="DL41" i="84"/>
  <c r="CF41" i="84"/>
  <c r="BY41" i="84"/>
  <c r="BQ41" i="84"/>
  <c r="BI41" i="84"/>
  <c r="BA41" i="84"/>
  <c r="AC41" i="84"/>
  <c r="E41" i="84"/>
  <c r="FO40" i="84"/>
  <c r="EQ40" i="84"/>
  <c r="EI40" i="84"/>
  <c r="BW40" i="84"/>
  <c r="AI40" i="84"/>
  <c r="GJ39" i="84"/>
  <c r="EG39" i="84"/>
  <c r="DI39" i="84"/>
  <c r="BM39" i="84"/>
  <c r="AG39" i="84"/>
  <c r="GX38" i="84"/>
  <c r="FR38" i="84"/>
  <c r="DN38" i="84"/>
  <c r="DF38" i="84"/>
  <c r="CP38" i="84"/>
  <c r="BR38" i="84"/>
  <c r="GO37" i="84"/>
  <c r="GH37" i="84"/>
  <c r="FR37" i="84"/>
  <c r="FC37" i="84"/>
  <c r="EU37" i="84"/>
  <c r="DO37" i="84"/>
  <c r="CY37" i="84"/>
  <c r="AG37" i="84"/>
  <c r="Y37" i="84"/>
  <c r="GX36" i="84"/>
  <c r="GH36" i="84"/>
  <c r="ET36" i="84"/>
  <c r="EL36" i="84"/>
  <c r="CP36" i="84"/>
  <c r="CA36" i="84"/>
  <c r="AV36" i="84"/>
  <c r="AN36" i="84"/>
  <c r="GO35" i="84"/>
  <c r="FJ35" i="84"/>
  <c r="DO35" i="84"/>
  <c r="DG35" i="84"/>
  <c r="CQ35" i="84"/>
  <c r="CA35" i="84"/>
  <c r="BS35" i="84"/>
  <c r="AE35" i="84"/>
  <c r="G35" i="84"/>
  <c r="HD34" i="84"/>
  <c r="GV34" i="84"/>
  <c r="GF34" i="84"/>
  <c r="FX34" i="84"/>
  <c r="FH34" i="84"/>
  <c r="EZ34" i="84"/>
  <c r="DL34" i="84"/>
  <c r="DD34" i="84"/>
  <c r="CF34" i="84"/>
  <c r="BP34" i="84"/>
  <c r="BI34" i="84"/>
  <c r="AC34" i="84"/>
  <c r="HB33" i="84"/>
  <c r="GT33" i="84"/>
  <c r="FN33" i="84"/>
  <c r="FF33" i="84"/>
  <c r="EP33" i="84"/>
  <c r="EH33" i="84"/>
  <c r="BV33" i="84"/>
  <c r="AX33" i="84"/>
  <c r="AP33" i="84"/>
  <c r="AH33" i="84"/>
  <c r="Z33" i="84"/>
  <c r="R33" i="84"/>
  <c r="J33" i="84"/>
  <c r="HF32" i="84"/>
  <c r="GY32" i="84"/>
  <c r="HK68" i="84" s="1"/>
  <c r="GQ32" i="84"/>
  <c r="GI32" i="84"/>
  <c r="EU32" i="84"/>
  <c r="EE32" i="84"/>
  <c r="CY32" i="84"/>
  <c r="CQ32" i="84"/>
  <c r="BC32" i="84"/>
  <c r="AU32" i="84"/>
  <c r="AM32" i="84"/>
  <c r="O32" i="84"/>
  <c r="G32" i="84"/>
  <c r="GF31" i="84"/>
  <c r="FX31" i="84"/>
  <c r="DT31" i="84"/>
  <c r="DL31" i="84"/>
  <c r="DD31" i="84"/>
  <c r="CV31" i="84"/>
  <c r="CN31" i="84"/>
  <c r="CF31" i="84"/>
  <c r="AZ31" i="84"/>
  <c r="D31" i="84"/>
  <c r="HA30" i="84"/>
  <c r="HM66" i="84"/>
  <c r="GC30" i="84"/>
  <c r="FU30" i="84"/>
  <c r="FM30" i="84"/>
  <c r="FE30" i="84"/>
  <c r="EW30" i="84"/>
  <c r="EO30" i="84"/>
  <c r="EH30" i="84"/>
  <c r="DZ30" i="84"/>
  <c r="DR30" i="84"/>
  <c r="DB30" i="84"/>
  <c r="CL30" i="84"/>
  <c r="CD30" i="84"/>
  <c r="BN30" i="84"/>
  <c r="AX30" i="84"/>
  <c r="AP30" i="84"/>
  <c r="AH30" i="84"/>
  <c r="Z30" i="84"/>
  <c r="GY29" i="84"/>
  <c r="GQ29" i="84"/>
  <c r="FS29" i="84"/>
  <c r="FK29" i="84"/>
  <c r="EE29" i="84"/>
  <c r="DW29" i="84"/>
  <c r="DO29" i="84"/>
  <c r="CY29" i="84"/>
  <c r="CQ29" i="84"/>
  <c r="CI29" i="84"/>
  <c r="CA29" i="84"/>
  <c r="BS29" i="84"/>
  <c r="AM29" i="84"/>
  <c r="HD28" i="84"/>
  <c r="GG28" i="84"/>
  <c r="FY28" i="84"/>
  <c r="FQ28" i="84"/>
  <c r="FI28" i="84"/>
  <c r="FA28" i="84"/>
  <c r="EK28" i="84"/>
  <c r="EC28" i="84"/>
  <c r="DU28" i="84"/>
  <c r="CA28" i="84"/>
  <c r="BK28" i="84"/>
  <c r="AN28" i="84"/>
  <c r="AF28" i="84"/>
  <c r="X28" i="84"/>
  <c r="HE27" i="84"/>
  <c r="GW27" i="84"/>
  <c r="GO27" i="84"/>
  <c r="FQ27" i="84"/>
  <c r="FB27" i="84"/>
  <c r="DN27" i="84"/>
  <c r="DF27" i="84"/>
  <c r="CX27" i="84"/>
  <c r="CA27" i="84"/>
  <c r="BT27" i="84"/>
  <c r="BD27" i="84"/>
  <c r="AV27" i="84"/>
  <c r="P27" i="84"/>
  <c r="GW26" i="84"/>
  <c r="GO26" i="84"/>
  <c r="FB26" i="84"/>
  <c r="ET26" i="84"/>
  <c r="EL26" i="84"/>
  <c r="ED26" i="84"/>
  <c r="DV26" i="84"/>
  <c r="CY26" i="84"/>
  <c r="CQ26" i="84"/>
  <c r="BT26" i="84"/>
  <c r="AO26" i="84"/>
  <c r="I26" i="84"/>
  <c r="FZ25" i="84"/>
  <c r="FS25" i="84"/>
  <c r="FK25" i="84"/>
  <c r="FC25" i="84"/>
  <c r="EF25" i="84"/>
  <c r="DX25" i="84"/>
  <c r="DP25" i="84"/>
  <c r="CJ25" i="84"/>
  <c r="AF25" i="84"/>
  <c r="X25" i="84"/>
  <c r="P25" i="84"/>
  <c r="GX24" i="84"/>
  <c r="GP24" i="84"/>
  <c r="GH24" i="84"/>
  <c r="FR24" i="84"/>
  <c r="FK24" i="84"/>
  <c r="DH24" i="84"/>
  <c r="CZ24" i="84"/>
  <c r="CR24" i="84"/>
  <c r="CB24" i="84"/>
  <c r="BT24" i="84"/>
  <c r="P24" i="84"/>
  <c r="H24" i="84"/>
  <c r="GO23" i="84"/>
  <c r="FQ23" i="84"/>
  <c r="FI23" i="84"/>
  <c r="FA23" i="84"/>
  <c r="ED23" i="84"/>
  <c r="DW23" i="84"/>
  <c r="DO23" i="84"/>
  <c r="CY23" i="84"/>
  <c r="CQ23" i="84"/>
  <c r="BK23" i="84"/>
  <c r="BC23" i="84"/>
  <c r="AM23" i="84"/>
  <c r="G23" i="84"/>
  <c r="HD22" i="84"/>
  <c r="GV22" i="84"/>
  <c r="GF22" i="84"/>
  <c r="FX22" i="84"/>
  <c r="FP22" i="84"/>
  <c r="DU22" i="84"/>
  <c r="DM22" i="84"/>
  <c r="DE22" i="84"/>
  <c r="CX22" i="84"/>
  <c r="CP22" i="84"/>
  <c r="CH22" i="84"/>
  <c r="BZ22" i="84"/>
  <c r="BB22" i="84"/>
  <c r="AU22" i="84"/>
  <c r="HD21" i="84"/>
  <c r="GV21" i="84"/>
  <c r="FQ21" i="84"/>
  <c r="ES21" i="84"/>
  <c r="EK21" i="84"/>
  <c r="EC21" i="84"/>
  <c r="DU21" i="84"/>
  <c r="DM21" i="84"/>
  <c r="DE21" i="84"/>
  <c r="BY21" i="84"/>
  <c r="BR21" i="84"/>
  <c r="AL21" i="84"/>
  <c r="V21" i="84"/>
  <c r="N21" i="84"/>
  <c r="F21" i="84"/>
  <c r="HC20" i="84"/>
  <c r="GM20" i="84"/>
  <c r="FG20" i="84"/>
  <c r="EY20" i="84"/>
  <c r="DS20" i="84"/>
  <c r="CU20" i="84"/>
  <c r="CM20" i="84"/>
  <c r="CE20" i="84"/>
  <c r="BW20" i="84"/>
  <c r="BO20" i="84"/>
  <c r="BH20" i="84"/>
  <c r="AZ20" i="84"/>
  <c r="HB19" i="84"/>
  <c r="GT19" i="84"/>
  <c r="EQ19" i="84"/>
  <c r="EA19" i="84"/>
  <c r="DS19" i="84"/>
  <c r="DK19" i="84"/>
  <c r="DC19" i="84"/>
  <c r="CU19" i="84"/>
  <c r="AZ19" i="84"/>
  <c r="AR19" i="84"/>
  <c r="AB19" i="84"/>
  <c r="T19" i="84"/>
  <c r="L19" i="84"/>
  <c r="D19" i="84"/>
  <c r="GK18" i="84"/>
  <c r="FU18" i="84"/>
  <c r="FE18" i="84"/>
  <c r="EG18" i="84"/>
  <c r="DA18" i="84"/>
  <c r="CS18" i="84"/>
  <c r="CC18" i="84"/>
  <c r="BU18" i="84"/>
  <c r="BF18" i="84"/>
  <c r="AP18" i="84"/>
  <c r="GA17" i="84"/>
  <c r="FS17" i="84"/>
  <c r="FK17" i="84"/>
  <c r="FC17" i="84"/>
  <c r="EE17" i="84"/>
  <c r="DO17" i="84"/>
  <c r="CI17" i="84"/>
  <c r="CA17" i="84"/>
  <c r="BS17" i="84"/>
  <c r="BK17" i="84"/>
  <c r="AM17" i="84"/>
  <c r="W17" i="84"/>
  <c r="HD16" i="84"/>
  <c r="GV16" i="84"/>
  <c r="FJ16" i="84"/>
  <c r="DV16" i="84"/>
  <c r="DN16" i="84"/>
  <c r="DF16" i="84"/>
  <c r="BZ16" i="84"/>
  <c r="AD16" i="84"/>
  <c r="V16" i="84"/>
  <c r="N16" i="84"/>
  <c r="F16" i="84"/>
  <c r="GM15" i="84"/>
  <c r="GF15" i="84"/>
  <c r="FH15" i="84"/>
  <c r="EZ15" i="84"/>
  <c r="EK15" i="84"/>
  <c r="EC15" i="84"/>
  <c r="DU15" i="84"/>
  <c r="CW15" i="84"/>
  <c r="BJ15" i="84"/>
  <c r="BB15" i="84"/>
  <c r="AL15" i="84"/>
  <c r="V15" i="84"/>
  <c r="GU14" i="84"/>
  <c r="GE14" i="84"/>
  <c r="FW14" i="84"/>
  <c r="ER14" i="84"/>
  <c r="DT14" i="84"/>
  <c r="DL14" i="84"/>
  <c r="DE14" i="84"/>
  <c r="CW14" i="84"/>
  <c r="CO14" i="84"/>
  <c r="CG14" i="84"/>
  <c r="BY14" i="84"/>
  <c r="BQ14" i="84"/>
  <c r="BA14" i="84"/>
  <c r="FO13" i="84"/>
  <c r="FG13" i="84"/>
  <c r="EY13" i="84"/>
  <c r="EQ13" i="84"/>
  <c r="EJ13" i="84"/>
  <c r="EB13" i="84"/>
  <c r="DT13" i="84"/>
  <c r="DL13" i="84"/>
  <c r="DD13" i="84"/>
  <c r="AJ13" i="84"/>
  <c r="FT11" i="84"/>
  <c r="BA10" i="84"/>
  <c r="HI37" i="84"/>
  <c r="DM108" i="90"/>
  <c r="BI108" i="90"/>
  <c r="EK107" i="90"/>
  <c r="GG105" i="90"/>
  <c r="GG104" i="90"/>
  <c r="CW104" i="90"/>
  <c r="FA98" i="90"/>
  <c r="GW97" i="90"/>
  <c r="BY96" i="90"/>
  <c r="CO95" i="90"/>
  <c r="CO94" i="90"/>
  <c r="EK93" i="90"/>
  <c r="DM93" i="90"/>
  <c r="GO92" i="90"/>
  <c r="CI129" i="90"/>
  <c r="DE91" i="90"/>
  <c r="DU90" i="90"/>
  <c r="BK127" i="90" s="1"/>
  <c r="CW90" i="90"/>
  <c r="DE89" i="90"/>
  <c r="GG88" i="90"/>
  <c r="CW88" i="90"/>
  <c r="DM86" i="90"/>
  <c r="EC85" i="90"/>
  <c r="AD10" i="84"/>
  <c r="GX41" i="84"/>
  <c r="GY41" i="84"/>
  <c r="HB41" i="84"/>
  <c r="DO40" i="84"/>
  <c r="DW40" i="84"/>
  <c r="DQ40" i="84"/>
  <c r="DY40" i="84"/>
  <c r="DN40" i="84"/>
  <c r="DT40" i="84"/>
  <c r="BZ39" i="84"/>
  <c r="BS39" i="84"/>
  <c r="BT39" i="84"/>
  <c r="BU39" i="84"/>
  <c r="BV39" i="84"/>
  <c r="BW39" i="84"/>
  <c r="FW37" i="84"/>
  <c r="CD35" i="84"/>
  <c r="Y19" i="84"/>
  <c r="EN15" i="84"/>
  <c r="EV15" i="84"/>
  <c r="EO15" i="84"/>
  <c r="EW15" i="84"/>
  <c r="EP15" i="84"/>
  <c r="ER15" i="84"/>
  <c r="ES15" i="84"/>
  <c r="ET15" i="84"/>
  <c r="EL15" i="84"/>
  <c r="EU15" i="84"/>
  <c r="EQ15" i="84"/>
  <c r="BD11" i="84"/>
  <c r="K68" i="34"/>
  <c r="FW41" i="84"/>
  <c r="EQ41" i="84"/>
  <c r="DS41" i="84"/>
  <c r="DC41" i="84"/>
  <c r="CM41" i="84"/>
  <c r="BX41" i="84"/>
  <c r="D41" i="84"/>
  <c r="HA40" i="84"/>
  <c r="GC40" i="84"/>
  <c r="EP40" i="84"/>
  <c r="BV40" i="84"/>
  <c r="AH40" i="84"/>
  <c r="HG39" i="84"/>
  <c r="FC39" i="84"/>
  <c r="EF39" i="84"/>
  <c r="CZ39" i="84"/>
  <c r="AN39" i="84"/>
  <c r="X39" i="84"/>
  <c r="GW38" i="84"/>
  <c r="FQ38" i="84"/>
  <c r="EC38" i="84"/>
  <c r="BY38" i="84"/>
  <c r="AS38" i="84"/>
  <c r="AK38" i="84"/>
  <c r="V38" i="84"/>
  <c r="GN37" i="84"/>
  <c r="GG37" i="84"/>
  <c r="FY37" i="84"/>
  <c r="FQ37" i="84"/>
  <c r="FB37" i="84"/>
  <c r="ET37" i="84"/>
  <c r="DV37" i="84"/>
  <c r="DN37" i="84"/>
  <c r="CX37" i="84"/>
  <c r="X37" i="84"/>
  <c r="P37" i="84"/>
  <c r="HE36" i="84"/>
  <c r="GW36" i="84"/>
  <c r="FY36" i="84"/>
  <c r="DE36" i="84"/>
  <c r="CO36" i="84"/>
  <c r="CG36" i="84"/>
  <c r="BZ36" i="84"/>
  <c r="BK36" i="84"/>
  <c r="G36" i="84"/>
  <c r="GN35" i="84"/>
  <c r="FP35" i="84"/>
  <c r="FI35" i="84"/>
  <c r="EK35" i="84"/>
  <c r="DV35" i="84"/>
  <c r="DF35" i="84"/>
  <c r="CX35" i="84"/>
  <c r="CP35" i="84"/>
  <c r="BZ35" i="84"/>
  <c r="BR35" i="84"/>
  <c r="BB35" i="84"/>
  <c r="AT35" i="84"/>
  <c r="V35" i="84"/>
  <c r="F35" i="84"/>
  <c r="GU34" i="84"/>
  <c r="GE34" i="84"/>
  <c r="FW34" i="84"/>
  <c r="FO34" i="84"/>
  <c r="FG34" i="84"/>
  <c r="EY34" i="84"/>
  <c r="DK34" i="84"/>
  <c r="CE34" i="84"/>
  <c r="BO34" i="84"/>
  <c r="BH34" i="84"/>
  <c r="AB34" i="84"/>
  <c r="HA33" i="84"/>
  <c r="FU33" i="84"/>
  <c r="EW33" i="84"/>
  <c r="EO33" i="84"/>
  <c r="CC33" i="84"/>
  <c r="BU33" i="84"/>
  <c r="BE33" i="84"/>
  <c r="AW33" i="84"/>
  <c r="Q33" i="84"/>
  <c r="GP32" i="84"/>
  <c r="GH32" i="84"/>
  <c r="EL32" i="84"/>
  <c r="ED32" i="84"/>
  <c r="DN32" i="84"/>
  <c r="CX32" i="84"/>
  <c r="CP32" i="84"/>
  <c r="BJ32" i="84"/>
  <c r="BB32" i="84"/>
  <c r="BN68" i="84"/>
  <c r="AT32" i="84"/>
  <c r="AL32" i="84"/>
  <c r="AD32" i="84"/>
  <c r="V32" i="84"/>
  <c r="GE31" i="84"/>
  <c r="FW31" i="84"/>
  <c r="EA31" i="84"/>
  <c r="DS31" i="84"/>
  <c r="EE67" i="84" s="1"/>
  <c r="DK31" i="84"/>
  <c r="DC31" i="84"/>
  <c r="CM31" i="84"/>
  <c r="CE31" i="84"/>
  <c r="AQ31" i="84"/>
  <c r="AA31" i="84"/>
  <c r="C31" i="84"/>
  <c r="GB30" i="84"/>
  <c r="FT30" i="84"/>
  <c r="FL30" i="84"/>
  <c r="EV30" i="84"/>
  <c r="EN30" i="84"/>
  <c r="EG30" i="84"/>
  <c r="DY30" i="84"/>
  <c r="DQ30" i="84"/>
  <c r="DI30" i="84"/>
  <c r="CK30" i="84"/>
  <c r="CC30" i="84"/>
  <c r="BU30" i="84"/>
  <c r="BM30" i="84"/>
  <c r="BE30" i="84"/>
  <c r="AW30" i="84"/>
  <c r="AO30" i="84"/>
  <c r="AG30" i="84"/>
  <c r="Y30" i="84"/>
  <c r="GX29" i="84"/>
  <c r="GP29" i="84"/>
  <c r="FR29" i="84"/>
  <c r="ET29" i="84"/>
  <c r="ED29" i="84"/>
  <c r="DV29" i="84"/>
  <c r="DN29" i="84"/>
  <c r="DF29" i="84"/>
  <c r="CX29" i="84"/>
  <c r="CP29" i="84"/>
  <c r="BZ29" i="84"/>
  <c r="BB29" i="84"/>
  <c r="AL29" i="84"/>
  <c r="F29" i="84"/>
  <c r="HC28" i="84"/>
  <c r="GU28" i="84"/>
  <c r="FX28" i="84"/>
  <c r="FP28" i="84"/>
  <c r="FH28" i="84"/>
  <c r="EZ28" i="84"/>
  <c r="DT28" i="84"/>
  <c r="CH28" i="84"/>
  <c r="BZ28" i="84"/>
  <c r="CL64" i="84"/>
  <c r="BJ28" i="84"/>
  <c r="AU28" i="84"/>
  <c r="AM28" i="84"/>
  <c r="AE28" i="84"/>
  <c r="W28" i="84"/>
  <c r="HD27" i="84"/>
  <c r="HP63" i="84" s="1"/>
  <c r="GV27" i="84"/>
  <c r="GN27" i="84"/>
  <c r="ES27" i="84"/>
  <c r="EK27" i="84"/>
  <c r="DM27" i="84"/>
  <c r="DE27" i="84"/>
  <c r="CW27" i="84"/>
  <c r="BZ27" i="84"/>
  <c r="BS27" i="84"/>
  <c r="BK27" i="84"/>
  <c r="BC27" i="84"/>
  <c r="AU27" i="84"/>
  <c r="O27" i="84"/>
  <c r="GN26" i="84"/>
  <c r="GF26" i="84"/>
  <c r="FQ26" i="84"/>
  <c r="FI26" i="84"/>
  <c r="FA26" i="84"/>
  <c r="ES26" i="84"/>
  <c r="EK26" i="84"/>
  <c r="EC26" i="84"/>
  <c r="DU26" i="84"/>
  <c r="DM26" i="84"/>
  <c r="DF26" i="84"/>
  <c r="CX26" i="84"/>
  <c r="CP26" i="84"/>
  <c r="AN26" i="84"/>
  <c r="X26" i="84"/>
  <c r="GG25" i="84"/>
  <c r="FY25" i="84"/>
  <c r="FR25" i="84"/>
  <c r="FB25" i="84"/>
  <c r="EU25" i="84"/>
  <c r="EE25" i="84"/>
  <c r="DW25" i="84"/>
  <c r="DO25" i="84"/>
  <c r="CI25" i="84"/>
  <c r="BS25" i="84"/>
  <c r="CE61" i="84"/>
  <c r="AM25" i="84"/>
  <c r="AE25" i="84"/>
  <c r="W25" i="84"/>
  <c r="HE24" i="84"/>
  <c r="GW24" i="84"/>
  <c r="GO24" i="84"/>
  <c r="GG24" i="84"/>
  <c r="FY24" i="84"/>
  <c r="FQ24" i="84"/>
  <c r="FJ24" i="84"/>
  <c r="DV24" i="84"/>
  <c r="DN24" i="84"/>
  <c r="DG24" i="84"/>
  <c r="CA24" i="84"/>
  <c r="BS24" i="84"/>
  <c r="BK24" i="84"/>
  <c r="O24" i="84"/>
  <c r="G24" i="84"/>
  <c r="GN23" i="84"/>
  <c r="GF23" i="84"/>
  <c r="FH23" i="84"/>
  <c r="EZ23" i="84"/>
  <c r="EK23" i="84"/>
  <c r="EC23" i="84"/>
  <c r="DV23" i="84"/>
  <c r="DN23" i="84"/>
  <c r="DF23" i="84"/>
  <c r="CX23" i="84"/>
  <c r="CP23" i="84"/>
  <c r="BJ23" i="84"/>
  <c r="BB23" i="84"/>
  <c r="AL23" i="84"/>
  <c r="V23" i="84"/>
  <c r="HC22" i="84"/>
  <c r="GU22" i="84"/>
  <c r="GE22" i="84"/>
  <c r="FW22" i="84"/>
  <c r="EQ22" i="84"/>
  <c r="DT22" i="84"/>
  <c r="DL22" i="84"/>
  <c r="DD22" i="84"/>
  <c r="CW22" i="84"/>
  <c r="CO22" i="84"/>
  <c r="CG22" i="84"/>
  <c r="BY22" i="84"/>
  <c r="BQ22" i="84"/>
  <c r="BA22" i="84"/>
  <c r="F22" i="84"/>
  <c r="FP21" i="84"/>
  <c r="FH21" i="84"/>
  <c r="EZ21" i="84"/>
  <c r="ER21" i="84"/>
  <c r="EJ21" i="84"/>
  <c r="EB21" i="84"/>
  <c r="DL21" i="84"/>
  <c r="DD21" i="84"/>
  <c r="BX21" i="84"/>
  <c r="BA21" i="84"/>
  <c r="AS21" i="84"/>
  <c r="AK21" i="84"/>
  <c r="U21" i="84"/>
  <c r="M21" i="84"/>
  <c r="E21" i="84"/>
  <c r="GL20" i="84"/>
  <c r="FF20" i="84"/>
  <c r="EX20" i="84"/>
  <c r="DR20" i="84"/>
  <c r="CT20" i="84"/>
  <c r="CL20" i="84"/>
  <c r="CD20" i="84"/>
  <c r="BN20" i="84"/>
  <c r="BG20" i="84"/>
  <c r="D20" i="84"/>
  <c r="HA19" i="84"/>
  <c r="FF19" i="84"/>
  <c r="EX19" i="84"/>
  <c r="EP19" i="84"/>
  <c r="DR19" i="84"/>
  <c r="DJ19" i="84"/>
  <c r="DB19" i="84"/>
  <c r="BN19" i="84"/>
  <c r="AY19" i="84"/>
  <c r="AQ19" i="84"/>
  <c r="AA19" i="84"/>
  <c r="S19" i="84"/>
  <c r="K19" i="84"/>
  <c r="C19" i="84"/>
  <c r="GR18" i="84"/>
  <c r="GJ18" i="84"/>
  <c r="FT18" i="84"/>
  <c r="EF18" i="84"/>
  <c r="DX18" i="84"/>
  <c r="DP18" i="84"/>
  <c r="DH18" i="84"/>
  <c r="CZ18" i="84"/>
  <c r="CR18" i="84"/>
  <c r="CJ18" i="84"/>
  <c r="CB18" i="84"/>
  <c r="BT18" i="84"/>
  <c r="AO18" i="84"/>
  <c r="I18" i="84"/>
  <c r="FZ17" i="84"/>
  <c r="FR17" i="84"/>
  <c r="FB17" i="84"/>
  <c r="DV17" i="84"/>
  <c r="DN17" i="84"/>
  <c r="CH17" i="84"/>
  <c r="BZ17" i="84"/>
  <c r="BR17" i="84"/>
  <c r="BJ17" i="84"/>
  <c r="GU16" i="84"/>
  <c r="ES16" i="84"/>
  <c r="DU16" i="84"/>
  <c r="DM16" i="84"/>
  <c r="DE16" i="84"/>
  <c r="CG16" i="84"/>
  <c r="BY16" i="84"/>
  <c r="BA16" i="84"/>
  <c r="AS16" i="84"/>
  <c r="AK16" i="84"/>
  <c r="AC16" i="84"/>
  <c r="U16" i="84"/>
  <c r="M16" i="84"/>
  <c r="E16" i="84"/>
  <c r="GL15" i="84"/>
  <c r="GE15" i="84"/>
  <c r="FG15" i="84"/>
  <c r="EY15" i="84"/>
  <c r="AB14" i="84"/>
  <c r="T14" i="84"/>
  <c r="HA13" i="84"/>
  <c r="GS13" i="84"/>
  <c r="GK13" i="84"/>
  <c r="BW13" i="84"/>
  <c r="AQ13" i="84"/>
  <c r="AI13" i="84"/>
  <c r="GZ12" i="84"/>
  <c r="GR12" i="84"/>
  <c r="GJ12" i="84"/>
  <c r="FD12" i="84"/>
  <c r="EV12" i="84"/>
  <c r="DX12" i="84"/>
  <c r="DP12" i="84"/>
  <c r="CZ12" i="84"/>
  <c r="CR12" i="84"/>
  <c r="BL12" i="84"/>
  <c r="BD12" i="84"/>
  <c r="AV12" i="84"/>
  <c r="AN12" i="84"/>
  <c r="AF12" i="84"/>
  <c r="Y12" i="84"/>
  <c r="Q12" i="84"/>
  <c r="GX11" i="84"/>
  <c r="GA11" i="84"/>
  <c r="FS11" i="84"/>
  <c r="FK11" i="84"/>
  <c r="EU11" i="84"/>
  <c r="EM11" i="84"/>
  <c r="DG11" i="84"/>
  <c r="CQ11" i="84"/>
  <c r="CI11" i="84"/>
  <c r="CA11" i="84"/>
  <c r="BK11" i="84"/>
  <c r="BC11" i="84"/>
  <c r="AU11" i="84"/>
  <c r="GN10" i="84"/>
  <c r="FH10" i="84"/>
  <c r="EZ10" i="84"/>
  <c r="ER10" i="84"/>
  <c r="EJ10" i="84"/>
  <c r="EB10" i="84"/>
  <c r="BX10" i="84"/>
  <c r="BP10" i="84"/>
  <c r="BH10" i="84"/>
  <c r="AZ10" i="84"/>
  <c r="AR10" i="84"/>
  <c r="AJ10" i="84"/>
  <c r="AC10" i="84"/>
  <c r="HH22" i="84"/>
  <c r="HH14" i="84"/>
  <c r="HI36" i="84"/>
  <c r="HI28" i="84"/>
  <c r="HI20" i="84"/>
  <c r="HI12" i="84"/>
  <c r="GW112" i="90"/>
  <c r="FI112" i="90"/>
  <c r="ES112" i="90"/>
  <c r="BS149" i="90"/>
  <c r="EC111" i="90"/>
  <c r="CW111" i="90"/>
  <c r="GO110" i="90"/>
  <c r="CI147" i="90"/>
  <c r="CW108" i="90"/>
  <c r="GO107" i="90"/>
  <c r="CI144" i="90"/>
  <c r="CG107" i="90"/>
  <c r="GG106" i="90"/>
  <c r="DU106" i="90"/>
  <c r="BK143" i="90" s="1"/>
  <c r="DM105" i="90"/>
  <c r="GW104" i="90"/>
  <c r="FI104" i="90"/>
  <c r="FQ103" i="90"/>
  <c r="CA140" i="90"/>
  <c r="FQ102" i="90"/>
  <c r="CA139" i="90"/>
  <c r="FY99" i="90"/>
  <c r="CW99" i="90"/>
  <c r="BY93" i="90"/>
  <c r="DU92" i="90"/>
  <c r="BK129" i="90"/>
  <c r="BQ91" i="90"/>
  <c r="BI90" i="90"/>
  <c r="FA89" i="90"/>
  <c r="EC89" i="90"/>
  <c r="EC83" i="90"/>
  <c r="DU83" i="90"/>
  <c r="BK120" i="90"/>
  <c r="BH40" i="84"/>
  <c r="BP40" i="84"/>
  <c r="BI40" i="84"/>
  <c r="BQ40" i="84"/>
  <c r="BJ40" i="84"/>
  <c r="BK40" i="84"/>
  <c r="BM40" i="84"/>
  <c r="BO40" i="84"/>
  <c r="BL40" i="84"/>
  <c r="BF40" i="84"/>
  <c r="AE38" i="84"/>
  <c r="FC32" i="84"/>
  <c r="FN102" i="90"/>
  <c r="BZ139" i="90"/>
  <c r="CL102" i="90"/>
  <c r="FQ101" i="90"/>
  <c r="CA138" i="90"/>
  <c r="GG100" i="90"/>
  <c r="DB99" i="90"/>
  <c r="BN97" i="90"/>
  <c r="GL95" i="90"/>
  <c r="CH132" i="90"/>
  <c r="ES94" i="90"/>
  <c r="BS131" i="90"/>
  <c r="FN93" i="90"/>
  <c r="BZ130" i="90"/>
  <c r="CO93" i="90"/>
  <c r="EK92" i="90"/>
  <c r="CL90" i="90"/>
  <c r="FV89" i="90"/>
  <c r="FQ89" i="90"/>
  <c r="CA126" i="90"/>
  <c r="DJ89" i="90"/>
  <c r="CT88" i="90"/>
  <c r="BI88" i="90"/>
  <c r="BQ86" i="90"/>
  <c r="ES82" i="90"/>
  <c r="BS119" i="90"/>
  <c r="DR82" i="90"/>
  <c r="BJ119" i="90"/>
  <c r="GG81" i="90"/>
  <c r="M41" i="84"/>
  <c r="U41" i="84"/>
  <c r="N41" i="84"/>
  <c r="O41" i="84"/>
  <c r="P41" i="84"/>
  <c r="L41" i="84"/>
  <c r="Q41" i="84"/>
  <c r="R41" i="84"/>
  <c r="S41" i="84"/>
  <c r="J41" i="84"/>
  <c r="T41" i="84"/>
  <c r="EZ40" i="84"/>
  <c r="FH40" i="84"/>
  <c r="FA40" i="84"/>
  <c r="FI40" i="84"/>
  <c r="FB40" i="84"/>
  <c r="FC40" i="84"/>
  <c r="FE40" i="84"/>
  <c r="FF40" i="84"/>
  <c r="FG40" i="84"/>
  <c r="FD40" i="84"/>
  <c r="EX40" i="84"/>
  <c r="AX38" i="84"/>
  <c r="DB37" i="84"/>
  <c r="HI35" i="84"/>
  <c r="HJ35" i="84"/>
  <c r="HG35" i="84"/>
  <c r="HH35" i="84"/>
  <c r="HK35" i="84"/>
  <c r="HF35" i="84"/>
  <c r="EL24" i="84"/>
  <c r="FJ17" i="84"/>
  <c r="DN11" i="84"/>
  <c r="DV11" i="84"/>
  <c r="DO11" i="84"/>
  <c r="DW11" i="84"/>
  <c r="DP11" i="84"/>
  <c r="DX11" i="84"/>
  <c r="DX47" i="84"/>
  <c r="DT11" i="84"/>
  <c r="DU11" i="84"/>
  <c r="DY11" i="84"/>
  <c r="DR11" i="84"/>
  <c r="DQ11" i="84"/>
  <c r="DS11" i="84"/>
  <c r="AR24" i="84"/>
  <c r="T24" i="84"/>
  <c r="L24" i="84"/>
  <c r="D24" i="84"/>
  <c r="HA23" i="84"/>
  <c r="GS23" i="84"/>
  <c r="GK23" i="84"/>
  <c r="FU23" i="84"/>
  <c r="FM23" i="84"/>
  <c r="FE23" i="84"/>
  <c r="CU23" i="84"/>
  <c r="CM23" i="84"/>
  <c r="CE23" i="84"/>
  <c r="BO23" i="84"/>
  <c r="BG23" i="84"/>
  <c r="AY23" i="84"/>
  <c r="GB22" i="84"/>
  <c r="FT22" i="84"/>
  <c r="FL22" i="84"/>
  <c r="EV22" i="84"/>
  <c r="EO22" i="84"/>
  <c r="EG22" i="84"/>
  <c r="DY22" i="84"/>
  <c r="DQ22" i="84"/>
  <c r="CT22" i="84"/>
  <c r="CE22" i="84"/>
  <c r="AY22" i="84"/>
  <c r="AB22" i="84"/>
  <c r="T22" i="84"/>
  <c r="L22" i="84"/>
  <c r="HA21" i="84"/>
  <c r="GS21" i="84"/>
  <c r="FO21" i="84"/>
  <c r="EY21" i="84"/>
  <c r="EQ21" i="84"/>
  <c r="EI21" i="84"/>
  <c r="EA21" i="84"/>
  <c r="DS21" i="84"/>
  <c r="BW21" i="84"/>
  <c r="AR21" i="84"/>
  <c r="AJ21" i="84"/>
  <c r="T21" i="84"/>
  <c r="L21" i="84"/>
  <c r="HA20" i="84"/>
  <c r="GS20" i="84"/>
  <c r="GK20" i="84"/>
  <c r="FE20" i="84"/>
  <c r="EG20" i="84"/>
  <c r="DY20" i="84"/>
  <c r="DQ20" i="84"/>
  <c r="DA20" i="84"/>
  <c r="CK20" i="84"/>
  <c r="BM20" i="84"/>
  <c r="BF20" i="84"/>
  <c r="AA20" i="84"/>
  <c r="S20" i="84"/>
  <c r="C20" i="84"/>
  <c r="GC19" i="84"/>
  <c r="EW19" i="84"/>
  <c r="EO19" i="84"/>
  <c r="DQ19" i="84"/>
  <c r="DI19" i="84"/>
  <c r="CK19" i="84"/>
  <c r="CC19" i="84"/>
  <c r="BU19" i="84"/>
  <c r="BM19" i="84"/>
  <c r="BE19" i="84"/>
  <c r="AX19" i="84"/>
  <c r="AP19" i="84"/>
  <c r="R19" i="84"/>
  <c r="J19" i="84"/>
  <c r="GQ18" i="84"/>
  <c r="GI18" i="84"/>
  <c r="EE18" i="84"/>
  <c r="DW18" i="84"/>
  <c r="CY18" i="84"/>
  <c r="CQ18" i="84"/>
  <c r="AN18" i="84"/>
  <c r="AF18" i="84"/>
  <c r="H18" i="84"/>
  <c r="GG17" i="84"/>
  <c r="FY17" i="84"/>
  <c r="FQ17" i="84"/>
  <c r="FI17" i="84"/>
  <c r="FA17" i="84"/>
  <c r="ES17" i="84"/>
  <c r="DU17" i="84"/>
  <c r="CO17" i="84"/>
  <c r="CG17" i="84"/>
  <c r="BQ17" i="84"/>
  <c r="BI17" i="84"/>
  <c r="AC17" i="84"/>
  <c r="HB16" i="84"/>
  <c r="GT16" i="84"/>
  <c r="FO16" i="84"/>
  <c r="ER16" i="84"/>
  <c r="DL16" i="84"/>
  <c r="DD16" i="84"/>
  <c r="AZ16" i="84"/>
  <c r="AR16" i="84"/>
  <c r="AB16" i="84"/>
  <c r="T16" i="84"/>
  <c r="L16" i="84"/>
  <c r="HA15" i="84"/>
  <c r="GS15" i="84"/>
  <c r="GK15" i="84"/>
  <c r="FF15" i="84"/>
  <c r="EX15" i="84"/>
  <c r="EJ15" i="84"/>
  <c r="EB15" i="84"/>
  <c r="CV15" i="84"/>
  <c r="BY15" i="84"/>
  <c r="BQ15" i="84"/>
  <c r="BI15" i="84"/>
  <c r="BA15" i="84"/>
  <c r="AS15" i="84"/>
  <c r="AK15" i="84"/>
  <c r="AC15" i="84"/>
  <c r="GT14" i="84"/>
  <c r="GL14" i="84"/>
  <c r="GD14" i="84"/>
  <c r="EQ14" i="84"/>
  <c r="EA14" i="84"/>
  <c r="DS14" i="84"/>
  <c r="DD14" i="84"/>
  <c r="CV14" i="84"/>
  <c r="CN14" i="84"/>
  <c r="CF14" i="84"/>
  <c r="BX14" i="84"/>
  <c r="AZ14" i="84"/>
  <c r="AC14" i="84"/>
  <c r="FH13" i="84"/>
  <c r="EZ13" i="84"/>
  <c r="ER13" i="84"/>
  <c r="EK13" i="84"/>
  <c r="EC13" i="84"/>
  <c r="DU13" i="84"/>
  <c r="DM13" i="84"/>
  <c r="DE13" i="84"/>
  <c r="CP13" i="84"/>
  <c r="BZ13" i="84"/>
  <c r="AL13" i="84"/>
  <c r="V13" i="84"/>
  <c r="F13" i="84"/>
  <c r="HC12" i="84"/>
  <c r="GM12" i="84"/>
  <c r="FG12" i="84"/>
  <c r="EY12" i="84"/>
  <c r="DS12" i="84"/>
  <c r="DC12" i="84"/>
  <c r="CU12" i="84"/>
  <c r="CM12" i="84"/>
  <c r="CE12" i="84"/>
  <c r="BW12" i="84"/>
  <c r="BO12" i="84"/>
  <c r="BG12" i="84"/>
  <c r="D12" i="84"/>
  <c r="HA11" i="84"/>
  <c r="GT11" i="84"/>
  <c r="FF11" i="84"/>
  <c r="EX11" i="84"/>
  <c r="EP11" i="84"/>
  <c r="DZ11" i="84"/>
  <c r="DJ11" i="84"/>
  <c r="DB11" i="84"/>
  <c r="CL11" i="84"/>
  <c r="BN11" i="84"/>
  <c r="BF11" i="84"/>
  <c r="AX11" i="84"/>
  <c r="R11" i="84"/>
  <c r="J11" i="84"/>
  <c r="HG10" i="84"/>
  <c r="GQ10" i="84"/>
  <c r="FC10" i="84"/>
  <c r="DW10" i="84"/>
  <c r="CY10" i="84"/>
  <c r="BK10" i="84"/>
  <c r="H10" i="84"/>
  <c r="HH41" i="84"/>
  <c r="HH25" i="84"/>
  <c r="HH17" i="84"/>
  <c r="DJ112" i="90"/>
  <c r="CV112" i="90"/>
  <c r="CD111" i="90"/>
  <c r="GV110" i="90"/>
  <c r="GW109" i="90"/>
  <c r="DZ109" i="90"/>
  <c r="DU109" i="90"/>
  <c r="BK146" i="90" s="1"/>
  <c r="BP109" i="90"/>
  <c r="CV108" i="90"/>
  <c r="BV108" i="90"/>
  <c r="BF107" i="90"/>
  <c r="GN106" i="90"/>
  <c r="FX106" i="90"/>
  <c r="GT105" i="90"/>
  <c r="FQ105" i="90"/>
  <c r="CA142" i="90"/>
  <c r="DL104" i="90"/>
  <c r="BH141" i="90"/>
  <c r="ES102" i="90"/>
  <c r="BS139" i="90"/>
  <c r="GD101" i="90"/>
  <c r="FA101" i="90"/>
  <c r="FV100" i="90"/>
  <c r="DR100" i="90"/>
  <c r="BJ137" i="90" s="1"/>
  <c r="GN99" i="90"/>
  <c r="EK99" i="90"/>
  <c r="GV98" i="90"/>
  <c r="FV98" i="90"/>
  <c r="DR98" i="90"/>
  <c r="BJ135" i="90" s="1"/>
  <c r="CL98" i="90"/>
  <c r="BF98" i="90"/>
  <c r="GF96" i="90"/>
  <c r="CF133" i="90" s="1"/>
  <c r="EX96" i="90"/>
  <c r="DL96" i="90"/>
  <c r="BH133" i="90"/>
  <c r="FF95" i="90"/>
  <c r="CT93" i="90"/>
  <c r="GL92" i="90"/>
  <c r="CH129" i="90"/>
  <c r="FN92" i="90"/>
  <c r="BZ129" i="90"/>
  <c r="GF91" i="90"/>
  <c r="CF128" i="90"/>
  <c r="GD90" i="90"/>
  <c r="BF90" i="90"/>
  <c r="BN88" i="90"/>
  <c r="EX87" i="90"/>
  <c r="ES87" i="90"/>
  <c r="BS124" i="90"/>
  <c r="BY87" i="90"/>
  <c r="HB86" i="90"/>
  <c r="FV86" i="90"/>
  <c r="FP86" i="90"/>
  <c r="BV86" i="90"/>
  <c r="EJ85" i="90"/>
  <c r="BP122" i="90" s="1"/>
  <c r="EP84" i="90"/>
  <c r="BR121" i="90" s="1"/>
  <c r="CO83" i="90"/>
  <c r="EX82" i="90"/>
  <c r="ER82" i="90"/>
  <c r="CD82" i="90"/>
  <c r="GF81" i="90"/>
  <c r="CF118" i="90" s="1"/>
  <c r="DJ81" i="90"/>
  <c r="DT41" i="84"/>
  <c r="EN39" i="84"/>
  <c r="EV39" i="84"/>
  <c r="EO39" i="84"/>
  <c r="EW39" i="84"/>
  <c r="EP39" i="84"/>
  <c r="EQ39" i="84"/>
  <c r="ER39" i="84"/>
  <c r="ES39" i="84"/>
  <c r="ET39" i="84"/>
  <c r="EU39" i="84"/>
  <c r="EL39" i="84"/>
  <c r="EM39" i="84"/>
  <c r="GL38" i="84"/>
  <c r="GM38" i="84"/>
  <c r="GN38" i="84"/>
  <c r="GK38" i="84"/>
  <c r="GO38" i="84"/>
  <c r="GP38" i="84"/>
  <c r="GQ38" i="84"/>
  <c r="GJ38" i="84"/>
  <c r="GR38" i="84"/>
  <c r="GS38" i="84"/>
  <c r="GH38" i="84"/>
  <c r="EL38" i="84"/>
  <c r="ET38" i="84"/>
  <c r="EM38" i="84"/>
  <c r="EU38" i="84"/>
  <c r="EN38" i="84"/>
  <c r="EV38" i="84"/>
  <c r="ER38" i="84"/>
  <c r="ES38" i="84"/>
  <c r="EW38" i="84"/>
  <c r="EP38" i="84"/>
  <c r="FY32" i="84"/>
  <c r="GG32" i="84"/>
  <c r="FZ32" i="84"/>
  <c r="GL68" i="84"/>
  <c r="GA32" i="84"/>
  <c r="FV32" i="84"/>
  <c r="FW32" i="84"/>
  <c r="FX32" i="84"/>
  <c r="GB32" i="84"/>
  <c r="GC32" i="84"/>
  <c r="GF32" i="84"/>
  <c r="GE32" i="84"/>
  <c r="DC32" i="84"/>
  <c r="DK32" i="84"/>
  <c r="DD32" i="84"/>
  <c r="DL32" i="84"/>
  <c r="DE32" i="84"/>
  <c r="DM32" i="84"/>
  <c r="DG32" i="84"/>
  <c r="DH32" i="84"/>
  <c r="DI32" i="84"/>
  <c r="DJ32" i="84"/>
  <c r="DB32" i="84"/>
  <c r="DF32" i="84"/>
  <c r="N31" i="84"/>
  <c r="O31" i="84"/>
  <c r="P31" i="84"/>
  <c r="K31" i="84"/>
  <c r="L31" i="84"/>
  <c r="M31" i="84"/>
  <c r="Q31" i="84"/>
  <c r="R31" i="84"/>
  <c r="J31" i="84"/>
  <c r="S31" i="84"/>
  <c r="AE67" i="84" s="1"/>
  <c r="T31" i="84"/>
  <c r="U31" i="84"/>
  <c r="EM28" i="84"/>
  <c r="DZ23" i="84"/>
  <c r="FW15" i="84"/>
  <c r="FV11" i="84"/>
  <c r="HG40" i="84"/>
  <c r="HH40" i="84"/>
  <c r="HI40" i="84"/>
  <c r="HJ40" i="84"/>
  <c r="HJ76" i="84"/>
  <c r="HF40" i="84"/>
  <c r="HQ40" i="84"/>
  <c r="EA39" i="84"/>
  <c r="ER36" i="84"/>
  <c r="CD33" i="84"/>
  <c r="CL33" i="84"/>
  <c r="CE33" i="84"/>
  <c r="CM33" i="84"/>
  <c r="CF33" i="84"/>
  <c r="CN33" i="84"/>
  <c r="CG33" i="84"/>
  <c r="CH33" i="84"/>
  <c r="CI33" i="84"/>
  <c r="CJ33" i="84"/>
  <c r="CK33" i="84"/>
  <c r="DN25" i="84"/>
  <c r="DB20" i="84"/>
  <c r="C17" i="84"/>
  <c r="R24" i="84"/>
  <c r="J24" i="84"/>
  <c r="GQ23" i="84"/>
  <c r="FC23" i="84"/>
  <c r="EU23" i="84"/>
  <c r="EF23" i="84"/>
  <c r="DY23" i="84"/>
  <c r="DQ23" i="84"/>
  <c r="DA23" i="84"/>
  <c r="CS23" i="84"/>
  <c r="CK23" i="84"/>
  <c r="CC23" i="84"/>
  <c r="BU23" i="84"/>
  <c r="BM23" i="84"/>
  <c r="AO23" i="84"/>
  <c r="I23" i="84"/>
  <c r="GP22" i="84"/>
  <c r="FZ22" i="84"/>
  <c r="FJ22" i="84"/>
  <c r="FB22" i="84"/>
  <c r="ET22" i="84"/>
  <c r="EE22" i="84"/>
  <c r="CK22" i="84"/>
  <c r="BM22" i="84"/>
  <c r="BE22" i="84"/>
  <c r="AX22" i="84"/>
  <c r="AP22" i="84"/>
  <c r="AH22" i="84"/>
  <c r="Z22" i="84"/>
  <c r="J22" i="84"/>
  <c r="HG21" i="84"/>
  <c r="GY21" i="84"/>
  <c r="FU21" i="84"/>
  <c r="FM21" i="84"/>
  <c r="FE21" i="84"/>
  <c r="EG21" i="84"/>
  <c r="DI21" i="84"/>
  <c r="CC21" i="84"/>
  <c r="BU21" i="84"/>
  <c r="BN21" i="84"/>
  <c r="AP21" i="84"/>
  <c r="AH21" i="84"/>
  <c r="HG20" i="84"/>
  <c r="GY20" i="84"/>
  <c r="FC20" i="84"/>
  <c r="DW20" i="84"/>
  <c r="DO20" i="84"/>
  <c r="DG20" i="84"/>
  <c r="BK20" i="84"/>
  <c r="BD20" i="84"/>
  <c r="AV20" i="84"/>
  <c r="AN20" i="84"/>
  <c r="AF20" i="84"/>
  <c r="Y20" i="84"/>
  <c r="AK56" i="84" s="1"/>
  <c r="Q20" i="84"/>
  <c r="I20" i="84"/>
  <c r="GX19" i="84"/>
  <c r="GA19" i="84"/>
  <c r="EU19" i="84"/>
  <c r="DG19" i="84"/>
  <c r="CY19" i="84"/>
  <c r="CQ19" i="84"/>
  <c r="CI19" i="84"/>
  <c r="CA19" i="84"/>
  <c r="BC19" i="84"/>
  <c r="AV19" i="84"/>
  <c r="AN19" i="84"/>
  <c r="H19" i="84"/>
  <c r="HE18" i="84"/>
  <c r="GW18" i="84"/>
  <c r="GW54" i="84"/>
  <c r="GO18" i="84"/>
  <c r="FQ18" i="84"/>
  <c r="FI18" i="84"/>
  <c r="ES18" i="84"/>
  <c r="EK18" i="84"/>
  <c r="EC18" i="84"/>
  <c r="DU18" i="84"/>
  <c r="CW18" i="84"/>
  <c r="DI54" i="84" s="1"/>
  <c r="BY18" i="84"/>
  <c r="BB18" i="84"/>
  <c r="AT18" i="84"/>
  <c r="AL18" i="84"/>
  <c r="HC17" i="84"/>
  <c r="GU17" i="84"/>
  <c r="GE17" i="84"/>
  <c r="FW17" i="84"/>
  <c r="FO17" i="84"/>
  <c r="DS17" i="84"/>
  <c r="DK17" i="84"/>
  <c r="CM17" i="84"/>
  <c r="CE17" i="84"/>
  <c r="S17" i="84"/>
  <c r="K17" i="84"/>
  <c r="GZ16" i="84"/>
  <c r="HL52" i="84" s="1"/>
  <c r="GR16" i="84"/>
  <c r="GB16" i="84"/>
  <c r="FT16" i="84"/>
  <c r="FM16" i="84"/>
  <c r="EP16" i="84"/>
  <c r="DJ16" i="84"/>
  <c r="DB16" i="84"/>
  <c r="BV16" i="84"/>
  <c r="AX16" i="84"/>
  <c r="AP16" i="84"/>
  <c r="AH16" i="84"/>
  <c r="Z16" i="84"/>
  <c r="R16" i="84"/>
  <c r="J16" i="84"/>
  <c r="GQ15" i="84"/>
  <c r="GI15" i="84"/>
  <c r="GI51" i="84" s="1"/>
  <c r="DB15" i="84"/>
  <c r="CT15" i="84"/>
  <c r="CM15" i="84"/>
  <c r="CE15" i="84"/>
  <c r="BW15" i="84"/>
  <c r="BO15" i="84"/>
  <c r="BG15" i="84"/>
  <c r="AY15" i="84"/>
  <c r="BK51" i="84"/>
  <c r="C15" i="84"/>
  <c r="GB14" i="84"/>
  <c r="FL14" i="84"/>
  <c r="EO14" i="84"/>
  <c r="EG14" i="84"/>
  <c r="DY14" i="84"/>
  <c r="DQ14" i="84"/>
  <c r="DJ14" i="84"/>
  <c r="DJ50" i="84" s="1"/>
  <c r="CT14" i="84"/>
  <c r="CL14" i="84"/>
  <c r="CD14" i="84"/>
  <c r="AA14" i="84"/>
  <c r="S14" i="84"/>
  <c r="K14" i="84"/>
  <c r="GZ13" i="84"/>
  <c r="GR13" i="84"/>
  <c r="HD49" i="84"/>
  <c r="GJ13" i="84"/>
  <c r="GB13" i="84"/>
  <c r="FU13" i="84"/>
  <c r="FN13" i="84"/>
  <c r="FF13" i="84"/>
  <c r="EP13" i="84"/>
  <c r="EI13" i="84"/>
  <c r="EA13" i="84"/>
  <c r="DS13" i="84"/>
  <c r="BX13" i="84"/>
  <c r="AR13" i="84"/>
  <c r="T13" i="84"/>
  <c r="L13" i="84"/>
  <c r="HA12" i="84"/>
  <c r="GS12" i="84"/>
  <c r="GK12" i="84"/>
  <c r="GC12" i="84"/>
  <c r="FE12" i="84"/>
  <c r="DY12" i="84"/>
  <c r="DQ12" i="84"/>
  <c r="DA12" i="84"/>
  <c r="CS12" i="84"/>
  <c r="CK12" i="84"/>
  <c r="BM12" i="84"/>
  <c r="BM48" i="84" s="1"/>
  <c r="AO12" i="84"/>
  <c r="AG12" i="84"/>
  <c r="Z12" i="84"/>
  <c r="R12" i="84"/>
  <c r="GY11" i="84"/>
  <c r="GB11" i="84"/>
  <c r="FL11" i="84"/>
  <c r="EV11" i="84"/>
  <c r="EN11" i="84"/>
  <c r="DH11" i="84"/>
  <c r="CJ11" i="84"/>
  <c r="CB11" i="84"/>
  <c r="BT11" i="84"/>
  <c r="BL11" i="84"/>
  <c r="AV11" i="84"/>
  <c r="AN11" i="84"/>
  <c r="P11" i="84"/>
  <c r="H11" i="84"/>
  <c r="GO10" i="84"/>
  <c r="FQ10" i="84"/>
  <c r="FA10" i="84"/>
  <c r="EK10" i="84"/>
  <c r="EC10" i="84"/>
  <c r="DU10" i="84"/>
  <c r="EG46" i="84"/>
  <c r="CW10" i="84"/>
  <c r="BY10" i="84"/>
  <c r="BI10" i="84"/>
  <c r="AS10" i="84"/>
  <c r="AK10" i="84"/>
  <c r="V10" i="84"/>
  <c r="N10" i="84"/>
  <c r="HH39" i="84"/>
  <c r="HH31" i="84"/>
  <c r="HI39" i="84"/>
  <c r="HI31" i="84"/>
  <c r="FQ112" i="90"/>
  <c r="CA149" i="90" s="1"/>
  <c r="EC112" i="90"/>
  <c r="CO112" i="90"/>
  <c r="BH112" i="90"/>
  <c r="GN111" i="90"/>
  <c r="BH111" i="90"/>
  <c r="BH110" i="90"/>
  <c r="EH109" i="90"/>
  <c r="EB108" i="90"/>
  <c r="DD108" i="90"/>
  <c r="HB107" i="90"/>
  <c r="GW107" i="90"/>
  <c r="FA107" i="90"/>
  <c r="FH106" i="90"/>
  <c r="BX143" i="90" s="1"/>
  <c r="DM106" i="90"/>
  <c r="FA105" i="90"/>
  <c r="CV105" i="90"/>
  <c r="BH105" i="90"/>
  <c r="GN104" i="90"/>
  <c r="FY104" i="90"/>
  <c r="DT104" i="90"/>
  <c r="EB103" i="90"/>
  <c r="CT103" i="90"/>
  <c r="BN103" i="90"/>
  <c r="GL101" i="90"/>
  <c r="CH138" i="90" s="1"/>
  <c r="BF101" i="90"/>
  <c r="EZ100" i="90"/>
  <c r="DZ100" i="90"/>
  <c r="CV100" i="90"/>
  <c r="DT99" i="90"/>
  <c r="CO99" i="90"/>
  <c r="EZ98" i="90"/>
  <c r="BP98" i="90"/>
  <c r="DD97" i="90"/>
  <c r="CN97" i="90"/>
  <c r="GN96" i="90"/>
  <c r="GT95" i="90"/>
  <c r="FX94" i="90"/>
  <c r="FY93" i="90"/>
  <c r="EB93" i="90"/>
  <c r="GD91" i="90"/>
  <c r="CL91" i="90"/>
  <c r="CF91" i="90"/>
  <c r="ES90" i="90"/>
  <c r="BS127" i="90" s="1"/>
  <c r="FP88" i="90"/>
  <c r="DE88" i="90"/>
  <c r="EH85" i="90"/>
  <c r="CO85" i="90"/>
  <c r="BF83" i="90"/>
  <c r="FV82" i="90"/>
  <c r="DB82" i="90"/>
  <c r="BV82" i="90"/>
  <c r="X30" i="84"/>
  <c r="DB24" i="84"/>
  <c r="GH22" i="84"/>
  <c r="EF19" i="84"/>
  <c r="BR18" i="84"/>
  <c r="EQ84" i="90"/>
  <c r="DR84" i="90"/>
  <c r="BJ121" i="90" s="1"/>
  <c r="GL83" i="90"/>
  <c r="CH120" i="90"/>
  <c r="GE83" i="90"/>
  <c r="FQ83" i="90"/>
  <c r="CA120" i="90"/>
  <c r="ES83" i="90"/>
  <c r="BS120" i="90"/>
  <c r="DD83" i="90"/>
  <c r="BQ83" i="90"/>
  <c r="EA82" i="90"/>
  <c r="BM119" i="90" s="1"/>
  <c r="CV82" i="90"/>
  <c r="FW81" i="90"/>
  <c r="CC118" i="90" s="1"/>
  <c r="EH81" i="90"/>
  <c r="CO81" i="90"/>
  <c r="CG81" i="90"/>
  <c r="BY81" i="90"/>
  <c r="CT41" i="84"/>
  <c r="AI41" i="84"/>
  <c r="AQ41" i="84"/>
  <c r="AJ41" i="84"/>
  <c r="AR41" i="84"/>
  <c r="BD77" i="84" s="1"/>
  <c r="AK41" i="84"/>
  <c r="AS41" i="84"/>
  <c r="AL41" i="84"/>
  <c r="AL77" i="84" s="1"/>
  <c r="AO41" i="84"/>
  <c r="AP41" i="84"/>
  <c r="EF40" i="84"/>
  <c r="AN40" i="84"/>
  <c r="GT39" i="84"/>
  <c r="HH38" i="84"/>
  <c r="HI38" i="84"/>
  <c r="HJ38" i="84"/>
  <c r="HG38" i="84"/>
  <c r="HF38" i="84"/>
  <c r="E37" i="84"/>
  <c r="F37" i="84"/>
  <c r="G37" i="84"/>
  <c r="H37" i="84"/>
  <c r="I37" i="84"/>
  <c r="D37" i="84"/>
  <c r="P73" i="84"/>
  <c r="DC34" i="84"/>
  <c r="CS33" i="84"/>
  <c r="DA33" i="84"/>
  <c r="CT33" i="84"/>
  <c r="CU33" i="84"/>
  <c r="CQ33" i="84"/>
  <c r="CR33" i="84"/>
  <c r="CR69" i="84"/>
  <c r="CV33" i="84"/>
  <c r="CV69" i="84"/>
  <c r="CW33" i="84"/>
  <c r="CX33" i="84"/>
  <c r="CY33" i="84"/>
  <c r="CZ33" i="84"/>
  <c r="CZ69" i="84" s="1"/>
  <c r="FX29" i="84"/>
  <c r="GF29" i="84"/>
  <c r="FY29" i="84"/>
  <c r="GG29" i="84"/>
  <c r="GG65" i="84"/>
  <c r="FV29" i="84"/>
  <c r="FW29" i="84"/>
  <c r="FZ29" i="84"/>
  <c r="GC29" i="84"/>
  <c r="GD29" i="84"/>
  <c r="GE29" i="84"/>
  <c r="GA29" i="84"/>
  <c r="GB29" i="84"/>
  <c r="FV28" i="84"/>
  <c r="HG27" i="84"/>
  <c r="HH27" i="84"/>
  <c r="HJ27" i="84"/>
  <c r="HJ63" i="84" s="1"/>
  <c r="HI27" i="84"/>
  <c r="DN18" i="84"/>
  <c r="EX14" i="84"/>
  <c r="EX50" i="84"/>
  <c r="FF14" i="84"/>
  <c r="FF50" i="84" s="1"/>
  <c r="EY14" i="84"/>
  <c r="FG14" i="84"/>
  <c r="EZ14" i="84"/>
  <c r="FH14" i="84"/>
  <c r="FD14" i="84"/>
  <c r="FE14" i="84"/>
  <c r="FI14" i="84"/>
  <c r="FI50" i="84" s="1"/>
  <c r="FA14" i="84"/>
  <c r="FC14" i="84"/>
  <c r="FB14" i="84"/>
  <c r="HK11" i="84"/>
  <c r="FX10" i="84"/>
  <c r="GF10" i="84"/>
  <c r="FY10" i="84"/>
  <c r="GG10" i="84"/>
  <c r="FZ10" i="84"/>
  <c r="GA10" i="84"/>
  <c r="FW10" i="84"/>
  <c r="GB10" i="84"/>
  <c r="GC10" i="84"/>
  <c r="GD10" i="84"/>
  <c r="FD10" i="84"/>
  <c r="CF10" i="84"/>
  <c r="CN10" i="84"/>
  <c r="CG10" i="84"/>
  <c r="CO10" i="84"/>
  <c r="CH10" i="84"/>
  <c r="CI10" i="84"/>
  <c r="CE10" i="84"/>
  <c r="CJ10" i="84"/>
  <c r="CK10" i="84"/>
  <c r="CL10" i="84"/>
  <c r="BL10" i="84"/>
  <c r="AB41" i="84"/>
  <c r="GH40" i="84"/>
  <c r="EM40" i="84"/>
  <c r="CP40" i="84"/>
  <c r="AU40" i="84"/>
  <c r="AM38" i="84"/>
  <c r="DQ36" i="84"/>
  <c r="GM35" i="84"/>
  <c r="DR33" i="84"/>
  <c r="J32" i="84"/>
  <c r="V68" i="84"/>
  <c r="GX31" i="84"/>
  <c r="GY31" i="84"/>
  <c r="GZ31" i="84"/>
  <c r="HL67" i="84"/>
  <c r="GU31" i="84"/>
  <c r="GV31" i="84"/>
  <c r="GW31" i="84"/>
  <c r="HA31" i="84"/>
  <c r="HB31" i="84"/>
  <c r="HD31" i="84"/>
  <c r="HE31" i="84"/>
  <c r="FA31" i="84"/>
  <c r="AU26" i="84"/>
  <c r="BC26" i="84"/>
  <c r="AV26" i="84"/>
  <c r="BD26" i="84"/>
  <c r="AW26" i="84"/>
  <c r="BE26" i="84"/>
  <c r="AX26" i="84"/>
  <c r="AY26" i="84"/>
  <c r="AZ26" i="84"/>
  <c r="BA26" i="84"/>
  <c r="BB26" i="84"/>
  <c r="CP25" i="84"/>
  <c r="CX25" i="84"/>
  <c r="CQ25" i="84"/>
  <c r="CY25" i="84"/>
  <c r="CR25" i="84"/>
  <c r="CZ25" i="84"/>
  <c r="CS25" i="84"/>
  <c r="CT25" i="84"/>
  <c r="CU25" i="84"/>
  <c r="DA25" i="84"/>
  <c r="CV25" i="84"/>
  <c r="CW25" i="84"/>
  <c r="FD23" i="84"/>
  <c r="CD16" i="84"/>
  <c r="CL16" i="84"/>
  <c r="CE16" i="84"/>
  <c r="CM16" i="84"/>
  <c r="CF16" i="84"/>
  <c r="CN16" i="84"/>
  <c r="CI16" i="84"/>
  <c r="CJ16" i="84"/>
  <c r="CK16" i="84"/>
  <c r="CH16" i="84"/>
  <c r="CH52" i="84" s="1"/>
  <c r="CO16" i="84"/>
  <c r="GH15" i="84"/>
  <c r="GE12" i="84"/>
  <c r="GT10" i="84"/>
  <c r="HB10" i="84"/>
  <c r="GU10" i="84"/>
  <c r="HC10" i="84"/>
  <c r="GV10" i="84"/>
  <c r="HD10" i="84"/>
  <c r="GW10" i="84"/>
  <c r="HE10" i="84"/>
  <c r="GZ10" i="84"/>
  <c r="HA10" i="84"/>
  <c r="DB10" i="84"/>
  <c r="DJ10" i="84"/>
  <c r="DC10" i="84"/>
  <c r="DK10" i="84"/>
  <c r="DD10" i="84"/>
  <c r="DL10" i="84"/>
  <c r="DE10" i="84"/>
  <c r="DM10" i="84"/>
  <c r="DH10" i="84"/>
  <c r="DI10" i="84"/>
  <c r="J10" i="84"/>
  <c r="R10" i="84"/>
  <c r="K10" i="84"/>
  <c r="S10" i="84"/>
  <c r="L10" i="84"/>
  <c r="T10" i="84"/>
  <c r="M10" i="84"/>
  <c r="U10" i="84"/>
  <c r="P10" i="84"/>
  <c r="Q10" i="84"/>
  <c r="AV39" i="84"/>
  <c r="BD39" i="84"/>
  <c r="AW39" i="84"/>
  <c r="BE39" i="84"/>
  <c r="AX39" i="84"/>
  <c r="AY39" i="84"/>
  <c r="AZ39" i="84"/>
  <c r="AZ75" i="84" s="1"/>
  <c r="BA39" i="84"/>
  <c r="BB39" i="84"/>
  <c r="BC39" i="84"/>
  <c r="FP38" i="84"/>
  <c r="FN36" i="84"/>
  <c r="FO36" i="84"/>
  <c r="FP36" i="84"/>
  <c r="FK36" i="84"/>
  <c r="FL36" i="84"/>
  <c r="FM36" i="84"/>
  <c r="FQ36" i="84"/>
  <c r="FR36" i="84"/>
  <c r="FU36" i="84"/>
  <c r="FJ30" i="84"/>
  <c r="GV29" i="84"/>
  <c r="CD27" i="84"/>
  <c r="CL27" i="84"/>
  <c r="CE27" i="84"/>
  <c r="CM27" i="84"/>
  <c r="CH27" i="84"/>
  <c r="CI27" i="84"/>
  <c r="CJ27" i="84"/>
  <c r="CK27" i="84"/>
  <c r="CN27" i="84"/>
  <c r="CN63" i="84"/>
  <c r="CO27" i="84"/>
  <c r="CF27" i="84"/>
  <c r="CG27" i="84"/>
  <c r="AL27" i="84"/>
  <c r="AM27" i="84"/>
  <c r="AK27" i="84"/>
  <c r="AN27" i="84"/>
  <c r="AO27" i="84"/>
  <c r="BA63" i="84"/>
  <c r="AJ27" i="84"/>
  <c r="AP27" i="84"/>
  <c r="AQ27" i="84"/>
  <c r="AR27" i="84"/>
  <c r="AS27" i="84"/>
  <c r="AI25" i="84"/>
  <c r="AJ25" i="84"/>
  <c r="AK25" i="84"/>
  <c r="AK61" i="84" s="1"/>
  <c r="AN25" i="84"/>
  <c r="AO25" i="84"/>
  <c r="AP25" i="84"/>
  <c r="AH25" i="84"/>
  <c r="FW21" i="84"/>
  <c r="GE21" i="84"/>
  <c r="FX21" i="84"/>
  <c r="GF21" i="84"/>
  <c r="FY21" i="84"/>
  <c r="GG21" i="84"/>
  <c r="GC21" i="84"/>
  <c r="GD21" i="84"/>
  <c r="FZ21" i="84"/>
  <c r="FV21" i="84"/>
  <c r="GA21" i="84"/>
  <c r="GB21" i="84"/>
  <c r="FZ20" i="84"/>
  <c r="GA20" i="84"/>
  <c r="GB20" i="84"/>
  <c r="FW20" i="84"/>
  <c r="FX20" i="84"/>
  <c r="FY20" i="84"/>
  <c r="GE20" i="84"/>
  <c r="FV20" i="84"/>
  <c r="GC20" i="84"/>
  <c r="GD20" i="84"/>
  <c r="GF20" i="84"/>
  <c r="GG20" i="84"/>
  <c r="GX14" i="84"/>
  <c r="GY14" i="84"/>
  <c r="HK50" i="84"/>
  <c r="GZ14" i="84"/>
  <c r="GW14" i="84"/>
  <c r="HA14" i="84"/>
  <c r="HB14" i="84"/>
  <c r="HD14" i="84"/>
  <c r="HP50" i="84" s="1"/>
  <c r="GV14" i="84"/>
  <c r="HC14" i="84"/>
  <c r="HE14" i="84"/>
  <c r="BI13" i="84"/>
  <c r="BQ13" i="84"/>
  <c r="BJ13" i="84"/>
  <c r="BK13" i="84"/>
  <c r="BH13" i="84"/>
  <c r="BL13" i="84"/>
  <c r="BM13" i="84"/>
  <c r="BG13" i="84"/>
  <c r="BO13" i="84"/>
  <c r="BP13" i="84"/>
  <c r="BF13" i="84"/>
  <c r="BN13" i="84"/>
  <c r="DE41" i="84"/>
  <c r="DM41" i="84"/>
  <c r="DF41" i="84"/>
  <c r="DG41" i="84"/>
  <c r="DH41" i="84"/>
  <c r="DD41" i="84"/>
  <c r="DI41" i="84"/>
  <c r="DJ41" i="84"/>
  <c r="DK41" i="84"/>
  <c r="AM41" i="84"/>
  <c r="FJ39" i="84"/>
  <c r="FR39" i="84"/>
  <c r="FK39" i="84"/>
  <c r="FS39" i="84"/>
  <c r="FL39" i="84"/>
  <c r="FT39" i="84"/>
  <c r="FM39" i="84"/>
  <c r="FU39" i="84"/>
  <c r="FQ39" i="84"/>
  <c r="N39" i="84"/>
  <c r="O39" i="84"/>
  <c r="P39" i="84"/>
  <c r="K39" i="84"/>
  <c r="L39" i="84"/>
  <c r="M39" i="84"/>
  <c r="Q39" i="84"/>
  <c r="T39" i="84"/>
  <c r="U39" i="84"/>
  <c r="X38" i="84"/>
  <c r="AF38" i="84"/>
  <c r="Y38" i="84"/>
  <c r="AG38" i="84"/>
  <c r="Z38" i="84"/>
  <c r="W38" i="84"/>
  <c r="AA38" i="84"/>
  <c r="AB38" i="84"/>
  <c r="AC38" i="84"/>
  <c r="AD38" i="84"/>
  <c r="GI36" i="84"/>
  <c r="J35" i="84"/>
  <c r="R35" i="84"/>
  <c r="K35" i="84"/>
  <c r="S35" i="84"/>
  <c r="L35" i="84"/>
  <c r="T35" i="84"/>
  <c r="M35" i="84"/>
  <c r="N35" i="84"/>
  <c r="O35" i="84"/>
  <c r="P35" i="84"/>
  <c r="Q35" i="84"/>
  <c r="U35" i="84"/>
  <c r="BH33" i="84"/>
  <c r="BP33" i="84"/>
  <c r="CB69" i="84"/>
  <c r="BI33" i="84"/>
  <c r="BQ33" i="84"/>
  <c r="BJ33" i="84"/>
  <c r="BK33" i="84"/>
  <c r="BL33" i="84"/>
  <c r="BM33" i="84"/>
  <c r="BN33" i="84"/>
  <c r="BO33" i="84"/>
  <c r="GB31" i="84"/>
  <c r="BR31" i="84"/>
  <c r="FD30" i="84"/>
  <c r="J29" i="84"/>
  <c r="R29" i="84"/>
  <c r="K29" i="84"/>
  <c r="S29" i="84"/>
  <c r="AE65" i="84"/>
  <c r="P29" i="84"/>
  <c r="Q29" i="84"/>
  <c r="T29" i="84"/>
  <c r="L29" i="84"/>
  <c r="M29" i="84"/>
  <c r="N29" i="84"/>
  <c r="O29" i="84"/>
  <c r="U29" i="84"/>
  <c r="AG65" i="84" s="1"/>
  <c r="ED24" i="84"/>
  <c r="EE24" i="84"/>
  <c r="EF24" i="84"/>
  <c r="EB24" i="84"/>
  <c r="EC24" i="84"/>
  <c r="EG24" i="84"/>
  <c r="EI24" i="84"/>
  <c r="DZ24" i="84"/>
  <c r="EL60" i="84"/>
  <c r="EA24" i="84"/>
  <c r="EH24" i="84"/>
  <c r="EJ24" i="84"/>
  <c r="EK24" i="84"/>
  <c r="HJ16" i="84"/>
  <c r="EY41" i="84"/>
  <c r="CV41" i="84"/>
  <c r="BG41" i="84"/>
  <c r="GJ40" i="84"/>
  <c r="FV40" i="84"/>
  <c r="GD40" i="84"/>
  <c r="FW40" i="84"/>
  <c r="GE40" i="84"/>
  <c r="FX40" i="84"/>
  <c r="GF40" i="84"/>
  <c r="FY40" i="84"/>
  <c r="GG40" i="84"/>
  <c r="CR40" i="84"/>
  <c r="CD40" i="84"/>
  <c r="CL40" i="84"/>
  <c r="CE40" i="84"/>
  <c r="CM40" i="84"/>
  <c r="CF40" i="84"/>
  <c r="CN40" i="84"/>
  <c r="CG40" i="84"/>
  <c r="CO40" i="84"/>
  <c r="I40" i="84"/>
  <c r="GZ39" i="84"/>
  <c r="DH39" i="84"/>
  <c r="CD38" i="84"/>
  <c r="FJ37" i="84"/>
  <c r="EO37" i="84"/>
  <c r="EW37" i="84"/>
  <c r="FI73" i="84"/>
  <c r="EP37" i="84"/>
  <c r="EQ37" i="84"/>
  <c r="EL37" i="84"/>
  <c r="EM37" i="84"/>
  <c r="EN37" i="84"/>
  <c r="ER37" i="84"/>
  <c r="ES37" i="84"/>
  <c r="DS37" i="84"/>
  <c r="AH36" i="84"/>
  <c r="GT35" i="84"/>
  <c r="HB35" i="84"/>
  <c r="GU35" i="84"/>
  <c r="HC35" i="84"/>
  <c r="GV35" i="84"/>
  <c r="HD35" i="84"/>
  <c r="GW35" i="84"/>
  <c r="GX35" i="84"/>
  <c r="GY35" i="84"/>
  <c r="GZ35" i="84"/>
  <c r="HL71" i="84"/>
  <c r="HA35" i="84"/>
  <c r="FX35" i="84"/>
  <c r="GF35" i="84"/>
  <c r="FY35" i="84"/>
  <c r="GG35" i="84"/>
  <c r="GG71" i="84"/>
  <c r="FZ35" i="84"/>
  <c r="GA35" i="84"/>
  <c r="GB35" i="84"/>
  <c r="GC35" i="84"/>
  <c r="GD35" i="84"/>
  <c r="GE35" i="84"/>
  <c r="BT34" i="84"/>
  <c r="CB34" i="84"/>
  <c r="BU34" i="84"/>
  <c r="CC34" i="84"/>
  <c r="BV34" i="84"/>
  <c r="BR34" i="84"/>
  <c r="BS34" i="84"/>
  <c r="BW34" i="84"/>
  <c r="BX34" i="84"/>
  <c r="CJ70" i="84"/>
  <c r="BY34" i="84"/>
  <c r="AX34" i="84"/>
  <c r="AY34" i="84"/>
  <c r="AZ34" i="84"/>
  <c r="AV34" i="84"/>
  <c r="AW34" i="84"/>
  <c r="BA34" i="84"/>
  <c r="BB34" i="84"/>
  <c r="BC34" i="84"/>
  <c r="W32" i="84"/>
  <c r="GI31" i="84"/>
  <c r="GQ31" i="84"/>
  <c r="GJ31" i="84"/>
  <c r="GR31" i="84"/>
  <c r="GK31" i="84"/>
  <c r="GS31" i="84"/>
  <c r="GH31" i="84"/>
  <c r="GH67" i="84"/>
  <c r="GL31" i="84"/>
  <c r="GM31" i="84"/>
  <c r="GN31" i="84"/>
  <c r="GO31" i="84"/>
  <c r="FM31" i="84"/>
  <c r="FU31" i="84"/>
  <c r="FN31" i="84"/>
  <c r="FO31" i="84"/>
  <c r="FL31" i="84"/>
  <c r="FP31" i="84"/>
  <c r="FQ31" i="84"/>
  <c r="FR31" i="84"/>
  <c r="FS31" i="84"/>
  <c r="AX28" i="84"/>
  <c r="AY28" i="84"/>
  <c r="AZ28" i="84"/>
  <c r="AZ64" i="84" s="1"/>
  <c r="BA28" i="84"/>
  <c r="BB28" i="84"/>
  <c r="BC28" i="84"/>
  <c r="AV28" i="84"/>
  <c r="AW28" i="84"/>
  <c r="BD28" i="84"/>
  <c r="BE28" i="84"/>
  <c r="Z27" i="84"/>
  <c r="AL63" i="84"/>
  <c r="FV26" i="84"/>
  <c r="DE26" i="84"/>
  <c r="V25" i="84"/>
  <c r="HH21" i="84"/>
  <c r="HI21" i="84"/>
  <c r="HJ21" i="84"/>
  <c r="HF21" i="84"/>
  <c r="AT20" i="84"/>
  <c r="J20" i="84"/>
  <c r="J18" i="84"/>
  <c r="R18" i="84"/>
  <c r="K18" i="84"/>
  <c r="L18" i="84"/>
  <c r="O18" i="84"/>
  <c r="P18" i="84"/>
  <c r="Q18" i="84"/>
  <c r="N18" i="84"/>
  <c r="M18" i="84"/>
  <c r="FJ15" i="84"/>
  <c r="FR15" i="84"/>
  <c r="FK15" i="84"/>
  <c r="FS15" i="84"/>
  <c r="FL15" i="84"/>
  <c r="FL51" i="84"/>
  <c r="FT15" i="84"/>
  <c r="GF51" i="84"/>
  <c r="FN15" i="84"/>
  <c r="FO15" i="84"/>
  <c r="FP15" i="84"/>
  <c r="FU15" i="84"/>
  <c r="FQ15" i="84"/>
  <c r="Q15" i="84"/>
  <c r="BI14" i="84"/>
  <c r="BI50" i="84"/>
  <c r="HH32" i="84"/>
  <c r="HI25" i="84"/>
  <c r="HI17" i="84"/>
  <c r="HJ39" i="84"/>
  <c r="HJ31" i="84"/>
  <c r="HI10" i="84"/>
  <c r="HJ10" i="84"/>
  <c r="EF10" i="84"/>
  <c r="DQ10" i="84"/>
  <c r="DQ46" i="84" s="1"/>
  <c r="DY10" i="84"/>
  <c r="DR10" i="84"/>
  <c r="DS10" i="84"/>
  <c r="DT10" i="84"/>
  <c r="AN10" i="84"/>
  <c r="Y10" i="84"/>
  <c r="AG10" i="84"/>
  <c r="AG46" i="84" s="1"/>
  <c r="Z10" i="84"/>
  <c r="AA10" i="84"/>
  <c r="AB10" i="84"/>
  <c r="ER41" i="84"/>
  <c r="CU41" i="84"/>
  <c r="AZ41" i="84"/>
  <c r="GI40" i="84"/>
  <c r="CQ40" i="84"/>
  <c r="GY39" i="84"/>
  <c r="GY75" i="84"/>
  <c r="DG39" i="84"/>
  <c r="FW38" i="84"/>
  <c r="GE38" i="84"/>
  <c r="FX38" i="84"/>
  <c r="GF38" i="84"/>
  <c r="FY38" i="84"/>
  <c r="FY74" i="84" s="1"/>
  <c r="GG38" i="84"/>
  <c r="GG74" i="84" s="1"/>
  <c r="GA38" i="84"/>
  <c r="GM74" i="84" s="1"/>
  <c r="GB38" i="84"/>
  <c r="GC38" i="84"/>
  <c r="GD38" i="84"/>
  <c r="DK37" i="84"/>
  <c r="EY36" i="84"/>
  <c r="FG36" i="84"/>
  <c r="EZ36" i="84"/>
  <c r="EZ72" i="84" s="1"/>
  <c r="FH36" i="84"/>
  <c r="FA36" i="84"/>
  <c r="FI36" i="84"/>
  <c r="EX36" i="84"/>
  <c r="FB36" i="84"/>
  <c r="FC36" i="84"/>
  <c r="FD36" i="84"/>
  <c r="FE36" i="84"/>
  <c r="EC36" i="84"/>
  <c r="EK36" i="84"/>
  <c r="ED36" i="84"/>
  <c r="EE36" i="84"/>
  <c r="EB36" i="84"/>
  <c r="EF36" i="84"/>
  <c r="EG36" i="84"/>
  <c r="EH36" i="84"/>
  <c r="EI36" i="84"/>
  <c r="GH34" i="84"/>
  <c r="GP34" i="84"/>
  <c r="GI34" i="84"/>
  <c r="GQ34" i="84"/>
  <c r="GJ34" i="84"/>
  <c r="GV70" i="84" s="1"/>
  <c r="GR34" i="84"/>
  <c r="GM34" i="84"/>
  <c r="GN34" i="84"/>
  <c r="GO34" i="84"/>
  <c r="GS34" i="84"/>
  <c r="EL34" i="84"/>
  <c r="CS34" i="84"/>
  <c r="DB33" i="84"/>
  <c r="I33" i="84"/>
  <c r="FN32" i="84"/>
  <c r="EN32" i="84"/>
  <c r="EV32" i="84"/>
  <c r="EO32" i="84"/>
  <c r="EP32" i="84"/>
  <c r="EM32" i="84"/>
  <c r="EQ32" i="84"/>
  <c r="ER32" i="84"/>
  <c r="ES32" i="84"/>
  <c r="ES68" i="84" s="1"/>
  <c r="ET32" i="84"/>
  <c r="CR30" i="84"/>
  <c r="CZ30" i="84"/>
  <c r="CS30" i="84"/>
  <c r="DA30" i="84"/>
  <c r="CT30" i="84"/>
  <c r="CU30" i="84"/>
  <c r="CV30" i="84"/>
  <c r="CV66" i="84" s="1"/>
  <c r="CQ30" i="84"/>
  <c r="CW30" i="84"/>
  <c r="CX30" i="84"/>
  <c r="CY30" i="84"/>
  <c r="DE28" i="84"/>
  <c r="DM28" i="84"/>
  <c r="DF28" i="84"/>
  <c r="DD28" i="84"/>
  <c r="DG28" i="84"/>
  <c r="DH28" i="84"/>
  <c r="DI28" i="84"/>
  <c r="DJ28" i="84"/>
  <c r="DK28" i="84"/>
  <c r="DL28" i="84"/>
  <c r="DI25" i="84"/>
  <c r="AT24" i="84"/>
  <c r="GD23" i="84"/>
  <c r="BF21" i="84"/>
  <c r="FB19" i="84"/>
  <c r="GH17" i="84"/>
  <c r="GP17" i="84"/>
  <c r="GI17" i="84"/>
  <c r="GQ17" i="84"/>
  <c r="GQ53" i="84" s="1"/>
  <c r="GJ17" i="84"/>
  <c r="GR17" i="84"/>
  <c r="GO17" i="84"/>
  <c r="GS17" i="84"/>
  <c r="GK17" i="84"/>
  <c r="GL17" i="84"/>
  <c r="GM17" i="84"/>
  <c r="GN17" i="84"/>
  <c r="BF17" i="84"/>
  <c r="HJ15" i="84"/>
  <c r="HG15" i="84"/>
  <c r="HH15" i="84"/>
  <c r="HI15" i="84"/>
  <c r="HF15" i="84"/>
  <c r="EG12" i="84"/>
  <c r="EY11" i="84"/>
  <c r="FG11" i="84"/>
  <c r="EZ11" i="84"/>
  <c r="FH11" i="84"/>
  <c r="FA11" i="84"/>
  <c r="FI11" i="84"/>
  <c r="FC11" i="84"/>
  <c r="FD11" i="84"/>
  <c r="FE11" i="84"/>
  <c r="FB11" i="84"/>
  <c r="AK11" i="84"/>
  <c r="AS11" i="84"/>
  <c r="AL11" i="84"/>
  <c r="AM11" i="84"/>
  <c r="AH11" i="84"/>
  <c r="AI11" i="84"/>
  <c r="AJ11" i="84"/>
  <c r="AR11" i="84"/>
  <c r="AO11" i="84"/>
  <c r="AP11" i="84"/>
  <c r="AQ11" i="84"/>
  <c r="HJ30" i="84"/>
  <c r="HJ22" i="84"/>
  <c r="HJ14" i="84"/>
  <c r="HN108" i="86"/>
  <c r="EM10" i="84"/>
  <c r="EU10" i="84"/>
  <c r="EU46" i="84" s="1"/>
  <c r="EN10" i="84"/>
  <c r="EV10" i="84"/>
  <c r="EO10" i="84"/>
  <c r="EW10" i="84"/>
  <c r="EP10" i="84"/>
  <c r="DX10" i="84"/>
  <c r="AU10" i="84"/>
  <c r="BC10" i="84"/>
  <c r="AV10" i="84"/>
  <c r="BD10" i="84"/>
  <c r="AW10" i="84"/>
  <c r="BE10" i="84"/>
  <c r="AX10" i="84"/>
  <c r="AF10" i="84"/>
  <c r="C10" i="84"/>
  <c r="D10" i="84"/>
  <c r="E10" i="84"/>
  <c r="F10" i="84"/>
  <c r="FL41" i="84"/>
  <c r="FT41" i="84"/>
  <c r="FM41" i="84"/>
  <c r="FU41" i="84"/>
  <c r="FN41" i="84"/>
  <c r="FO41" i="84"/>
  <c r="BT41" i="84"/>
  <c r="CB41" i="84"/>
  <c r="BU41" i="84"/>
  <c r="CC41" i="84"/>
  <c r="BV41" i="84"/>
  <c r="BW41" i="84"/>
  <c r="F41" i="84"/>
  <c r="G41" i="84"/>
  <c r="H41" i="84"/>
  <c r="I41" i="84"/>
  <c r="GN39" i="84"/>
  <c r="FY39" i="84"/>
  <c r="GG39" i="84"/>
  <c r="FZ39" i="84"/>
  <c r="GA39" i="84"/>
  <c r="GB39" i="84"/>
  <c r="CV39" i="84"/>
  <c r="CG39" i="84"/>
  <c r="CO39" i="84"/>
  <c r="CH39" i="84"/>
  <c r="CI39" i="84"/>
  <c r="CJ39" i="84"/>
  <c r="C39" i="84"/>
  <c r="BQ38" i="84"/>
  <c r="BF38" i="84"/>
  <c r="BG38" i="84"/>
  <c r="AX35" i="84"/>
  <c r="Y35" i="84"/>
  <c r="AG35" i="84"/>
  <c r="Z35" i="84"/>
  <c r="AA35" i="84"/>
  <c r="W35" i="84"/>
  <c r="X35" i="84"/>
  <c r="AB35" i="84"/>
  <c r="AC35" i="84"/>
  <c r="AD35" i="84"/>
  <c r="HF34" i="84"/>
  <c r="AI34" i="84"/>
  <c r="AQ34" i="84"/>
  <c r="AJ34" i="84"/>
  <c r="AR34" i="84"/>
  <c r="AK34" i="84"/>
  <c r="AS34" i="84"/>
  <c r="AL34" i="84"/>
  <c r="AM34" i="84"/>
  <c r="AN34" i="84"/>
  <c r="AO34" i="84"/>
  <c r="AP34" i="84"/>
  <c r="EX33" i="84"/>
  <c r="ED33" i="84"/>
  <c r="EE33" i="84"/>
  <c r="EF33" i="84"/>
  <c r="DZ33" i="84"/>
  <c r="EK33" i="84"/>
  <c r="EA33" i="84"/>
  <c r="EB33" i="84"/>
  <c r="EC33" i="84"/>
  <c r="EG33" i="84"/>
  <c r="AT33" i="84"/>
  <c r="AT69" i="84"/>
  <c r="HG32" i="84"/>
  <c r="EX31" i="84"/>
  <c r="FF31" i="84"/>
  <c r="EY31" i="84"/>
  <c r="FG31" i="84"/>
  <c r="FG67" i="84" s="1"/>
  <c r="EZ31" i="84"/>
  <c r="FH31" i="84"/>
  <c r="FB31" i="84"/>
  <c r="FB67" i="84" s="1"/>
  <c r="FC31" i="84"/>
  <c r="FD31" i="84"/>
  <c r="FE31" i="84"/>
  <c r="FI31" i="84"/>
  <c r="FU67" i="84"/>
  <c r="HI29" i="84"/>
  <c r="HI65" i="84" s="1"/>
  <c r="HJ29" i="84"/>
  <c r="HF29" i="84"/>
  <c r="HG29" i="84"/>
  <c r="HH29" i="84"/>
  <c r="CP28" i="84"/>
  <c r="CX28" i="84"/>
  <c r="CQ28" i="84"/>
  <c r="CY28" i="84"/>
  <c r="DK64" i="84" s="1"/>
  <c r="CU28" i="84"/>
  <c r="CV28" i="84"/>
  <c r="CW28" i="84"/>
  <c r="CW64" i="84" s="1"/>
  <c r="CR28" i="84"/>
  <c r="CS28" i="84"/>
  <c r="CT28" i="84"/>
  <c r="CZ28" i="84"/>
  <c r="DA28" i="84"/>
  <c r="H28" i="84"/>
  <c r="BF25" i="84"/>
  <c r="CT21" i="84"/>
  <c r="CU21" i="84"/>
  <c r="CV21" i="84"/>
  <c r="CQ21" i="84"/>
  <c r="CR21" i="84"/>
  <c r="CS21" i="84"/>
  <c r="CZ21" i="84"/>
  <c r="CP21" i="84"/>
  <c r="CW21" i="84"/>
  <c r="CW57" i="84"/>
  <c r="CX21" i="84"/>
  <c r="CY21" i="84"/>
  <c r="DA21" i="84"/>
  <c r="J21" i="84"/>
  <c r="HF18" i="84"/>
  <c r="CV18" i="84"/>
  <c r="AU18" i="84"/>
  <c r="BC18" i="84"/>
  <c r="AV18" i="84"/>
  <c r="BD18" i="84"/>
  <c r="AW18" i="84"/>
  <c r="BE18" i="84"/>
  <c r="AX18" i="84"/>
  <c r="AY18" i="84"/>
  <c r="AZ18" i="84"/>
  <c r="BA18" i="84"/>
  <c r="CD15" i="84"/>
  <c r="FV14" i="84"/>
  <c r="AA13" i="84"/>
  <c r="FK10" i="84"/>
  <c r="BS10" i="84"/>
  <c r="GH41" i="84"/>
  <c r="GP41" i="84"/>
  <c r="GI41" i="84"/>
  <c r="GQ41" i="84"/>
  <c r="CP41" i="84"/>
  <c r="CX41" i="84"/>
  <c r="CQ41" i="84"/>
  <c r="CY41" i="84"/>
  <c r="DK77" i="84"/>
  <c r="CR41" i="84"/>
  <c r="CZ41" i="84"/>
  <c r="CS41" i="84"/>
  <c r="DA41" i="84"/>
  <c r="GZ40" i="84"/>
  <c r="GK40" i="84"/>
  <c r="GS40" i="84"/>
  <c r="GL40" i="84"/>
  <c r="GL76" i="84" s="1"/>
  <c r="GM40" i="84"/>
  <c r="GN40" i="84"/>
  <c r="DH40" i="84"/>
  <c r="DH76" i="84" s="1"/>
  <c r="CS40" i="84"/>
  <c r="DA40" i="84"/>
  <c r="CT40" i="84"/>
  <c r="CU40" i="84"/>
  <c r="CV40" i="84"/>
  <c r="P40" i="84"/>
  <c r="GU39" i="84"/>
  <c r="HC39" i="84"/>
  <c r="GV39" i="84"/>
  <c r="HD39" i="84"/>
  <c r="GW39" i="84"/>
  <c r="HE39" i="84"/>
  <c r="GX39" i="84"/>
  <c r="HJ75" i="84"/>
  <c r="DC39" i="84"/>
  <c r="DK39" i="84"/>
  <c r="DD39" i="84"/>
  <c r="DL39" i="84"/>
  <c r="DE39" i="84"/>
  <c r="DM39" i="84"/>
  <c r="DF39" i="84"/>
  <c r="CQ38" i="84"/>
  <c r="ED37" i="84"/>
  <c r="DD37" i="84"/>
  <c r="DL37" i="84"/>
  <c r="DE37" i="84"/>
  <c r="DM37" i="84"/>
  <c r="DF37" i="84"/>
  <c r="DC37" i="84"/>
  <c r="DO73" i="84"/>
  <c r="DG37" i="84"/>
  <c r="DH37" i="84"/>
  <c r="DI37" i="84"/>
  <c r="DJ37" i="84"/>
  <c r="DN36" i="84"/>
  <c r="DV36" i="84"/>
  <c r="DO36" i="84"/>
  <c r="DW36" i="84"/>
  <c r="EI72" i="84" s="1"/>
  <c r="DP36" i="84"/>
  <c r="DX36" i="84"/>
  <c r="DR36" i="84"/>
  <c r="DS36" i="84"/>
  <c r="DT36" i="84"/>
  <c r="DU36" i="84"/>
  <c r="DY36" i="84"/>
  <c r="F34" i="84"/>
  <c r="G34" i="84"/>
  <c r="H34" i="84"/>
  <c r="C34" i="84"/>
  <c r="D34" i="84"/>
  <c r="E34" i="84"/>
  <c r="I34" i="84"/>
  <c r="AI31" i="84"/>
  <c r="GT30" i="84"/>
  <c r="CJ29" i="84"/>
  <c r="CJ65" i="84" s="1"/>
  <c r="DO27" i="84"/>
  <c r="DW27" i="84"/>
  <c r="DP27" i="84"/>
  <c r="DX27" i="84"/>
  <c r="DT27" i="84"/>
  <c r="DU27" i="84"/>
  <c r="DV27" i="84"/>
  <c r="EH63" i="84" s="1"/>
  <c r="DS27" i="84"/>
  <c r="DQ27" i="84"/>
  <c r="DR27" i="84"/>
  <c r="DY27" i="84"/>
  <c r="HJ23" i="84"/>
  <c r="HG23" i="84"/>
  <c r="HH23" i="84"/>
  <c r="HI23" i="84"/>
  <c r="Z23" i="84"/>
  <c r="AA23" i="84"/>
  <c r="AB23" i="84"/>
  <c r="W23" i="84"/>
  <c r="X23" i="84"/>
  <c r="Y23" i="84"/>
  <c r="AG23" i="84"/>
  <c r="AD23" i="84"/>
  <c r="AE23" i="84"/>
  <c r="AF23" i="84"/>
  <c r="AT21" i="84"/>
  <c r="BB21" i="84"/>
  <c r="AU21" i="84"/>
  <c r="BC21" i="84"/>
  <c r="AV21" i="84"/>
  <c r="BD21" i="84"/>
  <c r="AX21" i="84"/>
  <c r="AY21" i="84"/>
  <c r="AZ21" i="84"/>
  <c r="AW21" i="84"/>
  <c r="BE21" i="84"/>
  <c r="DT20" i="84"/>
  <c r="BR20" i="84"/>
  <c r="GJ19" i="84"/>
  <c r="GR19" i="84"/>
  <c r="GR55" i="84"/>
  <c r="GK19" i="84"/>
  <c r="GS19" i="84"/>
  <c r="GL19" i="84"/>
  <c r="GI19" i="84"/>
  <c r="GM19" i="84"/>
  <c r="GN19" i="84"/>
  <c r="GP19" i="84"/>
  <c r="GQ19" i="84"/>
  <c r="EP17" i="84"/>
  <c r="EQ17" i="84"/>
  <c r="ER17" i="84"/>
  <c r="EL17" i="84"/>
  <c r="EW17" i="84"/>
  <c r="EM17" i="84"/>
  <c r="EN17" i="84"/>
  <c r="EV17" i="84"/>
  <c r="ET17" i="84"/>
  <c r="EU17" i="84"/>
  <c r="AT17" i="84"/>
  <c r="EZ16" i="84"/>
  <c r="FH16" i="84"/>
  <c r="FA16" i="84"/>
  <c r="FI16" i="84"/>
  <c r="FB16" i="84"/>
  <c r="EX16" i="84"/>
  <c r="EY16" i="84"/>
  <c r="FC16" i="84"/>
  <c r="FE16" i="84"/>
  <c r="FF16" i="84"/>
  <c r="FG16" i="84"/>
  <c r="BJ16" i="84"/>
  <c r="BJ52" i="84"/>
  <c r="BM16" i="84"/>
  <c r="BL16" i="84"/>
  <c r="CH37" i="84"/>
  <c r="CI37" i="84"/>
  <c r="CJ37" i="84"/>
  <c r="BL37" i="84"/>
  <c r="AH37" i="84"/>
  <c r="AP37" i="84"/>
  <c r="AQ37" i="84"/>
  <c r="AQ73" i="84"/>
  <c r="AJ37" i="84"/>
  <c r="AR37" i="84"/>
  <c r="DG36" i="84"/>
  <c r="CR36" i="84"/>
  <c r="CZ36" i="84"/>
  <c r="CS36" i="84"/>
  <c r="DA36" i="84"/>
  <c r="CT36" i="84"/>
  <c r="EM35" i="84"/>
  <c r="EU35" i="84"/>
  <c r="EN35" i="84"/>
  <c r="EV35" i="84"/>
  <c r="EO35" i="84"/>
  <c r="EW35" i="84"/>
  <c r="GW34" i="84"/>
  <c r="HI70" i="84"/>
  <c r="HE34" i="84"/>
  <c r="HE70" i="84" s="1"/>
  <c r="GX34" i="84"/>
  <c r="GY34" i="84"/>
  <c r="HK70" i="84"/>
  <c r="HG33" i="84"/>
  <c r="HH33" i="84"/>
  <c r="HI33" i="84"/>
  <c r="W33" i="84"/>
  <c r="AE33" i="84"/>
  <c r="X33" i="84"/>
  <c r="X69" i="84"/>
  <c r="AF33" i="84"/>
  <c r="Y33" i="84"/>
  <c r="AG33" i="84"/>
  <c r="DR32" i="84"/>
  <c r="DS32" i="84"/>
  <c r="DT32" i="84"/>
  <c r="BR32" i="84"/>
  <c r="BS32" i="84"/>
  <c r="BT32" i="84"/>
  <c r="F32" i="84"/>
  <c r="EQ31" i="84"/>
  <c r="EB31" i="84"/>
  <c r="EJ31" i="84"/>
  <c r="EC31" i="84"/>
  <c r="EK31" i="84"/>
  <c r="ED31" i="84"/>
  <c r="EP67" i="84"/>
  <c r="FV30" i="84"/>
  <c r="DG30" i="84"/>
  <c r="DH30" i="84"/>
  <c r="DC30" i="84"/>
  <c r="DM30" i="84"/>
  <c r="DD30" i="84"/>
  <c r="DE30" i="84"/>
  <c r="DE66" i="84"/>
  <c r="DB29" i="84"/>
  <c r="DJ29" i="84"/>
  <c r="DC29" i="84"/>
  <c r="DK29" i="84"/>
  <c r="DH29" i="84"/>
  <c r="DI29" i="84"/>
  <c r="DL29" i="84"/>
  <c r="C29" i="84"/>
  <c r="D29" i="84"/>
  <c r="G29" i="84"/>
  <c r="H29" i="84"/>
  <c r="I29" i="84"/>
  <c r="GH28" i="84"/>
  <c r="GP28" i="84"/>
  <c r="GI28" i="84"/>
  <c r="GQ28" i="84"/>
  <c r="GM28" i="84"/>
  <c r="GN28" i="84"/>
  <c r="GO28" i="84"/>
  <c r="GU26" i="84"/>
  <c r="HC26" i="84"/>
  <c r="GV26" i="84"/>
  <c r="HD26" i="84"/>
  <c r="GZ26" i="84"/>
  <c r="HA26" i="84"/>
  <c r="HB26" i="84"/>
  <c r="HN62" i="84"/>
  <c r="FJ26" i="84"/>
  <c r="FR26" i="84"/>
  <c r="FK26" i="84"/>
  <c r="FS26" i="84"/>
  <c r="FN26" i="84"/>
  <c r="FO26" i="84"/>
  <c r="FP26" i="84"/>
  <c r="FM26" i="84"/>
  <c r="DN26" i="84"/>
  <c r="CF26" i="84"/>
  <c r="CN26" i="84"/>
  <c r="CG26" i="84"/>
  <c r="CO26" i="84"/>
  <c r="CH26" i="84"/>
  <c r="CD26" i="84"/>
  <c r="CE26" i="84"/>
  <c r="CI26" i="84"/>
  <c r="Y26" i="84"/>
  <c r="AG26" i="84"/>
  <c r="Z26" i="84"/>
  <c r="AA26" i="84"/>
  <c r="AB26" i="84"/>
  <c r="AN62" i="84" s="1"/>
  <c r="AC26" i="84"/>
  <c r="AD26" i="84"/>
  <c r="V26" i="84"/>
  <c r="FJ23" i="84"/>
  <c r="FR23" i="84"/>
  <c r="FK23" i="84"/>
  <c r="FS23" i="84"/>
  <c r="FL23" i="84"/>
  <c r="FL59" i="84"/>
  <c r="FT23" i="84"/>
  <c r="FN23" i="84"/>
  <c r="FO23" i="84"/>
  <c r="FP23" i="84"/>
  <c r="HF22" i="84"/>
  <c r="FV22" i="84"/>
  <c r="DB22" i="84"/>
  <c r="BU22" i="84"/>
  <c r="CC22" i="84"/>
  <c r="CC58" i="84" s="1"/>
  <c r="BV22" i="84"/>
  <c r="BW22" i="84"/>
  <c r="BR22" i="84"/>
  <c r="BS22" i="84"/>
  <c r="BT22" i="84"/>
  <c r="CE21" i="84"/>
  <c r="CM21" i="84"/>
  <c r="CF21" i="84"/>
  <c r="CN21" i="84"/>
  <c r="CG21" i="84"/>
  <c r="CO21" i="84"/>
  <c r="CD21" i="84"/>
  <c r="CH21" i="84"/>
  <c r="CI21" i="84"/>
  <c r="CJ21" i="84"/>
  <c r="FN19" i="84"/>
  <c r="FN55" i="84" s="1"/>
  <c r="FO19" i="84"/>
  <c r="FP19" i="84"/>
  <c r="FM19" i="84"/>
  <c r="FQ19" i="84"/>
  <c r="FR19" i="84"/>
  <c r="FJ19" i="84"/>
  <c r="FL19" i="84"/>
  <c r="DN19" i="84"/>
  <c r="DV19" i="84"/>
  <c r="DO19" i="84"/>
  <c r="DW19" i="84"/>
  <c r="DP19" i="84"/>
  <c r="DX19" i="84"/>
  <c r="DT19" i="84"/>
  <c r="DU19" i="84"/>
  <c r="DU55" i="84" s="1"/>
  <c r="DY19" i="84"/>
  <c r="FX18" i="84"/>
  <c r="GF18" i="84"/>
  <c r="FY18" i="84"/>
  <c r="GK54" i="84"/>
  <c r="GG18" i="84"/>
  <c r="FZ18" i="84"/>
  <c r="GC18" i="84"/>
  <c r="GD18" i="84"/>
  <c r="GE18" i="84"/>
  <c r="GQ54" i="84"/>
  <c r="GB18" i="84"/>
  <c r="F18" i="84"/>
  <c r="CP17" i="84"/>
  <c r="CQ17" i="84"/>
  <c r="CR17" i="84"/>
  <c r="CZ17" i="84"/>
  <c r="CS17" i="84"/>
  <c r="CT17" i="84"/>
  <c r="Z15" i="84"/>
  <c r="AA15" i="84"/>
  <c r="AB15" i="84"/>
  <c r="W15" i="84"/>
  <c r="X15" i="84"/>
  <c r="Y15" i="84"/>
  <c r="AD15" i="84"/>
  <c r="AF15" i="84"/>
  <c r="AJ14" i="84"/>
  <c r="AR14" i="84"/>
  <c r="AK14" i="84"/>
  <c r="AS14" i="84"/>
  <c r="AL14" i="84"/>
  <c r="AI14" i="84"/>
  <c r="AM14" i="84"/>
  <c r="AN14" i="84"/>
  <c r="AZ50" i="84" s="1"/>
  <c r="N14" i="84"/>
  <c r="O14" i="84"/>
  <c r="P14" i="84"/>
  <c r="M14" i="84"/>
  <c r="Q14" i="84"/>
  <c r="R14" i="84"/>
  <c r="J14" i="84"/>
  <c r="L14" i="84"/>
  <c r="X50" i="84"/>
  <c r="J13" i="84"/>
  <c r="FK12" i="84"/>
  <c r="FS12" i="84"/>
  <c r="FL12" i="84"/>
  <c r="FT12" i="84"/>
  <c r="FM12" i="84"/>
  <c r="FU12" i="84"/>
  <c r="FJ12" i="84"/>
  <c r="FN12" i="84"/>
  <c r="FO12" i="84"/>
  <c r="EO12" i="84"/>
  <c r="EO48" i="84"/>
  <c r="EW12" i="84"/>
  <c r="EP12" i="84"/>
  <c r="EQ12" i="84"/>
  <c r="EN12" i="84"/>
  <c r="ER12" i="84"/>
  <c r="FD48" i="84" s="1"/>
  <c r="ES12" i="84"/>
  <c r="EL12" i="84"/>
  <c r="ET12" i="84"/>
  <c r="E12" i="84"/>
  <c r="F12" i="84"/>
  <c r="G12" i="84"/>
  <c r="BR11" i="84"/>
  <c r="FT10" i="84"/>
  <c r="GF46" i="84" s="1"/>
  <c r="FL10" i="84"/>
  <c r="EI10" i="84"/>
  <c r="EA10" i="84"/>
  <c r="CB10" i="84"/>
  <c r="BT10" i="84"/>
  <c r="AQ10" i="84"/>
  <c r="AI10" i="84"/>
  <c r="HG41" i="84"/>
  <c r="FH41" i="84"/>
  <c r="EZ41" i="84"/>
  <c r="DW41" i="84"/>
  <c r="DO41" i="84"/>
  <c r="BP41" i="84"/>
  <c r="BH41" i="84"/>
  <c r="AE41" i="84"/>
  <c r="W41" i="84"/>
  <c r="HC40" i="84"/>
  <c r="GU40" i="84"/>
  <c r="EV40" i="84"/>
  <c r="EN40" i="84"/>
  <c r="DK40" i="84"/>
  <c r="DC40" i="84"/>
  <c r="BD40" i="84"/>
  <c r="AV40" i="84"/>
  <c r="S40" i="84"/>
  <c r="K40" i="84"/>
  <c r="D40" i="84"/>
  <c r="GQ39" i="84"/>
  <c r="GQ75" i="84"/>
  <c r="GI39" i="84"/>
  <c r="EJ39" i="84"/>
  <c r="EB39" i="84"/>
  <c r="CY39" i="84"/>
  <c r="DK75" i="84"/>
  <c r="CQ39" i="84"/>
  <c r="AR39" i="84"/>
  <c r="D39" i="84"/>
  <c r="FA38" i="84"/>
  <c r="FB38" i="84"/>
  <c r="FC38" i="84"/>
  <c r="CR38" i="84"/>
  <c r="CH38" i="84"/>
  <c r="AY38" i="84"/>
  <c r="FX37" i="84"/>
  <c r="FN37" i="84"/>
  <c r="EE37" i="84"/>
  <c r="AW37" i="84"/>
  <c r="BE37" i="84"/>
  <c r="AX37" i="84"/>
  <c r="AY37" i="84"/>
  <c r="AY73" i="84"/>
  <c r="GM36" i="84"/>
  <c r="CY36" i="84"/>
  <c r="BG36" i="84"/>
  <c r="BO36" i="84"/>
  <c r="BH36" i="84"/>
  <c r="BP36" i="84"/>
  <c r="BI36" i="84"/>
  <c r="BQ36" i="84"/>
  <c r="AI36" i="84"/>
  <c r="FB35" i="84"/>
  <c r="FC35" i="84"/>
  <c r="FD35" i="84"/>
  <c r="EF35" i="84"/>
  <c r="DB35" i="84"/>
  <c r="DJ35" i="84"/>
  <c r="DC35" i="84"/>
  <c r="DC71" i="84" s="1"/>
  <c r="DK35" i="84"/>
  <c r="DD35" i="84"/>
  <c r="DL35" i="84"/>
  <c r="CE35" i="84"/>
  <c r="AY35" i="84"/>
  <c r="HC34" i="84"/>
  <c r="FL34" i="84"/>
  <c r="FT34" i="84"/>
  <c r="FT70" i="84"/>
  <c r="FM34" i="84"/>
  <c r="FU34" i="84"/>
  <c r="FN34" i="84"/>
  <c r="EM34" i="84"/>
  <c r="FV33" i="84"/>
  <c r="GD33" i="84"/>
  <c r="FW33" i="84"/>
  <c r="GE33" i="84"/>
  <c r="FX33" i="84"/>
  <c r="GF33" i="84"/>
  <c r="EY33" i="84"/>
  <c r="AL33" i="84"/>
  <c r="AM33" i="84"/>
  <c r="AM69" i="84"/>
  <c r="AN33" i="84"/>
  <c r="GX32" i="84"/>
  <c r="GX68" i="84"/>
  <c r="DW32" i="84"/>
  <c r="CG32" i="84"/>
  <c r="CO32" i="84"/>
  <c r="CH32" i="84"/>
  <c r="CI32" i="84"/>
  <c r="N32" i="84"/>
  <c r="EI31" i="84"/>
  <c r="CQ31" i="84"/>
  <c r="CY31" i="84"/>
  <c r="DK67" i="84" s="1"/>
  <c r="CR31" i="84"/>
  <c r="CZ31" i="84"/>
  <c r="CS31" i="84"/>
  <c r="DA31" i="84"/>
  <c r="BS31" i="84"/>
  <c r="CE67" i="84"/>
  <c r="E31" i="84"/>
  <c r="F31" i="84"/>
  <c r="G31" i="84"/>
  <c r="S67" i="84"/>
  <c r="H31" i="84"/>
  <c r="I31" i="84"/>
  <c r="GX30" i="84"/>
  <c r="GJ30" i="84"/>
  <c r="GR30" i="84"/>
  <c r="GK30" i="84"/>
  <c r="GS30" i="84"/>
  <c r="GL30" i="84"/>
  <c r="GM30" i="84"/>
  <c r="GN30" i="84"/>
  <c r="BG30" i="84"/>
  <c r="BO30" i="84"/>
  <c r="BH30" i="84"/>
  <c r="BP30" i="84"/>
  <c r="BF30" i="84"/>
  <c r="BF66" i="84"/>
  <c r="BI30" i="84"/>
  <c r="BU66" i="84" s="1"/>
  <c r="BJ30" i="84"/>
  <c r="D30" i="84"/>
  <c r="GW29" i="84"/>
  <c r="GH29" i="84"/>
  <c r="AT29" i="84"/>
  <c r="I28" i="84"/>
  <c r="ED27" i="84"/>
  <c r="ED63" i="84" s="1"/>
  <c r="EE27" i="84"/>
  <c r="EC27" i="84"/>
  <c r="EF27" i="84"/>
  <c r="EG27" i="84"/>
  <c r="EJ27" i="84"/>
  <c r="CS27" i="84"/>
  <c r="DE63" i="84"/>
  <c r="DA27" i="84"/>
  <c r="CT27" i="84"/>
  <c r="CT63" i="84"/>
  <c r="CQ27" i="84"/>
  <c r="CQ63" i="84" s="1"/>
  <c r="CR27" i="84"/>
  <c r="CU27" i="84"/>
  <c r="CP27" i="84"/>
  <c r="GB26" i="84"/>
  <c r="FJ25" i="84"/>
  <c r="DZ25" i="84"/>
  <c r="DJ25" i="84"/>
  <c r="CB25" i="84"/>
  <c r="BU25" i="84"/>
  <c r="CC25" i="84"/>
  <c r="BV25" i="84"/>
  <c r="BW25" i="84"/>
  <c r="BX25" i="84"/>
  <c r="BY25" i="84"/>
  <c r="DC23" i="84"/>
  <c r="DK23" i="84"/>
  <c r="DD23" i="84"/>
  <c r="DD59" i="84"/>
  <c r="DL23" i="84"/>
  <c r="DX59" i="84" s="1"/>
  <c r="DE23" i="84"/>
  <c r="DM23" i="84"/>
  <c r="DI23" i="84"/>
  <c r="DJ23" i="84"/>
  <c r="DG23" i="84"/>
  <c r="GL22" i="84"/>
  <c r="GL58" i="84"/>
  <c r="EX21" i="84"/>
  <c r="BG21" i="84"/>
  <c r="C21" i="84"/>
  <c r="DC20" i="84"/>
  <c r="BV20" i="84"/>
  <c r="BF19" i="84"/>
  <c r="HG18" i="84"/>
  <c r="AV17" i="84"/>
  <c r="D17" i="84"/>
  <c r="EL16" i="84"/>
  <c r="GD15" i="84"/>
  <c r="R15" i="84"/>
  <c r="GI14" i="84"/>
  <c r="GQ14" i="84"/>
  <c r="GJ14" i="84"/>
  <c r="GR14" i="84"/>
  <c r="GK14" i="84"/>
  <c r="GS14" i="84"/>
  <c r="GM14" i="84"/>
  <c r="GN14" i="84"/>
  <c r="GO14" i="84"/>
  <c r="GH14" i="84"/>
  <c r="GP14" i="84"/>
  <c r="FK14" i="84"/>
  <c r="GT13" i="84"/>
  <c r="DN13" i="84"/>
  <c r="Y11" i="84"/>
  <c r="FS10" i="84"/>
  <c r="EH10" i="84"/>
  <c r="DZ10" i="84"/>
  <c r="CA10" i="84"/>
  <c r="CA46" i="84"/>
  <c r="AP10" i="84"/>
  <c r="AH10" i="84"/>
  <c r="FG41" i="84"/>
  <c r="DV41" i="84"/>
  <c r="DN41" i="84"/>
  <c r="BO41" i="84"/>
  <c r="AD41" i="84"/>
  <c r="V41" i="84"/>
  <c r="HB40" i="84"/>
  <c r="HN76" i="84"/>
  <c r="GT40" i="84"/>
  <c r="HF76" i="84" s="1"/>
  <c r="EU40" i="84"/>
  <c r="DJ40" i="84"/>
  <c r="DB40" i="84"/>
  <c r="BC40" i="84"/>
  <c r="R40" i="84"/>
  <c r="J40" i="84"/>
  <c r="C40" i="84"/>
  <c r="GP39" i="84"/>
  <c r="GH39" i="84"/>
  <c r="EI39" i="84"/>
  <c r="CX39" i="84"/>
  <c r="CP39" i="84"/>
  <c r="AQ39" i="84"/>
  <c r="EE38" i="84"/>
  <c r="DP38" i="84"/>
  <c r="DX38" i="84"/>
  <c r="DQ38" i="84"/>
  <c r="DY38" i="84"/>
  <c r="GV37" i="84"/>
  <c r="HD37" i="84"/>
  <c r="GW37" i="84"/>
  <c r="HE37" i="84"/>
  <c r="GX37" i="84"/>
  <c r="BC37" i="84"/>
  <c r="AS37" i="84"/>
  <c r="AA37" i="84"/>
  <c r="L37" i="84"/>
  <c r="T37" i="84"/>
  <c r="M37" i="84"/>
  <c r="U37" i="84"/>
  <c r="N37" i="84"/>
  <c r="HF36" i="84"/>
  <c r="HF72" i="84" s="1"/>
  <c r="HG36" i="84"/>
  <c r="HH36" i="84"/>
  <c r="CX36" i="84"/>
  <c r="BV36" i="84"/>
  <c r="BW36" i="84"/>
  <c r="BX36" i="84"/>
  <c r="AZ36" i="84"/>
  <c r="V36" i="84"/>
  <c r="AD36" i="84"/>
  <c r="W36" i="84"/>
  <c r="AE36" i="84"/>
  <c r="X36" i="84"/>
  <c r="AF36" i="84"/>
  <c r="H36" i="84"/>
  <c r="FG35" i="84"/>
  <c r="FG71" i="84" s="1"/>
  <c r="ET35" i="84"/>
  <c r="DQ35" i="84"/>
  <c r="DY35" i="84"/>
  <c r="DR35" i="84"/>
  <c r="DS35" i="84"/>
  <c r="C35" i="84"/>
  <c r="D35" i="84"/>
  <c r="E35" i="84"/>
  <c r="HB34" i="84"/>
  <c r="HN70" i="84"/>
  <c r="FS34" i="84"/>
  <c r="EW34" i="84"/>
  <c r="EA34" i="84"/>
  <c r="EI34" i="84"/>
  <c r="EB34" i="84"/>
  <c r="EJ34" i="84"/>
  <c r="EC34" i="84"/>
  <c r="EK34" i="84"/>
  <c r="R34" i="84"/>
  <c r="GK33" i="84"/>
  <c r="GS33" i="84"/>
  <c r="GL33" i="84"/>
  <c r="GM33" i="84"/>
  <c r="AQ33" i="84"/>
  <c r="AD33" i="84"/>
  <c r="DV32" i="84"/>
  <c r="DV68" i="84"/>
  <c r="CM32" i="84"/>
  <c r="BK32" i="84"/>
  <c r="AV32" i="84"/>
  <c r="BD32" i="84"/>
  <c r="AW32" i="84"/>
  <c r="BE32" i="84"/>
  <c r="AX32" i="84"/>
  <c r="BJ68" i="84"/>
  <c r="EH31" i="84"/>
  <c r="DF31" i="84"/>
  <c r="DG31" i="84"/>
  <c r="DH31" i="84"/>
  <c r="DH67" i="84" s="1"/>
  <c r="CJ31" i="84"/>
  <c r="CV67" i="84"/>
  <c r="BF31" i="84"/>
  <c r="BN31" i="84"/>
  <c r="BG31" i="84"/>
  <c r="BG67" i="84"/>
  <c r="BO31" i="84"/>
  <c r="BH31" i="84"/>
  <c r="BP31" i="84"/>
  <c r="DL30" i="84"/>
  <c r="DQ29" i="84"/>
  <c r="DY29" i="84"/>
  <c r="DR29" i="84"/>
  <c r="DS29" i="84"/>
  <c r="DT29" i="84"/>
  <c r="DU29" i="84"/>
  <c r="GW28" i="84"/>
  <c r="HE28" i="84"/>
  <c r="GX28" i="84"/>
  <c r="GV28" i="84"/>
  <c r="GY28" i="84"/>
  <c r="GZ28" i="84"/>
  <c r="GZ64" i="84" s="1"/>
  <c r="BR28" i="84"/>
  <c r="GK27" i="84"/>
  <c r="GS27" i="84"/>
  <c r="GL27" i="84"/>
  <c r="GL63" i="84" s="1"/>
  <c r="GI27" i="84"/>
  <c r="GJ27" i="84"/>
  <c r="GM27" i="84"/>
  <c r="GP27" i="84"/>
  <c r="EL27" i="84"/>
  <c r="HJ26" i="84"/>
  <c r="HI26" i="84"/>
  <c r="HF26" i="84"/>
  <c r="HF62" i="84"/>
  <c r="BJ26" i="84"/>
  <c r="BK26" i="84"/>
  <c r="BL26" i="84"/>
  <c r="BX62" i="84"/>
  <c r="BH26" i="84"/>
  <c r="BI26" i="84"/>
  <c r="BM26" i="84"/>
  <c r="BF26" i="84"/>
  <c r="GU23" i="84"/>
  <c r="HC23" i="84"/>
  <c r="GV23" i="84"/>
  <c r="HD23" i="84"/>
  <c r="GW23" i="84"/>
  <c r="GW59" i="84"/>
  <c r="HE23" i="84"/>
  <c r="GT23" i="84"/>
  <c r="GX23" i="84"/>
  <c r="GX59" i="84" s="1"/>
  <c r="GY23" i="84"/>
  <c r="EN23" i="84"/>
  <c r="EV23" i="84"/>
  <c r="EO23" i="84"/>
  <c r="FA59" i="84" s="1"/>
  <c r="EW23" i="84"/>
  <c r="EP23" i="84"/>
  <c r="EP59" i="84" s="1"/>
  <c r="ER23" i="84"/>
  <c r="ES23" i="84"/>
  <c r="ES59" i="84"/>
  <c r="ET23" i="84"/>
  <c r="EM23" i="84"/>
  <c r="K23" i="84"/>
  <c r="S23" i="84"/>
  <c r="AE59" i="84" s="1"/>
  <c r="L23" i="84"/>
  <c r="X59" i="84" s="1"/>
  <c r="T23" i="84"/>
  <c r="M23" i="84"/>
  <c r="U23" i="84"/>
  <c r="J23" i="84"/>
  <c r="N23" i="84"/>
  <c r="O23" i="84"/>
  <c r="Q23" i="84"/>
  <c r="EX22" i="84"/>
  <c r="FF22" i="84"/>
  <c r="EY22" i="84"/>
  <c r="FG22" i="84"/>
  <c r="EZ22" i="84"/>
  <c r="EZ58" i="84"/>
  <c r="FH22" i="84"/>
  <c r="FD22" i="84"/>
  <c r="FE22" i="84"/>
  <c r="FI22" i="84"/>
  <c r="AZ22" i="84"/>
  <c r="N22" i="84"/>
  <c r="O22" i="84"/>
  <c r="P22" i="84"/>
  <c r="M22" i="84"/>
  <c r="Q22" i="84"/>
  <c r="R22" i="84"/>
  <c r="S22" i="84"/>
  <c r="X21" i="84"/>
  <c r="AF21" i="84"/>
  <c r="Y21" i="84"/>
  <c r="Y57" i="84"/>
  <c r="AG21" i="84"/>
  <c r="Z21" i="84"/>
  <c r="AB21" i="84"/>
  <c r="AC21" i="84"/>
  <c r="AO57" i="84"/>
  <c r="AD21" i="84"/>
  <c r="GT20" i="84"/>
  <c r="CF18" i="84"/>
  <c r="CN18" i="84"/>
  <c r="CG18" i="84"/>
  <c r="CO18" i="84"/>
  <c r="CH18" i="84"/>
  <c r="CD18" i="84"/>
  <c r="CD54" i="84"/>
  <c r="CE18" i="84"/>
  <c r="CI18" i="84"/>
  <c r="CK18" i="84"/>
  <c r="CK54" i="84" s="1"/>
  <c r="CM18" i="84"/>
  <c r="ED17" i="84"/>
  <c r="DO16" i="84"/>
  <c r="DW16" i="84"/>
  <c r="DP16" i="84"/>
  <c r="DP52" i="84"/>
  <c r="DX16" i="84"/>
  <c r="DQ16" i="84"/>
  <c r="DQ52" i="84" s="1"/>
  <c r="DY16" i="84"/>
  <c r="DR16" i="84"/>
  <c r="DS16" i="84"/>
  <c r="DT16" i="84"/>
  <c r="CS16" i="84"/>
  <c r="DA16" i="84"/>
  <c r="CT16" i="84"/>
  <c r="DF52" i="84" s="1"/>
  <c r="CU16" i="84"/>
  <c r="CV16" i="84"/>
  <c r="CW16" i="84"/>
  <c r="CX16" i="84"/>
  <c r="CP16" i="84"/>
  <c r="CR16" i="84"/>
  <c r="GU15" i="84"/>
  <c r="HC15" i="84"/>
  <c r="HC51" i="84"/>
  <c r="GV15" i="84"/>
  <c r="HD15" i="84"/>
  <c r="GW15" i="84"/>
  <c r="HE15" i="84"/>
  <c r="GT15" i="84"/>
  <c r="GX15" i="84"/>
  <c r="GY15" i="84"/>
  <c r="HK51" i="84"/>
  <c r="HB15" i="84"/>
  <c r="HN51" i="84" s="1"/>
  <c r="DB14" i="84"/>
  <c r="DB50" i="84"/>
  <c r="BU14" i="84"/>
  <c r="CC14" i="84"/>
  <c r="BV14" i="84"/>
  <c r="BW14" i="84"/>
  <c r="BR14" i="84"/>
  <c r="BS14" i="84"/>
  <c r="BT14" i="84"/>
  <c r="CA14" i="84"/>
  <c r="G14" i="84"/>
  <c r="H14" i="84"/>
  <c r="I14" i="84"/>
  <c r="C14" i="84"/>
  <c r="D14" i="84"/>
  <c r="E14" i="84"/>
  <c r="FW13" i="84"/>
  <c r="GE13" i="84"/>
  <c r="GE49" i="84"/>
  <c r="FX13" i="84"/>
  <c r="GF13" i="84"/>
  <c r="FY13" i="84"/>
  <c r="GG13" i="84"/>
  <c r="GC13" i="84"/>
  <c r="GD13" i="84"/>
  <c r="GP49" i="84"/>
  <c r="FV13" i="84"/>
  <c r="CT13" i="84"/>
  <c r="CU13" i="84"/>
  <c r="CV13" i="84"/>
  <c r="CQ13" i="84"/>
  <c r="CR13" i="84"/>
  <c r="CS13" i="84"/>
  <c r="CW13" i="84"/>
  <c r="CY13" i="84"/>
  <c r="C13" i="84"/>
  <c r="BS12" i="84"/>
  <c r="BS48" i="84"/>
  <c r="CA12" i="84"/>
  <c r="BT12" i="84"/>
  <c r="CB12" i="84"/>
  <c r="BU12" i="84"/>
  <c r="CC12" i="84"/>
  <c r="CC48" i="84" s="1"/>
  <c r="BY12" i="84"/>
  <c r="BY48" i="84"/>
  <c r="BZ12" i="84"/>
  <c r="BV12" i="84"/>
  <c r="BV48" i="84" s="1"/>
  <c r="BX12" i="84"/>
  <c r="GJ11" i="84"/>
  <c r="GR11" i="84"/>
  <c r="GK11" i="84"/>
  <c r="GS11" i="84"/>
  <c r="GL11" i="84"/>
  <c r="GL47" i="84" s="1"/>
  <c r="GI11" i="84"/>
  <c r="GM11" i="84"/>
  <c r="GN11" i="84"/>
  <c r="GO11" i="84"/>
  <c r="GQ11" i="84"/>
  <c r="G39" i="84"/>
  <c r="H39" i="84"/>
  <c r="I39" i="84"/>
  <c r="CE38" i="84"/>
  <c r="CM38" i="84"/>
  <c r="CF38" i="84"/>
  <c r="CN38" i="84"/>
  <c r="CG38" i="84"/>
  <c r="CO38" i="84"/>
  <c r="FK37" i="84"/>
  <c r="FS37" i="84"/>
  <c r="FL37" i="84"/>
  <c r="FT37" i="84"/>
  <c r="FM37" i="84"/>
  <c r="FU37" i="84"/>
  <c r="CK37" i="84"/>
  <c r="AO37" i="84"/>
  <c r="CW36" i="84"/>
  <c r="AK36" i="84"/>
  <c r="AS36" i="84"/>
  <c r="AL36" i="84"/>
  <c r="AM36" i="84"/>
  <c r="ES35" i="84"/>
  <c r="CU35" i="84"/>
  <c r="CF35" i="84"/>
  <c r="CN35" i="84"/>
  <c r="CZ71" i="84" s="1"/>
  <c r="CG35" i="84"/>
  <c r="CO35" i="84"/>
  <c r="CO71" i="84" s="1"/>
  <c r="CH35" i="84"/>
  <c r="HA34" i="84"/>
  <c r="DT34" i="84"/>
  <c r="CP34" i="84"/>
  <c r="CR34" i="84"/>
  <c r="CZ34" i="84"/>
  <c r="Q34" i="84"/>
  <c r="Q70" i="84" s="1"/>
  <c r="FO33" i="84"/>
  <c r="EZ33" i="84"/>
  <c r="FH33" i="84"/>
  <c r="FA33" i="84"/>
  <c r="FI33" i="84"/>
  <c r="AC33" i="84"/>
  <c r="GU32" i="84"/>
  <c r="HC32" i="84"/>
  <c r="HC68" i="84" s="1"/>
  <c r="GV32" i="84"/>
  <c r="HD32" i="84"/>
  <c r="GW32" i="84"/>
  <c r="HE32" i="84"/>
  <c r="HQ68" i="84"/>
  <c r="DU32" i="84"/>
  <c r="L32" i="84"/>
  <c r="EG31" i="84"/>
  <c r="ES67" i="84"/>
  <c r="BU31" i="84"/>
  <c r="CG67" i="84" s="1"/>
  <c r="CC31" i="84"/>
  <c r="BV31" i="84"/>
  <c r="BW31" i="84"/>
  <c r="GY30" i="84"/>
  <c r="GZ30" i="84"/>
  <c r="GU30" i="84"/>
  <c r="HE30" i="84"/>
  <c r="GV30" i="84"/>
  <c r="GW30" i="84"/>
  <c r="HI66" i="84"/>
  <c r="DK30" i="84"/>
  <c r="BS30" i="84"/>
  <c r="GT29" i="84"/>
  <c r="HB29" i="84"/>
  <c r="GU29" i="84"/>
  <c r="HC29" i="84"/>
  <c r="GZ29" i="84"/>
  <c r="HA29" i="84"/>
  <c r="HM65" i="84"/>
  <c r="HD29" i="84"/>
  <c r="DM29" i="84"/>
  <c r="BR29" i="84"/>
  <c r="GS28" i="84"/>
  <c r="F28" i="84"/>
  <c r="G28" i="84"/>
  <c r="C28" i="84"/>
  <c r="D28" i="84"/>
  <c r="E28" i="84"/>
  <c r="HE26" i="84"/>
  <c r="FY26" i="84"/>
  <c r="GG26" i="84"/>
  <c r="FZ26" i="84"/>
  <c r="FW26" i="84"/>
  <c r="FX26" i="84"/>
  <c r="GA26" i="84"/>
  <c r="GD26" i="84"/>
  <c r="AH26" i="84"/>
  <c r="DE25" i="84"/>
  <c r="DM25" i="84"/>
  <c r="DF25" i="84"/>
  <c r="DG25" i="84"/>
  <c r="DC25" i="84"/>
  <c r="DO61" i="84"/>
  <c r="DD25" i="84"/>
  <c r="DP61" i="84" s="1"/>
  <c r="DH25" i="84"/>
  <c r="DB25" i="84"/>
  <c r="BJ24" i="84"/>
  <c r="BO24" i="84"/>
  <c r="CA60" i="84"/>
  <c r="AT23" i="84"/>
  <c r="GI22" i="84"/>
  <c r="GI58" i="84" s="1"/>
  <c r="GQ22" i="84"/>
  <c r="GJ22" i="84"/>
  <c r="GR22" i="84"/>
  <c r="GK22" i="84"/>
  <c r="GS22" i="84"/>
  <c r="GM22" i="84"/>
  <c r="GN22" i="84"/>
  <c r="GO22" i="84"/>
  <c r="CB22" i="84"/>
  <c r="GT21" i="84"/>
  <c r="BI21" i="84"/>
  <c r="BQ21" i="84"/>
  <c r="BJ21" i="84"/>
  <c r="BK21" i="84"/>
  <c r="BH21" i="84"/>
  <c r="BL21" i="84"/>
  <c r="BL57" i="84"/>
  <c r="BM21" i="84"/>
  <c r="BY57" i="84" s="1"/>
  <c r="BP21" i="84"/>
  <c r="DD20" i="84"/>
  <c r="DL20" i="84"/>
  <c r="DE20" i="84"/>
  <c r="DM20" i="84"/>
  <c r="DF20" i="84"/>
  <c r="DH20" i="84"/>
  <c r="DH56" i="84" s="1"/>
  <c r="DI20" i="84"/>
  <c r="DJ20" i="84"/>
  <c r="DK20" i="84"/>
  <c r="BS20" i="84"/>
  <c r="CA20" i="84"/>
  <c r="BT20" i="84"/>
  <c r="CB20" i="84"/>
  <c r="BU20" i="84"/>
  <c r="BU56" i="84" s="1"/>
  <c r="CC20" i="84"/>
  <c r="BY20" i="84"/>
  <c r="BZ20" i="84"/>
  <c r="HI19" i="84"/>
  <c r="FV19" i="84"/>
  <c r="HI18" i="84"/>
  <c r="HJ18" i="84"/>
  <c r="FJ18" i="84"/>
  <c r="FV54" i="84"/>
  <c r="HF17" i="84"/>
  <c r="AX17" i="84"/>
  <c r="AY17" i="84"/>
  <c r="AZ17" i="84"/>
  <c r="BA17" i="84"/>
  <c r="BB17" i="84"/>
  <c r="BC17" i="84"/>
  <c r="AU17" i="84"/>
  <c r="AW17" i="84"/>
  <c r="F17" i="84"/>
  <c r="G17" i="84"/>
  <c r="H17" i="84"/>
  <c r="E17" i="84"/>
  <c r="I17" i="84"/>
  <c r="BX16" i="84"/>
  <c r="FY15" i="84"/>
  <c r="GG15" i="84"/>
  <c r="GG51" i="84" s="1"/>
  <c r="FZ15" i="84"/>
  <c r="GA15" i="84"/>
  <c r="FX15" i="84"/>
  <c r="GB15" i="84"/>
  <c r="GC15" i="84"/>
  <c r="FV15" i="84"/>
  <c r="FD15" i="84"/>
  <c r="DZ15" i="84"/>
  <c r="K15" i="84"/>
  <c r="S15" i="84"/>
  <c r="L15" i="84"/>
  <c r="T15" i="84"/>
  <c r="M15" i="84"/>
  <c r="U15" i="84"/>
  <c r="J15" i="84"/>
  <c r="V51" i="84" s="1"/>
  <c r="N15" i="84"/>
  <c r="O15" i="84"/>
  <c r="P15" i="84"/>
  <c r="FM14" i="84"/>
  <c r="FU14" i="84"/>
  <c r="FN14" i="84"/>
  <c r="FO14" i="84"/>
  <c r="FQ14" i="84"/>
  <c r="FQ50" i="84" s="1"/>
  <c r="FR14" i="84"/>
  <c r="FS14" i="84"/>
  <c r="FT14" i="84"/>
  <c r="V14" i="84"/>
  <c r="EX13" i="84"/>
  <c r="BR13" i="84"/>
  <c r="GT12" i="84"/>
  <c r="AO39" i="84"/>
  <c r="CT38" i="84"/>
  <c r="CT74" i="84"/>
  <c r="CU38" i="84"/>
  <c r="CV38" i="84"/>
  <c r="BX38" i="84"/>
  <c r="AT38" i="84"/>
  <c r="AU38" i="84"/>
  <c r="BC38" i="84"/>
  <c r="AV38" i="84"/>
  <c r="FZ37" i="84"/>
  <c r="GA37" i="84"/>
  <c r="GB37" i="84"/>
  <c r="FD37" i="84"/>
  <c r="DZ37" i="84"/>
  <c r="EH37" i="84"/>
  <c r="EA37" i="84"/>
  <c r="EI37" i="84"/>
  <c r="EB37" i="84"/>
  <c r="EJ37" i="84"/>
  <c r="CG37" i="84"/>
  <c r="GY36" i="84"/>
  <c r="GJ36" i="84"/>
  <c r="GV72" i="84" s="1"/>
  <c r="GR36" i="84"/>
  <c r="GK36" i="84"/>
  <c r="GS36" i="84"/>
  <c r="GL36" i="84"/>
  <c r="CV36" i="84"/>
  <c r="AQ36" i="84"/>
  <c r="O36" i="84"/>
  <c r="ER35" i="84"/>
  <c r="CM35" i="84"/>
  <c r="AU35" i="84"/>
  <c r="BC35" i="84"/>
  <c r="BC71" i="84" s="1"/>
  <c r="AV35" i="84"/>
  <c r="BD35" i="84"/>
  <c r="AW35" i="84"/>
  <c r="BE35" i="84"/>
  <c r="GZ34" i="84"/>
  <c r="DE34" i="84"/>
  <c r="DM34" i="84"/>
  <c r="DF34" i="84"/>
  <c r="DG34" i="84"/>
  <c r="GC33" i="84"/>
  <c r="FG33" i="84"/>
  <c r="DO33" i="84"/>
  <c r="DW33" i="84"/>
  <c r="DP33" i="84"/>
  <c r="DX33" i="84"/>
  <c r="DQ33" i="84"/>
  <c r="DY33" i="84"/>
  <c r="DY69" i="84"/>
  <c r="AO33" i="84"/>
  <c r="AB33" i="84"/>
  <c r="HJ32" i="84"/>
  <c r="FJ32" i="84"/>
  <c r="FR32" i="84"/>
  <c r="FK32" i="84"/>
  <c r="FS32" i="84"/>
  <c r="FL32" i="84"/>
  <c r="FT32" i="84"/>
  <c r="DQ32" i="84"/>
  <c r="CK32" i="84"/>
  <c r="EF31" i="84"/>
  <c r="CW31" i="84"/>
  <c r="CA31" i="84"/>
  <c r="AY31" i="84"/>
  <c r="AJ31" i="84"/>
  <c r="AR31" i="84"/>
  <c r="AK31" i="84"/>
  <c r="AS31" i="84"/>
  <c r="AL31" i="84"/>
  <c r="HH30" i="84"/>
  <c r="GQ30" i="84"/>
  <c r="EY30" i="84"/>
  <c r="FG30" i="84"/>
  <c r="FG66" i="84"/>
  <c r="EZ30" i="84"/>
  <c r="FH30" i="84"/>
  <c r="EX30" i="84"/>
  <c r="FA30" i="84"/>
  <c r="FB30" i="84"/>
  <c r="DJ30" i="84"/>
  <c r="BQ30" i="84"/>
  <c r="CC66" i="84"/>
  <c r="EL29" i="84"/>
  <c r="DG29" i="84"/>
  <c r="CF29" i="84"/>
  <c r="CF65" i="84"/>
  <c r="CN29" i="84"/>
  <c r="CG29" i="84"/>
  <c r="CO29" i="84"/>
  <c r="DA65" i="84"/>
  <c r="CD29" i="84"/>
  <c r="CE29" i="84"/>
  <c r="CH29" i="84"/>
  <c r="GR28" i="84"/>
  <c r="EX28" i="84"/>
  <c r="EP28" i="84"/>
  <c r="EQ28" i="84"/>
  <c r="ER28" i="84"/>
  <c r="ES28" i="84"/>
  <c r="ET28" i="84"/>
  <c r="FF64" i="84"/>
  <c r="EI27" i="84"/>
  <c r="EU63" i="84" s="1"/>
  <c r="CZ27" i="84"/>
  <c r="W27" i="84"/>
  <c r="W63" i="84"/>
  <c r="AE27" i="84"/>
  <c r="X27" i="84"/>
  <c r="AF27" i="84"/>
  <c r="AR63" i="84"/>
  <c r="AB27" i="84"/>
  <c r="AC27" i="84"/>
  <c r="AO63" i="84"/>
  <c r="AD27" i="84"/>
  <c r="AD63" i="84" s="1"/>
  <c r="V27" i="84"/>
  <c r="GY26" i="84"/>
  <c r="FU26" i="84"/>
  <c r="CM26" i="84"/>
  <c r="BR26" i="84"/>
  <c r="AF26" i="84"/>
  <c r="J26" i="84"/>
  <c r="R26" i="84"/>
  <c r="R62" i="84" s="1"/>
  <c r="K26" i="84"/>
  <c r="S26" i="84"/>
  <c r="AE62" i="84" s="1"/>
  <c r="L26" i="84"/>
  <c r="T26" i="84"/>
  <c r="O26" i="84"/>
  <c r="P26" i="84"/>
  <c r="Q26" i="84"/>
  <c r="HF25" i="84"/>
  <c r="AX25" i="84"/>
  <c r="BA25" i="84"/>
  <c r="CS24" i="84"/>
  <c r="DA24" i="84"/>
  <c r="CT24" i="84"/>
  <c r="CU24" i="84"/>
  <c r="CV24" i="84"/>
  <c r="CW24" i="84"/>
  <c r="CX24" i="84"/>
  <c r="CY24" i="84"/>
  <c r="FY23" i="84"/>
  <c r="GG23" i="84"/>
  <c r="FZ23" i="84"/>
  <c r="FZ59" i="84" s="1"/>
  <c r="GA23" i="84"/>
  <c r="FX23" i="84"/>
  <c r="FX59" i="84"/>
  <c r="GB23" i="84"/>
  <c r="GC23" i="84"/>
  <c r="FW23" i="84"/>
  <c r="CD23" i="84"/>
  <c r="CA22" i="84"/>
  <c r="BI22" i="84"/>
  <c r="BI58" i="84"/>
  <c r="V22" i="84"/>
  <c r="G22" i="84"/>
  <c r="H22" i="84"/>
  <c r="I22" i="84"/>
  <c r="C22" i="84"/>
  <c r="D22" i="84"/>
  <c r="E22" i="84"/>
  <c r="EO20" i="84"/>
  <c r="EW20" i="84"/>
  <c r="EP20" i="84"/>
  <c r="EQ20" i="84"/>
  <c r="EN20" i="84"/>
  <c r="ER20" i="84"/>
  <c r="ES20" i="84"/>
  <c r="ES56" i="84" s="1"/>
  <c r="EU20" i="84"/>
  <c r="FU19" i="84"/>
  <c r="EY19" i="84"/>
  <c r="FG19" i="84"/>
  <c r="FG55" i="84"/>
  <c r="EZ19" i="84"/>
  <c r="FH19" i="84"/>
  <c r="FA19" i="84"/>
  <c r="FI19" i="84"/>
  <c r="FC19" i="84"/>
  <c r="FD19" i="84"/>
  <c r="FE19" i="84"/>
  <c r="FQ55" i="84"/>
  <c r="EC19" i="84"/>
  <c r="EC55" i="84" s="1"/>
  <c r="EK19" i="84"/>
  <c r="EK55" i="84"/>
  <c r="ED19" i="84"/>
  <c r="EE19" i="84"/>
  <c r="EG19" i="84"/>
  <c r="EH19" i="84"/>
  <c r="EI19" i="84"/>
  <c r="DZ19" i="84"/>
  <c r="EB19" i="84"/>
  <c r="EB55" i="84"/>
  <c r="P19" i="84"/>
  <c r="AB55" i="84" s="1"/>
  <c r="V17" i="84"/>
  <c r="FY16" i="84"/>
  <c r="AG15" i="84"/>
  <c r="AQ14" i="84"/>
  <c r="U14" i="84"/>
  <c r="X13" i="84"/>
  <c r="AF13" i="84"/>
  <c r="Y13" i="84"/>
  <c r="AK49" i="84" s="1"/>
  <c r="AG13" i="84"/>
  <c r="Z13" i="84"/>
  <c r="AL49" i="84" s="1"/>
  <c r="AB13" i="84"/>
  <c r="AC13" i="84"/>
  <c r="AD13" i="84"/>
  <c r="W13" i="84"/>
  <c r="AE13" i="84"/>
  <c r="FZ12" i="84"/>
  <c r="GA12" i="84"/>
  <c r="GB12" i="84"/>
  <c r="FW12" i="84"/>
  <c r="FX12" i="84"/>
  <c r="FY12" i="84"/>
  <c r="FV12" i="84"/>
  <c r="GD12" i="84"/>
  <c r="DZ12" i="84"/>
  <c r="EH12" i="84"/>
  <c r="EA12" i="84"/>
  <c r="EI12" i="84"/>
  <c r="EB12" i="84"/>
  <c r="EJ12" i="84"/>
  <c r="EJ48" i="84" s="1"/>
  <c r="ED12" i="84"/>
  <c r="EE12" i="84"/>
  <c r="EE48" i="84"/>
  <c r="EF12" i="84"/>
  <c r="EF48" i="84" s="1"/>
  <c r="DD12" i="84"/>
  <c r="DL12" i="84"/>
  <c r="DE12" i="84"/>
  <c r="DM12" i="84"/>
  <c r="DF12" i="84"/>
  <c r="DF48" i="84"/>
  <c r="DH12" i="84"/>
  <c r="DI12" i="84"/>
  <c r="DI48" i="84"/>
  <c r="DJ12" i="84"/>
  <c r="DV48" i="84" s="1"/>
  <c r="DB12" i="84"/>
  <c r="DG12" i="84"/>
  <c r="I12" i="84"/>
  <c r="BR19" i="84"/>
  <c r="BJ18" i="84"/>
  <c r="BK18" i="84"/>
  <c r="BL18" i="84"/>
  <c r="BL54" i="84" s="1"/>
  <c r="BH18" i="84"/>
  <c r="BT54" i="84"/>
  <c r="BI18" i="84"/>
  <c r="BM18" i="84"/>
  <c r="Y18" i="84"/>
  <c r="AG18" i="84"/>
  <c r="Z18" i="84"/>
  <c r="AA18" i="84"/>
  <c r="AA54" i="84" s="1"/>
  <c r="AB18" i="84"/>
  <c r="AB54" i="84"/>
  <c r="AC18" i="84"/>
  <c r="AD18" i="84"/>
  <c r="DE17" i="84"/>
  <c r="DM17" i="84"/>
  <c r="DM53" i="84" s="1"/>
  <c r="DF17" i="84"/>
  <c r="DG17" i="84"/>
  <c r="DC17" i="84"/>
  <c r="DD17" i="84"/>
  <c r="DH17" i="84"/>
  <c r="BT17" i="84"/>
  <c r="CB17" i="84"/>
  <c r="BU17" i="84"/>
  <c r="BU53" i="84" s="1"/>
  <c r="CC17" i="84"/>
  <c r="BV17" i="84"/>
  <c r="BW17" i="84"/>
  <c r="BW53" i="84" s="1"/>
  <c r="BX17" i="84"/>
  <c r="BX53" i="84"/>
  <c r="BY17" i="84"/>
  <c r="AI17" i="84"/>
  <c r="AQ17" i="84"/>
  <c r="AJ17" i="84"/>
  <c r="AR17" i="84"/>
  <c r="AK17" i="84"/>
  <c r="AS17" i="84"/>
  <c r="AN17" i="84"/>
  <c r="AO17" i="84"/>
  <c r="AP17" i="84"/>
  <c r="AT16" i="84"/>
  <c r="AT15" i="84"/>
  <c r="HF14" i="84"/>
  <c r="HH13" i="84"/>
  <c r="HI13" i="84"/>
  <c r="HI49" i="84"/>
  <c r="HJ13" i="84"/>
  <c r="CE13" i="84"/>
  <c r="CM13" i="84"/>
  <c r="CF13" i="84"/>
  <c r="CN13" i="84"/>
  <c r="CN49" i="84" s="1"/>
  <c r="CG13" i="84"/>
  <c r="CO13" i="84"/>
  <c r="CD13" i="84"/>
  <c r="CH13" i="84"/>
  <c r="CI13" i="84"/>
  <c r="AT13" i="84"/>
  <c r="BB13" i="84"/>
  <c r="AU13" i="84"/>
  <c r="BC13" i="84"/>
  <c r="AV13" i="84"/>
  <c r="BD13" i="84"/>
  <c r="AX13" i="84"/>
  <c r="AY13" i="84"/>
  <c r="AZ13" i="84"/>
  <c r="CP12" i="84"/>
  <c r="AT12" i="84"/>
  <c r="HI11" i="84"/>
  <c r="FN11" i="84"/>
  <c r="FO11" i="84"/>
  <c r="FO47" i="84" s="1"/>
  <c r="FP11" i="84"/>
  <c r="FP47" i="84"/>
  <c r="FM11" i="84"/>
  <c r="FQ11" i="84"/>
  <c r="FR11" i="84"/>
  <c r="EC11" i="84"/>
  <c r="EK11" i="84"/>
  <c r="ED11" i="84"/>
  <c r="EE11" i="84"/>
  <c r="EE47" i="84"/>
  <c r="EG11" i="84"/>
  <c r="EG47" i="84" s="1"/>
  <c r="EH11" i="84"/>
  <c r="EI11" i="84"/>
  <c r="CD28" i="84"/>
  <c r="M28" i="84"/>
  <c r="U28" i="84"/>
  <c r="N28" i="84"/>
  <c r="L28" i="84"/>
  <c r="X64" i="84" s="1"/>
  <c r="O28" i="84"/>
  <c r="P28" i="84"/>
  <c r="EX27" i="84"/>
  <c r="F26" i="84"/>
  <c r="GH25" i="84"/>
  <c r="GP25" i="84"/>
  <c r="GI25" i="84"/>
  <c r="GQ25" i="84"/>
  <c r="GJ25" i="84"/>
  <c r="GR25" i="84"/>
  <c r="GO25" i="84"/>
  <c r="GS25" i="84"/>
  <c r="EP25" i="84"/>
  <c r="EQ25" i="84"/>
  <c r="ER25" i="84"/>
  <c r="EL25" i="84"/>
  <c r="EW25" i="84"/>
  <c r="FI61" i="84"/>
  <c r="EM25" i="84"/>
  <c r="EN25" i="84"/>
  <c r="EZ61" i="84"/>
  <c r="F25" i="84"/>
  <c r="G25" i="84"/>
  <c r="H25" i="84"/>
  <c r="E25" i="84"/>
  <c r="I25" i="84"/>
  <c r="EZ24" i="84"/>
  <c r="FH24" i="84"/>
  <c r="FA24" i="84"/>
  <c r="FI24" i="84"/>
  <c r="FB24" i="84"/>
  <c r="FB60" i="84" s="1"/>
  <c r="EX24" i="84"/>
  <c r="EY24" i="84"/>
  <c r="FC24" i="84"/>
  <c r="DO24" i="84"/>
  <c r="DW24" i="84"/>
  <c r="DP24" i="84"/>
  <c r="DX24" i="84"/>
  <c r="DQ24" i="84"/>
  <c r="DY24" i="84"/>
  <c r="DR24" i="84"/>
  <c r="DS24" i="84"/>
  <c r="DS60" i="84" s="1"/>
  <c r="DT24" i="84"/>
  <c r="EF60" i="84"/>
  <c r="CD24" i="84"/>
  <c r="CL24" i="84"/>
  <c r="CE24" i="84"/>
  <c r="CM24" i="84"/>
  <c r="CM60" i="84" s="1"/>
  <c r="CF24" i="84"/>
  <c r="CN24" i="84"/>
  <c r="CI24" i="84"/>
  <c r="CU60" i="84" s="1"/>
  <c r="CJ24" i="84"/>
  <c r="CK24" i="84"/>
  <c r="C24" i="84"/>
  <c r="GX22" i="84"/>
  <c r="GY22" i="84"/>
  <c r="GZ22" i="84"/>
  <c r="GW22" i="84"/>
  <c r="HI58" i="84" s="1"/>
  <c r="HA22" i="84"/>
  <c r="HM58" i="84"/>
  <c r="HB22" i="84"/>
  <c r="FM22" i="84"/>
  <c r="FU22" i="84"/>
  <c r="FN22" i="84"/>
  <c r="FN58" i="84"/>
  <c r="FO22" i="84"/>
  <c r="FO58" i="84" s="1"/>
  <c r="FQ22" i="84"/>
  <c r="FR22" i="84"/>
  <c r="FS22" i="84"/>
  <c r="GE58" i="84" s="1"/>
  <c r="AJ22" i="84"/>
  <c r="AV58" i="84"/>
  <c r="AR22" i="84"/>
  <c r="AK22" i="84"/>
  <c r="AS22" i="84"/>
  <c r="AL22" i="84"/>
  <c r="AI22" i="84"/>
  <c r="AM22" i="84"/>
  <c r="AN22" i="84"/>
  <c r="AN58" i="84"/>
  <c r="FK20" i="84"/>
  <c r="FW56" i="84" s="1"/>
  <c r="FS20" i="84"/>
  <c r="FL20" i="84"/>
  <c r="FT20" i="84"/>
  <c r="FT56" i="84" s="1"/>
  <c r="FM20" i="84"/>
  <c r="FM56" i="84"/>
  <c r="FU20" i="84"/>
  <c r="FJ20" i="84"/>
  <c r="FJ56" i="84"/>
  <c r="FN20" i="84"/>
  <c r="FZ56" i="84" s="1"/>
  <c r="FO20" i="84"/>
  <c r="DZ20" i="84"/>
  <c r="EH20" i="84"/>
  <c r="EH56" i="84" s="1"/>
  <c r="EA20" i="84"/>
  <c r="EA56" i="84"/>
  <c r="EI20" i="84"/>
  <c r="EB20" i="84"/>
  <c r="EJ20" i="84"/>
  <c r="ED20" i="84"/>
  <c r="ED56" i="84"/>
  <c r="EE20" i="84"/>
  <c r="EF20" i="84"/>
  <c r="E20" i="84"/>
  <c r="F20" i="84"/>
  <c r="G20" i="84"/>
  <c r="S56" i="84" s="1"/>
  <c r="GZ19" i="84"/>
  <c r="AS19" i="84"/>
  <c r="AL19" i="84"/>
  <c r="AX55" i="84" s="1"/>
  <c r="AM19" i="84"/>
  <c r="AH19" i="84"/>
  <c r="AT55" i="84" s="1"/>
  <c r="GT18" i="84"/>
  <c r="HB18" i="84"/>
  <c r="HN54" i="84"/>
  <c r="GU18" i="84"/>
  <c r="HC18" i="84"/>
  <c r="HC54" i="84"/>
  <c r="GV18" i="84"/>
  <c r="HH54" i="84" s="1"/>
  <c r="HD18" i="84"/>
  <c r="GY18" i="84"/>
  <c r="GY54" i="84"/>
  <c r="GZ18" i="84"/>
  <c r="HL54" i="84" s="1"/>
  <c r="HA18" i="84"/>
  <c r="BQ18" i="84"/>
  <c r="AH18" i="84"/>
  <c r="FP16" i="84"/>
  <c r="GB52" i="84"/>
  <c r="DC15" i="84"/>
  <c r="DK15" i="84"/>
  <c r="DD15" i="84"/>
  <c r="DL15" i="84"/>
  <c r="DX51" i="84"/>
  <c r="DE15" i="84"/>
  <c r="DE51" i="84" s="1"/>
  <c r="DM15" i="84"/>
  <c r="DI15" i="84"/>
  <c r="DJ15" i="84"/>
  <c r="DJ51" i="84" s="1"/>
  <c r="J12" i="84"/>
  <c r="FU11" i="84"/>
  <c r="FU47" i="84" s="1"/>
  <c r="ER11" i="84"/>
  <c r="AH35" i="84"/>
  <c r="AT71" i="84"/>
  <c r="DN34" i="84"/>
  <c r="DN70" i="84" s="1"/>
  <c r="CD31" i="84"/>
  <c r="FK30" i="84"/>
  <c r="EC30" i="84"/>
  <c r="EC66" i="84" s="1"/>
  <c r="EK30" i="84"/>
  <c r="ED30" i="84"/>
  <c r="EP66" i="84" s="1"/>
  <c r="AK30" i="84"/>
  <c r="AS30" i="84"/>
  <c r="AS66" i="84"/>
  <c r="AL30" i="84"/>
  <c r="AL66" i="84" s="1"/>
  <c r="GI29" i="84"/>
  <c r="FB29" i="84"/>
  <c r="FC29" i="84"/>
  <c r="BJ29" i="84"/>
  <c r="BK29" i="84"/>
  <c r="GF28" i="84"/>
  <c r="EA28" i="84"/>
  <c r="EA64" i="84" s="1"/>
  <c r="EI28" i="84"/>
  <c r="EB28" i="84"/>
  <c r="EJ28" i="84"/>
  <c r="EJ64" i="84" s="1"/>
  <c r="AI28" i="84"/>
  <c r="AI64" i="84"/>
  <c r="AQ28" i="84"/>
  <c r="AQ64" i="84" s="1"/>
  <c r="AJ28" i="84"/>
  <c r="AR28" i="84"/>
  <c r="FO27" i="84"/>
  <c r="GA63" i="84" s="1"/>
  <c r="FP27" i="84"/>
  <c r="BW27" i="84"/>
  <c r="BW63" i="84" s="1"/>
  <c r="BX27" i="84"/>
  <c r="FC26" i="84"/>
  <c r="FD26" i="84"/>
  <c r="FP62" i="84" s="1"/>
  <c r="EM26" i="84"/>
  <c r="EN26" i="84"/>
  <c r="EV26" i="84"/>
  <c r="EV62" i="84" s="1"/>
  <c r="EO26" i="84"/>
  <c r="EW26" i="84"/>
  <c r="EW62" i="84"/>
  <c r="DO26" i="84"/>
  <c r="G26" i="84"/>
  <c r="GW25" i="84"/>
  <c r="HI61" i="84"/>
  <c r="HE25" i="84"/>
  <c r="HE61" i="84" s="1"/>
  <c r="GX25" i="84"/>
  <c r="GY25" i="84"/>
  <c r="HK61" i="84" s="1"/>
  <c r="ED25" i="84"/>
  <c r="M25" i="84"/>
  <c r="Y61" i="84"/>
  <c r="U25" i="84"/>
  <c r="N25" i="84"/>
  <c r="Z61" i="84"/>
  <c r="O25" i="84"/>
  <c r="O61" i="84" s="1"/>
  <c r="HG24" i="84"/>
  <c r="HH24" i="84"/>
  <c r="HI24" i="84"/>
  <c r="HI60" i="84" s="1"/>
  <c r="W24" i="84"/>
  <c r="AE24" i="84"/>
  <c r="AE60" i="84"/>
  <c r="AG24" i="84"/>
  <c r="DR23" i="84"/>
  <c r="ED59" i="84"/>
  <c r="DS23" i="84"/>
  <c r="EE59" i="84" s="1"/>
  <c r="DT23" i="84"/>
  <c r="BR23" i="84"/>
  <c r="BZ23" i="84"/>
  <c r="BZ59" i="84" s="1"/>
  <c r="BS23" i="84"/>
  <c r="BS59" i="84"/>
  <c r="CA23" i="84"/>
  <c r="BT23" i="84"/>
  <c r="CB23" i="84"/>
  <c r="CB59" i="84"/>
  <c r="AU23" i="84"/>
  <c r="D23" i="84"/>
  <c r="P59" i="84" s="1"/>
  <c r="E23" i="84"/>
  <c r="F23" i="84"/>
  <c r="R59" i="84" s="1"/>
  <c r="ER22" i="84"/>
  <c r="EB22" i="84"/>
  <c r="EJ22" i="84"/>
  <c r="EC22" i="84"/>
  <c r="EO58" i="84" s="1"/>
  <c r="EK22" i="84"/>
  <c r="EW58" i="84"/>
  <c r="ED22" i="84"/>
  <c r="ED58" i="84" s="1"/>
  <c r="DN22" i="84"/>
  <c r="DC22" i="84"/>
  <c r="BJ22" i="84"/>
  <c r="GL21" i="84"/>
  <c r="GM21" i="84"/>
  <c r="GN21" i="84"/>
  <c r="GN57" i="84" s="1"/>
  <c r="FJ21" i="84"/>
  <c r="EL21" i="84"/>
  <c r="ET21" i="84"/>
  <c r="EM21" i="84"/>
  <c r="EM57" i="84" s="1"/>
  <c r="EU21" i="84"/>
  <c r="EU57" i="84"/>
  <c r="EN21" i="84"/>
  <c r="EV21" i="84"/>
  <c r="GU20" i="84"/>
  <c r="HG56" i="84"/>
  <c r="CH20" i="84"/>
  <c r="CT56" i="84" s="1"/>
  <c r="CI20" i="84"/>
  <c r="CJ20" i="84"/>
  <c r="AH20" i="84"/>
  <c r="AP20" i="84"/>
  <c r="AP56" i="84"/>
  <c r="AI20" i="84"/>
  <c r="AQ20" i="84"/>
  <c r="AJ20" i="84"/>
  <c r="AR20" i="84"/>
  <c r="AR56" i="84"/>
  <c r="K20" i="84"/>
  <c r="W56" i="84" s="1"/>
  <c r="HJ19" i="84"/>
  <c r="DH19" i="84"/>
  <c r="DH55" i="84" s="1"/>
  <c r="CR19" i="84"/>
  <c r="DD55" i="84"/>
  <c r="CZ19" i="84"/>
  <c r="CS19" i="84"/>
  <c r="DA19" i="84"/>
  <c r="DM55" i="84"/>
  <c r="CT19" i="84"/>
  <c r="CD19" i="84"/>
  <c r="BS19" i="84"/>
  <c r="Z19" i="84"/>
  <c r="Z55" i="84"/>
  <c r="EM18" i="84"/>
  <c r="EU18" i="84"/>
  <c r="EN18" i="84"/>
  <c r="EO18" i="84"/>
  <c r="EO54" i="84" s="1"/>
  <c r="DO18" i="84"/>
  <c r="EA54" i="84"/>
  <c r="G18" i="84"/>
  <c r="GW17" i="84"/>
  <c r="HE17" i="84"/>
  <c r="HE53" i="84"/>
  <c r="GX17" i="84"/>
  <c r="GY17" i="84"/>
  <c r="M17" i="84"/>
  <c r="U17" i="84"/>
  <c r="U53" i="84"/>
  <c r="N17" i="84"/>
  <c r="O17" i="84"/>
  <c r="HG16" i="84"/>
  <c r="HH16" i="84"/>
  <c r="HH52" i="84" s="1"/>
  <c r="HI16" i="84"/>
  <c r="W16" i="84"/>
  <c r="AE16" i="84"/>
  <c r="X16" i="84"/>
  <c r="X52" i="84" s="1"/>
  <c r="AF16" i="84"/>
  <c r="AF52" i="84"/>
  <c r="Y16" i="84"/>
  <c r="AK52" i="84" s="1"/>
  <c r="AG16" i="84"/>
  <c r="DR15" i="84"/>
  <c r="ED51" i="84" s="1"/>
  <c r="DS15" i="84"/>
  <c r="EE51" i="84"/>
  <c r="DT15" i="84"/>
  <c r="CP15" i="84"/>
  <c r="BR15" i="84"/>
  <c r="BZ15" i="84"/>
  <c r="BZ51" i="84"/>
  <c r="BS15" i="84"/>
  <c r="BS51" i="84" s="1"/>
  <c r="CA15" i="84"/>
  <c r="CA51" i="84"/>
  <c r="BT15" i="84"/>
  <c r="CB15" i="84"/>
  <c r="AU15" i="84"/>
  <c r="D15" i="84"/>
  <c r="E15" i="84"/>
  <c r="Q51" i="84" s="1"/>
  <c r="F15" i="84"/>
  <c r="R51" i="84"/>
  <c r="EB14" i="84"/>
  <c r="EJ14" i="84"/>
  <c r="EC14" i="84"/>
  <c r="EO50" i="84"/>
  <c r="EK14" i="84"/>
  <c r="ED14" i="84"/>
  <c r="DN14" i="84"/>
  <c r="DC14" i="84"/>
  <c r="BJ14" i="84"/>
  <c r="BJ50" i="84" s="1"/>
  <c r="GL13" i="84"/>
  <c r="GL49" i="84"/>
  <c r="GM13" i="84"/>
  <c r="GN13" i="84"/>
  <c r="GN49" i="84"/>
  <c r="FJ13" i="84"/>
  <c r="EL13" i="84"/>
  <c r="ET13" i="84"/>
  <c r="EM13" i="84"/>
  <c r="EU13" i="84"/>
  <c r="FG49" i="84" s="1"/>
  <c r="EN13" i="84"/>
  <c r="EN49" i="84"/>
  <c r="EV13" i="84"/>
  <c r="DO13" i="84"/>
  <c r="DO49" i="84" s="1"/>
  <c r="GU12" i="84"/>
  <c r="CH12" i="84"/>
  <c r="CI12" i="84"/>
  <c r="CJ12" i="84"/>
  <c r="CJ48" i="84"/>
  <c r="AH12" i="84"/>
  <c r="AP12" i="84"/>
  <c r="AP48" i="84" s="1"/>
  <c r="AI12" i="84"/>
  <c r="AQ12" i="84"/>
  <c r="BC48" i="84" s="1"/>
  <c r="AJ12" i="84"/>
  <c r="AV48" i="84"/>
  <c r="AR12" i="84"/>
  <c r="BD48" i="84" s="1"/>
  <c r="K12" i="84"/>
  <c r="HJ11" i="84"/>
  <c r="CR11" i="84"/>
  <c r="CR47" i="84" s="1"/>
  <c r="CZ11" i="84"/>
  <c r="CS11" i="84"/>
  <c r="DA11" i="84"/>
  <c r="DM47" i="84" s="1"/>
  <c r="CT11" i="84"/>
  <c r="DF47" i="84"/>
  <c r="CD11" i="84"/>
  <c r="BS11" i="84"/>
  <c r="Z11" i="84"/>
  <c r="Z47" i="84"/>
  <c r="EF38" i="84"/>
  <c r="ER74" i="84" s="1"/>
  <c r="AN38" i="84"/>
  <c r="DT37" i="84"/>
  <c r="AB37" i="84"/>
  <c r="AB73" i="84" s="1"/>
  <c r="GZ36" i="84"/>
  <c r="GZ72" i="84"/>
  <c r="DH36" i="84"/>
  <c r="P36" i="84"/>
  <c r="I36" i="84"/>
  <c r="CV35" i="84"/>
  <c r="CV71" i="84"/>
  <c r="FP33" i="84"/>
  <c r="FD32" i="84"/>
  <c r="BL32" i="84"/>
  <c r="ER31" i="84"/>
  <c r="HF30" i="84"/>
  <c r="HG30" i="84"/>
  <c r="DN30" i="84"/>
  <c r="DN66" i="84"/>
  <c r="DV30" i="84"/>
  <c r="EH66" i="84" s="1"/>
  <c r="DO30" i="84"/>
  <c r="DO66" i="84"/>
  <c r="DW30" i="84"/>
  <c r="V30" i="84"/>
  <c r="V66" i="84"/>
  <c r="AD30" i="84"/>
  <c r="W30" i="84"/>
  <c r="AE30" i="84"/>
  <c r="AE66" i="84"/>
  <c r="EM29" i="84"/>
  <c r="EM65" i="84" s="1"/>
  <c r="EU29" i="84"/>
  <c r="EN29" i="84"/>
  <c r="EV29" i="84"/>
  <c r="AU29" i="84"/>
  <c r="AU65" i="84" s="1"/>
  <c r="BC29" i="84"/>
  <c r="AV29" i="84"/>
  <c r="AV65" i="84" s="1"/>
  <c r="BD29" i="84"/>
  <c r="GA28" i="84"/>
  <c r="GB28" i="84"/>
  <c r="GB64" i="84" s="1"/>
  <c r="CI28" i="84"/>
  <c r="CJ28" i="84"/>
  <c r="EZ27" i="84"/>
  <c r="EZ63" i="84" s="1"/>
  <c r="FA27" i="84"/>
  <c r="FM63" i="84"/>
  <c r="FI27" i="84"/>
  <c r="FI63" i="84" s="1"/>
  <c r="BH27" i="84"/>
  <c r="BP27" i="84"/>
  <c r="CB63" i="84"/>
  <c r="BI27" i="84"/>
  <c r="BU63" i="84" s="1"/>
  <c r="BQ27" i="84"/>
  <c r="CC63" i="84"/>
  <c r="DB26" i="84"/>
  <c r="DJ26" i="84"/>
  <c r="DV62" i="84"/>
  <c r="DC26" i="84"/>
  <c r="DO62" i="84" s="1"/>
  <c r="DK26" i="84"/>
  <c r="DK62" i="84"/>
  <c r="DD26" i="84"/>
  <c r="DL26" i="84"/>
  <c r="DL62" i="84" s="1"/>
  <c r="FL25" i="84"/>
  <c r="FX61" i="84"/>
  <c r="FT25" i="84"/>
  <c r="FM25" i="84"/>
  <c r="FU25" i="84"/>
  <c r="FU61" i="84"/>
  <c r="FN25" i="84"/>
  <c r="FN61" i="84" s="1"/>
  <c r="EX25" i="84"/>
  <c r="FV24" i="84"/>
  <c r="GD24" i="84"/>
  <c r="GP60" i="84" s="1"/>
  <c r="FW24" i="84"/>
  <c r="GI60" i="84"/>
  <c r="GE24" i="84"/>
  <c r="FX24" i="84"/>
  <c r="GF24" i="84"/>
  <c r="GF60" i="84"/>
  <c r="AL24" i="84"/>
  <c r="AM24" i="84"/>
  <c r="CG23" i="84"/>
  <c r="CO23" i="84"/>
  <c r="CO59" i="84" s="1"/>
  <c r="CH23" i="84"/>
  <c r="CH59" i="84"/>
  <c r="CI23" i="84"/>
  <c r="CI59" i="84" s="1"/>
  <c r="CQ22" i="84"/>
  <c r="CY22" i="84"/>
  <c r="CY58" i="84"/>
  <c r="CR22" i="84"/>
  <c r="CZ22" i="84"/>
  <c r="CS22" i="84"/>
  <c r="DA22" i="84"/>
  <c r="DM58" i="84" s="1"/>
  <c r="FA21" i="84"/>
  <c r="FM57" i="84"/>
  <c r="FI21" i="84"/>
  <c r="FB21" i="84"/>
  <c r="FC21" i="84"/>
  <c r="AW20" i="84"/>
  <c r="BE20" i="84"/>
  <c r="BE56" i="84" s="1"/>
  <c r="AX20" i="84"/>
  <c r="AY20" i="84"/>
  <c r="BG19" i="84"/>
  <c r="BS55" i="84" s="1"/>
  <c r="BO19" i="84"/>
  <c r="CA55" i="84"/>
  <c r="BH19" i="84"/>
  <c r="BP19" i="84"/>
  <c r="BI19" i="84"/>
  <c r="BU55" i="84"/>
  <c r="BQ19" i="84"/>
  <c r="BQ55" i="84" s="1"/>
  <c r="FB18" i="84"/>
  <c r="FC18" i="84"/>
  <c r="FD18" i="84"/>
  <c r="DJ18" i="84"/>
  <c r="DC18" i="84"/>
  <c r="DK18" i="84"/>
  <c r="DW54" i="84"/>
  <c r="DL18" i="84"/>
  <c r="DX54" i="84"/>
  <c r="FL17" i="84"/>
  <c r="FT17" i="84"/>
  <c r="FM17" i="84"/>
  <c r="FM53" i="84" s="1"/>
  <c r="FU17" i="84"/>
  <c r="FU53" i="84"/>
  <c r="FN17" i="84"/>
  <c r="FN53" i="84" s="1"/>
  <c r="EX17" i="84"/>
  <c r="FV16" i="84"/>
  <c r="GH52" i="84" s="1"/>
  <c r="GD16" i="84"/>
  <c r="FW16" i="84"/>
  <c r="GE16" i="84"/>
  <c r="FX16" i="84"/>
  <c r="FX52" i="84" s="1"/>
  <c r="GF16" i="84"/>
  <c r="GF52" i="84"/>
  <c r="AL16" i="84"/>
  <c r="AL52" i="84" s="1"/>
  <c r="AM16" i="84"/>
  <c r="AN16" i="84"/>
  <c r="AN52" i="84" s="1"/>
  <c r="CG15" i="84"/>
  <c r="CO15" i="84"/>
  <c r="CH15" i="84"/>
  <c r="CT51" i="84" s="1"/>
  <c r="CI15" i="84"/>
  <c r="EI14" i="84"/>
  <c r="DM14" i="84"/>
  <c r="CQ14" i="84"/>
  <c r="CY14" i="84"/>
  <c r="DK50" i="84"/>
  <c r="CR14" i="84"/>
  <c r="CZ14" i="84"/>
  <c r="CS14" i="84"/>
  <c r="DE50" i="84"/>
  <c r="DA14" i="84"/>
  <c r="DA50" i="84" s="1"/>
  <c r="FA13" i="84"/>
  <c r="FM49" i="84"/>
  <c r="FI13" i="84"/>
  <c r="FI49" i="84" s="1"/>
  <c r="FB13" i="84"/>
  <c r="FC13" i="84"/>
  <c r="FO49" i="84" s="1"/>
  <c r="AW12" i="84"/>
  <c r="BE12" i="84"/>
  <c r="AX12" i="84"/>
  <c r="AY12" i="84"/>
  <c r="AY48" i="84" s="1"/>
  <c r="CY11" i="84"/>
  <c r="DK47" i="84"/>
  <c r="CC11" i="84"/>
  <c r="BG11" i="84"/>
  <c r="BO11" i="84"/>
  <c r="BO47" i="84"/>
  <c r="BH11" i="84"/>
  <c r="BP11" i="84"/>
  <c r="BI11" i="84"/>
  <c r="BQ11" i="84"/>
  <c r="FN30" i="84"/>
  <c r="FO30" i="84"/>
  <c r="FO66" i="84"/>
  <c r="BV30" i="84"/>
  <c r="BW30" i="84"/>
  <c r="BW66" i="84" s="1"/>
  <c r="AF30" i="84"/>
  <c r="H30" i="84"/>
  <c r="I30" i="84"/>
  <c r="U66" i="84" s="1"/>
  <c r="GM29" i="84"/>
  <c r="GY65" i="84"/>
  <c r="GN29" i="84"/>
  <c r="GN65" i="84" s="1"/>
  <c r="CU29" i="84"/>
  <c r="CU65" i="84"/>
  <c r="CV29" i="84"/>
  <c r="GD28" i="84"/>
  <c r="GP64" i="84"/>
  <c r="FL28" i="84"/>
  <c r="FT28" i="84"/>
  <c r="FM28" i="84"/>
  <c r="FU28" i="84"/>
  <c r="FU64" i="84"/>
  <c r="BT28" i="84"/>
  <c r="BT64" i="84" s="1"/>
  <c r="CB28" i="84"/>
  <c r="CC28" i="84"/>
  <c r="FF27" i="84"/>
  <c r="FF63" i="84" s="1"/>
  <c r="DQ26" i="84"/>
  <c r="DY26" i="84"/>
  <c r="EK62" i="84" s="1"/>
  <c r="DR26" i="84"/>
  <c r="DR62" i="84"/>
  <c r="DS26" i="84"/>
  <c r="EE62" i="84" s="1"/>
  <c r="C26" i="84"/>
  <c r="D26" i="84"/>
  <c r="E26" i="84"/>
  <c r="EA25" i="84"/>
  <c r="EA61" i="84" s="1"/>
  <c r="EI25" i="84"/>
  <c r="EU61" i="84"/>
  <c r="EB25" i="84"/>
  <c r="EJ25" i="84"/>
  <c r="EV61" i="84"/>
  <c r="EC25" i="84"/>
  <c r="EO61" i="84" s="1"/>
  <c r="EK25" i="84"/>
  <c r="EK61" i="84"/>
  <c r="GK24" i="84"/>
  <c r="GW60" i="84" s="1"/>
  <c r="GS24" i="84"/>
  <c r="GL24" i="84"/>
  <c r="GM24" i="84"/>
  <c r="GY60" i="84" s="1"/>
  <c r="BL23" i="84"/>
  <c r="AV23" i="84"/>
  <c r="BD23" i="84"/>
  <c r="BD59" i="84" s="1"/>
  <c r="AW23" i="84"/>
  <c r="BE23" i="84"/>
  <c r="AX23" i="84"/>
  <c r="BJ59" i="84" s="1"/>
  <c r="AH23" i="84"/>
  <c r="AH59" i="84"/>
  <c r="DF22" i="84"/>
  <c r="DG22" i="84"/>
  <c r="DH22" i="84"/>
  <c r="CD22" i="84"/>
  <c r="CP58" i="84"/>
  <c r="BF22" i="84"/>
  <c r="BR58" i="84"/>
  <c r="BN22" i="84"/>
  <c r="BN58" i="84"/>
  <c r="BG22" i="84"/>
  <c r="BO22" i="84"/>
  <c r="CA58" i="84"/>
  <c r="BH22" i="84"/>
  <c r="BP22" i="84"/>
  <c r="GP21" i="84"/>
  <c r="GP57" i="84"/>
  <c r="FG21" i="84"/>
  <c r="FS57" i="84" s="1"/>
  <c r="EW21" i="84"/>
  <c r="EW57" i="84"/>
  <c r="DP21" i="84"/>
  <c r="EB57" i="84" s="1"/>
  <c r="DX21" i="84"/>
  <c r="EJ57" i="84"/>
  <c r="DQ21" i="84"/>
  <c r="EC57" i="84" s="1"/>
  <c r="DY21" i="84"/>
  <c r="DR21" i="84"/>
  <c r="ED57" i="84"/>
  <c r="DB21" i="84"/>
  <c r="GV20" i="84"/>
  <c r="HD20" i="84"/>
  <c r="HP56" i="84"/>
  <c r="GW20" i="84"/>
  <c r="GW56" i="84"/>
  <c r="HE20" i="84"/>
  <c r="HQ56" i="84"/>
  <c r="GX20" i="84"/>
  <c r="GX56" i="84"/>
  <c r="GH20" i="84"/>
  <c r="AB20" i="84"/>
  <c r="AN56" i="84" s="1"/>
  <c r="L20" i="84"/>
  <c r="T20" i="84"/>
  <c r="T56" i="84"/>
  <c r="M20" i="84"/>
  <c r="U20" i="84"/>
  <c r="N20" i="84"/>
  <c r="HF19" i="84"/>
  <c r="HF55" i="84" s="1"/>
  <c r="HG19" i="84"/>
  <c r="HH19" i="84"/>
  <c r="BV19" i="84"/>
  <c r="BW19" i="84"/>
  <c r="BX19" i="84"/>
  <c r="V19" i="84"/>
  <c r="AD19" i="84"/>
  <c r="W19" i="84"/>
  <c r="AE19" i="84"/>
  <c r="X19" i="84"/>
  <c r="I19" i="84"/>
  <c r="U55" i="84" s="1"/>
  <c r="DQ18" i="84"/>
  <c r="EC54" i="84"/>
  <c r="DY18" i="84"/>
  <c r="DR18" i="84"/>
  <c r="DS18" i="84"/>
  <c r="C18" i="84"/>
  <c r="O54" i="84"/>
  <c r="D18" i="84"/>
  <c r="E18" i="84"/>
  <c r="EA17" i="84"/>
  <c r="EA53" i="84"/>
  <c r="EI17" i="84"/>
  <c r="EU53" i="84"/>
  <c r="EB17" i="84"/>
  <c r="EN53" i="84"/>
  <c r="EJ17" i="84"/>
  <c r="EJ53" i="84"/>
  <c r="EC17" i="84"/>
  <c r="EK17" i="84"/>
  <c r="EW53" i="84" s="1"/>
  <c r="GS16" i="84"/>
  <c r="GL16" i="84"/>
  <c r="GL52" i="84"/>
  <c r="DV15" i="84"/>
  <c r="AV15" i="84"/>
  <c r="BD15" i="84"/>
  <c r="AW15" i="84"/>
  <c r="AW51" i="84" s="1"/>
  <c r="BE15" i="84"/>
  <c r="AX15" i="84"/>
  <c r="AX51" i="84"/>
  <c r="AH15" i="84"/>
  <c r="AT51" i="84"/>
  <c r="DF14" i="84"/>
  <c r="DF50" i="84"/>
  <c r="DG14" i="84"/>
  <c r="DH14" i="84"/>
  <c r="DH50" i="84"/>
  <c r="BF14" i="84"/>
  <c r="BR50" i="84" s="1"/>
  <c r="BN14" i="84"/>
  <c r="BG14" i="84"/>
  <c r="BO14" i="84"/>
  <c r="BH14" i="84"/>
  <c r="BP14" i="84"/>
  <c r="BP50" i="84"/>
  <c r="DP13" i="84"/>
  <c r="DX13" i="84"/>
  <c r="DX49" i="84"/>
  <c r="DQ13" i="84"/>
  <c r="DY13" i="84"/>
  <c r="DR13" i="84"/>
  <c r="DB13" i="84"/>
  <c r="DB49" i="84"/>
  <c r="GV12" i="84"/>
  <c r="GV48" i="84" s="1"/>
  <c r="HD12" i="84"/>
  <c r="HP48" i="84"/>
  <c r="GW12" i="84"/>
  <c r="HE12" i="84"/>
  <c r="HE48" i="84"/>
  <c r="GX12" i="84"/>
  <c r="GX48" i="84"/>
  <c r="AB12" i="84"/>
  <c r="AN48" i="84"/>
  <c r="L12" i="84"/>
  <c r="T12" i="84"/>
  <c r="T48" i="84" s="1"/>
  <c r="M12" i="84"/>
  <c r="U12" i="84"/>
  <c r="N12" i="84"/>
  <c r="HF11" i="84"/>
  <c r="HF47" i="84"/>
  <c r="HG11" i="84"/>
  <c r="HG47" i="84"/>
  <c r="HH11" i="84"/>
  <c r="BV11" i="84"/>
  <c r="BW11" i="84"/>
  <c r="CI47" i="84"/>
  <c r="BX11" i="84"/>
  <c r="BX47" i="84"/>
  <c r="AT11" i="84"/>
  <c r="V11" i="84"/>
  <c r="AD11" i="84"/>
  <c r="AD47" i="84"/>
  <c r="W11" i="84"/>
  <c r="AI47" i="84"/>
  <c r="AE11" i="84"/>
  <c r="X11" i="84"/>
  <c r="AF11" i="84"/>
  <c r="ET27" i="84"/>
  <c r="ET63" i="84" s="1"/>
  <c r="CA26" i="84"/>
  <c r="AP26" i="84"/>
  <c r="FG25" i="84"/>
  <c r="FG61" i="84" s="1"/>
  <c r="EY25" i="84"/>
  <c r="EY61" i="84"/>
  <c r="DV25" i="84"/>
  <c r="DV61" i="84" s="1"/>
  <c r="BO25" i="84"/>
  <c r="AD25" i="84"/>
  <c r="AD61" i="84"/>
  <c r="EU24" i="84"/>
  <c r="EU60" i="84"/>
  <c r="EM24" i="84"/>
  <c r="BC24" i="84"/>
  <c r="AU24" i="84"/>
  <c r="EI23" i="84"/>
  <c r="EU59" i="84"/>
  <c r="EA23" i="84"/>
  <c r="AQ23" i="84"/>
  <c r="AI23" i="84"/>
  <c r="HG22" i="84"/>
  <c r="DW22" i="84"/>
  <c r="DO22" i="84"/>
  <c r="AE22" i="84"/>
  <c r="AE58" i="84"/>
  <c r="W22" i="84"/>
  <c r="AI58" i="84" s="1"/>
  <c r="HC21" i="84"/>
  <c r="HC57" i="84"/>
  <c r="GU21" i="84"/>
  <c r="DK21" i="84"/>
  <c r="DK57" i="84"/>
  <c r="DC21" i="84"/>
  <c r="DO57" i="84"/>
  <c r="S21" i="84"/>
  <c r="K21" i="84"/>
  <c r="D21" i="84"/>
  <c r="GQ20" i="84"/>
  <c r="HC56" i="84" s="1"/>
  <c r="GI20" i="84"/>
  <c r="CY20" i="84"/>
  <c r="CQ20" i="84"/>
  <c r="CQ56" i="84" s="1"/>
  <c r="GE19" i="84"/>
  <c r="FW19" i="84"/>
  <c r="CM19" i="84"/>
  <c r="CE19" i="84"/>
  <c r="FS18" i="84"/>
  <c r="FS54" i="84"/>
  <c r="CA18" i="84"/>
  <c r="CM54" i="84" s="1"/>
  <c r="BS18" i="84"/>
  <c r="FG17" i="84"/>
  <c r="FG53" i="84"/>
  <c r="EY17" i="84"/>
  <c r="EY53" i="84"/>
  <c r="BO17" i="84"/>
  <c r="BO53" i="84"/>
  <c r="BG17" i="84"/>
  <c r="EU16" i="84"/>
  <c r="EU52" i="84"/>
  <c r="EM16" i="84"/>
  <c r="EY52" i="84" s="1"/>
  <c r="BC16" i="84"/>
  <c r="AU16" i="84"/>
  <c r="GP15" i="84"/>
  <c r="GP51" i="84" s="1"/>
  <c r="EI15" i="84"/>
  <c r="EI51" i="84"/>
  <c r="EA15" i="84"/>
  <c r="EA51" i="84" s="1"/>
  <c r="CX15" i="84"/>
  <c r="AQ15" i="84"/>
  <c r="BC51" i="84"/>
  <c r="AI15" i="84"/>
  <c r="AI51" i="84"/>
  <c r="HG14" i="84"/>
  <c r="HG50" i="84"/>
  <c r="DW14" i="84"/>
  <c r="EI50" i="84" s="1"/>
  <c r="DO14" i="84"/>
  <c r="EA50" i="84"/>
  <c r="AE14" i="84"/>
  <c r="AE50" i="84" s="1"/>
  <c r="W14" i="84"/>
  <c r="W50" i="84"/>
  <c r="HC13" i="84"/>
  <c r="GU13" i="84"/>
  <c r="HG49" i="84"/>
  <c r="FR13" i="84"/>
  <c r="FR49" i="84"/>
  <c r="DK13" i="84"/>
  <c r="DK49" i="84"/>
  <c r="DC13" i="84"/>
  <c r="S13" i="84"/>
  <c r="S49" i="84" s="1"/>
  <c r="K13" i="84"/>
  <c r="W49" i="84"/>
  <c r="D13" i="84"/>
  <c r="P49" i="84" s="1"/>
  <c r="CQ12" i="84"/>
  <c r="DC48" i="84"/>
  <c r="FW11" i="84"/>
  <c r="FW47" i="84" s="1"/>
  <c r="EL11" i="84"/>
  <c r="EL47" i="84"/>
  <c r="CE11" i="84"/>
  <c r="CE47" i="84" s="1"/>
  <c r="BZ26" i="84"/>
  <c r="FF25" i="84"/>
  <c r="FR61" i="84"/>
  <c r="BN25" i="84"/>
  <c r="ET24" i="84"/>
  <c r="BB24" i="84"/>
  <c r="EH23" i="84"/>
  <c r="EH59" i="84" s="1"/>
  <c r="AP23" i="84"/>
  <c r="AP59" i="84"/>
  <c r="DV22" i="84"/>
  <c r="AD22" i="84"/>
  <c r="HB21" i="84"/>
  <c r="DJ21" i="84"/>
  <c r="DJ57" i="84"/>
  <c r="R21" i="84"/>
  <c r="GP20" i="84"/>
  <c r="CX20" i="84"/>
  <c r="CX56" i="84"/>
  <c r="GD19" i="84"/>
  <c r="GD55" i="84"/>
  <c r="CL19" i="84"/>
  <c r="FR18" i="84"/>
  <c r="BZ18" i="84"/>
  <c r="BZ54" i="84"/>
  <c r="FF17" i="84"/>
  <c r="FF53" i="84"/>
  <c r="BN17" i="84"/>
  <c r="BZ53" i="84"/>
  <c r="ET16" i="84"/>
  <c r="BB16" i="84"/>
  <c r="EH15" i="84"/>
  <c r="ET51" i="84"/>
  <c r="AP15" i="84"/>
  <c r="DV14" i="84"/>
  <c r="AD14" i="84"/>
  <c r="HB13" i="84"/>
  <c r="DJ13" i="84"/>
  <c r="DV49" i="84"/>
  <c r="R13" i="84"/>
  <c r="CX12" i="84"/>
  <c r="DJ48" i="84"/>
  <c r="GD11" i="84"/>
  <c r="GP47" i="84" s="1"/>
  <c r="C9" i="63"/>
  <c r="O22" i="63"/>
  <c r="C29" i="63"/>
  <c r="S7" i="63"/>
  <c r="K14" i="63"/>
  <c r="K16" i="63"/>
  <c r="S9" i="63"/>
  <c r="L25" i="63"/>
  <c r="H17" i="63"/>
  <c r="S14" i="63"/>
  <c r="C24" i="63"/>
  <c r="M37" i="63"/>
  <c r="S11" i="63"/>
  <c r="S37" i="63"/>
  <c r="S23" i="63"/>
  <c r="S16" i="63"/>
  <c r="S19" i="63"/>
  <c r="S25" i="63"/>
  <c r="S33" i="63"/>
  <c r="O17" i="63"/>
  <c r="S15" i="63"/>
  <c r="O8" i="63"/>
  <c r="O14" i="63"/>
  <c r="O26" i="63"/>
  <c r="O36" i="63"/>
  <c r="K24" i="63"/>
  <c r="O30" i="63"/>
  <c r="L14" i="63"/>
  <c r="K8" i="63"/>
  <c r="K22" i="63"/>
  <c r="K30" i="63"/>
  <c r="G23" i="63"/>
  <c r="G16" i="63"/>
  <c r="G24" i="63"/>
  <c r="C18" i="63"/>
  <c r="C8" i="63"/>
  <c r="G17" i="63"/>
  <c r="G30" i="63"/>
  <c r="C19" i="63"/>
  <c r="G14" i="63"/>
  <c r="C30" i="63"/>
  <c r="C16" i="63"/>
  <c r="GV57" i="84"/>
  <c r="HH61" i="84"/>
  <c r="G25" i="63"/>
  <c r="O33" i="63"/>
  <c r="S17" i="63"/>
  <c r="F30" i="63"/>
  <c r="P17" i="63"/>
  <c r="D17" i="63"/>
  <c r="K33" i="63"/>
  <c r="C25" i="63"/>
  <c r="H14" i="63"/>
  <c r="O25" i="63"/>
  <c r="D33" i="63"/>
  <c r="Q19" i="63"/>
  <c r="P7" i="63"/>
  <c r="T20" i="63"/>
  <c r="C37" i="63"/>
  <c r="D8" i="63"/>
  <c r="P12" i="63"/>
  <c r="E25" i="63"/>
  <c r="K25" i="63"/>
  <c r="Q21" i="63"/>
  <c r="R32" i="63"/>
  <c r="L26" i="63"/>
  <c r="O27" i="63"/>
  <c r="Q11" i="63"/>
  <c r="G19" i="63"/>
  <c r="I29" i="63"/>
  <c r="R25" i="63"/>
  <c r="P10" i="63"/>
  <c r="G11" i="63"/>
  <c r="L17" i="63"/>
  <c r="T34" i="63"/>
  <c r="M28" i="63"/>
  <c r="C21" i="63"/>
  <c r="M7" i="63"/>
  <c r="K28" i="63"/>
  <c r="J27" i="63"/>
  <c r="H11" i="63"/>
  <c r="D18" i="63"/>
  <c r="L12" i="63"/>
  <c r="D10" i="63"/>
  <c r="D25" i="63"/>
  <c r="D31" i="63"/>
  <c r="Q37" i="63"/>
  <c r="R17" i="63"/>
  <c r="P20" i="63"/>
  <c r="M29" i="63"/>
  <c r="S10" i="63"/>
  <c r="N7" i="63"/>
  <c r="J15" i="63"/>
  <c r="O16" i="63"/>
  <c r="S21" i="63"/>
  <c r="M33" i="63"/>
  <c r="C20" i="63"/>
  <c r="G10" i="63"/>
  <c r="L9" i="63"/>
  <c r="R33" i="63"/>
  <c r="F9" i="63"/>
  <c r="T37" i="63"/>
  <c r="T30" i="63"/>
  <c r="G26" i="63"/>
  <c r="R9" i="63"/>
  <c r="D14" i="63"/>
  <c r="S28" i="63"/>
  <c r="T23" i="63"/>
  <c r="P37" i="63"/>
  <c r="I28" i="63"/>
  <c r="T10" i="63"/>
  <c r="J11" i="63"/>
  <c r="L28" i="63"/>
  <c r="N12" i="63"/>
  <c r="O20" i="63"/>
  <c r="G20" i="63"/>
  <c r="M21" i="63"/>
  <c r="R8" i="63"/>
  <c r="J10" i="63"/>
  <c r="F17" i="63"/>
  <c r="N20" i="63"/>
  <c r="D32" i="63"/>
  <c r="T8" i="63"/>
  <c r="E34" i="63"/>
  <c r="R23" i="63"/>
  <c r="J24" i="63"/>
  <c r="N15" i="63"/>
  <c r="J9" i="63"/>
  <c r="G28" i="63"/>
  <c r="L16" i="63"/>
  <c r="K26" i="63"/>
  <c r="H8" i="63"/>
  <c r="F14" i="63"/>
  <c r="J7" i="63"/>
  <c r="J32" i="63"/>
  <c r="L7" i="63"/>
  <c r="M23" i="63"/>
  <c r="F24" i="63"/>
  <c r="K20" i="63"/>
  <c r="O24" i="63"/>
  <c r="E9" i="63"/>
  <c r="D35" i="63"/>
  <c r="M24" i="63"/>
  <c r="Q10" i="63"/>
  <c r="G12" i="63"/>
  <c r="T16" i="63"/>
  <c r="H24" i="63"/>
  <c r="D19" i="63"/>
  <c r="G18" i="63"/>
  <c r="L30" i="63"/>
  <c r="G7" i="63"/>
  <c r="M16" i="63"/>
  <c r="H26" i="63"/>
  <c r="N32" i="63"/>
  <c r="R16" i="63"/>
  <c r="T32" i="63"/>
  <c r="P24" i="63"/>
  <c r="S12" i="63"/>
  <c r="L37" i="63"/>
  <c r="D30" i="63"/>
  <c r="O28" i="63"/>
  <c r="O15" i="63"/>
  <c r="R19" i="63"/>
  <c r="N19" i="63"/>
  <c r="D23" i="63"/>
  <c r="N25" i="63"/>
  <c r="E12" i="63"/>
  <c r="H19" i="63"/>
  <c r="I16" i="63"/>
  <c r="L34" i="63"/>
  <c r="R7" i="63"/>
  <c r="P16" i="63"/>
  <c r="G33" i="63"/>
  <c r="H16" i="63"/>
  <c r="D16" i="63"/>
  <c r="O21" i="63"/>
  <c r="S27" i="63"/>
  <c r="S32" i="63"/>
  <c r="S35" i="63"/>
  <c r="O37" i="63"/>
  <c r="D13" i="63"/>
  <c r="K13" i="63"/>
  <c r="K21" i="63"/>
  <c r="N9" i="63"/>
  <c r="F11" i="63"/>
  <c r="J35" i="63"/>
  <c r="C26" i="63"/>
  <c r="G21" i="63"/>
  <c r="Q29" i="63"/>
  <c r="T9" i="63"/>
  <c r="S8" i="63"/>
  <c r="S22" i="63"/>
  <c r="C22" i="63"/>
  <c r="J25" i="63"/>
  <c r="P30" i="63"/>
  <c r="T17" i="63"/>
  <c r="D26" i="63"/>
  <c r="K17" i="63"/>
  <c r="K32" i="63"/>
  <c r="K27" i="63"/>
  <c r="P28" i="63"/>
  <c r="F13" i="63"/>
  <c r="O35" i="63"/>
  <c r="G9" i="63"/>
  <c r="H23" i="63"/>
  <c r="L23" i="63"/>
  <c r="T18" i="63"/>
  <c r="O9" i="63"/>
  <c r="Q28" i="63"/>
  <c r="K12" i="63"/>
  <c r="H34" i="63"/>
  <c r="Q34" i="63"/>
  <c r="S24" i="63"/>
  <c r="T35" i="63"/>
  <c r="K19" i="63"/>
  <c r="D21" i="63"/>
  <c r="O31" i="63"/>
  <c r="K35" i="63"/>
  <c r="C15" i="63"/>
  <c r="C34" i="63"/>
  <c r="R20" i="63"/>
  <c r="Q32" i="63"/>
  <c r="F27" i="63"/>
  <c r="G15" i="63"/>
  <c r="R29" i="63"/>
  <c r="F18" i="63"/>
  <c r="R27" i="63"/>
  <c r="HI57" i="84"/>
  <c r="HA57" i="84"/>
  <c r="D29" i="63"/>
  <c r="C27" i="63"/>
  <c r="J28" i="63"/>
  <c r="L22" i="63"/>
  <c r="AT47" i="84"/>
  <c r="BQ47" i="84"/>
  <c r="BO55" i="84"/>
  <c r="FX60" i="84"/>
  <c r="FM61" i="84"/>
  <c r="DB62" i="84"/>
  <c r="EB50" i="84"/>
  <c r="Y52" i="84"/>
  <c r="O53" i="84"/>
  <c r="DC58" i="84"/>
  <c r="BX63" i="84"/>
  <c r="FC65" i="84"/>
  <c r="CY56" i="84"/>
  <c r="AQ59" i="84"/>
  <c r="GZ55" i="84"/>
  <c r="FU56" i="84"/>
  <c r="FQ58" i="84"/>
  <c r="GZ58" i="84"/>
  <c r="CF60" i="84"/>
  <c r="EX60" i="84"/>
  <c r="EQ61" i="84"/>
  <c r="DV50" i="84"/>
  <c r="FR54" i="84"/>
  <c r="AD58" i="84"/>
  <c r="BZ62" i="84"/>
  <c r="BS47" i="84"/>
  <c r="ET49" i="84"/>
  <c r="DN50" i="84"/>
  <c r="CP51" i="84"/>
  <c r="FO63" i="84"/>
  <c r="EI64" i="84"/>
  <c r="FS51" i="84"/>
  <c r="FV62" i="84"/>
  <c r="FL67" i="84"/>
  <c r="GL67" i="84"/>
  <c r="BU70" i="84"/>
  <c r="EP73" i="84"/>
  <c r="FV76" i="84"/>
  <c r="GM47" i="84"/>
  <c r="CU49" i="84"/>
  <c r="CV52" i="84"/>
  <c r="CF54" i="84"/>
  <c r="HI62" i="84"/>
  <c r="GS63" i="84"/>
  <c r="GW64" i="84"/>
  <c r="DG67" i="84"/>
  <c r="GS69" i="84"/>
  <c r="DR71" i="84"/>
  <c r="HP73" i="84"/>
  <c r="HD73" i="84"/>
  <c r="V77" i="84"/>
  <c r="DE48" i="84"/>
  <c r="EI48" i="84"/>
  <c r="FW48" i="84"/>
  <c r="AB49" i="84"/>
  <c r="AG51" i="84"/>
  <c r="EG55" i="84"/>
  <c r="CD59" i="84"/>
  <c r="FY59" i="84"/>
  <c r="CS60" i="84"/>
  <c r="FZ73" i="84"/>
  <c r="CV74" i="84"/>
  <c r="AJ47" i="84"/>
  <c r="FE47" i="84"/>
  <c r="EY47" i="84"/>
  <c r="GN53" i="84"/>
  <c r="DI61" i="84"/>
  <c r="DF64" i="84"/>
  <c r="CU66" i="84"/>
  <c r="ER68" i="84"/>
  <c r="EH72" i="84"/>
  <c r="Z46" i="84"/>
  <c r="AI48" i="84"/>
  <c r="EV49" i="84"/>
  <c r="EJ50" i="84"/>
  <c r="HG52" i="84"/>
  <c r="EM54" i="84"/>
  <c r="CR55" i="84"/>
  <c r="BJ58" i="84"/>
  <c r="ER58" i="84"/>
  <c r="BO50" i="84"/>
  <c r="EJ61" i="84"/>
  <c r="HJ55" i="84"/>
  <c r="CJ56" i="84"/>
  <c r="DN58" i="84"/>
  <c r="BR59" i="84"/>
  <c r="EI55" i="84"/>
  <c r="FD55" i="84"/>
  <c r="EX64" i="84"/>
  <c r="FH66" i="84"/>
  <c r="GN50" i="84"/>
  <c r="DM59" i="84"/>
  <c r="BY61" i="84"/>
  <c r="DJ61" i="84"/>
  <c r="CQ67" i="84"/>
  <c r="AI72" i="84"/>
  <c r="GM72" i="84"/>
  <c r="DO77" i="84"/>
  <c r="CB46" i="84"/>
  <c r="ET48" i="84"/>
  <c r="P50" i="84"/>
  <c r="AK50" i="84"/>
  <c r="AB51" i="84"/>
  <c r="CJ57" i="84"/>
  <c r="AB62" i="84"/>
  <c r="CH62" i="84"/>
  <c r="DR68" i="84"/>
  <c r="HH69" i="84"/>
  <c r="HQ70" i="84"/>
  <c r="ER53" i="84"/>
  <c r="AW57" i="84"/>
  <c r="BB57" i="84"/>
  <c r="W59" i="84"/>
  <c r="DY63" i="84"/>
  <c r="DS72" i="84"/>
  <c r="DJ73" i="84"/>
  <c r="DL73" i="84"/>
  <c r="HC75" i="84"/>
  <c r="HO75" i="84"/>
  <c r="CS77" i="84"/>
  <c r="AX54" i="84"/>
  <c r="CS57" i="84"/>
  <c r="CY64" i="84"/>
  <c r="BG74" i="84"/>
  <c r="CI75" i="84"/>
  <c r="GG75" i="84"/>
  <c r="FM77" i="84"/>
  <c r="AX46" i="84"/>
  <c r="EP46" i="84"/>
  <c r="HJ52" i="84"/>
  <c r="BK69" i="84"/>
  <c r="P71" i="84"/>
  <c r="R71" i="84"/>
  <c r="DM77" i="84"/>
  <c r="BM49" i="84"/>
  <c r="HO50" i="84"/>
  <c r="HC50" i="84"/>
  <c r="GX50" i="84"/>
  <c r="FX56" i="84"/>
  <c r="FW57" i="84"/>
  <c r="AJ61" i="84"/>
  <c r="Q46" i="84"/>
  <c r="DK46" i="84"/>
  <c r="HD46" i="84"/>
  <c r="HP46" i="84"/>
  <c r="FA50" i="84"/>
  <c r="HJ74" i="84"/>
  <c r="EF55" i="84"/>
  <c r="CX47" i="84"/>
  <c r="CY48" i="84"/>
  <c r="BV49" i="84"/>
  <c r="AR62" i="84"/>
  <c r="BF68" i="84"/>
  <c r="FY69" i="84"/>
  <c r="BL70" i="84"/>
  <c r="AB72" i="84"/>
  <c r="AO52" i="84"/>
  <c r="BC58" i="84"/>
  <c r="DK60" i="84"/>
  <c r="T61" i="84"/>
  <c r="GC64" i="84"/>
  <c r="BX65" i="84"/>
  <c r="AP67" i="84"/>
  <c r="BI68" i="84"/>
  <c r="GO68" i="84"/>
  <c r="GZ69" i="84"/>
  <c r="FM74" i="84"/>
  <c r="BE77" i="84"/>
  <c r="GD47" i="84"/>
  <c r="DM51" i="84"/>
  <c r="BQ54" i="84"/>
  <c r="GW58" i="84"/>
  <c r="CN60" i="84"/>
  <c r="AU49" i="84"/>
  <c r="AJ53" i="84"/>
  <c r="Y54" i="84"/>
  <c r="GN47" i="84"/>
  <c r="CA48" i="84"/>
  <c r="CV49" i="84"/>
  <c r="GW51" i="84"/>
  <c r="CW52" i="84"/>
  <c r="DR52" i="84"/>
  <c r="CN54" i="84"/>
  <c r="AG57" i="84"/>
  <c r="P58" i="84"/>
  <c r="GU59" i="84"/>
  <c r="HE64" i="84"/>
  <c r="HQ64" i="84"/>
  <c r="DL66" i="84"/>
  <c r="BH68" i="84"/>
  <c r="EI70" i="84"/>
  <c r="DS71" i="84"/>
  <c r="X72" i="84"/>
  <c r="T73" i="84"/>
  <c r="GM50" i="84"/>
  <c r="GD51" i="84"/>
  <c r="DE59" i="84"/>
  <c r="DZ61" i="84"/>
  <c r="DA63" i="84"/>
  <c r="BP66" i="84"/>
  <c r="AY74" i="84"/>
  <c r="DW77" i="84"/>
  <c r="FO48" i="84"/>
  <c r="FK48" i="84"/>
  <c r="O50" i="84"/>
  <c r="AR50" i="84"/>
  <c r="AA51" i="84"/>
  <c r="DT55" i="84"/>
  <c r="FJ55" i="84"/>
  <c r="CE57" i="84"/>
  <c r="DB58" i="84"/>
  <c r="FN62" i="84"/>
  <c r="HP62" i="84"/>
  <c r="DL65" i="84"/>
  <c r="DD66" i="84"/>
  <c r="BT68" i="84"/>
  <c r="HG69" i="84"/>
  <c r="EQ53" i="84"/>
  <c r="GS55" i="84"/>
  <c r="AZ57" i="84"/>
  <c r="AT57" i="84"/>
  <c r="AB59" i="84"/>
  <c r="DR63" i="84"/>
  <c r="DI73" i="84"/>
  <c r="GU75" i="84"/>
  <c r="FG47" i="84"/>
  <c r="BF53" i="84"/>
  <c r="DD64" i="84"/>
  <c r="GN70" i="84"/>
  <c r="EC72" i="84"/>
  <c r="AA46" i="84"/>
  <c r="DY46" i="84"/>
  <c r="HI53" i="84"/>
  <c r="DE62" i="84"/>
  <c r="BB64" i="84"/>
  <c r="FP67" i="84"/>
  <c r="GM67" i="84"/>
  <c r="GI67" i="84"/>
  <c r="AY70" i="84"/>
  <c r="CC70" i="84"/>
  <c r="GY71" i="84"/>
  <c r="EQ73" i="84"/>
  <c r="CD76" i="84"/>
  <c r="GD76" i="84"/>
  <c r="FY65" i="84"/>
  <c r="HI74" i="84"/>
  <c r="AS77" i="84"/>
  <c r="HI75" i="84"/>
  <c r="BY46" i="84"/>
  <c r="DH47" i="84"/>
  <c r="FE48" i="84"/>
  <c r="BX49" i="84"/>
  <c r="GB49" i="84"/>
  <c r="CL50" i="84"/>
  <c r="AP52" i="84"/>
  <c r="CM53" i="84"/>
  <c r="DG55" i="84"/>
  <c r="GY56" i="84"/>
  <c r="AH58" i="84"/>
  <c r="CJ69" i="84"/>
  <c r="CX49" i="84"/>
  <c r="AU50" i="84"/>
  <c r="FZ52" i="84"/>
  <c r="EO53" i="84"/>
  <c r="GM54" i="84"/>
  <c r="DE55" i="84"/>
  <c r="CW56" i="84"/>
  <c r="P57" i="84"/>
  <c r="DJ60" i="84"/>
  <c r="HL60" i="84"/>
  <c r="GQ63" i="84"/>
  <c r="BM64" i="84"/>
  <c r="HF64" i="84"/>
  <c r="GS65" i="84"/>
  <c r="DT66" i="84"/>
  <c r="AD67" i="84"/>
  <c r="DN67" i="84"/>
  <c r="EG68" i="84"/>
  <c r="EJ69" i="84"/>
  <c r="CH70" i="84"/>
  <c r="FE73" i="84"/>
  <c r="CJ74" i="84"/>
  <c r="FZ47" i="84"/>
  <c r="AE48" i="84"/>
  <c r="DO48" i="84"/>
  <c r="CL49" i="84"/>
  <c r="BP62" i="84"/>
  <c r="BY69" i="84"/>
  <c r="GG69" i="84"/>
  <c r="GB70" i="84"/>
  <c r="AJ72" i="84"/>
  <c r="FN52" i="84"/>
  <c r="FT57" i="84"/>
  <c r="FK58" i="84"/>
  <c r="DB59" i="84"/>
  <c r="GU60" i="84"/>
  <c r="ES61" i="84"/>
  <c r="DJ63" i="84"/>
  <c r="BH64" i="84"/>
  <c r="EH64" i="84"/>
  <c r="AS65" i="84"/>
  <c r="EK65" i="84"/>
  <c r="AV66" i="84"/>
  <c r="EF66" i="84"/>
  <c r="AX77" i="84"/>
  <c r="EX77" i="84"/>
  <c r="EI52" i="84"/>
  <c r="ED52" i="84"/>
  <c r="EJ60" i="84"/>
  <c r="T65" i="84"/>
  <c r="BR67" i="84"/>
  <c r="BQ69" i="84"/>
  <c r="FT75" i="84"/>
  <c r="DJ77" i="84"/>
  <c r="CY61" i="84"/>
  <c r="HQ67" i="84"/>
  <c r="GY67" i="84"/>
  <c r="HK67" i="84"/>
  <c r="AU76" i="84"/>
  <c r="CJ46" i="84"/>
  <c r="FD46" i="84"/>
  <c r="FY46" i="84"/>
  <c r="FE50" i="84"/>
  <c r="GE65" i="84"/>
  <c r="GF65" i="84"/>
  <c r="CQ69" i="84"/>
  <c r="AK77" i="84"/>
  <c r="DJ68" i="84"/>
  <c r="DK68" i="84"/>
  <c r="FV68" i="84"/>
  <c r="GS74" i="84"/>
  <c r="DW46" i="84"/>
  <c r="GT47" i="84"/>
  <c r="CU48" i="84"/>
  <c r="V49" i="84"/>
  <c r="EK49" i="84"/>
  <c r="CN50" i="84"/>
  <c r="GT50" i="84"/>
  <c r="CV51" i="84"/>
  <c r="FO52" i="84"/>
  <c r="DU53" i="84"/>
  <c r="GI54" i="84"/>
  <c r="DY56" i="84"/>
  <c r="CT58" i="84"/>
  <c r="FM59" i="84"/>
  <c r="DU47" i="84"/>
  <c r="FJ53" i="84"/>
  <c r="FC76" i="84"/>
  <c r="AC46" i="84"/>
  <c r="EB46" i="84"/>
  <c r="BC47" i="84"/>
  <c r="FK47" i="84"/>
  <c r="GS49" i="84"/>
  <c r="CG52" i="84"/>
  <c r="BR53" i="84"/>
  <c r="CD56" i="84"/>
  <c r="BQ58" i="84"/>
  <c r="EQ58" i="84"/>
  <c r="EZ59" i="84"/>
  <c r="GO60" i="84"/>
  <c r="CI61" i="84"/>
  <c r="GG61" i="84"/>
  <c r="EC62" i="84"/>
  <c r="AE64" i="84"/>
  <c r="FH64" i="84"/>
  <c r="EN66" i="84"/>
  <c r="DN68" i="84"/>
  <c r="BE69" i="84"/>
  <c r="HA69" i="84"/>
  <c r="HM69" i="84"/>
  <c r="FP71" i="84"/>
  <c r="HQ72" i="84"/>
  <c r="DV73" i="84"/>
  <c r="EC74" i="84"/>
  <c r="CZ75" i="84"/>
  <c r="CM77" i="84"/>
  <c r="Y55" i="84"/>
  <c r="DT76" i="84"/>
  <c r="DW76" i="84"/>
  <c r="FT47" i="84"/>
  <c r="CW50" i="84"/>
  <c r="EZ51" i="84"/>
  <c r="HD52" i="84"/>
  <c r="HP52" i="84"/>
  <c r="BU54" i="84"/>
  <c r="BH56" i="84"/>
  <c r="FG56" i="84"/>
  <c r="DE58" i="84"/>
  <c r="GH60" i="84"/>
  <c r="CJ61" i="84"/>
  <c r="ET62" i="84"/>
  <c r="BT63" i="84"/>
  <c r="DU64" i="84"/>
  <c r="HP64" i="84"/>
  <c r="HD64" i="84"/>
  <c r="DW65" i="84"/>
  <c r="AP66" i="84"/>
  <c r="FX67" i="84"/>
  <c r="CY68" i="84"/>
  <c r="EP69" i="84"/>
  <c r="GF70" i="84"/>
  <c r="CA72" i="84"/>
  <c r="GH72" i="84"/>
  <c r="FP77" i="84"/>
  <c r="V65" i="84"/>
  <c r="Z65" i="84"/>
  <c r="CK47" i="84"/>
  <c r="AA48" i="84"/>
  <c r="FF48" i="84"/>
  <c r="CP50" i="84"/>
  <c r="AE51" i="84"/>
  <c r="FI51" i="84"/>
  <c r="DG52" i="84"/>
  <c r="FD53" i="84"/>
  <c r="CL54" i="84"/>
  <c r="GU55" i="84"/>
  <c r="EN60" i="84"/>
  <c r="HK60" i="84"/>
  <c r="DQ61" i="84"/>
  <c r="AW63" i="84"/>
  <c r="Y64" i="84"/>
  <c r="FB64" i="84"/>
  <c r="CZ65" i="84"/>
  <c r="GR65" i="84"/>
  <c r="DS66" i="84"/>
  <c r="FI70" i="84"/>
  <c r="BN75" i="84"/>
  <c r="FE75" i="84"/>
  <c r="BX76" i="84"/>
  <c r="BB77" i="84"/>
  <c r="FY77" i="84"/>
  <c r="DK48" i="84"/>
  <c r="BC50" i="84"/>
  <c r="AN51" i="84"/>
  <c r="BM53" i="84"/>
  <c r="FE53" i="84"/>
  <c r="DU56" i="84"/>
  <c r="AN57" i="84"/>
  <c r="GH57" i="84"/>
  <c r="FE61" i="84"/>
  <c r="CS62" i="84"/>
  <c r="GY63" i="84"/>
  <c r="AO65" i="84"/>
  <c r="EG65" i="84"/>
  <c r="AB66" i="84"/>
  <c r="DV67" i="84"/>
  <c r="DV70" i="84"/>
  <c r="BU71" i="84"/>
  <c r="CZ74" i="84"/>
  <c r="BO75" i="84"/>
  <c r="HP76" i="84"/>
  <c r="ET77" i="84"/>
  <c r="S66" i="84"/>
  <c r="V76" i="84"/>
  <c r="GH47" i="84"/>
  <c r="AM48" i="84"/>
  <c r="DW48" i="84"/>
  <c r="GI48" i="84"/>
  <c r="DZ49" i="84"/>
  <c r="EJ66" i="84"/>
  <c r="AM67" i="84"/>
  <c r="EU67" i="84"/>
  <c r="BV68" i="84"/>
  <c r="HB68" i="84"/>
  <c r="HN68" i="84"/>
  <c r="CO69" i="84"/>
  <c r="GO69" i="84"/>
  <c r="AI71" i="84"/>
  <c r="FU71" i="84"/>
  <c r="AR72" i="84"/>
  <c r="BN70" i="84"/>
  <c r="EX70" i="84"/>
  <c r="DW73" i="84"/>
  <c r="AP62" i="84"/>
  <c r="FV52" i="84"/>
  <c r="FV60" i="84"/>
  <c r="DD62" i="84"/>
  <c r="BH63" i="84"/>
  <c r="DL51" i="84"/>
  <c r="AL58" i="84"/>
  <c r="HK58" i="84"/>
  <c r="GO58" i="84"/>
  <c r="FZ62" i="84"/>
  <c r="GU65" i="84"/>
  <c r="GU66" i="84"/>
  <c r="HE68" i="84"/>
  <c r="FI69" i="84"/>
  <c r="HM70" i="84"/>
  <c r="HA70" i="84"/>
  <c r="CF74" i="84"/>
  <c r="CU52" i="84"/>
  <c r="AF57" i="84"/>
  <c r="EY58" i="84"/>
  <c r="GT59" i="84"/>
  <c r="HJ62" i="84"/>
  <c r="GK63" i="84"/>
  <c r="DU65" i="84"/>
  <c r="DF67" i="84"/>
  <c r="GK69" i="84"/>
  <c r="HH72" i="84"/>
  <c r="AA73" i="84"/>
  <c r="R76" i="84"/>
  <c r="AD77" i="84"/>
  <c r="EJ63" i="84"/>
  <c r="GH65" i="84"/>
  <c r="BO66" i="84"/>
  <c r="GJ66" i="84"/>
  <c r="DA67" i="84"/>
  <c r="AL69" i="84"/>
  <c r="HC70" i="84"/>
  <c r="HO70" i="84"/>
  <c r="DB71" i="84"/>
  <c r="BE73" i="84"/>
  <c r="CR74" i="84"/>
  <c r="CQ75" i="84"/>
  <c r="S76" i="84"/>
  <c r="HO76" i="84"/>
  <c r="FH77" i="84"/>
  <c r="FJ48" i="84"/>
  <c r="AN50" i="84"/>
  <c r="GG54" i="84"/>
  <c r="CD57" i="84"/>
  <c r="FR59" i="84"/>
  <c r="CN62" i="84"/>
  <c r="GH64" i="84"/>
  <c r="CZ72" i="84"/>
  <c r="EV53" i="84"/>
  <c r="AX57" i="84"/>
  <c r="Z59" i="84"/>
  <c r="DS63" i="84"/>
  <c r="FD47" i="84"/>
  <c r="EG48" i="84"/>
  <c r="GM53" i="84"/>
  <c r="CT66" i="84"/>
  <c r="EQ68" i="84"/>
  <c r="EG72" i="84"/>
  <c r="GI76" i="84"/>
  <c r="FK51" i="84"/>
  <c r="FO67" i="84"/>
  <c r="BC70" i="84"/>
  <c r="CB70" i="84"/>
  <c r="GJ76" i="84"/>
  <c r="CN52" i="84"/>
  <c r="CV61" i="84"/>
  <c r="CQ61" i="84"/>
  <c r="HD67" i="84"/>
  <c r="HP67" i="84"/>
  <c r="GX67" i="84"/>
  <c r="CP76" i="84"/>
  <c r="CE46" i="84"/>
  <c r="DI68" i="84"/>
  <c r="DC68" i="84"/>
  <c r="GR74" i="84"/>
  <c r="CL47" i="84"/>
  <c r="HM47" i="84"/>
  <c r="HA47" i="84"/>
  <c r="ER49" i="84"/>
  <c r="CV50" i="84"/>
  <c r="AC51" i="84"/>
  <c r="EB51" i="84"/>
  <c r="T52" i="84"/>
  <c r="GT52" i="84"/>
  <c r="ES53" i="84"/>
  <c r="CC55" i="84"/>
  <c r="EG56" i="84"/>
  <c r="AR57" i="84"/>
  <c r="GS57" i="84"/>
  <c r="DQ58" i="84"/>
  <c r="AY59" i="84"/>
  <c r="FU59" i="84"/>
  <c r="DT47" i="84"/>
  <c r="FB76" i="84"/>
  <c r="R77" i="84"/>
  <c r="AJ46" i="84"/>
  <c r="EJ46" i="84"/>
  <c r="BK47" i="84"/>
  <c r="FS47" i="84"/>
  <c r="GJ48" i="84"/>
  <c r="HA49" i="84"/>
  <c r="HM49" i="84"/>
  <c r="DE52" i="84"/>
  <c r="AO54" i="84"/>
  <c r="EP55" i="84"/>
  <c r="CL56" i="84"/>
  <c r="U57" i="84"/>
  <c r="FW58" i="84"/>
  <c r="CP59" i="84"/>
  <c r="FH59" i="84"/>
  <c r="DG60" i="84"/>
  <c r="X62" i="84"/>
  <c r="O63" i="84"/>
  <c r="DM63" i="84"/>
  <c r="AM64" i="84"/>
  <c r="FP64" i="84"/>
  <c r="CP65" i="84"/>
  <c r="GP65" i="84"/>
  <c r="EV66" i="84"/>
  <c r="CM67" i="84"/>
  <c r="ED68" i="84"/>
  <c r="BU69" i="84"/>
  <c r="V71" i="84"/>
  <c r="GN71" i="84"/>
  <c r="V74" i="84"/>
  <c r="BV76" i="84"/>
  <c r="DC77" i="84"/>
  <c r="ES51" i="84"/>
  <c r="DO76" i="84"/>
  <c r="HK77" i="84"/>
  <c r="AJ49" i="84"/>
  <c r="AL51" i="84"/>
  <c r="W53" i="84"/>
  <c r="EE53" i="84"/>
  <c r="CC54" i="84"/>
  <c r="DK55" i="84"/>
  <c r="GM56" i="84"/>
  <c r="DE57" i="84"/>
  <c r="HP57" i="84"/>
  <c r="AM59" i="84"/>
  <c r="AO62" i="84"/>
  <c r="FB62" i="84"/>
  <c r="CA63" i="84"/>
  <c r="EC64" i="84"/>
  <c r="EE68" i="84"/>
  <c r="HH70" i="84"/>
  <c r="CQ71" i="84"/>
  <c r="EU73" i="84"/>
  <c r="BR74" i="84"/>
  <c r="AC77" i="84"/>
  <c r="FX77" i="84"/>
  <c r="AF65" i="84"/>
  <c r="DI47" i="84"/>
  <c r="GL48" i="84"/>
  <c r="BY49" i="84"/>
  <c r="CX50" i="84"/>
  <c r="AM51" i="84"/>
  <c r="GN51" i="84"/>
  <c r="FK52" i="84"/>
  <c r="CT54" i="84"/>
  <c r="GL54" i="84"/>
  <c r="HO55" i="84"/>
  <c r="HC55" i="84"/>
  <c r="CF56" i="84"/>
  <c r="O57" i="84"/>
  <c r="DV57" i="84"/>
  <c r="Q60" i="84"/>
  <c r="EV60" i="84"/>
  <c r="Q61" i="84"/>
  <c r="DY61" i="84"/>
  <c r="GH62" i="84"/>
  <c r="BE63" i="84"/>
  <c r="DP65" i="84"/>
  <c r="BJ70" i="84"/>
  <c r="CR71" i="84"/>
  <c r="GP71" i="84"/>
  <c r="BT72" i="84"/>
  <c r="DX73" i="84"/>
  <c r="BR77" i="84"/>
  <c r="FB51" i="84"/>
  <c r="CK53" i="84"/>
  <c r="GC53" i="84"/>
  <c r="ES55" i="84"/>
  <c r="EC56" i="84"/>
  <c r="GI59" i="84"/>
  <c r="EW60" i="84"/>
  <c r="GB61" i="84"/>
  <c r="DA62" i="84"/>
  <c r="HG62" i="84"/>
  <c r="DO64" i="84"/>
  <c r="AW65" i="84"/>
  <c r="EO65" i="84"/>
  <c r="AJ66" i="84"/>
  <c r="EI66" i="84"/>
  <c r="BB67" i="84"/>
  <c r="EL67" i="84"/>
  <c r="AJ69" i="84"/>
  <c r="GN69" i="84"/>
  <c r="ED70" i="84"/>
  <c r="CC71" i="84"/>
  <c r="GQ71" i="84"/>
  <c r="HK73" i="84"/>
  <c r="DH74" i="84"/>
  <c r="CE75" i="84"/>
  <c r="AU77" i="84"/>
  <c r="FB77" i="84"/>
  <c r="R66" i="84"/>
  <c r="P66" i="84"/>
  <c r="ED46" i="84"/>
  <c r="FC51" i="84"/>
  <c r="EM50" i="84"/>
  <c r="CK51" i="84"/>
  <c r="BT57" i="84"/>
  <c r="DP58" i="84"/>
  <c r="AC61" i="84"/>
  <c r="AA63" i="84"/>
  <c r="FN64" i="84"/>
  <c r="BI65" i="84"/>
  <c r="BL66" i="84"/>
  <c r="FM69" i="84"/>
  <c r="HB74" i="84"/>
  <c r="HN74" i="84"/>
  <c r="FS76" i="84"/>
  <c r="BN77" i="84"/>
  <c r="FV77" i="84"/>
  <c r="N80" i="71"/>
  <c r="DZ62" i="84"/>
  <c r="DC57" i="84"/>
  <c r="HG58" i="84"/>
  <c r="HQ48" i="84"/>
  <c r="AD55" i="84"/>
  <c r="HE56" i="84"/>
  <c r="DX57" i="84"/>
  <c r="BG58" i="84"/>
  <c r="AX59" i="84"/>
  <c r="GS60" i="84"/>
  <c r="BG47" i="84"/>
  <c r="FB49" i="84"/>
  <c r="EX53" i="84"/>
  <c r="BI55" i="84"/>
  <c r="AW56" i="84"/>
  <c r="BD65" i="84"/>
  <c r="HG66" i="84"/>
  <c r="P72" i="84"/>
  <c r="GT48" i="84"/>
  <c r="FO50" i="84"/>
  <c r="U51" i="84"/>
  <c r="FV51" i="84"/>
  <c r="BX52" i="84"/>
  <c r="BC53" i="84"/>
  <c r="CB56" i="84"/>
  <c r="DF56" i="84"/>
  <c r="BH57" i="84"/>
  <c r="GN58" i="84"/>
  <c r="AT59" i="84"/>
  <c r="DM61" i="84"/>
  <c r="GG62" i="84"/>
  <c r="GS64" i="84"/>
  <c r="HN65" i="84"/>
  <c r="HB65" i="84"/>
  <c r="GZ66" i="84"/>
  <c r="HL66" i="84"/>
  <c r="GW68" i="84"/>
  <c r="HI68" i="84"/>
  <c r="AL72" i="84"/>
  <c r="FT73" i="84"/>
  <c r="CM74" i="84"/>
  <c r="AV54" i="84"/>
  <c r="CX57" i="84"/>
  <c r="CU57" i="84"/>
  <c r="FC67" i="84"/>
  <c r="HG68" i="84"/>
  <c r="EF69" i="84"/>
  <c r="AD71" i="84"/>
  <c r="Y71" i="84"/>
  <c r="BT77" i="84"/>
  <c r="AV46" i="84"/>
  <c r="EN46" i="84"/>
  <c r="BF49" i="84"/>
  <c r="HA50" i="84"/>
  <c r="GC56" i="84"/>
  <c r="FY57" i="84"/>
  <c r="AN61" i="84"/>
  <c r="CH63" i="84"/>
  <c r="FP74" i="84"/>
  <c r="T46" i="84"/>
  <c r="DM46" i="84"/>
  <c r="HA46" i="84"/>
  <c r="HM46" i="84"/>
  <c r="HB46" i="84"/>
  <c r="HN46" i="84"/>
  <c r="CF52" i="84"/>
  <c r="DA61" i="84"/>
  <c r="CX61" i="84"/>
  <c r="HN67" i="84"/>
  <c r="HB67" i="84"/>
  <c r="GC46" i="84"/>
  <c r="FX46" i="84"/>
  <c r="FH50" i="84"/>
  <c r="GC65" i="84"/>
  <c r="CT69" i="84"/>
  <c r="AJ77" i="84"/>
  <c r="EM75" i="84"/>
  <c r="EW75" i="84"/>
  <c r="DB47" i="84"/>
  <c r="DS48" i="84"/>
  <c r="BZ49" i="84"/>
  <c r="DD50" i="84"/>
  <c r="AK51" i="84"/>
  <c r="EJ51" i="84"/>
  <c r="AB52" i="84"/>
  <c r="HB52" i="84"/>
  <c r="HN52" i="84"/>
  <c r="FA53" i="84"/>
  <c r="AN54" i="84"/>
  <c r="CK55" i="84"/>
  <c r="AA56" i="84"/>
  <c r="FE56" i="84"/>
  <c r="BW57" i="84"/>
  <c r="DY58" i="84"/>
  <c r="GK59" i="84"/>
  <c r="Q77" i="84"/>
  <c r="FC68" i="84"/>
  <c r="HI48" i="84"/>
  <c r="AR46" i="84"/>
  <c r="GR48" i="84"/>
  <c r="U52" i="84"/>
  <c r="CH53" i="84"/>
  <c r="AK57" i="84"/>
  <c r="ER57" i="84"/>
  <c r="CG58" i="84"/>
  <c r="CX59" i="84"/>
  <c r="GF59" i="84"/>
  <c r="DN60" i="84"/>
  <c r="HE60" i="84"/>
  <c r="HQ60" i="84"/>
  <c r="DW61" i="84"/>
  <c r="AU63" i="84"/>
  <c r="EK63" i="84"/>
  <c r="FX64" i="84"/>
  <c r="FL66" i="84"/>
  <c r="DC67" i="84"/>
  <c r="CC69" i="84"/>
  <c r="EY70" i="84"/>
  <c r="DE72" i="84"/>
  <c r="X73" i="84"/>
  <c r="FB73" i="84"/>
  <c r="AK74" i="84"/>
  <c r="FQ74" i="84"/>
  <c r="DS77" i="84"/>
  <c r="ER51" i="84"/>
  <c r="CD71" i="84"/>
  <c r="BT75" i="84"/>
  <c r="DN76" i="84"/>
  <c r="HJ77" i="84"/>
  <c r="DD49" i="84"/>
  <c r="DL50" i="84"/>
  <c r="BB51" i="84"/>
  <c r="FC53" i="84"/>
  <c r="CS54" i="84"/>
  <c r="DS55" i="84"/>
  <c r="BW56" i="84"/>
  <c r="HO56" i="84"/>
  <c r="DM57" i="84"/>
  <c r="AU58" i="84"/>
  <c r="DU58" i="84"/>
  <c r="BC59" i="84"/>
  <c r="FI59" i="84"/>
  <c r="HJ60" i="84"/>
  <c r="GX60" i="84"/>
  <c r="DX61" i="84"/>
  <c r="CX63" i="84"/>
  <c r="HE63" i="84"/>
  <c r="HQ63" i="84"/>
  <c r="EK64" i="84"/>
  <c r="BS65" i="84"/>
  <c r="BN66" i="84"/>
  <c r="HD70" i="84"/>
  <c r="HP70" i="84"/>
  <c r="GO71" i="84"/>
  <c r="GX72" i="84"/>
  <c r="FC73" i="84"/>
  <c r="BA77" i="84"/>
  <c r="Y65" i="84"/>
  <c r="FB46" i="84"/>
  <c r="BN48" i="84"/>
  <c r="HB48" i="84"/>
  <c r="HN48" i="84"/>
  <c r="FQ52" i="84"/>
  <c r="BD53" i="84"/>
  <c r="HL53" i="84"/>
  <c r="GZ53" i="84"/>
  <c r="DZ54" i="84"/>
  <c r="V56" i="84"/>
  <c r="CN56" i="84"/>
  <c r="W57" i="84"/>
  <c r="BK58" i="84"/>
  <c r="FD60" i="84"/>
  <c r="EG61" i="84"/>
  <c r="CJ62" i="84"/>
  <c r="GP62" i="84"/>
  <c r="BM63" i="84"/>
  <c r="FR64" i="84"/>
  <c r="DX65" i="84"/>
  <c r="AA66" i="84"/>
  <c r="GG67" i="84"/>
  <c r="EI69" i="84"/>
  <c r="FY70" i="84"/>
  <c r="CB72" i="84"/>
  <c r="R73" i="84"/>
  <c r="EF73" i="84"/>
  <c r="GY74" i="84"/>
  <c r="CL75" i="84"/>
  <c r="GK75" i="84"/>
  <c r="BZ77" i="84"/>
  <c r="FV70" i="84"/>
  <c r="DD72" i="84"/>
  <c r="CJ77" i="84"/>
  <c r="HB49" i="84"/>
  <c r="HN49" i="84"/>
  <c r="V47" i="84"/>
  <c r="DP49" i="84"/>
  <c r="DP57" i="84"/>
  <c r="GK60" i="84"/>
  <c r="CV65" i="84"/>
  <c r="BV66" i="84"/>
  <c r="DC54" i="84"/>
  <c r="FC57" i="84"/>
  <c r="FA63" i="84"/>
  <c r="W66" i="84"/>
  <c r="HF66" i="84"/>
  <c r="FL56" i="84"/>
  <c r="AK58" i="84"/>
  <c r="FU58" i="84"/>
  <c r="DP60" i="84"/>
  <c r="FA60" i="84"/>
  <c r="GO61" i="84"/>
  <c r="AX49" i="84"/>
  <c r="CH49" i="84"/>
  <c r="HJ49" i="84"/>
  <c r="BR49" i="84"/>
  <c r="FN50" i="84"/>
  <c r="GC51" i="84"/>
  <c r="BB53" i="84"/>
  <c r="BT56" i="84"/>
  <c r="DM56" i="84"/>
  <c r="BK57" i="84"/>
  <c r="GM58" i="84"/>
  <c r="FY62" i="84"/>
  <c r="GT65" i="84"/>
  <c r="HK66" i="84"/>
  <c r="GY66" i="84"/>
  <c r="HD68" i="84"/>
  <c r="HP68" i="84"/>
  <c r="FH69" i="84"/>
  <c r="GD49" i="84"/>
  <c r="GY51" i="84"/>
  <c r="DA52" i="84"/>
  <c r="FI58" i="84"/>
  <c r="EX58" i="84"/>
  <c r="EW59" i="84"/>
  <c r="GP63" i="84"/>
  <c r="HB70" i="84"/>
  <c r="CX75" i="84"/>
  <c r="DB76" i="84"/>
  <c r="BC54" i="84"/>
  <c r="CT57" i="84"/>
  <c r="EE69" i="84"/>
  <c r="AC71" i="84"/>
  <c r="BC46" i="84"/>
  <c r="HJ58" i="84"/>
  <c r="FI47" i="84"/>
  <c r="HI51" i="84"/>
  <c r="GK53" i="84"/>
  <c r="DJ64" i="84"/>
  <c r="CY66" i="84"/>
  <c r="EP68" i="84"/>
  <c r="CS70" i="84"/>
  <c r="GQ70" i="84"/>
  <c r="DK73" i="84"/>
  <c r="FX74" i="84"/>
  <c r="AN46" i="84"/>
  <c r="HI46" i="84"/>
  <c r="FJ51" i="84"/>
  <c r="BD64" i="84"/>
  <c r="GK67" i="84"/>
  <c r="BA70" i="84"/>
  <c r="ER73" i="84"/>
  <c r="CV77" i="84"/>
  <c r="FV56" i="84"/>
  <c r="GB57" i="84"/>
  <c r="GF57" i="84"/>
  <c r="AQ63" i="84"/>
  <c r="CG63" i="84"/>
  <c r="CM63" i="84"/>
  <c r="FQ72" i="84"/>
  <c r="BC75" i="84"/>
  <c r="BD75" i="84"/>
  <c r="DE46" i="84"/>
  <c r="GZ46" i="84"/>
  <c r="HL46" i="84"/>
  <c r="V46" i="84"/>
  <c r="EK46" i="84"/>
  <c r="GB47" i="84"/>
  <c r="CS48" i="84"/>
  <c r="HA48" i="84"/>
  <c r="HM48" i="84"/>
  <c r="EP49" i="84"/>
  <c r="DY50" i="84"/>
  <c r="BO51" i="84"/>
  <c r="DJ52" i="84"/>
  <c r="BY54" i="84"/>
  <c r="DG56" i="84"/>
  <c r="BN57" i="84"/>
  <c r="DQ59" i="84"/>
  <c r="CN69" i="84"/>
  <c r="HQ76" i="84"/>
  <c r="DX64" i="84"/>
  <c r="AY65" i="84"/>
  <c r="CP66" i="84"/>
  <c r="BG76" i="84"/>
  <c r="AV50" i="84"/>
  <c r="FZ50" i="84"/>
  <c r="DA51" i="84"/>
  <c r="CO60" i="84"/>
  <c r="BK54" i="84"/>
  <c r="BA61" i="84"/>
  <c r="T62" i="84"/>
  <c r="CM62" i="84"/>
  <c r="EQ64" i="84"/>
  <c r="CG65" i="84"/>
  <c r="FA66" i="84"/>
  <c r="AL67" i="84"/>
  <c r="EF67" i="84"/>
  <c r="AO69" i="84"/>
  <c r="GC69" i="84"/>
  <c r="BE71" i="84"/>
  <c r="GY72" i="84"/>
  <c r="DZ73" i="84"/>
  <c r="AZ54" i="84"/>
  <c r="AU54" i="84"/>
  <c r="CP57" i="84"/>
  <c r="CV64" i="84"/>
  <c r="HF65" i="84"/>
  <c r="ED69" i="84"/>
  <c r="AB71" i="84"/>
  <c r="FN77" i="84"/>
  <c r="AU46" i="84"/>
  <c r="EM46" i="84"/>
  <c r="EI60" i="84"/>
  <c r="O65" i="84"/>
  <c r="S71" i="84"/>
  <c r="T75" i="84"/>
  <c r="FR75" i="84"/>
  <c r="DG77" i="84"/>
  <c r="GZ50" i="84"/>
  <c r="HL50" i="84"/>
  <c r="GE56" i="84"/>
  <c r="GA57" i="84"/>
  <c r="FX57" i="84"/>
  <c r="AP63" i="84"/>
  <c r="CF63" i="84"/>
  <c r="CE63" i="84"/>
  <c r="FM72" i="84"/>
  <c r="S46" i="84"/>
  <c r="DL46" i="84"/>
  <c r="HQ46" i="84"/>
  <c r="HE46" i="84"/>
  <c r="CO52" i="84"/>
  <c r="BB62" i="84"/>
  <c r="AV62" i="84"/>
  <c r="GW67" i="84"/>
  <c r="AB77" i="84"/>
  <c r="CO46" i="84"/>
  <c r="FW46" i="84"/>
  <c r="AK46" i="84"/>
  <c r="FA46" i="84"/>
  <c r="BT47" i="84"/>
  <c r="GY47" i="84"/>
  <c r="DA48" i="84"/>
  <c r="FF49" i="84"/>
  <c r="S50" i="84"/>
  <c r="EG50" i="84"/>
  <c r="BW51" i="84"/>
  <c r="R52" i="84"/>
  <c r="EP52" i="84"/>
  <c r="S53" i="84"/>
  <c r="GE53" i="84"/>
  <c r="GO54" i="84"/>
  <c r="CI55" i="84"/>
  <c r="Q56" i="84"/>
  <c r="DO56" i="84"/>
  <c r="BU57" i="84"/>
  <c r="HG57" i="84"/>
  <c r="CK58" i="84"/>
  <c r="DY59" i="84"/>
  <c r="CF69" i="84"/>
  <c r="O67" i="84"/>
  <c r="GC68" i="84"/>
  <c r="FY68" i="84"/>
  <c r="GP74" i="84"/>
  <c r="EU75" i="84"/>
  <c r="EV75" i="84"/>
  <c r="DZ47" i="84"/>
  <c r="BO48" i="84"/>
  <c r="FG48" i="84"/>
  <c r="DE49" i="84"/>
  <c r="AC50" i="84"/>
  <c r="BA51" i="84"/>
  <c r="FF51" i="84"/>
  <c r="BI53" i="84"/>
  <c r="FQ53" i="84"/>
  <c r="CY54" i="84"/>
  <c r="AP55" i="84"/>
  <c r="DQ55" i="84"/>
  <c r="BM56" i="84"/>
  <c r="GS56" i="84"/>
  <c r="EA57" i="84"/>
  <c r="T58" i="84"/>
  <c r="CE59" i="84"/>
  <c r="HM59" i="84"/>
  <c r="HA59" i="84"/>
  <c r="DS47" i="84"/>
  <c r="DW47" i="84"/>
  <c r="HK71" i="84"/>
  <c r="FD76" i="84"/>
  <c r="FH76" i="84"/>
  <c r="P77" i="84"/>
  <c r="BF76" i="84"/>
  <c r="HI64" i="84"/>
  <c r="BH46" i="84"/>
  <c r="FH46" i="84"/>
  <c r="CQ47" i="84"/>
  <c r="Q48" i="84"/>
  <c r="CZ48" i="84"/>
  <c r="AI49" i="84"/>
  <c r="EY51" i="84"/>
  <c r="ES52" i="84"/>
  <c r="EH53" i="84"/>
  <c r="AY55" i="84"/>
  <c r="HM55" i="84"/>
  <c r="HA55" i="84"/>
  <c r="EX56" i="84"/>
  <c r="BA57" i="84"/>
  <c r="FH57" i="84"/>
  <c r="CW58" i="84"/>
  <c r="HC58" i="84"/>
  <c r="HO58" i="84"/>
  <c r="DN59" i="84"/>
  <c r="FJ60" i="84"/>
  <c r="AE61" i="84"/>
  <c r="CX62" i="84"/>
  <c r="FI62" i="84"/>
  <c r="BK63" i="84"/>
  <c r="GN63" i="84"/>
  <c r="BZ64" i="84"/>
  <c r="HC64" i="84"/>
  <c r="HO64" i="84"/>
  <c r="DN65" i="84"/>
  <c r="AG66" i="84"/>
  <c r="DI66" i="84"/>
  <c r="GB66" i="84"/>
  <c r="DS67" i="84"/>
  <c r="GH68" i="84"/>
  <c r="EO69" i="84"/>
  <c r="BH70" i="84"/>
  <c r="FY73" i="84"/>
  <c r="X75" i="84"/>
  <c r="FC75" i="84"/>
  <c r="GC76" i="84"/>
  <c r="BD47" i="84"/>
  <c r="EW51" i="84"/>
  <c r="BS75" i="84"/>
  <c r="DT49" i="84"/>
  <c r="BQ50" i="84"/>
  <c r="ER50" i="84"/>
  <c r="CW51" i="84"/>
  <c r="DV52" i="84"/>
  <c r="BK53" i="84"/>
  <c r="EG54" i="84"/>
  <c r="EQ55" i="84"/>
  <c r="CM56" i="84"/>
  <c r="BZ58" i="84"/>
  <c r="FX58" i="84"/>
  <c r="CQ59" i="84"/>
  <c r="GO59" i="84"/>
  <c r="CZ60" i="84"/>
  <c r="X61" i="84"/>
  <c r="FC61" i="84"/>
  <c r="CY62" i="84"/>
  <c r="DN63" i="84"/>
  <c r="AF64" i="84"/>
  <c r="FI64" i="84"/>
  <c r="CI65" i="84"/>
  <c r="GQ65" i="84"/>
  <c r="CL66" i="84"/>
  <c r="FM66" i="84"/>
  <c r="GQ68" i="84"/>
  <c r="AX69" i="84"/>
  <c r="HN69" i="84"/>
  <c r="DL70" i="84"/>
  <c r="AE71" i="84"/>
  <c r="AN72" i="84"/>
  <c r="Y73" i="84"/>
  <c r="GH73" i="84"/>
  <c r="GX74" i="84"/>
  <c r="BQ77" i="84"/>
  <c r="EO52" i="84"/>
  <c r="S61" i="84"/>
  <c r="GR59" i="84"/>
  <c r="BW60" i="84"/>
  <c r="DL61" i="84"/>
  <c r="GV61" i="84"/>
  <c r="FE63" i="84"/>
  <c r="BN64" i="84"/>
  <c r="EW64" i="84"/>
  <c r="BH65" i="84"/>
  <c r="Z67" i="84"/>
  <c r="DR67" i="84"/>
  <c r="AS68" i="84"/>
  <c r="GJ69" i="84"/>
  <c r="BX75" i="84"/>
  <c r="DF76" i="84"/>
  <c r="AG77" i="84"/>
  <c r="BY47" i="84"/>
  <c r="BZ47" i="84"/>
  <c r="ED47" i="84"/>
  <c r="FN47" i="84"/>
  <c r="AV49" i="84"/>
  <c r="HH49" i="84"/>
  <c r="AK53" i="84"/>
  <c r="BV53" i="84"/>
  <c r="Z54" i="84"/>
  <c r="DH48" i="84"/>
  <c r="ED48" i="84"/>
  <c r="FV48" i="84"/>
  <c r="X49" i="84"/>
  <c r="FE55" i="84"/>
  <c r="EW56" i="84"/>
  <c r="GA59" i="84"/>
  <c r="FU62" i="84"/>
  <c r="AE63" i="84"/>
  <c r="EP64" i="84"/>
  <c r="AW71" i="84"/>
  <c r="AQ72" i="84"/>
  <c r="FD73" i="84"/>
  <c r="V50" i="84"/>
  <c r="FM50" i="84"/>
  <c r="FX51" i="84"/>
  <c r="AZ53" i="84"/>
  <c r="HI55" i="84"/>
  <c r="BS56" i="84"/>
  <c r="BQ57" i="84"/>
  <c r="DH61" i="84"/>
  <c r="GD62" i="84"/>
  <c r="HP65" i="84"/>
  <c r="HD65" i="84"/>
  <c r="DK66" i="84"/>
  <c r="BV67" i="84"/>
  <c r="DT70" i="84"/>
  <c r="GI50" i="84"/>
  <c r="BV56" i="84"/>
  <c r="EE63" i="84"/>
  <c r="CY67" i="84"/>
  <c r="DW68" i="84"/>
  <c r="FU70" i="84"/>
  <c r="DD71" i="84"/>
  <c r="FB71" i="84"/>
  <c r="FN73" i="84"/>
  <c r="GI75" i="84"/>
  <c r="DK76" i="84"/>
  <c r="BP77" i="84"/>
  <c r="BT46" i="84"/>
  <c r="EW48" i="84"/>
  <c r="FL48" i="84"/>
  <c r="AS50" i="84"/>
  <c r="W51" i="84"/>
  <c r="DY55" i="84"/>
  <c r="DN55" i="84"/>
  <c r="CF57" i="84"/>
  <c r="FT59" i="84"/>
  <c r="HM62" i="84"/>
  <c r="HA62" i="84"/>
  <c r="DB65" i="84"/>
  <c r="DS68" i="84"/>
  <c r="HI69" i="84"/>
  <c r="GX70" i="84"/>
  <c r="AJ73" i="84"/>
  <c r="BM52" i="84"/>
  <c r="FE52" i="84"/>
  <c r="EZ52" i="84"/>
  <c r="EL53" i="84"/>
  <c r="BE57" i="84"/>
  <c r="HJ59" i="84"/>
  <c r="DT72" i="84"/>
  <c r="DE73" i="84"/>
  <c r="DL75" i="84"/>
  <c r="GV75" i="84"/>
  <c r="CS76" i="84"/>
  <c r="R65" i="84"/>
  <c r="BL69" i="84"/>
  <c r="Q71" i="84"/>
  <c r="W74" i="84"/>
  <c r="FQ75" i="84"/>
  <c r="DF77" i="84"/>
  <c r="BR54" i="84"/>
  <c r="CB47" i="84"/>
  <c r="R48" i="84"/>
  <c r="DQ48" i="84"/>
  <c r="T49" i="84"/>
  <c r="FN49" i="84"/>
  <c r="AA50" i="84"/>
  <c r="CE51" i="84"/>
  <c r="Z52" i="84"/>
  <c r="FM52" i="84"/>
  <c r="GU53" i="84"/>
  <c r="DU54" i="84"/>
  <c r="DN61" i="84"/>
  <c r="EN64" i="84"/>
  <c r="BO65" i="84"/>
  <c r="EK52" i="84"/>
  <c r="EF52" i="84"/>
  <c r="HG64" i="84"/>
  <c r="HB59" i="84"/>
  <c r="CL62" i="84"/>
  <c r="BI71" i="84"/>
  <c r="HL74" i="84"/>
  <c r="DN56" i="84"/>
  <c r="Q57" i="84"/>
  <c r="DR58" i="84"/>
  <c r="AZ59" i="84"/>
  <c r="EP57" i="84"/>
  <c r="BN51" i="84"/>
  <c r="P56" i="84"/>
  <c r="BZ70" i="84"/>
  <c r="HG70" i="84"/>
  <c r="FY63" i="84"/>
  <c r="EZ48" i="84"/>
  <c r="DG49" i="84"/>
  <c r="BM50" i="84"/>
  <c r="CS46" i="84"/>
  <c r="FM46" i="84"/>
  <c r="EB47" i="84"/>
  <c r="FX47" i="84"/>
  <c r="CG48" i="84"/>
  <c r="FI48" i="84"/>
  <c r="CZ49" i="84"/>
  <c r="CD53" i="84"/>
  <c r="DW53" i="84"/>
  <c r="BB48" i="84"/>
  <c r="FR48" i="84"/>
  <c r="GR75" i="84"/>
  <c r="Q52" i="84"/>
  <c r="EW52" i="84"/>
  <c r="EF64" i="84"/>
  <c r="FO65" i="84"/>
  <c r="DF66" i="84"/>
  <c r="CD70" i="84"/>
  <c r="FF70" i="84"/>
  <c r="CN72" i="84"/>
  <c r="HD72" i="84"/>
  <c r="HP72" i="84"/>
  <c r="FD74" i="84"/>
  <c r="BL77" i="84"/>
  <c r="EF51" i="84"/>
  <c r="GZ59" i="84"/>
  <c r="DC60" i="84"/>
  <c r="DT61" i="84"/>
  <c r="W62" i="84"/>
  <c r="BV64" i="84"/>
  <c r="FE64" i="84"/>
  <c r="BP65" i="84"/>
  <c r="FP65" i="84"/>
  <c r="EE66" i="84"/>
  <c r="AH67" i="84"/>
  <c r="DZ67" i="84"/>
  <c r="BA68" i="84"/>
  <c r="DH69" i="84"/>
  <c r="GR69" i="84"/>
  <c r="FE74" i="84"/>
  <c r="CF75" i="84"/>
  <c r="AW77" i="84"/>
  <c r="FE77" i="84"/>
  <c r="AF50" i="84"/>
  <c r="CS51" i="84"/>
  <c r="EK56" i="84"/>
  <c r="GQ57" i="84"/>
  <c r="GA58" i="84"/>
  <c r="HC60" i="84"/>
  <c r="HO60" i="84"/>
  <c r="FA61" i="84"/>
  <c r="DZ63" i="84"/>
  <c r="BO64" i="84"/>
  <c r="BA65" i="84"/>
  <c r="ES65" i="84"/>
  <c r="BD66" i="84"/>
  <c r="CU67" i="84"/>
  <c r="GT74" i="84"/>
  <c r="O76" i="84"/>
  <c r="BF77" i="84"/>
  <c r="FF77" i="84"/>
  <c r="EJ52" i="84"/>
  <c r="EE52" i="84"/>
  <c r="FY47" i="84"/>
  <c r="CG60" i="84"/>
  <c r="CT62" i="84"/>
  <c r="HM57" i="84"/>
  <c r="BH71" i="84"/>
  <c r="HK56" i="84"/>
  <c r="DV56" i="84"/>
  <c r="DZ58" i="84"/>
  <c r="EZ62" i="84"/>
  <c r="EM67" i="84"/>
  <c r="AA64" i="84"/>
  <c r="CH76" i="84"/>
  <c r="BV51" i="84"/>
  <c r="CA70" i="84"/>
  <c r="GB63" i="84"/>
  <c r="AZ48" i="84"/>
  <c r="FH48" i="84"/>
  <c r="GX49" i="84"/>
  <c r="CK50" i="84"/>
  <c r="HH46" i="84"/>
  <c r="DA46" i="84"/>
  <c r="CV47" i="84"/>
  <c r="AC48" i="84"/>
  <c r="FQ48" i="84"/>
  <c r="DH49" i="84"/>
  <c r="DZ53" i="84"/>
  <c r="FS72" i="84"/>
  <c r="CM47" i="84"/>
  <c r="GJ46" i="84"/>
  <c r="HC47" i="84"/>
  <c r="HO47" i="84"/>
  <c r="EW50" i="84"/>
  <c r="BG71" i="84"/>
  <c r="EF77" i="84"/>
  <c r="EB77" i="84"/>
  <c r="EL56" i="84"/>
  <c r="GJ57" i="84"/>
  <c r="EH58" i="84"/>
  <c r="HC63" i="84"/>
  <c r="BH48" i="84"/>
  <c r="FP48" i="84"/>
  <c r="AM49" i="84"/>
  <c r="BM46" i="84"/>
  <c r="EJ47" i="84"/>
  <c r="GF47" i="84"/>
  <c r="O48" i="84"/>
  <c r="AK48" i="84"/>
  <c r="EF49" i="84"/>
  <c r="CL53" i="84"/>
  <c r="AP51" i="84"/>
  <c r="DV58" i="84"/>
  <c r="DC49" i="84"/>
  <c r="DW50" i="84"/>
  <c r="BS54" i="84"/>
  <c r="AI59" i="84"/>
  <c r="BH50" i="84"/>
  <c r="AH51" i="84"/>
  <c r="CD58" i="84"/>
  <c r="FN66" i="84"/>
  <c r="FA49" i="84"/>
  <c r="BH55" i="84"/>
  <c r="FB57" i="84"/>
  <c r="CQ58" i="84"/>
  <c r="BC65" i="84"/>
  <c r="AD66" i="84"/>
  <c r="ER67" i="84"/>
  <c r="HJ47" i="84"/>
  <c r="CD55" i="84"/>
  <c r="CI56" i="84"/>
  <c r="DT59" i="84"/>
  <c r="W60" i="84"/>
  <c r="ED61" i="84"/>
  <c r="EO62" i="84"/>
  <c r="FP63" i="84"/>
  <c r="EB64" i="84"/>
  <c r="GI65" i="84"/>
  <c r="CD67" i="84"/>
  <c r="ER47" i="84"/>
  <c r="DD51" i="84"/>
  <c r="HK54" i="84"/>
  <c r="AS58" i="84"/>
  <c r="GX58" i="84"/>
  <c r="CE60" i="84"/>
  <c r="DX60" i="84"/>
  <c r="FI60" i="84"/>
  <c r="GS61" i="84"/>
  <c r="EK47" i="84"/>
  <c r="HI47" i="84"/>
  <c r="BC49" i="84"/>
  <c r="HF50" i="84"/>
  <c r="AR53" i="84"/>
  <c r="CC53" i="84"/>
  <c r="BR55" i="84"/>
  <c r="DM48" i="84"/>
  <c r="EB48" i="84"/>
  <c r="FX48" i="84"/>
  <c r="EH55" i="84"/>
  <c r="FC55" i="84"/>
  <c r="EU56" i="84"/>
  <c r="GG59" i="84"/>
  <c r="DA60" i="84"/>
  <c r="V63" i="84"/>
  <c r="CZ63" i="84"/>
  <c r="GR64" i="84"/>
  <c r="EZ66" i="84"/>
  <c r="EJ73" i="84"/>
  <c r="EX49" i="84"/>
  <c r="FU50" i="84"/>
  <c r="T51" i="84"/>
  <c r="GB51" i="84"/>
  <c r="BA53" i="84"/>
  <c r="FV55" i="84"/>
  <c r="CA56" i="84"/>
  <c r="DE56" i="84"/>
  <c r="BJ57" i="84"/>
  <c r="GS58" i="84"/>
  <c r="DB61" i="84"/>
  <c r="AH62" i="84"/>
  <c r="HQ62" i="84"/>
  <c r="DM65" i="84"/>
  <c r="BS66" i="84"/>
  <c r="BW67" i="84"/>
  <c r="EZ69" i="84"/>
  <c r="CP70" i="84"/>
  <c r="CG71" i="84"/>
  <c r="CY49" i="84"/>
  <c r="FV49" i="84"/>
  <c r="FW49" i="84"/>
  <c r="BT50" i="84"/>
  <c r="DX52" i="84"/>
  <c r="CE54" i="84"/>
  <c r="T59" i="84"/>
  <c r="BO67" i="84"/>
  <c r="R70" i="84"/>
  <c r="FS70" i="84"/>
  <c r="DQ71" i="84"/>
  <c r="AS73" i="84"/>
  <c r="BO77" i="84"/>
  <c r="DN49" i="84"/>
  <c r="GS50" i="84"/>
  <c r="EL52" i="84"/>
  <c r="BG57" i="84"/>
  <c r="DL59" i="84"/>
  <c r="CS63" i="84"/>
  <c r="BH66" i="84"/>
  <c r="GR66" i="84"/>
  <c r="BS67" i="84"/>
  <c r="FL70" i="84"/>
  <c r="DJ71" i="84"/>
  <c r="GU76" i="84"/>
  <c r="EZ77" i="84"/>
  <c r="EI46" i="84"/>
  <c r="ES48" i="84"/>
  <c r="AJ50" i="84"/>
  <c r="Z51" i="84"/>
  <c r="CQ53" i="84"/>
  <c r="DX55" i="84"/>
  <c r="FR55" i="84"/>
  <c r="BT58" i="84"/>
  <c r="FV58" i="84"/>
  <c r="Z62" i="84"/>
  <c r="CG62" i="84"/>
  <c r="GV62" i="84"/>
  <c r="DI65" i="84"/>
  <c r="DM66" i="84"/>
  <c r="Y69" i="84"/>
  <c r="EW71" i="84"/>
  <c r="CS72" i="84"/>
  <c r="BL52" i="84"/>
  <c r="EX52" i="84"/>
  <c r="ET53" i="84"/>
  <c r="EP53" i="84"/>
  <c r="GK55" i="84"/>
  <c r="AY57" i="84"/>
  <c r="AF59" i="84"/>
  <c r="AA59" i="84"/>
  <c r="DQ63" i="84"/>
  <c r="DX72" i="84"/>
  <c r="DC75" i="84"/>
  <c r="P76" i="84"/>
  <c r="GM76" i="84"/>
  <c r="CR77" i="84"/>
  <c r="CV54" i="84"/>
  <c r="CZ57" i="84"/>
  <c r="CU64" i="84"/>
  <c r="HJ65" i="84"/>
  <c r="AR70" i="84"/>
  <c r="X71" i="84"/>
  <c r="CJ75" i="84"/>
  <c r="BW77" i="84"/>
  <c r="FU77" i="84"/>
  <c r="AF46" i="84"/>
  <c r="DX46" i="84"/>
  <c r="HJ50" i="84"/>
  <c r="AH47" i="84"/>
  <c r="FC47" i="84"/>
  <c r="HF51" i="84"/>
  <c r="GL53" i="84"/>
  <c r="DE64" i="84"/>
  <c r="GJ70" i="84"/>
  <c r="EF72" i="84"/>
  <c r="EY72" i="84"/>
  <c r="GF74" i="84"/>
  <c r="AZ77" i="84"/>
  <c r="Y46" i="84"/>
  <c r="FU51" i="84"/>
  <c r="FR51" i="84"/>
  <c r="AY64" i="84"/>
  <c r="FN67" i="84"/>
  <c r="GS67" i="84"/>
  <c r="BB70" i="84"/>
  <c r="BX70" i="84"/>
  <c r="BT70" i="84"/>
  <c r="HP71" i="84"/>
  <c r="EO73" i="84"/>
  <c r="BG77" i="84"/>
  <c r="EK60" i="84"/>
  <c r="EB60" i="84"/>
  <c r="FD66" i="84"/>
  <c r="BJ69" i="84"/>
  <c r="O71" i="84"/>
  <c r="DE77" i="84"/>
  <c r="BG49" i="84"/>
  <c r="HE50" i="84"/>
  <c r="HQ50" i="84"/>
  <c r="GY50" i="84"/>
  <c r="FY56" i="84"/>
  <c r="FV57" i="84"/>
  <c r="GE57" i="84"/>
  <c r="AJ63" i="84"/>
  <c r="CO63" i="84"/>
  <c r="CL63" i="84"/>
  <c r="FL72" i="84"/>
  <c r="BA75" i="84"/>
  <c r="DD46" i="84"/>
  <c r="GH51" i="84"/>
  <c r="CM52" i="84"/>
  <c r="CU61" i="84"/>
  <c r="CP61" i="84"/>
  <c r="BD62" i="84"/>
  <c r="HA67" i="84"/>
  <c r="GH76" i="84"/>
  <c r="HK47" i="84"/>
  <c r="FD50" i="84"/>
  <c r="HI63" i="84"/>
  <c r="GD65" i="84"/>
  <c r="FX65" i="84"/>
  <c r="CU69" i="84"/>
  <c r="GT75" i="84"/>
  <c r="AR77" i="84"/>
  <c r="GH58" i="84"/>
  <c r="HI67" i="84"/>
  <c r="BI46" i="84"/>
  <c r="GO46" i="84"/>
  <c r="Z48" i="84"/>
  <c r="DY48" i="84"/>
  <c r="FU49" i="84"/>
  <c r="CD50" i="84"/>
  <c r="FL50" i="84"/>
  <c r="CM51" i="84"/>
  <c r="AH52" i="84"/>
  <c r="FT52" i="84"/>
  <c r="CE53" i="84"/>
  <c r="HC53" i="84"/>
  <c r="HO53" i="84"/>
  <c r="HQ54" i="84"/>
  <c r="CY55" i="84"/>
  <c r="FC56" i="84"/>
  <c r="DI57" i="84"/>
  <c r="Z58" i="84"/>
  <c r="ET58" i="84"/>
  <c r="CK69" i="84"/>
  <c r="HI76" i="84"/>
  <c r="T67" i="84"/>
  <c r="P67" i="84"/>
  <c r="GF68" i="84"/>
  <c r="GG68" i="84"/>
  <c r="GQ74" i="84"/>
  <c r="EL75" i="84"/>
  <c r="HG46" i="84"/>
  <c r="DJ47" i="84"/>
  <c r="BG48" i="84"/>
  <c r="EY48" i="84"/>
  <c r="FH49" i="84"/>
  <c r="DS50" i="84"/>
  <c r="AS51" i="84"/>
  <c r="EX51" i="84"/>
  <c r="AR52" i="84"/>
  <c r="AC53" i="84"/>
  <c r="FI53" i="84"/>
  <c r="CQ54" i="84"/>
  <c r="R55" i="84"/>
  <c r="DI55" i="84"/>
  <c r="BF56" i="84"/>
  <c r="GK56" i="84"/>
  <c r="DS57" i="84"/>
  <c r="EG58" i="84"/>
  <c r="BO59" i="84"/>
  <c r="GS59" i="84"/>
  <c r="DP47" i="84"/>
  <c r="HF71" i="84"/>
  <c r="EX76" i="84"/>
  <c r="HI56" i="84"/>
  <c r="AZ46" i="84"/>
  <c r="EZ46" i="84"/>
  <c r="GX47" i="84"/>
  <c r="CR48" i="84"/>
  <c r="GZ48" i="84"/>
  <c r="AB50" i="84"/>
  <c r="AC52" i="84"/>
  <c r="DU52" i="84"/>
  <c r="AQ55" i="84"/>
  <c r="DR56" i="84"/>
  <c r="AS57" i="84"/>
  <c r="EZ57" i="84"/>
  <c r="GU58" i="84"/>
  <c r="DF59" i="84"/>
  <c r="GN59" i="84"/>
  <c r="DV60" i="84"/>
  <c r="W61" i="84"/>
  <c r="EE61" i="84"/>
  <c r="CP62" i="84"/>
  <c r="FA62" i="84"/>
  <c r="BC63" i="84"/>
  <c r="ES63" i="84"/>
  <c r="BJ64" i="84"/>
  <c r="GU64" i="84"/>
  <c r="Y66" i="84"/>
  <c r="FT66" i="84"/>
  <c r="AT68" i="84"/>
  <c r="DV71" i="84"/>
  <c r="FQ73" i="84"/>
  <c r="AS74" i="84"/>
  <c r="GW74" i="84"/>
  <c r="EP76" i="84"/>
  <c r="EP51" i="84"/>
  <c r="FW73" i="84"/>
  <c r="DL49" i="84"/>
  <c r="BA50" i="84"/>
  <c r="GM51" i="84"/>
  <c r="DN52" i="84"/>
  <c r="FK53" i="84"/>
  <c r="DA54" i="84"/>
  <c r="T55" i="84"/>
  <c r="EA55" i="84"/>
  <c r="CE56" i="84"/>
  <c r="DU57" i="84"/>
  <c r="BB58" i="84"/>
  <c r="FP58" i="84"/>
  <c r="BK59" i="84"/>
  <c r="FQ59" i="84"/>
  <c r="CR60" i="84"/>
  <c r="P61" i="84"/>
  <c r="EF61" i="84"/>
  <c r="CQ62" i="84"/>
  <c r="DF63" i="84"/>
  <c r="FA64" i="84"/>
  <c r="CA65" i="84"/>
  <c r="CD66" i="84"/>
  <c r="GI68" i="84"/>
  <c r="AP69" i="84"/>
  <c r="DD70" i="84"/>
  <c r="DG71" i="84"/>
  <c r="HE71" i="84"/>
  <c r="HQ71" i="84"/>
  <c r="FR73" i="84"/>
  <c r="CP74" i="84"/>
  <c r="BW76" i="84"/>
  <c r="BI77" i="84"/>
  <c r="AD65" i="84"/>
  <c r="GD68" i="84"/>
  <c r="O46" i="84"/>
  <c r="EW47" i="84"/>
  <c r="ES50" i="84"/>
  <c r="BL53" i="84"/>
  <c r="DL55" i="84"/>
  <c r="AC56" i="84"/>
  <c r="CV56" i="84"/>
  <c r="CI58" i="84"/>
  <c r="AN59" i="84"/>
  <c r="EL59" i="84"/>
  <c r="FL60" i="84"/>
  <c r="AG61" i="84"/>
  <c r="CR62" i="84"/>
  <c r="GX62" i="84"/>
  <c r="FR63" i="84"/>
  <c r="BL64" i="84"/>
  <c r="FZ64" i="84"/>
  <c r="AI66" i="84"/>
  <c r="DP68" i="84"/>
  <c r="EQ69" i="84"/>
  <c r="CG70" i="84"/>
  <c r="GG70" i="84"/>
  <c r="DP71" i="84"/>
  <c r="CG77" i="84"/>
  <c r="GI74" i="84"/>
  <c r="ED49" i="84"/>
  <c r="CI50" i="84"/>
  <c r="GO51" i="84"/>
  <c r="DH52" i="84"/>
  <c r="GX52" i="84"/>
  <c r="DA53" i="84"/>
  <c r="HM53" i="84"/>
  <c r="HA53" i="84"/>
  <c r="EQ54" i="84"/>
  <c r="FY55" i="84"/>
  <c r="BB56" i="84"/>
  <c r="FA56" i="84"/>
  <c r="DG57" i="84"/>
  <c r="Y58" i="84"/>
  <c r="R61" i="84"/>
  <c r="GZ61" i="84"/>
  <c r="DH62" i="84"/>
  <c r="R64" i="84"/>
  <c r="DW64" i="84"/>
  <c r="BE65" i="84"/>
  <c r="EW65" i="84"/>
  <c r="AR66" i="84"/>
  <c r="EQ66" i="84"/>
  <c r="BJ67" i="84"/>
  <c r="FU68" i="84"/>
  <c r="AR69" i="84"/>
  <c r="GV69" i="84"/>
  <c r="ET70" i="84"/>
  <c r="BC77" i="84"/>
  <c r="FJ77" i="84"/>
  <c r="O66" i="84"/>
  <c r="BB47" i="84"/>
  <c r="GQ48" i="84"/>
  <c r="EH49" i="84"/>
  <c r="CS56" i="84"/>
  <c r="CV62" i="84"/>
  <c r="ER66" i="84"/>
  <c r="AU67" i="84"/>
  <c r="FK67" i="84"/>
  <c r="CD68" i="84"/>
  <c r="DE69" i="84"/>
  <c r="GW69" i="84"/>
  <c r="DP70" i="84"/>
  <c r="AQ71" i="84"/>
  <c r="GK71" i="84"/>
  <c r="GT72" i="84"/>
  <c r="CW73" i="84"/>
  <c r="AW52" i="84"/>
  <c r="FM60" i="84"/>
  <c r="EV64" i="84"/>
  <c r="BW65" i="84"/>
  <c r="AT66" i="84"/>
  <c r="DB70" i="84"/>
  <c r="GD70" i="84"/>
  <c r="DE71" i="84"/>
  <c r="DL72" i="84"/>
  <c r="GW76" i="84"/>
  <c r="DP77" i="84"/>
  <c r="EF47" i="84"/>
  <c r="S60" i="84"/>
  <c r="EP60" i="84"/>
  <c r="AB61" i="84"/>
  <c r="FH61" i="84"/>
  <c r="AM62" i="84"/>
  <c r="GR63" i="84"/>
  <c r="DB64" i="84"/>
  <c r="GK64" i="84"/>
  <c r="DD65" i="84"/>
  <c r="AM66" i="84"/>
  <c r="EU66" i="84"/>
  <c r="AX67" i="84"/>
  <c r="FV67" i="84"/>
  <c r="BQ68" i="84"/>
  <c r="EV69" i="84"/>
  <c r="CC74" i="84"/>
  <c r="EZ75" i="84"/>
  <c r="AT76" i="84"/>
  <c r="BM77" i="84"/>
  <c r="DV76" i="84"/>
  <c r="BD50" i="84"/>
  <c r="DQ51" i="84"/>
  <c r="CB57" i="84"/>
  <c r="DX58" i="84"/>
  <c r="BF59" i="84"/>
  <c r="DD60" i="84"/>
  <c r="FQ61" i="84"/>
  <c r="AI63" i="84"/>
  <c r="EP63" i="84"/>
  <c r="GL64" i="84"/>
  <c r="BQ65" i="84"/>
  <c r="BT66" i="84"/>
  <c r="FP70" i="84"/>
  <c r="DZ74" i="84"/>
  <c r="BS76" i="84"/>
  <c r="GA76" i="84"/>
  <c r="CD77" i="84"/>
  <c r="EH52" i="84"/>
  <c r="AB67" i="84"/>
  <c r="HH48" i="84"/>
  <c r="GW47" i="84"/>
  <c r="U60" i="84"/>
  <c r="DE60" i="84"/>
  <c r="EH62" i="84"/>
  <c r="BQ71" i="84"/>
  <c r="DZ77" i="84"/>
  <c r="EI77" i="84"/>
  <c r="ET56" i="84"/>
  <c r="GK57" i="84"/>
  <c r="BW59" i="84"/>
  <c r="DS70" i="84"/>
  <c r="BP48" i="84"/>
  <c r="GF48" i="84"/>
  <c r="DW49" i="84"/>
  <c r="Y50" i="84"/>
  <c r="DP50" i="84"/>
  <c r="X46" i="84"/>
  <c r="AS48" i="84"/>
  <c r="CW48" i="84"/>
  <c r="GG48" i="84"/>
  <c r="AX50" i="84"/>
  <c r="AY47" i="84"/>
  <c r="GH48" i="84"/>
  <c r="CR46" i="84"/>
  <c r="GR46" i="84"/>
  <c r="X65" i="84"/>
  <c r="AW47" i="84"/>
  <c r="GC47" i="84"/>
  <c r="FP50" i="84"/>
  <c r="DF51" i="84"/>
  <c r="CJ53" i="84"/>
  <c r="EJ55" i="84"/>
  <c r="EZ56" i="84"/>
  <c r="GO57" i="84"/>
  <c r="EL58" i="84"/>
  <c r="CJ59" i="84"/>
  <c r="FB59" i="84"/>
  <c r="FS60" i="84"/>
  <c r="AW61" i="84"/>
  <c r="CZ62" i="84"/>
  <c r="GH63" i="84"/>
  <c r="DN64" i="84"/>
  <c r="AN65" i="84"/>
  <c r="FD65" i="84"/>
  <c r="AQ66" i="84"/>
  <c r="CO67" i="84"/>
  <c r="DX68" i="84"/>
  <c r="DX71" i="84"/>
  <c r="DR75" i="84"/>
  <c r="DU77" i="84"/>
  <c r="CQ51" i="84"/>
  <c r="EN52" i="84"/>
  <c r="HF52" i="84"/>
  <c r="BY55" i="84"/>
  <c r="GG55" i="84"/>
  <c r="BI56" i="84"/>
  <c r="FI56" i="84"/>
  <c r="FT60" i="84"/>
  <c r="AI62" i="84"/>
  <c r="DP62" i="84"/>
  <c r="EV63" i="84"/>
  <c r="Z64" i="84"/>
  <c r="BM65" i="84"/>
  <c r="AZ66" i="84"/>
  <c r="FW66" i="84"/>
  <c r="BZ67" i="84"/>
  <c r="FJ67" i="84"/>
  <c r="BM68" i="84"/>
  <c r="GK68" i="84"/>
  <c r="AZ69" i="84"/>
  <c r="CS71" i="84"/>
  <c r="EN72" i="84"/>
  <c r="CS73" i="84"/>
  <c r="CU75" i="84"/>
  <c r="EC76" i="84"/>
  <c r="FR77" i="84"/>
  <c r="BU68" i="84"/>
  <c r="Y76" i="84"/>
  <c r="HH73" i="84"/>
  <c r="BJ47" i="84"/>
  <c r="AU48" i="84"/>
  <c r="EM48" i="84"/>
  <c r="GY48" i="84"/>
  <c r="EO49" i="84"/>
  <c r="GC61" i="84"/>
  <c r="DT62" i="84"/>
  <c r="FP66" i="84"/>
  <c r="BC67" i="84"/>
  <c r="GA67" i="84"/>
  <c r="DM69" i="84"/>
  <c r="DX70" i="84"/>
  <c r="GS71" i="84"/>
  <c r="BE52" i="84"/>
  <c r="FU60" i="84"/>
  <c r="DK61" i="84"/>
  <c r="FD64" i="84"/>
  <c r="CM65" i="84"/>
  <c r="BB66" i="84"/>
  <c r="GL70" i="84"/>
  <c r="EJ72" i="84"/>
  <c r="HE76" i="84"/>
  <c r="DX77" i="84"/>
  <c r="FF60" i="84"/>
  <c r="FP61" i="84"/>
  <c r="GZ63" i="84"/>
  <c r="DQ64" i="84"/>
  <c r="HA64" i="84"/>
  <c r="EB65" i="84"/>
  <c r="AU66" i="84"/>
  <c r="FC66" i="84"/>
  <c r="CL67" i="84"/>
  <c r="GD67" i="84"/>
  <c r="CW68" i="84"/>
  <c r="P69" i="84"/>
  <c r="CK74" i="84"/>
  <c r="HA74" i="84"/>
  <c r="FG75" i="84"/>
  <c r="FJ76" i="84"/>
  <c r="CK77" i="84"/>
  <c r="HN59" i="84"/>
  <c r="BL50" i="84"/>
  <c r="AO51" i="84"/>
  <c r="DY51" i="84"/>
  <c r="DH57" i="84"/>
  <c r="EF58" i="84"/>
  <c r="BN59" i="84"/>
  <c r="DL60" i="84"/>
  <c r="FT62" i="84"/>
  <c r="AY63" i="84"/>
  <c r="FU63" i="84"/>
  <c r="CM64" i="84"/>
  <c r="GT64" i="84"/>
  <c r="BY65" i="84"/>
  <c r="CB66" i="84"/>
  <c r="FH75" i="84"/>
  <c r="DZ52" i="84"/>
  <c r="HH56" i="84"/>
  <c r="AC47" i="84"/>
  <c r="CW47" i="84"/>
  <c r="EX59" i="84"/>
  <c r="ER60" i="84"/>
  <c r="EP62" i="84"/>
  <c r="HL65" i="84"/>
  <c r="BF71" i="84"/>
  <c r="EH77" i="84"/>
  <c r="EA77" i="84"/>
  <c r="HK64" i="84"/>
  <c r="FB56" i="84"/>
  <c r="CM58" i="84"/>
  <c r="GC58" i="84"/>
  <c r="BX59" i="84"/>
  <c r="CK57" i="84"/>
  <c r="FJ50" i="84"/>
  <c r="GO55" i="84"/>
  <c r="DW70" i="84"/>
  <c r="GE63" i="84"/>
  <c r="CF48" i="84"/>
  <c r="GN48" i="84"/>
  <c r="BS49" i="84"/>
  <c r="EE49" i="84"/>
  <c r="AG50" i="84"/>
  <c r="DX50" i="84"/>
  <c r="BU46" i="84"/>
  <c r="W48" i="84"/>
  <c r="DU48" i="84"/>
  <c r="GO48" i="84"/>
  <c r="AN49" i="84"/>
  <c r="FK49" i="84"/>
  <c r="GY46" i="84"/>
  <c r="HK46" i="84"/>
  <c r="HF48" i="84"/>
  <c r="BB52" i="84"/>
  <c r="GI56" i="84"/>
  <c r="HO57" i="84"/>
  <c r="EA59" i="84"/>
  <c r="X47" i="84"/>
  <c r="BV47" i="84"/>
  <c r="DR49" i="84"/>
  <c r="BG50" i="84"/>
  <c r="BE51" i="84"/>
  <c r="X55" i="84"/>
  <c r="HH55" i="84"/>
  <c r="AB56" i="84"/>
  <c r="DR57" i="84"/>
  <c r="BP58" i="84"/>
  <c r="DG58" i="84"/>
  <c r="BL59" i="84"/>
  <c r="EB61" i="84"/>
  <c r="DY62" i="84"/>
  <c r="FM64" i="84"/>
  <c r="BI47" i="84"/>
  <c r="AX48" i="84"/>
  <c r="CS50" i="84"/>
  <c r="CH51" i="84"/>
  <c r="FA57" i="84"/>
  <c r="GE60" i="84"/>
  <c r="FT61" i="84"/>
  <c r="EV65" i="84"/>
  <c r="DW66" i="84"/>
  <c r="FD68" i="84"/>
  <c r="DT73" i="84"/>
  <c r="CD47" i="84"/>
  <c r="AR48" i="84"/>
  <c r="CH48" i="84"/>
  <c r="EL49" i="84"/>
  <c r="AU51" i="84"/>
  <c r="DT51" i="84"/>
  <c r="HK53" i="84"/>
  <c r="GY53" i="84"/>
  <c r="EC58" i="84"/>
  <c r="HJ61" i="84"/>
  <c r="EN62" i="84"/>
  <c r="AR64" i="84"/>
  <c r="AH71" i="84"/>
  <c r="DC51" i="84"/>
  <c r="GV54" i="84"/>
  <c r="AM55" i="84"/>
  <c r="EF56" i="84"/>
  <c r="DZ56" i="84"/>
  <c r="FS56" i="84"/>
  <c r="AR58" i="84"/>
  <c r="FM58" i="84"/>
  <c r="CK60" i="84"/>
  <c r="DW60" i="84"/>
  <c r="FH60" i="84"/>
  <c r="EM61" i="84"/>
  <c r="GR61" i="84"/>
  <c r="P64" i="84"/>
  <c r="FR47" i="84"/>
  <c r="CP48" i="84"/>
  <c r="BB49" i="84"/>
  <c r="CF49" i="84"/>
  <c r="AT52" i="84"/>
  <c r="DE53" i="84"/>
  <c r="BM54" i="84"/>
  <c r="DG48" i="84"/>
  <c r="DL48" i="84"/>
  <c r="EA48" i="84"/>
  <c r="GB48" i="84"/>
  <c r="Z49" i="84"/>
  <c r="FY52" i="84"/>
  <c r="EE55" i="84"/>
  <c r="FA55" i="84"/>
  <c r="ER56" i="84"/>
  <c r="FW59" i="84"/>
  <c r="CY60" i="84"/>
  <c r="Q62" i="84"/>
  <c r="AC63" i="84"/>
  <c r="ET64" i="84"/>
  <c r="CE65" i="84"/>
  <c r="BQ66" i="84"/>
  <c r="EY66" i="84"/>
  <c r="AY67" i="84"/>
  <c r="DW69" i="84"/>
  <c r="DE70" i="84"/>
  <c r="AU71" i="84"/>
  <c r="GK72" i="84"/>
  <c r="EI73" i="84"/>
  <c r="CU74" i="84"/>
  <c r="FT50" i="84"/>
  <c r="P51" i="84"/>
  <c r="S51" i="84"/>
  <c r="GA51" i="84"/>
  <c r="AY53" i="84"/>
  <c r="BZ56" i="84"/>
  <c r="DK56" i="84"/>
  <c r="BI57" i="84"/>
  <c r="GR58" i="84"/>
  <c r="DD61" i="84"/>
  <c r="GA62" i="84"/>
  <c r="HA65" i="84"/>
  <c r="GW66" i="84"/>
  <c r="CC67" i="84"/>
  <c r="GU68" i="84"/>
  <c r="CF71" i="84"/>
  <c r="CO74" i="84"/>
  <c r="GK47" i="84"/>
  <c r="BU48" i="84"/>
  <c r="CS49" i="84"/>
  <c r="GC49" i="84"/>
  <c r="GX51" i="84"/>
  <c r="CR52" i="84"/>
  <c r="CS52" i="84"/>
  <c r="CH54" i="84"/>
  <c r="AC57" i="84"/>
  <c r="R58" i="84"/>
  <c r="FE58" i="84"/>
  <c r="Q59" i="84"/>
  <c r="S59" i="84"/>
  <c r="EO59" i="84"/>
  <c r="HD59" i="84"/>
  <c r="HP59" i="84"/>
  <c r="BL62" i="84"/>
  <c r="GM63" i="84"/>
  <c r="GY64" i="84"/>
  <c r="DR65" i="84"/>
  <c r="BN67" i="84"/>
  <c r="BE68" i="84"/>
  <c r="AD69" i="84"/>
  <c r="AZ72" i="84"/>
  <c r="DJ76" i="84"/>
  <c r="DV77" i="84"/>
  <c r="FK50" i="84"/>
  <c r="GR50" i="84"/>
  <c r="AV53" i="84"/>
  <c r="DK59" i="84"/>
  <c r="CP63" i="84"/>
  <c r="EG63" i="84"/>
  <c r="GW65" i="84"/>
  <c r="BG66" i="84"/>
  <c r="GX66" i="84"/>
  <c r="CS67" i="84"/>
  <c r="CH68" i="84"/>
  <c r="BH72" i="84"/>
  <c r="AV76" i="84"/>
  <c r="FT46" i="84"/>
  <c r="BR47" i="84"/>
  <c r="EN48" i="84"/>
  <c r="FU48" i="84"/>
  <c r="AM50" i="84"/>
  <c r="AD51" i="84"/>
  <c r="CP53" i="84"/>
  <c r="DW55" i="84"/>
  <c r="FM55" i="84"/>
  <c r="FP59" i="84"/>
  <c r="FJ59" i="84"/>
  <c r="CF62" i="84"/>
  <c r="FR62" i="84"/>
  <c r="GU62" i="84"/>
  <c r="DK65" i="84"/>
  <c r="DH66" i="84"/>
  <c r="EQ67" i="84"/>
  <c r="CR72" i="84"/>
  <c r="FI52" i="84"/>
  <c r="GJ55" i="84"/>
  <c r="BD57" i="84"/>
  <c r="AD59" i="84"/>
  <c r="HI59" i="84"/>
  <c r="DV63" i="84"/>
  <c r="HQ75" i="84"/>
  <c r="GS76" i="84"/>
  <c r="CQ77" i="84"/>
  <c r="GI77" i="84"/>
  <c r="CR57" i="84"/>
  <c r="CQ64" i="84"/>
  <c r="EY67" i="84"/>
  <c r="EA69" i="84"/>
  <c r="AO70" i="84"/>
  <c r="AQ70" i="84"/>
  <c r="AA71" i="84"/>
  <c r="BF74" i="84"/>
  <c r="CH75" i="84"/>
  <c r="FY75" i="84"/>
  <c r="CC77" i="84"/>
  <c r="FT77" i="84"/>
  <c r="BE46" i="84"/>
  <c r="EW46" i="84"/>
  <c r="HJ66" i="84"/>
  <c r="AQ47" i="84"/>
  <c r="FA47" i="84"/>
  <c r="HH51" i="84"/>
  <c r="GS53" i="84"/>
  <c r="FB55" i="84"/>
  <c r="DI64" i="84"/>
  <c r="CX66" i="84"/>
  <c r="CZ66" i="84"/>
  <c r="EL70" i="84"/>
  <c r="GI70" i="84"/>
  <c r="EE72" i="84"/>
  <c r="EX72" i="84"/>
  <c r="GD74" i="84"/>
  <c r="ER77" i="84"/>
  <c r="DT46" i="84"/>
  <c r="FO51" i="84"/>
  <c r="FS67" i="84"/>
  <c r="FM67" i="84"/>
  <c r="GR67" i="84"/>
  <c r="AW70" i="84"/>
  <c r="BS70" i="84"/>
  <c r="GD71" i="84"/>
  <c r="FX71" i="84"/>
  <c r="HC71" i="84"/>
  <c r="HO71" i="84"/>
  <c r="CD74" i="84"/>
  <c r="EH60" i="84"/>
  <c r="EE60" i="84"/>
  <c r="Q65" i="84"/>
  <c r="GB67" i="84"/>
  <c r="BI69" i="84"/>
  <c r="P75" i="84"/>
  <c r="FL75" i="84"/>
  <c r="BL49" i="84"/>
  <c r="GV50" i="84"/>
  <c r="GG56" i="84"/>
  <c r="GD57" i="84"/>
  <c r="AH61" i="84"/>
  <c r="AN63" i="84"/>
  <c r="GV65" i="84"/>
  <c r="FP72" i="84"/>
  <c r="P46" i="84"/>
  <c r="GV46" i="84"/>
  <c r="CL52" i="84"/>
  <c r="CS61" i="84"/>
  <c r="BA62" i="84"/>
  <c r="BC62" i="84"/>
  <c r="GV67" i="84"/>
  <c r="GM71" i="84"/>
  <c r="BL46" i="84"/>
  <c r="CG46" i="84"/>
  <c r="EZ50" i="84"/>
  <c r="HH63" i="84"/>
  <c r="DA69" i="84"/>
  <c r="EF76" i="84"/>
  <c r="AQ77" i="84"/>
  <c r="X66" i="84"/>
  <c r="HH67" i="84"/>
  <c r="CW46" i="84"/>
  <c r="EN47" i="84"/>
  <c r="AO48" i="84"/>
  <c r="GC48" i="84"/>
  <c r="DS49" i="84"/>
  <c r="GJ49" i="84"/>
  <c r="CT50" i="84"/>
  <c r="DB51" i="84"/>
  <c r="AL54" i="84"/>
  <c r="ES54" i="84"/>
  <c r="AN55" i="84"/>
  <c r="EU55" i="84"/>
  <c r="AV56" i="84"/>
  <c r="FE57" i="84"/>
  <c r="AP58" i="84"/>
  <c r="FJ58" i="84"/>
  <c r="CI69" i="84"/>
  <c r="HG76" i="84"/>
  <c r="FV47" i="84"/>
  <c r="DE68" i="84"/>
  <c r="GO74" i="84"/>
  <c r="EN75" i="84"/>
  <c r="EP47" i="84"/>
  <c r="BW48" i="84"/>
  <c r="GM48" i="84"/>
  <c r="EQ50" i="84"/>
  <c r="BI51" i="84"/>
  <c r="GK51" i="84"/>
  <c r="DD52" i="84"/>
  <c r="BQ53" i="84"/>
  <c r="EO55" i="84"/>
  <c r="CK56" i="84"/>
  <c r="HA56" i="84"/>
  <c r="HM56" i="84"/>
  <c r="EI57" i="84"/>
  <c r="AB58" i="84"/>
  <c r="EV58" i="84"/>
  <c r="CM59" i="84"/>
  <c r="DQ47" i="84"/>
  <c r="HH71" i="84"/>
  <c r="FG76" i="84"/>
  <c r="EZ76" i="84"/>
  <c r="BP76" i="84"/>
  <c r="HI72" i="84"/>
  <c r="BP46" i="84"/>
  <c r="GN46" i="84"/>
  <c r="Y48" i="84"/>
  <c r="DP48" i="84"/>
  <c r="AQ49" i="84"/>
  <c r="FG51" i="84"/>
  <c r="AS52" i="84"/>
  <c r="FB53" i="84"/>
  <c r="CR54" i="84"/>
  <c r="GJ54" i="84"/>
  <c r="FF56" i="84"/>
  <c r="BX57" i="84"/>
  <c r="FP57" i="84"/>
  <c r="DD58" i="84"/>
  <c r="V59" i="84"/>
  <c r="DV59" i="84"/>
  <c r="O60" i="84"/>
  <c r="FQ60" i="84"/>
  <c r="AM61" i="84"/>
  <c r="FB61" i="84"/>
  <c r="DF62" i="84"/>
  <c r="BS63" i="84"/>
  <c r="GV63" i="84"/>
  <c r="CH64" i="84"/>
  <c r="DV65" i="84"/>
  <c r="DQ66" i="84"/>
  <c r="EA67" i="84"/>
  <c r="GP68" i="84"/>
  <c r="EW69" i="84"/>
  <c r="BO70" i="84"/>
  <c r="BR71" i="84"/>
  <c r="EK71" i="84"/>
  <c r="FY72" i="84"/>
  <c r="GG73" i="84"/>
  <c r="HG75" i="84"/>
  <c r="HM76" i="84"/>
  <c r="EQ51" i="84"/>
  <c r="EO51" i="84"/>
  <c r="BZ75" i="84"/>
  <c r="HN77" i="84"/>
  <c r="HB77" i="84"/>
  <c r="AD46" i="84"/>
  <c r="HI73" i="84"/>
  <c r="EB49" i="84"/>
  <c r="BY50" i="84"/>
  <c r="FW50" i="84"/>
  <c r="DU51" i="84"/>
  <c r="FJ52" i="84"/>
  <c r="BS53" i="84"/>
  <c r="GA53" i="84"/>
  <c r="FE54" i="84"/>
  <c r="CU56" i="84"/>
  <c r="V57" i="84"/>
  <c r="EK57" i="84"/>
  <c r="CH58" i="84"/>
  <c r="GF58" i="84"/>
  <c r="CY59" i="84"/>
  <c r="DH60" i="84"/>
  <c r="AF61" i="84"/>
  <c r="FB63" i="84"/>
  <c r="AN64" i="84"/>
  <c r="FQ64" i="84"/>
  <c r="CQ65" i="84"/>
  <c r="HK65" i="84"/>
  <c r="DB66" i="84"/>
  <c r="DD67" i="84"/>
  <c r="BV69" i="84"/>
  <c r="AC70" i="84"/>
  <c r="EZ70" i="84"/>
  <c r="AV72" i="84"/>
  <c r="ET72" i="84"/>
  <c r="AG73" i="84"/>
  <c r="DF74" i="84"/>
  <c r="EI76" i="84"/>
  <c r="BY77" i="84"/>
  <c r="CQ60" i="84"/>
  <c r="AC65" i="84"/>
  <c r="BE47" i="84"/>
  <c r="GZ47" i="84"/>
  <c r="CT48" i="84"/>
  <c r="FX50" i="84"/>
  <c r="DN51" i="84"/>
  <c r="DP53" i="84"/>
  <c r="BG54" i="84"/>
  <c r="ER55" i="84"/>
  <c r="BS57" i="84"/>
  <c r="ES58" i="84"/>
  <c r="CR59" i="84"/>
  <c r="GH59" i="84"/>
  <c r="GA60" i="84"/>
  <c r="FD61" i="84"/>
  <c r="CY63" i="84"/>
  <c r="GX63" i="84"/>
  <c r="DV64" i="84"/>
  <c r="BL65" i="84"/>
  <c r="AY66" i="84"/>
  <c r="HN66" i="84"/>
  <c r="DE67" i="84"/>
  <c r="EF68" i="84"/>
  <c r="AY69" i="84"/>
  <c r="AF71" i="84"/>
  <c r="Z75" i="84"/>
  <c r="AJ76" i="84"/>
  <c r="ER76" i="84"/>
  <c r="ES77" i="84"/>
  <c r="FQ49" i="84"/>
  <c r="ET50" i="84"/>
  <c r="CY51" i="84"/>
  <c r="FD52" i="84"/>
  <c r="Q53" i="84"/>
  <c r="DQ53" i="84"/>
  <c r="AR54" i="84"/>
  <c r="FG54" i="84"/>
  <c r="CG55" i="84"/>
  <c r="GV55" i="84"/>
  <c r="BQ56" i="84"/>
  <c r="FQ56" i="84"/>
  <c r="AW58" i="84"/>
  <c r="AQ62" i="84"/>
  <c r="AH63" i="84"/>
  <c r="EU64" i="84"/>
  <c r="BU65" i="84"/>
  <c r="BX66" i="84"/>
  <c r="GE66" i="84"/>
  <c r="CH67" i="84"/>
  <c r="FZ67" i="84"/>
  <c r="CS68" i="84"/>
  <c r="GS68" i="84"/>
  <c r="BX69" i="84"/>
  <c r="FJ70" i="84"/>
  <c r="DA71" i="84"/>
  <c r="GZ74" i="84"/>
  <c r="BS77" i="84"/>
  <c r="FZ77" i="84"/>
  <c r="AD76" i="84"/>
  <c r="CH47" i="84"/>
  <c r="HQ47" i="84"/>
  <c r="HE47" i="84"/>
  <c r="EU48" i="84"/>
  <c r="HG48" i="84"/>
  <c r="EW49" i="84"/>
  <c r="GK61" i="84"/>
  <c r="EB62" i="84"/>
  <c r="FX66" i="84"/>
  <c r="BK67" i="84"/>
  <c r="EF70" i="84"/>
  <c r="EM51" i="84"/>
  <c r="GC60" i="84"/>
  <c r="DS61" i="84"/>
  <c r="GJ64" i="84"/>
  <c r="EA65" i="84"/>
  <c r="BR66" i="84"/>
  <c r="DR70" i="84"/>
  <c r="GT70" i="84"/>
  <c r="DU71" i="84"/>
  <c r="AT72" i="84"/>
  <c r="FX72" i="84"/>
  <c r="AM73" i="84"/>
  <c r="AF77" i="84"/>
  <c r="EN77" i="84"/>
  <c r="FN60" i="84"/>
  <c r="DI63" i="84"/>
  <c r="DY64" i="84"/>
  <c r="AJ65" i="84"/>
  <c r="EJ65" i="84"/>
  <c r="BC66" i="84"/>
  <c r="FS66" i="84"/>
  <c r="CT67" i="84"/>
  <c r="GT67" i="84"/>
  <c r="EC68" i="84"/>
  <c r="AV69" i="84"/>
  <c r="FL69" i="84"/>
  <c r="BG70" i="84"/>
  <c r="CS74" i="84"/>
  <c r="FW75" i="84"/>
  <c r="BR76" i="84"/>
  <c r="FR76" i="84"/>
  <c r="DQ77" i="84"/>
  <c r="GO49" i="84"/>
  <c r="CB50" i="84"/>
  <c r="BM51" i="84"/>
  <c r="EG51" i="84"/>
  <c r="EN58" i="84"/>
  <c r="BV59" i="84"/>
  <c r="EQ60" i="84"/>
  <c r="CG61" i="84"/>
  <c r="GJ62" i="84"/>
  <c r="BG63" i="84"/>
  <c r="HM63" i="84"/>
  <c r="HA63" i="84"/>
  <c r="DC64" i="84"/>
  <c r="HN64" i="84"/>
  <c r="HB64" i="84"/>
  <c r="CW65" i="84"/>
  <c r="GO65" i="84"/>
  <c r="CJ66" i="84"/>
  <c r="EX74" i="84"/>
  <c r="EG52" i="84"/>
  <c r="HH64" i="84"/>
  <c r="ES47" i="84"/>
  <c r="FF59" i="84"/>
  <c r="FF62" i="84"/>
  <c r="CF72" i="84"/>
  <c r="GP76" i="84"/>
  <c r="HJ73" i="84"/>
  <c r="AQ58" i="84"/>
  <c r="BP71" i="84"/>
  <c r="EG77" i="84"/>
  <c r="HL72" i="84"/>
  <c r="FR56" i="84"/>
  <c r="CU58" i="84"/>
  <c r="CF59" i="84"/>
  <c r="CL57" i="84"/>
  <c r="FF73" i="84"/>
  <c r="GW55" i="84"/>
  <c r="EG71" i="84"/>
  <c r="GC63" i="84"/>
  <c r="CN48" i="84"/>
  <c r="CA49" i="84"/>
  <c r="AO50" i="84"/>
  <c r="EF50" i="84"/>
  <c r="HL63" i="84"/>
  <c r="CF47" i="84"/>
  <c r="DL47" i="84"/>
  <c r="GV47" i="84"/>
  <c r="HM64" i="84"/>
  <c r="BA48" i="84"/>
  <c r="EC48" i="84"/>
  <c r="BT49" i="84"/>
  <c r="CZ46" i="84"/>
  <c r="AL48" i="84"/>
  <c r="EH50" i="84"/>
  <c r="AD48" i="84"/>
  <c r="R49" i="84"/>
  <c r="ET52" i="84"/>
  <c r="GP56" i="84"/>
  <c r="HH47" i="84"/>
  <c r="AB48" i="84"/>
  <c r="DY49" i="84"/>
  <c r="BN50" i="84"/>
  <c r="EK53" i="84"/>
  <c r="AE55" i="84"/>
  <c r="HG55" i="84"/>
  <c r="GH56" i="84"/>
  <c r="DY57" i="84"/>
  <c r="BH58" i="84"/>
  <c r="DF58" i="84"/>
  <c r="GM60" i="84"/>
  <c r="EI61" i="84"/>
  <c r="DQ62" i="84"/>
  <c r="FT64" i="84"/>
  <c r="BP47" i="84"/>
  <c r="BE48" i="84"/>
  <c r="CZ50" i="84"/>
  <c r="CO51" i="84"/>
  <c r="FW52" i="84"/>
  <c r="FC54" i="84"/>
  <c r="FW60" i="84"/>
  <c r="EN65" i="84"/>
  <c r="AN74" i="84"/>
  <c r="CT47" i="84"/>
  <c r="AJ48" i="84"/>
  <c r="GU48" i="84"/>
  <c r="FJ49" i="84"/>
  <c r="EK50" i="84"/>
  <c r="DS51" i="84"/>
  <c r="HI52" i="84"/>
  <c r="HJ53" i="84"/>
  <c r="GX53" i="84"/>
  <c r="CS55" i="84"/>
  <c r="EV57" i="84"/>
  <c r="GM57" i="84"/>
  <c r="EJ58" i="84"/>
  <c r="BT59" i="84"/>
  <c r="AG60" i="84"/>
  <c r="HG60" i="84"/>
  <c r="HQ61" i="84"/>
  <c r="AJ64" i="84"/>
  <c r="GF64" i="84"/>
  <c r="AK66" i="84"/>
  <c r="FP52" i="84"/>
  <c r="EE56" i="84"/>
  <c r="FO56" i="84"/>
  <c r="FK56" i="84"/>
  <c r="AJ58" i="84"/>
  <c r="HB58" i="84"/>
  <c r="HN58" i="84"/>
  <c r="CJ60" i="84"/>
  <c r="DT60" i="84"/>
  <c r="DO60" i="84"/>
  <c r="EZ60" i="84"/>
  <c r="GJ61" i="84"/>
  <c r="O64" i="84"/>
  <c r="EI47" i="84"/>
  <c r="FQ47" i="84"/>
  <c r="AZ49" i="84"/>
  <c r="AT49" i="84"/>
  <c r="CM49" i="84"/>
  <c r="AI53" i="84"/>
  <c r="AD54" i="84"/>
  <c r="BI54" i="84"/>
  <c r="DB48" i="84"/>
  <c r="DD48" i="84"/>
  <c r="EH48" i="84"/>
  <c r="GA48" i="84"/>
  <c r="AG49" i="84"/>
  <c r="ED55" i="84"/>
  <c r="EN56" i="84"/>
  <c r="GC59" i="84"/>
  <c r="CX60" i="84"/>
  <c r="P62" i="84"/>
  <c r="AF62" i="84"/>
  <c r="AB63" i="84"/>
  <c r="ES64" i="84"/>
  <c r="CD65" i="84"/>
  <c r="DJ66" i="84"/>
  <c r="GQ66" i="84"/>
  <c r="CA67" i="84"/>
  <c r="HJ68" i="84"/>
  <c r="DO69" i="84"/>
  <c r="CM71" i="84"/>
  <c r="GR72" i="84"/>
  <c r="EA73" i="84"/>
  <c r="FS50" i="84"/>
  <c r="O51" i="84"/>
  <c r="FZ51" i="84"/>
  <c r="BY56" i="84"/>
  <c r="BP57" i="84"/>
  <c r="GT57" i="84"/>
  <c r="GJ58" i="84"/>
  <c r="DC61" i="84"/>
  <c r="FX62" i="84"/>
  <c r="GV66" i="84"/>
  <c r="AC69" i="84"/>
  <c r="CG74" i="84"/>
  <c r="GR47" i="84"/>
  <c r="CB48" i="84"/>
  <c r="CR49" i="84"/>
  <c r="GG49" i="84"/>
  <c r="BW50" i="84"/>
  <c r="GT51" i="84"/>
  <c r="CP52" i="84"/>
  <c r="DT52" i="84"/>
  <c r="CO54" i="84"/>
  <c r="AB57" i="84"/>
  <c r="Q58" i="84"/>
  <c r="FD58" i="84"/>
  <c r="O59" i="84"/>
  <c r="GV59" i="84"/>
  <c r="BK62" i="84"/>
  <c r="GJ63" i="84"/>
  <c r="GV64" i="84"/>
  <c r="DY65" i="84"/>
  <c r="BF67" i="84"/>
  <c r="AW68" i="84"/>
  <c r="AQ69" i="84"/>
  <c r="EJ70" i="84"/>
  <c r="U73" i="84"/>
  <c r="EU76" i="84"/>
  <c r="GP50" i="84"/>
  <c r="GJ50" i="84"/>
  <c r="HG54" i="84"/>
  <c r="DG59" i="84"/>
  <c r="DC59" i="84"/>
  <c r="CU63" i="84"/>
  <c r="EF63" i="84"/>
  <c r="GN66" i="84"/>
  <c r="CZ67" i="84"/>
  <c r="GF69" i="84"/>
  <c r="EM70" i="84"/>
  <c r="CE71" i="84"/>
  <c r="FD71" i="84"/>
  <c r="FB74" i="84"/>
  <c r="AE77" i="84"/>
  <c r="EQ48" i="84"/>
  <c r="FM48" i="84"/>
  <c r="R50" i="84"/>
  <c r="AI50" i="84"/>
  <c r="Y51" i="84"/>
  <c r="CT53" i="84"/>
  <c r="GF54" i="84"/>
  <c r="DO55" i="84"/>
  <c r="FP55" i="84"/>
  <c r="CG57" i="84"/>
  <c r="BW58" i="84"/>
  <c r="FO59" i="84"/>
  <c r="V62" i="84"/>
  <c r="DN62" i="84"/>
  <c r="GO64" i="84"/>
  <c r="DC65" i="84"/>
  <c r="DG66" i="84"/>
  <c r="BR68" i="84"/>
  <c r="AE69" i="84"/>
  <c r="FG52" i="84"/>
  <c r="FA52" i="84"/>
  <c r="EM53" i="84"/>
  <c r="BR56" i="84"/>
  <c r="AV57" i="84"/>
  <c r="AG59" i="84"/>
  <c r="HH59" i="84"/>
  <c r="DU63" i="84"/>
  <c r="AI67" i="84"/>
  <c r="GW75" i="84"/>
  <c r="CT76" i="84"/>
  <c r="GK76" i="84"/>
  <c r="AA49" i="84"/>
  <c r="DA57" i="84"/>
  <c r="CQ57" i="84"/>
  <c r="CT64" i="84"/>
  <c r="CX64" i="84"/>
  <c r="FE67" i="84"/>
  <c r="FF67" i="84"/>
  <c r="EK69" i="84"/>
  <c r="AN70" i="84"/>
  <c r="Z71" i="84"/>
  <c r="GN75" i="84"/>
  <c r="BU77" i="84"/>
  <c r="FL77" i="84"/>
  <c r="AW46" i="84"/>
  <c r="EO46" i="84"/>
  <c r="AS47" i="84"/>
  <c r="HG51" i="84"/>
  <c r="GO53" i="84"/>
  <c r="BF57" i="84"/>
  <c r="DH64" i="84"/>
  <c r="CW66" i="84"/>
  <c r="CR66" i="84"/>
  <c r="EO68" i="84"/>
  <c r="GS70" i="84"/>
  <c r="GP70" i="84"/>
  <c r="ED72" i="84"/>
  <c r="GC74" i="84"/>
  <c r="FN51" i="84"/>
  <c r="HH57" i="84"/>
  <c r="AV64" i="84"/>
  <c r="FR67" i="84"/>
  <c r="GJ67" i="84"/>
  <c r="AV70" i="84"/>
  <c r="BR70" i="84"/>
  <c r="HA71" i="84"/>
  <c r="EM73" i="84"/>
  <c r="DH75" i="84"/>
  <c r="CE76" i="84"/>
  <c r="GE76" i="84"/>
  <c r="EA60" i="84"/>
  <c r="ED60" i="84"/>
  <c r="P65" i="84"/>
  <c r="BP69" i="84"/>
  <c r="T71" i="84"/>
  <c r="AC74" i="84"/>
  <c r="O75" i="84"/>
  <c r="FS75" i="84"/>
  <c r="DD77" i="84"/>
  <c r="BH49" i="84"/>
  <c r="HD50" i="84"/>
  <c r="GF56" i="84"/>
  <c r="GB56" i="84"/>
  <c r="GC57" i="84"/>
  <c r="AI61" i="84"/>
  <c r="AK63" i="84"/>
  <c r="CJ63" i="84"/>
  <c r="FJ66" i="84"/>
  <c r="FO72" i="84"/>
  <c r="U46" i="84"/>
  <c r="DI46" i="84"/>
  <c r="HC46" i="84"/>
  <c r="CK52" i="84"/>
  <c r="CZ61" i="84"/>
  <c r="AZ62" i="84"/>
  <c r="AU62" i="84"/>
  <c r="HG67" i="84"/>
  <c r="GU67" i="84"/>
  <c r="DQ72" i="84"/>
  <c r="CL46" i="84"/>
  <c r="CN46" i="84"/>
  <c r="FG50" i="84"/>
  <c r="FW65" i="84"/>
  <c r="CX69" i="84"/>
  <c r="CS69" i="84"/>
  <c r="HF74" i="84"/>
  <c r="AP77" i="84"/>
  <c r="AI77" i="84"/>
  <c r="DU46" i="84"/>
  <c r="AY51" i="84"/>
  <c r="DS53" i="84"/>
  <c r="AT54" i="84"/>
  <c r="GA55" i="84"/>
  <c r="AH57" i="84"/>
  <c r="AX58" i="84"/>
  <c r="FZ58" i="84"/>
  <c r="CS59" i="84"/>
  <c r="CH69" i="84"/>
  <c r="ER72" i="84"/>
  <c r="FW51" i="84"/>
  <c r="R67" i="84"/>
  <c r="DL68" i="84"/>
  <c r="FX68" i="84"/>
  <c r="EL74" i="84"/>
  <c r="GK74" i="84"/>
  <c r="ES75" i="84"/>
  <c r="DT77" i="84"/>
  <c r="AX47" i="84"/>
  <c r="CE48" i="84"/>
  <c r="HO48" i="84"/>
  <c r="HC48" i="84"/>
  <c r="BX50" i="84"/>
  <c r="GD50" i="84"/>
  <c r="BQ51" i="84"/>
  <c r="GS51" i="84"/>
  <c r="DL52" i="84"/>
  <c r="CG53" i="84"/>
  <c r="GG53" i="84"/>
  <c r="BE55" i="84"/>
  <c r="EW55" i="84"/>
  <c r="DA56" i="84"/>
  <c r="EQ57" i="84"/>
  <c r="AY58" i="84"/>
  <c r="FL58" i="84"/>
  <c r="CU59" i="84"/>
  <c r="DR47" i="84"/>
  <c r="DV47" i="84"/>
  <c r="HG71" i="84"/>
  <c r="FF76" i="84"/>
  <c r="T77" i="84"/>
  <c r="BO76" i="84"/>
  <c r="BH76" i="84"/>
  <c r="HH50" i="84"/>
  <c r="BX46" i="84"/>
  <c r="EM47" i="84"/>
  <c r="AF48" i="84"/>
  <c r="DX48" i="84"/>
  <c r="BW49" i="84"/>
  <c r="GE51" i="84"/>
  <c r="BA52" i="84"/>
  <c r="FR53" i="84"/>
  <c r="CZ54" i="84"/>
  <c r="GR54" i="84"/>
  <c r="GL56" i="84"/>
  <c r="DD57" i="84"/>
  <c r="DL58" i="84"/>
  <c r="AL59" i="84"/>
  <c r="EC59" i="84"/>
  <c r="FY60" i="84"/>
  <c r="DM62" i="84"/>
  <c r="GF62" i="84"/>
  <c r="BZ63" i="84"/>
  <c r="HD63" i="84"/>
  <c r="DT64" i="84"/>
  <c r="AL65" i="84"/>
  <c r="ED65" i="84"/>
  <c r="AW66" i="84"/>
  <c r="DY66" i="84"/>
  <c r="AA67" i="84"/>
  <c r="FW67" i="84"/>
  <c r="CP68" i="84"/>
  <c r="Q69" i="84"/>
  <c r="CE70" i="84"/>
  <c r="GE70" i="84"/>
  <c r="BZ71" i="84"/>
  <c r="GN73" i="84"/>
  <c r="BL75" i="84"/>
  <c r="AH76" i="84"/>
  <c r="EU51" i="84"/>
  <c r="EV51" i="84"/>
  <c r="BA46" i="84"/>
  <c r="CG50" i="84"/>
  <c r="GE50" i="84"/>
  <c r="EC51" i="84"/>
  <c r="V52" i="84"/>
  <c r="CA53" i="84"/>
  <c r="AP54" i="84"/>
  <c r="AZ55" i="84"/>
  <c r="HB55" i="84"/>
  <c r="HN55" i="84"/>
  <c r="DS56" i="84"/>
  <c r="AL57" i="84"/>
  <c r="ES57" i="84"/>
  <c r="GV58" i="84"/>
  <c r="DO59" i="84"/>
  <c r="P60" i="84"/>
  <c r="FK60" i="84"/>
  <c r="ED62" i="84"/>
  <c r="AV63" i="84"/>
  <c r="BK64" i="84"/>
  <c r="FY64" i="84"/>
  <c r="CY65" i="84"/>
  <c r="Z66" i="84"/>
  <c r="DR66" i="84"/>
  <c r="DL67" i="84"/>
  <c r="BI70" i="84"/>
  <c r="FH70" i="84"/>
  <c r="BS71" i="84"/>
  <c r="AG75" i="84"/>
  <c r="FD75" i="84"/>
  <c r="EQ76" i="84"/>
  <c r="CF77" i="84"/>
  <c r="AB65" i="84"/>
  <c r="AL46" i="84"/>
  <c r="GP46" i="84"/>
  <c r="DR48" i="84"/>
  <c r="BZ50" i="84"/>
  <c r="GF50" i="84"/>
  <c r="CQ52" i="84"/>
  <c r="HE52" i="84"/>
  <c r="HQ52" i="84"/>
  <c r="BN54" i="84"/>
  <c r="FX55" i="84"/>
  <c r="BZ57" i="84"/>
  <c r="HE57" i="84"/>
  <c r="FA58" i="84"/>
  <c r="CZ59" i="84"/>
  <c r="GP59" i="84"/>
  <c r="BM61" i="84"/>
  <c r="DW62" i="84"/>
  <c r="Y63" i="84"/>
  <c r="DG63" i="84"/>
  <c r="ED64" i="84"/>
  <c r="BT65" i="84"/>
  <c r="CE66" i="84"/>
  <c r="AC67" i="84"/>
  <c r="DM67" i="84"/>
  <c r="GJ68" i="84"/>
  <c r="BW69" i="84"/>
  <c r="BT71" i="84"/>
  <c r="FP76" i="84"/>
  <c r="FA77" i="84"/>
  <c r="AM46" i="84"/>
  <c r="GV49" i="84"/>
  <c r="FY50" i="84"/>
  <c r="FL52" i="84"/>
  <c r="Y53" i="84"/>
  <c r="DY53" i="84"/>
  <c r="BO54" i="84"/>
  <c r="CO55" i="84"/>
  <c r="HD55" i="84"/>
  <c r="HP55" i="84"/>
  <c r="CG56" i="84"/>
  <c r="GO56" i="84"/>
  <c r="EE57" i="84"/>
  <c r="BD58" i="84"/>
  <c r="GJ60" i="84"/>
  <c r="BG62" i="84"/>
  <c r="EF62" i="84"/>
  <c r="AX63" i="84"/>
  <c r="FC64" i="84"/>
  <c r="CK65" i="84"/>
  <c r="CF66" i="84"/>
  <c r="HC66" i="84"/>
  <c r="HO66" i="84"/>
  <c r="CP67" i="84"/>
  <c r="GP67" i="84"/>
  <c r="FR70" i="84"/>
  <c r="S75" i="84"/>
  <c r="FF75" i="84"/>
  <c r="AK76" i="84"/>
  <c r="CA77" i="84"/>
  <c r="CP47" i="84"/>
  <c r="ET47" i="84"/>
  <c r="AH49" i="84"/>
  <c r="FE49" i="84"/>
  <c r="HM61" i="84"/>
  <c r="HA61" i="84"/>
  <c r="EJ62" i="84"/>
  <c r="GF66" i="84"/>
  <c r="CI67" i="84"/>
  <c r="AH68" i="84"/>
  <c r="EH68" i="84"/>
  <c r="EN70" i="84"/>
  <c r="HA60" i="84"/>
  <c r="HM60" i="84"/>
  <c r="AI65" i="84"/>
  <c r="EQ65" i="84"/>
  <c r="BZ66" i="84"/>
  <c r="DZ70" i="84"/>
  <c r="AK71" i="84"/>
  <c r="AN77" i="84"/>
  <c r="DH51" i="84"/>
  <c r="GT60" i="84"/>
  <c r="GF61" i="84"/>
  <c r="EO63" i="84"/>
  <c r="S64" i="84"/>
  <c r="EG64" i="84"/>
  <c r="AR65" i="84"/>
  <c r="ER65" i="84"/>
  <c r="BK66" i="84"/>
  <c r="GA66" i="84"/>
  <c r="DB67" i="84"/>
  <c r="EK68" i="84"/>
  <c r="BD69" i="84"/>
  <c r="FT69" i="84"/>
  <c r="AO74" i="84"/>
  <c r="DA74" i="84"/>
  <c r="BH75" i="84"/>
  <c r="GE75" i="84"/>
  <c r="BZ76" i="84"/>
  <c r="DY77" i="84"/>
  <c r="GW49" i="84"/>
  <c r="CJ50" i="84"/>
  <c r="BU51" i="84"/>
  <c r="FD57" i="84"/>
  <c r="FG60" i="84"/>
  <c r="CO61" i="84"/>
  <c r="GR62" i="84"/>
  <c r="BO63" i="84"/>
  <c r="T64" i="84"/>
  <c r="DR64" i="84"/>
  <c r="DE65" i="84"/>
  <c r="HQ65" i="84"/>
  <c r="HE65" i="84"/>
  <c r="DP66" i="84"/>
  <c r="BI75" i="84"/>
  <c r="FX75" i="84"/>
  <c r="CY76" i="84"/>
  <c r="Z77" i="84"/>
  <c r="DR77" i="84"/>
  <c r="EC52" i="84"/>
  <c r="X77" i="84"/>
  <c r="DE47" i="84"/>
  <c r="FV59" i="84"/>
  <c r="GL62" i="84"/>
  <c r="Y77" i="84"/>
  <c r="BN71" i="84"/>
  <c r="BK71" i="84"/>
  <c r="ED77" i="84"/>
  <c r="HK72" i="84"/>
  <c r="HF56" i="84"/>
  <c r="DI58" i="84"/>
  <c r="AJ59" i="84"/>
  <c r="BY62" i="84"/>
  <c r="FV73" i="84"/>
  <c r="GA50" i="84"/>
  <c r="HQ55" i="84"/>
  <c r="HE55" i="84"/>
  <c r="GG63" i="84"/>
  <c r="GD63" i="84"/>
  <c r="FZ49" i="84"/>
  <c r="AW50" i="84"/>
  <c r="EN50" i="84"/>
  <c r="AO46" i="84"/>
  <c r="HL48" i="84"/>
  <c r="HK48" i="84"/>
  <c r="BI48" i="84"/>
  <c r="EK48" i="84"/>
  <c r="CB49" i="84"/>
  <c r="FS49" i="84"/>
  <c r="EA47" i="84"/>
  <c r="HM74" i="84"/>
  <c r="DJ49" i="84"/>
  <c r="BN53" i="84"/>
  <c r="R57" i="84"/>
  <c r="ET60" i="84"/>
  <c r="CQ48" i="84"/>
  <c r="HO49" i="84"/>
  <c r="CX51" i="84"/>
  <c r="BG53" i="84"/>
  <c r="CE55" i="84"/>
  <c r="DQ49" i="84"/>
  <c r="EC53" i="84"/>
  <c r="W55" i="84"/>
  <c r="BO58" i="84"/>
  <c r="FL64" i="84"/>
  <c r="AF66" i="84"/>
  <c r="BH47" i="84"/>
  <c r="AW48" i="84"/>
  <c r="CR50" i="84"/>
  <c r="CG51" i="84"/>
  <c r="GD52" i="84"/>
  <c r="DL54" i="84"/>
  <c r="FB54" i="84"/>
  <c r="AX56" i="84"/>
  <c r="CS58" i="84"/>
  <c r="CG59" i="84"/>
  <c r="GD60" i="84"/>
  <c r="DV66" i="84"/>
  <c r="AQ48" i="84"/>
  <c r="DR51" i="84"/>
  <c r="EU54" i="84"/>
  <c r="CZ55" i="84"/>
  <c r="AI56" i="84"/>
  <c r="EN57" i="84"/>
  <c r="GL57" i="84"/>
  <c r="EB58" i="84"/>
  <c r="CA59" i="84"/>
  <c r="BK65" i="84"/>
  <c r="ED66" i="84"/>
  <c r="DI51" i="84"/>
  <c r="GU54" i="84"/>
  <c r="HA58" i="84"/>
  <c r="FC60" i="84"/>
  <c r="EH47" i="84"/>
  <c r="FM47" i="84"/>
  <c r="AY49" i="84"/>
  <c r="CI49" i="84"/>
  <c r="CE49" i="84"/>
  <c r="AO53" i="84"/>
  <c r="BY53" i="84"/>
  <c r="AC54" i="84"/>
  <c r="BH54" i="84"/>
  <c r="FZ48" i="84"/>
  <c r="Y49" i="84"/>
  <c r="P55" i="84"/>
  <c r="EQ56" i="84"/>
  <c r="GB59" i="84"/>
  <c r="O62" i="84"/>
  <c r="BR62" i="84"/>
  <c r="ER64" i="84"/>
  <c r="CO65" i="84"/>
  <c r="FB66" i="84"/>
  <c r="HH66" i="84"/>
  <c r="DQ68" i="84"/>
  <c r="AB69" i="84"/>
  <c r="GZ70" i="84"/>
  <c r="ER71" i="84"/>
  <c r="GJ72" i="84"/>
  <c r="EH73" i="84"/>
  <c r="FR50" i="84"/>
  <c r="DZ51" i="84"/>
  <c r="AW53" i="84"/>
  <c r="CC56" i="84"/>
  <c r="DI56" i="84"/>
  <c r="CB58" i="84"/>
  <c r="GQ58" i="84"/>
  <c r="DG61" i="84"/>
  <c r="FW62" i="84"/>
  <c r="HO65" i="84"/>
  <c r="HC65" i="84"/>
  <c r="HQ66" i="84"/>
  <c r="HE66" i="84"/>
  <c r="EG67" i="84"/>
  <c r="DU68" i="84"/>
  <c r="CR70" i="84"/>
  <c r="ES71" i="84"/>
  <c r="FU73" i="84"/>
  <c r="CN74" i="84"/>
  <c r="GO47" i="84"/>
  <c r="GJ47" i="84"/>
  <c r="BT48" i="84"/>
  <c r="CQ49" i="84"/>
  <c r="FY49" i="84"/>
  <c r="BV50" i="84"/>
  <c r="HQ51" i="84"/>
  <c r="HE51" i="84"/>
  <c r="CX52" i="84"/>
  <c r="DS52" i="84"/>
  <c r="CG54" i="84"/>
  <c r="Z57" i="84"/>
  <c r="FH58" i="84"/>
  <c r="EM59" i="84"/>
  <c r="HC59" i="84"/>
  <c r="HO59" i="84"/>
  <c r="BJ62" i="84"/>
  <c r="GI63" i="84"/>
  <c r="GX64" i="84"/>
  <c r="DQ65" i="84"/>
  <c r="CJ67" i="84"/>
  <c r="EB70" i="84"/>
  <c r="AF72" i="84"/>
  <c r="BW72" i="84"/>
  <c r="HQ73" i="84"/>
  <c r="GT76" i="84"/>
  <c r="AH46" i="84"/>
  <c r="GH50" i="84"/>
  <c r="GQ50" i="84"/>
  <c r="BF55" i="84"/>
  <c r="DJ59" i="84"/>
  <c r="CR63" i="84"/>
  <c r="EC63" i="84"/>
  <c r="BJ66" i="84"/>
  <c r="GM66" i="84"/>
  <c r="CR67" i="84"/>
  <c r="CG68" i="84"/>
  <c r="FX69" i="84"/>
  <c r="FN70" i="84"/>
  <c r="DL71" i="84"/>
  <c r="EE73" i="84"/>
  <c r="DC76" i="84"/>
  <c r="BH77" i="84"/>
  <c r="EP48" i="84"/>
  <c r="FT48" i="84"/>
  <c r="Q50" i="84"/>
  <c r="X51" i="84"/>
  <c r="CS53" i="84"/>
  <c r="DV55" i="84"/>
  <c r="FO55" i="84"/>
  <c r="CN57" i="84"/>
  <c r="BV58" i="84"/>
  <c r="FN59" i="84"/>
  <c r="AD62" i="84"/>
  <c r="FM62" i="84"/>
  <c r="HB62" i="84"/>
  <c r="GN64" i="84"/>
  <c r="DJ65" i="84"/>
  <c r="FV66" i="84"/>
  <c r="DT68" i="84"/>
  <c r="W69" i="84"/>
  <c r="GY70" i="84"/>
  <c r="FF52" i="84"/>
  <c r="GM55" i="84"/>
  <c r="DT56" i="84"/>
  <c r="Y59" i="84"/>
  <c r="HG59" i="84"/>
  <c r="DT63" i="84"/>
  <c r="HP75" i="84"/>
  <c r="HD75" i="84"/>
  <c r="DA76" i="84"/>
  <c r="GZ76" i="84"/>
  <c r="HL76" i="84"/>
  <c r="CP77" i="84"/>
  <c r="GH77" i="84"/>
  <c r="FV50" i="84"/>
  <c r="BD54" i="84"/>
  <c r="CY57" i="84"/>
  <c r="CV57" i="84"/>
  <c r="CP64" i="84"/>
  <c r="FD67" i="84"/>
  <c r="EX67" i="84"/>
  <c r="AM70" i="84"/>
  <c r="HF70" i="84"/>
  <c r="AG71" i="84"/>
  <c r="CG75" i="84"/>
  <c r="CB77" i="84"/>
  <c r="BD46" i="84"/>
  <c r="EV46" i="84"/>
  <c r="AO47" i="84"/>
  <c r="AK47" i="84"/>
  <c r="EZ47" i="84"/>
  <c r="HJ51" i="84"/>
  <c r="GD59" i="84"/>
  <c r="DG64" i="84"/>
  <c r="CQ66" i="84"/>
  <c r="ET68" i="84"/>
  <c r="GH70" i="84"/>
  <c r="EK72" i="84"/>
  <c r="GB74" i="84"/>
  <c r="DG75" i="84"/>
  <c r="AB46" i="84"/>
  <c r="DR46" i="84"/>
  <c r="HJ67" i="84"/>
  <c r="FT51" i="84"/>
  <c r="R54" i="84"/>
  <c r="V61" i="84"/>
  <c r="FQ67" i="84"/>
  <c r="GN67" i="84"/>
  <c r="GQ67" i="84"/>
  <c r="AZ70" i="84"/>
  <c r="BV70" i="84"/>
  <c r="GB71" i="84"/>
  <c r="GZ71" i="84"/>
  <c r="HB71" i="84"/>
  <c r="HN71" i="84"/>
  <c r="EL73" i="84"/>
  <c r="HL75" i="84"/>
  <c r="GZ75" i="84"/>
  <c r="CL76" i="84"/>
  <c r="FW76" i="84"/>
  <c r="DZ60" i="84"/>
  <c r="U65" i="84"/>
  <c r="S65" i="84"/>
  <c r="BH69" i="84"/>
  <c r="AB74" i="84"/>
  <c r="U75" i="84"/>
  <c r="DH77" i="84"/>
  <c r="BN49" i="84"/>
  <c r="BK49" i="84"/>
  <c r="HB50" i="84"/>
  <c r="HN50" i="84"/>
  <c r="GD56" i="84"/>
  <c r="GA56" i="84"/>
  <c r="GG57" i="84"/>
  <c r="AO61" i="84"/>
  <c r="AS63" i="84"/>
  <c r="AM63" i="84"/>
  <c r="CI63" i="84"/>
  <c r="FU72" i="84"/>
  <c r="FN72" i="84"/>
  <c r="CJ52" i="84"/>
  <c r="FD59" i="84"/>
  <c r="CR61" i="84"/>
  <c r="AY62" i="84"/>
  <c r="GZ67" i="84"/>
  <c r="AM74" i="84"/>
  <c r="CK46" i="84"/>
  <c r="CF46" i="84"/>
  <c r="GG46" i="84"/>
  <c r="FC50" i="84"/>
  <c r="EY50" i="84"/>
  <c r="FV64" i="84"/>
  <c r="CW69" i="84"/>
  <c r="AO77" i="84"/>
  <c r="CT77" i="84"/>
  <c r="EC46" i="84"/>
  <c r="AV47" i="84"/>
  <c r="FL47" i="84"/>
  <c r="CK48" i="84"/>
  <c r="GS48" i="84"/>
  <c r="EI49" i="84"/>
  <c r="HL49" i="84"/>
  <c r="DQ50" i="84"/>
  <c r="BG51" i="84"/>
  <c r="GQ51" i="84"/>
  <c r="DB52" i="84"/>
  <c r="FO53" i="84"/>
  <c r="BB54" i="84"/>
  <c r="BC55" i="84"/>
  <c r="GX55" i="84"/>
  <c r="BK56" i="84"/>
  <c r="AP57" i="84"/>
  <c r="FU57" i="84"/>
  <c r="BE58" i="84"/>
  <c r="DA59" i="84"/>
  <c r="CG69" i="84"/>
  <c r="DZ59" i="84"/>
  <c r="Q67" i="84"/>
  <c r="DB68" i="84"/>
  <c r="DD68" i="84"/>
  <c r="FW68" i="84"/>
  <c r="ES74" i="84"/>
  <c r="GN74" i="84"/>
  <c r="ER75" i="84"/>
  <c r="BF47" i="84"/>
  <c r="FF47" i="84"/>
  <c r="CM48" i="84"/>
  <c r="EC49" i="84"/>
  <c r="CF50" i="84"/>
  <c r="GL50" i="84"/>
  <c r="BY51" i="84"/>
  <c r="HM51" i="84"/>
  <c r="HA51" i="84"/>
  <c r="ER52" i="84"/>
  <c r="CO53" i="84"/>
  <c r="EE54" i="84"/>
  <c r="BM55" i="84"/>
  <c r="GC55" i="84"/>
  <c r="DQ56" i="84"/>
  <c r="T57" i="84"/>
  <c r="CE58" i="84"/>
  <c r="FT58" i="84"/>
  <c r="FE59" i="84"/>
  <c r="T60" i="84"/>
  <c r="DY47" i="84"/>
  <c r="DN47" i="84"/>
  <c r="HJ71" i="84"/>
  <c r="FE76" i="84"/>
  <c r="U77" i="84"/>
  <c r="BN76" i="84"/>
  <c r="HH58" i="84"/>
  <c r="AU47" i="84"/>
  <c r="EU47" i="84"/>
  <c r="EV48" i="84"/>
  <c r="GK49" i="84"/>
  <c r="GL51" i="84"/>
  <c r="BY52" i="84"/>
  <c r="BJ53" i="84"/>
  <c r="FZ53" i="84"/>
  <c r="DH54" i="84"/>
  <c r="BN56" i="84"/>
  <c r="DL57" i="84"/>
  <c r="BA58" i="84"/>
  <c r="DT58" i="84"/>
  <c r="EK59" i="84"/>
  <c r="GG60" i="84"/>
  <c r="FY61" i="84"/>
  <c r="GN62" i="84"/>
  <c r="CW63" i="84"/>
  <c r="W64" i="84"/>
  <c r="EZ64" i="84"/>
  <c r="AQ67" i="84"/>
  <c r="GE67" i="84"/>
  <c r="FU69" i="84"/>
  <c r="GU70" i="84"/>
  <c r="CP71" i="84"/>
  <c r="FI71" i="84"/>
  <c r="GW72" i="84"/>
  <c r="DN73" i="84"/>
  <c r="BX77" i="84"/>
  <c r="EL51" i="84"/>
  <c r="EN51" i="84"/>
  <c r="EQ49" i="84"/>
  <c r="CO50" i="84"/>
  <c r="GU50" i="84"/>
  <c r="EK51" i="84"/>
  <c r="AD52" i="84"/>
  <c r="BF54" i="84"/>
  <c r="FU54" i="84"/>
  <c r="CU55" i="84"/>
  <c r="AZ56" i="84"/>
  <c r="EY56" i="84"/>
  <c r="BR57" i="84"/>
  <c r="FQ57" i="84"/>
  <c r="HD58" i="84"/>
  <c r="HP58" i="84"/>
  <c r="DW59" i="84"/>
  <c r="FR60" i="84"/>
  <c r="FZ61" i="84"/>
  <c r="EL62" i="84"/>
  <c r="BD63" i="84"/>
  <c r="FQ63" i="84"/>
  <c r="CA64" i="84"/>
  <c r="DO65" i="84"/>
  <c r="AH66" i="84"/>
  <c r="DT67" i="84"/>
  <c r="BP70" i="84"/>
  <c r="FX70" i="84"/>
  <c r="BM75" i="84"/>
  <c r="GJ75" i="84"/>
  <c r="FO76" i="84"/>
  <c r="DL77" i="84"/>
  <c r="W65" i="84"/>
  <c r="AA65" i="84"/>
  <c r="HI50" i="84"/>
  <c r="BU47" i="84"/>
  <c r="S48" i="84"/>
  <c r="EX48" i="84"/>
  <c r="AS49" i="84"/>
  <c r="CH50" i="84"/>
  <c r="FA51" i="84"/>
  <c r="CY52" i="84"/>
  <c r="P53" i="84"/>
  <c r="BV54" i="84"/>
  <c r="BP56" i="84"/>
  <c r="GN56" i="84"/>
  <c r="DF57" i="84"/>
  <c r="X58" i="84"/>
  <c r="GG58" i="84"/>
  <c r="DH59" i="84"/>
  <c r="HF59" i="84"/>
  <c r="DI60" i="84"/>
  <c r="GQ60" i="84"/>
  <c r="CK61" i="84"/>
  <c r="BN62" i="84"/>
  <c r="AG63" i="84"/>
  <c r="Q64" i="84"/>
  <c r="EL64" i="84"/>
  <c r="CR65" i="84"/>
  <c r="GJ65" i="84"/>
  <c r="CM66" i="84"/>
  <c r="GR68" i="84"/>
  <c r="DC69" i="84"/>
  <c r="AD70" i="84"/>
  <c r="CB71" i="84"/>
  <c r="FR71" i="84"/>
  <c r="BE72" i="84"/>
  <c r="GA72" i="84"/>
  <c r="AT77" i="84"/>
  <c r="FI77" i="84"/>
  <c r="HP49" i="84"/>
  <c r="GG50" i="84"/>
  <c r="DO51" i="84"/>
  <c r="BD52" i="84"/>
  <c r="FR52" i="84"/>
  <c r="AG53" i="84"/>
  <c r="EG53" i="84"/>
  <c r="BW54" i="84"/>
  <c r="CW55" i="84"/>
  <c r="O56" i="84"/>
  <c r="CO56" i="84"/>
  <c r="FK57" i="84"/>
  <c r="BL58" i="84"/>
  <c r="BV60" i="84"/>
  <c r="DR61" i="84"/>
  <c r="BV62" i="84"/>
  <c r="FL62" i="84"/>
  <c r="CS65" i="84"/>
  <c r="GK65" i="84"/>
  <c r="CN66" i="84"/>
  <c r="V67" i="84"/>
  <c r="CX67" i="84"/>
  <c r="HF67" i="84"/>
  <c r="DY68" i="84"/>
  <c r="DT69" i="84"/>
  <c r="AU70" i="84"/>
  <c r="FZ70" i="84"/>
  <c r="FQ76" i="84"/>
  <c r="CH77" i="84"/>
  <c r="AE76" i="84"/>
  <c r="CU46" i="84"/>
  <c r="GM46" i="84"/>
  <c r="P48" i="84"/>
  <c r="FC48" i="84"/>
  <c r="AP49" i="84"/>
  <c r="AJ62" i="84"/>
  <c r="ER62" i="84"/>
  <c r="HD66" i="84"/>
  <c r="DO67" i="84"/>
  <c r="AS69" i="84"/>
  <c r="BD70" i="84"/>
  <c r="EV70" i="84"/>
  <c r="T72" i="84"/>
  <c r="DI52" i="84"/>
  <c r="DP64" i="84"/>
  <c r="AQ65" i="84"/>
  <c r="CH66" i="84"/>
  <c r="BF70" i="84"/>
  <c r="EH70" i="84"/>
  <c r="AS71" i="84"/>
  <c r="BK73" i="84"/>
  <c r="AV77" i="84"/>
  <c r="FD77" i="84"/>
  <c r="DP51" i="84"/>
  <c r="GJ59" i="84"/>
  <c r="HB60" i="84"/>
  <c r="CN61" i="84"/>
  <c r="GN61" i="84"/>
  <c r="EW63" i="84"/>
  <c r="BG64" i="84"/>
  <c r="EO64" i="84"/>
  <c r="AZ65" i="84"/>
  <c r="CA66" i="84"/>
  <c r="GI66" i="84"/>
  <c r="DJ67" i="84"/>
  <c r="BT69" i="84"/>
  <c r="GB69" i="84"/>
  <c r="AW74" i="84"/>
  <c r="BP75" i="84"/>
  <c r="GM75" i="84"/>
  <c r="CX76" i="84"/>
  <c r="GX76" i="84"/>
  <c r="HQ49" i="84"/>
  <c r="HE49" i="84"/>
  <c r="EE50" i="84"/>
  <c r="CC51" i="84"/>
  <c r="FL57" i="84"/>
  <c r="FC58" i="84"/>
  <c r="FO60" i="84"/>
  <c r="DU61" i="84"/>
  <c r="DB63" i="84"/>
  <c r="AB64" i="84"/>
  <c r="DZ64" i="84"/>
  <c r="AK65" i="84"/>
  <c r="EC65" i="84"/>
  <c r="AN66" i="84"/>
  <c r="DX66" i="84"/>
  <c r="GF75" i="84"/>
  <c r="DG76" i="84"/>
  <c r="AH77" i="84"/>
  <c r="EP77" i="84"/>
  <c r="EA52" i="84"/>
  <c r="EB52" i="84"/>
  <c r="GL59" i="84"/>
  <c r="CK62" i="84"/>
  <c r="GT62" i="84"/>
  <c r="BO46" i="84"/>
  <c r="CE77" i="84"/>
  <c r="BM71" i="84"/>
  <c r="BJ71" i="84"/>
  <c r="HK74" i="84"/>
  <c r="BJ56" i="84"/>
  <c r="DJ58" i="84"/>
  <c r="AR59" i="84"/>
  <c r="CV59" i="84"/>
  <c r="EO57" i="84"/>
  <c r="CW62" i="84"/>
  <c r="BZ73" i="84"/>
  <c r="CA73" i="84"/>
  <c r="BF51" i="84"/>
  <c r="GF63" i="84"/>
  <c r="HB47" i="84"/>
  <c r="HN47" i="84"/>
  <c r="DT48" i="84"/>
  <c r="O49" i="84"/>
  <c r="GH49" i="84"/>
  <c r="BE50" i="84"/>
  <c r="EV50" i="84"/>
  <c r="GS46" i="84"/>
  <c r="HD47" i="84"/>
  <c r="HP47" i="84"/>
  <c r="HM67" i="84"/>
  <c r="HO69" i="84"/>
  <c r="BQ48" i="84"/>
  <c r="FA48" i="84"/>
  <c r="CJ49" i="84"/>
  <c r="DP46" i="84"/>
  <c r="EQ47" i="84"/>
  <c r="HL61" i="84"/>
  <c r="HO51" i="84"/>
  <c r="BJ48" i="84"/>
  <c r="N35" i="63"/>
  <c r="J19" i="63"/>
  <c r="N16" i="63"/>
  <c r="F28" i="63"/>
  <c r="J31" i="63"/>
  <c r="H27" i="63"/>
  <c r="H13" i="63"/>
  <c r="P19" i="63"/>
  <c r="F32" i="63"/>
  <c r="G37" i="63"/>
  <c r="I20" i="63"/>
  <c r="N23" i="63"/>
  <c r="Q20" i="63"/>
  <c r="K29" i="63"/>
  <c r="L19" i="63"/>
  <c r="L36" i="63"/>
  <c r="E27" i="63"/>
  <c r="M8" i="63"/>
  <c r="Q25" i="63"/>
  <c r="C28" i="63"/>
  <c r="F19" i="63"/>
  <c r="H35" i="63"/>
  <c r="H9" i="63"/>
  <c r="I17" i="63"/>
  <c r="P18" i="63"/>
  <c r="G35" i="63"/>
  <c r="E29" i="63"/>
  <c r="K31" i="63"/>
  <c r="M20" i="63"/>
  <c r="I12" i="63"/>
  <c r="M15" i="63"/>
  <c r="D9" i="63"/>
  <c r="E16" i="63"/>
  <c r="J30" i="63"/>
  <c r="K15" i="63"/>
  <c r="K36" i="63"/>
  <c r="D28" i="63"/>
  <c r="T25" i="63"/>
  <c r="R28" i="63"/>
  <c r="E31" i="63"/>
  <c r="R26" i="63"/>
  <c r="J23" i="63"/>
  <c r="S13" i="63"/>
  <c r="D36" i="63"/>
  <c r="O34" i="63"/>
  <c r="L13" i="63"/>
  <c r="I26" i="63"/>
  <c r="R35" i="63"/>
  <c r="P31" i="63"/>
  <c r="G22" i="63"/>
  <c r="Q15" i="63"/>
  <c r="H37" i="63"/>
  <c r="D37" i="63"/>
  <c r="L11" i="63"/>
  <c r="N26" i="63"/>
  <c r="E18" i="63"/>
  <c r="S31" i="63"/>
  <c r="H36" i="63"/>
  <c r="O13" i="63"/>
  <c r="Q33" i="63"/>
  <c r="C13" i="63"/>
  <c r="K37" i="63"/>
  <c r="I35" i="63"/>
  <c r="N17" i="63"/>
  <c r="L31" i="63"/>
  <c r="J12" i="63"/>
  <c r="Q9" i="63"/>
  <c r="N33" i="63"/>
  <c r="P11" i="63"/>
  <c r="I23" i="63"/>
  <c r="I37" i="63"/>
  <c r="E20" i="63"/>
  <c r="E14" i="63"/>
  <c r="D27" i="63"/>
  <c r="T31" i="63"/>
  <c r="F29" i="63"/>
  <c r="C35" i="63"/>
  <c r="F36" i="63"/>
  <c r="P13" i="63"/>
  <c r="T13" i="63"/>
  <c r="M10" i="63"/>
  <c r="C10" i="63"/>
  <c r="R15" i="63"/>
  <c r="O10" i="63"/>
  <c r="K10" i="63"/>
  <c r="E26" i="63"/>
  <c r="S29" i="63"/>
  <c r="D11" i="63"/>
  <c r="Q23" i="63"/>
  <c r="Q12" i="63"/>
  <c r="F22" i="63"/>
  <c r="J36" i="63"/>
  <c r="S34" i="63"/>
  <c r="F16" i="63"/>
  <c r="E36" i="63"/>
  <c r="F35" i="63"/>
  <c r="H30" i="63"/>
  <c r="J16" i="63"/>
  <c r="L20" i="63"/>
  <c r="G13" i="63"/>
  <c r="P9" i="63"/>
  <c r="Q13" i="63"/>
  <c r="F10" i="63"/>
  <c r="H25" i="63"/>
  <c r="P25" i="63"/>
  <c r="F33" i="63"/>
  <c r="M31" i="63"/>
  <c r="T22" i="63"/>
  <c r="Q36" i="63"/>
  <c r="I34" i="63"/>
  <c r="I9" i="63"/>
  <c r="M22" i="63"/>
  <c r="L18" i="63"/>
  <c r="R11" i="63"/>
  <c r="I10" i="63"/>
  <c r="I24" i="63"/>
  <c r="I15" i="63"/>
  <c r="M12" i="63"/>
  <c r="N37" i="63"/>
  <c r="T36" i="63"/>
  <c r="F26" i="63"/>
  <c r="E15" i="63"/>
  <c r="E32" i="63"/>
  <c r="D15" i="63"/>
  <c r="H18" i="63"/>
  <c r="K23" i="63"/>
  <c r="I25" i="63"/>
  <c r="L10" i="63"/>
  <c r="N28" i="63"/>
  <c r="O29" i="63"/>
  <c r="R14" i="63"/>
  <c r="T27" i="63"/>
  <c r="I14" i="63"/>
  <c r="D24" i="63"/>
  <c r="E17" i="63"/>
  <c r="F7" i="63"/>
  <c r="I19" i="63"/>
  <c r="L33" i="63"/>
  <c r="S36" i="63"/>
  <c r="T24" i="63"/>
  <c r="R37" i="63"/>
  <c r="C31" i="63"/>
  <c r="I11" i="63"/>
  <c r="J17" i="63"/>
  <c r="N27" i="63"/>
  <c r="K18" i="63"/>
  <c r="M25" i="63"/>
  <c r="O19" i="63"/>
  <c r="K11" i="63"/>
  <c r="O11" i="63"/>
  <c r="N11" i="63"/>
  <c r="H10" i="63"/>
  <c r="C7" i="63"/>
  <c r="D34" i="63"/>
  <c r="H15" i="63"/>
  <c r="G31" i="63"/>
  <c r="H33" i="63"/>
  <c r="E28" i="63"/>
  <c r="E23" i="63"/>
  <c r="M30" i="63"/>
  <c r="K34" i="63"/>
  <c r="M35" i="63"/>
  <c r="Q35" i="63"/>
  <c r="Q22" i="63"/>
  <c r="C23" i="63"/>
  <c r="I27" i="63"/>
  <c r="J8" i="63"/>
  <c r="J14" i="63"/>
  <c r="G34" i="63"/>
  <c r="N8" i="63"/>
  <c r="N30" i="63"/>
  <c r="O23" i="63"/>
  <c r="R30" i="63"/>
  <c r="P22" i="63"/>
  <c r="S26" i="63"/>
  <c r="C32" i="63"/>
  <c r="E19" i="63"/>
  <c r="I31" i="63"/>
  <c r="I33" i="63"/>
  <c r="T26" i="63"/>
  <c r="C14" i="63"/>
  <c r="F25" i="63"/>
  <c r="K9" i="63"/>
  <c r="E13" i="63"/>
  <c r="H28" i="63"/>
  <c r="F37" i="63"/>
  <c r="E11" i="63"/>
  <c r="F23" i="63"/>
  <c r="D20" i="63"/>
  <c r="J37" i="63"/>
  <c r="Q7" i="63"/>
  <c r="Q18" i="63"/>
  <c r="R36" i="63"/>
  <c r="N36" i="63"/>
  <c r="L21" i="63"/>
  <c r="P21" i="63"/>
  <c r="N24" i="63"/>
  <c r="G27" i="63"/>
  <c r="C17" i="63"/>
  <c r="F34" i="63"/>
  <c r="L27" i="63"/>
  <c r="R31" i="63"/>
  <c r="P35" i="63"/>
  <c r="T21" i="63"/>
  <c r="Q31" i="63"/>
  <c r="P36" i="63"/>
  <c r="T28" i="63"/>
  <c r="H20" i="63"/>
  <c r="E33" i="63"/>
  <c r="P27" i="63"/>
  <c r="D22" i="63"/>
  <c r="H22" i="63"/>
  <c r="M19" i="63"/>
  <c r="H21" i="63"/>
  <c r="N14" i="63"/>
  <c r="G32" i="63"/>
  <c r="M9" i="63"/>
  <c r="J20" i="63"/>
  <c r="N22" i="63"/>
  <c r="J22" i="63"/>
  <c r="P14" i="63"/>
  <c r="T14" i="63"/>
  <c r="E35" i="63"/>
  <c r="N13" i="63"/>
  <c r="H31" i="63"/>
  <c r="R34" i="63"/>
  <c r="M18" i="63"/>
  <c r="R18" i="63"/>
  <c r="G36" i="63"/>
  <c r="M34" i="63"/>
  <c r="M17" i="63"/>
  <c r="Q17" i="63"/>
  <c r="J34" i="63"/>
  <c r="N34" i="63"/>
  <c r="T29" i="63"/>
  <c r="L24" i="63"/>
  <c r="P26" i="63"/>
  <c r="E22" i="63"/>
  <c r="N29" i="63"/>
  <c r="J29" i="63"/>
  <c r="F31" i="63"/>
  <c r="J26" i="63"/>
  <c r="I22" i="63"/>
  <c r="I18" i="63"/>
  <c r="L35" i="63"/>
  <c r="N10" i="63"/>
  <c r="Q30" i="63"/>
  <c r="R10" i="63"/>
  <c r="P29" i="63"/>
  <c r="I21" i="63"/>
  <c r="E21" i="63"/>
  <c r="T11" i="63"/>
  <c r="T19" i="63"/>
  <c r="G29" i="63"/>
  <c r="J13" i="63"/>
  <c r="P32" i="63"/>
  <c r="F12" i="63"/>
  <c r="P15" i="63"/>
  <c r="S30" i="63"/>
  <c r="F21" i="63"/>
  <c r="I32" i="63"/>
  <c r="C12" i="63"/>
  <c r="I36" i="63"/>
  <c r="P34" i="63"/>
  <c r="Q16" i="63"/>
  <c r="N21" i="63"/>
  <c r="R22" i="63"/>
  <c r="F15" i="63"/>
  <c r="C36" i="63"/>
  <c r="E37" i="63"/>
  <c r="L15" i="63"/>
  <c r="M32" i="63"/>
  <c r="M27" i="63"/>
  <c r="R21" i="63"/>
  <c r="P33" i="63"/>
  <c r="P23" i="63"/>
  <c r="O18" i="63"/>
  <c r="M36" i="63"/>
  <c r="S18" i="63"/>
  <c r="T15" i="63"/>
  <c r="F20" i="63"/>
  <c r="J21" i="63"/>
  <c r="L8" i="63"/>
  <c r="N18" i="63"/>
  <c r="Q27" i="63"/>
  <c r="J18" i="63"/>
  <c r="N31" i="63"/>
  <c r="O32" i="63"/>
  <c r="J33" i="63"/>
  <c r="M11" i="63"/>
  <c r="E10" i="63"/>
  <c r="Q8" i="63"/>
  <c r="K7" i="63"/>
  <c r="T7" i="63"/>
  <c r="O7" i="63"/>
  <c r="D7" i="63"/>
  <c r="P8" i="63"/>
  <c r="H7" i="63"/>
  <c r="T12" i="63"/>
  <c r="Q24" i="63"/>
  <c r="R13" i="63"/>
  <c r="O12" i="63"/>
  <c r="M13" i="63"/>
  <c r="I13" i="63"/>
  <c r="H12" i="63"/>
  <c r="I7" i="63"/>
  <c r="D12" i="63"/>
  <c r="E7" i="63"/>
  <c r="F8" i="63"/>
  <c r="E24" i="63"/>
  <c r="L29" i="63"/>
  <c r="I30" i="63"/>
  <c r="E30" i="63"/>
  <c r="C33" i="63"/>
  <c r="H29" i="63"/>
  <c r="M26" i="63"/>
  <c r="R24" i="63"/>
  <c r="Q26" i="63"/>
  <c r="G38" i="63"/>
  <c r="K38" i="63"/>
  <c r="D38" i="63"/>
  <c r="J38" i="63"/>
  <c r="H38" i="63"/>
  <c r="L38" i="63"/>
  <c r="P38" i="63"/>
  <c r="E8" i="63"/>
  <c r="R38" i="63"/>
  <c r="E38" i="63"/>
  <c r="Q14" i="63"/>
  <c r="M14" i="63"/>
  <c r="H32" i="63"/>
  <c r="L32" i="63"/>
  <c r="Q38" i="63"/>
  <c r="I8" i="63"/>
  <c r="R12" i="63"/>
  <c r="C11" i="63"/>
  <c r="T38" i="63"/>
  <c r="N38" i="63"/>
  <c r="I38" i="63"/>
  <c r="M38" i="63"/>
  <c r="F38" i="63"/>
  <c r="C38" i="63"/>
  <c r="O38" i="63"/>
  <c r="S38" i="63"/>
  <c r="G12" i="92"/>
  <c r="G50" i="92" s="1"/>
  <c r="G7" i="92"/>
  <c r="G45" i="92" s="1"/>
  <c r="G27" i="92"/>
  <c r="G65" i="92" s="1"/>
  <c r="G23" i="92"/>
  <c r="G61" i="92" s="1"/>
  <c r="G32" i="92"/>
  <c r="G70" i="92" s="1"/>
  <c r="G13" i="92"/>
  <c r="G51" i="92" s="1"/>
  <c r="G21" i="92"/>
  <c r="G59" i="92" s="1"/>
  <c r="G34" i="92"/>
  <c r="G72" i="92" s="1"/>
  <c r="G6" i="92"/>
  <c r="G44" i="92" s="1"/>
  <c r="G35" i="92"/>
  <c r="G73" i="92" s="1"/>
  <c r="S27" i="92"/>
  <c r="S65" i="92" s="1"/>
  <c r="S5" i="92"/>
  <c r="S43" i="92" s="1"/>
  <c r="S35" i="92"/>
  <c r="S73" i="92" s="1"/>
  <c r="S9" i="92"/>
  <c r="S47" i="92" s="1"/>
  <c r="S34" i="92"/>
  <c r="S72" i="92" s="1"/>
  <c r="S22" i="92"/>
  <c r="S60" i="92" s="1"/>
  <c r="S16" i="92"/>
  <c r="S54" i="92" s="1"/>
  <c r="S25" i="92"/>
  <c r="S63" i="92" s="1"/>
  <c r="N6" i="92"/>
  <c r="N44" i="92" s="1"/>
  <c r="L36" i="92"/>
  <c r="L74" i="92" s="1"/>
  <c r="N33" i="92"/>
  <c r="N71" i="92" s="1"/>
  <c r="U34" i="92"/>
  <c r="U72" i="92" s="1"/>
  <c r="D5" i="92"/>
  <c r="D43" i="92" s="1"/>
  <c r="G26" i="92"/>
  <c r="G64" i="92" s="1"/>
  <c r="T11" i="92"/>
  <c r="T49" i="92" s="1"/>
  <c r="U26" i="92"/>
  <c r="U64" i="92" s="1"/>
  <c r="G19" i="92"/>
  <c r="G57" i="92" s="1"/>
  <c r="S13" i="92"/>
  <c r="S51" i="92" s="1"/>
  <c r="U23" i="92"/>
  <c r="U61" i="92" s="1"/>
  <c r="N24" i="92"/>
  <c r="N62" i="92" s="1"/>
  <c r="N29" i="92"/>
  <c r="N67" i="92" s="1"/>
  <c r="N35" i="92"/>
  <c r="N73" i="92" s="1"/>
  <c r="G25" i="92"/>
  <c r="G63" i="92" s="1"/>
  <c r="N23" i="92"/>
  <c r="N61" i="92" s="1"/>
  <c r="N8" i="92"/>
  <c r="N46" i="92" s="1"/>
  <c r="X27" i="92"/>
  <c r="X65" i="92" s="1"/>
  <c r="M19" i="92"/>
  <c r="M57" i="92" s="1"/>
  <c r="U18" i="92"/>
  <c r="U56" i="92" s="1"/>
  <c r="G18" i="92"/>
  <c r="G56" i="92" s="1"/>
  <c r="T21" i="92"/>
  <c r="T59" i="92" s="1"/>
  <c r="T17" i="92"/>
  <c r="T55" i="92" s="1"/>
  <c r="D22" i="92"/>
  <c r="D60" i="92" s="1"/>
  <c r="Q28" i="92"/>
  <c r="Q66" i="92" s="1"/>
  <c r="G36" i="92"/>
  <c r="G74" i="92" s="1"/>
  <c r="Z7" i="92"/>
  <c r="Z45" i="92" s="1"/>
  <c r="Q24" i="92"/>
  <c r="Q62" i="92" s="1"/>
  <c r="C12" i="92"/>
  <c r="C50" i="92" s="1"/>
  <c r="C7" i="92"/>
  <c r="C45" i="92" s="1"/>
  <c r="C34" i="92"/>
  <c r="C72" i="92" s="1"/>
  <c r="M35" i="92"/>
  <c r="M73" i="92" s="1"/>
  <c r="M30" i="92"/>
  <c r="M68" i="92" s="1"/>
  <c r="M15" i="92"/>
  <c r="M53" i="92" s="1"/>
  <c r="C19" i="92"/>
  <c r="C57" i="92" s="1"/>
  <c r="H11" i="92"/>
  <c r="H49" i="92" s="1"/>
  <c r="V14" i="92"/>
  <c r="V52" i="92" s="1"/>
  <c r="G16" i="92"/>
  <c r="G54" i="92" s="1"/>
  <c r="I31" i="92"/>
  <c r="I69" i="92" s="1"/>
  <c r="T18" i="92"/>
  <c r="T56" i="92" s="1"/>
  <c r="D11" i="92"/>
  <c r="D49" i="92" s="1"/>
  <c r="J35" i="92"/>
  <c r="J73" i="92" s="1"/>
  <c r="V36" i="92"/>
  <c r="V74" i="92" s="1"/>
  <c r="D33" i="92"/>
  <c r="D71" i="92" s="1"/>
  <c r="D34" i="92"/>
  <c r="D72" i="92" s="1"/>
  <c r="D35" i="92"/>
  <c r="D73" i="92" s="1"/>
  <c r="V20" i="92"/>
  <c r="V58" i="92" s="1"/>
  <c r="G20" i="92"/>
  <c r="G58" i="92" s="1"/>
  <c r="H32" i="92"/>
  <c r="H70" i="92" s="1"/>
  <c r="V18" i="92"/>
  <c r="V56" i="92" s="1"/>
  <c r="V5" i="92"/>
  <c r="V43" i="92" s="1"/>
  <c r="T22" i="92"/>
  <c r="T60" i="92" s="1"/>
  <c r="D27" i="92"/>
  <c r="D65" i="92" s="1"/>
  <c r="G28" i="92"/>
  <c r="G66" i="92" s="1"/>
  <c r="J36" i="92"/>
  <c r="J74" i="92" s="1"/>
  <c r="T8" i="92"/>
  <c r="T46" i="92" s="1"/>
  <c r="V16" i="92"/>
  <c r="V54" i="92" s="1"/>
  <c r="Q22" i="92"/>
  <c r="Q60" i="92" s="1"/>
  <c r="G14" i="92"/>
  <c r="G52" i="92" s="1"/>
  <c r="K27" i="92"/>
  <c r="K65" i="92" s="1"/>
  <c r="E17" i="92"/>
  <c r="E55" i="92" s="1"/>
  <c r="E22" i="92"/>
  <c r="E60" i="92" s="1"/>
  <c r="E33" i="92"/>
  <c r="E71" i="92" s="1"/>
  <c r="E30" i="92"/>
  <c r="E68" i="92" s="1"/>
  <c r="L16" i="92"/>
  <c r="L54" i="92" s="1"/>
  <c r="G8" i="92"/>
  <c r="G46" i="92" s="1"/>
  <c r="T9" i="92"/>
  <c r="T47" i="92" s="1"/>
  <c r="S7" i="92"/>
  <c r="S45" i="92" s="1"/>
  <c r="Q18" i="92"/>
  <c r="Q56" i="92" s="1"/>
  <c r="N15" i="92"/>
  <c r="N53" i="92" s="1"/>
  <c r="U13" i="92"/>
  <c r="U51" i="92" s="1"/>
  <c r="Q31" i="92"/>
  <c r="Q69" i="92" s="1"/>
  <c r="Q17" i="92"/>
  <c r="Q55" i="92" s="1"/>
  <c r="G22" i="92"/>
  <c r="G60" i="92" s="1"/>
  <c r="T14" i="92"/>
  <c r="T52" i="92" s="1"/>
  <c r="T32" i="92"/>
  <c r="T70" i="92" s="1"/>
  <c r="T13" i="92"/>
  <c r="T51" i="92" s="1"/>
  <c r="T33" i="92"/>
  <c r="T71" i="92" s="1"/>
  <c r="T20" i="92"/>
  <c r="T58" i="92" s="1"/>
  <c r="T25" i="92"/>
  <c r="T63" i="92" s="1"/>
  <c r="Z12" i="92"/>
  <c r="Z50" i="92" s="1"/>
  <c r="D8" i="92"/>
  <c r="D46" i="92" s="1"/>
  <c r="G31" i="92"/>
  <c r="G69" i="92" s="1"/>
  <c r="N21" i="92"/>
  <c r="N59" i="92" s="1"/>
  <c r="G5" i="92"/>
  <c r="G43" i="92" s="1"/>
  <c r="G10" i="92"/>
  <c r="G48" i="92" s="1"/>
  <c r="S15" i="92"/>
  <c r="S53" i="92" s="1"/>
  <c r="U25" i="92"/>
  <c r="U63" i="92" s="1"/>
  <c r="S11" i="92"/>
  <c r="S49" i="92" s="1"/>
  <c r="W16" i="92"/>
  <c r="W54" i="92" s="1"/>
  <c r="G30" i="92"/>
  <c r="G68" i="92" s="1"/>
  <c r="Q8" i="92"/>
  <c r="Q46" i="92" s="1"/>
  <c r="T19" i="92"/>
  <c r="T57" i="92" s="1"/>
  <c r="M10" i="92"/>
  <c r="M48" i="92" s="1"/>
  <c r="G29" i="92"/>
  <c r="G67" i="92" s="1"/>
  <c r="T26" i="92"/>
  <c r="T64" i="92" s="1"/>
  <c r="T29" i="92"/>
  <c r="T67" i="92" s="1"/>
  <c r="T5" i="92"/>
  <c r="T43" i="92" s="1"/>
  <c r="T36" i="92"/>
  <c r="T74" i="92" s="1"/>
  <c r="L34" i="92"/>
  <c r="L72" i="92" s="1"/>
  <c r="T30" i="92"/>
  <c r="T68" i="92" s="1"/>
  <c r="T31" i="92"/>
  <c r="T69" i="92" s="1"/>
  <c r="T6" i="92"/>
  <c r="T44" i="92" s="1"/>
  <c r="U29" i="92"/>
  <c r="U67" i="92" s="1"/>
  <c r="S26" i="92"/>
  <c r="S64" i="92" s="1"/>
  <c r="T28" i="92"/>
  <c r="T66" i="92" s="1"/>
  <c r="G17" i="92"/>
  <c r="G55" i="92" s="1"/>
  <c r="S8" i="92"/>
  <c r="S46" i="92" s="1"/>
  <c r="U36" i="92"/>
  <c r="U74" i="92" s="1"/>
  <c r="N7" i="92"/>
  <c r="N45" i="92" s="1"/>
  <c r="G33" i="92"/>
  <c r="G71" i="92" s="1"/>
  <c r="G24" i="92"/>
  <c r="G62" i="92" s="1"/>
  <c r="L11" i="92"/>
  <c r="L49" i="92" s="1"/>
  <c r="T24" i="92"/>
  <c r="T62" i="92" s="1"/>
  <c r="T15" i="92"/>
  <c r="T53" i="92" s="1"/>
  <c r="G9" i="92"/>
  <c r="G47" i="92" s="1"/>
  <c r="L23" i="92"/>
  <c r="L61" i="92" s="1"/>
  <c r="N14" i="92"/>
  <c r="N52" i="92" s="1"/>
  <c r="T12" i="92"/>
  <c r="T50" i="92" s="1"/>
  <c r="S28" i="92"/>
  <c r="S66" i="92" s="1"/>
  <c r="S33" i="92"/>
  <c r="S71" i="92" s="1"/>
  <c r="U28" i="92"/>
  <c r="U66" i="92" s="1"/>
  <c r="U31" i="92"/>
  <c r="U69" i="92" s="1"/>
  <c r="S31" i="92"/>
  <c r="S69" i="92" s="1"/>
  <c r="R30" i="92"/>
  <c r="R68" i="92" s="1"/>
  <c r="T27" i="92"/>
  <c r="T65" i="92" s="1"/>
  <c r="W27" i="92"/>
  <c r="W65" i="92" s="1"/>
  <c r="G15" i="92"/>
  <c r="G53" i="92" s="1"/>
  <c r="G11" i="92"/>
  <c r="G49" i="92" s="1"/>
  <c r="S20" i="92"/>
  <c r="S58" i="92" s="1"/>
  <c r="C16" i="92"/>
  <c r="C54" i="92" s="1"/>
  <c r="R23" i="92"/>
  <c r="R61" i="92" s="1"/>
  <c r="P19" i="92"/>
  <c r="P57" i="92" s="1"/>
  <c r="C8" i="92"/>
  <c r="C46" i="92" s="1"/>
  <c r="P20" i="92"/>
  <c r="P58" i="92" s="1"/>
  <c r="R35" i="92"/>
  <c r="R73" i="92" s="1"/>
  <c r="T35" i="92"/>
  <c r="T73" i="92" s="1"/>
  <c r="K28" i="92"/>
  <c r="K66" i="92" s="1"/>
  <c r="T34" i="92"/>
  <c r="T72" i="92" s="1"/>
  <c r="S30" i="92"/>
  <c r="S68" i="92" s="1"/>
  <c r="M8" i="92"/>
  <c r="M46" i="92" s="1"/>
  <c r="W24" i="92"/>
  <c r="W62" i="92" s="1"/>
  <c r="W34" i="92"/>
  <c r="W72" i="92" s="1"/>
  <c r="L24" i="92"/>
  <c r="L62" i="92" s="1"/>
  <c r="R29" i="92"/>
  <c r="R67" i="92" s="1"/>
  <c r="K16" i="92"/>
  <c r="K54" i="92" s="1"/>
  <c r="T16" i="92"/>
  <c r="T54" i="92" s="1"/>
  <c r="M12" i="92"/>
  <c r="M50" i="92" s="1"/>
  <c r="Y31" i="92"/>
  <c r="Y69" i="92" s="1"/>
  <c r="W28" i="92"/>
  <c r="W66" i="92" s="1"/>
  <c r="T10" i="92"/>
  <c r="T48" i="92" s="1"/>
  <c r="L8" i="92"/>
  <c r="L46" i="92" s="1"/>
  <c r="M7" i="92"/>
  <c r="M45" i="92" s="1"/>
  <c r="T23" i="92"/>
  <c r="T61" i="92" s="1"/>
  <c r="R33" i="92"/>
  <c r="R71" i="92" s="1"/>
  <c r="L27" i="92"/>
  <c r="L65" i="92" s="1"/>
  <c r="R12" i="92"/>
  <c r="R50" i="92" s="1"/>
  <c r="T7" i="92"/>
  <c r="T45" i="92" s="1"/>
  <c r="F16" i="92"/>
  <c r="F54" i="92" s="1"/>
  <c r="L20" i="92"/>
  <c r="L58" i="92" s="1"/>
  <c r="I20" i="92"/>
  <c r="I58" i="92" s="1"/>
  <c r="Y34" i="92"/>
  <c r="Y72" i="92" s="1"/>
  <c r="L28" i="92"/>
  <c r="L66" i="92" s="1"/>
  <c r="S24" i="92"/>
  <c r="S62" i="92" s="1"/>
  <c r="X10" i="92"/>
  <c r="X48" i="92" s="1"/>
  <c r="L13" i="92"/>
  <c r="L51" i="92" s="1"/>
  <c r="S12" i="92"/>
  <c r="S50" i="92" s="1"/>
  <c r="S6" i="92"/>
  <c r="S44" i="92" s="1"/>
  <c r="U32" i="92"/>
  <c r="U70" i="92" s="1"/>
  <c r="U19" i="92"/>
  <c r="U57" i="92" s="1"/>
  <c r="L29" i="92"/>
  <c r="L67" i="92" s="1"/>
  <c r="Q21" i="92"/>
  <c r="Q59" i="92" s="1"/>
  <c r="U16" i="92"/>
  <c r="U54" i="92" s="1"/>
  <c r="K11" i="92"/>
  <c r="K49" i="92" s="1"/>
  <c r="D9" i="92"/>
  <c r="D47" i="92" s="1"/>
  <c r="H29" i="92"/>
  <c r="H67" i="92" s="1"/>
  <c r="D10" i="92"/>
  <c r="D48" i="92" s="1"/>
  <c r="H21" i="92"/>
  <c r="H59" i="92" s="1"/>
  <c r="E26" i="92"/>
  <c r="E64" i="92" s="1"/>
  <c r="E15" i="92"/>
  <c r="E53" i="92" s="1"/>
  <c r="I22" i="92"/>
  <c r="I60" i="92" s="1"/>
  <c r="N20" i="92"/>
  <c r="N58" i="92" s="1"/>
  <c r="U6" i="92"/>
  <c r="U44" i="92" s="1"/>
  <c r="N22" i="92"/>
  <c r="N60" i="92" s="1"/>
  <c r="M31" i="92"/>
  <c r="M69" i="92" s="1"/>
  <c r="U8" i="92"/>
  <c r="U46" i="92" s="1"/>
  <c r="U10" i="92"/>
  <c r="U48" i="92" s="1"/>
  <c r="K17" i="92"/>
  <c r="K55" i="92" s="1"/>
  <c r="N27" i="92"/>
  <c r="N65" i="92" s="1"/>
  <c r="D6" i="92"/>
  <c r="D44" i="92" s="1"/>
  <c r="F20" i="92"/>
  <c r="F58" i="92" s="1"/>
  <c r="K23" i="92"/>
  <c r="K61" i="92" s="1"/>
  <c r="O11" i="92"/>
  <c r="O49" i="92" s="1"/>
  <c r="U9" i="92"/>
  <c r="U47" i="92" s="1"/>
  <c r="Q5" i="92"/>
  <c r="Q43" i="92" s="1"/>
  <c r="I5" i="92"/>
  <c r="I43" i="92" s="1"/>
  <c r="V12" i="92"/>
  <c r="V50" i="92" s="1"/>
  <c r="P5" i="92"/>
  <c r="P43" i="92" s="1"/>
  <c r="U30" i="92"/>
  <c r="U68" i="92" s="1"/>
  <c r="D15" i="92"/>
  <c r="D53" i="92" s="1"/>
  <c r="E20" i="92"/>
  <c r="E58" i="92" s="1"/>
  <c r="O31" i="92"/>
  <c r="O69" i="92" s="1"/>
  <c r="Z16" i="92"/>
  <c r="Z54" i="92" s="1"/>
  <c r="AD20" i="92"/>
  <c r="AD58" i="92" s="1"/>
  <c r="U21" i="92"/>
  <c r="U59" i="92" s="1"/>
  <c r="U5" i="92"/>
  <c r="U43" i="92" s="1"/>
  <c r="I36" i="92"/>
  <c r="I74" i="92" s="1"/>
  <c r="D23" i="92"/>
  <c r="D61" i="92" s="1"/>
  <c r="C20" i="92"/>
  <c r="C58" i="92" s="1"/>
  <c r="F34" i="92"/>
  <c r="F72" i="92" s="1"/>
  <c r="Q34" i="92"/>
  <c r="Q72" i="92" s="1"/>
  <c r="N11" i="92"/>
  <c r="N49" i="92" s="1"/>
  <c r="AC23" i="92"/>
  <c r="AC61" i="92" s="1"/>
  <c r="E19" i="92"/>
  <c r="E57" i="92" s="1"/>
  <c r="N34" i="92"/>
  <c r="N72" i="92" s="1"/>
  <c r="O28" i="92"/>
  <c r="O66" i="92" s="1"/>
  <c r="M5" i="92"/>
  <c r="M43" i="92" s="1"/>
  <c r="V17" i="92"/>
  <c r="V55" i="92" s="1"/>
  <c r="L32" i="92"/>
  <c r="L70" i="92" s="1"/>
  <c r="N32" i="92"/>
  <c r="N70" i="92" s="1"/>
  <c r="N25" i="92"/>
  <c r="N63" i="92" s="1"/>
  <c r="N10" i="92"/>
  <c r="N48" i="92" s="1"/>
  <c r="E27" i="92"/>
  <c r="E65" i="92" s="1"/>
  <c r="M28" i="92"/>
  <c r="M66" i="92" s="1"/>
  <c r="D31" i="92"/>
  <c r="D69" i="92" s="1"/>
  <c r="V27" i="92"/>
  <c r="V65" i="92" s="1"/>
  <c r="N30" i="92"/>
  <c r="N68" i="92" s="1"/>
  <c r="C22" i="92"/>
  <c r="C60" i="92" s="1"/>
  <c r="D13" i="92"/>
  <c r="D51" i="92" s="1"/>
  <c r="K8" i="92"/>
  <c r="K46" i="92" s="1"/>
  <c r="J9" i="92"/>
  <c r="J47" i="92" s="1"/>
  <c r="D25" i="92"/>
  <c r="D63" i="92" s="1"/>
  <c r="I6" i="92"/>
  <c r="I44" i="92" s="1"/>
  <c r="D18" i="92"/>
  <c r="D56" i="92" s="1"/>
  <c r="M26" i="92"/>
  <c r="M64" i="92" s="1"/>
  <c r="N16" i="92"/>
  <c r="N54" i="92" s="1"/>
  <c r="D26" i="92"/>
  <c r="D64" i="92" s="1"/>
  <c r="E21" i="92"/>
  <c r="E59" i="92" s="1"/>
  <c r="E23" i="92"/>
  <c r="E61" i="92" s="1"/>
  <c r="E8" i="92"/>
  <c r="E46" i="92" s="1"/>
  <c r="Q13" i="92"/>
  <c r="Q51" i="92" s="1"/>
  <c r="J11" i="92"/>
  <c r="J49" i="92" s="1"/>
  <c r="J27" i="92"/>
  <c r="J65" i="92" s="1"/>
  <c r="H22" i="92"/>
  <c r="H60" i="92" s="1"/>
  <c r="J24" i="92"/>
  <c r="J62" i="92" s="1"/>
  <c r="J8" i="92"/>
  <c r="J46" i="92" s="1"/>
  <c r="H33" i="92"/>
  <c r="H71" i="92" s="1"/>
  <c r="C17" i="92"/>
  <c r="C55" i="92" s="1"/>
  <c r="U12" i="92"/>
  <c r="U50" i="92" s="1"/>
  <c r="C6" i="92"/>
  <c r="C44" i="92" s="1"/>
  <c r="Q10" i="92"/>
  <c r="Q48" i="92" s="1"/>
  <c r="Q27" i="92"/>
  <c r="Q65" i="92" s="1"/>
  <c r="Q36" i="92"/>
  <c r="Q74" i="92" s="1"/>
  <c r="P33" i="92"/>
  <c r="P71" i="92" s="1"/>
  <c r="M21" i="92"/>
  <c r="M59" i="92" s="1"/>
  <c r="M9" i="92"/>
  <c r="M47" i="92" s="1"/>
  <c r="X9" i="92"/>
  <c r="X47" i="92" s="1"/>
  <c r="C18" i="92"/>
  <c r="C56" i="92" s="1"/>
  <c r="E32" i="92"/>
  <c r="E70" i="92" s="1"/>
  <c r="E5" i="92"/>
  <c r="E43" i="92" s="1"/>
  <c r="E7" i="92"/>
  <c r="E45" i="92" s="1"/>
  <c r="D7" i="92"/>
  <c r="D45" i="92" s="1"/>
  <c r="H8" i="92"/>
  <c r="H46" i="92" s="1"/>
  <c r="H14" i="92"/>
  <c r="H52" i="92" s="1"/>
  <c r="H19" i="92"/>
  <c r="H57" i="92" s="1"/>
  <c r="Z20" i="92"/>
  <c r="Z58" i="92" s="1"/>
  <c r="C26" i="92"/>
  <c r="C64" i="92" s="1"/>
  <c r="K9" i="92"/>
  <c r="K47" i="92" s="1"/>
  <c r="C27" i="92"/>
  <c r="C65" i="92" s="1"/>
  <c r="D24" i="92"/>
  <c r="D62" i="92" s="1"/>
  <c r="I18" i="92"/>
  <c r="I56" i="92" s="1"/>
  <c r="Q19" i="92"/>
  <c r="Q57" i="92" s="1"/>
  <c r="E28" i="92"/>
  <c r="E66" i="92" s="1"/>
  <c r="K33" i="92"/>
  <c r="K71" i="92" s="1"/>
  <c r="J34" i="92"/>
  <c r="J72" i="92" s="1"/>
  <c r="V29" i="92"/>
  <c r="V67" i="92" s="1"/>
  <c r="C21" i="92"/>
  <c r="C59" i="92" s="1"/>
  <c r="M16" i="92"/>
  <c r="M54" i="92" s="1"/>
  <c r="N13" i="92"/>
  <c r="N51" i="92" s="1"/>
  <c r="E25" i="92"/>
  <c r="E63" i="92" s="1"/>
  <c r="E24" i="92"/>
  <c r="E62" i="92" s="1"/>
  <c r="E12" i="92"/>
  <c r="E50" i="92" s="1"/>
  <c r="K24" i="92"/>
  <c r="K62" i="92" s="1"/>
  <c r="V23" i="92"/>
  <c r="V61" i="92" s="1"/>
  <c r="J10" i="92"/>
  <c r="J48" i="92" s="1"/>
  <c r="J5" i="92"/>
  <c r="J43" i="92" s="1"/>
  <c r="D29" i="92"/>
  <c r="D67" i="92" s="1"/>
  <c r="Y16" i="92"/>
  <c r="Y54" i="92" s="1"/>
  <c r="C35" i="92"/>
  <c r="C73" i="92" s="1"/>
  <c r="H20" i="92"/>
  <c r="H58" i="92" s="1"/>
  <c r="J25" i="92"/>
  <c r="J63" i="92" s="1"/>
  <c r="D16" i="92"/>
  <c r="D54" i="92" s="1"/>
  <c r="H15" i="92"/>
  <c r="H53" i="92" s="1"/>
  <c r="H34" i="92"/>
  <c r="H72" i="92" s="1"/>
  <c r="Z26" i="92"/>
  <c r="Z64" i="92" s="1"/>
  <c r="Q23" i="92"/>
  <c r="Q61" i="92" s="1"/>
  <c r="D14" i="92"/>
  <c r="D52" i="92" s="1"/>
  <c r="D17" i="92"/>
  <c r="D55" i="92" s="1"/>
  <c r="Q6" i="92"/>
  <c r="Q44" i="92" s="1"/>
  <c r="N36" i="92"/>
  <c r="N74" i="92" s="1"/>
  <c r="V9" i="92"/>
  <c r="V47" i="92" s="1"/>
  <c r="C5" i="92"/>
  <c r="C43" i="92" s="1"/>
  <c r="N17" i="92"/>
  <c r="N55" i="92" s="1"/>
  <c r="E31" i="92"/>
  <c r="E69" i="92" s="1"/>
  <c r="N18" i="92"/>
  <c r="N56" i="92" s="1"/>
  <c r="O20" i="92"/>
  <c r="O58" i="92" s="1"/>
  <c r="J12" i="92"/>
  <c r="J50" i="92" s="1"/>
  <c r="J33" i="92"/>
  <c r="J71" i="92" s="1"/>
  <c r="C10" i="92"/>
  <c r="C48" i="92" s="1"/>
  <c r="C32" i="92"/>
  <c r="C70" i="92" s="1"/>
  <c r="C25" i="92"/>
  <c r="C63" i="92" s="1"/>
  <c r="Q11" i="92"/>
  <c r="Q49" i="92" s="1"/>
  <c r="Q12" i="92"/>
  <c r="Q50" i="92" s="1"/>
  <c r="V31" i="92"/>
  <c r="V69" i="92" s="1"/>
  <c r="D21" i="92"/>
  <c r="D59" i="92" s="1"/>
  <c r="U22" i="92"/>
  <c r="U60" i="92" s="1"/>
  <c r="L30" i="92"/>
  <c r="L68" i="92" s="1"/>
  <c r="C24" i="92"/>
  <c r="C62" i="92" s="1"/>
  <c r="O27" i="92"/>
  <c r="O65" i="92" s="1"/>
  <c r="E6" i="92"/>
  <c r="E44" i="92" s="1"/>
  <c r="E35" i="92"/>
  <c r="E73" i="92" s="1"/>
  <c r="K26" i="92"/>
  <c r="K64" i="92" s="1"/>
  <c r="J7" i="92"/>
  <c r="J45" i="92" s="1"/>
  <c r="K22" i="92"/>
  <c r="K60" i="92" s="1"/>
  <c r="K25" i="92"/>
  <c r="K63" i="92" s="1"/>
  <c r="C36" i="92"/>
  <c r="C74" i="92" s="1"/>
  <c r="K21" i="92"/>
  <c r="K59" i="92" s="1"/>
  <c r="Q33" i="92"/>
  <c r="Q71" i="92" s="1"/>
  <c r="Q16" i="92"/>
  <c r="Q54" i="92" s="1"/>
  <c r="M11" i="92"/>
  <c r="M49" i="92" s="1"/>
  <c r="M32" i="92"/>
  <c r="M70" i="92" s="1"/>
  <c r="Q25" i="92"/>
  <c r="Q63" i="92" s="1"/>
  <c r="N19" i="92"/>
  <c r="N57" i="92" s="1"/>
  <c r="V22" i="92"/>
  <c r="V60" i="92" s="1"/>
  <c r="U33" i="92"/>
  <c r="U71" i="92" s="1"/>
  <c r="D30" i="92"/>
  <c r="D68" i="92" s="1"/>
  <c r="U15" i="92"/>
  <c r="U53" i="92" s="1"/>
  <c r="U27" i="92"/>
  <c r="U65" i="92" s="1"/>
  <c r="L35" i="92"/>
  <c r="L73" i="92" s="1"/>
  <c r="N9" i="92"/>
  <c r="N47" i="92" s="1"/>
  <c r="U14" i="92"/>
  <c r="U52" i="92" s="1"/>
  <c r="D36" i="92"/>
  <c r="D74" i="92" s="1"/>
  <c r="O30" i="92"/>
  <c r="O68" i="92" s="1"/>
  <c r="Q20" i="92"/>
  <c r="Q58" i="92" s="1"/>
  <c r="E16" i="92"/>
  <c r="E54" i="92" s="1"/>
  <c r="E18" i="92"/>
  <c r="E56" i="92" s="1"/>
  <c r="V7" i="92"/>
  <c r="V45" i="92" s="1"/>
  <c r="H24" i="92"/>
  <c r="H62" i="92" s="1"/>
  <c r="U17" i="92"/>
  <c r="U55" i="92" s="1"/>
  <c r="J22" i="92"/>
  <c r="J60" i="92" s="1"/>
  <c r="H17" i="92"/>
  <c r="H55" i="92" s="1"/>
  <c r="D19" i="92"/>
  <c r="D57" i="92" s="1"/>
  <c r="H27" i="92"/>
  <c r="H65" i="92" s="1"/>
  <c r="J31" i="92"/>
  <c r="J69" i="92" s="1"/>
  <c r="C30" i="92"/>
  <c r="C68" i="92" s="1"/>
  <c r="C23" i="92"/>
  <c r="C61" i="92" s="1"/>
  <c r="M33" i="92"/>
  <c r="M71" i="92" s="1"/>
  <c r="Q9" i="92"/>
  <c r="Q47" i="92" s="1"/>
  <c r="F35" i="92"/>
  <c r="F73" i="92" s="1"/>
  <c r="D12" i="92"/>
  <c r="D50" i="92" s="1"/>
  <c r="D20" i="92"/>
  <c r="D58" i="92" s="1"/>
  <c r="Q15" i="92"/>
  <c r="Q53" i="92" s="1"/>
  <c r="M24" i="92"/>
  <c r="M62" i="92" s="1"/>
  <c r="Q14" i="92"/>
  <c r="Q52" i="92" s="1"/>
  <c r="V8" i="92"/>
  <c r="V46" i="92" s="1"/>
  <c r="M36" i="92"/>
  <c r="M74" i="92" s="1"/>
  <c r="N12" i="92"/>
  <c r="N50" i="92" s="1"/>
  <c r="V6" i="92"/>
  <c r="V44" i="92" s="1"/>
  <c r="M34" i="92"/>
  <c r="M72" i="92" s="1"/>
  <c r="Q30" i="92"/>
  <c r="Q68" i="92" s="1"/>
  <c r="J23" i="92"/>
  <c r="J61" i="92" s="1"/>
  <c r="E14" i="92"/>
  <c r="E52" i="92" s="1"/>
  <c r="E34" i="92"/>
  <c r="E72" i="92" s="1"/>
  <c r="E11" i="92"/>
  <c r="E49" i="92" s="1"/>
  <c r="K20" i="92"/>
  <c r="K58" i="92" s="1"/>
  <c r="V28" i="92"/>
  <c r="V66" i="92" s="1"/>
  <c r="V26" i="92"/>
  <c r="V64" i="92" s="1"/>
  <c r="V13" i="92"/>
  <c r="V51" i="92" s="1"/>
  <c r="V11" i="92"/>
  <c r="V49" i="92" s="1"/>
  <c r="H23" i="92"/>
  <c r="H61" i="92" s="1"/>
  <c r="H35" i="92"/>
  <c r="H73" i="92" s="1"/>
  <c r="J28" i="92"/>
  <c r="J66" i="92" s="1"/>
  <c r="K36" i="92"/>
  <c r="K74" i="92" s="1"/>
  <c r="J21" i="92"/>
  <c r="J59" i="92" s="1"/>
  <c r="Q35" i="92"/>
  <c r="Q73" i="92" s="1"/>
  <c r="K34" i="92"/>
  <c r="K72" i="92" s="1"/>
  <c r="D28" i="92"/>
  <c r="D66" i="92" s="1"/>
  <c r="M25" i="92"/>
  <c r="M63" i="92" s="1"/>
  <c r="M13" i="92"/>
  <c r="M51" i="92" s="1"/>
  <c r="X36" i="92"/>
  <c r="X74" i="92" s="1"/>
  <c r="U7" i="92"/>
  <c r="U45" i="92" s="1"/>
  <c r="U11" i="92"/>
  <c r="U49" i="92" s="1"/>
  <c r="H26" i="92"/>
  <c r="H64" i="92" s="1"/>
  <c r="F15" i="92"/>
  <c r="F53" i="92" s="1"/>
  <c r="U20" i="92"/>
  <c r="U58" i="92" s="1"/>
  <c r="V35" i="92"/>
  <c r="V73" i="92" s="1"/>
  <c r="C28" i="92"/>
  <c r="C66" i="92" s="1"/>
  <c r="O32" i="92"/>
  <c r="O70" i="92" s="1"/>
  <c r="N5" i="92"/>
  <c r="N43" i="92" s="1"/>
  <c r="U24" i="92"/>
  <c r="U62" i="92" s="1"/>
  <c r="E29" i="92"/>
  <c r="E67" i="92" s="1"/>
  <c r="E36" i="92"/>
  <c r="E74" i="92" s="1"/>
  <c r="E13" i="92"/>
  <c r="E51" i="92" s="1"/>
  <c r="E9" i="92"/>
  <c r="E47" i="92" s="1"/>
  <c r="E10" i="92"/>
  <c r="E48" i="92" s="1"/>
  <c r="V34" i="92"/>
  <c r="V72" i="92" s="1"/>
  <c r="V32" i="92"/>
  <c r="V70" i="92" s="1"/>
  <c r="H9" i="92"/>
  <c r="H47" i="92" s="1"/>
  <c r="H12" i="92"/>
  <c r="H50" i="92" s="1"/>
  <c r="V25" i="92"/>
  <c r="V63" i="92" s="1"/>
  <c r="H18" i="92"/>
  <c r="H56" i="92" s="1"/>
  <c r="H7" i="92"/>
  <c r="H45" i="92" s="1"/>
  <c r="J29" i="92"/>
  <c r="J67" i="92" s="1"/>
  <c r="M29" i="92"/>
  <c r="M67" i="92" s="1"/>
  <c r="C31" i="92"/>
  <c r="C69" i="92" s="1"/>
  <c r="D32" i="92"/>
  <c r="D70" i="92" s="1"/>
  <c r="N28" i="92"/>
  <c r="N66" i="92" s="1"/>
  <c r="M23" i="92"/>
  <c r="M61" i="92" s="1"/>
  <c r="Y18" i="92"/>
  <c r="Y56" i="92" s="1"/>
  <c r="O34" i="92"/>
  <c r="O72" i="92" s="1"/>
  <c r="Y15" i="92"/>
  <c r="Y53" i="92" s="1"/>
  <c r="AB20" i="92"/>
  <c r="AB58" i="92" s="1"/>
  <c r="C15" i="92"/>
  <c r="C53" i="92" s="1"/>
  <c r="K14" i="92"/>
  <c r="K52" i="92" s="1"/>
  <c r="Y20" i="92"/>
  <c r="Y58" i="92" s="1"/>
  <c r="I27" i="92"/>
  <c r="I65" i="92" s="1"/>
  <c r="Y24" i="92"/>
  <c r="Y62" i="92" s="1"/>
  <c r="L21" i="92"/>
  <c r="L59" i="92" s="1"/>
  <c r="R13" i="92"/>
  <c r="R51" i="92" s="1"/>
  <c r="O35" i="92"/>
  <c r="O73" i="92" s="1"/>
  <c r="L9" i="92"/>
  <c r="L47" i="92" s="1"/>
  <c r="AA16" i="92"/>
  <c r="AA54" i="92" s="1"/>
  <c r="AC20" i="92"/>
  <c r="AC58" i="92" s="1"/>
  <c r="Z23" i="92"/>
  <c r="Z61" i="92" s="1"/>
  <c r="P13" i="92"/>
  <c r="P51" i="92" s="1"/>
  <c r="L6" i="92"/>
  <c r="L44" i="92" s="1"/>
  <c r="X18" i="92"/>
  <c r="X56" i="92" s="1"/>
  <c r="P9" i="92"/>
  <c r="P47" i="92" s="1"/>
  <c r="W20" i="92"/>
  <c r="W58" i="92" s="1"/>
  <c r="O9" i="92"/>
  <c r="O47" i="92" s="1"/>
  <c r="S21" i="92"/>
  <c r="S59" i="92" s="1"/>
  <c r="AA20" i="92"/>
  <c r="AA58" i="92" s="1"/>
  <c r="X34" i="92"/>
  <c r="X72" i="92" s="1"/>
  <c r="R20" i="92"/>
  <c r="R58" i="92" s="1"/>
  <c r="Y13" i="92"/>
  <c r="Y51" i="92" s="1"/>
  <c r="I7" i="92"/>
  <c r="I45" i="92" s="1"/>
  <c r="K19" i="92"/>
  <c r="K57" i="92" s="1"/>
  <c r="W8" i="92"/>
  <c r="W46" i="92" s="1"/>
  <c r="X20" i="92"/>
  <c r="X58" i="92" s="1"/>
  <c r="W7" i="92"/>
  <c r="W45" i="92" s="1"/>
  <c r="R34" i="92"/>
  <c r="R72" i="92" s="1"/>
  <c r="I32" i="92"/>
  <c r="I70" i="92" s="1"/>
  <c r="L10" i="92"/>
  <c r="L48" i="92" s="1"/>
  <c r="F28" i="92"/>
  <c r="F66" i="92" s="1"/>
  <c r="S23" i="92"/>
  <c r="S61" i="92" s="1"/>
  <c r="S10" i="92"/>
  <c r="S48" i="92" s="1"/>
  <c r="R7" i="92"/>
  <c r="R45" i="92" s="1"/>
  <c r="Z31" i="92"/>
  <c r="Z69" i="92" s="1"/>
  <c r="Y11" i="92"/>
  <c r="Y49" i="92" s="1"/>
  <c r="F31" i="92"/>
  <c r="F69" i="92" s="1"/>
  <c r="S19" i="92"/>
  <c r="S57" i="92" s="1"/>
  <c r="S14" i="92"/>
  <c r="S52" i="92" s="1"/>
  <c r="R18" i="92"/>
  <c r="R56" i="92" s="1"/>
  <c r="S32" i="92"/>
  <c r="S70" i="92" s="1"/>
  <c r="Z28" i="92"/>
  <c r="Z66" i="92" s="1"/>
  <c r="I13" i="92"/>
  <c r="I51" i="92" s="1"/>
  <c r="I12" i="92"/>
  <c r="I50" i="92" s="1"/>
  <c r="Z35" i="92"/>
  <c r="Z73" i="92" s="1"/>
  <c r="X28" i="92"/>
  <c r="X66" i="92" s="1"/>
  <c r="AC16" i="92"/>
  <c r="AC54" i="92" s="1"/>
  <c r="I19" i="92"/>
  <c r="I57" i="92" s="1"/>
  <c r="W33" i="92"/>
  <c r="W71" i="92" s="1"/>
  <c r="S29" i="92"/>
  <c r="S67" i="92" s="1"/>
  <c r="R8" i="92"/>
  <c r="R46" i="92" s="1"/>
  <c r="L25" i="92"/>
  <c r="L63" i="92" s="1"/>
  <c r="L33" i="92"/>
  <c r="L71" i="92" s="1"/>
  <c r="S18" i="92"/>
  <c r="S56" i="92" s="1"/>
  <c r="Y27" i="92"/>
  <c r="Y65" i="92" s="1"/>
  <c r="R17" i="92"/>
  <c r="R55" i="92" s="1"/>
  <c r="P16" i="92"/>
  <c r="P54" i="92" s="1"/>
  <c r="L26" i="92"/>
  <c r="L64" i="92" s="1"/>
  <c r="R19" i="92"/>
  <c r="R57" i="92" s="1"/>
  <c r="Z24" i="92"/>
  <c r="Z62" i="92" s="1"/>
  <c r="R9" i="92"/>
  <c r="R47" i="92" s="1"/>
  <c r="F26" i="92"/>
  <c r="F64" i="92" s="1"/>
  <c r="W10" i="92"/>
  <c r="W48" i="92" s="1"/>
  <c r="R6" i="92"/>
  <c r="R44" i="92" s="1"/>
  <c r="Y22" i="92"/>
  <c r="Y60" i="92" s="1"/>
  <c r="W22" i="92"/>
  <c r="W60" i="92" s="1"/>
  <c r="X17" i="92"/>
  <c r="X55" i="92" s="1"/>
  <c r="S36" i="92"/>
  <c r="S74" i="92" s="1"/>
  <c r="O17" i="92"/>
  <c r="O55" i="92" s="1"/>
  <c r="P35" i="92"/>
  <c r="P73" i="92" s="1"/>
  <c r="L7" i="92"/>
  <c r="L45" i="92" s="1"/>
  <c r="P23" i="92"/>
  <c r="P61" i="92" s="1"/>
  <c r="S17" i="92"/>
  <c r="S55" i="92" s="1"/>
  <c r="L31" i="92"/>
  <c r="L69" i="92" s="1"/>
  <c r="X6" i="92"/>
  <c r="X44" i="92" s="1"/>
  <c r="I21" i="92"/>
  <c r="I59" i="92" s="1"/>
  <c r="Y29" i="92"/>
  <c r="Y67" i="92" s="1"/>
  <c r="Z36" i="92"/>
  <c r="Z74" i="92" s="1"/>
  <c r="F18" i="92"/>
  <c r="F56" i="92" s="1"/>
  <c r="X31" i="92"/>
  <c r="X69" i="92" s="1"/>
  <c r="L15" i="92"/>
  <c r="L53" i="92" s="1"/>
  <c r="C13" i="92"/>
  <c r="C51" i="92" s="1"/>
  <c r="P6" i="92"/>
  <c r="P44" i="92" s="1"/>
  <c r="X35" i="92"/>
  <c r="X73" i="92" s="1"/>
  <c r="P34" i="92"/>
  <c r="P72" i="92" s="1"/>
  <c r="Z25" i="92"/>
  <c r="Z63" i="92" s="1"/>
  <c r="W29" i="92"/>
  <c r="W67" i="92" s="1"/>
  <c r="O36" i="92"/>
  <c r="O74" i="92" s="1"/>
  <c r="X21" i="92"/>
  <c r="X59" i="92" s="1"/>
  <c r="I25" i="92"/>
  <c r="I63" i="92" s="1"/>
  <c r="F27" i="92"/>
  <c r="F65" i="92" s="1"/>
  <c r="F32" i="92"/>
  <c r="F70" i="92" s="1"/>
  <c r="X33" i="92"/>
  <c r="X71" i="92" s="1"/>
  <c r="Z15" i="92"/>
  <c r="Z53" i="92" s="1"/>
  <c r="Y21" i="92"/>
  <c r="Y59" i="92" s="1"/>
  <c r="I34" i="92"/>
  <c r="I72" i="92" s="1"/>
  <c r="R14" i="92"/>
  <c r="R52" i="92" s="1"/>
  <c r="C29" i="92"/>
  <c r="C67" i="92" s="1"/>
  <c r="O26" i="92"/>
  <c r="O64" i="92" s="1"/>
  <c r="M17" i="92"/>
  <c r="M55" i="92" s="1"/>
  <c r="Y6" i="92"/>
  <c r="Y44" i="92" s="1"/>
  <c r="L12" i="92"/>
  <c r="L50" i="92" s="1"/>
  <c r="P24" i="92"/>
  <c r="P62" i="92" s="1"/>
  <c r="P12" i="92"/>
  <c r="P50" i="92" s="1"/>
  <c r="F6" i="92"/>
  <c r="F44" i="92" s="1"/>
  <c r="O19" i="92"/>
  <c r="O57" i="92" s="1"/>
  <c r="I10" i="92"/>
  <c r="I48" i="92" s="1"/>
  <c r="W15" i="92"/>
  <c r="W53" i="92" s="1"/>
  <c r="Y25" i="92"/>
  <c r="Y63" i="92" s="1"/>
  <c r="K10" i="92"/>
  <c r="K48" i="92" s="1"/>
  <c r="I33" i="92"/>
  <c r="I71" i="92" s="1"/>
  <c r="W30" i="92"/>
  <c r="W68" i="92" s="1"/>
  <c r="X15" i="92"/>
  <c r="X53" i="92" s="1"/>
  <c r="X19" i="92"/>
  <c r="X57" i="92" s="1"/>
  <c r="W25" i="92"/>
  <c r="W63" i="92" s="1"/>
  <c r="L22" i="92"/>
  <c r="L60" i="92" s="1"/>
  <c r="M6" i="92"/>
  <c r="M44" i="92" s="1"/>
  <c r="Z21" i="92"/>
  <c r="Z59" i="92" s="1"/>
  <c r="F9" i="92"/>
  <c r="F47" i="92" s="1"/>
  <c r="K7" i="92"/>
  <c r="K45" i="92" s="1"/>
  <c r="P11" i="92"/>
  <c r="P49" i="92" s="1"/>
  <c r="P30" i="92"/>
  <c r="P68" i="92" s="1"/>
  <c r="P29" i="92"/>
  <c r="P67" i="92" s="1"/>
  <c r="Y19" i="92"/>
  <c r="Y57" i="92" s="1"/>
  <c r="F21" i="92"/>
  <c r="F59" i="92" s="1"/>
  <c r="AB19" i="92"/>
  <c r="AB57" i="92" s="1"/>
  <c r="Y12" i="92"/>
  <c r="Y50" i="92" s="1"/>
  <c r="F23" i="92"/>
  <c r="F61" i="92" s="1"/>
  <c r="O24" i="92"/>
  <c r="O62" i="92" s="1"/>
  <c r="O12" i="92"/>
  <c r="O50" i="92" s="1"/>
  <c r="W5" i="92"/>
  <c r="W43" i="92" s="1"/>
  <c r="Z19" i="92"/>
  <c r="Z57" i="92" s="1"/>
  <c r="F8" i="92"/>
  <c r="F46" i="92" s="1"/>
  <c r="I15" i="92"/>
  <c r="I53" i="92" s="1"/>
  <c r="F13" i="92"/>
  <c r="F51" i="92" s="1"/>
  <c r="R28" i="92"/>
  <c r="R66" i="92" s="1"/>
  <c r="F10" i="92"/>
  <c r="F48" i="92" s="1"/>
  <c r="P22" i="92"/>
  <c r="P60" i="92" s="1"/>
  <c r="Y8" i="92"/>
  <c r="Y46" i="92" s="1"/>
  <c r="I30" i="92"/>
  <c r="I68" i="92" s="1"/>
  <c r="M14" i="92"/>
  <c r="M52" i="92" s="1"/>
  <c r="X26" i="92"/>
  <c r="X64" i="92" s="1"/>
  <c r="L17" i="92"/>
  <c r="L55" i="92" s="1"/>
  <c r="W13" i="92"/>
  <c r="W51" i="92" s="1"/>
  <c r="Y23" i="92"/>
  <c r="Y61" i="92" s="1"/>
  <c r="W35" i="92"/>
  <c r="W73" i="92" s="1"/>
  <c r="X14" i="92"/>
  <c r="X52" i="92" s="1"/>
  <c r="L5" i="92"/>
  <c r="L43" i="92" s="1"/>
  <c r="O7" i="92"/>
  <c r="O45" i="92" s="1"/>
  <c r="O25" i="92"/>
  <c r="O63" i="92" s="1"/>
  <c r="I23" i="92"/>
  <c r="I61" i="92" s="1"/>
  <c r="P10" i="92"/>
  <c r="P48" i="92" s="1"/>
  <c r="R15" i="92"/>
  <c r="R53" i="92" s="1"/>
  <c r="F24" i="92"/>
  <c r="F62" i="92" s="1"/>
  <c r="F14" i="92"/>
  <c r="F52" i="92" s="1"/>
  <c r="Y26" i="92"/>
  <c r="Y64" i="92" s="1"/>
  <c r="I17" i="92"/>
  <c r="I55" i="92" s="1"/>
  <c r="Y35" i="92"/>
  <c r="Y73" i="92" s="1"/>
  <c r="R21" i="92"/>
  <c r="R59" i="92" s="1"/>
  <c r="O33" i="92"/>
  <c r="O71" i="92" s="1"/>
  <c r="Z34" i="92"/>
  <c r="Z72" i="92" s="1"/>
  <c r="R11" i="92"/>
  <c r="R49" i="92" s="1"/>
  <c r="W26" i="92"/>
  <c r="W64" i="92" s="1"/>
  <c r="L18" i="92"/>
  <c r="L56" i="92" s="1"/>
  <c r="R26" i="92"/>
  <c r="R64" i="92" s="1"/>
  <c r="O8" i="92"/>
  <c r="O46" i="92" s="1"/>
  <c r="I35" i="92"/>
  <c r="I73" i="92" s="1"/>
  <c r="C11" i="92"/>
  <c r="C49" i="92" s="1"/>
  <c r="F17" i="92"/>
  <c r="F55" i="92" s="1"/>
  <c r="Z6" i="92"/>
  <c r="Z44" i="92" s="1"/>
  <c r="AB10" i="92"/>
  <c r="AB48" i="92" s="1"/>
  <c r="Z32" i="92"/>
  <c r="Z70" i="92" s="1"/>
  <c r="W21" i="92"/>
  <c r="W59" i="92" s="1"/>
  <c r="P8" i="92"/>
  <c r="P46" i="92" s="1"/>
  <c r="W17" i="92"/>
  <c r="W55" i="92" s="1"/>
  <c r="O5" i="92"/>
  <c r="O43" i="92" s="1"/>
  <c r="Z5" i="92"/>
  <c r="Z43" i="92" s="1"/>
  <c r="W19" i="92"/>
  <c r="W57" i="92" s="1"/>
  <c r="O18" i="92"/>
  <c r="O56" i="92" s="1"/>
  <c r="O13" i="92"/>
  <c r="O51" i="92" s="1"/>
  <c r="Z18" i="92"/>
  <c r="Z56" i="92" s="1"/>
  <c r="AB30" i="92"/>
  <c r="AB68" i="92" s="1"/>
  <c r="Y9" i="92"/>
  <c r="Y47" i="92" s="1"/>
  <c r="P27" i="92"/>
  <c r="P65" i="92" s="1"/>
  <c r="W6" i="92"/>
  <c r="W44" i="92" s="1"/>
  <c r="W14" i="92"/>
  <c r="W52" i="92" s="1"/>
  <c r="F12" i="92"/>
  <c r="F50" i="92" s="1"/>
  <c r="O16" i="92"/>
  <c r="O54" i="92" s="1"/>
  <c r="X8" i="92"/>
  <c r="X46" i="92" s="1"/>
  <c r="P18" i="92"/>
  <c r="P56" i="92" s="1"/>
  <c r="F36" i="92"/>
  <c r="F74" i="92" s="1"/>
  <c r="C33" i="92"/>
  <c r="C71" i="92" s="1"/>
  <c r="W9" i="92"/>
  <c r="W47" i="92" s="1"/>
  <c r="X7" i="92"/>
  <c r="X45" i="92" s="1"/>
  <c r="I29" i="92"/>
  <c r="I67" i="92" s="1"/>
  <c r="C14" i="92"/>
  <c r="C52" i="92" s="1"/>
  <c r="W31" i="92"/>
  <c r="W69" i="92" s="1"/>
  <c r="O10" i="92"/>
  <c r="O48" i="92" s="1"/>
  <c r="AB27" i="92"/>
  <c r="AB65" i="92" s="1"/>
  <c r="X22" i="92"/>
  <c r="X60" i="92" s="1"/>
  <c r="AC27" i="92"/>
  <c r="AC65" i="92" s="1"/>
  <c r="AA5" i="92"/>
  <c r="AA43" i="92" s="1"/>
  <c r="X32" i="92"/>
  <c r="X70" i="92" s="1"/>
  <c r="I9" i="92"/>
  <c r="I47" i="92" s="1"/>
  <c r="W32" i="92"/>
  <c r="W70" i="92" s="1"/>
  <c r="I16" i="92"/>
  <c r="I54" i="92" s="1"/>
  <c r="L14" i="92"/>
  <c r="L52" i="92" s="1"/>
  <c r="Y33" i="92"/>
  <c r="Y71" i="92" s="1"/>
  <c r="F25" i="92"/>
  <c r="F63" i="92" s="1"/>
  <c r="Z10" i="92"/>
  <c r="Z48" i="92" s="1"/>
  <c r="Z33" i="92"/>
  <c r="Z71" i="92" s="1"/>
  <c r="X11" i="92"/>
  <c r="X49" i="92" s="1"/>
  <c r="P14" i="92"/>
  <c r="P52" i="92" s="1"/>
  <c r="X30" i="92"/>
  <c r="X68" i="92" s="1"/>
  <c r="P26" i="92"/>
  <c r="P64" i="92" s="1"/>
  <c r="AA23" i="92"/>
  <c r="AA61" i="92" s="1"/>
  <c r="R32" i="92"/>
  <c r="R70" i="92" s="1"/>
  <c r="W12" i="92"/>
  <c r="W50" i="92" s="1"/>
  <c r="Y10" i="92"/>
  <c r="Y48" i="92" s="1"/>
  <c r="AC25" i="92"/>
  <c r="AC63" i="92" s="1"/>
  <c r="X13" i="92"/>
  <c r="X51" i="92" s="1"/>
  <c r="L19" i="92"/>
  <c r="L57" i="92" s="1"/>
  <c r="K5" i="92"/>
  <c r="K43" i="92" s="1"/>
  <c r="F19" i="92"/>
  <c r="F57" i="92" s="1"/>
  <c r="Y14" i="92"/>
  <c r="Y52" i="92" s="1"/>
  <c r="O14" i="92"/>
  <c r="O52" i="92" s="1"/>
  <c r="P32" i="92"/>
  <c r="P70" i="92" s="1"/>
  <c r="R16" i="92"/>
  <c r="R54" i="92" s="1"/>
  <c r="R10" i="92"/>
  <c r="R48" i="92" s="1"/>
  <c r="R27" i="92"/>
  <c r="R65" i="92" s="1"/>
  <c r="F7" i="92"/>
  <c r="F45" i="92" s="1"/>
  <c r="Z17" i="92"/>
  <c r="Z55" i="92" s="1"/>
  <c r="AC30" i="92"/>
  <c r="AC68" i="92" s="1"/>
  <c r="AA30" i="92"/>
  <c r="AA68" i="92" s="1"/>
  <c r="AB31" i="92"/>
  <c r="AB69" i="92" s="1"/>
  <c r="X16" i="92"/>
  <c r="X54" i="92" s="1"/>
  <c r="R22" i="92"/>
  <c r="R60" i="92" s="1"/>
  <c r="Y5" i="92"/>
  <c r="Y43" i="92" s="1"/>
  <c r="Z22" i="92"/>
  <c r="Z60" i="92" s="1"/>
  <c r="AC19" i="92"/>
  <c r="AC57" i="92" s="1"/>
  <c r="P21" i="92"/>
  <c r="P59" i="92" s="1"/>
  <c r="F11" i="92"/>
  <c r="F49" i="92" s="1"/>
  <c r="X24" i="92"/>
  <c r="X62" i="92" s="1"/>
  <c r="P28" i="92"/>
  <c r="P66" i="92" s="1"/>
  <c r="O15" i="92"/>
  <c r="O53" i="92" s="1"/>
  <c r="O21" i="92"/>
  <c r="O59" i="92" s="1"/>
  <c r="X23" i="92"/>
  <c r="X61" i="92" s="1"/>
  <c r="W36" i="92"/>
  <c r="W74" i="92" s="1"/>
  <c r="P7" i="92"/>
  <c r="P45" i="92" s="1"/>
  <c r="F5" i="92"/>
  <c r="F43" i="92" s="1"/>
  <c r="AB25" i="92"/>
  <c r="AB63" i="92" s="1"/>
  <c r="F33" i="92"/>
  <c r="F71" i="92" s="1"/>
  <c r="Y30" i="92"/>
  <c r="Y68" i="92" s="1"/>
  <c r="Y17" i="92"/>
  <c r="Y55" i="92" s="1"/>
  <c r="P25" i="92"/>
  <c r="P63" i="92" s="1"/>
  <c r="P31" i="92"/>
  <c r="P69" i="92" s="1"/>
  <c r="R31" i="92"/>
  <c r="R69" i="92" s="1"/>
  <c r="O29" i="92"/>
  <c r="O67" i="92" s="1"/>
  <c r="R25" i="92"/>
  <c r="R63" i="92" s="1"/>
  <c r="C9" i="92"/>
  <c r="C47" i="92" s="1"/>
  <c r="W11" i="92"/>
  <c r="W49" i="92" s="1"/>
  <c r="R5" i="92"/>
  <c r="R43" i="92" s="1"/>
  <c r="AB13" i="92"/>
  <c r="AB51" i="92" s="1"/>
  <c r="Y28" i="92"/>
  <c r="Y66" i="92" s="1"/>
  <c r="R36" i="92"/>
  <c r="R74" i="92" s="1"/>
  <c r="W18" i="92"/>
  <c r="W56" i="92" s="1"/>
  <c r="Y36" i="92"/>
  <c r="Y74" i="92" s="1"/>
  <c r="X12" i="92"/>
  <c r="X50" i="92" s="1"/>
  <c r="X29" i="92"/>
  <c r="X67" i="92" s="1"/>
  <c r="R24" i="92"/>
  <c r="R62" i="92" s="1"/>
  <c r="F22" i="92"/>
  <c r="F60" i="92" s="1"/>
  <c r="Z14" i="92"/>
  <c r="Z52" i="92" s="1"/>
  <c r="O23" i="92"/>
  <c r="O61" i="92" s="1"/>
  <c r="AC5" i="92"/>
  <c r="AC43" i="92" s="1"/>
  <c r="P36" i="92"/>
  <c r="P74" i="92" s="1"/>
  <c r="AA11" i="92"/>
  <c r="AA49" i="92" s="1"/>
  <c r="F30" i="92"/>
  <c r="F68" i="92" s="1"/>
  <c r="X5" i="92"/>
  <c r="X43" i="92" s="1"/>
  <c r="P17" i="92"/>
  <c r="P55" i="92" s="1"/>
  <c r="W23" i="92"/>
  <c r="W61" i="92" s="1"/>
  <c r="Z8" i="92"/>
  <c r="Z46" i="92" s="1"/>
  <c r="Z27" i="92"/>
  <c r="Z65" i="92" s="1"/>
  <c r="V10" i="92"/>
  <c r="V48" i="92" s="1"/>
  <c r="AD31" i="92"/>
  <c r="AD69" i="92" s="1"/>
  <c r="AD25" i="92"/>
  <c r="AD63" i="92" s="1"/>
  <c r="AA35" i="92"/>
  <c r="AA73" i="92" s="1"/>
  <c r="AA7" i="92"/>
  <c r="AA45" i="92" s="1"/>
  <c r="Z11" i="92"/>
  <c r="Z49" i="92" s="1"/>
  <c r="AA14" i="92"/>
  <c r="AA52" i="92" s="1"/>
  <c r="AA6" i="92"/>
  <c r="AA44" i="92" s="1"/>
  <c r="Z13" i="92"/>
  <c r="Z51" i="92" s="1"/>
  <c r="Z9" i="92"/>
  <c r="Z47" i="92" s="1"/>
  <c r="AD23" i="92"/>
  <c r="AD61" i="92" s="1"/>
  <c r="AD11" i="92"/>
  <c r="AD49" i="92" s="1"/>
  <c r="Z30" i="92"/>
  <c r="Z68" i="92" s="1"/>
  <c r="AC10" i="92"/>
  <c r="AC48" i="92" s="1"/>
  <c r="AB16" i="92"/>
  <c r="AB54" i="92" s="1"/>
  <c r="AB9" i="92"/>
  <c r="AB47" i="92" s="1"/>
  <c r="AA31" i="92"/>
  <c r="AA69" i="92" s="1"/>
  <c r="AD19" i="92"/>
  <c r="AD57" i="92" s="1"/>
  <c r="AD29" i="92"/>
  <c r="AD67" i="92" s="1"/>
  <c r="AD34" i="92"/>
  <c r="AD72" i="92" s="1"/>
  <c r="AC7" i="92"/>
  <c r="AC45" i="92" s="1"/>
  <c r="AE26" i="92"/>
  <c r="AE64" i="92" s="1"/>
  <c r="AC13" i="92"/>
  <c r="AC51" i="92" s="1"/>
  <c r="Z29" i="92"/>
  <c r="Z67" i="92" s="1"/>
  <c r="P15" i="92"/>
  <c r="P53" i="92" s="1"/>
  <c r="AD16" i="92"/>
  <c r="AD54" i="92" s="1"/>
  <c r="AD35" i="92"/>
  <c r="AD73" i="92" s="1"/>
  <c r="AB23" i="92"/>
  <c r="AB61" i="92" s="1"/>
  <c r="AD30" i="92"/>
  <c r="AD68" i="92" s="1"/>
  <c r="AB14" i="92"/>
  <c r="AB52" i="92" s="1"/>
  <c r="AD28" i="92"/>
  <c r="AD66" i="92" s="1"/>
  <c r="AD26" i="92"/>
  <c r="AD64" i="92" s="1"/>
  <c r="Y32" i="92"/>
  <c r="Y70" i="92" s="1"/>
  <c r="N26" i="92"/>
  <c r="N64" i="92" s="1"/>
  <c r="N31" i="92"/>
  <c r="N69" i="92" s="1"/>
  <c r="V21" i="92"/>
  <c r="V59" i="92" s="1"/>
  <c r="I26" i="92"/>
  <c r="I64" i="92" s="1"/>
  <c r="I11" i="92"/>
  <c r="I49" i="92" s="1"/>
  <c r="J18" i="92"/>
  <c r="J56" i="92" s="1"/>
  <c r="Q32" i="92"/>
  <c r="Q70" i="92" s="1"/>
  <c r="H16" i="92"/>
  <c r="H54" i="92" s="1"/>
  <c r="I14" i="92"/>
  <c r="I52" i="92" s="1"/>
  <c r="M20" i="92"/>
  <c r="M58" i="92" s="1"/>
  <c r="M22" i="92"/>
  <c r="M60" i="92" s="1"/>
  <c r="X25" i="92"/>
  <c r="X63" i="92" s="1"/>
  <c r="K12" i="92"/>
  <c r="K50" i="92" s="1"/>
  <c r="J32" i="92"/>
  <c r="J70" i="92" s="1"/>
  <c r="V30" i="92"/>
  <c r="V68" i="92" s="1"/>
  <c r="M18" i="92"/>
  <c r="M56" i="92" s="1"/>
  <c r="F29" i="92"/>
  <c r="F67" i="92" s="1"/>
  <c r="J30" i="92"/>
  <c r="J68" i="92" s="1"/>
  <c r="J13" i="92"/>
  <c r="J51" i="92" s="1"/>
  <c r="Y7" i="92"/>
  <c r="Y45" i="92" s="1"/>
  <c r="J6" i="92"/>
  <c r="J44" i="92" s="1"/>
  <c r="U35" i="92"/>
  <c r="U73" i="92" s="1"/>
  <c r="H13" i="92"/>
  <c r="H51" i="92" s="1"/>
  <c r="J14" i="92"/>
  <c r="J52" i="92" s="1"/>
  <c r="M27" i="92"/>
  <c r="M65" i="92" s="1"/>
  <c r="H10" i="92"/>
  <c r="H48" i="92" s="1"/>
  <c r="J17" i="92"/>
  <c r="J55" i="92" s="1"/>
  <c r="I8" i="92"/>
  <c r="I46" i="92" s="1"/>
  <c r="Q26" i="92"/>
  <c r="Q64" i="92" s="1"/>
  <c r="H25" i="92"/>
  <c r="H63" i="92" s="1"/>
  <c r="I28" i="92"/>
  <c r="I66" i="92" s="1"/>
  <c r="K31" i="92"/>
  <c r="K69" i="92" s="1"/>
  <c r="Q29" i="92"/>
  <c r="Q67" i="92" s="1"/>
  <c r="V19" i="92"/>
  <c r="V57" i="92" s="1"/>
  <c r="K15" i="92"/>
  <c r="K53" i="92" s="1"/>
  <c r="K35" i="92"/>
  <c r="K73" i="92" s="1"/>
  <c r="J20" i="92"/>
  <c r="J58" i="92" s="1"/>
  <c r="J16" i="92"/>
  <c r="J54" i="92" s="1"/>
  <c r="I24" i="92"/>
  <c r="I62" i="92" s="1"/>
  <c r="H6" i="92"/>
  <c r="H44" i="92" s="1"/>
  <c r="J15" i="92"/>
  <c r="J53" i="92" s="1"/>
  <c r="H30" i="92"/>
  <c r="H68" i="92" s="1"/>
  <c r="J19" i="92"/>
  <c r="J57" i="92" s="1"/>
  <c r="V33" i="92"/>
  <c r="V71" i="92" s="1"/>
  <c r="V15" i="92"/>
  <c r="V53" i="92" s="1"/>
  <c r="J26" i="92"/>
  <c r="J64" i="92" s="1"/>
  <c r="H31" i="92"/>
  <c r="H69" i="92" s="1"/>
  <c r="H5" i="92"/>
  <c r="H43" i="92" s="1"/>
  <c r="H36" i="92"/>
  <c r="H74" i="92" s="1"/>
  <c r="H28" i="92"/>
  <c r="H66" i="92" s="1"/>
  <c r="V24" i="92"/>
  <c r="V62" i="92" s="1"/>
  <c r="Q7" i="92"/>
  <c r="Q45" i="92" s="1"/>
  <c r="AC14" i="92"/>
  <c r="AC52" i="92" s="1"/>
  <c r="K13" i="92"/>
  <c r="K51" i="92" s="1"/>
  <c r="O6" i="92"/>
  <c r="O44" i="92"/>
  <c r="O22" i="92"/>
  <c r="O60" i="92" s="1"/>
  <c r="K18" i="92"/>
  <c r="K56" i="92" s="1"/>
  <c r="AC31" i="92"/>
  <c r="AC69" i="92" s="1"/>
  <c r="AC9" i="92"/>
  <c r="AC47" i="92"/>
  <c r="AE16" i="92"/>
  <c r="AE54" i="92" s="1"/>
  <c r="K29" i="92"/>
  <c r="K67" i="92" s="1"/>
  <c r="K30" i="92"/>
  <c r="K68" i="92" s="1"/>
  <c r="K32" i="92"/>
  <c r="K70" i="92"/>
  <c r="K6" i="92"/>
  <c r="K44" i="92" s="1"/>
  <c r="AD10" i="92"/>
  <c r="AD48" i="92" s="1"/>
  <c r="AD27" i="92"/>
  <c r="AD65" i="92" s="1"/>
  <c r="AC21" i="92"/>
  <c r="AC59" i="92"/>
  <c r="AE7" i="92"/>
  <c r="AE45" i="92" s="1"/>
  <c r="AD13" i="92"/>
  <c r="AD51" i="92" s="1"/>
  <c r="AC11" i="92"/>
  <c r="AC49" i="92" s="1"/>
  <c r="AB21" i="92"/>
  <c r="AB59" i="92"/>
  <c r="AA10" i="92"/>
  <c r="AA48" i="92" s="1"/>
  <c r="AE34" i="92"/>
  <c r="AE72" i="92" s="1"/>
  <c r="AD15" i="92"/>
  <c r="AD53" i="92" s="1"/>
  <c r="AA29" i="92"/>
  <c r="AA67" i="92"/>
  <c r="AD9" i="92"/>
  <c r="AD47" i="92" s="1"/>
  <c r="AA15" i="92"/>
  <c r="AA53" i="92" s="1"/>
  <c r="AE8" i="92"/>
  <c r="AE46" i="92" s="1"/>
  <c r="AE20" i="92"/>
  <c r="AE58" i="92"/>
  <c r="AA9" i="92"/>
  <c r="AA47" i="92"/>
  <c r="AA27" i="92"/>
  <c r="AA65" i="92"/>
  <c r="AB5" i="92"/>
  <c r="AB43" i="92"/>
  <c r="AA19" i="92"/>
  <c r="AA57" i="92"/>
  <c r="AA13" i="92"/>
  <c r="AA51" i="92"/>
  <c r="AC35" i="92"/>
  <c r="AC73" i="92"/>
  <c r="AD7" i="92"/>
  <c r="AD45" i="92"/>
  <c r="AC15" i="92"/>
  <c r="AC53" i="92"/>
  <c r="AE18" i="92"/>
  <c r="AE56" i="92"/>
  <c r="AA25" i="92"/>
  <c r="AA63" i="92" s="1"/>
  <c r="AC29" i="92"/>
  <c r="AC67" i="92"/>
  <c r="AB29" i="92"/>
  <c r="AB67" i="92" s="1"/>
  <c r="AB15" i="92"/>
  <c r="AB53" i="92"/>
  <c r="AE23" i="92"/>
  <c r="AE61" i="92" s="1"/>
  <c r="AG61" i="92" s="1"/>
  <c r="AE31" i="92"/>
  <c r="AE69" i="92"/>
  <c r="AD5" i="92"/>
  <c r="AD43" i="92" s="1"/>
  <c r="AG43" i="92" s="1"/>
  <c r="AA34" i="92"/>
  <c r="AA72" i="92"/>
  <c r="AE15" i="92"/>
  <c r="AE53" i="92" s="1"/>
  <c r="AE19" i="92"/>
  <c r="AE57" i="92"/>
  <c r="AC36" i="92"/>
  <c r="AC74" i="92" s="1"/>
  <c r="AE35" i="92"/>
  <c r="AE73" i="92"/>
  <c r="AB35" i="92"/>
  <c r="AB73" i="92" s="1"/>
  <c r="AG73" i="92" s="1"/>
  <c r="AA21" i="92"/>
  <c r="AA59" i="92"/>
  <c r="AC34" i="92"/>
  <c r="AC72" i="92" s="1"/>
  <c r="AG72" i="92" s="1"/>
  <c r="AC26" i="92"/>
  <c r="AC64" i="92"/>
  <c r="AE13" i="92"/>
  <c r="AE51" i="92" s="1"/>
  <c r="AE27" i="92"/>
  <c r="AE65" i="92"/>
  <c r="AD14" i="92"/>
  <c r="AD52" i="92" s="1"/>
  <c r="AB34" i="92"/>
  <c r="AB72" i="92"/>
  <c r="AB7" i="92"/>
  <c r="AB45" i="92" s="1"/>
  <c r="AG45" i="92" s="1"/>
  <c r="AD32" i="92"/>
  <c r="AD70" i="92"/>
  <c r="AE12" i="92"/>
  <c r="AE50" i="92" s="1"/>
  <c r="AD21" i="92"/>
  <c r="AD59" i="92" s="1"/>
  <c r="AB26" i="92"/>
  <c r="AB64" i="92" s="1"/>
  <c r="AE9" i="92"/>
  <c r="AE47" i="92"/>
  <c r="AA12" i="92"/>
  <c r="AA50" i="92" s="1"/>
  <c r="AE30" i="92"/>
  <c r="AE68" i="92" s="1"/>
  <c r="AG68" i="92" s="1"/>
  <c r="AA26" i="92"/>
  <c r="AA64" i="92" s="1"/>
  <c r="AG64" i="92" s="1"/>
  <c r="AE25" i="92"/>
  <c r="AE63" i="92" s="1"/>
  <c r="AC24" i="92"/>
  <c r="AC62" i="92" s="1"/>
  <c r="AC33" i="92"/>
  <c r="AC71" i="92" s="1"/>
  <c r="AE36" i="92"/>
  <c r="AE74" i="92" s="1"/>
  <c r="AC17" i="92"/>
  <c r="AC55" i="92" s="1"/>
  <c r="AE21" i="92"/>
  <c r="AE59" i="92" s="1"/>
  <c r="AD36" i="92"/>
  <c r="AD74" i="92" s="1"/>
  <c r="AC32" i="92"/>
  <c r="AC70" i="92" s="1"/>
  <c r="AA18" i="92"/>
  <c r="AA56" i="92" s="1"/>
  <c r="AE33" i="92"/>
  <c r="AE71" i="92" s="1"/>
  <c r="AA8" i="92"/>
  <c r="AA46" i="92" s="1"/>
  <c r="AB12" i="92"/>
  <c r="AB50" i="92" s="1"/>
  <c r="AE24" i="92"/>
  <c r="AE62" i="92" s="1"/>
  <c r="AD12" i="92"/>
  <c r="AD50" i="92" s="1"/>
  <c r="AE6" i="92"/>
  <c r="AE44" i="92" s="1"/>
  <c r="AA24" i="92"/>
  <c r="AA62" i="92" s="1"/>
  <c r="AB8" i="92"/>
  <c r="AB46" i="92" s="1"/>
  <c r="AA33" i="92"/>
  <c r="AA71" i="92" s="1"/>
  <c r="AB18" i="92"/>
  <c r="AB56" i="92" s="1"/>
  <c r="AD24" i="92"/>
  <c r="AD62" i="92" s="1"/>
  <c r="AD8" i="92"/>
  <c r="AD46" i="92" s="1"/>
  <c r="AA22" i="92"/>
  <c r="AA60" i="92" s="1"/>
  <c r="AE11" i="92"/>
  <c r="AE49" i="92" s="1"/>
  <c r="AC22" i="92"/>
  <c r="AC60" i="92" s="1"/>
  <c r="AE28" i="92"/>
  <c r="AE66" i="92" s="1"/>
  <c r="AE22" i="92"/>
  <c r="AE60" i="92" s="1"/>
  <c r="AB33" i="92"/>
  <c r="AB71" i="92" s="1"/>
  <c r="AB17" i="92"/>
  <c r="AB55" i="92" s="1"/>
  <c r="AE32" i="92"/>
  <c r="AE70" i="92" s="1"/>
  <c r="AA32" i="92"/>
  <c r="AA70" i="92" s="1"/>
  <c r="AG70" i="92" s="1"/>
  <c r="AB32" i="92"/>
  <c r="AB70" i="92" s="1"/>
  <c r="AC18" i="92"/>
  <c r="AC56" i="92" s="1"/>
  <c r="AD33" i="92"/>
  <c r="AD71" i="92" s="1"/>
  <c r="AE17" i="92"/>
  <c r="AE55" i="92" s="1"/>
  <c r="AD17" i="92"/>
  <c r="AD55" i="92" s="1"/>
  <c r="AB6" i="92"/>
  <c r="AB44" i="92" s="1"/>
  <c r="AC12" i="92"/>
  <c r="AC50" i="92" s="1"/>
  <c r="AA36" i="92"/>
  <c r="AA74" i="92" s="1"/>
  <c r="AE5" i="92"/>
  <c r="AE43" i="92" s="1"/>
  <c r="AD18" i="92"/>
  <c r="AD56" i="92" s="1"/>
  <c r="AD22" i="92"/>
  <c r="AD60" i="92" s="1"/>
  <c r="AB24" i="92"/>
  <c r="AB62" i="92" s="1"/>
  <c r="AB11" i="92"/>
  <c r="AB49" i="92" s="1"/>
  <c r="AE10" i="92"/>
  <c r="AE48" i="92" s="1"/>
  <c r="AB28" i="92"/>
  <c r="AB66" i="92" s="1"/>
  <c r="AE29" i="92"/>
  <c r="AE67" i="92" s="1"/>
  <c r="AA17" i="92"/>
  <c r="AA55" i="92" s="1"/>
  <c r="AD6" i="92"/>
  <c r="AD44" i="92" s="1"/>
  <c r="AE14" i="92"/>
  <c r="AE52" i="92" s="1"/>
  <c r="AA28" i="92"/>
  <c r="AA66" i="92" s="1"/>
  <c r="AC28" i="92"/>
  <c r="AC66" i="92" s="1"/>
  <c r="AC8" i="92"/>
  <c r="AC46" i="92" s="1"/>
  <c r="AC6" i="92"/>
  <c r="AC44" i="92" s="1"/>
  <c r="AB36" i="92"/>
  <c r="AB74" i="92" s="1"/>
  <c r="AB22" i="92"/>
  <c r="AB60" i="92" s="1"/>
  <c r="L60" i="71"/>
  <c r="H60" i="71"/>
  <c r="BK48" i="84"/>
  <c r="BE66" i="84"/>
  <c r="GZ49" i="84"/>
  <c r="HQ53" i="84"/>
  <c r="EC50" i="84"/>
  <c r="DQ57" i="84"/>
  <c r="CV48" i="84"/>
  <c r="CN59" i="84"/>
  <c r="FS61" i="84"/>
  <c r="AP61" i="84"/>
  <c r="AP47" i="84"/>
  <c r="DW57" i="84"/>
  <c r="CX48" i="84"/>
  <c r="CJ47" i="84"/>
  <c r="DJ62" i="84"/>
  <c r="DS62" i="84"/>
  <c r="FG57" i="84"/>
  <c r="BP59" i="84"/>
  <c r="BG65" i="84"/>
  <c r="CI66" i="84"/>
  <c r="FS53" i="84"/>
  <c r="DC62" i="84"/>
  <c r="AU64" i="84"/>
  <c r="DK54" i="84"/>
  <c r="EM64" i="84"/>
  <c r="ET59" i="84"/>
  <c r="GM65" i="84"/>
  <c r="BW47" i="84"/>
  <c r="J67" i="71"/>
  <c r="N67" i="71"/>
  <c r="Y55" i="71"/>
  <c r="AC55" i="71"/>
  <c r="G63" i="71"/>
  <c r="K63" i="71"/>
  <c r="GG64" i="84"/>
  <c r="EY57" i="84"/>
  <c r="BP63" i="84"/>
  <c r="CL59" i="84"/>
  <c r="DJ56" i="84"/>
  <c r="HO54" i="84"/>
  <c r="AQ51" i="84"/>
  <c r="DX62" i="84"/>
  <c r="DR59" i="84"/>
  <c r="GU56" i="84"/>
  <c r="BJ51" i="84"/>
  <c r="AF56" i="84"/>
  <c r="AQ50" i="84"/>
  <c r="EC61" i="84"/>
  <c r="AZ52" i="84"/>
  <c r="EB53" i="84"/>
  <c r="FH62" i="84"/>
  <c r="CH56" i="84"/>
  <c r="Z60" i="71"/>
  <c r="V60" i="71"/>
  <c r="AJ64" i="71"/>
  <c r="X64" i="71"/>
  <c r="T64" i="71"/>
  <c r="GR60" i="84"/>
  <c r="DZ66" i="84"/>
  <c r="EJ49" i="84"/>
  <c r="DA58" i="84"/>
  <c r="FY53" i="84"/>
  <c r="AL47" i="84"/>
  <c r="DA55" i="84"/>
  <c r="DT50" i="84"/>
  <c r="AU59" i="84"/>
  <c r="AK76" i="71"/>
  <c r="AM38" i="71"/>
  <c r="AC76" i="71"/>
  <c r="AG76" i="71"/>
  <c r="X70" i="71"/>
  <c r="AB70" i="71"/>
  <c r="CW60" i="84"/>
  <c r="DS65" i="84"/>
  <c r="DC56" i="84"/>
  <c r="AF51" i="84"/>
  <c r="DZ55" i="84"/>
  <c r="GB62" i="84"/>
  <c r="GQ55" i="84"/>
  <c r="HF54" i="84"/>
  <c r="DM64" i="84"/>
  <c r="EB69" i="84"/>
  <c r="AX70" i="84"/>
  <c r="W71" i="84"/>
  <c r="AT56" i="84"/>
  <c r="FK72" i="84"/>
  <c r="DE61" i="84"/>
  <c r="BM62" i="84"/>
  <c r="AH53" i="71"/>
  <c r="AE69" i="71"/>
  <c r="AE71" i="71"/>
  <c r="AA71" i="71"/>
  <c r="Y72" i="71"/>
  <c r="AJ56" i="71"/>
  <c r="AB56" i="71"/>
  <c r="T56" i="71"/>
  <c r="N79" i="71"/>
  <c r="V53" i="71"/>
  <c r="DM40" i="84"/>
  <c r="CW40" i="84"/>
  <c r="BY40" i="84"/>
  <c r="U40" i="84"/>
  <c r="U76" i="84"/>
  <c r="L40" i="84"/>
  <c r="X76" i="84"/>
  <c r="E40" i="84"/>
  <c r="HB39" i="84"/>
  <c r="HN75" i="84" s="1"/>
  <c r="GL39" i="84"/>
  <c r="FV39" i="84"/>
  <c r="FN39" i="84"/>
  <c r="FZ75" i="84" s="1"/>
  <c r="EX39" i="84"/>
  <c r="BF39" i="84"/>
  <c r="AP39" i="84"/>
  <c r="BB75" i="84" s="1"/>
  <c r="Y39" i="84"/>
  <c r="Y75" i="84" s="1"/>
  <c r="ED38" i="84"/>
  <c r="EP74" i="84" s="1"/>
  <c r="DV38" i="84"/>
  <c r="FX108" i="86"/>
  <c r="FP37" i="84"/>
  <c r="ES108" i="86"/>
  <c r="DO58" i="84"/>
  <c r="GY58" i="84"/>
  <c r="DD53" i="84"/>
  <c r="AE49" i="84"/>
  <c r="AU53" i="84"/>
  <c r="BS50" i="84"/>
  <c r="GD54" i="84"/>
  <c r="BU58" i="84"/>
  <c r="FO62" i="84"/>
  <c r="DL64" i="84"/>
  <c r="FZ68" i="84"/>
  <c r="CQ76" i="84"/>
  <c r="EF46" i="84"/>
  <c r="P54" i="84"/>
  <c r="HF57" i="84"/>
  <c r="HE67" i="84"/>
  <c r="V78" i="71"/>
  <c r="AG51" i="71"/>
  <c r="W48" i="71"/>
  <c r="U53" i="71"/>
  <c r="AK51" i="71"/>
  <c r="Z48" i="71"/>
  <c r="AI48" i="71"/>
  <c r="AK53" i="71"/>
  <c r="P75" i="71"/>
  <c r="T80" i="71"/>
  <c r="S80" i="71"/>
  <c r="AE48" i="71"/>
  <c r="AI63" i="71"/>
  <c r="AM39" i="71"/>
  <c r="S59" i="71"/>
  <c r="Z59" i="71"/>
  <c r="T68" i="71"/>
  <c r="AK57" i="71"/>
  <c r="W50" i="71"/>
  <c r="Z74" i="71"/>
  <c r="AI56" i="71"/>
  <c r="W56" i="71"/>
  <c r="K75" i="71"/>
  <c r="X79" i="71"/>
  <c r="M79" i="71"/>
  <c r="AM28" i="71"/>
  <c r="U66" i="71"/>
  <c r="X62" i="71"/>
  <c r="T62" i="71"/>
  <c r="EN61" i="84"/>
  <c r="CC47" i="84"/>
  <c r="DM50" i="84"/>
  <c r="DH72" i="84"/>
  <c r="EX57" i="84"/>
  <c r="U61" i="84"/>
  <c r="EX61" i="84"/>
  <c r="R46" i="84"/>
  <c r="FD72" i="84"/>
  <c r="CR76" i="84"/>
  <c r="Z76" i="71"/>
  <c r="AG48" i="71"/>
  <c r="V48" i="71"/>
  <c r="Q48" i="71"/>
  <c r="AE75" i="71"/>
  <c r="AI80" i="71"/>
  <c r="Y80" i="71"/>
  <c r="R79" i="71"/>
  <c r="AH74" i="71"/>
  <c r="W61" i="71"/>
  <c r="M69" i="71"/>
  <c r="AI55" i="71"/>
  <c r="AM35" i="71"/>
  <c r="Z56" i="71"/>
  <c r="R59" i="71"/>
  <c r="HB75" i="84"/>
  <c r="HH75" i="84"/>
  <c r="FH47" i="84"/>
  <c r="GW48" i="84"/>
  <c r="EA49" i="84"/>
  <c r="CQ55" i="84"/>
  <c r="DW56" i="84"/>
  <c r="CC57" i="84"/>
  <c r="V58" i="84"/>
  <c r="ER59" i="84"/>
  <c r="U67" i="84"/>
  <c r="AG80" i="71"/>
  <c r="AC48" i="71"/>
  <c r="AC68" i="71"/>
  <c r="V45" i="71"/>
  <c r="AE63" i="71"/>
  <c r="X80" i="71"/>
  <c r="F67" i="71"/>
  <c r="AK65" i="71"/>
  <c r="P69" i="71"/>
  <c r="G76" i="71"/>
  <c r="AI60" i="71"/>
  <c r="AB71" i="71"/>
  <c r="T71" i="71"/>
  <c r="G64" i="71"/>
  <c r="Z55" i="71"/>
  <c r="G55" i="71"/>
  <c r="S50" i="71"/>
  <c r="AH72" i="71"/>
  <c r="R72" i="71"/>
  <c r="P49" i="71"/>
  <c r="AJ68" i="71"/>
  <c r="X68" i="71"/>
  <c r="AC75" i="71"/>
  <c r="G79" i="71"/>
  <c r="H66" i="71"/>
  <c r="Y36" i="84"/>
  <c r="AK72" i="84" s="1"/>
  <c r="J36" i="84"/>
  <c r="DW35" i="84"/>
  <c r="DW71" i="84"/>
  <c r="CI35" i="84"/>
  <c r="CU71" i="84"/>
  <c r="FH18" i="84"/>
  <c r="FT54" i="84"/>
  <c r="DM18" i="84"/>
  <c r="DM54" i="84"/>
  <c r="AS18" i="84"/>
  <c r="BE54" i="84"/>
  <c r="GT17" i="84"/>
  <c r="FV17" i="84"/>
  <c r="DJ17" i="84"/>
  <c r="DV53" i="84"/>
  <c r="R17" i="84"/>
  <c r="R53" i="84"/>
  <c r="FL108" i="86"/>
  <c r="EF108" i="86"/>
  <c r="CZ108" i="86"/>
  <c r="BX15" i="84"/>
  <c r="CJ51" i="84" s="1"/>
  <c r="AH14" i="84"/>
  <c r="GA13" i="84"/>
  <c r="AF52" i="71"/>
  <c r="AE62" i="71"/>
  <c r="W62" i="71"/>
  <c r="Q58" i="71"/>
  <c r="I58" i="71"/>
  <c r="AJ59" i="71"/>
  <c r="EJ41" i="84"/>
  <c r="EE41" i="84"/>
  <c r="DB41" i="84"/>
  <c r="CW41" i="84"/>
  <c r="CN41" i="84"/>
  <c r="CN77" i="84" s="1"/>
  <c r="GY40" i="84"/>
  <c r="GY76" i="84" s="1"/>
  <c r="GR40" i="84"/>
  <c r="DT108" i="86"/>
  <c r="CI40" i="84"/>
  <c r="CF108" i="86"/>
  <c r="GC108" i="86"/>
  <c r="FP39" i="84"/>
  <c r="FP75" i="84"/>
  <c r="DY108" i="86"/>
  <c r="DI108" i="86"/>
  <c r="DA108" i="86"/>
  <c r="HF108" i="86"/>
  <c r="GH108" i="86"/>
  <c r="FH108" i="86"/>
  <c r="ER108" i="86"/>
  <c r="DL108" i="86"/>
  <c r="CN108" i="86"/>
  <c r="BP108" i="86"/>
  <c r="AR108" i="86"/>
  <c r="CX19" i="84"/>
  <c r="O19" i="84"/>
  <c r="AA55" i="84"/>
  <c r="ET18" i="84"/>
  <c r="AC78" i="71"/>
  <c r="Y78" i="71"/>
  <c r="O62" i="71"/>
  <c r="I62" i="71"/>
  <c r="AJ58" i="71"/>
  <c r="M53" i="71"/>
  <c r="GO40" i="84"/>
  <c r="FS33" i="84"/>
  <c r="FZ19" i="84"/>
  <c r="GX18" i="84"/>
  <c r="K58" i="34"/>
  <c r="K56" i="34"/>
  <c r="L67" i="71"/>
  <c r="AB65" i="71"/>
  <c r="AH69" i="71"/>
  <c r="G69" i="71"/>
  <c r="AF76" i="71"/>
  <c r="AH71" i="71"/>
  <c r="V71" i="71"/>
  <c r="R71" i="71"/>
  <c r="N57" i="71"/>
  <c r="AA64" i="71"/>
  <c r="I55" i="71"/>
  <c r="AM12" i="71"/>
  <c r="W77" i="71"/>
  <c r="K77" i="71"/>
  <c r="G77" i="71"/>
  <c r="AD49" i="71"/>
  <c r="AI74" i="71"/>
  <c r="S74" i="71"/>
  <c r="G56" i="71"/>
  <c r="I63" i="71"/>
  <c r="AA51" i="71"/>
  <c r="S51" i="71"/>
  <c r="G54" i="71"/>
  <c r="AA53" i="71"/>
  <c r="GU36" i="84"/>
  <c r="EA36" i="84"/>
  <c r="EM72" i="84"/>
  <c r="CM36" i="84"/>
  <c r="FZ33" i="84"/>
  <c r="FR33" i="84"/>
  <c r="GD69" i="84"/>
  <c r="ER33" i="84"/>
  <c r="ER69" i="84"/>
  <c r="DU33" i="84"/>
  <c r="EG69" i="84"/>
  <c r="DD33" i="84"/>
  <c r="DD69" i="84"/>
  <c r="BJ108" i="86"/>
  <c r="BA33" i="84"/>
  <c r="BM69" i="84" s="1"/>
  <c r="AT108" i="86"/>
  <c r="AK33" i="84"/>
  <c r="AD108" i="86"/>
  <c r="V33" i="84"/>
  <c r="AH69" i="84"/>
  <c r="N33" i="84"/>
  <c r="Z69" i="84"/>
  <c r="HC108" i="86"/>
  <c r="GT32" i="84"/>
  <c r="GE108" i="86"/>
  <c r="FO32" i="84"/>
  <c r="FF32" i="84"/>
  <c r="EA32" i="84"/>
  <c r="EM68" i="84" s="1"/>
  <c r="DC108" i="86"/>
  <c r="CU32" i="84"/>
  <c r="CL32" i="84"/>
  <c r="CX68" i="84" s="1"/>
  <c r="BG32" i="84"/>
  <c r="BG68" i="84" s="1"/>
  <c r="AY108" i="86"/>
  <c r="AP32" i="84"/>
  <c r="AI32" i="84"/>
  <c r="K108" i="86"/>
  <c r="AC30" i="84"/>
  <c r="DZ29" i="84"/>
  <c r="DZ65" i="84"/>
  <c r="DJ108" i="86"/>
  <c r="CT29" i="84"/>
  <c r="DF65" i="84" s="1"/>
  <c r="FG27" i="84"/>
  <c r="N24" i="84"/>
  <c r="EV19" i="84"/>
  <c r="Z108" i="86"/>
  <c r="HG108" i="86"/>
  <c r="GX10" i="84"/>
  <c r="HJ46" i="84"/>
  <c r="EE10" i="84"/>
  <c r="EE46" i="84"/>
  <c r="DV10" i="84"/>
  <c r="DG10" i="84"/>
  <c r="AY10" i="84"/>
  <c r="AT10" i="84"/>
  <c r="AT46" i="84" s="1"/>
  <c r="AE10" i="84"/>
  <c r="W10" i="84"/>
  <c r="HF41" i="84"/>
  <c r="HG25" i="84"/>
  <c r="FC94" i="90"/>
  <c r="CA91" i="90"/>
  <c r="FC90" i="90"/>
  <c r="CY90" i="90"/>
  <c r="FS89" i="90"/>
  <c r="GA88" i="90"/>
  <c r="GY87" i="90"/>
  <c r="EU87" i="90"/>
  <c r="BK86" i="90"/>
  <c r="CY85" i="90"/>
  <c r="GI84" i="90"/>
  <c r="CG121" i="90" s="1"/>
  <c r="DG84" i="90"/>
  <c r="CI84" i="90"/>
  <c r="FC83" i="90"/>
  <c r="DW82" i="90"/>
  <c r="DO82" i="90"/>
  <c r="BI119" i="90" s="1"/>
  <c r="CQ82" i="90"/>
  <c r="BK82" i="90"/>
  <c r="EU81" i="90"/>
  <c r="AQ63" i="96"/>
  <c r="FB87" i="90"/>
  <c r="BV124" i="90" s="1"/>
  <c r="FJ83" i="90"/>
  <c r="BE99" i="90"/>
  <c r="GC96" i="90"/>
  <c r="CE133" i="90" s="1"/>
  <c r="CS96" i="90"/>
  <c r="CC95" i="90"/>
  <c r="GK94" i="90"/>
  <c r="GC94" i="90"/>
  <c r="CE131" i="90"/>
  <c r="FU94" i="90"/>
  <c r="DQ94" i="90"/>
  <c r="CS94" i="90"/>
  <c r="GK93" i="90"/>
  <c r="EO93" i="90"/>
  <c r="BE92" i="90"/>
  <c r="BM91" i="90"/>
  <c r="EW90" i="90"/>
  <c r="FE88" i="90"/>
  <c r="BW125" i="90"/>
  <c r="GK87" i="90"/>
  <c r="EO87" i="90"/>
  <c r="BE87" i="90"/>
  <c r="BU86" i="90"/>
  <c r="FE85" i="90"/>
  <c r="BW122" i="90"/>
  <c r="CS83" i="90"/>
  <c r="FD90" i="90"/>
  <c r="GJ87" i="90"/>
  <c r="FL85" i="90"/>
  <c r="DP85" i="90"/>
  <c r="CB83" i="90"/>
  <c r="DH82" i="90"/>
  <c r="CJ82" i="90"/>
  <c r="CR81" i="90"/>
  <c r="HN24" i="84"/>
  <c r="HN60" i="84" s="1"/>
  <c r="CT59" i="84"/>
  <c r="BC64" i="84"/>
  <c r="BD56" i="84"/>
  <c r="GZ65" i="84"/>
  <c r="BI63" i="84"/>
  <c r="GP55" i="84"/>
  <c r="CO57" i="84"/>
  <c r="CY47" i="84"/>
  <c r="EF59" i="84"/>
  <c r="EI56" i="84"/>
  <c r="BT62" i="84"/>
  <c r="BH62" i="84"/>
  <c r="BQ72" i="84"/>
  <c r="CC72" i="84"/>
  <c r="DP72" i="84"/>
  <c r="EB72" i="84"/>
  <c r="GW71" i="84"/>
  <c r="HI71" i="84"/>
  <c r="DS73" i="84"/>
  <c r="BB59" i="84"/>
  <c r="CI60" i="84"/>
  <c r="BF50" i="84"/>
  <c r="GR49" i="84"/>
  <c r="AL55" i="84"/>
  <c r="FL61" i="84"/>
  <c r="HJ48" i="84"/>
  <c r="FK61" i="84"/>
  <c r="EM52" i="84"/>
  <c r="CL51" i="84"/>
  <c r="GE54" i="84"/>
  <c r="DC55" i="84"/>
  <c r="V55" i="84"/>
  <c r="AH55" i="84"/>
  <c r="FI57" i="84"/>
  <c r="S58" i="84"/>
  <c r="CV60" i="84"/>
  <c r="AC62" i="84"/>
  <c r="GU51" i="84"/>
  <c r="FL55" i="84"/>
  <c r="GZ62" i="84"/>
  <c r="HL62" i="84"/>
  <c r="CY69" i="84"/>
  <c r="EK54" i="84"/>
  <c r="DY54" i="84"/>
  <c r="DW51" i="84"/>
  <c r="DK51" i="84"/>
  <c r="FS58" i="84"/>
  <c r="GK48" i="84"/>
  <c r="AX52" i="84"/>
  <c r="CY75" i="84"/>
  <c r="BQ63" i="84"/>
  <c r="CO58" i="84"/>
  <c r="CT52" i="84"/>
  <c r="CO48" i="84"/>
  <c r="Y56" i="84"/>
  <c r="CN71" i="84"/>
  <c r="DO71" i="84"/>
  <c r="HI54" i="84"/>
  <c r="ER48" i="84"/>
  <c r="HB76" i="84"/>
  <c r="EU49" i="84"/>
  <c r="CA54" i="84"/>
  <c r="FD62" i="84"/>
  <c r="EX47" i="84"/>
  <c r="GR52" i="84"/>
  <c r="EI59" i="84"/>
  <c r="EU50" i="84"/>
  <c r="BI66" i="84"/>
  <c r="AX68" i="84"/>
  <c r="CY77" i="84"/>
  <c r="FN56" i="84"/>
  <c r="GW61" i="84"/>
  <c r="W47" i="84"/>
  <c r="BV52" i="84"/>
  <c r="EV47" i="84"/>
  <c r="GQ56" i="84"/>
  <c r="HB51" i="84"/>
  <c r="AA61" i="84"/>
  <c r="HO68" i="84"/>
  <c r="CW54" i="84"/>
  <c r="EZ49" i="84"/>
  <c r="EI63" i="84"/>
  <c r="DS59" i="84"/>
  <c r="AD57" i="84"/>
  <c r="EC47" i="84"/>
  <c r="EO47" i="84"/>
  <c r="BF48" i="84"/>
  <c r="AT48" i="84"/>
  <c r="CI53" i="84"/>
  <c r="BM57" i="84"/>
  <c r="EL61" i="84"/>
  <c r="BU67" i="84"/>
  <c r="EW61" i="84"/>
  <c r="EN73" i="84"/>
  <c r="DD47" i="84"/>
  <c r="HL64" i="84"/>
  <c r="DG65" i="84"/>
  <c r="ED67" i="84"/>
  <c r="EE65" i="84"/>
  <c r="HK75" i="84"/>
  <c r="EN69" i="84"/>
  <c r="G49" i="71"/>
  <c r="K49" i="71"/>
  <c r="AH70" i="71"/>
  <c r="AD70" i="71"/>
  <c r="V70" i="71"/>
  <c r="Z70" i="71"/>
  <c r="HP66" i="84"/>
  <c r="EI53" i="84"/>
  <c r="EH51" i="84"/>
  <c r="U64" i="84"/>
  <c r="BO49" i="84"/>
  <c r="DF53" i="84"/>
  <c r="BJ54" i="84"/>
  <c r="FY48" i="84"/>
  <c r="U50" i="84"/>
  <c r="AA62" i="84"/>
  <c r="CD62" i="84"/>
  <c r="AI62" i="71"/>
  <c r="AJ75" i="71"/>
  <c r="Z50" i="71"/>
  <c r="V50" i="71"/>
  <c r="AM34" i="71"/>
  <c r="AK72" i="71"/>
  <c r="AC72" i="71"/>
  <c r="AG72" i="71"/>
  <c r="DC66" i="84"/>
  <c r="AE70" i="71"/>
  <c r="AI70" i="71"/>
  <c r="V52" i="71"/>
  <c r="Z52" i="71"/>
  <c r="Z57" i="71"/>
  <c r="AD57" i="71"/>
  <c r="R49" i="71"/>
  <c r="V49" i="71"/>
  <c r="P66" i="71"/>
  <c r="T66" i="71"/>
  <c r="O11" i="84"/>
  <c r="R108" i="86"/>
  <c r="F11" i="84"/>
  <c r="R47" i="84"/>
  <c r="E11" i="84"/>
  <c r="Q47" i="84"/>
  <c r="I11" i="84"/>
  <c r="GQ108" i="86"/>
  <c r="GL10" i="84"/>
  <c r="GI10" i="84"/>
  <c r="GE10" i="84"/>
  <c r="GH10" i="84"/>
  <c r="GI108" i="86"/>
  <c r="FV10" i="84"/>
  <c r="FV46" i="84" s="1"/>
  <c r="GA108" i="86"/>
  <c r="FP10" i="84"/>
  <c r="FS108" i="86"/>
  <c r="FR10" i="84"/>
  <c r="FO10" i="84"/>
  <c r="FN10" i="84"/>
  <c r="FI10" i="84"/>
  <c r="FG10" i="84"/>
  <c r="EY10" i="84"/>
  <c r="EY46" i="84" s="1"/>
  <c r="FC108" i="86"/>
  <c r="ES10" i="84"/>
  <c r="ES46" i="84"/>
  <c r="EQ10" i="84"/>
  <c r="ET10" i="84"/>
  <c r="EM108" i="86"/>
  <c r="DN10" i="84"/>
  <c r="DO10" i="84"/>
  <c r="CX10" i="84"/>
  <c r="CV10" i="84"/>
  <c r="CT10" i="84"/>
  <c r="CM10" i="84"/>
  <c r="CP10" i="84"/>
  <c r="DB46" i="84" s="1"/>
  <c r="CI108" i="86"/>
  <c r="CA108" i="86"/>
  <c r="BW10" i="84"/>
  <c r="BN10" i="84"/>
  <c r="BQ10" i="84"/>
  <c r="BF10" i="84"/>
  <c r="BG10" i="84"/>
  <c r="BG46" i="84" s="1"/>
  <c r="BJ10" i="84"/>
  <c r="BJ46" i="84" s="1"/>
  <c r="HE33" i="84"/>
  <c r="HD33" i="84"/>
  <c r="HH108" i="86"/>
  <c r="HI108" i="86"/>
  <c r="HI43" i="84"/>
  <c r="BA54" i="84"/>
  <c r="J69" i="71"/>
  <c r="F69" i="71"/>
  <c r="L76" i="71"/>
  <c r="H76" i="71"/>
  <c r="EK40" i="84"/>
  <c r="EH40" i="84"/>
  <c r="EA40" i="84"/>
  <c r="DX40" i="84"/>
  <c r="EB40" i="84"/>
  <c r="DS40" i="84"/>
  <c r="DP40" i="84"/>
  <c r="DU40" i="84"/>
  <c r="DR40" i="84"/>
  <c r="DD40" i="84"/>
  <c r="DD76" i="84"/>
  <c r="DE40" i="84"/>
  <c r="AZ40" i="84"/>
  <c r="AY40" i="84"/>
  <c r="AX40" i="84"/>
  <c r="BA40" i="84"/>
  <c r="BM76" i="84"/>
  <c r="AR40" i="84"/>
  <c r="AQ40" i="84"/>
  <c r="AP40" i="84"/>
  <c r="AS40" i="84"/>
  <c r="AF40" i="84"/>
  <c r="AF76" i="84"/>
  <c r="AG40" i="84"/>
  <c r="AG76" i="84"/>
  <c r="Z40" i="84"/>
  <c r="AA40" i="84"/>
  <c r="AB40" i="84"/>
  <c r="GC39" i="84"/>
  <c r="GC75" i="84" s="1"/>
  <c r="GD39" i="84"/>
  <c r="EH39" i="84"/>
  <c r="ET75" i="84"/>
  <c r="EC39" i="84"/>
  <c r="EO75" i="84"/>
  <c r="DY39" i="84"/>
  <c r="DX39" i="84"/>
  <c r="DA39" i="84"/>
  <c r="CW39" i="84"/>
  <c r="DI75" i="84" s="1"/>
  <c r="DB39" i="84"/>
  <c r="DB75" i="84" s="1"/>
  <c r="CR39" i="84"/>
  <c r="CS39" i="84"/>
  <c r="CT39" i="84"/>
  <c r="CD39" i="84"/>
  <c r="CB39" i="84"/>
  <c r="CC39" i="84"/>
  <c r="BY39" i="84"/>
  <c r="BY75" i="84" s="1"/>
  <c r="CA39" i="84"/>
  <c r="BR39" i="84"/>
  <c r="BR75" i="84"/>
  <c r="BQ39" i="84"/>
  <c r="BQ75" i="84"/>
  <c r="E39" i="84"/>
  <c r="Q75" i="84"/>
  <c r="J39" i="84"/>
  <c r="FZ38" i="84"/>
  <c r="FV38" i="84"/>
  <c r="GH74" i="84"/>
  <c r="FS38" i="84"/>
  <c r="GE74" i="84"/>
  <c r="FN38" i="84"/>
  <c r="FN74" i="84"/>
  <c r="EK38" i="84"/>
  <c r="EW74" i="84"/>
  <c r="EH38" i="84"/>
  <c r="DJ38" i="84"/>
  <c r="DM38" i="84"/>
  <c r="DB38" i="84"/>
  <c r="DG38" i="84"/>
  <c r="DG74" i="84"/>
  <c r="CY38" i="84"/>
  <c r="CW38" i="84"/>
  <c r="CX38" i="84"/>
  <c r="CX74" i="84"/>
  <c r="BZ38" i="84"/>
  <c r="BV38" i="84"/>
  <c r="CH74" i="84" s="1"/>
  <c r="BN38" i="84"/>
  <c r="BS38" i="84"/>
  <c r="BS74" i="84"/>
  <c r="AL38" i="84"/>
  <c r="AH38" i="84"/>
  <c r="AH74" i="84" s="1"/>
  <c r="R38" i="84"/>
  <c r="AD74" i="84" s="1"/>
  <c r="S38" i="84"/>
  <c r="AE74" i="84" s="1"/>
  <c r="N38" i="84"/>
  <c r="Z74" i="84" s="1"/>
  <c r="L38" i="84"/>
  <c r="X74" i="84" s="1"/>
  <c r="O38" i="84"/>
  <c r="HA37" i="84"/>
  <c r="GZ37" i="84"/>
  <c r="GS37" i="84"/>
  <c r="GQ37" i="84"/>
  <c r="GV108" i="86"/>
  <c r="GT37" i="84"/>
  <c r="GJ37" i="84"/>
  <c r="GJ73" i="84"/>
  <c r="GK37" i="84"/>
  <c r="GI37" i="84"/>
  <c r="GI73" i="84" s="1"/>
  <c r="GL37" i="84"/>
  <c r="GF37" i="84"/>
  <c r="GC37" i="84"/>
  <c r="GF108" i="86"/>
  <c r="GD37" i="84"/>
  <c r="EV37" i="84"/>
  <c r="EY37" i="84"/>
  <c r="FA37" i="84"/>
  <c r="EK108" i="86"/>
  <c r="EG37" i="84"/>
  <c r="EK37" i="84"/>
  <c r="EK73" i="84" s="1"/>
  <c r="EC108" i="86"/>
  <c r="DY37" i="84"/>
  <c r="DY73" i="84"/>
  <c r="DU37" i="84"/>
  <c r="DU73" i="84"/>
  <c r="DQ37" i="84"/>
  <c r="DP37" i="84"/>
  <c r="DP73" i="84" s="1"/>
  <c r="DM108" i="86"/>
  <c r="DE108" i="86"/>
  <c r="DA37" i="84"/>
  <c r="DM73" i="84" s="1"/>
  <c r="CW108" i="86"/>
  <c r="CR37" i="84"/>
  <c r="DD73" i="84"/>
  <c r="CT37" i="84"/>
  <c r="CU37" i="84"/>
  <c r="CU73" i="84" s="1"/>
  <c r="CD37" i="84"/>
  <c r="CD73" i="84" s="1"/>
  <c r="CC37" i="84"/>
  <c r="CE37" i="84"/>
  <c r="CE73" i="84"/>
  <c r="BT37" i="84"/>
  <c r="BV37" i="84"/>
  <c r="CH73" i="84" s="1"/>
  <c r="BY108" i="86"/>
  <c r="BW37" i="84"/>
  <c r="BX37" i="84"/>
  <c r="BY37" i="84"/>
  <c r="BQ37" i="84"/>
  <c r="BQ73" i="84" s="1"/>
  <c r="BQ108" i="86"/>
  <c r="BM37" i="84"/>
  <c r="BM73" i="84"/>
  <c r="BG37" i="84"/>
  <c r="BF37" i="84"/>
  <c r="BR73" i="84" s="1"/>
  <c r="BD37" i="84"/>
  <c r="BD73" i="84" s="1"/>
  <c r="BI37" i="84"/>
  <c r="BI73" i="84" s="1"/>
  <c r="AV37" i="84"/>
  <c r="BA37" i="84"/>
  <c r="BA73" i="84"/>
  <c r="Z37" i="84"/>
  <c r="Z73" i="84"/>
  <c r="AC37" i="84"/>
  <c r="S37" i="84"/>
  <c r="AE73" i="84" s="1"/>
  <c r="Q37" i="84"/>
  <c r="Q73" i="84" s="1"/>
  <c r="HB108" i="86"/>
  <c r="HB36" i="84"/>
  <c r="GP36" i="84"/>
  <c r="GO36" i="84"/>
  <c r="GQ36" i="84"/>
  <c r="GL108" i="86"/>
  <c r="GG36" i="84"/>
  <c r="GG72" i="84" s="1"/>
  <c r="GD36" i="84"/>
  <c r="GD72" i="84" s="1"/>
  <c r="GD108" i="86"/>
  <c r="FZ36" i="84"/>
  <c r="FZ72" i="84"/>
  <c r="GB36" i="84"/>
  <c r="FV108" i="86"/>
  <c r="FT36" i="84"/>
  <c r="FJ36" i="84"/>
  <c r="FN108" i="86"/>
  <c r="FF108" i="86"/>
  <c r="FF36" i="84"/>
  <c r="EU36" i="84"/>
  <c r="EU72" i="84" s="1"/>
  <c r="ES36" i="84"/>
  <c r="EX108" i="86"/>
  <c r="EV36" i="84"/>
  <c r="EP108" i="86"/>
  <c r="EP36" i="84"/>
  <c r="EH108" i="86"/>
  <c r="DZ108" i="86"/>
  <c r="DZ36" i="84"/>
  <c r="DR108" i="86"/>
  <c r="DM36" i="84"/>
  <c r="DJ36" i="84"/>
  <c r="DF36" i="84"/>
  <c r="DB108" i="86"/>
  <c r="CQ36" i="84"/>
  <c r="CQ72" i="84"/>
  <c r="CT108" i="86"/>
  <c r="CJ36" i="84"/>
  <c r="CJ72" i="84" s="1"/>
  <c r="CH36" i="84"/>
  <c r="CH72" i="84" s="1"/>
  <c r="CI36" i="84"/>
  <c r="CI72" i="84" s="1"/>
  <c r="CL108" i="86"/>
  <c r="CL36" i="84"/>
  <c r="CL72" i="84"/>
  <c r="BY36" i="84"/>
  <c r="CD108" i="86"/>
  <c r="BR36" i="84"/>
  <c r="BU36" i="84"/>
  <c r="CG72" i="84" s="1"/>
  <c r="BS36" i="84"/>
  <c r="BN36" i="84"/>
  <c r="BL36" i="84"/>
  <c r="BJ36" i="84"/>
  <c r="BM36" i="84"/>
  <c r="BF108" i="86"/>
  <c r="BC36" i="84"/>
  <c r="BD36" i="84"/>
  <c r="BF36" i="84"/>
  <c r="BF72" i="84" s="1"/>
  <c r="BB36" i="84"/>
  <c r="AW36" i="84"/>
  <c r="AX108" i="86"/>
  <c r="AU36" i="84"/>
  <c r="AX36" i="84"/>
  <c r="AX72" i="84" s="1"/>
  <c r="AP108" i="86"/>
  <c r="AP36" i="84"/>
  <c r="AP72" i="84"/>
  <c r="AG36" i="84"/>
  <c r="AS72" i="84"/>
  <c r="AH108" i="86"/>
  <c r="R36" i="84"/>
  <c r="R72" i="84" s="1"/>
  <c r="N36" i="84"/>
  <c r="Z72" i="84" s="1"/>
  <c r="GI35" i="84"/>
  <c r="GH35" i="84"/>
  <c r="GT71" i="84"/>
  <c r="FQ35" i="84"/>
  <c r="FO35" i="84"/>
  <c r="FS35" i="84"/>
  <c r="FK35" i="84"/>
  <c r="FW71" i="84" s="1"/>
  <c r="FH35" i="84"/>
  <c r="FH71" i="84" s="1"/>
  <c r="FA35" i="84"/>
  <c r="FA71" i="84" s="1"/>
  <c r="EX35" i="84"/>
  <c r="FJ71" i="84" s="1"/>
  <c r="EZ35" i="84"/>
  <c r="EL35" i="84"/>
  <c r="EH35" i="84"/>
  <c r="EH71" i="84" s="1"/>
  <c r="EJ35" i="84"/>
  <c r="DM35" i="84"/>
  <c r="DN35" i="84"/>
  <c r="DN71" i="84" s="1"/>
  <c r="CW35" i="84"/>
  <c r="CY35" i="84"/>
  <c r="BY35" i="84"/>
  <c r="BW35" i="84"/>
  <c r="BW71" i="84"/>
  <c r="CO108" i="86"/>
  <c r="FO57" i="84"/>
  <c r="AN69" i="84"/>
  <c r="BY58" i="84"/>
  <c r="AK45" i="71"/>
  <c r="AK48" i="71"/>
  <c r="AK44" i="71"/>
  <c r="U75" i="71"/>
  <c r="Y75" i="71"/>
  <c r="X52" i="71"/>
  <c r="AB52" i="71"/>
  <c r="AC59" i="71"/>
  <c r="AG59" i="71"/>
  <c r="AS39" i="84"/>
  <c r="T38" i="84"/>
  <c r="AF74" i="84"/>
  <c r="HB37" i="84"/>
  <c r="GE37" i="84"/>
  <c r="GE73" i="84" s="1"/>
  <c r="FO37" i="84"/>
  <c r="EX37" i="84"/>
  <c r="DR37" i="84"/>
  <c r="CB37" i="84"/>
  <c r="BU37" i="84"/>
  <c r="BS58" i="84"/>
  <c r="DO54" i="84"/>
  <c r="GT56" i="84"/>
  <c r="EW70" i="84"/>
  <c r="FJ57" i="84"/>
  <c r="CV75" i="84"/>
  <c r="AG56" i="71"/>
  <c r="AM18" i="71"/>
  <c r="AK56" i="71"/>
  <c r="O71" i="71"/>
  <c r="S71" i="71"/>
  <c r="H77" i="71"/>
  <c r="L77" i="71"/>
  <c r="H45" i="71"/>
  <c r="H44" i="71"/>
  <c r="H48" i="71"/>
  <c r="AB58" i="71"/>
  <c r="AF58" i="71"/>
  <c r="CC65" i="84"/>
  <c r="Z71" i="71"/>
  <c r="AA59" i="71"/>
  <c r="GS39" i="84"/>
  <c r="EE39" i="84"/>
  <c r="EQ75" i="84" s="1"/>
  <c r="DO39" i="84"/>
  <c r="BH37" i="84"/>
  <c r="C37" i="84"/>
  <c r="O73" i="84" s="1"/>
  <c r="CG108" i="86"/>
  <c r="AZ108" i="86"/>
  <c r="FE108" i="86"/>
  <c r="EO108" i="86"/>
  <c r="DQ108" i="86"/>
  <c r="EL77" i="84"/>
  <c r="GU108" i="86"/>
  <c r="L64" i="71"/>
  <c r="AJ65" i="71"/>
  <c r="AA55" i="71"/>
  <c r="AE55" i="71"/>
  <c r="O56" i="71"/>
  <c r="AM41" i="71"/>
  <c r="AK79" i="71"/>
  <c r="AF62" i="71"/>
  <c r="AJ62" i="71"/>
  <c r="EO40" i="84"/>
  <c r="DF108" i="86"/>
  <c r="AA44" i="71"/>
  <c r="AA48" i="71"/>
  <c r="W59" i="71"/>
  <c r="BX35" i="84"/>
  <c r="CJ71" i="84"/>
  <c r="AM65" i="84"/>
  <c r="DA32" i="84"/>
  <c r="HA32" i="84"/>
  <c r="ET108" i="86"/>
  <c r="U33" i="84"/>
  <c r="BF33" i="84"/>
  <c r="BF69" i="84" s="1"/>
  <c r="EK41" i="84"/>
  <c r="FG37" i="84"/>
  <c r="FG73" i="84"/>
  <c r="BB108" i="86"/>
  <c r="EA108" i="86"/>
  <c r="S45" i="71"/>
  <c r="W71" i="71"/>
  <c r="J73" i="71"/>
  <c r="AE60" i="71"/>
  <c r="AG79" i="71"/>
  <c r="I79" i="71"/>
  <c r="T54" i="71"/>
  <c r="X54" i="71"/>
  <c r="Y44" i="71"/>
  <c r="Y48" i="71"/>
  <c r="AM11" i="71"/>
  <c r="AG49" i="71"/>
  <c r="AF54" i="71"/>
  <c r="FH51" i="84"/>
  <c r="CU108" i="86"/>
  <c r="CT32" i="84"/>
  <c r="ES33" i="84"/>
  <c r="ES69" i="84"/>
  <c r="CA40" i="84"/>
  <c r="GQ40" i="84"/>
  <c r="CL41" i="84"/>
  <c r="EC41" i="84"/>
  <c r="CO41" i="84"/>
  <c r="AW108" i="86"/>
  <c r="BH108" i="86"/>
  <c r="EZ108" i="86"/>
  <c r="AD55" i="71"/>
  <c r="S48" i="71"/>
  <c r="G75" i="71"/>
  <c r="N66" i="71"/>
  <c r="U48" i="71"/>
  <c r="AG65" i="71"/>
  <c r="V67" i="71"/>
  <c r="AD63" i="71"/>
  <c r="AJ78" i="71"/>
  <c r="GS108" i="86"/>
  <c r="V55" i="71"/>
  <c r="X48" i="71"/>
  <c r="AD69" i="71"/>
  <c r="AM36" i="71"/>
  <c r="AG74" i="71"/>
  <c r="Z67" i="71"/>
  <c r="U65" i="71"/>
  <c r="AB75" i="71"/>
  <c r="AA68" i="71"/>
  <c r="FE32" i="84"/>
  <c r="T33" i="84"/>
  <c r="T69" i="84"/>
  <c r="AI108" i="86"/>
  <c r="T79" i="71"/>
  <c r="AE59" i="71"/>
  <c r="AA45" i="71"/>
  <c r="Z65" i="71"/>
  <c r="AH62" i="71"/>
  <c r="X65" i="71"/>
  <c r="P76" i="71"/>
  <c r="T76" i="71"/>
  <c r="H59" i="71"/>
  <c r="L59" i="71"/>
  <c r="BX22" i="84"/>
  <c r="CJ58" i="84" s="1"/>
  <c r="GR21" i="84"/>
  <c r="BO21" i="84"/>
  <c r="BO57" i="84"/>
  <c r="DX20" i="84"/>
  <c r="DX56" i="84"/>
  <c r="DP20" i="84"/>
  <c r="EB56" i="84"/>
  <c r="CR20" i="84"/>
  <c r="GA16" i="84"/>
  <c r="GA52" i="84" s="1"/>
  <c r="K60" i="34"/>
  <c r="K59" i="34"/>
  <c r="K50" i="34"/>
  <c r="DE38" i="84"/>
  <c r="Z34" i="84"/>
  <c r="AL70" i="84" s="1"/>
  <c r="AE20" i="84"/>
  <c r="AB59" i="71"/>
  <c r="R61" i="71"/>
  <c r="K51" i="34"/>
  <c r="F63" i="71"/>
  <c r="I51" i="71"/>
  <c r="EW40" i="84"/>
  <c r="FI76" i="84" s="1"/>
  <c r="HD38" i="84"/>
  <c r="GV38" i="84"/>
  <c r="DD38" i="84"/>
  <c r="DQ34" i="84"/>
  <c r="DI34" i="84"/>
  <c r="DU70" i="84" s="1"/>
  <c r="BM34" i="84"/>
  <c r="FG32" i="84"/>
  <c r="FG68" i="84"/>
  <c r="DU23" i="84"/>
  <c r="AG20" i="84"/>
  <c r="AS56" i="84" s="1"/>
  <c r="DZ14" i="84"/>
  <c r="AJ80" i="71"/>
  <c r="S56" i="71"/>
  <c r="J61" i="71"/>
  <c r="P74" i="71"/>
  <c r="DI40" i="84"/>
  <c r="DI76" i="84"/>
  <c r="CC40" i="84"/>
  <c r="BU40" i="84"/>
  <c r="BU76" i="84" s="1"/>
  <c r="DN39" i="84"/>
  <c r="HC38" i="84"/>
  <c r="HC74" i="84"/>
  <c r="GU38" i="84"/>
  <c r="EA38" i="84"/>
  <c r="EM74" i="84" s="1"/>
  <c r="DK38" i="84"/>
  <c r="DC38" i="84"/>
  <c r="GY33" i="84"/>
  <c r="EB23" i="84"/>
  <c r="HD17" i="84"/>
  <c r="FM15" i="84"/>
  <c r="FM51" i="84"/>
  <c r="FE15" i="84"/>
  <c r="CF15" i="84"/>
  <c r="CR51" i="84" s="1"/>
  <c r="AD74" i="71"/>
  <c r="AD71" i="71"/>
  <c r="Q64" i="71"/>
  <c r="AH67" i="71"/>
  <c r="I57" i="71"/>
  <c r="F57" i="71"/>
  <c r="CB40" i="84"/>
  <c r="BT40" i="84"/>
  <c r="GC34" i="84"/>
  <c r="HF33" i="84"/>
  <c r="HF69" i="84"/>
  <c r="GX33" i="84"/>
  <c r="GH33" i="84"/>
  <c r="HC25" i="84"/>
  <c r="HO61" i="84"/>
  <c r="GU25" i="84"/>
  <c r="GU61" i="84"/>
  <c r="FO25" i="84"/>
  <c r="AE18" i="84"/>
  <c r="AQ54" i="84" s="1"/>
  <c r="EQ16" i="84"/>
  <c r="AQ16" i="84"/>
  <c r="AQ52" i="84"/>
  <c r="AI16" i="84"/>
  <c r="AA16" i="84"/>
  <c r="GR15" i="84"/>
  <c r="GR51" i="84"/>
  <c r="GJ15" i="84"/>
  <c r="GJ51" i="84"/>
  <c r="AB11" i="84"/>
  <c r="AB47" i="84"/>
  <c r="AH49" i="71"/>
  <c r="R50" i="71"/>
  <c r="K54" i="34"/>
  <c r="U71" i="71"/>
  <c r="FC41" i="84"/>
  <c r="FC77" i="84"/>
  <c r="O108" i="86"/>
  <c r="E36" i="84"/>
  <c r="Q72" i="84" s="1"/>
  <c r="GR35" i="84"/>
  <c r="FT35" i="84"/>
  <c r="CT35" i="84"/>
  <c r="BO32" i="84"/>
  <c r="BO68" i="84"/>
  <c r="HB25" i="84"/>
  <c r="HN61" i="84"/>
  <c r="GT25" i="84"/>
  <c r="GT61" i="84"/>
  <c r="FT19" i="84"/>
  <c r="FK19" i="84"/>
  <c r="FK55" i="84" s="1"/>
  <c r="BD19" i="84"/>
  <c r="GF17" i="84"/>
  <c r="FH17" i="84"/>
  <c r="DL17" i="84"/>
  <c r="EG13" i="84"/>
  <c r="ES49" i="84" s="1"/>
  <c r="BE13" i="84"/>
  <c r="AW13" i="84"/>
  <c r="BI49" i="84"/>
  <c r="Q13" i="84"/>
  <c r="AC49" i="84"/>
  <c r="DN12" i="84"/>
  <c r="BR12" i="84"/>
  <c r="V12" i="84"/>
  <c r="V48" i="84"/>
  <c r="DC11" i="84"/>
  <c r="AA11" i="84"/>
  <c r="D11" i="84"/>
  <c r="P47" i="84"/>
  <c r="GK10" i="84"/>
  <c r="AD58" i="71"/>
  <c r="V57" i="71"/>
  <c r="AJ76" i="71"/>
  <c r="V79" i="71"/>
  <c r="K66" i="34"/>
  <c r="P53" i="71"/>
  <c r="EY39" i="84"/>
  <c r="HC36" i="84"/>
  <c r="EM33" i="84"/>
  <c r="CA33" i="84"/>
  <c r="CA69" i="84"/>
  <c r="O33" i="84"/>
  <c r="FH32" i="84"/>
  <c r="EB32" i="84"/>
  <c r="EB68" i="84"/>
  <c r="CV32" i="84"/>
  <c r="EW31" i="84"/>
  <c r="EO31" i="84"/>
  <c r="BM31" i="84"/>
  <c r="BE31" i="84"/>
  <c r="AW31" i="84"/>
  <c r="FZ30" i="84"/>
  <c r="FZ66" i="84"/>
  <c r="FR30" i="84"/>
  <c r="ET30" i="84"/>
  <c r="EL30" i="84"/>
  <c r="DU30" i="84"/>
  <c r="HF24" i="84"/>
  <c r="HF60" i="84"/>
  <c r="GV24" i="84"/>
  <c r="DU24" i="84"/>
  <c r="EG60" i="84" s="1"/>
  <c r="AD24" i="84"/>
  <c r="AD60" i="84" s="1"/>
  <c r="V24" i="84"/>
  <c r="V60" i="84" s="1"/>
  <c r="AQ21" i="84"/>
  <c r="BL19" i="84"/>
  <c r="BL55" i="84"/>
  <c r="L17" i="84"/>
  <c r="X53" i="84"/>
  <c r="FU16" i="84"/>
  <c r="FD13" i="84"/>
  <c r="CS98" i="90"/>
  <c r="CK98" i="90"/>
  <c r="GS97" i="90"/>
  <c r="EO97" i="90"/>
  <c r="DA96" i="90"/>
  <c r="FM95" i="90"/>
  <c r="GK92" i="90"/>
  <c r="DA92" i="90"/>
  <c r="CS92" i="90"/>
  <c r="CS102" i="90"/>
  <c r="CK102" i="90"/>
  <c r="HA101" i="90"/>
  <c r="EW101" i="90"/>
  <c r="GS100" i="90"/>
  <c r="GK100" i="90"/>
  <c r="DQ100" i="90"/>
  <c r="DQ99" i="90"/>
  <c r="EW98" i="90"/>
  <c r="EG97" i="90"/>
  <c r="BO134" i="90"/>
  <c r="BU97" i="90"/>
  <c r="FU96" i="90"/>
  <c r="DY94" i="90"/>
  <c r="CK92" i="90"/>
  <c r="CS104" i="90"/>
  <c r="CK104" i="90"/>
  <c r="EO103" i="90"/>
  <c r="DA103" i="90"/>
  <c r="EG102" i="90"/>
  <c r="BO139" i="90"/>
  <c r="GS101" i="90"/>
  <c r="DA101" i="90"/>
  <c r="DY97" i="90"/>
  <c r="DQ97" i="90"/>
  <c r="FM96" i="90"/>
  <c r="FE95" i="90"/>
  <c r="BW132" i="90" s="1"/>
  <c r="BU95" i="90"/>
  <c r="GC92" i="90"/>
  <c r="CE129" i="90"/>
  <c r="FM92" i="90"/>
  <c r="FE92" i="90"/>
  <c r="BW129" i="90" s="1"/>
  <c r="FE99" i="90"/>
  <c r="BW136" i="90" s="1"/>
  <c r="BU98" i="90"/>
  <c r="GK97" i="90"/>
  <c r="DI97" i="90"/>
  <c r="BG134" i="90" s="1"/>
  <c r="BE97" i="90"/>
  <c r="EW95" i="90"/>
  <c r="EO95" i="90"/>
  <c r="DI94" i="90"/>
  <c r="BG131" i="90"/>
  <c r="DA94" i="90"/>
  <c r="FM93" i="90"/>
  <c r="DQ93" i="90"/>
  <c r="CC92" i="90"/>
  <c r="BU91" i="90"/>
  <c r="CS89" i="90"/>
  <c r="CC89" i="90"/>
  <c r="BE88" i="90"/>
  <c r="CS87" i="90"/>
  <c r="DI104" i="90"/>
  <c r="BG141" i="90" s="1"/>
  <c r="GS103" i="90"/>
  <c r="FE103" i="90"/>
  <c r="BW140" i="90"/>
  <c r="CS103" i="90"/>
  <c r="EG101" i="90"/>
  <c r="BO138" i="90" s="1"/>
  <c r="CS101" i="90"/>
  <c r="CK101" i="90"/>
  <c r="CC101" i="90"/>
  <c r="EO99" i="90"/>
  <c r="EG99" i="90"/>
  <c r="BO136" i="90" s="1"/>
  <c r="BM99" i="90"/>
  <c r="FU98" i="90"/>
  <c r="EO98" i="90"/>
  <c r="EG98" i="90"/>
  <c r="BO135" i="90"/>
  <c r="BE98" i="90"/>
  <c r="HA97" i="90"/>
  <c r="CK97" i="90"/>
  <c r="CQ96" i="90"/>
  <c r="GY95" i="90"/>
  <c r="GQ95" i="90"/>
  <c r="GI95" i="90"/>
  <c r="CG132" i="90"/>
  <c r="GC95" i="90"/>
  <c r="CE132" i="90"/>
  <c r="FU95" i="90"/>
  <c r="EM95" i="90"/>
  <c r="BQ132" i="90" s="1"/>
  <c r="EE95" i="90"/>
  <c r="DW95" i="90"/>
  <c r="DI95" i="90"/>
  <c r="BG132" i="90" s="1"/>
  <c r="CA95" i="90"/>
  <c r="BM95" i="90"/>
  <c r="EO94" i="90"/>
  <c r="DO94" i="90"/>
  <c r="BI131" i="90"/>
  <c r="FC93" i="90"/>
  <c r="DW93" i="90"/>
  <c r="CS93" i="90"/>
  <c r="GI92" i="90"/>
  <c r="CG129" i="90" s="1"/>
  <c r="GA92" i="90"/>
  <c r="FS92" i="90"/>
  <c r="FK92" i="90"/>
  <c r="BY129" i="90" s="1"/>
  <c r="FC92" i="90"/>
  <c r="EW92" i="90"/>
  <c r="CQ91" i="90"/>
  <c r="CI91" i="90"/>
  <c r="EE89" i="90"/>
  <c r="GS87" i="90"/>
  <c r="BS86" i="90"/>
  <c r="BS95" i="90"/>
  <c r="DG94" i="90"/>
  <c r="CK94" i="90"/>
  <c r="DO93" i="90"/>
  <c r="BI130" i="90" s="1"/>
  <c r="DG93" i="90"/>
  <c r="CY93" i="90"/>
  <c r="CK93" i="90"/>
  <c r="CC93" i="90"/>
  <c r="BM93" i="90"/>
  <c r="BE93" i="90"/>
  <c r="CA92" i="90"/>
  <c r="BS92" i="90"/>
  <c r="BE91" i="90"/>
  <c r="HA90" i="90"/>
  <c r="GK90" i="90"/>
  <c r="CQ89" i="90"/>
  <c r="CI89" i="90"/>
  <c r="CA89" i="90"/>
  <c r="BM89" i="90"/>
  <c r="BE89" i="90"/>
  <c r="DG87" i="90"/>
  <c r="GK86" i="90"/>
  <c r="GY85" i="90"/>
  <c r="GQ85" i="90"/>
  <c r="DO81" i="90"/>
  <c r="BI118" i="90" s="1"/>
  <c r="CS81" i="90"/>
  <c r="HA99" i="90"/>
  <c r="FM99" i="90"/>
  <c r="DY99" i="90"/>
  <c r="CC98" i="90"/>
  <c r="DI96" i="90"/>
  <c r="BG133" i="90"/>
  <c r="BU96" i="90"/>
  <c r="CK95" i="90"/>
  <c r="HA94" i="90"/>
  <c r="FM94" i="90"/>
  <c r="BM94" i="90"/>
  <c r="GK89" i="90"/>
  <c r="BK89" i="90"/>
  <c r="GS88" i="90"/>
  <c r="EW87" i="90"/>
  <c r="GI86" i="90"/>
  <c r="CG123" i="90" s="1"/>
  <c r="GA86" i="90"/>
  <c r="FS86" i="90"/>
  <c r="FK86" i="90"/>
  <c r="BY123" i="90" s="1"/>
  <c r="DY86" i="90"/>
  <c r="EU85" i="90"/>
  <c r="BU85" i="90"/>
  <c r="BE85" i="90"/>
  <c r="CA83" i="90"/>
  <c r="HL33" i="84"/>
  <c r="HL69" i="84"/>
  <c r="HL23" i="84"/>
  <c r="HL59" i="84"/>
  <c r="FT95" i="90"/>
  <c r="CB132" i="90"/>
  <c r="DY95" i="90"/>
  <c r="CJ95" i="90"/>
  <c r="GI94" i="90"/>
  <c r="CG131" i="90"/>
  <c r="GB94" i="90"/>
  <c r="EU94" i="90"/>
  <c r="EG94" i="90"/>
  <c r="BO131" i="90"/>
  <c r="CY94" i="90"/>
  <c r="CR94" i="90"/>
  <c r="CC94" i="90"/>
  <c r="GQ93" i="90"/>
  <c r="GJ93" i="90"/>
  <c r="EN93" i="90"/>
  <c r="EG93" i="90"/>
  <c r="BO130" i="90"/>
  <c r="CQ93" i="90"/>
  <c r="CI93" i="90"/>
  <c r="CA93" i="90"/>
  <c r="BS93" i="90"/>
  <c r="BK93" i="90"/>
  <c r="EU92" i="90"/>
  <c r="EM92" i="90"/>
  <c r="BQ129" i="90"/>
  <c r="EE92" i="90"/>
  <c r="DX92" i="90"/>
  <c r="BL129" i="90" s="1"/>
  <c r="EU91" i="90"/>
  <c r="EF91" i="90"/>
  <c r="DX91" i="90"/>
  <c r="BL128" i="90" s="1"/>
  <c r="DP91" i="90"/>
  <c r="DI91" i="90"/>
  <c r="BG128" i="90"/>
  <c r="DA91" i="90"/>
  <c r="BK91" i="90"/>
  <c r="GY90" i="90"/>
  <c r="GQ90" i="90"/>
  <c r="GI90" i="90"/>
  <c r="CG127" i="90"/>
  <c r="GA90" i="90"/>
  <c r="FT90" i="90"/>
  <c r="CB127" i="90" s="1"/>
  <c r="FL90" i="90"/>
  <c r="DP90" i="90"/>
  <c r="DI90" i="90"/>
  <c r="BG127" i="90" s="1"/>
  <c r="DA90" i="90"/>
  <c r="GA89" i="90"/>
  <c r="FL89" i="90"/>
  <c r="FD89" i="90"/>
  <c r="EN89" i="90"/>
  <c r="EG89" i="90"/>
  <c r="BO126" i="90"/>
  <c r="GR88" i="90"/>
  <c r="CJ125" i="90"/>
  <c r="FM88" i="90"/>
  <c r="GQ87" i="90"/>
  <c r="DH87" i="90"/>
  <c r="DW86" i="90"/>
  <c r="EE85" i="90"/>
  <c r="DO85" i="90"/>
  <c r="BI122" i="90" s="1"/>
  <c r="DG85" i="90"/>
  <c r="DW84" i="90"/>
  <c r="DO84" i="90"/>
  <c r="BI121" i="90" s="1"/>
  <c r="DH84" i="90"/>
  <c r="CC84" i="90"/>
  <c r="EM83" i="90"/>
  <c r="BQ120" i="90" s="1"/>
  <c r="EE83" i="90"/>
  <c r="DP83" i="90"/>
  <c r="DH83" i="90"/>
  <c r="CZ83" i="90"/>
  <c r="BD120" i="90"/>
  <c r="DP82" i="90"/>
  <c r="DG81" i="90"/>
  <c r="AM64" i="96"/>
  <c r="HM35" i="84"/>
  <c r="HM71" i="84" s="1"/>
  <c r="CB94" i="90"/>
  <c r="GI93" i="90"/>
  <c r="CG130" i="90"/>
  <c r="EM93" i="90"/>
  <c r="BQ130" i="90"/>
  <c r="EF93" i="90"/>
  <c r="DY93" i="90"/>
  <c r="DW92" i="90"/>
  <c r="DP92" i="90"/>
  <c r="BK92" i="90"/>
  <c r="EM91" i="90"/>
  <c r="BQ128" i="90" s="1"/>
  <c r="EE91" i="90"/>
  <c r="DW91" i="90"/>
  <c r="DH91" i="90"/>
  <c r="FS90" i="90"/>
  <c r="FC89" i="90"/>
  <c r="EU89" i="90"/>
  <c r="EM89" i="90"/>
  <c r="BQ126" i="90" s="1"/>
  <c r="GQ88" i="90"/>
  <c r="GI88" i="90"/>
  <c r="CG125" i="90"/>
  <c r="FT88" i="90"/>
  <c r="CB125" i="90"/>
  <c r="GC87" i="90"/>
  <c r="CE124" i="90"/>
  <c r="DO87" i="90"/>
  <c r="BI124" i="90"/>
  <c r="CZ87" i="90"/>
  <c r="BD124" i="90"/>
  <c r="DW83" i="90"/>
  <c r="DO83" i="90"/>
  <c r="BI120" i="90" s="1"/>
  <c r="DG83" i="90"/>
  <c r="CY83" i="90"/>
  <c r="CR83" i="90"/>
  <c r="CJ83" i="90"/>
  <c r="CC83" i="90"/>
  <c r="BM82" i="90"/>
  <c r="CK81" i="90"/>
  <c r="DG91" i="90"/>
  <c r="CK91" i="90"/>
  <c r="DG90" i="90"/>
  <c r="CR90" i="90"/>
  <c r="DQ89" i="90"/>
  <c r="DA89" i="90"/>
  <c r="FS88" i="90"/>
  <c r="FK88" i="90"/>
  <c r="BY125" i="90" s="1"/>
  <c r="FD88" i="90"/>
  <c r="EV88" i="90"/>
  <c r="BT125" i="90"/>
  <c r="EN88" i="90"/>
  <c r="EF88" i="90"/>
  <c r="DX88" i="90"/>
  <c r="BL125" i="90"/>
  <c r="DI88" i="90"/>
  <c r="BG125" i="90"/>
  <c r="FT87" i="90"/>
  <c r="CB124" i="90"/>
  <c r="FL87" i="90"/>
  <c r="CY87" i="90"/>
  <c r="CR87" i="90"/>
  <c r="CK87" i="90"/>
  <c r="CC87" i="90"/>
  <c r="BM87" i="90"/>
  <c r="CA86" i="90"/>
  <c r="BL86" i="90"/>
  <c r="BE86" i="90"/>
  <c r="HA85" i="90"/>
  <c r="CS85" i="90"/>
  <c r="CA84" i="90"/>
  <c r="BS84" i="90"/>
  <c r="CQ83" i="90"/>
  <c r="CI83" i="90"/>
  <c r="BT82" i="90"/>
  <c r="BE82" i="90"/>
  <c r="HA81" i="90"/>
  <c r="HK23" i="84"/>
  <c r="HK59" i="84"/>
  <c r="HK40" i="84"/>
  <c r="HK76" i="84"/>
  <c r="HL32" i="84"/>
  <c r="HL68" i="84"/>
  <c r="HM39" i="84"/>
  <c r="GI89" i="90"/>
  <c r="CG126" i="90" s="1"/>
  <c r="DW89" i="90"/>
  <c r="DO89" i="90"/>
  <c r="BI126" i="90"/>
  <c r="DG89" i="90"/>
  <c r="CY89" i="90"/>
  <c r="GY88" i="90"/>
  <c r="DN88" i="90"/>
  <c r="CY88" i="90"/>
  <c r="CQ88" i="90"/>
  <c r="CI88" i="90"/>
  <c r="BT88" i="90"/>
  <c r="CQ87" i="90"/>
  <c r="CJ87" i="90"/>
  <c r="CB87" i="90"/>
  <c r="BT87" i="90"/>
  <c r="BL87" i="90"/>
  <c r="DP86" i="90"/>
  <c r="DH86" i="90"/>
  <c r="CZ86" i="90"/>
  <c r="BD123" i="90" s="1"/>
  <c r="CR86" i="90"/>
  <c r="BJ86" i="90"/>
  <c r="GI85" i="90"/>
  <c r="CG122" i="90" s="1"/>
  <c r="GB85" i="90"/>
  <c r="EM85" i="90"/>
  <c r="BQ122" i="90"/>
  <c r="EF85" i="90"/>
  <c r="DY85" i="90"/>
  <c r="CR85" i="90"/>
  <c r="CJ85" i="90"/>
  <c r="CB85" i="90"/>
  <c r="GB84" i="90"/>
  <c r="FM84" i="90"/>
  <c r="CZ84" i="90"/>
  <c r="BD121" i="90" s="1"/>
  <c r="CR84" i="90"/>
  <c r="FT83" i="90"/>
  <c r="CB120" i="90"/>
  <c r="FL83" i="90"/>
  <c r="BE83" i="90"/>
  <c r="BD82" i="90"/>
  <c r="GZ81" i="90"/>
  <c r="GR81" i="90"/>
  <c r="CJ118" i="90"/>
  <c r="GJ81" i="90"/>
  <c r="FE81" i="90"/>
  <c r="BW118" i="90" s="1"/>
  <c r="DF81" i="90"/>
  <c r="BF118" i="90" s="1"/>
  <c r="CY81" i="90"/>
  <c r="FK90" i="90"/>
  <c r="BY127" i="90"/>
  <c r="DO90" i="90"/>
  <c r="BI127" i="90"/>
  <c r="DH90" i="90"/>
  <c r="CZ90" i="90"/>
  <c r="BD127" i="90" s="1"/>
  <c r="GB89" i="90"/>
  <c r="FT89" i="90"/>
  <c r="CB126" i="90"/>
  <c r="FE89" i="90"/>
  <c r="BW126" i="90"/>
  <c r="DN89" i="90"/>
  <c r="CJ89" i="90"/>
  <c r="GJ88" i="90"/>
  <c r="GB88" i="90"/>
  <c r="BS88" i="90"/>
  <c r="BL88" i="90"/>
  <c r="EN87" i="90"/>
  <c r="EG87" i="90"/>
  <c r="BO124" i="90" s="1"/>
  <c r="CI87" i="90"/>
  <c r="CA87" i="90"/>
  <c r="BS87" i="90"/>
  <c r="BK87" i="90"/>
  <c r="DO86" i="90"/>
  <c r="BI123" i="90" s="1"/>
  <c r="DG86" i="90"/>
  <c r="CY86" i="90"/>
  <c r="CQ86" i="90"/>
  <c r="GA85" i="90"/>
  <c r="DX85" i="90"/>
  <c r="BL122" i="90" s="1"/>
  <c r="CQ85" i="90"/>
  <c r="CI85" i="90"/>
  <c r="FT84" i="90"/>
  <c r="CB121" i="90" s="1"/>
  <c r="CY84" i="90"/>
  <c r="CQ84" i="90"/>
  <c r="CJ84" i="90"/>
  <c r="GA83" i="90"/>
  <c r="FS83" i="90"/>
  <c r="FK83" i="90"/>
  <c r="BY120" i="90"/>
  <c r="FD83" i="90"/>
  <c r="BT83" i="90"/>
  <c r="BL83" i="90"/>
  <c r="BD83" i="90"/>
  <c r="DV82" i="90"/>
  <c r="CZ82" i="90"/>
  <c r="BD119" i="90" s="1"/>
  <c r="CR82" i="90"/>
  <c r="GY81" i="90"/>
  <c r="GQ81" i="90"/>
  <c r="GI81" i="90"/>
  <c r="CG118" i="90"/>
  <c r="GA81" i="90"/>
  <c r="FS81" i="90"/>
  <c r="FK81" i="90"/>
  <c r="BY118" i="90"/>
  <c r="EV81" i="90"/>
  <c r="BT118" i="90"/>
  <c r="CQ81" i="90"/>
  <c r="BK88" i="90"/>
  <c r="GB87" i="90"/>
  <c r="EF87" i="90"/>
  <c r="DY87" i="90"/>
  <c r="BZ87" i="90"/>
  <c r="BD87" i="90"/>
  <c r="GZ86" i="90"/>
  <c r="GR86" i="90"/>
  <c r="CJ123" i="90"/>
  <c r="FU86" i="90"/>
  <c r="DV86" i="90"/>
  <c r="CP86" i="90"/>
  <c r="CJ86" i="90"/>
  <c r="FS85" i="90"/>
  <c r="DW85" i="90"/>
  <c r="FS84" i="90"/>
  <c r="FD84" i="90"/>
  <c r="EW84" i="90"/>
  <c r="BU84" i="90"/>
  <c r="EV83" i="90"/>
  <c r="BT120" i="90"/>
  <c r="EG83" i="90"/>
  <c r="BO120" i="90"/>
  <c r="BS83" i="90"/>
  <c r="BK83" i="90"/>
  <c r="GZ82" i="90"/>
  <c r="GR82" i="90"/>
  <c r="CJ119" i="90" s="1"/>
  <c r="DG82" i="90"/>
  <c r="CY82" i="90"/>
  <c r="BJ82" i="90"/>
  <c r="GP81" i="90"/>
  <c r="FC81" i="90"/>
  <c r="CB81" i="90"/>
  <c r="CB93" i="90"/>
  <c r="BT93" i="90"/>
  <c r="BL93" i="90"/>
  <c r="BD93" i="90"/>
  <c r="HA92" i="90"/>
  <c r="FR92" i="90"/>
  <c r="FJ92" i="90"/>
  <c r="DY92" i="90"/>
  <c r="CI92" i="90"/>
  <c r="CB92" i="90"/>
  <c r="BT92" i="90"/>
  <c r="CP91" i="90"/>
  <c r="BS91" i="90"/>
  <c r="DF90" i="90"/>
  <c r="BF127" i="90"/>
  <c r="CQ90" i="90"/>
  <c r="CK90" i="90"/>
  <c r="FK89" i="90"/>
  <c r="BY126" i="90"/>
  <c r="EV89" i="90"/>
  <c r="BT126" i="90"/>
  <c r="EO89" i="90"/>
  <c r="CB89" i="90"/>
  <c r="FL88" i="90"/>
  <c r="EW88" i="90"/>
  <c r="EO88" i="90"/>
  <c r="EG88" i="90"/>
  <c r="BO125" i="90" s="1"/>
  <c r="BD88" i="90"/>
  <c r="GZ87" i="90"/>
  <c r="GH87" i="90"/>
  <c r="FE87" i="90"/>
  <c r="BW124" i="90"/>
  <c r="EM87" i="90"/>
  <c r="BQ124" i="90"/>
  <c r="EE87" i="90"/>
  <c r="DX87" i="90"/>
  <c r="BL124" i="90" s="1"/>
  <c r="DQ87" i="90"/>
  <c r="GY86" i="90"/>
  <c r="GQ86" i="90"/>
  <c r="GJ86" i="90"/>
  <c r="GB86" i="90"/>
  <c r="FT86" i="90"/>
  <c r="CB123" i="90"/>
  <c r="FL86" i="90"/>
  <c r="FD86" i="90"/>
  <c r="EW86" i="90"/>
  <c r="CI86" i="90"/>
  <c r="CB86" i="90"/>
  <c r="BT85" i="90"/>
  <c r="FZ84" i="90"/>
  <c r="CD121" i="90"/>
  <c r="FR84" i="90"/>
  <c r="FK84" i="90"/>
  <c r="BY121" i="90" s="1"/>
  <c r="FC84" i="90"/>
  <c r="EV84" i="90"/>
  <c r="BT121" i="90"/>
  <c r="CB84" i="90"/>
  <c r="BT84" i="90"/>
  <c r="EU83" i="90"/>
  <c r="EN83" i="90"/>
  <c r="EF83" i="90"/>
  <c r="BR83" i="90"/>
  <c r="GY82" i="90"/>
  <c r="GQ82" i="90"/>
  <c r="GJ82" i="90"/>
  <c r="EM81" i="90"/>
  <c r="BQ118" i="90" s="1"/>
  <c r="EF81" i="90"/>
  <c r="DX81" i="90"/>
  <c r="BL118" i="90"/>
  <c r="CI81" i="90"/>
  <c r="CA81" i="90"/>
  <c r="BT81" i="90"/>
  <c r="HL19" i="84"/>
  <c r="HL55" i="84" s="1"/>
  <c r="HH68" i="84"/>
  <c r="GV68" i="84"/>
  <c r="FX73" i="84"/>
  <c r="CE74" i="84"/>
  <c r="CQ74" i="84"/>
  <c r="GU47" i="84"/>
  <c r="GI47" i="84"/>
  <c r="CL48" i="84"/>
  <c r="BZ48" i="84"/>
  <c r="DF49" i="84"/>
  <c r="CT49" i="84"/>
  <c r="CU54" i="84"/>
  <c r="CI54" i="84"/>
  <c r="AJ57" i="84"/>
  <c r="X57" i="84"/>
  <c r="AZ58" i="84"/>
  <c r="FR58" i="84"/>
  <c r="FF58" i="84"/>
  <c r="HQ59" i="84"/>
  <c r="HE59" i="84"/>
  <c r="BI62" i="84"/>
  <c r="BU62" i="84"/>
  <c r="EX63" i="84"/>
  <c r="EL63" i="84"/>
  <c r="CD64" i="84"/>
  <c r="BR64" i="84"/>
  <c r="EF65" i="84"/>
  <c r="DT65" i="84"/>
  <c r="ET67" i="84"/>
  <c r="EH67" i="84"/>
  <c r="FF71" i="84"/>
  <c r="ET71" i="84"/>
  <c r="AH72" i="84"/>
  <c r="V72" i="84"/>
  <c r="BC73" i="84"/>
  <c r="BO73" i="84"/>
  <c r="GT49" i="84"/>
  <c r="HF49" i="84"/>
  <c r="GW50" i="84"/>
  <c r="GK50" i="84"/>
  <c r="EK66" i="84"/>
  <c r="EW66" i="84"/>
  <c r="HD54" i="84"/>
  <c r="HP54" i="84"/>
  <c r="BD49" i="84"/>
  <c r="BP49" i="84"/>
  <c r="CP49" i="84"/>
  <c r="CD49" i="84"/>
  <c r="AS53" i="84"/>
  <c r="BE53" i="84"/>
  <c r="DC53" i="84"/>
  <c r="DO53" i="84"/>
  <c r="GD48" i="84"/>
  <c r="GP48" i="84"/>
  <c r="AF49" i="84"/>
  <c r="AR49" i="84"/>
  <c r="EP56" i="84"/>
  <c r="DQ69" i="84"/>
  <c r="EC69" i="84"/>
  <c r="HE72" i="84"/>
  <c r="FD51" i="84"/>
  <c r="FP51" i="84"/>
  <c r="GM64" i="84"/>
  <c r="EY49" i="84"/>
  <c r="EM49" i="84"/>
  <c r="DO50" i="84"/>
  <c r="DC50" i="84"/>
  <c r="BR51" i="84"/>
  <c r="CD51" i="84"/>
  <c r="DB57" i="84"/>
  <c r="DN57" i="84"/>
  <c r="BH59" i="84"/>
  <c r="AV59" i="84"/>
  <c r="FW55" i="84"/>
  <c r="GI55" i="84"/>
  <c r="S57" i="84"/>
  <c r="AE57" i="84"/>
  <c r="EY60" i="84"/>
  <c r="EM60" i="84"/>
  <c r="AG48" i="84"/>
  <c r="U48" i="84"/>
  <c r="BB46" i="84"/>
  <c r="EL46" i="84"/>
  <c r="HF46" i="84"/>
  <c r="DP55" i="84"/>
  <c r="AH56" i="84"/>
  <c r="CZ52" i="84"/>
  <c r="EI54" i="84"/>
  <c r="GV73" i="84"/>
  <c r="HD62" i="84"/>
  <c r="AJ45" i="71"/>
  <c r="DH65" i="84"/>
  <c r="BJ49" i="84"/>
  <c r="FB47" i="84"/>
  <c r="CI48" i="84"/>
  <c r="CF70" i="84"/>
  <c r="DK69" i="84"/>
  <c r="EO60" i="84"/>
  <c r="EH61" i="84"/>
  <c r="GI62" i="84"/>
  <c r="CB62" i="84"/>
  <c r="BU75" i="84"/>
  <c r="CZ77" i="84"/>
  <c r="GO63" i="84"/>
  <c r="AI68" i="71"/>
  <c r="AG67" i="71"/>
  <c r="AI65" i="71"/>
  <c r="S65" i="71"/>
  <c r="AC71" i="71"/>
  <c r="EL48" i="84"/>
  <c r="Q54" i="84"/>
  <c r="DF61" i="84"/>
  <c r="GC54" i="84"/>
  <c r="CM55" i="84"/>
  <c r="U56" i="84"/>
  <c r="U59" i="84"/>
  <c r="FL46" i="84"/>
  <c r="CA47" i="84"/>
  <c r="GA47" i="84"/>
  <c r="BX48" i="84"/>
  <c r="T50" i="84"/>
  <c r="DM52" i="84"/>
  <c r="T66" i="84"/>
  <c r="BN47" i="84"/>
  <c r="GA65" i="84"/>
  <c r="HG43" i="84"/>
  <c r="W51" i="71"/>
  <c r="AH54" i="71"/>
  <c r="W74" i="71"/>
  <c r="AB49" i="71"/>
  <c r="AB62" i="71"/>
  <c r="T58" i="71"/>
  <c r="AH57" i="71"/>
  <c r="W67" i="71"/>
  <c r="ER61" i="84"/>
  <c r="CW61" i="84"/>
  <c r="BY76" i="84"/>
  <c r="AB44" i="71"/>
  <c r="W75" i="71"/>
  <c r="AJ49" i="71"/>
  <c r="HO46" i="84"/>
  <c r="HH65" i="84"/>
  <c r="GI53" i="84"/>
  <c r="CI57" i="84"/>
  <c r="EK58" i="84"/>
  <c r="BG59" i="84"/>
  <c r="CC50" i="84"/>
  <c r="GS52" i="84"/>
  <c r="FJ64" i="84"/>
  <c r="FY67" i="84"/>
  <c r="GB65" i="84"/>
  <c r="AT67" i="84"/>
  <c r="AC53" i="71"/>
  <c r="T69" i="71"/>
  <c r="CA50" i="84"/>
  <c r="FK66" i="84"/>
  <c r="DV51" i="84"/>
  <c r="AD49" i="84"/>
  <c r="HG65" i="84"/>
  <c r="GE68" i="84"/>
  <c r="GJ74" i="84"/>
  <c r="GB50" i="84"/>
  <c r="BA64" i="84"/>
  <c r="X48" i="84"/>
  <c r="EB66" i="84"/>
  <c r="AM14" i="71"/>
  <c r="AB66" i="71"/>
  <c r="W57" i="71"/>
  <c r="T63" i="71"/>
  <c r="O60" i="71"/>
  <c r="GW53" i="84"/>
  <c r="CI51" i="84"/>
  <c r="FB52" i="84"/>
  <c r="S77" i="84"/>
  <c r="AP46" i="84"/>
  <c r="EV76" i="84"/>
  <c r="EO56" i="84"/>
  <c r="FJ47" i="84"/>
  <c r="AC77" i="71"/>
  <c r="P70" i="71"/>
  <c r="FU55" i="84"/>
  <c r="FJ61" i="84"/>
  <c r="FA69" i="84"/>
  <c r="EG57" i="84"/>
  <c r="GB58" i="84"/>
  <c r="GW63" i="84"/>
  <c r="AX66" i="84"/>
  <c r="EO66" i="84"/>
  <c r="GR70" i="84"/>
  <c r="AF58" i="84"/>
  <c r="DP59" i="84"/>
  <c r="AP70" i="84"/>
  <c r="CV72" i="84"/>
  <c r="BA69" i="84"/>
  <c r="W68" i="71"/>
  <c r="AA50" i="71"/>
  <c r="AJ70" i="71"/>
  <c r="AD72" i="71"/>
  <c r="AF64" i="71"/>
  <c r="Z62" i="71"/>
  <c r="F71" i="71"/>
  <c r="H57" i="71"/>
  <c r="L61" i="71"/>
  <c r="I77" i="71"/>
  <c r="I49" i="71"/>
  <c r="AC56" i="71"/>
  <c r="M75" i="71"/>
  <c r="R63" i="71"/>
  <c r="AH52" i="71"/>
  <c r="Q78" i="71"/>
  <c r="H78" i="71"/>
  <c r="O51" i="71"/>
  <c r="M58" i="71"/>
  <c r="DV39" i="84"/>
  <c r="U38" i="84"/>
  <c r="U74" i="84" s="1"/>
  <c r="EQ35" i="84"/>
  <c r="FC71" i="84" s="1"/>
  <c r="GL29" i="84"/>
  <c r="FZ24" i="84"/>
  <c r="CP24" i="84"/>
  <c r="BZ24" i="84"/>
  <c r="CL60" i="84"/>
  <c r="K48" i="34"/>
  <c r="P60" i="71"/>
  <c r="P71" i="71"/>
  <c r="L57" i="71"/>
  <c r="Q50" i="71"/>
  <c r="N72" i="71"/>
  <c r="I74" i="71"/>
  <c r="H56" i="71"/>
  <c r="AC66" i="71"/>
  <c r="AM40" i="71"/>
  <c r="P62" i="71"/>
  <c r="Y59" i="71"/>
  <c r="K59" i="71"/>
  <c r="EY40" i="84"/>
  <c r="FK76" i="84" s="1"/>
  <c r="CZ40" i="84"/>
  <c r="EJ38" i="84"/>
  <c r="EB38" i="84"/>
  <c r="DL38" i="84"/>
  <c r="GU37" i="84"/>
  <c r="GM37" i="84"/>
  <c r="EZ37" i="84"/>
  <c r="EZ73" i="84" s="1"/>
  <c r="CF37" i="84"/>
  <c r="BP37" i="84"/>
  <c r="EQ36" i="84"/>
  <c r="M36" i="84"/>
  <c r="Y72" i="84"/>
  <c r="AZ35" i="84"/>
  <c r="BL71" i="84"/>
  <c r="DV33" i="84"/>
  <c r="EH69" i="84"/>
  <c r="EI32" i="84"/>
  <c r="CN32" i="84"/>
  <c r="CZ68" i="84" s="1"/>
  <c r="FT31" i="84"/>
  <c r="EV31" i="84"/>
  <c r="EN31" i="84"/>
  <c r="EZ67" i="84" s="1"/>
  <c r="CB31" i="84"/>
  <c r="BT31" i="84"/>
  <c r="AV31" i="84"/>
  <c r="GO30" i="84"/>
  <c r="GG30" i="84"/>
  <c r="FI30" i="84"/>
  <c r="ES30" i="84"/>
  <c r="BA30" i="84"/>
  <c r="BN29" i="84"/>
  <c r="EQ26" i="84"/>
  <c r="AL26" i="84"/>
  <c r="CN22" i="84"/>
  <c r="CF22" i="84"/>
  <c r="CF58" i="84" s="1"/>
  <c r="AC22" i="84"/>
  <c r="U22" i="84"/>
  <c r="AG58" i="84"/>
  <c r="AU20" i="84"/>
  <c r="DF19" i="84"/>
  <c r="DR55" i="84" s="1"/>
  <c r="BK19" i="84"/>
  <c r="AJ77" i="71"/>
  <c r="AI49" i="71"/>
  <c r="S49" i="71"/>
  <c r="R74" i="71"/>
  <c r="AH75" i="71"/>
  <c r="CW23" i="84"/>
  <c r="GT22" i="84"/>
  <c r="HF58" i="84"/>
  <c r="K43" i="34"/>
  <c r="X57" i="71"/>
  <c r="F61" i="71"/>
  <c r="J55" i="71"/>
  <c r="V73" i="71"/>
  <c r="L79" i="71"/>
  <c r="Q66" i="71"/>
  <c r="J52" i="71"/>
  <c r="F78" i="71"/>
  <c r="GA41" i="84"/>
  <c r="GA77" i="84" s="1"/>
  <c r="BE40" i="84"/>
  <c r="AO40" i="84"/>
  <c r="FB39" i="84"/>
  <c r="DJ39" i="84"/>
  <c r="DJ75" i="84"/>
  <c r="BP38" i="84"/>
  <c r="CB74" i="84"/>
  <c r="AR38" i="84"/>
  <c r="AR74" i="84"/>
  <c r="EW36" i="84"/>
  <c r="FI72" i="84"/>
  <c r="FN35" i="84"/>
  <c r="AR35" i="84"/>
  <c r="GK34" i="84"/>
  <c r="BE34" i="84"/>
  <c r="ET33" i="84"/>
  <c r="FF69" i="84"/>
  <c r="DN33" i="84"/>
  <c r="CP33" i="84"/>
  <c r="DB69" i="84" s="1"/>
  <c r="DZ32" i="84"/>
  <c r="BP32" i="84"/>
  <c r="BP68" i="84"/>
  <c r="AX29" i="84"/>
  <c r="AH29" i="84"/>
  <c r="AH65" i="84" s="1"/>
  <c r="FN27" i="84"/>
  <c r="EB27" i="84"/>
  <c r="DL27" i="84"/>
  <c r="DD27" i="84"/>
  <c r="CV27" i="84"/>
  <c r="GC26" i="84"/>
  <c r="GO62" i="84"/>
  <c r="K22" i="84"/>
  <c r="W58" i="84"/>
  <c r="EB18" i="84"/>
  <c r="EN54" i="84"/>
  <c r="DB17" i="84"/>
  <c r="DN53" i="84"/>
  <c r="AH17" i="84"/>
  <c r="AT53" i="84"/>
  <c r="K52" i="34"/>
  <c r="R80" i="71"/>
  <c r="F80" i="71"/>
  <c r="W76" i="71"/>
  <c r="L49" i="71"/>
  <c r="F70" i="71"/>
  <c r="H73" i="71"/>
  <c r="Y79" i="71"/>
  <c r="G51" i="71"/>
  <c r="AI58" i="71"/>
  <c r="AE58" i="71"/>
  <c r="S58" i="71"/>
  <c r="N53" i="71"/>
  <c r="FK41" i="84"/>
  <c r="C41" i="84"/>
  <c r="O77" i="84"/>
  <c r="FN40" i="84"/>
  <c r="C36" i="84"/>
  <c r="O72" i="84" s="1"/>
  <c r="EO34" i="84"/>
  <c r="EO70" i="84" s="1"/>
  <c r="CK34" i="84"/>
  <c r="CK70" i="84" s="1"/>
  <c r="J34" i="84"/>
  <c r="AI33" i="84"/>
  <c r="AI69" i="84"/>
  <c r="BW32" i="84"/>
  <c r="AE32" i="84"/>
  <c r="K40" i="34"/>
  <c r="AG64" i="71"/>
  <c r="I64" i="71"/>
  <c r="O49" i="71"/>
  <c r="V68" i="71"/>
  <c r="Q73" i="71"/>
  <c r="AF56" i="71"/>
  <c r="R51" i="71"/>
  <c r="FR108" i="86"/>
  <c r="EU41" i="84"/>
  <c r="FG77" i="84" s="1"/>
  <c r="CI41" i="84"/>
  <c r="BJ41" i="84"/>
  <c r="W108" i="86"/>
  <c r="HF39" i="84"/>
  <c r="HF75" i="84"/>
  <c r="AF39" i="84"/>
  <c r="DH35" i="84"/>
  <c r="DH71" i="84" s="1"/>
  <c r="BV35" i="84"/>
  <c r="AP35" i="84"/>
  <c r="BB71" i="84"/>
  <c r="Y34" i="84"/>
  <c r="AK70" i="84"/>
  <c r="GI33" i="84"/>
  <c r="DL33" i="84"/>
  <c r="FP32" i="84"/>
  <c r="FW28" i="84"/>
  <c r="FG28" i="84"/>
  <c r="DS28" i="84"/>
  <c r="CO28" i="84"/>
  <c r="BQ28" i="84"/>
  <c r="BQ64" i="84" s="1"/>
  <c r="BI28" i="84"/>
  <c r="BI64" i="84" s="1"/>
  <c r="AC28" i="84"/>
  <c r="AO64" i="84" s="1"/>
  <c r="HB27" i="84"/>
  <c r="ET25" i="84"/>
  <c r="CH25" i="84"/>
  <c r="K49" i="34"/>
  <c r="H80" i="71"/>
  <c r="Q69" i="71"/>
  <c r="F50" i="71"/>
  <c r="J70" i="71"/>
  <c r="F74" i="71"/>
  <c r="I56" i="71"/>
  <c r="V75" i="71"/>
  <c r="I75" i="71"/>
  <c r="AJ52" i="71"/>
  <c r="M51" i="71"/>
  <c r="G59" i="71"/>
  <c r="AI54" i="71"/>
  <c r="H40" i="84"/>
  <c r="T76" i="84" s="1"/>
  <c r="GO39" i="84"/>
  <c r="GO75" i="84" s="1"/>
  <c r="BK39" i="84"/>
  <c r="AU39" i="84"/>
  <c r="W39" i="84"/>
  <c r="W75" i="84" s="1"/>
  <c r="V37" i="84"/>
  <c r="AH73" i="84" s="1"/>
  <c r="I35" i="84"/>
  <c r="U71" i="84" s="1"/>
  <c r="GA34" i="84"/>
  <c r="FC34" i="84"/>
  <c r="FO70" i="84"/>
  <c r="DO34" i="84"/>
  <c r="EA70" i="84"/>
  <c r="CI34" i="84"/>
  <c r="CI70" i="84"/>
  <c r="GM32" i="84"/>
  <c r="EJ32" i="84"/>
  <c r="AJ32" i="84"/>
  <c r="AV68" i="84"/>
  <c r="CK31" i="84"/>
  <c r="AP29" i="84"/>
  <c r="BP28" i="84"/>
  <c r="HB20" i="84"/>
  <c r="CB19" i="84"/>
  <c r="BT19" i="84"/>
  <c r="AO19" i="84"/>
  <c r="Q19" i="84"/>
  <c r="AC55" i="84" s="1"/>
  <c r="AJ60" i="71"/>
  <c r="M60" i="71"/>
  <c r="AJ55" i="71"/>
  <c r="R56" i="71"/>
  <c r="AD79" i="71"/>
  <c r="M62" i="71"/>
  <c r="F53" i="71"/>
  <c r="HD108" i="86"/>
  <c r="GY43" i="84"/>
  <c r="BJ39" i="84"/>
  <c r="AT39" i="84"/>
  <c r="BF75" i="84" s="1"/>
  <c r="V39" i="84"/>
  <c r="V75" i="84" s="1"/>
  <c r="F39" i="84"/>
  <c r="R75" i="84" s="1"/>
  <c r="EZ38" i="84"/>
  <c r="HC37" i="84"/>
  <c r="CV37" i="84"/>
  <c r="BJ37" i="84"/>
  <c r="GE36" i="84"/>
  <c r="FW36" i="84"/>
  <c r="DT35" i="84"/>
  <c r="BK34" i="84"/>
  <c r="GA33" i="84"/>
  <c r="AQ32" i="84"/>
  <c r="DP31" i="84"/>
  <c r="EB67" i="84" s="1"/>
  <c r="CG30" i="84"/>
  <c r="GE28" i="84"/>
  <c r="AK26" i="84"/>
  <c r="M26" i="84"/>
  <c r="Y62" i="84"/>
  <c r="FP24" i="84"/>
  <c r="AO20" i="84"/>
  <c r="Z20" i="84"/>
  <c r="AL56" i="84"/>
  <c r="GY19" i="84"/>
  <c r="HK55" i="84"/>
  <c r="AD28" i="84"/>
  <c r="AP64" i="84"/>
  <c r="EQ27" i="84"/>
  <c r="GM23" i="84"/>
  <c r="FG23" i="84"/>
  <c r="BQ23" i="84"/>
  <c r="AT22" i="84"/>
  <c r="FN21" i="84"/>
  <c r="FZ57" i="84" s="1"/>
  <c r="BZ19" i="84"/>
  <c r="G19" i="84"/>
  <c r="S55" i="84"/>
  <c r="GS18" i="84"/>
  <c r="GI16" i="84"/>
  <c r="HH26" i="84"/>
  <c r="HH62" i="84"/>
  <c r="AI21" i="84"/>
  <c r="BJ19" i="84"/>
  <c r="BV55" i="84" s="1"/>
  <c r="BB19" i="84"/>
  <c r="CP18" i="84"/>
  <c r="CP54" i="84"/>
  <c r="GV17" i="84"/>
  <c r="FS16" i="84"/>
  <c r="GE52" i="84" s="1"/>
  <c r="CU26" i="84"/>
  <c r="AS26" i="84"/>
  <c r="U26" i="84"/>
  <c r="U62" i="84" s="1"/>
  <c r="GE23" i="84"/>
  <c r="AC23" i="84"/>
  <c r="FO108" i="86"/>
  <c r="EI22" i="84"/>
  <c r="DK22" i="84"/>
  <c r="DK58" i="84" s="1"/>
  <c r="ER18" i="84"/>
  <c r="EJ18" i="84"/>
  <c r="EJ54" i="84"/>
  <c r="ED18" i="84"/>
  <c r="DV18" i="84"/>
  <c r="AM18" i="84"/>
  <c r="FP17" i="84"/>
  <c r="GB53" i="84" s="1"/>
  <c r="EZ17" i="84"/>
  <c r="CM14" i="84"/>
  <c r="CM50" i="84" s="1"/>
  <c r="AY14" i="84"/>
  <c r="BK50" i="84" s="1"/>
  <c r="N108" i="86"/>
  <c r="N43" i="84" s="1"/>
  <c r="FO28" i="84"/>
  <c r="FO64" i="84"/>
  <c r="EY28" i="84"/>
  <c r="T27" i="84"/>
  <c r="AF63" i="84" s="1"/>
  <c r="GM26" i="84"/>
  <c r="GM62" i="84" s="1"/>
  <c r="GE26" i="84"/>
  <c r="FG26" i="84"/>
  <c r="HD24" i="84"/>
  <c r="GD22" i="84"/>
  <c r="EP22" i="84"/>
  <c r="AA22" i="84"/>
  <c r="AM58" i="84"/>
  <c r="FD20" i="84"/>
  <c r="EV20" i="84"/>
  <c r="DT18" i="84"/>
  <c r="AK18" i="84"/>
  <c r="FX17" i="84"/>
  <c r="AL17" i="84"/>
  <c r="AX53" i="84" s="1"/>
  <c r="AZ11" i="84"/>
  <c r="BL47" i="84" s="1"/>
  <c r="GC16" i="84"/>
  <c r="GC52" i="84" s="1"/>
  <c r="BW16" i="84"/>
  <c r="CI52" i="84" s="1"/>
  <c r="AY16" i="84"/>
  <c r="AY52" i="84" s="1"/>
  <c r="D16" i="84"/>
  <c r="P52" i="84" s="1"/>
  <c r="CN15" i="84"/>
  <c r="CZ51" i="84" s="1"/>
  <c r="EP14" i="84"/>
  <c r="DI14" i="84"/>
  <c r="CE14" i="84"/>
  <c r="GY13" i="84"/>
  <c r="GI13" i="84"/>
  <c r="CK13" i="84"/>
  <c r="BU13" i="84"/>
  <c r="BU49" i="84" s="1"/>
  <c r="BJ27" i="84"/>
  <c r="N27" i="84"/>
  <c r="Z63" i="84"/>
  <c r="EY26" i="84"/>
  <c r="EI26" i="84"/>
  <c r="EU62" i="84" s="1"/>
  <c r="FV25" i="84"/>
  <c r="ES24" i="84"/>
  <c r="BC20" i="84"/>
  <c r="BO56" i="84" s="1"/>
  <c r="GH19" i="84"/>
  <c r="GT55" i="84" s="1"/>
  <c r="FS19" i="84"/>
  <c r="CJ19" i="84"/>
  <c r="BX18" i="84"/>
  <c r="BP18" i="84"/>
  <c r="HB17" i="84"/>
  <c r="DT17" i="84"/>
  <c r="BP17" i="84"/>
  <c r="BH17" i="84"/>
  <c r="HA16" i="84"/>
  <c r="HM52" i="84" s="1"/>
  <c r="DK16" i="84"/>
  <c r="CU15" i="84"/>
  <c r="BP15" i="84"/>
  <c r="AJ15" i="84"/>
  <c r="GC14" i="84"/>
  <c r="AP14" i="84"/>
  <c r="BB50" i="84"/>
  <c r="Z14" i="84"/>
  <c r="AL50" i="84"/>
  <c r="FT13" i="84"/>
  <c r="GF49" i="84"/>
  <c r="FL13" i="84"/>
  <c r="FL49" i="84"/>
  <c r="DI13" i="84"/>
  <c r="CU11" i="84"/>
  <c r="CO11" i="84"/>
  <c r="CG11" i="84"/>
  <c r="GQ16" i="84"/>
  <c r="GQ52" i="84"/>
  <c r="S16" i="84"/>
  <c r="AO13" i="84"/>
  <c r="FB12" i="84"/>
  <c r="FN48" i="84"/>
  <c r="FE10" i="84"/>
  <c r="AO74" i="96"/>
  <c r="HJ20" i="84"/>
  <c r="HJ56" i="84"/>
  <c r="AO58" i="96"/>
  <c r="AO50" i="96"/>
  <c r="O66" i="96"/>
  <c r="HJ34" i="84"/>
  <c r="HJ70" i="84" s="1"/>
  <c r="HJ36" i="84"/>
  <c r="HJ72" i="84" s="1"/>
  <c r="HJ28" i="84"/>
  <c r="HJ64" i="84" s="1"/>
  <c r="HL34" i="84"/>
  <c r="HL70" i="84" s="1"/>
  <c r="AG47" i="92"/>
  <c r="AG69" i="92"/>
  <c r="AG58" i="92"/>
  <c r="AG54" i="92"/>
  <c r="AG65" i="92"/>
  <c r="AG57" i="92"/>
  <c r="FW53" i="84"/>
  <c r="FC49" i="84"/>
  <c r="EC60" i="84"/>
  <c r="DQ60" i="84"/>
  <c r="EP61" i="84"/>
  <c r="GV76" i="84"/>
  <c r="HH76" i="84"/>
  <c r="AI76" i="84"/>
  <c r="W76" i="84"/>
  <c r="W67" i="84"/>
  <c r="DW67" i="84"/>
  <c r="EI67" i="84"/>
  <c r="HE58" i="84"/>
  <c r="HQ58" i="84"/>
  <c r="F77" i="71"/>
  <c r="J77" i="71"/>
  <c r="F49" i="71"/>
  <c r="J49" i="71"/>
  <c r="H68" i="71"/>
  <c r="L68" i="71"/>
  <c r="W73" i="71"/>
  <c r="S73" i="71"/>
  <c r="O74" i="71"/>
  <c r="K74" i="71"/>
  <c r="J56" i="71"/>
  <c r="N56" i="71"/>
  <c r="I78" i="71"/>
  <c r="M78" i="71"/>
  <c r="AE54" i="71"/>
  <c r="AA54" i="71"/>
  <c r="W54" i="71"/>
  <c r="S54" i="71"/>
  <c r="HE41" i="84"/>
  <c r="HD41" i="84"/>
  <c r="HE108" i="86"/>
  <c r="GZ41" i="84"/>
  <c r="HA41" i="84"/>
  <c r="HC41" i="84"/>
  <c r="GT41" i="84"/>
  <c r="GU41" i="84"/>
  <c r="GR41" i="84"/>
  <c r="GS41" i="84"/>
  <c r="GV41" i="84"/>
  <c r="GW41" i="84"/>
  <c r="GO41" i="84"/>
  <c r="GJ41" i="84"/>
  <c r="GM41" i="84"/>
  <c r="GK41" i="84"/>
  <c r="GN41" i="84"/>
  <c r="GL41" i="84"/>
  <c r="GG108" i="86"/>
  <c r="GD41" i="84"/>
  <c r="GG41" i="84"/>
  <c r="GE41" i="84"/>
  <c r="GC41" i="84"/>
  <c r="GB41" i="84"/>
  <c r="GF41" i="84"/>
  <c r="DT39" i="84"/>
  <c r="DQ39" i="84"/>
  <c r="DU108" i="86"/>
  <c r="DU39" i="84"/>
  <c r="DS39" i="84"/>
  <c r="BG75" i="84"/>
  <c r="AM39" i="84"/>
  <c r="AJ39" i="84"/>
  <c r="AH39" i="84"/>
  <c r="AM108" i="86"/>
  <c r="AK39" i="84"/>
  <c r="AI39" i="84"/>
  <c r="AU75" i="84" s="1"/>
  <c r="AE39" i="84"/>
  <c r="AC39" i="84"/>
  <c r="AB39" i="84"/>
  <c r="AA39" i="84"/>
  <c r="HP74" i="84"/>
  <c r="HD74" i="84"/>
  <c r="FI38" i="84"/>
  <c r="FK108" i="86"/>
  <c r="FK38" i="84"/>
  <c r="FJ38" i="84"/>
  <c r="FG38" i="84"/>
  <c r="DW108" i="86"/>
  <c r="DU38" i="84"/>
  <c r="DR38" i="84"/>
  <c r="DW38" i="84"/>
  <c r="BM108" i="86"/>
  <c r="BK38" i="84"/>
  <c r="BH38" i="84"/>
  <c r="BM38" i="84"/>
  <c r="BL38" i="84"/>
  <c r="BI38" i="84"/>
  <c r="BJ38" i="84"/>
  <c r="BE108" i="86"/>
  <c r="BD38" i="84"/>
  <c r="BB38" i="84"/>
  <c r="BE38" i="84"/>
  <c r="I38" i="84"/>
  <c r="G38" i="84"/>
  <c r="S74" i="84" s="1"/>
  <c r="D38" i="84"/>
  <c r="P74" i="84" s="1"/>
  <c r="H38" i="84"/>
  <c r="T74" i="84" s="1"/>
  <c r="CL37" i="84"/>
  <c r="CQ37" i="84"/>
  <c r="CO37" i="84"/>
  <c r="CM37" i="84"/>
  <c r="AL37" i="84"/>
  <c r="AI37" i="84"/>
  <c r="AN37" i="84"/>
  <c r="AK37" i="84"/>
  <c r="V73" i="84"/>
  <c r="DZ35" i="84"/>
  <c r="EE108" i="86"/>
  <c r="EB35" i="84"/>
  <c r="EC35" i="84"/>
  <c r="EE35" i="84"/>
  <c r="ED35" i="84"/>
  <c r="AO108" i="86"/>
  <c r="AL35" i="84"/>
  <c r="AO35" i="84"/>
  <c r="AM35" i="84"/>
  <c r="AN35" i="84"/>
  <c r="EU108" i="86"/>
  <c r="EP34" i="84"/>
  <c r="EQ34" i="84"/>
  <c r="ER34" i="84"/>
  <c r="ES34" i="84"/>
  <c r="EU34" i="84"/>
  <c r="DO70" i="84"/>
  <c r="CW34" i="84"/>
  <c r="CY34" i="84"/>
  <c r="CU34" i="84"/>
  <c r="CV34" i="84"/>
  <c r="CT34" i="84"/>
  <c r="CX34" i="84"/>
  <c r="CQ108" i="86"/>
  <c r="CQ43" i="84"/>
  <c r="CQ34" i="84"/>
  <c r="CO34" i="84"/>
  <c r="CL34" i="84"/>
  <c r="CM34" i="84"/>
  <c r="CN34" i="84"/>
  <c r="X34" i="84"/>
  <c r="T34" i="84"/>
  <c r="U34" i="84"/>
  <c r="W34" i="84"/>
  <c r="S34" i="84"/>
  <c r="V34" i="84"/>
  <c r="P108" i="86"/>
  <c r="L34" i="84"/>
  <c r="M34" i="84"/>
  <c r="K34" i="84"/>
  <c r="P34" i="84"/>
  <c r="N34" i="84"/>
  <c r="Z70" i="84" s="1"/>
  <c r="O34" i="84"/>
  <c r="FB33" i="84"/>
  <c r="FD33" i="84"/>
  <c r="FE33" i="84"/>
  <c r="DK108" i="86"/>
  <c r="DJ33" i="84"/>
  <c r="DI33" i="84"/>
  <c r="EY32" i="84"/>
  <c r="EZ32" i="84"/>
  <c r="FA32" i="84"/>
  <c r="EW32" i="84"/>
  <c r="EX32" i="84"/>
  <c r="FB32" i="84"/>
  <c r="CC108" i="86"/>
  <c r="BX32" i="84"/>
  <c r="CB32" i="84"/>
  <c r="CC32" i="84"/>
  <c r="BY32" i="84"/>
  <c r="BZ32" i="84"/>
  <c r="CA32" i="84"/>
  <c r="Y32" i="84"/>
  <c r="AC32" i="84"/>
  <c r="Z32" i="84"/>
  <c r="X32" i="84"/>
  <c r="AA32" i="84"/>
  <c r="AB32" i="84"/>
  <c r="R32" i="84"/>
  <c r="Q32" i="84"/>
  <c r="U32" i="84"/>
  <c r="P32" i="84"/>
  <c r="U108" i="86"/>
  <c r="S32" i="84"/>
  <c r="T32" i="84"/>
  <c r="M108" i="86"/>
  <c r="M32" i="84"/>
  <c r="H32" i="84"/>
  <c r="K32" i="84"/>
  <c r="W68" i="84" s="1"/>
  <c r="I32" i="84"/>
  <c r="C32" i="84"/>
  <c r="O68" i="84"/>
  <c r="D32" i="84"/>
  <c r="E32" i="84"/>
  <c r="E108" i="86"/>
  <c r="FI29" i="84"/>
  <c r="FJ29" i="84"/>
  <c r="FJ108" i="86"/>
  <c r="FE29" i="84"/>
  <c r="FH29" i="84"/>
  <c r="FG29" i="84"/>
  <c r="EZ29" i="84"/>
  <c r="EY29" i="84"/>
  <c r="FA29" i="84"/>
  <c r="FB108" i="86"/>
  <c r="BX28" i="84"/>
  <c r="BX108" i="86"/>
  <c r="BW28" i="84"/>
  <c r="BU28" i="84"/>
  <c r="BS28" i="84"/>
  <c r="FK27" i="84"/>
  <c r="FJ27" i="84"/>
  <c r="FH27" i="84"/>
  <c r="FM108" i="86"/>
  <c r="FL27" i="84"/>
  <c r="H27" i="84"/>
  <c r="G27" i="84"/>
  <c r="S63" i="84" s="1"/>
  <c r="I108" i="86"/>
  <c r="I27" i="84"/>
  <c r="U63" i="84"/>
  <c r="BQ26" i="84"/>
  <c r="CC62" i="84"/>
  <c r="BS26" i="84"/>
  <c r="AG62" i="84"/>
  <c r="BT108" i="86"/>
  <c r="BQ25" i="84"/>
  <c r="BT25" i="84"/>
  <c r="BR25" i="84"/>
  <c r="BP25" i="84"/>
  <c r="BI25" i="84"/>
  <c r="BL25" i="84"/>
  <c r="BH25" i="84"/>
  <c r="BK25" i="84"/>
  <c r="BG25" i="84"/>
  <c r="BC25" i="84"/>
  <c r="BD25" i="84"/>
  <c r="AY25" i="84"/>
  <c r="AZ25" i="84"/>
  <c r="BB25" i="84"/>
  <c r="AT25" i="84"/>
  <c r="AR25" i="84"/>
  <c r="AU25" i="84"/>
  <c r="AV25" i="84"/>
  <c r="AS25" i="84"/>
  <c r="AQ25" i="84"/>
  <c r="BP24" i="84"/>
  <c r="BQ24" i="84"/>
  <c r="BM24" i="84"/>
  <c r="BN24" i="84"/>
  <c r="BL24" i="84"/>
  <c r="BI108" i="86"/>
  <c r="BD24" i="84"/>
  <c r="BI24" i="84"/>
  <c r="BE24" i="84"/>
  <c r="BG24" i="84"/>
  <c r="BF24" i="84"/>
  <c r="BH24" i="84"/>
  <c r="BA108" i="86"/>
  <c r="AY24" i="84"/>
  <c r="AX24" i="84"/>
  <c r="BA24" i="84"/>
  <c r="AV24" i="84"/>
  <c r="AW24" i="84"/>
  <c r="AZ24" i="84"/>
  <c r="AS108" i="86"/>
  <c r="AQ24" i="84"/>
  <c r="BC60" i="84" s="1"/>
  <c r="AP24" i="84"/>
  <c r="AS24" i="84"/>
  <c r="AO24" i="84"/>
  <c r="AN24" i="84"/>
  <c r="AF24" i="84"/>
  <c r="AI24" i="84"/>
  <c r="AH24" i="84"/>
  <c r="AK24" i="84"/>
  <c r="AJ24" i="84"/>
  <c r="AB24" i="84"/>
  <c r="X24" i="84"/>
  <c r="Y24" i="84"/>
  <c r="AC108" i="86"/>
  <c r="AA24" i="84"/>
  <c r="Z24" i="84"/>
  <c r="AC24" i="84"/>
  <c r="AK108" i="86"/>
  <c r="AJ19" i="84"/>
  <c r="AK19" i="84"/>
  <c r="AF19" i="84"/>
  <c r="AI19" i="84"/>
  <c r="FP18" i="84"/>
  <c r="FP108" i="86"/>
  <c r="FO18" i="84"/>
  <c r="FN18" i="84"/>
  <c r="FL18" i="84"/>
  <c r="FM18" i="84"/>
  <c r="FK18" i="84"/>
  <c r="EZ18" i="84"/>
  <c r="FA18" i="84"/>
  <c r="FA108" i="86"/>
  <c r="EY18" i="84"/>
  <c r="EX18" i="84"/>
  <c r="EV18" i="84"/>
  <c r="EW18" i="84"/>
  <c r="DF18" i="84"/>
  <c r="DG108" i="86"/>
  <c r="DB18" i="84"/>
  <c r="DG18" i="84"/>
  <c r="DE18" i="84"/>
  <c r="DD18" i="84"/>
  <c r="DP54" i="84"/>
  <c r="W18" i="84"/>
  <c r="X18" i="84"/>
  <c r="S18" i="84"/>
  <c r="U18" i="84"/>
  <c r="V18" i="84"/>
  <c r="T18" i="84"/>
  <c r="FP53" i="84"/>
  <c r="CY108" i="86"/>
  <c r="CX17" i="84"/>
  <c r="CW17" i="84"/>
  <c r="CY17" i="84"/>
  <c r="CU17" i="84"/>
  <c r="AE108" i="86"/>
  <c r="AE17" i="84"/>
  <c r="AD17" i="84"/>
  <c r="AA17" i="84"/>
  <c r="GO108" i="86"/>
  <c r="GN43" i="84" s="1"/>
  <c r="GJ16" i="84"/>
  <c r="GN16" i="84"/>
  <c r="GK16" i="84"/>
  <c r="GO16" i="84"/>
  <c r="GM16" i="84"/>
  <c r="BN16" i="84"/>
  <c r="BO16" i="84"/>
  <c r="BS108" i="86"/>
  <c r="BQ43" i="84" s="1"/>
  <c r="BR16" i="84"/>
  <c r="BP16" i="84"/>
  <c r="BS16" i="84"/>
  <c r="BQ16" i="84"/>
  <c r="BK108" i="86"/>
  <c r="BH16" i="84"/>
  <c r="BF16" i="84"/>
  <c r="BK16" i="84"/>
  <c r="BI16" i="84"/>
  <c r="BM58" i="84"/>
  <c r="BL48" i="84"/>
  <c r="GD64" i="84"/>
  <c r="EM56" i="84"/>
  <c r="AG52" i="84"/>
  <c r="HA54" i="84"/>
  <c r="HM54" i="84"/>
  <c r="DP39" i="84"/>
  <c r="AE65" i="71"/>
  <c r="AA65" i="71"/>
  <c r="M65" i="71"/>
  <c r="Q65" i="71"/>
  <c r="H65" i="71"/>
  <c r="L65" i="71"/>
  <c r="V69" i="71"/>
  <c r="R69" i="71"/>
  <c r="AB60" i="71"/>
  <c r="AF60" i="71"/>
  <c r="T60" i="71"/>
  <c r="X60" i="71"/>
  <c r="HD48" i="84"/>
  <c r="O58" i="84"/>
  <c r="FG58" i="84"/>
  <c r="FS48" i="84"/>
  <c r="GE48" i="84"/>
  <c r="HC62" i="84"/>
  <c r="HO62" i="84"/>
  <c r="FF38" i="84"/>
  <c r="E38" i="84"/>
  <c r="Q74" i="84" s="1"/>
  <c r="AG64" i="84"/>
  <c r="BU50" i="84"/>
  <c r="HD51" i="84"/>
  <c r="HP51" i="84"/>
  <c r="DY52" i="84"/>
  <c r="ET73" i="84"/>
  <c r="CA57" i="84"/>
  <c r="CM57" i="84"/>
  <c r="GX57" i="84"/>
  <c r="HJ57" i="84"/>
  <c r="AF69" i="71"/>
  <c r="AJ69" i="71"/>
  <c r="ER46" i="84"/>
  <c r="AD50" i="84"/>
  <c r="AP50" i="84"/>
  <c r="HB57" i="84"/>
  <c r="HN57" i="84"/>
  <c r="AR47" i="84"/>
  <c r="DA72" i="84"/>
  <c r="CO72" i="84"/>
  <c r="AM30" i="71"/>
  <c r="AK68" i="71"/>
  <c r="AE79" i="71"/>
  <c r="AA79" i="71"/>
  <c r="U74" i="71"/>
  <c r="Y74" i="71"/>
  <c r="BO60" i="84"/>
  <c r="AS46" i="84"/>
  <c r="FQ54" i="84"/>
  <c r="GP52" i="84"/>
  <c r="FF68" i="84"/>
  <c r="FR68" i="84"/>
  <c r="HB61" i="84"/>
  <c r="GY57" i="84"/>
  <c r="HK57" i="84"/>
  <c r="EM66" i="84"/>
  <c r="EA66" i="84"/>
  <c r="CO62" i="84"/>
  <c r="S62" i="84"/>
  <c r="FI55" i="84"/>
  <c r="T50" i="71"/>
  <c r="P50" i="71"/>
  <c r="AM16" i="71"/>
  <c r="AK54" i="71"/>
  <c r="AM23" i="71"/>
  <c r="AK61" i="71"/>
  <c r="AH56" i="71"/>
  <c r="AD56" i="71"/>
  <c r="T61" i="71"/>
  <c r="P61" i="71"/>
  <c r="W70" i="71"/>
  <c r="AA70" i="71"/>
  <c r="U72" i="71"/>
  <c r="Q72" i="71"/>
  <c r="P80" i="71"/>
  <c r="L80" i="71"/>
  <c r="I71" i="71"/>
  <c r="M71" i="71"/>
  <c r="AH61" i="71"/>
  <c r="AD61" i="71"/>
  <c r="Z61" i="71"/>
  <c r="V61" i="71"/>
  <c r="AK64" i="71"/>
  <c r="AM26" i="71"/>
  <c r="U64" i="71"/>
  <c r="Y64" i="71"/>
  <c r="N64" i="71"/>
  <c r="R64" i="71"/>
  <c r="N55" i="71"/>
  <c r="H50" i="71"/>
  <c r="AM32" i="71"/>
  <c r="AG70" i="71"/>
  <c r="Y70" i="71"/>
  <c r="AC70" i="71"/>
  <c r="K70" i="71"/>
  <c r="O70" i="71"/>
  <c r="AH68" i="71"/>
  <c r="AD68" i="71"/>
  <c r="N68" i="71"/>
  <c r="R68" i="71"/>
  <c r="I68" i="71"/>
  <c r="AF79" i="71"/>
  <c r="AJ79" i="71"/>
  <c r="AG52" i="71"/>
  <c r="AC52" i="71"/>
  <c r="U52" i="71"/>
  <c r="Y52" i="71"/>
  <c r="Q54" i="71"/>
  <c r="M54" i="71"/>
  <c r="H53" i="71"/>
  <c r="L53" i="71"/>
  <c r="U50" i="71"/>
  <c r="AK62" i="71"/>
  <c r="AM24" i="71"/>
  <c r="AG62" i="71"/>
  <c r="AF44" i="71"/>
  <c r="AJ48" i="71"/>
  <c r="AF48" i="71"/>
  <c r="AF45" i="71"/>
  <c r="U60" i="71"/>
  <c r="Q60" i="71"/>
  <c r="G67" i="71"/>
  <c r="G65" i="71"/>
  <c r="Q61" i="71"/>
  <c r="M61" i="71"/>
  <c r="H61" i="71"/>
  <c r="AF55" i="71"/>
  <c r="AB55" i="71"/>
  <c r="T55" i="71"/>
  <c r="X55" i="71"/>
  <c r="M55" i="71"/>
  <c r="Q55" i="71"/>
  <c r="L50" i="71"/>
  <c r="Q68" i="71"/>
  <c r="M68" i="71"/>
  <c r="Z73" i="71"/>
  <c r="AD73" i="71"/>
  <c r="K73" i="71"/>
  <c r="G73" i="71"/>
  <c r="J63" i="71"/>
  <c r="L45" i="71"/>
  <c r="L48" i="71"/>
  <c r="L44" i="71"/>
  <c r="C45" i="71"/>
  <c r="C44" i="71"/>
  <c r="X59" i="71"/>
  <c r="T59" i="71"/>
  <c r="AB73" i="71"/>
  <c r="AF73" i="71"/>
  <c r="AM29" i="71"/>
  <c r="AK67" i="71"/>
  <c r="AC65" i="71"/>
  <c r="Y65" i="71"/>
  <c r="W55" i="71"/>
  <c r="S55" i="71"/>
  <c r="AE61" i="71"/>
  <c r="AI61" i="71"/>
  <c r="M80" i="71"/>
  <c r="I80" i="71"/>
  <c r="AB69" i="71"/>
  <c r="X69" i="71"/>
  <c r="R77" i="71"/>
  <c r="N77" i="71"/>
  <c r="N70" i="71"/>
  <c r="AJ74" i="71"/>
  <c r="AF74" i="71"/>
  <c r="X74" i="71"/>
  <c r="AB74" i="71"/>
  <c r="J74" i="71"/>
  <c r="Y56" i="71"/>
  <c r="U56" i="71"/>
  <c r="W78" i="71"/>
  <c r="S78" i="71"/>
  <c r="H62" i="71"/>
  <c r="CK40" i="84"/>
  <c r="CM108" i="86"/>
  <c r="CR43" i="84"/>
  <c r="V58" i="71"/>
  <c r="Z58" i="71"/>
  <c r="AG50" i="71"/>
  <c r="AK50" i="71"/>
  <c r="W60" i="71"/>
  <c r="AA60" i="71"/>
  <c r="AD62" i="71"/>
  <c r="AH50" i="71"/>
  <c r="AD50" i="71"/>
  <c r="AD44" i="71"/>
  <c r="AD45" i="71"/>
  <c r="AB67" i="71"/>
  <c r="X67" i="71"/>
  <c r="W53" i="71"/>
  <c r="S53" i="71"/>
  <c r="Z64" i="71"/>
  <c r="V64" i="71"/>
  <c r="AI67" i="71"/>
  <c r="AE67" i="71"/>
  <c r="S67" i="71"/>
  <c r="O67" i="71"/>
  <c r="O65" i="71"/>
  <c r="K65" i="71"/>
  <c r="AA69" i="71"/>
  <c r="W69" i="71"/>
  <c r="K61" i="71"/>
  <c r="G61" i="71"/>
  <c r="P55" i="71"/>
  <c r="L55" i="71"/>
  <c r="AC50" i="71"/>
  <c r="Y50" i="71"/>
  <c r="O50" i="71"/>
  <c r="K50" i="71"/>
  <c r="W72" i="71"/>
  <c r="AA72" i="71"/>
  <c r="O72" i="71"/>
  <c r="S72" i="71"/>
  <c r="Y77" i="71"/>
  <c r="U77" i="71"/>
  <c r="AM25" i="71"/>
  <c r="AK63" i="71"/>
  <c r="AC63" i="71"/>
  <c r="AG63" i="71"/>
  <c r="U63" i="71"/>
  <c r="Y63" i="71"/>
  <c r="AB48" i="71"/>
  <c r="X45" i="71"/>
  <c r="X44" i="71"/>
  <c r="P48" i="71"/>
  <c r="T48" i="71"/>
  <c r="P44" i="71"/>
  <c r="P45" i="71"/>
  <c r="B44" i="71"/>
  <c r="B45" i="71"/>
  <c r="AM21" i="71"/>
  <c r="AK59" i="71"/>
  <c r="U59" i="71"/>
  <c r="Q59" i="71"/>
  <c r="O53" i="71"/>
  <c r="K53" i="71"/>
  <c r="AD48" i="71"/>
  <c r="AE49" i="71"/>
  <c r="AA49" i="71"/>
  <c r="AG66" i="71"/>
  <c r="AK66" i="71"/>
  <c r="AG69" i="71"/>
  <c r="AK69" i="71"/>
  <c r="AM31" i="71"/>
  <c r="AD59" i="71"/>
  <c r="X72" i="71"/>
  <c r="T72" i="71"/>
  <c r="G80" i="71"/>
  <c r="K80" i="71"/>
  <c r="K76" i="71"/>
  <c r="AK71" i="71"/>
  <c r="AG71" i="71"/>
  <c r="K55" i="71"/>
  <c r="O55" i="71"/>
  <c r="F55" i="71"/>
  <c r="J50" i="71"/>
  <c r="AB77" i="71"/>
  <c r="AF77" i="71"/>
  <c r="M49" i="71"/>
  <c r="Q49" i="71"/>
  <c r="Z75" i="71"/>
  <c r="H79" i="71"/>
  <c r="I66" i="71"/>
  <c r="G44" i="71"/>
  <c r="G45" i="71"/>
  <c r="G48" i="71"/>
  <c r="L78" i="71"/>
  <c r="P78" i="71"/>
  <c r="AC62" i="71"/>
  <c r="Y62" i="71"/>
  <c r="U62" i="71"/>
  <c r="Q62" i="71"/>
  <c r="G62" i="71"/>
  <c r="K62" i="71"/>
  <c r="G58" i="71"/>
  <c r="K58" i="71"/>
  <c r="AI53" i="71"/>
  <c r="AE53" i="71"/>
  <c r="X53" i="71"/>
  <c r="AB53" i="71"/>
  <c r="HK62" i="84"/>
  <c r="AJ66" i="71"/>
  <c r="AF66" i="71"/>
  <c r="AC57" i="71"/>
  <c r="Y57" i="71"/>
  <c r="AG60" i="71"/>
  <c r="AC60" i="71"/>
  <c r="Z78" i="71"/>
  <c r="AD78" i="71"/>
  <c r="AA52" i="71"/>
  <c r="AK55" i="71"/>
  <c r="AM17" i="71"/>
  <c r="Q76" i="71"/>
  <c r="U76" i="71"/>
  <c r="AA67" i="71"/>
  <c r="AB68" i="71"/>
  <c r="AF68" i="71"/>
  <c r="AD80" i="71"/>
  <c r="AH80" i="71"/>
  <c r="Z80" i="71"/>
  <c r="V80" i="71"/>
  <c r="AI76" i="71"/>
  <c r="AE76" i="71"/>
  <c r="O76" i="71"/>
  <c r="S76" i="71"/>
  <c r="F76" i="71"/>
  <c r="J76" i="71"/>
  <c r="J60" i="71"/>
  <c r="F60" i="71"/>
  <c r="AF57" i="71"/>
  <c r="AJ57" i="71"/>
  <c r="P57" i="71"/>
  <c r="T57" i="71"/>
  <c r="O64" i="71"/>
  <c r="K64" i="71"/>
  <c r="G70" i="71"/>
  <c r="J68" i="71"/>
  <c r="M74" i="71"/>
  <c r="F45" i="71"/>
  <c r="F44" i="71"/>
  <c r="F48" i="71"/>
  <c r="J48" i="71"/>
  <c r="AB78" i="71"/>
  <c r="X78" i="71"/>
  <c r="O78" i="71"/>
  <c r="K78" i="71"/>
  <c r="AE51" i="71"/>
  <c r="X51" i="71"/>
  <c r="AB51" i="71"/>
  <c r="T51" i="71"/>
  <c r="P51" i="71"/>
  <c r="H51" i="71"/>
  <c r="L51" i="71"/>
  <c r="AJ51" i="71"/>
  <c r="AF51" i="71"/>
  <c r="AE74" i="71"/>
  <c r="AA74" i="71"/>
  <c r="W65" i="71"/>
  <c r="AD53" i="71"/>
  <c r="Z53" i="71"/>
  <c r="U51" i="71"/>
  <c r="Q51" i="71"/>
  <c r="X76" i="71"/>
  <c r="AB76" i="71"/>
  <c r="I65" i="71"/>
  <c r="J71" i="71"/>
  <c r="N71" i="71"/>
  <c r="J64" i="71"/>
  <c r="F64" i="71"/>
  <c r="N50" i="71"/>
  <c r="M72" i="71"/>
  <c r="Z77" i="71"/>
  <c r="AD77" i="71"/>
  <c r="R70" i="71"/>
  <c r="I73" i="71"/>
  <c r="G74" i="71"/>
  <c r="Q79" i="71"/>
  <c r="U79" i="71"/>
  <c r="Z66" i="71"/>
  <c r="AD66" i="71"/>
  <c r="W66" i="71"/>
  <c r="S66" i="71"/>
  <c r="I48" i="71"/>
  <c r="E45" i="71"/>
  <c r="E44" i="71"/>
  <c r="R52" i="71"/>
  <c r="N52" i="71"/>
  <c r="P58" i="71"/>
  <c r="L58" i="71"/>
  <c r="FL40" i="84"/>
  <c r="GP33" i="84"/>
  <c r="GQ33" i="84"/>
  <c r="GK108" i="86"/>
  <c r="G108" i="86"/>
  <c r="G43" i="84" s="1"/>
  <c r="EG40" i="84"/>
  <c r="AL39" i="84"/>
  <c r="AD39" i="84"/>
  <c r="CN37" i="84"/>
  <c r="CA25" i="84"/>
  <c r="BZ25" i="84"/>
  <c r="AY41" i="84"/>
  <c r="FM40" i="84"/>
  <c r="BA38" i="84"/>
  <c r="AZ37" i="84"/>
  <c r="BB37" i="84"/>
  <c r="AT37" i="84"/>
  <c r="AD37" i="84"/>
  <c r="AY36" i="84"/>
  <c r="BA36" i="84"/>
  <c r="AA36" i="84"/>
  <c r="U36" i="84"/>
  <c r="EA35" i="84"/>
  <c r="FA34" i="84"/>
  <c r="FJ33" i="84"/>
  <c r="FK33" i="84"/>
  <c r="FC33" i="84"/>
  <c r="FC69" i="84" s="1"/>
  <c r="DG33" i="84"/>
  <c r="GC31" i="84"/>
  <c r="DY31" i="84"/>
  <c r="AO31" i="84"/>
  <c r="AG31" i="84"/>
  <c r="GH30" i="84"/>
  <c r="EX29" i="84"/>
  <c r="DX108" i="86"/>
  <c r="DX43" i="84" s="1"/>
  <c r="CJ40" i="84"/>
  <c r="HA39" i="84"/>
  <c r="FH38" i="84"/>
  <c r="DT38" i="84"/>
  <c r="F38" i="84"/>
  <c r="R74" i="84"/>
  <c r="DX31" i="84"/>
  <c r="AN31" i="84"/>
  <c r="FN29" i="84"/>
  <c r="AZ27" i="84"/>
  <c r="BB27" i="84"/>
  <c r="AA41" i="84"/>
  <c r="K41" i="84"/>
  <c r="W77" i="84"/>
  <c r="FO38" i="84"/>
  <c r="EY38" i="84"/>
  <c r="EQ38" i="84"/>
  <c r="EI38" i="84"/>
  <c r="EI74" i="84" s="1"/>
  <c r="DS38" i="84"/>
  <c r="M38" i="84"/>
  <c r="Y74" i="84" s="1"/>
  <c r="HA36" i="84"/>
  <c r="DI36" i="84"/>
  <c r="DC36" i="84"/>
  <c r="CU36" i="84"/>
  <c r="S36" i="84"/>
  <c r="GL35" i="84"/>
  <c r="FV35" i="84"/>
  <c r="EY35" i="84"/>
  <c r="EI35" i="84"/>
  <c r="AG34" i="84"/>
  <c r="AH34" i="84"/>
  <c r="EU33" i="84"/>
  <c r="BS33" i="84"/>
  <c r="BC33" i="84"/>
  <c r="AU33" i="84"/>
  <c r="E30" i="84"/>
  <c r="Q66" i="84"/>
  <c r="EH29" i="84"/>
  <c r="BO26" i="84"/>
  <c r="GW108" i="86"/>
  <c r="FZ108" i="86"/>
  <c r="FU40" i="84"/>
  <c r="FI39" i="84"/>
  <c r="DW39" i="84"/>
  <c r="AZ38" i="84"/>
  <c r="AJ38" i="84"/>
  <c r="GC36" i="84"/>
  <c r="EO36" i="84"/>
  <c r="DB36" i="84"/>
  <c r="CD36" i="84"/>
  <c r="K36" i="84"/>
  <c r="W72" i="84" s="1"/>
  <c r="AJ35" i="84"/>
  <c r="EL33" i="84"/>
  <c r="DF33" i="84"/>
  <c r="BZ33" i="84"/>
  <c r="BR33" i="84"/>
  <c r="BB33" i="84"/>
  <c r="F33" i="84"/>
  <c r="R69" i="84" s="1"/>
  <c r="G33" i="84"/>
  <c r="S69" i="84" s="1"/>
  <c r="GN32" i="84"/>
  <c r="CF32" i="84"/>
  <c r="FE26" i="84"/>
  <c r="GB108" i="86"/>
  <c r="BL108" i="86"/>
  <c r="AH59" i="71"/>
  <c r="EM41" i="84"/>
  <c r="GB40" i="84"/>
  <c r="FT40" i="84"/>
  <c r="AW40" i="84"/>
  <c r="Q40" i="84"/>
  <c r="ED39" i="84"/>
  <c r="BW38" i="84"/>
  <c r="BO38" i="84"/>
  <c r="AQ38" i="84"/>
  <c r="AQ74" i="84" s="1"/>
  <c r="AI38" i="84"/>
  <c r="CK36" i="84"/>
  <c r="GJ35" i="84"/>
  <c r="FM35" i="84"/>
  <c r="CL35" i="84"/>
  <c r="FK34" i="84"/>
  <c r="FE34" i="84"/>
  <c r="EE34" i="84"/>
  <c r="EG34" i="84"/>
  <c r="DY34" i="84"/>
  <c r="DA34" i="84"/>
  <c r="CE32" i="84"/>
  <c r="AY32" i="84"/>
  <c r="AZ32" i="84"/>
  <c r="AR32" i="84"/>
  <c r="CB29" i="84"/>
  <c r="CB65" i="84" s="1"/>
  <c r="AT28" i="84"/>
  <c r="V28" i="84"/>
  <c r="BA23" i="84"/>
  <c r="BY30" i="84"/>
  <c r="CN28" i="84"/>
  <c r="CF28" i="84"/>
  <c r="EY27" i="84"/>
  <c r="BY27" i="84"/>
  <c r="CK63" i="84" s="1"/>
  <c r="GK26" i="84"/>
  <c r="BR24" i="84"/>
  <c r="DS22" i="84"/>
  <c r="EM19" i="84"/>
  <c r="EN19" i="84"/>
  <c r="CP108" i="86"/>
  <c r="GN108" i="86"/>
  <c r="CH108" i="86"/>
  <c r="CD43" i="84" s="1"/>
  <c r="BZ108" i="86"/>
  <c r="FS41" i="84"/>
  <c r="DZ40" i="84"/>
  <c r="CK39" i="84"/>
  <c r="CP37" i="84"/>
  <c r="DK36" i="84"/>
  <c r="AC36" i="84"/>
  <c r="HC31" i="84"/>
  <c r="HC67" i="84" s="1"/>
  <c r="BL31" i="84"/>
  <c r="BD31" i="84"/>
  <c r="FY30" i="84"/>
  <c r="FQ30" i="84"/>
  <c r="EA27" i="84"/>
  <c r="DK27" i="84"/>
  <c r="DC27" i="84"/>
  <c r="AT27" i="84"/>
  <c r="BF63" i="84" s="1"/>
  <c r="EX26" i="84"/>
  <c r="GM25" i="84"/>
  <c r="GE25" i="84"/>
  <c r="FW25" i="84"/>
  <c r="F24" i="84"/>
  <c r="R60" i="84"/>
  <c r="CL22" i="84"/>
  <c r="EH21" i="84"/>
  <c r="AM20" i="84"/>
  <c r="CX18" i="84"/>
  <c r="CX54" i="84" s="1"/>
  <c r="CV17" i="84"/>
  <c r="CF17" i="84"/>
  <c r="AB17" i="84"/>
  <c r="T17" i="84"/>
  <c r="BH15" i="84"/>
  <c r="AR15" i="84"/>
  <c r="BD51" i="84" s="1"/>
  <c r="F108" i="86"/>
  <c r="GM108" i="86"/>
  <c r="GI43" i="84" s="1"/>
  <c r="GE11" i="84"/>
  <c r="FW108" i="86"/>
  <c r="CN11" i="84"/>
  <c r="S11" i="84"/>
  <c r="T11" i="84"/>
  <c r="AF47" i="84"/>
  <c r="U11" i="84"/>
  <c r="M11" i="84"/>
  <c r="Y47" i="84" s="1"/>
  <c r="EY108" i="86"/>
  <c r="EW43" i="84" s="1"/>
  <c r="CD10" i="84"/>
  <c r="BV10" i="84"/>
  <c r="EO38" i="84"/>
  <c r="BV29" i="84"/>
  <c r="CH65" i="84" s="1"/>
  <c r="AL28" i="84"/>
  <c r="GL25" i="84"/>
  <c r="GX61" i="84" s="1"/>
  <c r="GD25" i="84"/>
  <c r="BJ25" i="84"/>
  <c r="EJ23" i="84"/>
  <c r="FG108" i="86"/>
  <c r="FC43" i="84" s="1"/>
  <c r="DS108" i="86"/>
  <c r="DR14" i="84"/>
  <c r="ED50" i="84" s="1"/>
  <c r="CU14" i="84"/>
  <c r="BO108" i="86"/>
  <c r="BO43" i="84" s="1"/>
  <c r="CE108" i="86"/>
  <c r="BW108" i="86"/>
  <c r="BG108" i="86"/>
  <c r="EX10" i="84"/>
  <c r="FQ41" i="84"/>
  <c r="BO35" i="84"/>
  <c r="CA71" i="84" s="1"/>
  <c r="DQ31" i="84"/>
  <c r="BF29" i="84"/>
  <c r="BR65" i="84" s="1"/>
  <c r="AS28" i="84"/>
  <c r="AK28" i="84"/>
  <c r="F27" i="84"/>
  <c r="R63" i="84"/>
  <c r="AT26" i="84"/>
  <c r="AL25" i="84"/>
  <c r="AX61" i="84" s="1"/>
  <c r="GN24" i="84"/>
  <c r="EY23" i="84"/>
  <c r="FK59" i="84" s="1"/>
  <c r="EQ23" i="84"/>
  <c r="GZ21" i="84"/>
  <c r="GZ57" i="84" s="1"/>
  <c r="GI21" i="84"/>
  <c r="FF21" i="84"/>
  <c r="DZ21" i="84"/>
  <c r="BV21" i="84"/>
  <c r="CH57" i="84" s="1"/>
  <c r="GR20" i="84"/>
  <c r="ET19" i="84"/>
  <c r="ET55" i="84" s="1"/>
  <c r="EL19" i="84"/>
  <c r="CN17" i="84"/>
  <c r="CN53" i="84" s="1"/>
  <c r="GZ15" i="84"/>
  <c r="AZ15" i="84"/>
  <c r="I13" i="84"/>
  <c r="U49" i="84"/>
  <c r="C11" i="84"/>
  <c r="O47" i="84"/>
  <c r="EW108" i="86"/>
  <c r="DI31" i="84"/>
  <c r="DI67" i="84" s="1"/>
  <c r="Y31" i="84"/>
  <c r="GP30" i="84"/>
  <c r="GP66" i="84" s="1"/>
  <c r="FF29" i="84"/>
  <c r="L27" i="84"/>
  <c r="X63" i="84" s="1"/>
  <c r="E27" i="84"/>
  <c r="Q63" i="84" s="1"/>
  <c r="EG26" i="84"/>
  <c r="BW26" i="84"/>
  <c r="BY23" i="84"/>
  <c r="AA21" i="84"/>
  <c r="GB19" i="84"/>
  <c r="GN55" i="84" s="1"/>
  <c r="AG19" i="84"/>
  <c r="GD17" i="84"/>
  <c r="DC16" i="84"/>
  <c r="BG16" i="84"/>
  <c r="FT108" i="86"/>
  <c r="GQ13" i="84"/>
  <c r="FD108" i="86"/>
  <c r="DA13" i="84"/>
  <c r="DA49" i="84" s="1"/>
  <c r="CC13" i="84"/>
  <c r="EV108" i="86"/>
  <c r="EQ43" i="84" s="1"/>
  <c r="EN108" i="86"/>
  <c r="EL43" i="84"/>
  <c r="CK108" i="86"/>
  <c r="CK43" i="84"/>
  <c r="HE38" i="84"/>
  <c r="DO32" i="84"/>
  <c r="EA68" i="84" s="1"/>
  <c r="AF31" i="84"/>
  <c r="X31" i="84"/>
  <c r="AJ67" i="84" s="1"/>
  <c r="EP29" i="84"/>
  <c r="GU27" i="84"/>
  <c r="D27" i="84"/>
  <c r="P63" i="84"/>
  <c r="DI26" i="84"/>
  <c r="DF24" i="84"/>
  <c r="DR60" i="84" s="1"/>
  <c r="BI23" i="84"/>
  <c r="FY22" i="84"/>
  <c r="FY58" i="84" s="1"/>
  <c r="EA22" i="84"/>
  <c r="GZ20" i="84"/>
  <c r="GJ20" i="84"/>
  <c r="CZ20" i="84"/>
  <c r="BL20" i="84"/>
  <c r="R20" i="84"/>
  <c r="R56" i="84" s="1"/>
  <c r="CP19" i="84"/>
  <c r="DR17" i="84"/>
  <c r="DR53" i="84" s="1"/>
  <c r="Z17" i="84"/>
  <c r="K16" i="84"/>
  <c r="W52" i="84" s="1"/>
  <c r="C16" i="84"/>
  <c r="O52" i="84" s="1"/>
  <c r="DH108" i="86"/>
  <c r="DH43" i="84" s="1"/>
  <c r="X108" i="86"/>
  <c r="GG11" i="84"/>
  <c r="BD108" i="86"/>
  <c r="GX108" i="86"/>
  <c r="GX43" i="84"/>
  <c r="CQ10" i="84"/>
  <c r="CJ108" i="86"/>
  <c r="CG43" i="84" s="1"/>
  <c r="CB108" i="86"/>
  <c r="FO39" i="84"/>
  <c r="FA39" i="84"/>
  <c r="CO30" i="84"/>
  <c r="DA66" i="84" s="1"/>
  <c r="CG28" i="84"/>
  <c r="BY28" i="84"/>
  <c r="CK64" i="84" s="1"/>
  <c r="GT27" i="84"/>
  <c r="ER27" i="84"/>
  <c r="FD63" i="84" s="1"/>
  <c r="BR27" i="84"/>
  <c r="GS26" i="84"/>
  <c r="HD25" i="84"/>
  <c r="DM24" i="84"/>
  <c r="DY60" i="84" s="1"/>
  <c r="CH24" i="84"/>
  <c r="AS23" i="84"/>
  <c r="AS59" i="84" s="1"/>
  <c r="AK23" i="84"/>
  <c r="CV22" i="84"/>
  <c r="CV58" i="84" s="1"/>
  <c r="CH19" i="84"/>
  <c r="CT55" i="84"/>
  <c r="AU19" i="84"/>
  <c r="GN18" i="84"/>
  <c r="GH18" i="84"/>
  <c r="HG17" i="84"/>
  <c r="J17" i="84"/>
  <c r="V53" i="84"/>
  <c r="GY16" i="84"/>
  <c r="EV16" i="84"/>
  <c r="BC108" i="86"/>
  <c r="AF108" i="86"/>
  <c r="AN108" i="86"/>
  <c r="AV108" i="86"/>
  <c r="AQ43" i="84" s="1"/>
  <c r="CP20" i="84"/>
  <c r="CP56" i="84" s="1"/>
  <c r="HC16" i="84"/>
  <c r="HO52" i="84"/>
  <c r="GP18" i="84"/>
  <c r="EL18" i="84"/>
  <c r="BA11" i="84"/>
  <c r="DT21" i="84"/>
  <c r="X20" i="84"/>
  <c r="EI29" i="84"/>
  <c r="AJ16" i="84"/>
  <c r="HO108" i="86"/>
  <c r="HK27" i="84"/>
  <c r="HL22" i="84"/>
  <c r="HM14" i="84"/>
  <c r="DP56" i="84"/>
  <c r="BT73" i="84"/>
  <c r="GQ73" i="84"/>
  <c r="CM69" i="84"/>
  <c r="FH55" i="84"/>
  <c r="EV55" i="84"/>
  <c r="AU68" i="84"/>
  <c r="AI68" i="84"/>
  <c r="AK69" i="84"/>
  <c r="AW69" i="84"/>
  <c r="GL69" i="84"/>
  <c r="FZ69" i="84"/>
  <c r="GE69" i="84"/>
  <c r="FS69" i="84"/>
  <c r="FF54" i="84"/>
  <c r="ET54" i="84"/>
  <c r="EE77" i="84"/>
  <c r="EQ77" i="84"/>
  <c r="GM49" i="84"/>
  <c r="GA49" i="84"/>
  <c r="FV53" i="84"/>
  <c r="GH53" i="84"/>
  <c r="FJ75" i="84"/>
  <c r="EX75" i="84"/>
  <c r="EL65" i="84"/>
  <c r="EO43" i="84"/>
  <c r="EA74" i="84"/>
  <c r="AW49" i="84"/>
  <c r="AT74" i="84"/>
  <c r="BX55" i="84"/>
  <c r="AY46" i="84"/>
  <c r="BK46" i="84"/>
  <c r="AP68" i="84"/>
  <c r="BB68" i="84"/>
  <c r="CU68" i="84"/>
  <c r="DG68" i="84"/>
  <c r="FO68" i="84"/>
  <c r="GA68" i="84"/>
  <c r="CM72" i="84"/>
  <c r="CY72" i="84"/>
  <c r="GO76" i="84"/>
  <c r="HA76" i="84"/>
  <c r="CI76" i="84"/>
  <c r="CU76" i="84"/>
  <c r="EJ77" i="84"/>
  <c r="EV77" i="84"/>
  <c r="AH50" i="84"/>
  <c r="AT50" i="84"/>
  <c r="GT53" i="84"/>
  <c r="HF53" i="84"/>
  <c r="GB73" i="84"/>
  <c r="FP73" i="84"/>
  <c r="GB75" i="84"/>
  <c r="BS68" i="84"/>
  <c r="CT65" i="84"/>
  <c r="GV51" i="84"/>
  <c r="CI71" i="84"/>
  <c r="BB72" i="84"/>
  <c r="AS76" i="84"/>
  <c r="EN68" i="84"/>
  <c r="FO77" i="84"/>
  <c r="W46" i="84"/>
  <c r="AI46" i="84"/>
  <c r="DG46" i="84"/>
  <c r="DS46" i="84"/>
  <c r="FS63" i="84"/>
  <c r="FG63" i="84"/>
  <c r="AO66" i="84"/>
  <c r="AC66" i="84"/>
  <c r="HJ54" i="84"/>
  <c r="GX54" i="84"/>
  <c r="CX55" i="84"/>
  <c r="DJ55" i="84"/>
  <c r="DI77" i="84"/>
  <c r="CW77" i="84"/>
  <c r="BX51" i="84"/>
  <c r="V69" i="84"/>
  <c r="GH75" i="84"/>
  <c r="FV75" i="84"/>
  <c r="DM76" i="84"/>
  <c r="DY76" i="84"/>
  <c r="BY72" i="84"/>
  <c r="GP72" i="84"/>
  <c r="FK46" i="84"/>
  <c r="BU72" i="84"/>
  <c r="DG73" i="84"/>
  <c r="BS46" i="84"/>
  <c r="AE46" i="84"/>
  <c r="AQ46" i="84"/>
  <c r="DV46" i="84"/>
  <c r="EH46" i="84"/>
  <c r="GT68" i="84"/>
  <c r="HF68" i="84"/>
  <c r="GU72" i="84"/>
  <c r="HG72" i="84"/>
  <c r="GL55" i="84"/>
  <c r="FZ55" i="84"/>
  <c r="HD76" i="84"/>
  <c r="GR76" i="84"/>
  <c r="DN77" i="84"/>
  <c r="DB77" i="84"/>
  <c r="FR69" i="84"/>
  <c r="O55" i="84"/>
  <c r="EA72" i="84"/>
  <c r="GX75" i="84"/>
  <c r="GL75" i="84"/>
  <c r="AS54" i="84"/>
  <c r="DP69" i="84"/>
  <c r="GC70" i="84"/>
  <c r="GO70" i="84"/>
  <c r="FP46" i="84"/>
  <c r="GB46" i="84"/>
  <c r="BI67" i="84"/>
  <c r="AW67" i="84"/>
  <c r="O69" i="84"/>
  <c r="AA69" i="84"/>
  <c r="BR48" i="84"/>
  <c r="CD48" i="84"/>
  <c r="GF53" i="84"/>
  <c r="GR53" i="84"/>
  <c r="FT71" i="84"/>
  <c r="GF71" i="84"/>
  <c r="BT76" i="84"/>
  <c r="CF76" i="84"/>
  <c r="U69" i="84"/>
  <c r="AG69" i="84"/>
  <c r="GS75" i="84"/>
  <c r="HE75" i="84"/>
  <c r="GA73" i="84"/>
  <c r="FO73" i="84"/>
  <c r="CW71" i="84"/>
  <c r="DI71" i="84"/>
  <c r="BJ72" i="84"/>
  <c r="BV72" i="84"/>
  <c r="DR72" i="84"/>
  <c r="DF72" i="84"/>
  <c r="FV72" i="84"/>
  <c r="FJ72" i="84"/>
  <c r="AC73" i="84"/>
  <c r="AO73" i="84"/>
  <c r="GO73" i="84"/>
  <c r="GC73" i="84"/>
  <c r="CW74" i="84"/>
  <c r="DI74" i="84"/>
  <c r="CA75" i="84"/>
  <c r="CM75" i="84"/>
  <c r="AQ76" i="84"/>
  <c r="BC76" i="84"/>
  <c r="DR76" i="84"/>
  <c r="ED76" i="84"/>
  <c r="EW76" i="84"/>
  <c r="EK76" i="84"/>
  <c r="HH43" i="84"/>
  <c r="HF43" i="84"/>
  <c r="BN46" i="84"/>
  <c r="BZ46" i="84"/>
  <c r="CX46" i="84"/>
  <c r="DJ46" i="84"/>
  <c r="HC61" i="84"/>
  <c r="EB73" i="84"/>
  <c r="FH53" i="84"/>
  <c r="FT53" i="84"/>
  <c r="CY50" i="84"/>
  <c r="GS72" i="84"/>
  <c r="FP49" i="84"/>
  <c r="FD49" i="84"/>
  <c r="GV60" i="84"/>
  <c r="HH60" i="84"/>
  <c r="BQ67" i="84"/>
  <c r="BE67" i="84"/>
  <c r="DN48" i="84"/>
  <c r="DZ48" i="84"/>
  <c r="BP55" i="84"/>
  <c r="BD55" i="84"/>
  <c r="GR71" i="84"/>
  <c r="HD71" i="84"/>
  <c r="GA61" i="84"/>
  <c r="FO61" i="84"/>
  <c r="CN76" i="84"/>
  <c r="CB76" i="84"/>
  <c r="FE51" i="84"/>
  <c r="FQ51" i="84"/>
  <c r="GU74" i="84"/>
  <c r="HG74" i="84"/>
  <c r="EC70" i="84"/>
  <c r="DQ70" i="84"/>
  <c r="DF68" i="84"/>
  <c r="CT68" i="84"/>
  <c r="CF51" i="84"/>
  <c r="AW72" i="84"/>
  <c r="BI72" i="84"/>
  <c r="BL72" i="84"/>
  <c r="BX72" i="84"/>
  <c r="DV72" i="84"/>
  <c r="DJ72" i="84"/>
  <c r="EV72" i="84"/>
  <c r="FH72" i="84"/>
  <c r="FT72" i="84"/>
  <c r="GF72" i="84"/>
  <c r="EG73" i="84"/>
  <c r="ES73" i="84"/>
  <c r="GR73" i="84"/>
  <c r="GF73" i="84"/>
  <c r="GS73" i="84"/>
  <c r="HE73" i="84"/>
  <c r="DK74" i="84"/>
  <c r="CY74" i="84"/>
  <c r="AN76" i="84"/>
  <c r="AB76" i="84"/>
  <c r="BD76" i="84"/>
  <c r="AR76" i="84"/>
  <c r="DU76" i="84"/>
  <c r="HG61" i="84"/>
  <c r="CI46" i="84"/>
  <c r="BW46" i="84"/>
  <c r="DO46" i="84"/>
  <c r="EA46" i="84"/>
  <c r="FS46" i="84"/>
  <c r="FG46" i="84"/>
  <c r="CX72" i="84"/>
  <c r="HF61" i="84"/>
  <c r="AN47" i="84"/>
  <c r="EQ52" i="84"/>
  <c r="FC52" i="84"/>
  <c r="CM76" i="84"/>
  <c r="CA76" i="84"/>
  <c r="GQ43" i="84"/>
  <c r="GP43" i="84"/>
  <c r="AF43" i="84"/>
  <c r="ES43" i="84"/>
  <c r="ES78" i="84" s="1"/>
  <c r="EB54" i="84"/>
  <c r="GG52" i="84"/>
  <c r="FU52" i="84"/>
  <c r="BM67" i="84"/>
  <c r="BY67" i="84"/>
  <c r="EY69" i="84"/>
  <c r="EM69" i="84"/>
  <c r="DP74" i="84"/>
  <c r="DD74" i="84"/>
  <c r="DD56" i="84"/>
  <c r="CR56" i="84"/>
  <c r="HA68" i="84"/>
  <c r="HM68" i="84"/>
  <c r="EO76" i="84"/>
  <c r="FA76" i="84"/>
  <c r="HN73" i="84"/>
  <c r="HB73" i="84"/>
  <c r="DY71" i="84"/>
  <c r="DM71" i="84"/>
  <c r="BZ72" i="84"/>
  <c r="BN72" i="84"/>
  <c r="DM72" i="84"/>
  <c r="DY72" i="84"/>
  <c r="CC73" i="84"/>
  <c r="DM43" i="84"/>
  <c r="DL43" i="84"/>
  <c r="GL73" i="84"/>
  <c r="GX73" i="84"/>
  <c r="GZ73" i="84"/>
  <c r="HL73" i="84"/>
  <c r="AL74" i="84"/>
  <c r="AX74" i="84"/>
  <c r="CO75" i="84"/>
  <c r="CC75" i="84"/>
  <c r="DA75" i="84"/>
  <c r="DM75" i="84"/>
  <c r="AA76" i="84"/>
  <c r="AM76" i="84"/>
  <c r="DP76" i="84"/>
  <c r="HP69" i="84"/>
  <c r="HD69" i="84"/>
  <c r="DZ46" i="84"/>
  <c r="DN46" i="84"/>
  <c r="FI46" i="84"/>
  <c r="FU46" i="84"/>
  <c r="S73" i="84"/>
  <c r="EW73" i="84"/>
  <c r="CY71" i="84"/>
  <c r="DK71" i="84"/>
  <c r="DD75" i="84"/>
  <c r="CR75" i="84"/>
  <c r="BJ55" i="84"/>
  <c r="EK74" i="84"/>
  <c r="DU66" i="84"/>
  <c r="EG66" i="84"/>
  <c r="FA67" i="84"/>
  <c r="EO67" i="84"/>
  <c r="HO72" i="84"/>
  <c r="HC72" i="84"/>
  <c r="GK46" i="84"/>
  <c r="GW46" i="84"/>
  <c r="FT55" i="84"/>
  <c r="GF55" i="84"/>
  <c r="HP53" i="84"/>
  <c r="HD53" i="84"/>
  <c r="DN75" i="84"/>
  <c r="DZ75" i="84"/>
  <c r="DZ50" i="84"/>
  <c r="EL50" i="84"/>
  <c r="HH74" i="84"/>
  <c r="GV74" i="84"/>
  <c r="AQ56" i="84"/>
  <c r="AE56" i="84"/>
  <c r="DA77" i="84"/>
  <c r="CO77" i="84"/>
  <c r="BX58" i="84"/>
  <c r="DA68" i="84"/>
  <c r="DM68" i="84"/>
  <c r="AL14" i="71"/>
  <c r="AL30" i="71"/>
  <c r="AL36" i="71"/>
  <c r="AL25" i="71"/>
  <c r="AL13" i="71"/>
  <c r="AL22" i="71"/>
  <c r="AL18" i="71"/>
  <c r="AL40" i="71"/>
  <c r="AL31" i="71"/>
  <c r="AL19" i="71"/>
  <c r="AL41" i="71"/>
  <c r="AL35" i="71"/>
  <c r="AL23" i="71"/>
  <c r="AL29" i="71"/>
  <c r="AL12" i="71"/>
  <c r="AL38" i="71"/>
  <c r="AL28" i="71"/>
  <c r="AL34" i="71"/>
  <c r="AL27" i="71"/>
  <c r="AL20" i="71"/>
  <c r="AL32" i="71"/>
  <c r="AL16" i="71"/>
  <c r="AL24" i="71"/>
  <c r="AL39" i="71"/>
  <c r="AL37" i="71"/>
  <c r="AL10" i="71"/>
  <c r="AL26" i="71"/>
  <c r="AL17" i="71"/>
  <c r="AL11" i="71"/>
  <c r="AL21" i="71"/>
  <c r="AL15" i="71"/>
  <c r="AL33" i="71"/>
  <c r="EV71" i="84"/>
  <c r="EJ71" i="84"/>
  <c r="FS71" i="84"/>
  <c r="GE71" i="84"/>
  <c r="BS72" i="84"/>
  <c r="CE72" i="84"/>
  <c r="FE72" i="84"/>
  <c r="ES72" i="84"/>
  <c r="GN72" i="84"/>
  <c r="GB72" i="84"/>
  <c r="BH73" i="84"/>
  <c r="AV73" i="84"/>
  <c r="CK73" i="84"/>
  <c r="BY73" i="84"/>
  <c r="FM73" i="84"/>
  <c r="FA73" i="84"/>
  <c r="HA73" i="84"/>
  <c r="HM73" i="84"/>
  <c r="DB74" i="84"/>
  <c r="DN74" i="84"/>
  <c r="FZ74" i="84"/>
  <c r="GL74" i="84"/>
  <c r="CB75" i="84"/>
  <c r="CN75" i="84"/>
  <c r="DX75" i="84"/>
  <c r="EJ75" i="84"/>
  <c r="AL76" i="84"/>
  <c r="Z76" i="84"/>
  <c r="BJ76" i="84"/>
  <c r="AX76" i="84"/>
  <c r="DS76" i="84"/>
  <c r="EE76" i="84"/>
  <c r="HQ69" i="84"/>
  <c r="HE69" i="84"/>
  <c r="FN46" i="84"/>
  <c r="FZ46" i="84"/>
  <c r="GH46" i="84"/>
  <c r="GT46" i="84"/>
  <c r="AH48" i="84"/>
  <c r="AG56" i="84"/>
  <c r="CG76" i="84"/>
  <c r="CT72" i="84"/>
  <c r="DF71" i="84"/>
  <c r="CT71" i="84"/>
  <c r="FJ73" i="84"/>
  <c r="EX73" i="84"/>
  <c r="CZ43" i="84"/>
  <c r="DA43" i="84"/>
  <c r="BB76" i="84"/>
  <c r="AP76" i="84"/>
  <c r="CC46" i="84"/>
  <c r="BQ46" i="84"/>
  <c r="F43" i="84"/>
  <c r="AH53" i="84"/>
  <c r="EX66" i="84"/>
  <c r="EL66" i="84"/>
  <c r="EW67" i="84"/>
  <c r="FI67" i="84"/>
  <c r="FK75" i="84"/>
  <c r="EY75" i="84"/>
  <c r="BQ49" i="84"/>
  <c r="BE49" i="84"/>
  <c r="AA52" i="84"/>
  <c r="AM52" i="84"/>
  <c r="GH69" i="84"/>
  <c r="GT69" i="84"/>
  <c r="EB59" i="84"/>
  <c r="EN59" i="84"/>
  <c r="FE68" i="84"/>
  <c r="FQ68" i="84"/>
  <c r="EC77" i="84"/>
  <c r="EO77" i="84"/>
  <c r="DU60" i="84"/>
  <c r="AF69" i="84"/>
  <c r="CG73" i="84"/>
  <c r="BU73" i="84"/>
  <c r="BE75" i="84"/>
  <c r="AS75" i="84"/>
  <c r="FO71" i="84"/>
  <c r="GA71" i="84"/>
  <c r="BP72" i="84"/>
  <c r="BD72" i="84"/>
  <c r="EL72" i="84"/>
  <c r="DZ72" i="84"/>
  <c r="HN72" i="84"/>
  <c r="HB72" i="84"/>
  <c r="BX73" i="84"/>
  <c r="CJ73" i="84"/>
  <c r="DQ73" i="84"/>
  <c r="EC73" i="84"/>
  <c r="FK73" i="84"/>
  <c r="EY73" i="84"/>
  <c r="GK73" i="84"/>
  <c r="GW73" i="84"/>
  <c r="AA74" i="84"/>
  <c r="DY74" i="84"/>
  <c r="DM74" i="84"/>
  <c r="CD75" i="84"/>
  <c r="CP75" i="84"/>
  <c r="EK75" i="84"/>
  <c r="DY75" i="84"/>
  <c r="BK76" i="84"/>
  <c r="AY76" i="84"/>
  <c r="EN76" i="84"/>
  <c r="EB76" i="84"/>
  <c r="FF46" i="84"/>
  <c r="ET46" i="84"/>
  <c r="FO46" i="84"/>
  <c r="GA46" i="84"/>
  <c r="GQ46" i="84"/>
  <c r="GE46" i="84"/>
  <c r="GL66" i="84"/>
  <c r="FH68" i="84"/>
  <c r="FT68" i="84"/>
  <c r="BM70" i="84"/>
  <c r="BY70" i="84"/>
  <c r="AU72" i="84"/>
  <c r="BG72" i="84"/>
  <c r="EP72" i="84"/>
  <c r="FB72" i="84"/>
  <c r="BG73" i="84"/>
  <c r="BS73" i="84"/>
  <c r="GD75" i="84"/>
  <c r="GP75" i="84"/>
  <c r="DH46" i="84"/>
  <c r="CV46" i="84"/>
  <c r="DX78" i="84"/>
  <c r="AQ57" i="84"/>
  <c r="BC57" i="84"/>
  <c r="ET66" i="84"/>
  <c r="FF66" i="84"/>
  <c r="CV68" i="84"/>
  <c r="DH68" i="84"/>
  <c r="AA47" i="84"/>
  <c r="AM47" i="84"/>
  <c r="AU52" i="84"/>
  <c r="AI52" i="84"/>
  <c r="HJ69" i="84"/>
  <c r="GX69" i="84"/>
  <c r="HK69" i="84"/>
  <c r="GY69" i="84"/>
  <c r="CO76" i="84"/>
  <c r="CC76" i="84"/>
  <c r="DU59" i="84"/>
  <c r="EG59" i="84"/>
  <c r="DE74" i="84"/>
  <c r="DQ74" i="84"/>
  <c r="CL77" i="84"/>
  <c r="CX77" i="84"/>
  <c r="BX71" i="84"/>
  <c r="BY71" i="84"/>
  <c r="CK71" i="84"/>
  <c r="CK110" i="84" s="1"/>
  <c r="EX71" i="84"/>
  <c r="GC71" i="84"/>
  <c r="BO72" i="84"/>
  <c r="BC72" i="84"/>
  <c r="BR72" i="84"/>
  <c r="CS43" i="84"/>
  <c r="DY43" i="84"/>
  <c r="FR72" i="84"/>
  <c r="FF72" i="84"/>
  <c r="BW73" i="84"/>
  <c r="CI73" i="84"/>
  <c r="DF73" i="84"/>
  <c r="CT73" i="84"/>
  <c r="EV73" i="84"/>
  <c r="FH73" i="84"/>
  <c r="DJ74" i="84"/>
  <c r="DV74" i="84"/>
  <c r="CT75" i="84"/>
  <c r="DF75" i="84"/>
  <c r="BL76" i="84"/>
  <c r="AZ76" i="84"/>
  <c r="EJ76" i="84"/>
  <c r="DX76" i="84"/>
  <c r="DX115" i="84" s="1"/>
  <c r="Q49" i="84"/>
  <c r="CM46" i="84"/>
  <c r="CY46" i="84"/>
  <c r="EQ46" i="84"/>
  <c r="FC46" i="84"/>
  <c r="GD46" i="84"/>
  <c r="FR46" i="84"/>
  <c r="GU46" i="84"/>
  <c r="GI46" i="84"/>
  <c r="HO74" i="84"/>
  <c r="FY51" i="84"/>
  <c r="FS73" i="84"/>
  <c r="GI71" i="84"/>
  <c r="GU71" i="84"/>
  <c r="ET76" i="84"/>
  <c r="EH76" i="84"/>
  <c r="AA58" i="84"/>
  <c r="GO43" i="84"/>
  <c r="Z56" i="84"/>
  <c r="GD66" i="84"/>
  <c r="FR66" i="84"/>
  <c r="DO47" i="84"/>
  <c r="DC47" i="84"/>
  <c r="DX53" i="84"/>
  <c r="DX92" i="84" s="1"/>
  <c r="DL53" i="84"/>
  <c r="DC74" i="84"/>
  <c r="DO74" i="84"/>
  <c r="HD57" i="84"/>
  <c r="GR57" i="84"/>
  <c r="HC76" i="84"/>
  <c r="GQ76" i="84"/>
  <c r="EW77" i="84"/>
  <c r="EK77" i="84"/>
  <c r="DO75" i="84"/>
  <c r="EA75" i="84"/>
  <c r="ED73" i="84"/>
  <c r="DR73" i="84"/>
  <c r="EZ71" i="84"/>
  <c r="FL71" i="84"/>
  <c r="EF43" i="84"/>
  <c r="EG43" i="84"/>
  <c r="EH43" i="84"/>
  <c r="GP73" i="84"/>
  <c r="GD73" i="84"/>
  <c r="GT73" i="84"/>
  <c r="HF73" i="84"/>
  <c r="BZ74" i="84"/>
  <c r="CL74" i="84"/>
  <c r="ET74" i="84"/>
  <c r="EH74" i="84"/>
  <c r="CS75" i="84"/>
  <c r="DE75" i="84"/>
  <c r="DE76" i="84"/>
  <c r="DQ76" i="84"/>
  <c r="EM76" i="84"/>
  <c r="EA76" i="84"/>
  <c r="BF46" i="84"/>
  <c r="BR46" i="84"/>
  <c r="CT46" i="84"/>
  <c r="DF46" i="84"/>
  <c r="GL46" i="84"/>
  <c r="GX46" i="84"/>
  <c r="FG72" i="84"/>
  <c r="EG49" i="84"/>
  <c r="EJ56" i="84"/>
  <c r="FS68" i="84"/>
  <c r="BC52" i="84"/>
  <c r="GL72" i="84"/>
  <c r="HH53" i="84"/>
  <c r="GV53" i="84"/>
  <c r="CB67" i="84"/>
  <c r="CN67" i="84"/>
  <c r="BP53" i="84"/>
  <c r="CB53" i="84"/>
  <c r="CW49" i="84"/>
  <c r="CK49" i="84"/>
  <c r="EV56" i="84"/>
  <c r="FH56" i="84"/>
  <c r="CL55" i="84"/>
  <c r="BZ55" i="84"/>
  <c r="DH73" i="84"/>
  <c r="CV73" i="84"/>
  <c r="AO55" i="84"/>
  <c r="BA55" i="84"/>
  <c r="EV68" i="84"/>
  <c r="EJ68" i="84"/>
  <c r="DA64" i="84"/>
  <c r="CO64" i="84"/>
  <c r="DX63" i="84"/>
  <c r="DL63" i="84"/>
  <c r="DN69" i="84"/>
  <c r="DZ69" i="84"/>
  <c r="DI59" i="84"/>
  <c r="CW59" i="84"/>
  <c r="AU56" i="84"/>
  <c r="BG56" i="84"/>
  <c r="BM66" i="84"/>
  <c r="BA66" i="84"/>
  <c r="FC72" i="84"/>
  <c r="EQ72" i="84"/>
  <c r="EV74" i="84"/>
  <c r="EJ74" i="84"/>
  <c r="FT49" i="84"/>
  <c r="EU77" i="84"/>
  <c r="S52" i="84"/>
  <c r="AE52" i="84"/>
  <c r="EZ53" i="84"/>
  <c r="FL53" i="84"/>
  <c r="BJ73" i="84"/>
  <c r="BV73" i="84"/>
  <c r="EN74" i="84"/>
  <c r="EB74" i="84"/>
  <c r="K43" i="84"/>
  <c r="CG47" i="84"/>
  <c r="CS47" i="84"/>
  <c r="GO50" i="84"/>
  <c r="GC50" i="84"/>
  <c r="DT53" i="84"/>
  <c r="EF53" i="84"/>
  <c r="ES60" i="84"/>
  <c r="FE60" i="84"/>
  <c r="GI49" i="84"/>
  <c r="GU49" i="84"/>
  <c r="FD56" i="84"/>
  <c r="FP56" i="84"/>
  <c r="AY54" i="84"/>
  <c r="AM54" i="84"/>
  <c r="AO59" i="84"/>
  <c r="AC59" i="84"/>
  <c r="BB55" i="84"/>
  <c r="BN55" i="84"/>
  <c r="AQ68" i="84"/>
  <c r="BC68" i="84"/>
  <c r="HO73" i="84"/>
  <c r="HC73" i="84"/>
  <c r="BT55" i="84"/>
  <c r="CF55" i="84"/>
  <c r="GM68" i="84"/>
  <c r="GY68" i="84"/>
  <c r="DS64" i="84"/>
  <c r="EE64" i="84"/>
  <c r="CH71" i="84"/>
  <c r="BV71" i="84"/>
  <c r="FN76" i="84"/>
  <c r="FZ76" i="84"/>
  <c r="EN63" i="84"/>
  <c r="EB63" i="84"/>
  <c r="FE66" i="84"/>
  <c r="ES66" i="84"/>
  <c r="EV67" i="84"/>
  <c r="FH67" i="84"/>
  <c r="BP73" i="84"/>
  <c r="CB73" i="84"/>
  <c r="DL76" i="84"/>
  <c r="CZ76" i="84"/>
  <c r="DB60" i="84"/>
  <c r="CP60" i="84"/>
  <c r="EY76" i="84"/>
  <c r="AP71" i="84"/>
  <c r="EF54" i="84"/>
  <c r="DT54" i="84"/>
  <c r="CO47" i="84"/>
  <c r="DA47" i="84"/>
  <c r="AJ51" i="84"/>
  <c r="AV51" i="84"/>
  <c r="HN53" i="84"/>
  <c r="HB53" i="84"/>
  <c r="GH61" i="84"/>
  <c r="FV61" i="84"/>
  <c r="GY49" i="84"/>
  <c r="HK49" i="84"/>
  <c r="EY64" i="84"/>
  <c r="FK64" i="84"/>
  <c r="DV54" i="84"/>
  <c r="EH54" i="84"/>
  <c r="GE59" i="84"/>
  <c r="GQ59" i="84"/>
  <c r="BF58" i="84"/>
  <c r="AT58" i="84"/>
  <c r="AO56" i="84"/>
  <c r="BA56" i="84"/>
  <c r="GA69" i="84"/>
  <c r="GM69" i="84"/>
  <c r="EZ74" i="84"/>
  <c r="FL74" i="84"/>
  <c r="CB55" i="84"/>
  <c r="CN55" i="84"/>
  <c r="BW75" i="84"/>
  <c r="BK75" i="84"/>
  <c r="CT61" i="84"/>
  <c r="CH61" i="84"/>
  <c r="FG64" i="84"/>
  <c r="FS64" i="84"/>
  <c r="FZ63" i="84"/>
  <c r="FN63" i="84"/>
  <c r="BQ70" i="84"/>
  <c r="BE70" i="84"/>
  <c r="FN75" i="84"/>
  <c r="FB75" i="84"/>
  <c r="AC58" i="84"/>
  <c r="AO58" i="84"/>
  <c r="FI66" i="84"/>
  <c r="FU66" i="84"/>
  <c r="GF67" i="84"/>
  <c r="FT67" i="84"/>
  <c r="CF73" i="84"/>
  <c r="CR73" i="84"/>
  <c r="FZ60" i="84"/>
  <c r="GL60" i="84"/>
  <c r="FB48" i="84"/>
  <c r="GT58" i="84"/>
  <c r="DP67" i="84"/>
  <c r="BC56" i="84"/>
  <c r="AD64" i="84"/>
  <c r="EW72" i="84"/>
  <c r="Z50" i="84"/>
  <c r="CU47" i="84"/>
  <c r="DG47" i="84"/>
  <c r="BP51" i="84"/>
  <c r="CB51" i="84"/>
  <c r="BP54" i="84"/>
  <c r="CB54" i="84"/>
  <c r="CQ50" i="84"/>
  <c r="CE50" i="84"/>
  <c r="FB58" i="84"/>
  <c r="EP58" i="84"/>
  <c r="ED54" i="84"/>
  <c r="EP54" i="84"/>
  <c r="AU57" i="84"/>
  <c r="AI57" i="84"/>
  <c r="CC59" i="84"/>
  <c r="BQ59" i="84"/>
  <c r="FP60" i="84"/>
  <c r="GB60" i="84"/>
  <c r="BK70" i="84"/>
  <c r="BW70" i="84"/>
  <c r="HN56" i="84"/>
  <c r="HB56" i="84"/>
  <c r="ET61" i="84"/>
  <c r="FF61" i="84"/>
  <c r="FW64" i="84"/>
  <c r="GI64" i="84"/>
  <c r="AF75" i="84"/>
  <c r="AR75" i="84"/>
  <c r="BW68" i="84"/>
  <c r="CI68" i="84"/>
  <c r="FW77" i="84"/>
  <c r="FK77" i="84"/>
  <c r="GK70" i="84"/>
  <c r="GW70" i="84"/>
  <c r="BA76" i="84"/>
  <c r="AO76" i="84"/>
  <c r="GS66" i="84"/>
  <c r="GG66" i="84"/>
  <c r="GX65" i="84"/>
  <c r="GL65" i="84"/>
  <c r="AT65" i="84"/>
  <c r="GY55" i="84"/>
  <c r="FS52" i="84"/>
  <c r="ET69" i="84"/>
  <c r="DW58" i="84"/>
  <c r="GA64" i="84"/>
  <c r="FL73" i="84"/>
  <c r="EU58" i="84"/>
  <c r="EI58" i="84"/>
  <c r="FQ46" i="84"/>
  <c r="FE46" i="84"/>
  <c r="DI49" i="84"/>
  <c r="DU49" i="84"/>
  <c r="CU51" i="84"/>
  <c r="DG51" i="84"/>
  <c r="CJ54" i="84"/>
  <c r="BX54" i="84"/>
  <c r="EY62" i="84"/>
  <c r="FK62" i="84"/>
  <c r="DU50" i="84"/>
  <c r="DI50" i="84"/>
  <c r="GD58" i="84"/>
  <c r="GP58" i="84"/>
  <c r="BE62" i="84"/>
  <c r="AS62" i="84"/>
  <c r="FS59" i="84"/>
  <c r="FG59" i="84"/>
  <c r="DT71" i="84"/>
  <c r="EF71" i="84"/>
  <c r="CB64" i="84"/>
  <c r="BP64" i="84"/>
  <c r="HN63" i="84"/>
  <c r="HB63" i="84"/>
  <c r="FP68" i="84"/>
  <c r="GB68" i="84"/>
  <c r="AX65" i="84"/>
  <c r="BJ65" i="84"/>
  <c r="BD71" i="84"/>
  <c r="AR71" i="84"/>
  <c r="BQ76" i="84"/>
  <c r="BE76" i="84"/>
  <c r="CZ58" i="84"/>
  <c r="CN58" i="84"/>
  <c r="HA66" i="84"/>
  <c r="GO66" i="84"/>
  <c r="EU68" i="84"/>
  <c r="EI68" i="84"/>
  <c r="GY73" i="84"/>
  <c r="GM73" i="84"/>
  <c r="GH55" i="84"/>
  <c r="AC64" i="84"/>
  <c r="DB53" i="84"/>
  <c r="EN67" i="84"/>
  <c r="CP69" i="84"/>
  <c r="CG49" i="84"/>
  <c r="Q55" i="84"/>
  <c r="AN43" i="84"/>
  <c r="DF55" i="84"/>
  <c r="DK52" i="84"/>
  <c r="DW52" i="84"/>
  <c r="CJ55" i="84"/>
  <c r="CV55" i="84"/>
  <c r="FB50" i="84"/>
  <c r="EP50" i="84"/>
  <c r="FX53" i="84"/>
  <c r="GJ53" i="84"/>
  <c r="HD60" i="84"/>
  <c r="HP60" i="84"/>
  <c r="ER54" i="84"/>
  <c r="FD54" i="84"/>
  <c r="DG62" i="84"/>
  <c r="CU62" i="84"/>
  <c r="GI52" i="84"/>
  <c r="GU52" i="84"/>
  <c r="GM59" i="84"/>
  <c r="GY59" i="84"/>
  <c r="AW62" i="84"/>
  <c r="AK62" i="84"/>
  <c r="FW72" i="84"/>
  <c r="GI72" i="84"/>
  <c r="AP65" i="84"/>
  <c r="BB65" i="84"/>
  <c r="GA70" i="84"/>
  <c r="GM70" i="84"/>
  <c r="DX69" i="84"/>
  <c r="DL69" i="84"/>
  <c r="FN71" i="84"/>
  <c r="FZ71" i="84"/>
  <c r="AX62" i="84"/>
  <c r="AL62" i="84"/>
  <c r="BH67" i="84"/>
  <c r="AV67" i="84"/>
  <c r="HG73" i="84"/>
  <c r="GU73" i="84"/>
  <c r="CN51" i="84"/>
  <c r="AY50" i="84"/>
  <c r="GC62" i="84"/>
  <c r="EI62" i="84"/>
  <c r="GY62" i="84"/>
  <c r="BT53" i="84"/>
  <c r="BH53" i="84"/>
  <c r="GQ62" i="84"/>
  <c r="GE62" i="84"/>
  <c r="CG66" i="84"/>
  <c r="CS66" i="84"/>
  <c r="CU77" i="84"/>
  <c r="CI77" i="84"/>
  <c r="DP63" i="84"/>
  <c r="DD63" i="84"/>
  <c r="BZ65" i="84"/>
  <c r="BN65" i="84"/>
  <c r="Y70" i="84"/>
  <c r="BA49" i="84"/>
  <c r="AO49" i="84"/>
  <c r="GE55" i="84"/>
  <c r="FS55" i="84"/>
  <c r="BJ63" i="84"/>
  <c r="BV63" i="84"/>
  <c r="AK54" i="84"/>
  <c r="AW54" i="84"/>
  <c r="FG62" i="84"/>
  <c r="FS62" i="84"/>
  <c r="GS54" i="84"/>
  <c r="HE54" i="84"/>
  <c r="FC63" i="84"/>
  <c r="EQ63" i="84"/>
  <c r="GQ64" i="84"/>
  <c r="GE64" i="84"/>
  <c r="GQ72" i="84"/>
  <c r="GE72" i="84"/>
  <c r="BV75" i="84"/>
  <c r="BJ75" i="84"/>
  <c r="CK67" i="84"/>
  <c r="CW67" i="84"/>
  <c r="GI69" i="84"/>
  <c r="GU69" i="84"/>
  <c r="BV77" i="84"/>
  <c r="BJ77" i="84"/>
  <c r="DH63" i="84"/>
  <c r="CV63" i="84"/>
  <c r="EL68" i="84"/>
  <c r="DZ68" i="84"/>
  <c r="BK55" i="84"/>
  <c r="BW55" i="84"/>
  <c r="FC62" i="84"/>
  <c r="EQ62" i="84"/>
  <c r="BT67" i="84"/>
  <c r="CF67" i="84"/>
  <c r="DL74" i="84"/>
  <c r="DX74" i="84"/>
  <c r="DV75" i="84"/>
  <c r="EH75" i="84"/>
  <c r="CC64" i="84"/>
  <c r="CR58" i="84"/>
  <c r="AZ47" i="84"/>
  <c r="FX49" i="84"/>
  <c r="U58" i="84"/>
  <c r="FN57" i="84"/>
  <c r="ES98" i="84"/>
  <c r="GP54" i="84"/>
  <c r="AW59" i="84"/>
  <c r="AK59" i="84"/>
  <c r="DC46" i="84"/>
  <c r="CQ46" i="84"/>
  <c r="EA58" i="84"/>
  <c r="EM58" i="84"/>
  <c r="X67" i="84"/>
  <c r="DM49" i="84"/>
  <c r="DM88" i="84" s="1"/>
  <c r="R124" i="84" s="1"/>
  <c r="GB55" i="84"/>
  <c r="HB66" i="84"/>
  <c r="CZ53" i="84"/>
  <c r="HL57" i="84"/>
  <c r="AS64" i="84"/>
  <c r="BE64" i="84"/>
  <c r="GD61" i="84"/>
  <c r="DJ54" i="84"/>
  <c r="FJ62" i="84"/>
  <c r="EX62" i="84"/>
  <c r="BL67" i="84"/>
  <c r="BX67" i="84"/>
  <c r="BZ43" i="84"/>
  <c r="GW62" i="84"/>
  <c r="GK62" i="84"/>
  <c r="BF64" i="84"/>
  <c r="AT64" i="84"/>
  <c r="EG70" i="84"/>
  <c r="AI74" i="84"/>
  <c r="AU74" i="84"/>
  <c r="GB76" i="84"/>
  <c r="GN76" i="84"/>
  <c r="FU75" i="84"/>
  <c r="FI75" i="84"/>
  <c r="BC69" i="84"/>
  <c r="BO69" i="84"/>
  <c r="GL71" i="84"/>
  <c r="GX71" i="84"/>
  <c r="EU74" i="84"/>
  <c r="FN65" i="84"/>
  <c r="FZ65" i="84"/>
  <c r="FO69" i="84"/>
  <c r="AY72" i="84"/>
  <c r="BK72" i="84"/>
  <c r="CL61" i="84"/>
  <c r="BZ61" i="84"/>
  <c r="HC69" i="84"/>
  <c r="GQ69" i="84"/>
  <c r="GP61" i="84"/>
  <c r="BF52" i="84"/>
  <c r="BO52" i="84"/>
  <c r="CA52" i="84"/>
  <c r="AM53" i="84"/>
  <c r="AA53" i="84"/>
  <c r="CW43" i="84"/>
  <c r="CT43" i="84"/>
  <c r="CV43" i="84"/>
  <c r="CY43" i="84"/>
  <c r="CX43" i="84"/>
  <c r="CU43" i="84"/>
  <c r="W54" i="84"/>
  <c r="AI54" i="84"/>
  <c r="EV54" i="84"/>
  <c r="FH54" i="84"/>
  <c r="FL54" i="84"/>
  <c r="FX54" i="84"/>
  <c r="AJ55" i="84"/>
  <c r="AV55" i="84"/>
  <c r="AB60" i="84"/>
  <c r="AS60" i="84"/>
  <c r="BJ60" i="84"/>
  <c r="AX60" i="84"/>
  <c r="BD60" i="84"/>
  <c r="AS61" i="84"/>
  <c r="BE61" i="84"/>
  <c r="BD61" i="84"/>
  <c r="BR61" i="84"/>
  <c r="CD61" i="84"/>
  <c r="FK63" i="84"/>
  <c r="FW63" i="84"/>
  <c r="FK65" i="84"/>
  <c r="EY65" i="84"/>
  <c r="E43" i="84"/>
  <c r="D43" i="84"/>
  <c r="C43" i="84"/>
  <c r="L43" i="84"/>
  <c r="J43" i="84"/>
  <c r="M43" i="84"/>
  <c r="AB68" i="84"/>
  <c r="AN68" i="84"/>
  <c r="CK68" i="84"/>
  <c r="BY68" i="84"/>
  <c r="FA68" i="84"/>
  <c r="FM68" i="84"/>
  <c r="FB69" i="84"/>
  <c r="FN69" i="84"/>
  <c r="V70" i="84"/>
  <c r="CL70" i="84"/>
  <c r="DK70" i="84"/>
  <c r="CY70" i="84"/>
  <c r="FB70" i="84"/>
  <c r="EP70" i="84"/>
  <c r="EE71" i="84"/>
  <c r="EQ71" i="84"/>
  <c r="AN73" i="84"/>
  <c r="BI74" i="84"/>
  <c r="BU74" i="84"/>
  <c r="DU74" i="84"/>
  <c r="EG74" i="84"/>
  <c r="AH75" i="84"/>
  <c r="AT75" i="84"/>
  <c r="DQ75" i="84"/>
  <c r="EC75" i="84"/>
  <c r="GG43" i="84"/>
  <c r="GF43" i="84"/>
  <c r="GC43" i="84"/>
  <c r="GD43" i="84"/>
  <c r="GE43" i="84"/>
  <c r="GV77" i="84"/>
  <c r="HH77" i="84"/>
  <c r="HA43" i="84"/>
  <c r="HC43" i="84"/>
  <c r="HE43" i="84"/>
  <c r="GZ43" i="84"/>
  <c r="HD43" i="84"/>
  <c r="HB43" i="84"/>
  <c r="BY43" i="84"/>
  <c r="HK63" i="84"/>
  <c r="GY52" i="84"/>
  <c r="HK52" i="84"/>
  <c r="GT63" i="84"/>
  <c r="HF63" i="84"/>
  <c r="Z53" i="84"/>
  <c r="HO43" i="84"/>
  <c r="HJ43" i="84"/>
  <c r="HC52" i="84"/>
  <c r="BE59" i="84"/>
  <c r="BY64" i="84"/>
  <c r="ED53" i="84"/>
  <c r="GK58" i="84"/>
  <c r="AF67" i="84"/>
  <c r="AR67" i="84"/>
  <c r="FD43" i="84"/>
  <c r="AA57" i="84"/>
  <c r="AM57" i="84"/>
  <c r="Y67" i="84"/>
  <c r="AK67" i="84"/>
  <c r="EL55" i="84"/>
  <c r="EX55" i="84"/>
  <c r="EQ59" i="84"/>
  <c r="FC59" i="84"/>
  <c r="BF65" i="84"/>
  <c r="BN43" i="84"/>
  <c r="GL61" i="84"/>
  <c r="U47" i="84"/>
  <c r="AG47" i="84"/>
  <c r="AR51" i="84"/>
  <c r="AM56" i="84"/>
  <c r="AY56" i="84"/>
  <c r="AT63" i="84"/>
  <c r="HO67" i="84"/>
  <c r="BY63" i="84"/>
  <c r="CN65" i="84"/>
  <c r="EE70" i="84"/>
  <c r="BC74" i="84"/>
  <c r="EM77" i="84"/>
  <c r="EY77" i="84"/>
  <c r="CD72" i="84"/>
  <c r="CP72" i="84"/>
  <c r="GG76" i="84"/>
  <c r="FU76" i="84"/>
  <c r="BS69" i="84"/>
  <c r="CE69" i="84"/>
  <c r="AE72" i="84"/>
  <c r="S72" i="84"/>
  <c r="EQ74" i="84"/>
  <c r="FC74" i="84"/>
  <c r="AN67" i="84"/>
  <c r="AZ67" i="84"/>
  <c r="EX65" i="84"/>
  <c r="FW69" i="84"/>
  <c r="FK69" i="84"/>
  <c r="AP73" i="84"/>
  <c r="AD73" i="84"/>
  <c r="CA61" i="84"/>
  <c r="CM61" i="84"/>
  <c r="GP69" i="84"/>
  <c r="HB69" i="84"/>
  <c r="BT52" i="84"/>
  <c r="BH52" i="84"/>
  <c r="BZ52" i="84"/>
  <c r="BN52" i="84"/>
  <c r="AP53" i="84"/>
  <c r="AD53" i="84"/>
  <c r="DD54" i="84"/>
  <c r="FJ54" i="84"/>
  <c r="EX54" i="84"/>
  <c r="FN54" i="84"/>
  <c r="FZ54" i="84"/>
  <c r="AI43" i="84"/>
  <c r="AK43" i="84"/>
  <c r="AJ43" i="84"/>
  <c r="AH43" i="84"/>
  <c r="AG43" i="84"/>
  <c r="AJ60" i="84"/>
  <c r="AP60" i="84"/>
  <c r="BB60" i="84"/>
  <c r="BK60" i="84"/>
  <c r="AY60" i="84"/>
  <c r="BH43" i="84"/>
  <c r="BI43" i="84"/>
  <c r="AV61" i="84"/>
  <c r="BO61" i="84"/>
  <c r="BC61" i="84"/>
  <c r="BT61" i="84"/>
  <c r="CF61" i="84"/>
  <c r="I43" i="84"/>
  <c r="H43" i="84"/>
  <c r="BS64" i="84"/>
  <c r="CE64" i="84"/>
  <c r="EZ65" i="84"/>
  <c r="FL65" i="84"/>
  <c r="AF68" i="84"/>
  <c r="T68" i="84"/>
  <c r="AM68" i="84"/>
  <c r="AA68" i="84"/>
  <c r="CC68" i="84"/>
  <c r="CO68" i="84"/>
  <c r="EZ68" i="84"/>
  <c r="FL68" i="84"/>
  <c r="O70" i="84"/>
  <c r="AA70" i="84"/>
  <c r="S70" i="84"/>
  <c r="AE70" i="84"/>
  <c r="CO70" i="84"/>
  <c r="DI70" i="84"/>
  <c r="CW70" i="84"/>
  <c r="ET43" i="84"/>
  <c r="EP43" i="84"/>
  <c r="EU43" i="84"/>
  <c r="EC71" i="84"/>
  <c r="EO71" i="84"/>
  <c r="AI73" i="84"/>
  <c r="AU73" i="84"/>
  <c r="BL74" i="84"/>
  <c r="BX74" i="84"/>
  <c r="DW43" i="84"/>
  <c r="DV43" i="84"/>
  <c r="AA75" i="84"/>
  <c r="AV75" i="84"/>
  <c r="AJ75" i="84"/>
  <c r="EF75" i="84"/>
  <c r="DT75" i="84"/>
  <c r="GL77" i="84"/>
  <c r="GX77" i="84"/>
  <c r="GS77" i="84"/>
  <c r="HP77" i="84"/>
  <c r="HD77" i="84"/>
  <c r="AV52" i="84"/>
  <c r="AJ52" i="84"/>
  <c r="DB56" i="84"/>
  <c r="HG53" i="84"/>
  <c r="CT60" i="84"/>
  <c r="CH60" i="84"/>
  <c r="CG64" i="84"/>
  <c r="CS64" i="84"/>
  <c r="CP55" i="84"/>
  <c r="DB55" i="84"/>
  <c r="BI59" i="84"/>
  <c r="BU59" i="84"/>
  <c r="DO68" i="84"/>
  <c r="GQ49" i="84"/>
  <c r="HC49" i="84"/>
  <c r="BY59" i="84"/>
  <c r="CK59" i="84"/>
  <c r="DU67" i="84"/>
  <c r="FF55" i="84"/>
  <c r="EY59" i="84"/>
  <c r="EC67" i="84"/>
  <c r="DQ67" i="84"/>
  <c r="DG50" i="84"/>
  <c r="CU50" i="84"/>
  <c r="AX64" i="84"/>
  <c r="AL64" i="84"/>
  <c r="T47" i="84"/>
  <c r="BT51" i="84"/>
  <c r="BH51" i="84"/>
  <c r="EH57" i="84"/>
  <c r="ET57" i="84"/>
  <c r="DC63" i="84"/>
  <c r="DO63" i="84"/>
  <c r="AO72" i="84"/>
  <c r="AC72" i="84"/>
  <c r="EY63" i="84"/>
  <c r="BD68" i="84"/>
  <c r="AR68" i="84"/>
  <c r="FQ70" i="84"/>
  <c r="FE70" i="84"/>
  <c r="CA74" i="84"/>
  <c r="BO74" i="84"/>
  <c r="BB69" i="84"/>
  <c r="BN69" i="84"/>
  <c r="DN72" i="84"/>
  <c r="DB72" i="84"/>
  <c r="FZ43" i="84"/>
  <c r="FY43" i="84"/>
  <c r="FX43" i="84"/>
  <c r="EU69" i="84"/>
  <c r="FG69" i="84"/>
  <c r="CU72" i="84"/>
  <c r="DG72" i="84"/>
  <c r="EY74" i="84"/>
  <c r="DX67" i="84"/>
  <c r="EJ67" i="84"/>
  <c r="GH66" i="84"/>
  <c r="GT66" i="84"/>
  <c r="FJ69" i="84"/>
  <c r="FV69" i="84"/>
  <c r="AT73" i="84"/>
  <c r="BF73" i="84"/>
  <c r="CN73" i="84"/>
  <c r="CZ73" i="84"/>
  <c r="FL76" i="84"/>
  <c r="FX76" i="84"/>
  <c r="BK43" i="84"/>
  <c r="BJ43" i="84"/>
  <c r="GM52" i="84"/>
  <c r="AE53" i="84"/>
  <c r="AQ53" i="84"/>
  <c r="DE54" i="84"/>
  <c r="DQ54" i="84"/>
  <c r="EY54" i="84"/>
  <c r="GA54" i="84"/>
  <c r="FO54" i="84"/>
  <c r="AC60" i="84"/>
  <c r="AK60" i="84"/>
  <c r="AQ60" i="84"/>
  <c r="BA43" i="84"/>
  <c r="AW43" i="84"/>
  <c r="BX60" i="84"/>
  <c r="BL60" i="84"/>
  <c r="AU61" i="84"/>
  <c r="BG61" i="84"/>
  <c r="BS61" i="84"/>
  <c r="BQ61" i="84"/>
  <c r="CC61" i="84"/>
  <c r="BU64" i="84"/>
  <c r="FG65" i="84"/>
  <c r="FS65" i="84"/>
  <c r="S68" i="84"/>
  <c r="AE68" i="84"/>
  <c r="X68" i="84"/>
  <c r="AJ68" i="84"/>
  <c r="CN68" i="84"/>
  <c r="CB68" i="84"/>
  <c r="EY68" i="84"/>
  <c r="FK68" i="84"/>
  <c r="AI70" i="84"/>
  <c r="W70" i="84"/>
  <c r="DC70" i="84"/>
  <c r="CQ70" i="84"/>
  <c r="AN71" i="84"/>
  <c r="AZ71" i="84"/>
  <c r="EN71" i="84"/>
  <c r="EB71" i="84"/>
  <c r="AX73" i="84"/>
  <c r="AL73" i="84"/>
  <c r="BY74" i="84"/>
  <c r="BM74" i="84"/>
  <c r="FG74" i="84"/>
  <c r="FS74" i="84"/>
  <c r="AN75" i="84"/>
  <c r="AB75" i="84"/>
  <c r="AM75" i="84"/>
  <c r="AY75" i="84"/>
  <c r="GF77" i="84"/>
  <c r="GN77" i="84"/>
  <c r="GR77" i="84"/>
  <c r="HE77" i="84"/>
  <c r="HQ77" i="84"/>
  <c r="GH54" i="84"/>
  <c r="GT54" i="84"/>
  <c r="DM60" i="84"/>
  <c r="DM99" i="84" s="1"/>
  <c r="R135" i="84" s="1"/>
  <c r="CO66" i="84"/>
  <c r="GS47" i="84"/>
  <c r="GG47" i="84"/>
  <c r="AD56" i="84"/>
  <c r="DF60" i="84"/>
  <c r="HQ74" i="84"/>
  <c r="HE74" i="84"/>
  <c r="FT43" i="84"/>
  <c r="FQ43" i="84"/>
  <c r="FR43" i="84"/>
  <c r="FS43" i="84"/>
  <c r="BW62" i="84"/>
  <c r="CI62" i="84"/>
  <c r="GR56" i="84"/>
  <c r="HD56" i="84"/>
  <c r="GN60" i="84"/>
  <c r="BO71" i="84"/>
  <c r="S47" i="84"/>
  <c r="AE47" i="84"/>
  <c r="AF53" i="84"/>
  <c r="T53" i="84"/>
  <c r="CX58" i="84"/>
  <c r="CL58" i="84"/>
  <c r="DW63" i="84"/>
  <c r="DK63" i="84"/>
  <c r="DK72" i="84"/>
  <c r="DW72" i="84"/>
  <c r="CO43" i="84"/>
  <c r="CP43" i="84"/>
  <c r="CN43" i="84"/>
  <c r="CR64" i="84"/>
  <c r="CF64" i="84"/>
  <c r="BL68" i="84"/>
  <c r="AZ68" i="84"/>
  <c r="FW70" i="84"/>
  <c r="FK70" i="84"/>
  <c r="CI74" i="84"/>
  <c r="BW74" i="84"/>
  <c r="BL43" i="84"/>
  <c r="CD69" i="84"/>
  <c r="BR69" i="84"/>
  <c r="EO72" i="84"/>
  <c r="FA72" i="84"/>
  <c r="GU43" i="84"/>
  <c r="GV43" i="84"/>
  <c r="GT43" i="84"/>
  <c r="GS43" i="84"/>
  <c r="GW43" i="84"/>
  <c r="AT70" i="84"/>
  <c r="AH70" i="84"/>
  <c r="DC72" i="84"/>
  <c r="DO72" i="84"/>
  <c r="GA74" i="84"/>
  <c r="FO74" i="84"/>
  <c r="AG67" i="84"/>
  <c r="AS67" i="84"/>
  <c r="FA70" i="84"/>
  <c r="FM70" i="84"/>
  <c r="BB73" i="84"/>
  <c r="BN73" i="84"/>
  <c r="AD75" i="84"/>
  <c r="AP75" i="84"/>
  <c r="EI43" i="84"/>
  <c r="DC43" i="84"/>
  <c r="FR74" i="84"/>
  <c r="FF74" i="84"/>
  <c r="CC52" i="84"/>
  <c r="BQ52" i="84"/>
  <c r="GO52" i="84"/>
  <c r="HA52" i="84"/>
  <c r="AD43" i="84"/>
  <c r="AE43" i="84"/>
  <c r="T54" i="84"/>
  <c r="AF54" i="84"/>
  <c r="DG54" i="84"/>
  <c r="DS54" i="84"/>
  <c r="FA43" i="84"/>
  <c r="FN43" i="84"/>
  <c r="FP43" i="84"/>
  <c r="FO43" i="84"/>
  <c r="AL60" i="84"/>
  <c r="Z60" i="84"/>
  <c r="AT60" i="84"/>
  <c r="AH60" i="84"/>
  <c r="AS43" i="84"/>
  <c r="AP43" i="84"/>
  <c r="AR43" i="84"/>
  <c r="BT60" i="84"/>
  <c r="BH60" i="84"/>
  <c r="BZ60" i="84"/>
  <c r="BN60" i="84"/>
  <c r="AR61" i="84"/>
  <c r="BW61" i="84"/>
  <c r="BK61" i="84"/>
  <c r="BT43" i="84"/>
  <c r="BW64" i="84"/>
  <c r="CI64" i="84"/>
  <c r="FT65" i="84"/>
  <c r="FH65" i="84"/>
  <c r="R43" i="84"/>
  <c r="Q43" i="84"/>
  <c r="U43" i="84"/>
  <c r="U91" i="84" s="1"/>
  <c r="T43" i="84"/>
  <c r="AF78" i="84" s="1"/>
  <c r="S43" i="84"/>
  <c r="AL68" i="84"/>
  <c r="Z68" i="84"/>
  <c r="CJ68" i="84"/>
  <c r="BX68" i="84"/>
  <c r="DI69" i="84"/>
  <c r="DU69" i="84"/>
  <c r="P70" i="84"/>
  <c r="AB70" i="84"/>
  <c r="U70" i="84"/>
  <c r="AY71" i="84"/>
  <c r="AM71" i="84"/>
  <c r="DZ43" i="84"/>
  <c r="DZ93" i="84" s="1"/>
  <c r="ED43" i="84"/>
  <c r="EE43" i="84"/>
  <c r="EB43" i="84"/>
  <c r="EA43" i="84"/>
  <c r="CY73" i="84"/>
  <c r="CM73" i="84"/>
  <c r="BQ74" i="84"/>
  <c r="BE74" i="84"/>
  <c r="BT74" i="84"/>
  <c r="BH74" i="84"/>
  <c r="FV74" i="84"/>
  <c r="FJ74" i="84"/>
  <c r="AC75" i="84"/>
  <c r="AO75" i="84"/>
  <c r="GB77" i="84"/>
  <c r="GK77" i="84"/>
  <c r="HG77" i="84"/>
  <c r="GU77" i="84"/>
  <c r="GZ54" i="84"/>
  <c r="GN54" i="84"/>
  <c r="HP61" i="84"/>
  <c r="HD61" i="84"/>
  <c r="FA75" i="84"/>
  <c r="FM75" i="84"/>
  <c r="V43" i="84"/>
  <c r="W43" i="84"/>
  <c r="X43" i="84"/>
  <c r="BL56" i="84"/>
  <c r="BX56" i="84"/>
  <c r="DU62" i="84"/>
  <c r="DI62" i="84"/>
  <c r="CK78" i="84"/>
  <c r="CK85" i="84" s="1"/>
  <c r="CK95" i="84"/>
  <c r="BG52" i="84"/>
  <c r="EG62" i="84"/>
  <c r="ES62" i="84"/>
  <c r="AL61" i="84"/>
  <c r="FQ77" i="84"/>
  <c r="DR43" i="84"/>
  <c r="DQ43" i="84"/>
  <c r="EC78" i="84" s="1"/>
  <c r="EC93" i="84" s="1"/>
  <c r="DS43" i="84"/>
  <c r="DP43" i="84"/>
  <c r="DO43" i="84"/>
  <c r="EO74" i="84"/>
  <c r="FA74" i="84"/>
  <c r="CZ47" i="84"/>
  <c r="CN47" i="84"/>
  <c r="AN53" i="84"/>
  <c r="AB53" i="84"/>
  <c r="EM63" i="84"/>
  <c r="EA63" i="84"/>
  <c r="DB73" i="84"/>
  <c r="CP73" i="84"/>
  <c r="EN55" i="84"/>
  <c r="EZ55" i="84"/>
  <c r="CN64" i="84"/>
  <c r="CZ64" i="84"/>
  <c r="AY68" i="84"/>
  <c r="BK68" i="84"/>
  <c r="CL71" i="84"/>
  <c r="CX71" i="84"/>
  <c r="EP75" i="84"/>
  <c r="ED75" i="84"/>
  <c r="GA43" i="84"/>
  <c r="GA78" i="84" s="1"/>
  <c r="GB43" i="84"/>
  <c r="CL69" i="84"/>
  <c r="BZ69" i="84"/>
  <c r="GO72" i="84"/>
  <c r="GC72" i="84"/>
  <c r="BO62" i="84"/>
  <c r="CA62" i="84"/>
  <c r="AG70" i="84"/>
  <c r="AS70" i="84"/>
  <c r="DI72" i="84"/>
  <c r="DU72" i="84"/>
  <c r="EF74" i="84"/>
  <c r="DT74" i="84"/>
  <c r="BA67" i="84"/>
  <c r="AO67" i="84"/>
  <c r="EA71" i="84"/>
  <c r="EM71" i="84"/>
  <c r="AZ73" i="84"/>
  <c r="BL73" i="84"/>
  <c r="AX75" i="84"/>
  <c r="AL75" i="84"/>
  <c r="DP75" i="84"/>
  <c r="EB75" i="84"/>
  <c r="BS52" i="84"/>
  <c r="GK52" i="84"/>
  <c r="GW52" i="84"/>
  <c r="CU53" i="84"/>
  <c r="DG53" i="84"/>
  <c r="V54" i="84"/>
  <c r="AH54" i="84"/>
  <c r="DN54" i="84"/>
  <c r="DB54" i="84"/>
  <c r="FA54" i="84"/>
  <c r="GB54" i="84"/>
  <c r="FP54" i="84"/>
  <c r="AM60" i="84"/>
  <c r="AA60" i="84"/>
  <c r="AU60" i="84"/>
  <c r="AI60" i="84"/>
  <c r="AZ60" i="84"/>
  <c r="BF60" i="84"/>
  <c r="BM60" i="84"/>
  <c r="BY60" i="84"/>
  <c r="AT61" i="84"/>
  <c r="BF61" i="84"/>
  <c r="BH61" i="84"/>
  <c r="FX63" i="84"/>
  <c r="FL63" i="84"/>
  <c r="BX43" i="84"/>
  <c r="FQ65" i="84"/>
  <c r="FE65" i="84"/>
  <c r="P68" i="84"/>
  <c r="AC68" i="84"/>
  <c r="AO68" i="84"/>
  <c r="CC43" i="84"/>
  <c r="DV69" i="84"/>
  <c r="DJ69" i="84"/>
  <c r="T70" i="84"/>
  <c r="AF70" i="84"/>
  <c r="DJ70" i="84"/>
  <c r="CX70" i="84"/>
  <c r="FG70" i="84"/>
  <c r="EU70" i="84"/>
  <c r="BA71" i="84"/>
  <c r="AO71" i="84"/>
  <c r="DZ71" i="84"/>
  <c r="EL71" i="84"/>
  <c r="CO73" i="84"/>
  <c r="DA73" i="84"/>
  <c r="BN74" i="84"/>
  <c r="BK74" i="84"/>
  <c r="FK74" i="84"/>
  <c r="FW74" i="84"/>
  <c r="AQ75" i="84"/>
  <c r="AE75" i="84"/>
  <c r="GC77" i="84"/>
  <c r="GY77" i="84"/>
  <c r="GM77" i="84"/>
  <c r="GT77" i="84"/>
  <c r="HF77" i="84"/>
  <c r="DN43" i="84"/>
  <c r="AU43" i="84"/>
  <c r="AT43" i="84"/>
  <c r="AV43" i="84"/>
  <c r="AV101" i="84" s="1"/>
  <c r="GS62" i="84"/>
  <c r="HE62" i="84"/>
  <c r="GA75" i="84"/>
  <c r="FO75" i="84"/>
  <c r="DH78" i="84"/>
  <c r="DH100" i="84"/>
  <c r="DH89" i="84"/>
  <c r="DH101" i="84"/>
  <c r="DH103" i="84"/>
  <c r="DH86" i="84"/>
  <c r="DH88" i="84"/>
  <c r="DH98" i="84"/>
  <c r="DH108" i="84"/>
  <c r="DH111" i="84"/>
  <c r="DH87" i="84"/>
  <c r="CZ56" i="84"/>
  <c r="DL56" i="84"/>
  <c r="EK43" i="84"/>
  <c r="EJ43" i="84"/>
  <c r="EV78" i="84" s="1"/>
  <c r="EN43" i="84"/>
  <c r="EM43" i="84"/>
  <c r="DO52" i="84"/>
  <c r="DC52" i="84"/>
  <c r="EL57" i="84"/>
  <c r="DZ57" i="84"/>
  <c r="AT62" i="84"/>
  <c r="BF62" i="84"/>
  <c r="EX46" i="84"/>
  <c r="FJ46" i="84"/>
  <c r="FG43" i="84"/>
  <c r="FF43" i="84"/>
  <c r="BV46" i="84"/>
  <c r="CH46" i="84"/>
  <c r="FW43" i="84"/>
  <c r="FV43" i="84"/>
  <c r="FV92" i="84" s="1"/>
  <c r="FU43" i="84"/>
  <c r="AL53" i="84"/>
  <c r="GI61" i="84"/>
  <c r="FW61" i="84"/>
  <c r="FQ66" i="84"/>
  <c r="GC66" i="84"/>
  <c r="CW75" i="84"/>
  <c r="CK75" i="84"/>
  <c r="CK114" i="84" s="1"/>
  <c r="EM55" i="84"/>
  <c r="EY55" i="84"/>
  <c r="BY66" i="84"/>
  <c r="CK66" i="84"/>
  <c r="CK105" i="84" s="1"/>
  <c r="CE68" i="84"/>
  <c r="CQ68" i="84"/>
  <c r="FY71" i="84"/>
  <c r="FM71" i="84"/>
  <c r="Q76" i="84"/>
  <c r="AC76" i="84"/>
  <c r="FE62" i="84"/>
  <c r="FQ62" i="84"/>
  <c r="DR69" i="84"/>
  <c r="DF69" i="84"/>
  <c r="AJ74" i="84"/>
  <c r="AV74" i="84"/>
  <c r="ET65" i="84"/>
  <c r="EH65" i="84"/>
  <c r="EI71" i="84"/>
  <c r="EU71" i="84"/>
  <c r="HM72" i="84"/>
  <c r="HA72" i="84"/>
  <c r="AM77" i="84"/>
  <c r="AA77" i="84"/>
  <c r="FT74" i="84"/>
  <c r="FH74" i="84"/>
  <c r="EK67" i="84"/>
  <c r="DY67" i="84"/>
  <c r="U72" i="84"/>
  <c r="AG72" i="84"/>
  <c r="BA74" i="84"/>
  <c r="EG76" i="84"/>
  <c r="ES76" i="84"/>
  <c r="FE43" i="84"/>
  <c r="GR43" i="84"/>
  <c r="CB52" i="84"/>
  <c r="BP52" i="84"/>
  <c r="GZ52" i="84"/>
  <c r="GN52" i="84"/>
  <c r="DK53" i="84"/>
  <c r="CY53" i="84"/>
  <c r="AG54" i="84"/>
  <c r="U54" i="84"/>
  <c r="DE43" i="84"/>
  <c r="DF43" i="84"/>
  <c r="DB43" i="84"/>
  <c r="DG43" i="84"/>
  <c r="EZ54" i="84"/>
  <c r="AI55" i="84"/>
  <c r="AC43" i="84"/>
  <c r="AB43" i="84"/>
  <c r="AA43" i="84"/>
  <c r="Y43" i="84"/>
  <c r="Z43" i="84"/>
  <c r="AF60" i="84"/>
  <c r="AR60" i="84"/>
  <c r="AW60" i="84"/>
  <c r="BG60" i="84"/>
  <c r="BS60" i="84"/>
  <c r="BQ60" i="84"/>
  <c r="CC60" i="84"/>
  <c r="BB61" i="84"/>
  <c r="BN61" i="84"/>
  <c r="BX61" i="84"/>
  <c r="BL61" i="84"/>
  <c r="FL43" i="84"/>
  <c r="FM43" i="84"/>
  <c r="BX64" i="84"/>
  <c r="CJ64" i="84"/>
  <c r="FJ43" i="84"/>
  <c r="FH43" i="84"/>
  <c r="FI43" i="84"/>
  <c r="U68" i="84"/>
  <c r="AG68" i="84"/>
  <c r="Y68" i="84"/>
  <c r="AK68" i="84"/>
  <c r="FN68" i="84"/>
  <c r="FB68" i="84"/>
  <c r="DJ43" i="84"/>
  <c r="DK43" i="84"/>
  <c r="DI43" i="84"/>
  <c r="AJ70" i="84"/>
  <c r="X70" i="84"/>
  <c r="DF70" i="84"/>
  <c r="CT70" i="84"/>
  <c r="ES70" i="84"/>
  <c r="AX71" i="84"/>
  <c r="AL71" i="84"/>
  <c r="DC73" i="84"/>
  <c r="CQ73" i="84"/>
  <c r="BD74" i="84"/>
  <c r="BP74" i="84"/>
  <c r="BM43" i="84"/>
  <c r="FK43" i="84"/>
  <c r="AI75" i="84"/>
  <c r="EE75" i="84"/>
  <c r="DS75" i="84"/>
  <c r="GQ77" i="84"/>
  <c r="GE77" i="84"/>
  <c r="GJ77" i="84"/>
  <c r="HC77" i="84"/>
  <c r="HO77" i="84"/>
  <c r="EI65" i="84"/>
  <c r="EU65" i="84"/>
  <c r="X56" i="84"/>
  <c r="AJ56" i="84"/>
  <c r="DT57" i="84"/>
  <c r="EF57" i="84"/>
  <c r="AU55" i="84"/>
  <c r="BG55" i="84"/>
  <c r="HM50" i="84"/>
  <c r="BM47" i="84"/>
  <c r="BA47" i="84"/>
  <c r="BC43" i="84"/>
  <c r="BB43" i="84"/>
  <c r="CH55" i="84"/>
  <c r="CD63" i="84"/>
  <c r="BR63" i="84"/>
  <c r="CB43" i="84"/>
  <c r="CA43" i="84"/>
  <c r="GJ56" i="84"/>
  <c r="GV56" i="84"/>
  <c r="GU63" i="84"/>
  <c r="HG63" i="84"/>
  <c r="EV43" i="84"/>
  <c r="GD53" i="84"/>
  <c r="GP53" i="84"/>
  <c r="AZ51" i="84"/>
  <c r="BL51" i="84"/>
  <c r="FF57" i="84"/>
  <c r="FR57" i="84"/>
  <c r="BF43" i="84"/>
  <c r="BG43" i="84"/>
  <c r="EJ59" i="84"/>
  <c r="EV59" i="84"/>
  <c r="CD46" i="84"/>
  <c r="CP46" i="84"/>
  <c r="GQ47" i="84"/>
  <c r="GE47" i="84"/>
  <c r="CR53" i="84"/>
  <c r="CF53" i="84"/>
  <c r="GQ61" i="84"/>
  <c r="GE61" i="84"/>
  <c r="FY66" i="84"/>
  <c r="GK66" i="84"/>
  <c r="EL76" i="84"/>
  <c r="DZ76" i="84"/>
  <c r="EE58" i="84"/>
  <c r="DS58" i="84"/>
  <c r="BM59" i="84"/>
  <c r="BA59" i="84"/>
  <c r="DM70" i="84"/>
  <c r="DM109" i="84" s="1"/>
  <c r="R145" i="84" s="1"/>
  <c r="DA70" i="84"/>
  <c r="GJ71" i="84"/>
  <c r="GV71" i="84"/>
  <c r="BI76" i="84"/>
  <c r="AW76" i="84"/>
  <c r="CF68" i="84"/>
  <c r="EL69" i="84"/>
  <c r="EX69" i="84"/>
  <c r="AZ74" i="84"/>
  <c r="FK71" i="84"/>
  <c r="EY71" i="84"/>
  <c r="BN63" i="84"/>
  <c r="BB63" i="84"/>
  <c r="HM75" i="84"/>
  <c r="HA75" i="84"/>
  <c r="GO67" i="84"/>
  <c r="GO106" i="84" s="1"/>
  <c r="GC67" i="84"/>
  <c r="AM72" i="84"/>
  <c r="AA72" i="84"/>
  <c r="FM76" i="84"/>
  <c r="FY76" i="84"/>
  <c r="CL43" i="84"/>
  <c r="CM43" i="84"/>
  <c r="AX43" i="84"/>
  <c r="EZ43" i="84"/>
  <c r="HN43" i="84"/>
  <c r="AY43" i="84"/>
  <c r="CR68" i="84"/>
  <c r="HB54" i="84"/>
  <c r="BI52" i="84"/>
  <c r="BU52" i="84"/>
  <c r="BR52" i="84"/>
  <c r="CD52" i="84"/>
  <c r="GJ52" i="84"/>
  <c r="GV52" i="84"/>
  <c r="DI53" i="84"/>
  <c r="CW53" i="84"/>
  <c r="AE54" i="84"/>
  <c r="S54" i="84"/>
  <c r="DF54" i="84"/>
  <c r="DR54" i="84"/>
  <c r="FW54" i="84"/>
  <c r="FK54" i="84"/>
  <c r="AF55" i="84"/>
  <c r="AR55" i="84"/>
  <c r="Y60" i="84"/>
  <c r="AN60" i="84"/>
  <c r="AV60" i="84"/>
  <c r="BE60" i="84"/>
  <c r="BP60" i="84"/>
  <c r="CB60" i="84"/>
  <c r="AZ61" i="84"/>
  <c r="BI61" i="84"/>
  <c r="BU61" i="84"/>
  <c r="BS62" i="84"/>
  <c r="CE62" i="84"/>
  <c r="FT63" i="84"/>
  <c r="FH63" i="84"/>
  <c r="FB43" i="84"/>
  <c r="FJ65" i="84"/>
  <c r="FV65" i="84"/>
  <c r="Q68" i="84"/>
  <c r="CM68" i="84"/>
  <c r="CA68" i="84"/>
  <c r="FJ68" i="84"/>
  <c r="EX68" i="84"/>
  <c r="FQ69" i="84"/>
  <c r="FE69" i="84"/>
  <c r="CN70" i="84"/>
  <c r="CZ70" i="84"/>
  <c r="DH70" i="84"/>
  <c r="DH109" i="84" s="1"/>
  <c r="CV70" i="84"/>
  <c r="FD70" i="84"/>
  <c r="ER70" i="84"/>
  <c r="AO43" i="84"/>
  <c r="BA78" i="84" s="1"/>
  <c r="BA100" i="84" s="1"/>
  <c r="CL73" i="84"/>
  <c r="CX73" i="84"/>
  <c r="BE43" i="84"/>
  <c r="BQ78" i="84" s="1"/>
  <c r="DW74" i="84"/>
  <c r="FI74" i="84"/>
  <c r="FU74" i="84"/>
  <c r="AW75" i="84"/>
  <c r="AK75" i="84"/>
  <c r="DU75" i="84"/>
  <c r="EG75" i="84"/>
  <c r="GG77" i="84"/>
  <c r="GO77" i="84"/>
  <c r="HM77" i="84"/>
  <c r="HA77" i="84"/>
  <c r="CE52" i="84"/>
  <c r="HL58" i="84"/>
  <c r="EL54" i="84"/>
  <c r="EV52" i="84"/>
  <c r="FH52" i="84"/>
  <c r="ER63" i="84"/>
  <c r="HL56" i="84"/>
  <c r="GZ56" i="84"/>
  <c r="EP65" i="84"/>
  <c r="CC49" i="84"/>
  <c r="CO49" i="84"/>
  <c r="AS55" i="84"/>
  <c r="AG55" i="84"/>
  <c r="FR65" i="84"/>
  <c r="FF65" i="84"/>
  <c r="HL51" i="84"/>
  <c r="GZ51" i="84"/>
  <c r="GU57" i="84"/>
  <c r="GI57" i="84"/>
  <c r="AK64" i="84"/>
  <c r="AW64" i="84"/>
  <c r="BV43" i="84"/>
  <c r="BU43" i="84"/>
  <c r="BU78" i="84" s="1"/>
  <c r="BW43" i="84"/>
  <c r="BV61" i="84"/>
  <c r="BJ61" i="84"/>
  <c r="EX43" i="84"/>
  <c r="EY43" i="84"/>
  <c r="GM43" i="84"/>
  <c r="GL43" i="84"/>
  <c r="CV53" i="84"/>
  <c r="DH53" i="84"/>
  <c r="DH92" i="84" s="1"/>
  <c r="GY61" i="84"/>
  <c r="GM61" i="84"/>
  <c r="BP67" i="84"/>
  <c r="BD67" i="84"/>
  <c r="FS77" i="84"/>
  <c r="BR60" i="84"/>
  <c r="CD60" i="84"/>
  <c r="V64" i="84"/>
  <c r="AH64" i="84"/>
  <c r="DY70" i="84"/>
  <c r="EK70" i="84"/>
  <c r="CK72" i="84"/>
  <c r="CW72" i="84"/>
  <c r="CK111" i="84"/>
  <c r="FT76" i="84"/>
  <c r="GF76" i="84"/>
  <c r="GZ68" i="84"/>
  <c r="GN68" i="84"/>
  <c r="AV71" i="84"/>
  <c r="AJ71" i="84"/>
  <c r="DW75" i="84"/>
  <c r="EI75" i="84"/>
  <c r="AU69" i="84"/>
  <c r="BG69" i="84"/>
  <c r="FV71" i="84"/>
  <c r="GH71" i="84"/>
  <c r="DS74" i="84"/>
  <c r="EE74" i="84"/>
  <c r="AZ63" i="84"/>
  <c r="BL63" i="84"/>
  <c r="CJ76" i="84"/>
  <c r="CV76" i="84"/>
  <c r="DG69" i="84"/>
  <c r="DS69" i="84"/>
  <c r="BM72" i="84"/>
  <c r="BA72" i="84"/>
  <c r="AY77" i="84"/>
  <c r="BK77" i="84"/>
  <c r="GJ43" i="84"/>
  <c r="GK43" i="84"/>
  <c r="GH43" i="84"/>
  <c r="CK76" i="84"/>
  <c r="CW76" i="84"/>
  <c r="DD43" i="84"/>
  <c r="GZ60" i="84"/>
  <c r="BW52" i="84"/>
  <c r="BK52" i="84"/>
  <c r="BP43" i="84"/>
  <c r="BR43" i="84"/>
  <c r="BS43" i="84"/>
  <c r="BS107" i="84" s="1"/>
  <c r="GO78" i="84"/>
  <c r="GO105" i="84"/>
  <c r="GO102" i="84"/>
  <c r="GO97" i="84"/>
  <c r="GO107" i="84"/>
  <c r="GO93" i="84"/>
  <c r="GO89" i="84"/>
  <c r="GO90" i="84"/>
  <c r="GO92" i="84"/>
  <c r="GO99" i="84"/>
  <c r="GO113" i="84"/>
  <c r="GO103" i="84"/>
  <c r="GO108" i="84"/>
  <c r="GO85" i="84"/>
  <c r="GO110" i="84"/>
  <c r="GO100" i="84"/>
  <c r="GO94" i="84"/>
  <c r="GO114" i="84"/>
  <c r="GO109" i="84"/>
  <c r="CX53" i="84"/>
  <c r="DJ53" i="84"/>
  <c r="X54" i="84"/>
  <c r="AJ54" i="84"/>
  <c r="EW54" i="84"/>
  <c r="FI54" i="84"/>
  <c r="FM54" i="84"/>
  <c r="FY54" i="84"/>
  <c r="AK55" i="84"/>
  <c r="AW55" i="84"/>
  <c r="X60" i="84"/>
  <c r="AO60" i="84"/>
  <c r="BA60" i="84"/>
  <c r="BI60" i="84"/>
  <c r="BU60" i="84"/>
  <c r="AQ61" i="84"/>
  <c r="AY61" i="84"/>
  <c r="BP61" i="84"/>
  <c r="CB61" i="84"/>
  <c r="BQ62" i="84"/>
  <c r="FJ63" i="84"/>
  <c r="FV63" i="84"/>
  <c r="FA65" i="84"/>
  <c r="FM65" i="84"/>
  <c r="FU65" i="84"/>
  <c r="FI65" i="84"/>
  <c r="R68" i="84"/>
  <c r="AD68" i="84"/>
  <c r="BZ68" i="84"/>
  <c r="CL68" i="84"/>
  <c r="FI68" i="84"/>
  <c r="EW68" i="84"/>
  <c r="EW107" i="84" s="1"/>
  <c r="AD143" i="84" s="1"/>
  <c r="FP69" i="84"/>
  <c r="FD69" i="84"/>
  <c r="P43" i="84"/>
  <c r="O43" i="84"/>
  <c r="CM70" i="84"/>
  <c r="CU70" i="84"/>
  <c r="DG70" i="84"/>
  <c r="EQ70" i="84"/>
  <c r="FC70" i="84"/>
  <c r="ED71" i="84"/>
  <c r="EP71" i="84"/>
  <c r="AK73" i="84"/>
  <c r="AW73" i="84"/>
  <c r="BJ74" i="84"/>
  <c r="BV74" i="84"/>
  <c r="ED74" i="84"/>
  <c r="DR74" i="84"/>
  <c r="AM43" i="84"/>
  <c r="AL43" i="84"/>
  <c r="DU43" i="84"/>
  <c r="DT43" i="84"/>
  <c r="GD77" i="84"/>
  <c r="GP77" i="84"/>
  <c r="GW77" i="84"/>
  <c r="HI77" i="84"/>
  <c r="HL77" i="84"/>
  <c r="GZ77" i="84"/>
  <c r="EC43" i="84"/>
  <c r="FB65" i="84"/>
  <c r="DX93" i="84"/>
  <c r="DX101" i="84"/>
  <c r="DX105" i="84"/>
  <c r="DX95" i="84"/>
  <c r="DX87" i="84"/>
  <c r="DM86" i="84"/>
  <c r="R122" i="84" s="1"/>
  <c r="DM78" i="84"/>
  <c r="DM89" i="84"/>
  <c r="R125" i="84"/>
  <c r="DM101" i="84"/>
  <c r="R137" i="84" s="1"/>
  <c r="DM115" i="84"/>
  <c r="R151" i="84"/>
  <c r="DM102" i="84"/>
  <c r="R138" i="84" s="1"/>
  <c r="DX107" i="84"/>
  <c r="ES89" i="84"/>
  <c r="GO111" i="84"/>
  <c r="DX112" i="84"/>
  <c r="DX116" i="84"/>
  <c r="CK88" i="84"/>
  <c r="DM111" i="84"/>
  <c r="R147" i="84" s="1"/>
  <c r="CK97" i="84"/>
  <c r="DX88" i="84"/>
  <c r="DX113" i="84"/>
  <c r="DX90" i="84"/>
  <c r="DX97" i="84"/>
  <c r="DX98" i="84"/>
  <c r="DX86" i="84"/>
  <c r="DM114" i="84"/>
  <c r="R150" i="84" s="1"/>
  <c r="DX110" i="84"/>
  <c r="DX109" i="84"/>
  <c r="DX100" i="84"/>
  <c r="DX106" i="84"/>
  <c r="DX102" i="84"/>
  <c r="DX85" i="84"/>
  <c r="DM113" i="84"/>
  <c r="R149" i="84"/>
  <c r="DL78" i="84"/>
  <c r="DL112" i="84" s="1"/>
  <c r="DL88" i="84"/>
  <c r="DM110" i="84"/>
  <c r="R146" i="84"/>
  <c r="ES90" i="84"/>
  <c r="ES91" i="84"/>
  <c r="ES102" i="84"/>
  <c r="GO91" i="84"/>
  <c r="ES112" i="84"/>
  <c r="ES105" i="84"/>
  <c r="ES110" i="84"/>
  <c r="ES115" i="84"/>
  <c r="DH105" i="84"/>
  <c r="ES101" i="84"/>
  <c r="ES94" i="84"/>
  <c r="ES113" i="84"/>
  <c r="ES100" i="84"/>
  <c r="GO116" i="84"/>
  <c r="ES86" i="84"/>
  <c r="ES111" i="84"/>
  <c r="ES85" i="84"/>
  <c r="ES96" i="84"/>
  <c r="ES116" i="84"/>
  <c r="ES104" i="84"/>
  <c r="ES109" i="84"/>
  <c r="ES107" i="84"/>
  <c r="ES106" i="84"/>
  <c r="ES95" i="84"/>
  <c r="EW78" i="84"/>
  <c r="EW87" i="84" s="1"/>
  <c r="AD123" i="84" s="1"/>
  <c r="ES88" i="84"/>
  <c r="ES108" i="84"/>
  <c r="ES97" i="84"/>
  <c r="EW108" i="84"/>
  <c r="AD144" i="84"/>
  <c r="EW115" i="84"/>
  <c r="AD151" i="84" s="1"/>
  <c r="EW95" i="84"/>
  <c r="AD131" i="84" s="1"/>
  <c r="EW100" i="84"/>
  <c r="AD136" i="84"/>
  <c r="EW104" i="84"/>
  <c r="AD140" i="84" s="1"/>
  <c r="EW94" i="84"/>
  <c r="AD130" i="84" s="1"/>
  <c r="EW102" i="84"/>
  <c r="AD138" i="84"/>
  <c r="EW114" i="84"/>
  <c r="AD150" i="84" s="1"/>
  <c r="EW113" i="84"/>
  <c r="AD149" i="84" s="1"/>
  <c r="EW90" i="84"/>
  <c r="AD126" i="84"/>
  <c r="EW99" i="84"/>
  <c r="AD135" i="84" s="1"/>
  <c r="EW93" i="84"/>
  <c r="AD129" i="84" s="1"/>
  <c r="EW89" i="84"/>
  <c r="AD125" i="84"/>
  <c r="EW109" i="84"/>
  <c r="AD145" i="84" s="1"/>
  <c r="EW86" i="84"/>
  <c r="AD122" i="84" s="1"/>
  <c r="EW106" i="84"/>
  <c r="AD142" i="84"/>
  <c r="EW101" i="84"/>
  <c r="AD137" i="84" s="1"/>
  <c r="O78" i="84"/>
  <c r="O100" i="84"/>
  <c r="O115" i="84"/>
  <c r="O105" i="84"/>
  <c r="O111" i="84"/>
  <c r="GO86" i="84"/>
  <c r="GO98" i="84"/>
  <c r="EX78" i="84"/>
  <c r="GO96" i="84"/>
  <c r="GO104" i="84"/>
  <c r="GO88" i="84"/>
  <c r="GO95" i="84"/>
  <c r="CL78" i="84"/>
  <c r="CA78" i="84"/>
  <c r="CA90" i="84" s="1"/>
  <c r="BC78" i="84"/>
  <c r="FK78" i="84"/>
  <c r="FK109" i="84" s="1"/>
  <c r="Z78" i="84"/>
  <c r="Z110" i="84"/>
  <c r="Z105" i="84"/>
  <c r="FU78" i="84"/>
  <c r="FU104" i="84" s="1"/>
  <c r="AL140" i="84" s="1"/>
  <c r="DH90" i="84"/>
  <c r="DH99" i="84"/>
  <c r="DH95" i="84"/>
  <c r="AV78" i="84"/>
  <c r="AV98" i="84"/>
  <c r="AV97" i="84"/>
  <c r="AV104" i="84"/>
  <c r="AV85" i="84"/>
  <c r="AV88" i="84"/>
  <c r="AV116" i="84"/>
  <c r="AV111" i="84"/>
  <c r="AV86" i="84"/>
  <c r="AV106" i="84"/>
  <c r="GB78" i="84"/>
  <c r="GB86" i="84"/>
  <c r="DO78" i="84"/>
  <c r="DO110" i="84" s="1"/>
  <c r="V78" i="84"/>
  <c r="V93" i="84" s="1"/>
  <c r="DZ78" i="84"/>
  <c r="S78" i="84"/>
  <c r="FO78" i="84"/>
  <c r="FO85" i="84" s="1"/>
  <c r="AJ121" i="84" s="1"/>
  <c r="FO92" i="84"/>
  <c r="AJ128" i="84" s="1"/>
  <c r="FO103" i="84"/>
  <c r="AJ139" i="84"/>
  <c r="FO112" i="84"/>
  <c r="AJ148" i="84" s="1"/>
  <c r="FO94" i="84"/>
  <c r="AJ130" i="84" s="1"/>
  <c r="FO115" i="84"/>
  <c r="AJ151" i="84"/>
  <c r="FO104" i="84"/>
  <c r="AJ140" i="84" s="1"/>
  <c r="FO86" i="84"/>
  <c r="AJ122" i="84" s="1"/>
  <c r="FO95" i="84"/>
  <c r="AJ131" i="84"/>
  <c r="FO90" i="84"/>
  <c r="AJ126" i="84" s="1"/>
  <c r="FO116" i="84"/>
  <c r="AJ152" i="84" s="1"/>
  <c r="FO100" i="84"/>
  <c r="AJ136" i="84"/>
  <c r="FO99" i="84"/>
  <c r="AJ135" i="84" s="1"/>
  <c r="FO102" i="84"/>
  <c r="AJ138" i="84" s="1"/>
  <c r="FO110" i="84"/>
  <c r="AJ146" i="84"/>
  <c r="GU78" i="84"/>
  <c r="GU116" i="84" s="1"/>
  <c r="HG78" i="84"/>
  <c r="HG116" i="84"/>
  <c r="GU93" i="84"/>
  <c r="GU87" i="84"/>
  <c r="GU111" i="84"/>
  <c r="FQ78" i="84"/>
  <c r="FQ98" i="84" s="1"/>
  <c r="FO93" i="84"/>
  <c r="AJ129" i="84" s="1"/>
  <c r="FY78" i="84"/>
  <c r="FY87" i="84" s="1"/>
  <c r="FY105" i="84"/>
  <c r="BI78" i="84"/>
  <c r="BI100" i="84" s="1"/>
  <c r="BI94" i="84"/>
  <c r="GX78" i="84"/>
  <c r="HD78" i="84"/>
  <c r="HP78" i="84"/>
  <c r="HP116" i="84" s="1"/>
  <c r="GE78" i="84"/>
  <c r="GE95" i="84" s="1"/>
  <c r="GE90" i="84"/>
  <c r="GE109" i="84"/>
  <c r="GQ78" i="84"/>
  <c r="GQ100" i="84"/>
  <c r="CY78" i="84"/>
  <c r="CY97" i="84" s="1"/>
  <c r="DX104" i="84"/>
  <c r="EO78" i="84"/>
  <c r="EO110" i="84" s="1"/>
  <c r="DD78" i="84"/>
  <c r="DD108" i="84" s="1"/>
  <c r="O144" i="84" s="1"/>
  <c r="DD92" i="84"/>
  <c r="O128" i="84" s="1"/>
  <c r="DD106" i="84"/>
  <c r="O142" i="84"/>
  <c r="DD100" i="84"/>
  <c r="O136" i="84" s="1"/>
  <c r="CB78" i="84"/>
  <c r="BM78" i="84"/>
  <c r="BM106" i="84" s="1"/>
  <c r="FJ78" i="84"/>
  <c r="FJ115" i="84"/>
  <c r="Y78" i="84"/>
  <c r="Y101" i="84" s="1"/>
  <c r="DG78" i="84"/>
  <c r="DG104" i="84" s="1"/>
  <c r="P140" i="84" s="1"/>
  <c r="GR78" i="84"/>
  <c r="GR88" i="84" s="1"/>
  <c r="GR87" i="84"/>
  <c r="GR89" i="84"/>
  <c r="FV78" i="84"/>
  <c r="FV106" i="84" s="1"/>
  <c r="DH114" i="84"/>
  <c r="DH112" i="84"/>
  <c r="DH93" i="84"/>
  <c r="DH115" i="84"/>
  <c r="AT78" i="84"/>
  <c r="AT107" i="84"/>
  <c r="DP78" i="84"/>
  <c r="DP98" i="84" s="1"/>
  <c r="S134" i="84" s="1"/>
  <c r="DP92" i="84"/>
  <c r="S128" i="84" s="1"/>
  <c r="T78" i="84"/>
  <c r="T104" i="84" s="1"/>
  <c r="T85" i="84"/>
  <c r="AS78" i="84"/>
  <c r="AS103" i="84" s="1"/>
  <c r="AS105" i="84"/>
  <c r="FP78" i="84"/>
  <c r="FP94" i="84" s="1"/>
  <c r="FT78" i="84"/>
  <c r="FT104" i="84" s="1"/>
  <c r="FZ78" i="84"/>
  <c r="FZ112" i="84" s="1"/>
  <c r="FZ110" i="84"/>
  <c r="FZ85" i="84"/>
  <c r="FZ114" i="84"/>
  <c r="DV78" i="84"/>
  <c r="EH78" i="84"/>
  <c r="O109" i="84"/>
  <c r="BH78" i="84"/>
  <c r="BH106" i="84" s="1"/>
  <c r="BH98" i="84"/>
  <c r="BH105" i="84"/>
  <c r="BH103" i="84"/>
  <c r="BH112" i="84"/>
  <c r="HJ78" i="84"/>
  <c r="HJ114" i="84"/>
  <c r="HJ97" i="84"/>
  <c r="HJ105" i="84"/>
  <c r="HJ111" i="84"/>
  <c r="HJ86" i="84"/>
  <c r="GZ78" i="84"/>
  <c r="GP78" i="84"/>
  <c r="GP108" i="84"/>
  <c r="AS144" i="84"/>
  <c r="GD78" i="84"/>
  <c r="GD104" i="84" s="1"/>
  <c r="AO140" i="84" s="1"/>
  <c r="GB115" i="84"/>
  <c r="EL78" i="84"/>
  <c r="EL96" i="84" s="1"/>
  <c r="BS87" i="84"/>
  <c r="BS78" i="84"/>
  <c r="BS95" i="84" s="1"/>
  <c r="BS86" i="84"/>
  <c r="BS112" i="84"/>
  <c r="BS114" i="84"/>
  <c r="BS98" i="84"/>
  <c r="BS93" i="84"/>
  <c r="BS89" i="84"/>
  <c r="BS85" i="84"/>
  <c r="BS100" i="84"/>
  <c r="BS116" i="84"/>
  <c r="BW78" i="84"/>
  <c r="BW116" i="84" s="1"/>
  <c r="BW115" i="84"/>
  <c r="BW108" i="84"/>
  <c r="BW89" i="84"/>
  <c r="BW111" i="84"/>
  <c r="BW102" i="84"/>
  <c r="AO78" i="84"/>
  <c r="FB78" i="84"/>
  <c r="AA78" i="84"/>
  <c r="AA87" i="84"/>
  <c r="DB78" i="84"/>
  <c r="FW78" i="84"/>
  <c r="DH94" i="84"/>
  <c r="DH106" i="84"/>
  <c r="DH110" i="84"/>
  <c r="DH96" i="84"/>
  <c r="AU78" i="84"/>
  <c r="AU95" i="84"/>
  <c r="DS78" i="84"/>
  <c r="DS87" i="84" s="1"/>
  <c r="T123" i="84" s="1"/>
  <c r="U97" i="84"/>
  <c r="U78" i="84"/>
  <c r="U87" i="84" s="1"/>
  <c r="U105" i="84"/>
  <c r="U112" i="84"/>
  <c r="FN78" i="84"/>
  <c r="FN95" i="84" s="1"/>
  <c r="FN114" i="84"/>
  <c r="AE78" i="84"/>
  <c r="DW78" i="84"/>
  <c r="DW98" i="84"/>
  <c r="DW116" i="84"/>
  <c r="AG78" i="84"/>
  <c r="HQ78" i="84"/>
  <c r="HE99" i="84"/>
  <c r="AX135" i="84" s="1"/>
  <c r="HE109" i="84"/>
  <c r="AX145" i="84"/>
  <c r="HE78" i="84"/>
  <c r="HE111" i="84" s="1"/>
  <c r="AX147" i="84" s="1"/>
  <c r="HE113" i="84"/>
  <c r="AX149" i="84" s="1"/>
  <c r="HE86" i="84"/>
  <c r="AX122" i="84" s="1"/>
  <c r="HE107" i="84"/>
  <c r="AX143" i="84" s="1"/>
  <c r="HE87" i="84"/>
  <c r="AX123" i="84" s="1"/>
  <c r="HE97" i="84"/>
  <c r="AX133" i="84"/>
  <c r="HE93" i="84"/>
  <c r="AX129" i="84" s="1"/>
  <c r="HE89" i="84"/>
  <c r="AX125" i="84" s="1"/>
  <c r="HE85" i="84"/>
  <c r="AX121" i="84"/>
  <c r="HE98" i="84"/>
  <c r="AX134" i="84" s="1"/>
  <c r="HE101" i="84"/>
  <c r="AX137" i="84" s="1"/>
  <c r="HE88" i="84"/>
  <c r="AX124" i="84"/>
  <c r="HE94" i="84"/>
  <c r="AX130" i="84" s="1"/>
  <c r="HE105" i="84"/>
  <c r="AX141" i="84" s="1"/>
  <c r="HE90" i="84"/>
  <c r="AX126" i="84"/>
  <c r="HE104" i="84"/>
  <c r="AX140" i="84" s="1"/>
  <c r="GC78" i="84"/>
  <c r="FN104" i="84"/>
  <c r="BR78" i="84"/>
  <c r="BR105" i="84" s="1"/>
  <c r="BR106" i="84"/>
  <c r="BR89" i="84"/>
  <c r="BR111" i="84"/>
  <c r="GL78" i="84"/>
  <c r="GL106" i="84"/>
  <c r="BU112" i="84"/>
  <c r="BU91" i="84"/>
  <c r="AY78" i="84"/>
  <c r="AY88" i="84" s="1"/>
  <c r="AY93" i="84"/>
  <c r="AY91" i="84"/>
  <c r="AY115" i="84"/>
  <c r="HG102" i="84"/>
  <c r="DI78" i="84"/>
  <c r="DI85" i="84" s="1"/>
  <c r="AB78" i="84"/>
  <c r="AB86" i="84"/>
  <c r="AB106" i="84"/>
  <c r="AB90" i="84"/>
  <c r="AB104" i="84"/>
  <c r="DF78" i="84"/>
  <c r="DF97" i="84" s="1"/>
  <c r="DF107" i="84"/>
  <c r="FE78" i="84"/>
  <c r="FE112" i="84" s="1"/>
  <c r="FE116" i="84"/>
  <c r="FE106" i="84"/>
  <c r="FE87" i="84"/>
  <c r="FE97" i="84"/>
  <c r="FE98" i="84"/>
  <c r="FE96" i="84"/>
  <c r="FE113" i="84"/>
  <c r="FE95" i="84"/>
  <c r="DN78" i="84"/>
  <c r="DN104" i="84" s="1"/>
  <c r="DN100" i="84"/>
  <c r="DN99" i="84"/>
  <c r="DN98" i="84"/>
  <c r="AT100" i="84"/>
  <c r="DQ78" i="84"/>
  <c r="DQ100" i="84" s="1"/>
  <c r="DQ95" i="84"/>
  <c r="GB116" i="84"/>
  <c r="Q78" i="84"/>
  <c r="Q105" i="84"/>
  <c r="BT78" i="84"/>
  <c r="FA78" i="84"/>
  <c r="FA109" i="84" s="1"/>
  <c r="FA90" i="84"/>
  <c r="AD78" i="84"/>
  <c r="AD99" i="84"/>
  <c r="AD116" i="84"/>
  <c r="AD109" i="84"/>
  <c r="BW101" i="84"/>
  <c r="AT112" i="84"/>
  <c r="FE109" i="84"/>
  <c r="BS103" i="84"/>
  <c r="BC100" i="84"/>
  <c r="AY99" i="84"/>
  <c r="AH78" i="84"/>
  <c r="AH115" i="84" s="1"/>
  <c r="AH111" i="84"/>
  <c r="AH105" i="84"/>
  <c r="AA96" i="84"/>
  <c r="FY97" i="84"/>
  <c r="HO92" i="84"/>
  <c r="HO78" i="84"/>
  <c r="HO89" i="84" s="1"/>
  <c r="HO99" i="84"/>
  <c r="HO105" i="84"/>
  <c r="HO85" i="84"/>
  <c r="HO94" i="84"/>
  <c r="HO106" i="84"/>
  <c r="HO97" i="84"/>
  <c r="HC78" i="84"/>
  <c r="HC101" i="84" s="1"/>
  <c r="GF78" i="84"/>
  <c r="GF89" i="84" s="1"/>
  <c r="GF108" i="84"/>
  <c r="GF110" i="84"/>
  <c r="GF96" i="84"/>
  <c r="CW78" i="84"/>
  <c r="DX111" i="84"/>
  <c r="DX99" i="84"/>
  <c r="BC108" i="84"/>
  <c r="EX101" i="84"/>
  <c r="CD78" i="84"/>
  <c r="CD106" i="84" s="1"/>
  <c r="GI78" i="84"/>
  <c r="GY78" i="84"/>
  <c r="GY116" i="84" s="1"/>
  <c r="AV152" i="84" s="1"/>
  <c r="GM78" i="84"/>
  <c r="GM96" i="84" s="1"/>
  <c r="AR132" i="84"/>
  <c r="BV78" i="84"/>
  <c r="BV94" i="84"/>
  <c r="BV98" i="84"/>
  <c r="HN78" i="84"/>
  <c r="HN97" i="84" s="1"/>
  <c r="BA133" i="84" s="1"/>
  <c r="HN105" i="84"/>
  <c r="BA141" i="84" s="1"/>
  <c r="DK78" i="84"/>
  <c r="DK89" i="84" s="1"/>
  <c r="DK116" i="84"/>
  <c r="DK86" i="84"/>
  <c r="DK92" i="84"/>
  <c r="DK105" i="84"/>
  <c r="DK101" i="84"/>
  <c r="AC78" i="84"/>
  <c r="AC107" i="84" s="1"/>
  <c r="AC86" i="84"/>
  <c r="DE78" i="84"/>
  <c r="DE86" i="84" s="1"/>
  <c r="EM78" i="84"/>
  <c r="EM104" i="84"/>
  <c r="CC78" i="84"/>
  <c r="CC113" i="84"/>
  <c r="BS91" i="84"/>
  <c r="DR78" i="84"/>
  <c r="EA78" i="84"/>
  <c r="EA92" i="84" s="1"/>
  <c r="R78" i="84"/>
  <c r="R85" i="84" s="1"/>
  <c r="GW78" i="84"/>
  <c r="HI78" i="84"/>
  <c r="GW110" i="84"/>
  <c r="GW111" i="84"/>
  <c r="GW92" i="84"/>
  <c r="GW90" i="84"/>
  <c r="CN78" i="84"/>
  <c r="CN99" i="84" s="1"/>
  <c r="CZ78" i="84"/>
  <c r="S107" i="84"/>
  <c r="EQ78" i="84"/>
  <c r="EQ115" i="84" s="1"/>
  <c r="AB151" i="84" s="1"/>
  <c r="EQ99" i="84"/>
  <c r="AB135" i="84" s="1"/>
  <c r="EQ100" i="84"/>
  <c r="AB136" i="84" s="1"/>
  <c r="EQ86" i="84"/>
  <c r="AB122" i="84" s="1"/>
  <c r="EQ88" i="84"/>
  <c r="AB124" i="84" s="1"/>
  <c r="AJ78" i="84"/>
  <c r="AJ106" i="84"/>
  <c r="EQ113" i="84"/>
  <c r="AB149" i="84" s="1"/>
  <c r="AS98" i="84"/>
  <c r="HA78" i="84"/>
  <c r="GG78" i="84"/>
  <c r="GG93" i="84" s="1"/>
  <c r="AP129" i="84" s="1"/>
  <c r="GG108" i="84"/>
  <c r="AP144" i="84" s="1"/>
  <c r="DX89" i="84"/>
  <c r="DX114" i="84"/>
  <c r="ES92" i="84"/>
  <c r="P78" i="84"/>
  <c r="P112" i="84" s="1"/>
  <c r="P110" i="84"/>
  <c r="AL78" i="84"/>
  <c r="AL102" i="84"/>
  <c r="AL105" i="84"/>
  <c r="GH78" i="84"/>
  <c r="GH98" i="84" s="1"/>
  <c r="GM100" i="84"/>
  <c r="AR136" i="84"/>
  <c r="EY78" i="84"/>
  <c r="EY103" i="84" s="1"/>
  <c r="EY90" i="84"/>
  <c r="EY85" i="84"/>
  <c r="EY91" i="84"/>
  <c r="EY96" i="84"/>
  <c r="EY116" i="84"/>
  <c r="EY101" i="84"/>
  <c r="EY94" i="84"/>
  <c r="EY115" i="84"/>
  <c r="EZ78" i="84"/>
  <c r="DJ78" i="84"/>
  <c r="DJ87" i="84"/>
  <c r="Q123" i="84" s="1"/>
  <c r="FM78" i="84"/>
  <c r="FM91" i="84" s="1"/>
  <c r="FM111" i="84"/>
  <c r="EN78" i="84"/>
  <c r="EN98" i="84"/>
  <c r="AA134" i="84" s="1"/>
  <c r="EN106" i="84"/>
  <c r="AA142" i="84" s="1"/>
  <c r="DH85" i="84"/>
  <c r="DH104" i="84"/>
  <c r="BX78" i="84"/>
  <c r="BX109" i="84" s="1"/>
  <c r="BX87" i="84"/>
  <c r="BX85" i="84"/>
  <c r="BX97" i="84"/>
  <c r="BX111" i="84"/>
  <c r="BX89" i="84"/>
  <c r="BX110" i="84"/>
  <c r="BX91" i="84"/>
  <c r="BX94" i="84"/>
  <c r="BX104" i="84"/>
  <c r="AN78" i="84"/>
  <c r="AC114" i="84"/>
  <c r="EB78" i="84"/>
  <c r="EB108" i="84"/>
  <c r="W144" i="84" s="1"/>
  <c r="EB94" i="84"/>
  <c r="W130" i="84" s="1"/>
  <c r="EB112" i="84"/>
  <c r="W148" i="84"/>
  <c r="Z99" i="84"/>
  <c r="DC78" i="84"/>
  <c r="DC106" i="84" s="1"/>
  <c r="DC95" i="84"/>
  <c r="DC89" i="84"/>
  <c r="DC107" i="84"/>
  <c r="DC96" i="84"/>
  <c r="GS78" i="84"/>
  <c r="GS85" i="84" s="1"/>
  <c r="AT121" i="84" s="1"/>
  <c r="CP78" i="84"/>
  <c r="CP105" i="84"/>
  <c r="DE93" i="84"/>
  <c r="BJ78" i="84"/>
  <c r="GN78" i="84"/>
  <c r="DO107" i="84"/>
  <c r="EU78" i="84"/>
  <c r="EU103" i="84" s="1"/>
  <c r="T107" i="84"/>
  <c r="AK78" i="84"/>
  <c r="AK101" i="84" s="1"/>
  <c r="AK113" i="84"/>
  <c r="AK85" i="84"/>
  <c r="DD93" i="84"/>
  <c r="O129" i="84" s="1"/>
  <c r="FU115" i="84"/>
  <c r="AL151" i="84"/>
  <c r="BO78" i="84"/>
  <c r="BO115" i="84"/>
  <c r="BO109" i="84"/>
  <c r="CL109" i="84"/>
  <c r="GP100" i="84"/>
  <c r="AS136" i="84" s="1"/>
  <c r="ES114" i="84"/>
  <c r="BS101" i="84"/>
  <c r="AX78" i="84"/>
  <c r="BG78" i="84"/>
  <c r="BG104" i="84"/>
  <c r="FL78" i="84"/>
  <c r="FF78" i="84"/>
  <c r="FF102" i="84" s="1"/>
  <c r="AG138" i="84" s="1"/>
  <c r="EJ78" i="84"/>
  <c r="EJ108" i="84" s="1"/>
  <c r="EJ111" i="84"/>
  <c r="EJ97" i="84"/>
  <c r="EJ99" i="84"/>
  <c r="DH91" i="84"/>
  <c r="DH107" i="84"/>
  <c r="X78" i="84"/>
  <c r="X86" i="84"/>
  <c r="EE78" i="84"/>
  <c r="EE113" i="84"/>
  <c r="X149" i="84" s="1"/>
  <c r="EE96" i="84"/>
  <c r="X132" i="84" s="1"/>
  <c r="EI108" i="84"/>
  <c r="EI99" i="84"/>
  <c r="EI107" i="84"/>
  <c r="EI78" i="84"/>
  <c r="EI111" i="84"/>
  <c r="EI92" i="84"/>
  <c r="EI105" i="84"/>
  <c r="EI100" i="84"/>
  <c r="EI109" i="84"/>
  <c r="EI89" i="84"/>
  <c r="EI112" i="84"/>
  <c r="EI85" i="84"/>
  <c r="EI91" i="84"/>
  <c r="EI88" i="84"/>
  <c r="EI94" i="84"/>
  <c r="EI90" i="84"/>
  <c r="EI103" i="84"/>
  <c r="EI106" i="84"/>
  <c r="EI96" i="84"/>
  <c r="EI116" i="84"/>
  <c r="EI95" i="84"/>
  <c r="EI98" i="84"/>
  <c r="EI93" i="84"/>
  <c r="DC111" i="84"/>
  <c r="HF78" i="84"/>
  <c r="HF102" i="84"/>
  <c r="GT78" i="84"/>
  <c r="GT90" i="84" s="1"/>
  <c r="GT95" i="84"/>
  <c r="CO78" i="84"/>
  <c r="CO90" i="84" s="1"/>
  <c r="CO92" i="84"/>
  <c r="DA78" i="84"/>
  <c r="CO103" i="84"/>
  <c r="FS78" i="84"/>
  <c r="FS101" i="84"/>
  <c r="CB107" i="84"/>
  <c r="AC99" i="84"/>
  <c r="BK78" i="84"/>
  <c r="BK95" i="84" s="1"/>
  <c r="FJ108" i="84"/>
  <c r="EY98" i="84"/>
  <c r="EP78" i="84"/>
  <c r="EP109" i="84" s="1"/>
  <c r="S109" i="84"/>
  <c r="AV100" i="84"/>
  <c r="AI78" i="84"/>
  <c r="AI96" i="84" s="1"/>
  <c r="AT102" i="84"/>
  <c r="BN78" i="84"/>
  <c r="BN97" i="84"/>
  <c r="BN103" i="84"/>
  <c r="FC78" i="84"/>
  <c r="FC97" i="84" s="1"/>
  <c r="AF133" i="84" s="1"/>
  <c r="BY78" i="84"/>
  <c r="BY97" i="84" s="1"/>
  <c r="BY85" i="84"/>
  <c r="FK102" i="84"/>
  <c r="AS100" i="84"/>
  <c r="DX94" i="84"/>
  <c r="DX96" i="84"/>
  <c r="ES87" i="84"/>
  <c r="DT78" i="84"/>
  <c r="DT116" i="84" s="1"/>
  <c r="DT105" i="84"/>
  <c r="EF78" i="84"/>
  <c r="EF96" i="84"/>
  <c r="DT89" i="84"/>
  <c r="DT100" i="84"/>
  <c r="DT88" i="84"/>
  <c r="DT85" i="84"/>
  <c r="DT98" i="84"/>
  <c r="DT99" i="84"/>
  <c r="DT87" i="84"/>
  <c r="DT106" i="84"/>
  <c r="DT112" i="84"/>
  <c r="DT104" i="84"/>
  <c r="DT101" i="84"/>
  <c r="DT91" i="84"/>
  <c r="DT111" i="84"/>
  <c r="DT92" i="84"/>
  <c r="DU78" i="84"/>
  <c r="EG78" i="84"/>
  <c r="EG113" i="84"/>
  <c r="AM78" i="84"/>
  <c r="GO87" i="84"/>
  <c r="GO115" i="84"/>
  <c r="GK78" i="84"/>
  <c r="GK105" i="84" s="1"/>
  <c r="BE78" i="84"/>
  <c r="GO101" i="84"/>
  <c r="GO112" i="84"/>
  <c r="GJ78" i="84"/>
  <c r="GJ109" i="84" s="1"/>
  <c r="AQ145" i="84" s="1"/>
  <c r="GY100" i="84"/>
  <c r="AV136" i="84" s="1"/>
  <c r="EX107" i="84"/>
  <c r="FJ104" i="84"/>
  <c r="Y99" i="84"/>
  <c r="DF93" i="84"/>
  <c r="CM78" i="84"/>
  <c r="CM105" i="84"/>
  <c r="GQ86" i="84"/>
  <c r="BF78" i="84"/>
  <c r="BF106" i="84" s="1"/>
  <c r="BF94" i="84"/>
  <c r="BF100" i="84"/>
  <c r="GP92" i="84"/>
  <c r="AS128" i="84" s="1"/>
  <c r="BB78" i="84"/>
  <c r="BB105" i="84" s="1"/>
  <c r="BB97" i="84"/>
  <c r="FI78" i="84"/>
  <c r="FI105" i="84"/>
  <c r="AH141" i="84"/>
  <c r="FG78" i="84"/>
  <c r="FG110" i="84"/>
  <c r="EK78" i="84"/>
  <c r="EK103" i="84"/>
  <c r="Z139" i="84" s="1"/>
  <c r="DH102" i="84"/>
  <c r="DH113" i="84"/>
  <c r="DH116" i="84"/>
  <c r="FK113" i="84"/>
  <c r="AB92" i="84"/>
  <c r="AL100" i="84"/>
  <c r="W78" i="84"/>
  <c r="W114" i="84" s="1"/>
  <c r="ED78" i="84"/>
  <c r="ED87" i="84" s="1"/>
  <c r="DI108" i="84"/>
  <c r="AR78" i="84"/>
  <c r="AR94" i="84" s="1"/>
  <c r="T93" i="84"/>
  <c r="AD114" i="84"/>
  <c r="HH78" i="84"/>
  <c r="HH116" i="84" s="1"/>
  <c r="AY152" i="84" s="1"/>
  <c r="GV78" i="84"/>
  <c r="GV115" i="84"/>
  <c r="AU151" i="84" s="1"/>
  <c r="GV112" i="84"/>
  <c r="AU148" i="84" s="1"/>
  <c r="GV89" i="84"/>
  <c r="AU125" i="84" s="1"/>
  <c r="GV98" i="84"/>
  <c r="AU134" i="84" s="1"/>
  <c r="GV87" i="84"/>
  <c r="AU123" i="84" s="1"/>
  <c r="DK111" i="84"/>
  <c r="FR106" i="84"/>
  <c r="AK142" i="84" s="1"/>
  <c r="FR78" i="84"/>
  <c r="FR105" i="84"/>
  <c r="AK141" i="84"/>
  <c r="FR96" i="84"/>
  <c r="AK132" i="84"/>
  <c r="FR102" i="84"/>
  <c r="AK138" i="84"/>
  <c r="FR107" i="84"/>
  <c r="AK143" i="84"/>
  <c r="EB110" i="84"/>
  <c r="W146" i="84"/>
  <c r="BG100" i="84"/>
  <c r="AW78" i="84"/>
  <c r="AW102" i="84"/>
  <c r="EY113" i="84"/>
  <c r="FX78" i="84"/>
  <c r="FX116" i="84" s="1"/>
  <c r="AM152" i="84" s="1"/>
  <c r="AC111" i="84"/>
  <c r="AA114" i="84"/>
  <c r="ET78" i="84"/>
  <c r="ET86" i="84"/>
  <c r="AC122" i="84" s="1"/>
  <c r="CC107" i="84"/>
  <c r="FN93" i="84"/>
  <c r="AD92" i="84"/>
  <c r="EX104" i="84"/>
  <c r="S111" i="84"/>
  <c r="U86" i="84"/>
  <c r="HC91" i="84"/>
  <c r="HB78" i="84"/>
  <c r="HB107" i="84" s="1"/>
  <c r="AW143" i="84"/>
  <c r="BI113" i="84"/>
  <c r="V109" i="84"/>
  <c r="CX78" i="84"/>
  <c r="CX113" i="84" s="1"/>
  <c r="CX85" i="84"/>
  <c r="CX115" i="84"/>
  <c r="CX98" i="84"/>
  <c r="CX90" i="84"/>
  <c r="BO91" i="84"/>
  <c r="DX108" i="84"/>
  <c r="DX103" i="84"/>
  <c r="DX91" i="84"/>
  <c r="BZ78" i="84"/>
  <c r="BZ91" i="84" s="1"/>
  <c r="BZ98" i="84"/>
  <c r="BZ87" i="84"/>
  <c r="BZ113" i="84"/>
  <c r="BZ112" i="84"/>
  <c r="BZ103" i="84"/>
  <c r="AK98" i="84"/>
  <c r="ES99" i="84"/>
  <c r="ES103" i="84"/>
  <c r="ES93" i="84"/>
  <c r="AQ78" i="84"/>
  <c r="BZ111" i="84"/>
  <c r="BZ92" i="84"/>
  <c r="CX116" i="84"/>
  <c r="FX100" i="84"/>
  <c r="AM136" i="84" s="1"/>
  <c r="FI106" i="84"/>
  <c r="AH142" i="84" s="1"/>
  <c r="BF115" i="84"/>
  <c r="BF89" i="84"/>
  <c r="GK86" i="84"/>
  <c r="DT115" i="84"/>
  <c r="DT102" i="84"/>
  <c r="DT107" i="84"/>
  <c r="DT110" i="84"/>
  <c r="DT95" i="84"/>
  <c r="X106" i="84"/>
  <c r="FC99" i="84"/>
  <c r="AF135" i="84" s="1"/>
  <c r="CO88" i="84"/>
  <c r="GT107" i="84"/>
  <c r="EI87" i="84"/>
  <c r="X101" i="84"/>
  <c r="FL108" i="84"/>
  <c r="AI144" i="84" s="1"/>
  <c r="BG115" i="84"/>
  <c r="BO86" i="84"/>
  <c r="DC92" i="84"/>
  <c r="DC98" i="84"/>
  <c r="EB97" i="84"/>
  <c r="W133" i="84"/>
  <c r="EB115" i="84"/>
  <c r="W151" i="84" s="1"/>
  <c r="BX99" i="84"/>
  <c r="BX116" i="84"/>
  <c r="BX108" i="84"/>
  <c r="BX113" i="84"/>
  <c r="BX100" i="84"/>
  <c r="P101" i="84"/>
  <c r="P116" i="84"/>
  <c r="EQ107" i="84"/>
  <c r="AB143" i="84" s="1"/>
  <c r="EQ103" i="84"/>
  <c r="AB139" i="84" s="1"/>
  <c r="EQ102" i="84"/>
  <c r="AB138" i="84" s="1"/>
  <c r="EQ110" i="84"/>
  <c r="AB146" i="84"/>
  <c r="EQ116" i="84"/>
  <c r="AB152" i="84" s="1"/>
  <c r="EQ97" i="84"/>
  <c r="AB133" i="84" s="1"/>
  <c r="R92" i="84"/>
  <c r="AC100" i="84"/>
  <c r="AC102" i="84"/>
  <c r="DK103" i="84"/>
  <c r="HN106" i="84"/>
  <c r="BA142" i="84"/>
  <c r="CD102" i="84"/>
  <c r="CD92" i="84"/>
  <c r="HC87" i="84"/>
  <c r="AD86" i="84"/>
  <c r="DQ89" i="84"/>
  <c r="DN101" i="84"/>
  <c r="DN90" i="84"/>
  <c r="DN89" i="84"/>
  <c r="FE99" i="84"/>
  <c r="FE88" i="84"/>
  <c r="FE115" i="84"/>
  <c r="FE89" i="84"/>
  <c r="FE91" i="84"/>
  <c r="FE101" i="84"/>
  <c r="DF106" i="84"/>
  <c r="AB94" i="84"/>
  <c r="AB109" i="84"/>
  <c r="AE107" i="84"/>
  <c r="AE91" i="84"/>
  <c r="AE102" i="84"/>
  <c r="AE85" i="84"/>
  <c r="AT103" i="84"/>
  <c r="BC90" i="84"/>
  <c r="BC105" i="84"/>
  <c r="BC116" i="84"/>
  <c r="BC98" i="84"/>
  <c r="BC86" i="84"/>
  <c r="EE91" i="84"/>
  <c r="X127" i="84" s="1"/>
  <c r="EE106" i="84"/>
  <c r="X142" i="84" s="1"/>
  <c r="EE111" i="84"/>
  <c r="X147" i="84" s="1"/>
  <c r="BO85" i="84"/>
  <c r="BO107" i="84"/>
  <c r="BJ108" i="84"/>
  <c r="BJ109" i="84"/>
  <c r="EB104" i="84"/>
  <c r="W140" i="84" s="1"/>
  <c r="EB103" i="84"/>
  <c r="W139" i="84"/>
  <c r="EB98" i="84"/>
  <c r="W134" i="84" s="1"/>
  <c r="EB113" i="84"/>
  <c r="W149" i="84" s="1"/>
  <c r="EB102" i="84"/>
  <c r="W138" i="84" s="1"/>
  <c r="CD95" i="84"/>
  <c r="CD110" i="84"/>
  <c r="CD114" i="84"/>
  <c r="CD100" i="84"/>
  <c r="GL110" i="84"/>
  <c r="GL89" i="84"/>
  <c r="GL111" i="84"/>
  <c r="AT101" i="84"/>
  <c r="AT97" i="84"/>
  <c r="AT89" i="84"/>
  <c r="AT88" i="84"/>
  <c r="AT108" i="84"/>
  <c r="AT113" i="84"/>
  <c r="AT99" i="84"/>
  <c r="AT85" i="84"/>
  <c r="AT92" i="84"/>
  <c r="AT106" i="84"/>
  <c r="AT95" i="84"/>
  <c r="AT90" i="84"/>
  <c r="AT109" i="84"/>
  <c r="BM111" i="84"/>
  <c r="BM91" i="84"/>
  <c r="BM90" i="84"/>
  <c r="BM89" i="84"/>
  <c r="BM95" i="84"/>
  <c r="BM105" i="84"/>
  <c r="BM107" i="84"/>
  <c r="BM113" i="84"/>
  <c r="BM109" i="84"/>
  <c r="BM100" i="84"/>
  <c r="BM116" i="84"/>
  <c r="BM99" i="84"/>
  <c r="EX100" i="84"/>
  <c r="EX93" i="84"/>
  <c r="HB85" i="84"/>
  <c r="AW121" i="84" s="1"/>
  <c r="FX111" i="84"/>
  <c r="AM147" i="84"/>
  <c r="BF86" i="84"/>
  <c r="BF90" i="84"/>
  <c r="BF114" i="84"/>
  <c r="BF98" i="84"/>
  <c r="BE102" i="84"/>
  <c r="BE115" i="84"/>
  <c r="GT103" i="84"/>
  <c r="EE92" i="84"/>
  <c r="X128" i="84"/>
  <c r="FF89" i="84"/>
  <c r="AG125" i="84" s="1"/>
  <c r="BO100" i="84"/>
  <c r="EU89" i="84"/>
  <c r="EU98" i="84"/>
  <c r="DC97" i="84"/>
  <c r="EB89" i="84"/>
  <c r="W125" i="84"/>
  <c r="EB86" i="84"/>
  <c r="W122" i="84" s="1"/>
  <c r="EB85" i="84"/>
  <c r="W121" i="84"/>
  <c r="EZ101" i="84"/>
  <c r="AE137" i="84"/>
  <c r="EZ102" i="84"/>
  <c r="AE138" i="84"/>
  <c r="AL111" i="84"/>
  <c r="P96" i="84"/>
  <c r="AJ89" i="84"/>
  <c r="AJ116" i="84"/>
  <c r="DE92" i="84"/>
  <c r="DE113" i="84"/>
  <c r="DK102" i="84"/>
  <c r="DK99" i="84"/>
  <c r="DK115" i="84"/>
  <c r="DK94" i="84"/>
  <c r="CD97" i="84"/>
  <c r="CD115" i="84"/>
  <c r="CW109" i="84"/>
  <c r="CW88" i="84"/>
  <c r="AD89" i="84"/>
  <c r="DQ96" i="84"/>
  <c r="DN110" i="84"/>
  <c r="DN91" i="84"/>
  <c r="DF109" i="84"/>
  <c r="AB95" i="84"/>
  <c r="DI98" i="84"/>
  <c r="DI95" i="84"/>
  <c r="GL112" i="84"/>
  <c r="GL99" i="84"/>
  <c r="FW110" i="84"/>
  <c r="FW106" i="84"/>
  <c r="FW86" i="84"/>
  <c r="FW115" i="84"/>
  <c r="AT114" i="84"/>
  <c r="CB106" i="84"/>
  <c r="CB111" i="84"/>
  <c r="CB116" i="84"/>
  <c r="CB104" i="84"/>
  <c r="EC105" i="84"/>
  <c r="EC94" i="84"/>
  <c r="EC116" i="84"/>
  <c r="HB95" i="84"/>
  <c r="AW131" i="84"/>
  <c r="FI109" i="84"/>
  <c r="AH145" i="84"/>
  <c r="BE85" i="84"/>
  <c r="EE86" i="84"/>
  <c r="X122" i="84" s="1"/>
  <c r="FF112" i="84"/>
  <c r="AG148" i="84"/>
  <c r="FF88" i="84"/>
  <c r="AG124" i="84"/>
  <c r="FF94" i="84"/>
  <c r="AG130" i="84"/>
  <c r="FF99" i="84"/>
  <c r="AG135" i="84" s="1"/>
  <c r="FL85" i="84"/>
  <c r="AI121" i="84"/>
  <c r="FL103" i="84"/>
  <c r="AI139" i="84"/>
  <c r="BO102" i="84"/>
  <c r="DC109" i="84"/>
  <c r="DC113" i="84"/>
  <c r="DC86" i="84"/>
  <c r="DC85" i="84"/>
  <c r="DC105" i="84"/>
  <c r="EB96" i="84"/>
  <c r="W132" i="84"/>
  <c r="EB114" i="84"/>
  <c r="W150" i="84"/>
  <c r="EB101" i="84"/>
  <c r="W137" i="84" s="1"/>
  <c r="P91" i="84"/>
  <c r="P86" i="84"/>
  <c r="P92" i="84"/>
  <c r="P93" i="84"/>
  <c r="CZ109" i="84"/>
  <c r="CZ92" i="84"/>
  <c r="HN103" i="84"/>
  <c r="BA139" i="84"/>
  <c r="HN94" i="84"/>
  <c r="BA130" i="84"/>
  <c r="HN101" i="84"/>
  <c r="BA137" i="84"/>
  <c r="CD116" i="84"/>
  <c r="CD86" i="84"/>
  <c r="AD100" i="84"/>
  <c r="AD94" i="84"/>
  <c r="AD85" i="84"/>
  <c r="DQ107" i="84"/>
  <c r="DQ98" i="84"/>
  <c r="DQ114" i="84"/>
  <c r="DN97" i="84"/>
  <c r="DN102" i="84"/>
  <c r="DN113" i="84"/>
  <c r="DN115" i="84"/>
  <c r="DF89" i="84"/>
  <c r="DF116" i="84"/>
  <c r="DF94" i="84"/>
  <c r="DF115" i="84"/>
  <c r="DF99" i="84"/>
  <c r="AB111" i="84"/>
  <c r="AB116" i="84"/>
  <c r="AB112" i="84"/>
  <c r="GL105" i="84"/>
  <c r="GL88" i="84"/>
  <c r="HQ116" i="84"/>
  <c r="BB152" i="84"/>
  <c r="HQ113" i="84"/>
  <c r="BB149" i="84"/>
  <c r="GZ112" i="84"/>
  <c r="GZ93" i="84"/>
  <c r="FT112" i="84"/>
  <c r="FT86" i="84"/>
  <c r="FT102" i="84"/>
  <c r="FT92" i="84"/>
  <c r="FT98" i="84"/>
  <c r="FT105" i="84"/>
  <c r="FT96" i="84"/>
  <c r="FT107" i="84"/>
  <c r="FT101" i="84"/>
  <c r="AT111" i="84"/>
  <c r="BM110" i="84"/>
  <c r="CY109" i="84"/>
  <c r="CY90" i="84"/>
  <c r="CY93" i="84"/>
  <c r="CY88" i="84"/>
  <c r="CY99" i="84"/>
  <c r="CY107" i="84"/>
  <c r="CY113" i="84"/>
  <c r="CY98" i="84"/>
  <c r="CY85" i="84"/>
  <c r="CY101" i="84"/>
  <c r="CY111" i="84"/>
  <c r="CY106" i="84"/>
  <c r="S116" i="84"/>
  <c r="S106" i="84"/>
  <c r="S86" i="84"/>
  <c r="BC107" i="84"/>
  <c r="DL93" i="84"/>
  <c r="AA92" i="84"/>
  <c r="DW104" i="84"/>
  <c r="FN99" i="84"/>
  <c r="U116" i="84"/>
  <c r="U90" i="84"/>
  <c r="BW85" i="84"/>
  <c r="BW94" i="84"/>
  <c r="AS85" i="84"/>
  <c r="T105" i="84"/>
  <c r="T112" i="84"/>
  <c r="DP91" i="84"/>
  <c r="S127" i="84"/>
  <c r="FV115" i="84"/>
  <c r="FV96" i="84"/>
  <c r="FV108" i="84"/>
  <c r="FV107" i="84"/>
  <c r="GR91" i="84"/>
  <c r="GR105" i="84"/>
  <c r="GR113" i="84"/>
  <c r="DG99" i="84"/>
  <c r="P135" i="84"/>
  <c r="EV107" i="84"/>
  <c r="EV108" i="84"/>
  <c r="DD111" i="84"/>
  <c r="O147" i="84"/>
  <c r="DD109" i="84"/>
  <c r="O145" i="84"/>
  <c r="BI88" i="84"/>
  <c r="GU105" i="84"/>
  <c r="FO89" i="84"/>
  <c r="AJ125" i="84"/>
  <c r="FO87" i="84"/>
  <c r="AJ123" i="84"/>
  <c r="FO105" i="84"/>
  <c r="AJ141" i="84"/>
  <c r="FO91" i="84"/>
  <c r="AJ127" i="84"/>
  <c r="FO98" i="84"/>
  <c r="AJ134" i="84"/>
  <c r="FO109" i="84"/>
  <c r="AJ145" i="84"/>
  <c r="DZ106" i="84"/>
  <c r="V91" i="84"/>
  <c r="AV96" i="84"/>
  <c r="AV110" i="84"/>
  <c r="AV114" i="84"/>
  <c r="FU103" i="84"/>
  <c r="AL139" i="84" s="1"/>
  <c r="CA105" i="84"/>
  <c r="CA112" i="84"/>
  <c r="O101" i="84"/>
  <c r="EW116" i="84"/>
  <c r="AD152" i="84"/>
  <c r="EW98" i="84"/>
  <c r="AD134" i="84"/>
  <c r="EW97" i="84"/>
  <c r="AD133" i="84"/>
  <c r="EW103" i="84"/>
  <c r="AD139" i="84"/>
  <c r="EW105" i="84"/>
  <c r="AD141" i="84"/>
  <c r="EW111" i="84"/>
  <c r="AD147" i="84"/>
  <c r="EW110" i="84"/>
  <c r="AD146" i="84"/>
  <c r="EW91" i="84"/>
  <c r="AD127" i="84"/>
  <c r="DL111" i="84"/>
  <c r="DL90" i="84"/>
  <c r="DL101" i="84"/>
  <c r="DL105" i="84"/>
  <c r="DL106" i="84"/>
  <c r="DL110" i="84"/>
  <c r="DM105" i="84"/>
  <c r="R141" i="84"/>
  <c r="DM112" i="84"/>
  <c r="R148" i="84"/>
  <c r="DM97" i="84"/>
  <c r="R133" i="84"/>
  <c r="DL109" i="84"/>
  <c r="DL97" i="84"/>
  <c r="DL114" i="84"/>
  <c r="DL103" i="84"/>
  <c r="DL85" i="84"/>
  <c r="DW88" i="84"/>
  <c r="U94" i="84"/>
  <c r="U98" i="84"/>
  <c r="FV103" i="84"/>
  <c r="FV113" i="84"/>
  <c r="FV116" i="84"/>
  <c r="DD88" i="84"/>
  <c r="O124" i="84"/>
  <c r="BI111" i="84"/>
  <c r="GU89" i="84"/>
  <c r="V104" i="84"/>
  <c r="CA93" i="84"/>
  <c r="EW88" i="84"/>
  <c r="AD124" i="84"/>
  <c r="DL86" i="84"/>
  <c r="DL92" i="84"/>
  <c r="DL94" i="84"/>
  <c r="DL104" i="84"/>
  <c r="DL99" i="84"/>
  <c r="DM94" i="84"/>
  <c r="R130" i="84" s="1"/>
  <c r="DM108" i="84"/>
  <c r="R144" i="84" s="1"/>
  <c r="DM104" i="84"/>
  <c r="R140" i="84" s="1"/>
  <c r="DR96" i="84"/>
  <c r="DR92" i="84"/>
  <c r="CL90" i="84"/>
  <c r="CL95" i="84"/>
  <c r="CL103" i="84"/>
  <c r="CL108" i="84"/>
  <c r="CL114" i="84"/>
  <c r="CL86" i="84"/>
  <c r="CL97" i="84"/>
  <c r="CL100" i="84"/>
  <c r="CL85" i="84"/>
  <c r="CL111" i="84"/>
  <c r="GV116" i="84"/>
  <c r="AU152" i="84"/>
  <c r="GV99" i="84"/>
  <c r="AU135" i="84" s="1"/>
  <c r="GV110" i="84"/>
  <c r="AU146" i="84" s="1"/>
  <c r="GV97" i="84"/>
  <c r="AU133" i="84" s="1"/>
  <c r="FC101" i="84"/>
  <c r="AF137" i="84"/>
  <c r="FC93" i="84"/>
  <c r="AF129" i="84" s="1"/>
  <c r="FC106" i="84"/>
  <c r="AF142" i="84" s="1"/>
  <c r="GH116" i="84"/>
  <c r="HD101" i="84"/>
  <c r="HD102" i="84"/>
  <c r="Z93" i="84"/>
  <c r="Z100" i="84"/>
  <c r="Z114" i="84"/>
  <c r="Z101" i="84"/>
  <c r="Z108" i="84"/>
  <c r="Z97" i="84"/>
  <c r="Z113" i="84"/>
  <c r="Z87" i="84"/>
  <c r="BK114" i="84"/>
  <c r="GV104" i="84"/>
  <c r="AU140" i="84" s="1"/>
  <c r="GG102" i="84"/>
  <c r="AP138" i="84" s="1"/>
  <c r="GG92" i="84"/>
  <c r="AP128" i="84" s="1"/>
  <c r="GG115" i="84"/>
  <c r="AP151" i="84"/>
  <c r="GG91" i="84"/>
  <c r="AP127" i="84" s="1"/>
  <c r="GG98" i="84"/>
  <c r="AP134" i="84"/>
  <c r="GG105" i="84"/>
  <c r="AP141" i="84" s="1"/>
  <c r="GG99" i="84"/>
  <c r="AP135" i="84"/>
  <c r="BT110" i="84"/>
  <c r="BT103" i="84"/>
  <c r="FP111" i="84"/>
  <c r="FP105" i="84"/>
  <c r="FP108" i="84"/>
  <c r="FP95" i="84"/>
  <c r="FP103" i="84"/>
  <c r="FP87" i="84"/>
  <c r="FP104" i="84"/>
  <c r="FP115" i="84"/>
  <c r="FP99" i="84"/>
  <c r="CX105" i="84"/>
  <c r="CX111" i="84"/>
  <c r="CX114" i="84"/>
  <c r="ET103" i="84"/>
  <c r="AC139" i="84"/>
  <c r="ET112" i="84"/>
  <c r="AC148" i="84" s="1"/>
  <c r="FR108" i="84"/>
  <c r="AK144" i="84"/>
  <c r="FR109" i="84"/>
  <c r="AK145" i="84" s="1"/>
  <c r="GV100" i="84"/>
  <c r="AU136" i="84"/>
  <c r="GV111" i="84"/>
  <c r="AU147" i="84" s="1"/>
  <c r="AR114" i="84"/>
  <c r="ED85" i="84"/>
  <c r="BF107" i="84"/>
  <c r="AM93" i="84"/>
  <c r="DT93" i="84"/>
  <c r="DT97" i="84"/>
  <c r="BY108" i="84"/>
  <c r="FC112" i="84"/>
  <c r="AF148" i="84"/>
  <c r="BK115" i="84"/>
  <c r="CO91" i="84"/>
  <c r="CO113" i="84"/>
  <c r="CO105" i="84"/>
  <c r="GT116" i="84"/>
  <c r="GT112" i="84"/>
  <c r="X88" i="84"/>
  <c r="X94" i="84"/>
  <c r="EJ98" i="84"/>
  <c r="EJ102" i="84"/>
  <c r="BO88" i="84"/>
  <c r="BO112" i="84"/>
  <c r="AK88" i="84"/>
  <c r="AK111" i="84"/>
  <c r="AK109" i="84"/>
  <c r="BJ111" i="84"/>
  <c r="BJ94" i="84"/>
  <c r="DC99" i="84"/>
  <c r="Z107" i="84"/>
  <c r="BX106" i="84"/>
  <c r="BX90" i="84"/>
  <c r="EN93" i="84"/>
  <c r="AA129" i="84"/>
  <c r="GH88" i="84"/>
  <c r="GG88" i="84"/>
  <c r="AP124" i="84" s="1"/>
  <c r="GW103" i="84"/>
  <c r="GW108" i="84"/>
  <c r="GW113" i="84"/>
  <c r="GW89" i="84"/>
  <c r="CC93" i="84"/>
  <c r="CC112" i="84"/>
  <c r="AC90" i="84"/>
  <c r="Q90" i="84"/>
  <c r="AY104" i="84"/>
  <c r="BR103" i="84"/>
  <c r="BR107" i="84"/>
  <c r="BR96" i="84"/>
  <c r="BR108" i="84"/>
  <c r="BR85" i="84"/>
  <c r="BR109" i="84"/>
  <c r="BR98" i="84"/>
  <c r="BR116" i="84"/>
  <c r="BR88" i="84"/>
  <c r="BR99" i="84"/>
  <c r="BR94" i="84"/>
  <c r="BR95" i="84"/>
  <c r="BR101" i="84"/>
  <c r="BR112" i="84"/>
  <c r="EC90" i="84"/>
  <c r="EC91" i="84"/>
  <c r="EC112" i="84"/>
  <c r="EC106" i="84"/>
  <c r="EC97" i="84"/>
  <c r="EC95" i="84"/>
  <c r="EC98" i="84"/>
  <c r="EC85" i="84"/>
  <c r="EC88" i="84"/>
  <c r="EC110" i="84"/>
  <c r="EC103" i="84"/>
  <c r="EC99" i="84"/>
  <c r="EC111" i="84"/>
  <c r="EC108" i="84"/>
  <c r="EC96" i="84"/>
  <c r="EC115" i="84"/>
  <c r="EC102" i="84"/>
  <c r="EC114" i="84"/>
  <c r="EC89" i="84"/>
  <c r="EC87" i="84"/>
  <c r="EC86" i="84"/>
  <c r="EC104" i="84"/>
  <c r="EC101" i="84"/>
  <c r="EC92" i="84"/>
  <c r="BK88" i="84"/>
  <c r="CX87" i="84"/>
  <c r="GV92" i="84"/>
  <c r="AU128" i="84" s="1"/>
  <c r="BE109" i="84"/>
  <c r="BE88" i="84"/>
  <c r="FC86" i="84"/>
  <c r="AF122" i="84"/>
  <c r="BO89" i="84"/>
  <c r="BJ102" i="84"/>
  <c r="BJ104" i="84"/>
  <c r="CP99" i="84"/>
  <c r="GG101" i="84"/>
  <c r="AP137" i="84"/>
  <c r="AJ90" i="84"/>
  <c r="AJ98" i="84"/>
  <c r="AJ87" i="84"/>
  <c r="AC112" i="84"/>
  <c r="Q96" i="84"/>
  <c r="FW100" i="84"/>
  <c r="FW116" i="84"/>
  <c r="FW114" i="84"/>
  <c r="FW112" i="84"/>
  <c r="FW103" i="84"/>
  <c r="FW88" i="84"/>
  <c r="FW91" i="84"/>
  <c r="FW111" i="84"/>
  <c r="FW105" i="84"/>
  <c r="FW89" i="84"/>
  <c r="FW113" i="84"/>
  <c r="FW109" i="84"/>
  <c r="FW99" i="84"/>
  <c r="FW96" i="84"/>
  <c r="FW107" i="84"/>
  <c r="FW97" i="84"/>
  <c r="FW95" i="84"/>
  <c r="FW101" i="84"/>
  <c r="FW94" i="84"/>
  <c r="BK94" i="84"/>
  <c r="BK86" i="84"/>
  <c r="GC107" i="84"/>
  <c r="GC113" i="84"/>
  <c r="GC95" i="84"/>
  <c r="GC89" i="84"/>
  <c r="AG104" i="84"/>
  <c r="AG108" i="84"/>
  <c r="AG93" i="84"/>
  <c r="AG111" i="84"/>
  <c r="AG85" i="84"/>
  <c r="AG87" i="84"/>
  <c r="AG90" i="84"/>
  <c r="AG97" i="84"/>
  <c r="AG88" i="84"/>
  <c r="AG115" i="84"/>
  <c r="FB109" i="84"/>
  <c r="FB87" i="84"/>
  <c r="FB105" i="84"/>
  <c r="FB96" i="84"/>
  <c r="FB101" i="84"/>
  <c r="GA103" i="84"/>
  <c r="AN139" i="84"/>
  <c r="GA116" i="84"/>
  <c r="AN152" i="84" s="1"/>
  <c r="GA104" i="84"/>
  <c r="AN140" i="84"/>
  <c r="GA93" i="84"/>
  <c r="AN129" i="84" s="1"/>
  <c r="GA94" i="84"/>
  <c r="AN130" i="84"/>
  <c r="GA96" i="84"/>
  <c r="AN132" i="84" s="1"/>
  <c r="GA102" i="84"/>
  <c r="AN138" i="84"/>
  <c r="GA86" i="84"/>
  <c r="AN122" i="84" s="1"/>
  <c r="GA112" i="84"/>
  <c r="AN148" i="84"/>
  <c r="GA92" i="84"/>
  <c r="AN128" i="84" s="1"/>
  <c r="GA85" i="84"/>
  <c r="AN121" i="84"/>
  <c r="GA100" i="84"/>
  <c r="AN136" i="84" s="1"/>
  <c r="GA87" i="84"/>
  <c r="AN123" i="84"/>
  <c r="GH91" i="84"/>
  <c r="GH106" i="84"/>
  <c r="GH87" i="84"/>
  <c r="GH94" i="84"/>
  <c r="GH110" i="84"/>
  <c r="GA97" i="84"/>
  <c r="AN133" i="84"/>
  <c r="BG96" i="84"/>
  <c r="BG86" i="84"/>
  <c r="BG116" i="84"/>
  <c r="BO103" i="84"/>
  <c r="BO99" i="84"/>
  <c r="BO92" i="84"/>
  <c r="BO108" i="84"/>
  <c r="BO96" i="84"/>
  <c r="BO105" i="84"/>
  <c r="BJ89" i="84"/>
  <c r="CX97" i="84"/>
  <c r="GV88" i="84"/>
  <c r="AU124" i="84"/>
  <c r="AR97" i="84"/>
  <c r="CX108" i="84"/>
  <c r="CX91" i="84"/>
  <c r="FR89" i="84"/>
  <c r="AK125" i="84"/>
  <c r="FR114" i="84"/>
  <c r="AK150" i="84" s="1"/>
  <c r="FR112" i="84"/>
  <c r="AK148" i="84"/>
  <c r="FR98" i="84"/>
  <c r="AK134" i="84"/>
  <c r="GV93" i="84"/>
  <c r="AU129" i="84" s="1"/>
  <c r="GV105" i="84"/>
  <c r="AU141" i="84"/>
  <c r="AR102" i="84"/>
  <c r="EK112" i="84"/>
  <c r="Z148" i="84" s="1"/>
  <c r="BF91" i="84"/>
  <c r="BF88" i="84"/>
  <c r="BF112" i="84"/>
  <c r="BF105" i="84"/>
  <c r="BF104" i="84"/>
  <c r="BE114" i="84"/>
  <c r="FC94" i="84"/>
  <c r="AF130" i="84" s="1"/>
  <c r="BK116" i="84"/>
  <c r="EE105" i="84"/>
  <c r="X141" i="84" s="1"/>
  <c r="EE103" i="84"/>
  <c r="X139" i="84"/>
  <c r="FL93" i="84"/>
  <c r="AI129" i="84"/>
  <c r="FL114" i="84"/>
  <c r="AI150" i="84"/>
  <c r="FL97" i="84"/>
  <c r="AI133" i="84" s="1"/>
  <c r="BO104" i="84"/>
  <c r="BO95" i="84"/>
  <c r="BJ98" i="84"/>
  <c r="CP114" i="84"/>
  <c r="BX103" i="84"/>
  <c r="BX101" i="84"/>
  <c r="BX98" i="84"/>
  <c r="BX88" i="84"/>
  <c r="BX93" i="84"/>
  <c r="BX102" i="84"/>
  <c r="BX114" i="84"/>
  <c r="BX86" i="84"/>
  <c r="BX95" i="84"/>
  <c r="GH85" i="84"/>
  <c r="GG104" i="84"/>
  <c r="AP140" i="84" s="1"/>
  <c r="Z92" i="84"/>
  <c r="CN100" i="84"/>
  <c r="CN105" i="84"/>
  <c r="AG105" i="84"/>
  <c r="DP114" i="84"/>
  <c r="S150" i="84"/>
  <c r="DP116" i="84"/>
  <c r="S152" i="84" s="1"/>
  <c r="DP107" i="84"/>
  <c r="S143" i="84"/>
  <c r="DP110" i="84"/>
  <c r="S146" i="84"/>
  <c r="DP87" i="84"/>
  <c r="S123" i="84"/>
  <c r="DP113" i="84"/>
  <c r="S149" i="84" s="1"/>
  <c r="DP88" i="84"/>
  <c r="S124" i="84"/>
  <c r="DP103" i="84"/>
  <c r="S139" i="84"/>
  <c r="DP106" i="84"/>
  <c r="S142" i="84"/>
  <c r="CL102" i="84"/>
  <c r="BJ93" i="84"/>
  <c r="BJ87" i="84"/>
  <c r="BJ115" i="84"/>
  <c r="BJ112" i="84"/>
  <c r="GV109" i="84"/>
  <c r="AU145" i="84" s="1"/>
  <c r="AW97" i="84"/>
  <c r="FC88" i="84"/>
  <c r="AF124" i="84"/>
  <c r="FC110" i="84"/>
  <c r="AF146" i="84"/>
  <c r="BK102" i="84"/>
  <c r="DR95" i="84"/>
  <c r="AC93" i="84"/>
  <c r="AC85" i="84"/>
  <c r="AC116" i="84"/>
  <c r="AC101" i="84"/>
  <c r="AC91" i="84"/>
  <c r="Q95" i="84"/>
  <c r="Q91" i="84"/>
  <c r="Q98" i="84"/>
  <c r="Q114" i="84"/>
  <c r="Q94" i="84"/>
  <c r="AY103" i="84"/>
  <c r="AY112" i="84"/>
  <c r="AY86" i="84"/>
  <c r="AY101" i="84"/>
  <c r="AY87" i="84"/>
  <c r="AY92" i="84"/>
  <c r="AY100" i="84"/>
  <c r="AY94" i="84"/>
  <c r="AY113" i="84"/>
  <c r="AY111" i="84"/>
  <c r="AY105" i="84"/>
  <c r="AY109" i="84"/>
  <c r="AG89" i="84"/>
  <c r="GA98" i="84"/>
  <c r="AN134" i="84" s="1"/>
  <c r="EC109" i="84"/>
  <c r="CL107" i="84"/>
  <c r="BK108" i="84"/>
  <c r="BJ107" i="84"/>
  <c r="FM99" i="84"/>
  <c r="FM95" i="84"/>
  <c r="FM114" i="84"/>
  <c r="CX103" i="84"/>
  <c r="GV86" i="84"/>
  <c r="AU122" i="84"/>
  <c r="GV103" i="84"/>
  <c r="AU139" i="84"/>
  <c r="GV113" i="84"/>
  <c r="AU149" i="84"/>
  <c r="AR115" i="84"/>
  <c r="AR108" i="84"/>
  <c r="GJ98" i="84"/>
  <c r="AQ134" i="84"/>
  <c r="FB107" i="84"/>
  <c r="BO98" i="84"/>
  <c r="BO87" i="84"/>
  <c r="BJ95" i="84"/>
  <c r="BJ99" i="84"/>
  <c r="CL110" i="84"/>
  <c r="GH112" i="84"/>
  <c r="GG111" i="84"/>
  <c r="AP147" i="84"/>
  <c r="BZ115" i="84"/>
  <c r="BZ89" i="84"/>
  <c r="BZ109" i="84"/>
  <c r="FC108" i="84"/>
  <c r="AF144" i="84" s="1"/>
  <c r="CX102" i="84"/>
  <c r="CX99" i="84"/>
  <c r="HB110" i="84"/>
  <c r="AW146" i="84" s="1"/>
  <c r="FX85" i="84"/>
  <c r="AM121" i="84"/>
  <c r="AW100" i="84"/>
  <c r="FR86" i="84"/>
  <c r="AK122" i="84"/>
  <c r="FR91" i="84"/>
  <c r="AK127" i="84" s="1"/>
  <c r="FR103" i="84"/>
  <c r="AK139" i="84"/>
  <c r="GV102" i="84"/>
  <c r="AU138" i="84"/>
  <c r="GV101" i="84"/>
  <c r="AU137" i="84"/>
  <c r="GV108" i="84"/>
  <c r="AU144" i="84"/>
  <c r="AR106" i="84"/>
  <c r="BF113" i="84"/>
  <c r="BF101" i="84"/>
  <c r="CM116" i="84"/>
  <c r="GJ101" i="84"/>
  <c r="AQ137" i="84"/>
  <c r="BE93" i="84"/>
  <c r="DT114" i="84"/>
  <c r="DT86" i="84"/>
  <c r="DT103" i="84"/>
  <c r="DT109" i="84"/>
  <c r="FC95" i="84"/>
  <c r="AF131" i="84"/>
  <c r="FC87" i="84"/>
  <c r="AF123" i="84" s="1"/>
  <c r="AI116" i="84"/>
  <c r="BK99" i="84"/>
  <c r="EE101" i="84"/>
  <c r="X137" i="84" s="1"/>
  <c r="FL99" i="84"/>
  <c r="AI135" i="84"/>
  <c r="BG101" i="84"/>
  <c r="BO116" i="84"/>
  <c r="BO114" i="84"/>
  <c r="BJ97" i="84"/>
  <c r="BJ86" i="84"/>
  <c r="DC101" i="84"/>
  <c r="DC93" i="84"/>
  <c r="DC90" i="84"/>
  <c r="DC116" i="84"/>
  <c r="DC115" i="84"/>
  <c r="DC94" i="84"/>
  <c r="BX96" i="84"/>
  <c r="BX92" i="84"/>
  <c r="BX115" i="84"/>
  <c r="FM104" i="84"/>
  <c r="GH95" i="84"/>
  <c r="GG89" i="84"/>
  <c r="AP125" i="84" s="1"/>
  <c r="DR107" i="84"/>
  <c r="BU89" i="84"/>
  <c r="BU111" i="84"/>
  <c r="BU110" i="84"/>
  <c r="BU90" i="84"/>
  <c r="BU101" i="84"/>
  <c r="BU100" i="84"/>
  <c r="BU105" i="84"/>
  <c r="BU88" i="84"/>
  <c r="BU113" i="84"/>
  <c r="BU115" i="84"/>
  <c r="BU107" i="84"/>
  <c r="BU93" i="84"/>
  <c r="BU98" i="84"/>
  <c r="BU85" i="84"/>
  <c r="BU116" i="84"/>
  <c r="GC88" i="84"/>
  <c r="AG86" i="84"/>
  <c r="FW102" i="84"/>
  <c r="FB94" i="84"/>
  <c r="GA108" i="84"/>
  <c r="AN144" i="84"/>
  <c r="EC113" i="84"/>
  <c r="GE86" i="84"/>
  <c r="GE111" i="84"/>
  <c r="GE98" i="84"/>
  <c r="GE107" i="84"/>
  <c r="GE110" i="84"/>
  <c r="GE106" i="84"/>
  <c r="GE92" i="84"/>
  <c r="GE108" i="84"/>
  <c r="GE103" i="84"/>
  <c r="GE94" i="84"/>
  <c r="GE89" i="84"/>
  <c r="GE116" i="84"/>
  <c r="GE102" i="84"/>
  <c r="GE87" i="84"/>
  <c r="GE91" i="84"/>
  <c r="GE115" i="84"/>
  <c r="DZ103" i="84"/>
  <c r="DZ89" i="84"/>
  <c r="DZ99" i="84"/>
  <c r="DZ86" i="84"/>
  <c r="DZ98" i="84"/>
  <c r="DZ97" i="84"/>
  <c r="DZ91" i="84"/>
  <c r="CL101" i="84"/>
  <c r="AB89" i="84"/>
  <c r="AB98" i="84"/>
  <c r="DI97" i="84"/>
  <c r="DW106" i="84"/>
  <c r="BH104" i="84"/>
  <c r="BH108" i="84"/>
  <c r="BH87" i="84"/>
  <c r="BH85" i="84"/>
  <c r="DD116" i="84"/>
  <c r="O152" i="84" s="1"/>
  <c r="DD86" i="84"/>
  <c r="O122" i="84"/>
  <c r="BI96" i="84"/>
  <c r="BI106" i="84"/>
  <c r="R88" i="84"/>
  <c r="DK96" i="84"/>
  <c r="DK91" i="84"/>
  <c r="HO112" i="84"/>
  <c r="HO108" i="84"/>
  <c r="AB114" i="84"/>
  <c r="DN111" i="84"/>
  <c r="DN86" i="84"/>
  <c r="DN116" i="84"/>
  <c r="AB102" i="84"/>
  <c r="AB101" i="84"/>
  <c r="DI92" i="84"/>
  <c r="DW112" i="84"/>
  <c r="DW102" i="84"/>
  <c r="BH89" i="84"/>
  <c r="BH115" i="84"/>
  <c r="BH110" i="84"/>
  <c r="BH92" i="84"/>
  <c r="FT100" i="84"/>
  <c r="FT94" i="84"/>
  <c r="T106" i="84"/>
  <c r="T90" i="84"/>
  <c r="DD85" i="84"/>
  <c r="O121" i="84"/>
  <c r="DD104" i="84"/>
  <c r="O140" i="84" s="1"/>
  <c r="CY115" i="84"/>
  <c r="CY89" i="84"/>
  <c r="CY110" i="84"/>
  <c r="BI108" i="84"/>
  <c r="BI110" i="84"/>
  <c r="FY92" i="84"/>
  <c r="GU92" i="84"/>
  <c r="GU97" i="84"/>
  <c r="V106" i="84"/>
  <c r="GB111" i="84"/>
  <c r="BC112" i="84"/>
  <c r="CA101" i="84"/>
  <c r="O88" i="84"/>
  <c r="FV110" i="84"/>
  <c r="DM98" i="84"/>
  <c r="R134" i="84"/>
  <c r="DM93" i="84"/>
  <c r="R129" i="84" s="1"/>
  <c r="DM95" i="84"/>
  <c r="R131" i="84"/>
  <c r="DL95" i="84"/>
  <c r="DM103" i="84"/>
  <c r="R139" i="84" s="1"/>
  <c r="FF100" i="84"/>
  <c r="AG136" i="84"/>
  <c r="FF108" i="84"/>
  <c r="AG144" i="84" s="1"/>
  <c r="EB99" i="84"/>
  <c r="W135" i="84"/>
  <c r="EB111" i="84"/>
  <c r="W147" i="84" s="1"/>
  <c r="EB116" i="84"/>
  <c r="W152" i="84"/>
  <c r="EY86" i="84"/>
  <c r="P85" i="84"/>
  <c r="R111" i="84"/>
  <c r="DK104" i="84"/>
  <c r="DK113" i="84"/>
  <c r="HN87" i="84"/>
  <c r="BA123" i="84"/>
  <c r="CD96" i="84"/>
  <c r="CD103" i="84"/>
  <c r="HC112" i="84"/>
  <c r="HO104" i="84"/>
  <c r="HO103" i="84"/>
  <c r="AD103" i="84"/>
  <c r="DN107" i="84"/>
  <c r="DN93" i="84"/>
  <c r="FE90" i="84"/>
  <c r="FE107" i="84"/>
  <c r="DF111" i="84"/>
  <c r="AB91" i="84"/>
  <c r="AB87" i="84"/>
  <c r="AB97" i="84"/>
  <c r="DI96" i="84"/>
  <c r="HE114" i="84"/>
  <c r="AX150" i="84"/>
  <c r="HE110" i="84"/>
  <c r="AX146" i="84" s="1"/>
  <c r="HE106" i="84"/>
  <c r="AX142" i="84"/>
  <c r="DW110" i="84"/>
  <c r="FN89" i="84"/>
  <c r="U113" i="84"/>
  <c r="BW88" i="84"/>
  <c r="HJ108" i="84"/>
  <c r="BH97" i="84"/>
  <c r="BH88" i="84"/>
  <c r="BH96" i="84"/>
  <c r="FT90" i="84"/>
  <c r="FT108" i="84"/>
  <c r="T100" i="84"/>
  <c r="T111" i="84"/>
  <c r="AT115" i="84"/>
  <c r="AT110" i="84"/>
  <c r="GR99" i="84"/>
  <c r="DG94" i="84"/>
  <c r="P130" i="84" s="1"/>
  <c r="BM112" i="84"/>
  <c r="BM115" i="84"/>
  <c r="EV100" i="84"/>
  <c r="DD112" i="84"/>
  <c r="O148" i="84" s="1"/>
  <c r="DD90" i="84"/>
  <c r="O126" i="84"/>
  <c r="CY102" i="84"/>
  <c r="CY91" i="84"/>
  <c r="CY87" i="84"/>
  <c r="BI92" i="84"/>
  <c r="BI107" i="84"/>
  <c r="FY93" i="84"/>
  <c r="GU86" i="84"/>
  <c r="GU100" i="84"/>
  <c r="V107" i="84"/>
  <c r="O85" i="84"/>
  <c r="DM87" i="84"/>
  <c r="R123" i="84" s="1"/>
  <c r="DM85" i="84"/>
  <c r="R121" i="84"/>
  <c r="DM107" i="84"/>
  <c r="R143" i="84" s="1"/>
  <c r="DL113" i="84"/>
  <c r="DW111" i="84"/>
  <c r="BH111" i="84"/>
  <c r="BH94" i="84"/>
  <c r="BH102" i="84"/>
  <c r="DD89" i="84"/>
  <c r="O125" i="84"/>
  <c r="DD98" i="84"/>
  <c r="O134" i="84"/>
  <c r="BI114" i="84"/>
  <c r="BI97" i="84"/>
  <c r="BC101" i="84"/>
  <c r="CA115" i="84"/>
  <c r="O106" i="84"/>
  <c r="DL96" i="84"/>
  <c r="DL116" i="84"/>
  <c r="DL100" i="84"/>
  <c r="DM91" i="84"/>
  <c r="R127" i="84" s="1"/>
  <c r="DL115" i="84"/>
  <c r="DM106" i="84"/>
  <c r="R142" i="84"/>
  <c r="DM116" i="84"/>
  <c r="R152" i="84"/>
  <c r="DM96" i="84"/>
  <c r="R132" i="84" s="1"/>
  <c r="DM90" i="84"/>
  <c r="R126" i="84"/>
  <c r="DL108" i="84"/>
  <c r="EY99" i="84"/>
  <c r="EY89" i="84"/>
  <c r="P106" i="84"/>
  <c r="DI106" i="84"/>
  <c r="DK98" i="84"/>
  <c r="DK112" i="84"/>
  <c r="DK107" i="84"/>
  <c r="CD98" i="84"/>
  <c r="CD88" i="84"/>
  <c r="GF91" i="84"/>
  <c r="HO87" i="84"/>
  <c r="DN112" i="84"/>
  <c r="DF105" i="84"/>
  <c r="AB85" i="84"/>
  <c r="AB115" i="84"/>
  <c r="DI107" i="84"/>
  <c r="DW94" i="84"/>
  <c r="AE94" i="84"/>
  <c r="BH114" i="84"/>
  <c r="BH95" i="84"/>
  <c r="BH109" i="84"/>
  <c r="FT97" i="84"/>
  <c r="FT88" i="84"/>
  <c r="T98" i="84"/>
  <c r="T114" i="84"/>
  <c r="DD101" i="84"/>
  <c r="O137" i="84"/>
  <c r="DD94" i="84"/>
  <c r="O130" i="84" s="1"/>
  <c r="CY86" i="84"/>
  <c r="CY114" i="84"/>
  <c r="CY94" i="84"/>
  <c r="BI93" i="84"/>
  <c r="BI112" i="84"/>
  <c r="GU104" i="84"/>
  <c r="DO105" i="84"/>
  <c r="AV103" i="84"/>
  <c r="AV105" i="84"/>
  <c r="BC93" i="84"/>
  <c r="CA108" i="84"/>
  <c r="O116" i="84"/>
  <c r="DL91" i="84"/>
  <c r="DL107" i="84"/>
  <c r="DL89" i="84"/>
  <c r="DM92" i="84"/>
  <c r="R128" i="84"/>
  <c r="DM100" i="84"/>
  <c r="R136" i="84"/>
  <c r="DL102" i="84"/>
  <c r="DB93" i="84"/>
  <c r="DB86" i="84"/>
  <c r="DB108" i="84"/>
  <c r="DB95" i="84"/>
  <c r="DB97" i="84"/>
  <c r="DB115" i="84"/>
  <c r="DB105" i="84"/>
  <c r="DB88" i="84"/>
  <c r="DB102" i="84"/>
  <c r="DB111" i="84"/>
  <c r="DB114" i="84"/>
  <c r="DB90" i="84"/>
  <c r="DB107" i="84"/>
  <c r="DB109" i="84"/>
  <c r="DB94" i="84"/>
  <c r="DB87" i="84"/>
  <c r="DB116" i="84"/>
  <c r="DB100" i="84"/>
  <c r="DB112" i="84"/>
  <c r="DB103" i="84"/>
  <c r="DB104" i="84"/>
  <c r="DB101" i="84"/>
  <c r="DB89" i="84"/>
  <c r="DB96" i="84"/>
  <c r="DB98" i="84"/>
  <c r="DB85" i="84"/>
  <c r="DB110" i="84"/>
  <c r="DB99" i="84"/>
  <c r="DB106" i="84"/>
  <c r="DB92" i="84"/>
  <c r="DB113" i="84"/>
  <c r="DB91" i="84"/>
  <c r="FX88" i="84"/>
  <c r="AM124" i="84" s="1"/>
  <c r="FX107" i="84"/>
  <c r="AM143" i="84"/>
  <c r="FX93" i="84"/>
  <c r="AM129" i="84" s="1"/>
  <c r="FX92" i="84"/>
  <c r="AM128" i="84"/>
  <c r="FX96" i="84"/>
  <c r="AM132" i="84" s="1"/>
  <c r="FX99" i="84"/>
  <c r="AM135" i="84"/>
  <c r="FX87" i="84"/>
  <c r="AM123" i="84" s="1"/>
  <c r="FX113" i="84"/>
  <c r="AM149" i="84"/>
  <c r="FX90" i="84"/>
  <c r="AM126" i="84" s="1"/>
  <c r="FX102" i="84"/>
  <c r="AM138" i="84"/>
  <c r="FX115" i="84"/>
  <c r="AM151" i="84" s="1"/>
  <c r="FX86" i="84"/>
  <c r="AM122" i="84"/>
  <c r="FX101" i="84"/>
  <c r="AM137" i="84" s="1"/>
  <c r="FX95" i="84"/>
  <c r="AM131" i="84"/>
  <c r="FX103" i="84"/>
  <c r="AM139" i="84" s="1"/>
  <c r="FX105" i="84"/>
  <c r="AM141" i="84"/>
  <c r="W93" i="84"/>
  <c r="W107" i="84"/>
  <c r="W111" i="84"/>
  <c r="W87" i="84"/>
  <c r="W101" i="84"/>
  <c r="W86" i="84"/>
  <c r="W102" i="84"/>
  <c r="EK99" i="84"/>
  <c r="Z135" i="84" s="1"/>
  <c r="EK111" i="84"/>
  <c r="Z147" i="84"/>
  <c r="EK98" i="84"/>
  <c r="Z134" i="84" s="1"/>
  <c r="EK115" i="84"/>
  <c r="Z151" i="84" s="1"/>
  <c r="EK92" i="84"/>
  <c r="Z128" i="84" s="1"/>
  <c r="EK114" i="84"/>
  <c r="Z150" i="84"/>
  <c r="EK94" i="84"/>
  <c r="Z130" i="84" s="1"/>
  <c r="EK88" i="84"/>
  <c r="Z124" i="84" s="1"/>
  <c r="EK85" i="84"/>
  <c r="Z121" i="84" s="1"/>
  <c r="EK102" i="84"/>
  <c r="Z138" i="84"/>
  <c r="EK105" i="84"/>
  <c r="Z141" i="84" s="1"/>
  <c r="EK90" i="84"/>
  <c r="Z126" i="84" s="1"/>
  <c r="EK113" i="84"/>
  <c r="Z149" i="84"/>
  <c r="EK96" i="84"/>
  <c r="Z132" i="84"/>
  <c r="EK109" i="84"/>
  <c r="Z145" i="84"/>
  <c r="GJ111" i="84"/>
  <c r="AQ147" i="84" s="1"/>
  <c r="BN96" i="84"/>
  <c r="BN88" i="84"/>
  <c r="BN92" i="84"/>
  <c r="BN89" i="84"/>
  <c r="BN107" i="84"/>
  <c r="BN101" i="84"/>
  <c r="BN115" i="84"/>
  <c r="BN102" i="84"/>
  <c r="BN93" i="84"/>
  <c r="BN100" i="84"/>
  <c r="BN85" i="84"/>
  <c r="BN116" i="84"/>
  <c r="BN90" i="84"/>
  <c r="BN87" i="84"/>
  <c r="BN113" i="84"/>
  <c r="BN98" i="84"/>
  <c r="BN106" i="84"/>
  <c r="BN108" i="84"/>
  <c r="AI103" i="84"/>
  <c r="EU114" i="84"/>
  <c r="HA115" i="84"/>
  <c r="HA95" i="84"/>
  <c r="HA101" i="84"/>
  <c r="EA85" i="84"/>
  <c r="EA103" i="84"/>
  <c r="EA105" i="84"/>
  <c r="EA96" i="84"/>
  <c r="EA91" i="84"/>
  <c r="EA113" i="84"/>
  <c r="EA98" i="84"/>
  <c r="EA99" i="84"/>
  <c r="EA87" i="84"/>
  <c r="EA104" i="84"/>
  <c r="EA114" i="84"/>
  <c r="EA111" i="84"/>
  <c r="EA93" i="84"/>
  <c r="EA89" i="84"/>
  <c r="EA112" i="84"/>
  <c r="EA95" i="84"/>
  <c r="EA108" i="84"/>
  <c r="EA86" i="84"/>
  <c r="EA115" i="84"/>
  <c r="EA106" i="84"/>
  <c r="FX97" i="84"/>
  <c r="AM133" i="84" s="1"/>
  <c r="FX98" i="84"/>
  <c r="AM134" i="84"/>
  <c r="AW93" i="84"/>
  <c r="AW96" i="84"/>
  <c r="AW103" i="84"/>
  <c r="AW106" i="84"/>
  <c r="AW112" i="84"/>
  <c r="EK87" i="84"/>
  <c r="Z123" i="84"/>
  <c r="BB93" i="84"/>
  <c r="BB111" i="84"/>
  <c r="BB90" i="84"/>
  <c r="BB91" i="84"/>
  <c r="BB115" i="84"/>
  <c r="BB109" i="84"/>
  <c r="BB106" i="84"/>
  <c r="BB110" i="84"/>
  <c r="BB88" i="84"/>
  <c r="BB95" i="84"/>
  <c r="BB116" i="84"/>
  <c r="BB103" i="84"/>
  <c r="BB89" i="84"/>
  <c r="BB94" i="84"/>
  <c r="BB87" i="84"/>
  <c r="BB104" i="84"/>
  <c r="CM89" i="84"/>
  <c r="AX111" i="84"/>
  <c r="AX95" i="84"/>
  <c r="AX110" i="84"/>
  <c r="GS98" i="84"/>
  <c r="AT134" i="84"/>
  <c r="GS95" i="84"/>
  <c r="AT131" i="84"/>
  <c r="GS103" i="84"/>
  <c r="AT139" i="84"/>
  <c r="GS94" i="84"/>
  <c r="AT130" i="84"/>
  <c r="GS100" i="84"/>
  <c r="AT136" i="84"/>
  <c r="GS97" i="84"/>
  <c r="AT133" i="84"/>
  <c r="GS107" i="84"/>
  <c r="AT143" i="84"/>
  <c r="EZ110" i="84"/>
  <c r="AE146" i="84"/>
  <c r="EZ113" i="84"/>
  <c r="AE149" i="84"/>
  <c r="EZ114" i="84"/>
  <c r="AE150" i="84"/>
  <c r="EZ93" i="84"/>
  <c r="AE129" i="84"/>
  <c r="EZ111" i="84"/>
  <c r="AE147" i="84"/>
  <c r="EZ87" i="84"/>
  <c r="AE123" i="84"/>
  <c r="EZ99" i="84"/>
  <c r="AE135" i="84"/>
  <c r="EZ108" i="84"/>
  <c r="AE144" i="84"/>
  <c r="EZ89" i="84"/>
  <c r="AE125" i="84"/>
  <c r="GJ105" i="84"/>
  <c r="AQ141" i="84" s="1"/>
  <c r="GJ89" i="84"/>
  <c r="AQ125" i="84"/>
  <c r="GJ86" i="84"/>
  <c r="AQ122" i="84" s="1"/>
  <c r="GJ107" i="84"/>
  <c r="AQ143" i="84"/>
  <c r="GJ87" i="84"/>
  <c r="AQ123" i="84" s="1"/>
  <c r="GJ94" i="84"/>
  <c r="AQ130" i="84"/>
  <c r="GJ106" i="84"/>
  <c r="AQ142" i="84" s="1"/>
  <c r="GJ113" i="84"/>
  <c r="AQ149" i="84"/>
  <c r="GJ114" i="84"/>
  <c r="AQ150" i="84" s="1"/>
  <c r="GJ93" i="84"/>
  <c r="AQ129" i="84"/>
  <c r="GJ88" i="84"/>
  <c r="AQ124" i="84" s="1"/>
  <c r="GJ96" i="84"/>
  <c r="AQ132" i="84"/>
  <c r="GJ112" i="84"/>
  <c r="AQ148" i="84" s="1"/>
  <c r="GJ97" i="84"/>
  <c r="AQ133" i="84"/>
  <c r="GJ92" i="84"/>
  <c r="AQ128" i="84" s="1"/>
  <c r="GJ90" i="84"/>
  <c r="AQ126" i="84"/>
  <c r="DU88" i="84"/>
  <c r="DU111" i="84"/>
  <c r="DU85" i="84"/>
  <c r="AI87" i="84"/>
  <c r="AI93" i="84"/>
  <c r="AI85" i="84"/>
  <c r="AI92" i="84"/>
  <c r="AI88" i="84"/>
  <c r="AI107" i="84"/>
  <c r="AI105" i="84"/>
  <c r="AI100" i="84"/>
  <c r="AI108" i="84"/>
  <c r="AI95" i="84"/>
  <c r="AI90" i="84"/>
  <c r="AI86" i="84"/>
  <c r="AI101" i="84"/>
  <c r="AI106" i="84"/>
  <c r="AI89" i="84"/>
  <c r="AI102" i="84"/>
  <c r="AI111" i="84"/>
  <c r="AI109" i="84"/>
  <c r="AI110" i="84"/>
  <c r="AI98" i="84"/>
  <c r="EU109" i="84"/>
  <c r="EU100" i="84"/>
  <c r="EU86" i="84"/>
  <c r="EU93" i="84"/>
  <c r="EU112" i="84"/>
  <c r="EU85" i="84"/>
  <c r="EU106" i="84"/>
  <c r="EU90" i="84"/>
  <c r="EU102" i="84"/>
  <c r="EU88" i="84"/>
  <c r="EU104" i="84"/>
  <c r="EU115" i="84"/>
  <c r="EU116" i="84"/>
  <c r="EU107" i="84"/>
  <c r="EU92" i="84"/>
  <c r="EU99" i="84"/>
  <c r="EU91" i="84"/>
  <c r="EU101" i="84"/>
  <c r="EU111" i="84"/>
  <c r="EU96" i="84"/>
  <c r="EU95" i="84"/>
  <c r="EU94" i="84"/>
  <c r="EU97" i="84"/>
  <c r="EU110" i="84"/>
  <c r="CM112" i="84"/>
  <c r="CM95" i="84"/>
  <c r="CM102" i="84"/>
  <c r="CM90" i="84"/>
  <c r="CM103" i="84"/>
  <c r="CM93" i="84"/>
  <c r="CM85" i="84"/>
  <c r="CM88" i="84"/>
  <c r="CM97" i="84"/>
  <c r="CM87" i="84"/>
  <c r="CM94" i="84"/>
  <c r="CM110" i="84"/>
  <c r="CM98" i="84"/>
  <c r="CM101" i="84"/>
  <c r="CM113" i="84"/>
  <c r="CM115" i="84"/>
  <c r="CM104" i="84"/>
  <c r="CM99" i="84"/>
  <c r="CM96" i="84"/>
  <c r="CM91" i="84"/>
  <c r="CM108" i="84"/>
  <c r="FX106" i="84"/>
  <c r="AM142" i="84" s="1"/>
  <c r="FX114" i="84"/>
  <c r="AM150" i="84"/>
  <c r="HB90" i="84"/>
  <c r="AW126" i="84" s="1"/>
  <c r="HB109" i="84"/>
  <c r="AW145" i="84"/>
  <c r="HB94" i="84"/>
  <c r="AW130" i="84" s="1"/>
  <c r="HB87" i="84"/>
  <c r="AW123" i="84"/>
  <c r="HB115" i="84"/>
  <c r="AW151" i="84" s="1"/>
  <c r="HB111" i="84"/>
  <c r="AW147" i="84"/>
  <c r="HB113" i="84"/>
  <c r="AW149" i="84" s="1"/>
  <c r="HB89" i="84"/>
  <c r="AW125" i="84"/>
  <c r="HB106" i="84"/>
  <c r="AW142" i="84" s="1"/>
  <c r="EK89" i="84"/>
  <c r="Z125" i="84"/>
  <c r="CM100" i="84"/>
  <c r="BN114" i="84"/>
  <c r="AI97" i="84"/>
  <c r="EU105" i="84"/>
  <c r="EM90" i="84"/>
  <c r="EM107" i="84"/>
  <c r="EM100" i="84"/>
  <c r="EM115" i="84"/>
  <c r="EM113" i="84"/>
  <c r="GM92" i="84"/>
  <c r="AR128" i="84"/>
  <c r="GM109" i="84"/>
  <c r="AR145" i="84" s="1"/>
  <c r="GM87" i="84"/>
  <c r="AR123" i="84" s="1"/>
  <c r="GM101" i="84"/>
  <c r="AR137" i="84" s="1"/>
  <c r="GM97" i="84"/>
  <c r="AR133" i="84"/>
  <c r="GM102" i="84"/>
  <c r="AR138" i="84" s="1"/>
  <c r="GM104" i="84"/>
  <c r="AR140" i="84" s="1"/>
  <c r="GM86" i="84"/>
  <c r="AR122" i="84" s="1"/>
  <c r="GM114" i="84"/>
  <c r="AR150" i="84"/>
  <c r="GM90" i="84"/>
  <c r="AR126" i="84" s="1"/>
  <c r="GM105" i="84"/>
  <c r="AR141" i="84" s="1"/>
  <c r="GM98" i="84"/>
  <c r="AR134" i="84" s="1"/>
  <c r="GM108" i="84"/>
  <c r="AR144" i="84"/>
  <c r="GM116" i="84"/>
  <c r="AR152" i="84"/>
  <c r="GM95" i="84"/>
  <c r="AR131" i="84" s="1"/>
  <c r="GM103" i="84"/>
  <c r="AR139" i="84"/>
  <c r="GM94" i="84"/>
  <c r="AR130" i="84"/>
  <c r="FX91" i="84"/>
  <c r="AM127" i="84"/>
  <c r="FX94" i="84"/>
  <c r="AM130" i="84" s="1"/>
  <c r="HB91" i="84"/>
  <c r="AW127" i="84"/>
  <c r="FX104" i="84"/>
  <c r="AM140" i="84" s="1"/>
  <c r="FX112" i="84"/>
  <c r="AM148" i="84"/>
  <c r="CM107" i="84"/>
  <c r="BN110" i="84"/>
  <c r="AI104" i="84"/>
  <c r="EU113" i="84"/>
  <c r="AL108" i="84"/>
  <c r="AL97" i="84"/>
  <c r="AL99" i="84"/>
  <c r="AL106" i="84"/>
  <c r="AL93" i="84"/>
  <c r="AL89" i="84"/>
  <c r="AL115" i="84"/>
  <c r="AL90" i="84"/>
  <c r="AL104" i="84"/>
  <c r="AL113" i="84"/>
  <c r="AL85" i="84"/>
  <c r="EA109" i="84"/>
  <c r="FS116" i="84"/>
  <c r="FS95" i="84"/>
  <c r="FS111" i="84"/>
  <c r="FS88" i="84"/>
  <c r="FS105" i="84"/>
  <c r="FS85" i="84"/>
  <c r="FS86" i="84"/>
  <c r="HB93" i="84"/>
  <c r="AW129" i="84"/>
  <c r="ET94" i="84"/>
  <c r="AC130" i="84" s="1"/>
  <c r="ET100" i="84"/>
  <c r="AC136" i="84" s="1"/>
  <c r="ET88" i="84"/>
  <c r="AC124" i="84"/>
  <c r="ET93" i="84"/>
  <c r="AC129" i="84"/>
  <c r="ET111" i="84"/>
  <c r="AC147" i="84" s="1"/>
  <c r="FX109" i="84"/>
  <c r="AM145" i="84"/>
  <c r="FX108" i="84"/>
  <c r="AM144" i="84"/>
  <c r="FG113" i="84"/>
  <c r="FG93" i="84"/>
  <c r="FG108" i="84"/>
  <c r="FG103" i="84"/>
  <c r="FG94" i="84"/>
  <c r="FG112" i="84"/>
  <c r="BB107" i="84"/>
  <c r="CM111" i="84"/>
  <c r="GJ103" i="84"/>
  <c r="AQ139" i="84"/>
  <c r="BN94" i="84"/>
  <c r="AI115" i="84"/>
  <c r="EP104" i="84"/>
  <c r="EP106" i="84"/>
  <c r="EP103" i="84"/>
  <c r="EP110" i="84"/>
  <c r="EU87" i="84"/>
  <c r="EA94" i="84"/>
  <c r="EJ93" i="84"/>
  <c r="FF109" i="84"/>
  <c r="AG145" i="84"/>
  <c r="FF95" i="84"/>
  <c r="AG131" i="84" s="1"/>
  <c r="FF91" i="84"/>
  <c r="AG127" i="84" s="1"/>
  <c r="FF111" i="84"/>
  <c r="AG147" i="84" s="1"/>
  <c r="FL105" i="84"/>
  <c r="AI141" i="84"/>
  <c r="FL100" i="84"/>
  <c r="AI136" i="84" s="1"/>
  <c r="FL104" i="84"/>
  <c r="AI140" i="84" s="1"/>
  <c r="FM105" i="84"/>
  <c r="FM92" i="84"/>
  <c r="P107" i="84"/>
  <c r="P109" i="84"/>
  <c r="P104" i="84"/>
  <c r="P100" i="84"/>
  <c r="P94" i="84"/>
  <c r="P102" i="84"/>
  <c r="P89" i="84"/>
  <c r="P87" i="84"/>
  <c r="P88" i="84"/>
  <c r="P108" i="84"/>
  <c r="R113" i="84"/>
  <c r="R112" i="84"/>
  <c r="R108" i="84"/>
  <c r="R90" i="84"/>
  <c r="R91" i="84"/>
  <c r="R93" i="84"/>
  <c r="R100" i="84"/>
  <c r="R105" i="84"/>
  <c r="R115" i="84"/>
  <c r="DR88" i="84"/>
  <c r="DR105" i="84"/>
  <c r="DR97" i="84"/>
  <c r="DR110" i="84"/>
  <c r="AU97" i="84"/>
  <c r="AU114" i="84"/>
  <c r="AU99" i="84"/>
  <c r="AU115" i="84"/>
  <c r="AU86" i="84"/>
  <c r="AU89" i="84"/>
  <c r="AU91" i="84"/>
  <c r="AU110" i="84"/>
  <c r="AU100" i="84"/>
  <c r="AU107" i="84"/>
  <c r="AU103" i="84"/>
  <c r="AU85" i="84"/>
  <c r="AU116" i="84"/>
  <c r="AU92" i="84"/>
  <c r="AU88" i="84"/>
  <c r="AU93" i="84"/>
  <c r="FM89" i="84"/>
  <c r="FM108" i="84"/>
  <c r="AR105" i="84"/>
  <c r="AR116" i="84"/>
  <c r="AR104" i="84"/>
  <c r="BE103" i="84"/>
  <c r="BE95" i="84"/>
  <c r="FC105" i="84"/>
  <c r="AF141" i="84"/>
  <c r="FC89" i="84"/>
  <c r="AF125" i="84"/>
  <c r="FC104" i="84"/>
  <c r="AF140" i="84" s="1"/>
  <c r="EJ115" i="84"/>
  <c r="EJ90" i="84"/>
  <c r="FF103" i="84"/>
  <c r="AG139" i="84"/>
  <c r="FF107" i="84"/>
  <c r="AG143" i="84"/>
  <c r="FF85" i="84"/>
  <c r="AG121" i="84"/>
  <c r="FL109" i="84"/>
  <c r="AI145" i="84"/>
  <c r="FL110" i="84"/>
  <c r="AI146" i="84"/>
  <c r="AK104" i="84"/>
  <c r="AK97" i="84"/>
  <c r="FM85" i="84"/>
  <c r="FM100" i="84"/>
  <c r="P105" i="84"/>
  <c r="P99" i="84"/>
  <c r="P115" i="84"/>
  <c r="R110" i="84"/>
  <c r="R103" i="84"/>
  <c r="DR87" i="84"/>
  <c r="AH86" i="84"/>
  <c r="BE110" i="84"/>
  <c r="FF98" i="84"/>
  <c r="AG134" i="84"/>
  <c r="AR85" i="84"/>
  <c r="AR113" i="84"/>
  <c r="AR86" i="84"/>
  <c r="BE107" i="84"/>
  <c r="EJ87" i="84"/>
  <c r="FF105" i="84"/>
  <c r="AG141" i="84"/>
  <c r="FF106" i="84"/>
  <c r="AG142" i="84" s="1"/>
  <c r="FL116" i="84"/>
  <c r="AI152" i="84" s="1"/>
  <c r="FL113" i="84"/>
  <c r="AI149" i="84" s="1"/>
  <c r="FL87" i="84"/>
  <c r="AI123" i="84"/>
  <c r="BZ106" i="84"/>
  <c r="BZ99" i="84"/>
  <c r="BZ101" i="84"/>
  <c r="CX89" i="84"/>
  <c r="CX107" i="84"/>
  <c r="CX101" i="84"/>
  <c r="FR87" i="84"/>
  <c r="AK123" i="84"/>
  <c r="FR110" i="84"/>
  <c r="AK146" i="84" s="1"/>
  <c r="FR111" i="84"/>
  <c r="AK147" i="84" s="1"/>
  <c r="FR113" i="84"/>
  <c r="AK149" i="84" s="1"/>
  <c r="GV91" i="84"/>
  <c r="AU127" i="84"/>
  <c r="GV94" i="84"/>
  <c r="AU130" i="84" s="1"/>
  <c r="GV114" i="84"/>
  <c r="AU150" i="84" s="1"/>
  <c r="GV95" i="84"/>
  <c r="AU131" i="84" s="1"/>
  <c r="AR98" i="84"/>
  <c r="AR96" i="84"/>
  <c r="AR110" i="84"/>
  <c r="ED105" i="84"/>
  <c r="BF108" i="84"/>
  <c r="BF109" i="84"/>
  <c r="BF96" i="84"/>
  <c r="BE100" i="84"/>
  <c r="BE87" i="84"/>
  <c r="DT94" i="84"/>
  <c r="DT108" i="84"/>
  <c r="DT90" i="84"/>
  <c r="FC114" i="84"/>
  <c r="AF150" i="84"/>
  <c r="FC102" i="84"/>
  <c r="AF138" i="84" s="1"/>
  <c r="BK87" i="84"/>
  <c r="CO98" i="84"/>
  <c r="GT109" i="84"/>
  <c r="GT91" i="84"/>
  <c r="EI101" i="84"/>
  <c r="EI86" i="84"/>
  <c r="EE116" i="84"/>
  <c r="X152" i="84" s="1"/>
  <c r="EE97" i="84"/>
  <c r="X133" i="84"/>
  <c r="EJ110" i="84"/>
  <c r="FF90" i="84"/>
  <c r="AG126" i="84"/>
  <c r="FF87" i="84"/>
  <c r="AG123" i="84" s="1"/>
  <c r="FF97" i="84"/>
  <c r="AG133" i="84" s="1"/>
  <c r="FF93" i="84"/>
  <c r="AG129" i="84" s="1"/>
  <c r="FL91" i="84"/>
  <c r="AI127" i="84"/>
  <c r="FL96" i="84"/>
  <c r="AI132" i="84" s="1"/>
  <c r="FL112" i="84"/>
  <c r="AI148" i="84" s="1"/>
  <c r="BG109" i="84"/>
  <c r="BO106" i="84"/>
  <c r="BO94" i="84"/>
  <c r="AK107" i="84"/>
  <c r="AK93" i="84"/>
  <c r="DC108" i="84"/>
  <c r="DC100" i="84"/>
  <c r="EB88" i="84"/>
  <c r="W124" i="84"/>
  <c r="EB87" i="84"/>
  <c r="W123" i="84" s="1"/>
  <c r="EB95" i="84"/>
  <c r="W131" i="84" s="1"/>
  <c r="FM116" i="84"/>
  <c r="DJ111" i="84"/>
  <c r="Q147" i="84" s="1"/>
  <c r="EY112" i="84"/>
  <c r="GH89" i="84"/>
  <c r="P95" i="84"/>
  <c r="P98" i="84"/>
  <c r="P111" i="84"/>
  <c r="GG112" i="84"/>
  <c r="AP148" i="84" s="1"/>
  <c r="GG87" i="84"/>
  <c r="AP123" i="84"/>
  <c r="GG100" i="84"/>
  <c r="AP136" i="84" s="1"/>
  <c r="GG85" i="84"/>
  <c r="AP121" i="84"/>
  <c r="GG90" i="84"/>
  <c r="AP126" i="84" s="1"/>
  <c r="GG103" i="84"/>
  <c r="AP139" i="84"/>
  <c r="GG114" i="84"/>
  <c r="AP150" i="84" s="1"/>
  <c r="GG96" i="84"/>
  <c r="AP132" i="84"/>
  <c r="GG95" i="84"/>
  <c r="AP131" i="84" s="1"/>
  <c r="GG113" i="84"/>
  <c r="AP149" i="84"/>
  <c r="R96" i="84"/>
  <c r="R109" i="84"/>
  <c r="DR94" i="84"/>
  <c r="CC97" i="84"/>
  <c r="CC108" i="84"/>
  <c r="CC94" i="84"/>
  <c r="BZ102" i="84"/>
  <c r="BZ88" i="84"/>
  <c r="AR91" i="84"/>
  <c r="AR93" i="84"/>
  <c r="BF95" i="84"/>
  <c r="BF97" i="84"/>
  <c r="BF103" i="84"/>
  <c r="BE89" i="84"/>
  <c r="BE98" i="84"/>
  <c r="FC115" i="84"/>
  <c r="AF151" i="84" s="1"/>
  <c r="FC96" i="84"/>
  <c r="AF132" i="84"/>
  <c r="CO96" i="84"/>
  <c r="EJ91" i="84"/>
  <c r="FF110" i="84"/>
  <c r="AG146" i="84"/>
  <c r="FF86" i="84"/>
  <c r="AG122" i="84" s="1"/>
  <c r="FF114" i="84"/>
  <c r="AG150" i="84"/>
  <c r="FL94" i="84"/>
  <c r="AI130" i="84" s="1"/>
  <c r="FL111" i="84"/>
  <c r="AI147" i="84"/>
  <c r="FL106" i="84"/>
  <c r="AI142" i="84" s="1"/>
  <c r="BG105" i="84"/>
  <c r="AK100" i="84"/>
  <c r="EB91" i="84"/>
  <c r="W127" i="84" s="1"/>
  <c r="EB90" i="84"/>
  <c r="W126" i="84"/>
  <c r="FM101" i="84"/>
  <c r="EY102" i="84"/>
  <c r="EY97" i="84"/>
  <c r="EY109" i="84"/>
  <c r="EY114" i="84"/>
  <c r="EY87" i="84"/>
  <c r="EY111" i="84"/>
  <c r="GH111" i="84"/>
  <c r="GH102" i="84"/>
  <c r="GH101" i="84"/>
  <c r="GH114" i="84"/>
  <c r="P114" i="84"/>
  <c r="P113" i="84"/>
  <c r="P97" i="84"/>
  <c r="CN94" i="84"/>
  <c r="CN89" i="84"/>
  <c r="CN97" i="84"/>
  <c r="CN104" i="84"/>
  <c r="R98" i="84"/>
  <c r="R94" i="84"/>
  <c r="DR86" i="84"/>
  <c r="DE101" i="84"/>
  <c r="DE104" i="84"/>
  <c r="DE89" i="84"/>
  <c r="DE102" i="84"/>
  <c r="AH99" i="84"/>
  <c r="AH109" i="84"/>
  <c r="AH90" i="84"/>
  <c r="AH88" i="84"/>
  <c r="AH95" i="84"/>
  <c r="AH96" i="84"/>
  <c r="AH107" i="84"/>
  <c r="AH101" i="84"/>
  <c r="AH92" i="84"/>
  <c r="AH93" i="84"/>
  <c r="AH116" i="84"/>
  <c r="AH94" i="84"/>
  <c r="AH91" i="84"/>
  <c r="AH85" i="84"/>
  <c r="AH104" i="84"/>
  <c r="AH106" i="84"/>
  <c r="AH110" i="84"/>
  <c r="AH102" i="84"/>
  <c r="AH103" i="84"/>
  <c r="AH97" i="84"/>
  <c r="AH113" i="84"/>
  <c r="AH108" i="84"/>
  <c r="DV97" i="84"/>
  <c r="U133" i="84"/>
  <c r="DV104" i="84"/>
  <c r="U140" i="84" s="1"/>
  <c r="GD92" i="84"/>
  <c r="AO128" i="84" s="1"/>
  <c r="GD111" i="84"/>
  <c r="AO147" i="84" s="1"/>
  <c r="GD110" i="84"/>
  <c r="AO146" i="84"/>
  <c r="GD88" i="84"/>
  <c r="AO124" i="84" s="1"/>
  <c r="GD95" i="84"/>
  <c r="AO131" i="84" s="1"/>
  <c r="GD101" i="84"/>
  <c r="AO137" i="84" s="1"/>
  <c r="GD96" i="84"/>
  <c r="AO132" i="84"/>
  <c r="GD108" i="84"/>
  <c r="AO144" i="84" s="1"/>
  <c r="GD113" i="84"/>
  <c r="AO149" i="84" s="1"/>
  <c r="GD105" i="84"/>
  <c r="AO141" i="84" s="1"/>
  <c r="GD109" i="84"/>
  <c r="AO145" i="84"/>
  <c r="DQ113" i="84"/>
  <c r="DQ90" i="84"/>
  <c r="DQ101" i="84"/>
  <c r="DI111" i="84"/>
  <c r="DI100" i="84"/>
  <c r="DI112" i="84"/>
  <c r="DI110" i="84"/>
  <c r="DS112" i="84"/>
  <c r="T148" i="84" s="1"/>
  <c r="DS94" i="84"/>
  <c r="T130" i="84" s="1"/>
  <c r="DS93" i="84"/>
  <c r="T129" i="84"/>
  <c r="GD89" i="84"/>
  <c r="AO125" i="84" s="1"/>
  <c r="GZ110" i="84"/>
  <c r="GZ99" i="84"/>
  <c r="GZ108" i="84"/>
  <c r="GZ111" i="84"/>
  <c r="GZ114" i="84"/>
  <c r="GZ100" i="84"/>
  <c r="GZ107" i="84"/>
  <c r="AS109" i="84"/>
  <c r="AS87" i="84"/>
  <c r="AS107" i="84"/>
  <c r="AS94" i="84"/>
  <c r="AS112" i="84"/>
  <c r="AS89" i="84"/>
  <c r="AS90" i="84"/>
  <c r="AS96" i="84"/>
  <c r="AS101" i="84"/>
  <c r="AS110" i="84"/>
  <c r="AS111" i="84"/>
  <c r="AS93" i="84"/>
  <c r="AS92" i="84"/>
  <c r="AS106" i="84"/>
  <c r="AS91" i="84"/>
  <c r="AS115" i="84"/>
  <c r="GW100" i="84"/>
  <c r="DK97" i="84"/>
  <c r="DK87" i="84"/>
  <c r="DK109" i="84"/>
  <c r="DK93" i="84"/>
  <c r="CD105" i="84"/>
  <c r="CD87" i="84"/>
  <c r="CD101" i="84"/>
  <c r="CW108" i="84"/>
  <c r="CW97" i="84"/>
  <c r="HO115" i="84"/>
  <c r="HO110" i="84"/>
  <c r="AD108" i="84"/>
  <c r="Q102" i="84"/>
  <c r="DQ93" i="84"/>
  <c r="DQ88" i="84"/>
  <c r="FE93" i="84"/>
  <c r="FE102" i="84"/>
  <c r="FE86" i="84"/>
  <c r="DF100" i="84"/>
  <c r="AB108" i="84"/>
  <c r="AB100" i="84"/>
  <c r="AB93" i="84"/>
  <c r="DI99" i="84"/>
  <c r="DI105" i="84"/>
  <c r="AY116" i="84"/>
  <c r="AY97" i="84"/>
  <c r="AY114" i="84"/>
  <c r="AY90" i="84"/>
  <c r="BU114" i="84"/>
  <c r="BU94" i="84"/>
  <c r="BU97" i="84"/>
  <c r="BU106" i="84"/>
  <c r="BR92" i="84"/>
  <c r="BR97" i="84"/>
  <c r="AG110" i="84"/>
  <c r="AG96" i="84"/>
  <c r="DW105" i="84"/>
  <c r="BW92" i="84"/>
  <c r="BW96" i="84"/>
  <c r="BW87" i="84"/>
  <c r="BW112" i="84"/>
  <c r="BW103" i="84"/>
  <c r="BW99" i="84"/>
  <c r="BW90" i="84"/>
  <c r="BW98" i="84"/>
  <c r="BW106" i="84"/>
  <c r="BW104" i="84"/>
  <c r="BW107" i="84"/>
  <c r="GD99" i="84"/>
  <c r="AO135" i="84" s="1"/>
  <c r="GZ101" i="84"/>
  <c r="HJ104" i="84"/>
  <c r="AS113" i="84"/>
  <c r="HD87" i="84"/>
  <c r="Q100" i="84"/>
  <c r="Q99" i="84"/>
  <c r="Q97" i="84"/>
  <c r="DQ112" i="84"/>
  <c r="DQ110" i="84"/>
  <c r="DI102" i="84"/>
  <c r="DI86" i="84"/>
  <c r="FN88" i="84"/>
  <c r="FN103" i="84"/>
  <c r="FN115" i="84"/>
  <c r="FN112" i="84"/>
  <c r="FN96" i="84"/>
  <c r="GD115" i="84"/>
  <c r="AO151" i="84"/>
  <c r="GZ92" i="84"/>
  <c r="HJ116" i="84"/>
  <c r="HJ113" i="84"/>
  <c r="HJ107" i="84"/>
  <c r="HJ93" i="84"/>
  <c r="HJ101" i="84"/>
  <c r="HJ102" i="84"/>
  <c r="HJ98" i="84"/>
  <c r="HJ85" i="84"/>
  <c r="HJ106" i="84"/>
  <c r="HJ115" i="84"/>
  <c r="HJ109" i="84"/>
  <c r="HJ112" i="84"/>
  <c r="HJ92" i="84"/>
  <c r="AS104" i="84"/>
  <c r="CD90" i="84"/>
  <c r="CD111" i="84"/>
  <c r="CW101" i="84"/>
  <c r="CW87" i="84"/>
  <c r="Q93" i="84"/>
  <c r="DQ94" i="84"/>
  <c r="DQ116" i="84"/>
  <c r="DF96" i="84"/>
  <c r="DF90" i="84"/>
  <c r="DF110" i="84"/>
  <c r="DI94" i="84"/>
  <c r="DI93" i="84"/>
  <c r="AG109" i="84"/>
  <c r="AG103" i="84"/>
  <c r="AG101" i="84"/>
  <c r="AG92" i="84"/>
  <c r="AG100" i="84"/>
  <c r="AG91" i="84"/>
  <c r="AG98" i="84"/>
  <c r="AG95" i="84"/>
  <c r="AG114" i="84"/>
  <c r="AG102" i="84"/>
  <c r="DW113" i="84"/>
  <c r="DW87" i="84"/>
  <c r="DW100" i="84"/>
  <c r="DW89" i="84"/>
  <c r="DW115" i="84"/>
  <c r="DW109" i="84"/>
  <c r="DW107" i="84"/>
  <c r="DW99" i="84"/>
  <c r="DW93" i="84"/>
  <c r="GQ116" i="84"/>
  <c r="GD103" i="84"/>
  <c r="AO139" i="84"/>
  <c r="GZ88" i="84"/>
  <c r="HJ91" i="84"/>
  <c r="AS114" i="84"/>
  <c r="Y93" i="84"/>
  <c r="Y103" i="84"/>
  <c r="Y100" i="84"/>
  <c r="Y95" i="84"/>
  <c r="Y116" i="84"/>
  <c r="Y96" i="84"/>
  <c r="Y88" i="84"/>
  <c r="Y85" i="84"/>
  <c r="Y115" i="84"/>
  <c r="Y87" i="84"/>
  <c r="GW95" i="84"/>
  <c r="DK95" i="84"/>
  <c r="DK110" i="84"/>
  <c r="DK114" i="84"/>
  <c r="CD93" i="84"/>
  <c r="CD113" i="84"/>
  <c r="CD108" i="84"/>
  <c r="CW91" i="84"/>
  <c r="HO98" i="84"/>
  <c r="HO114" i="84"/>
  <c r="AD105" i="84"/>
  <c r="Q88" i="84"/>
  <c r="Q104" i="84"/>
  <c r="DQ97" i="84"/>
  <c r="DQ86" i="84"/>
  <c r="DQ102" i="84"/>
  <c r="DN106" i="84"/>
  <c r="DN94" i="84"/>
  <c r="DN95" i="84"/>
  <c r="DF87" i="84"/>
  <c r="DF86" i="84"/>
  <c r="AB88" i="84"/>
  <c r="AB103" i="84"/>
  <c r="AB105" i="84"/>
  <c r="DI115" i="84"/>
  <c r="DI104" i="84"/>
  <c r="AG116" i="84"/>
  <c r="AG112" i="84"/>
  <c r="DW95" i="84"/>
  <c r="FN98" i="84"/>
  <c r="BW100" i="84"/>
  <c r="BW91" i="84"/>
  <c r="GD85" i="84"/>
  <c r="AO121" i="84" s="1"/>
  <c r="GZ109" i="84"/>
  <c r="HJ95" i="84"/>
  <c r="AS88" i="84"/>
  <c r="S95" i="84"/>
  <c r="S98" i="84"/>
  <c r="S100" i="84"/>
  <c r="S103" i="84"/>
  <c r="S94" i="84"/>
  <c r="S85" i="84"/>
  <c r="S96" i="84"/>
  <c r="S112" i="84"/>
  <c r="S101" i="84"/>
  <c r="S90" i="84"/>
  <c r="S88" i="84"/>
  <c r="S91" i="84"/>
  <c r="S105" i="84"/>
  <c r="S87" i="84"/>
  <c r="S97" i="84"/>
  <c r="S92" i="84"/>
  <c r="S89" i="84"/>
  <c r="S113" i="84"/>
  <c r="S115" i="84"/>
  <c r="DK88" i="84"/>
  <c r="DK108" i="84"/>
  <c r="DK106" i="84"/>
  <c r="DK100" i="84"/>
  <c r="CD99" i="84"/>
  <c r="CD104" i="84"/>
  <c r="CD109" i="84"/>
  <c r="CW99" i="84"/>
  <c r="AD87" i="84"/>
  <c r="AD104" i="84"/>
  <c r="Q92" i="84"/>
  <c r="Q108" i="84"/>
  <c r="DQ104" i="84"/>
  <c r="DQ91" i="84"/>
  <c r="DQ108" i="84"/>
  <c r="DF103" i="84"/>
  <c r="DF95" i="84"/>
  <c r="AB107" i="84"/>
  <c r="AB96" i="84"/>
  <c r="AB110" i="84"/>
  <c r="AB113" i="84"/>
  <c r="DI116" i="84"/>
  <c r="DI87" i="84"/>
  <c r="AG99" i="84"/>
  <c r="AG107" i="84"/>
  <c r="DW108" i="84"/>
  <c r="DW90" i="84"/>
  <c r="FN87" i="84"/>
  <c r="DS105" i="84"/>
  <c r="T141" i="84" s="1"/>
  <c r="GD97" i="84"/>
  <c r="AO133" i="84" s="1"/>
  <c r="GD114" i="84"/>
  <c r="AO150" i="84" s="1"/>
  <c r="GZ85" i="84"/>
  <c r="HJ87" i="84"/>
  <c r="AS95" i="84"/>
  <c r="HD85" i="84"/>
  <c r="HD99" i="84"/>
  <c r="HD108" i="84"/>
  <c r="HD91" i="84"/>
  <c r="HD111" i="84"/>
  <c r="HD116" i="84"/>
  <c r="HD93" i="84"/>
  <c r="HD97" i="84"/>
  <c r="HD104" i="84"/>
  <c r="HD109" i="84"/>
  <c r="HD90" i="84"/>
  <c r="HD92" i="84"/>
  <c r="HD94" i="84"/>
  <c r="HD103" i="84"/>
  <c r="HD95" i="84"/>
  <c r="HD113" i="84"/>
  <c r="HD107" i="84"/>
  <c r="HD86" i="84"/>
  <c r="HD89" i="84"/>
  <c r="HD106" i="84"/>
  <c r="HD105" i="84"/>
  <c r="HD112" i="84"/>
  <c r="HD98" i="84"/>
  <c r="HD114" i="84"/>
  <c r="BA99" i="84"/>
  <c r="BA98" i="84"/>
  <c r="BA97" i="84"/>
  <c r="BA107" i="84"/>
  <c r="BA108" i="84"/>
  <c r="BA90" i="84"/>
  <c r="BA93" i="84"/>
  <c r="BA110" i="84"/>
  <c r="BA115" i="84"/>
  <c r="BA116" i="84"/>
  <c r="HE92" i="84"/>
  <c r="AX128" i="84" s="1"/>
  <c r="HE115" i="84"/>
  <c r="AX151" i="84"/>
  <c r="HE102" i="84"/>
  <c r="AX138" i="84" s="1"/>
  <c r="HE103" i="84"/>
  <c r="AX139" i="84"/>
  <c r="U99" i="84"/>
  <c r="FZ87" i="84"/>
  <c r="FZ95" i="84"/>
  <c r="FZ100" i="84"/>
  <c r="FT87" i="84"/>
  <c r="FT116" i="84"/>
  <c r="FT110" i="84"/>
  <c r="T89" i="84"/>
  <c r="T94" i="84"/>
  <c r="DP101" i="84"/>
  <c r="S137" i="84"/>
  <c r="DP115" i="84"/>
  <c r="S151" i="84" s="1"/>
  <c r="DP100" i="84"/>
  <c r="S136" i="84"/>
  <c r="GA105" i="84"/>
  <c r="AN141" i="84" s="1"/>
  <c r="GA106" i="84"/>
  <c r="AN142" i="84"/>
  <c r="GA101" i="84"/>
  <c r="AN137" i="84" s="1"/>
  <c r="AT93" i="84"/>
  <c r="AT94" i="84"/>
  <c r="AT96" i="84"/>
  <c r="FV95" i="84"/>
  <c r="FV101" i="84"/>
  <c r="GR96" i="84"/>
  <c r="GR109" i="84"/>
  <c r="DG107" i="84"/>
  <c r="P143" i="84"/>
  <c r="FJ88" i="84"/>
  <c r="BM103" i="84"/>
  <c r="BM101" i="84"/>
  <c r="EV103" i="84"/>
  <c r="EV116" i="84"/>
  <c r="DD115" i="84"/>
  <c r="O151" i="84" s="1"/>
  <c r="DD107" i="84"/>
  <c r="O143" i="84"/>
  <c r="DD97" i="84"/>
  <c r="O133" i="84" s="1"/>
  <c r="EC100" i="84"/>
  <c r="EC107" i="84"/>
  <c r="CY116" i="84"/>
  <c r="CY104" i="84"/>
  <c r="CY100" i="84"/>
  <c r="GE97" i="84"/>
  <c r="GE101" i="84"/>
  <c r="GE96" i="84"/>
  <c r="BI101" i="84"/>
  <c r="BI115" i="84"/>
  <c r="BI103" i="84"/>
  <c r="FY91" i="84"/>
  <c r="GU103" i="84"/>
  <c r="GU107" i="84"/>
  <c r="FO108" i="84"/>
  <c r="AJ144" i="84"/>
  <c r="DZ109" i="84"/>
  <c r="DZ116" i="84"/>
  <c r="V86" i="84"/>
  <c r="V98" i="84"/>
  <c r="DO88" i="84"/>
  <c r="GB96" i="84"/>
  <c r="FU114" i="84"/>
  <c r="AL150" i="84" s="1"/>
  <c r="Z116" i="84"/>
  <c r="Z104" i="84"/>
  <c r="Z91" i="84"/>
  <c r="Z102" i="84"/>
  <c r="BC103" i="84"/>
  <c r="BC95" i="84"/>
  <c r="BC109" i="84"/>
  <c r="CA88" i="84"/>
  <c r="CA116" i="84"/>
  <c r="CA113" i="84"/>
  <c r="CL94" i="84"/>
  <c r="CL96" i="84"/>
  <c r="O103" i="84"/>
  <c r="O94" i="84"/>
  <c r="O96" i="84"/>
  <c r="BH100" i="84"/>
  <c r="U114" i="84"/>
  <c r="FZ97" i="84"/>
  <c r="FZ106" i="84"/>
  <c r="FZ105" i="84"/>
  <c r="T108" i="84"/>
  <c r="T95" i="84"/>
  <c r="T88" i="84"/>
  <c r="DP89" i="84"/>
  <c r="S125" i="84" s="1"/>
  <c r="DP105" i="84"/>
  <c r="S141" i="84" s="1"/>
  <c r="DP111" i="84"/>
  <c r="S147" i="84"/>
  <c r="GA89" i="84"/>
  <c r="AN125" i="84"/>
  <c r="GA114" i="84"/>
  <c r="AN150" i="84" s="1"/>
  <c r="GA107" i="84"/>
  <c r="AN143" i="84" s="1"/>
  <c r="DG92" i="84"/>
  <c r="P128" i="84"/>
  <c r="FJ101" i="84"/>
  <c r="EV106" i="84"/>
  <c r="EV113" i="84"/>
  <c r="FY100" i="84"/>
  <c r="FQ109" i="84"/>
  <c r="V97" i="84"/>
  <c r="V100" i="84"/>
  <c r="DO112" i="84"/>
  <c r="FU85" i="84"/>
  <c r="AL121" i="84"/>
  <c r="Z109" i="84"/>
  <c r="Z86" i="84"/>
  <c r="Z96" i="84"/>
  <c r="Z89" i="84"/>
  <c r="BC115" i="84"/>
  <c r="BC97" i="84"/>
  <c r="BC114" i="84"/>
  <c r="CA95" i="84"/>
  <c r="CA94" i="84"/>
  <c r="CA102" i="84"/>
  <c r="CL113" i="84"/>
  <c r="CL87" i="84"/>
  <c r="CL92" i="84"/>
  <c r="EX106" i="84"/>
  <c r="O91" i="84"/>
  <c r="O86" i="84"/>
  <c r="O112" i="84"/>
  <c r="DG112" i="84"/>
  <c r="P148" i="84" s="1"/>
  <c r="EV110" i="84"/>
  <c r="EV92" i="84"/>
  <c r="FY94" i="84"/>
  <c r="V110" i="84"/>
  <c r="DO113" i="84"/>
  <c r="DO93" i="84"/>
  <c r="FU88" i="84"/>
  <c r="AL124" i="84"/>
  <c r="Z98" i="84"/>
  <c r="Z106" i="84"/>
  <c r="Z94" i="84"/>
  <c r="Z90" i="84"/>
  <c r="BC113" i="84"/>
  <c r="BC92" i="84"/>
  <c r="CA103" i="84"/>
  <c r="CA89" i="84"/>
  <c r="CA87" i="84"/>
  <c r="CA99" i="84"/>
  <c r="CL115" i="84"/>
  <c r="CL98" i="84"/>
  <c r="CL99" i="84"/>
  <c r="O87" i="84"/>
  <c r="O104" i="84"/>
  <c r="O93" i="84"/>
  <c r="V114" i="84"/>
  <c r="V115" i="84"/>
  <c r="DO91" i="84"/>
  <c r="DO92" i="84"/>
  <c r="Z112" i="84"/>
  <c r="Z103" i="84"/>
  <c r="Z85" i="84"/>
  <c r="Z95" i="84"/>
  <c r="BC96" i="84"/>
  <c r="BC102" i="84"/>
  <c r="BC89" i="84"/>
  <c r="CA98" i="84"/>
  <c r="CA92" i="84"/>
  <c r="CA109" i="84"/>
  <c r="CA91" i="84"/>
  <c r="O98" i="84"/>
  <c r="O108" i="84"/>
  <c r="O102" i="84"/>
  <c r="FZ102" i="84"/>
  <c r="FZ91" i="84"/>
  <c r="T99" i="84"/>
  <c r="T87" i="84"/>
  <c r="T101" i="84"/>
  <c r="DP93" i="84"/>
  <c r="S129" i="84"/>
  <c r="DP95" i="84"/>
  <c r="S131" i="84" s="1"/>
  <c r="GA111" i="84"/>
  <c r="AN147" i="84"/>
  <c r="GA115" i="84"/>
  <c r="AN151" i="84" s="1"/>
  <c r="GA95" i="84"/>
  <c r="AN131" i="84"/>
  <c r="EV85" i="84"/>
  <c r="FY109" i="84"/>
  <c r="GU109" i="84"/>
  <c r="GU99" i="84"/>
  <c r="DZ104" i="84"/>
  <c r="V113" i="84"/>
  <c r="V111" i="84"/>
  <c r="DO98" i="84"/>
  <c r="DO89" i="84"/>
  <c r="FU90" i="84"/>
  <c r="AL126" i="84"/>
  <c r="Z111" i="84"/>
  <c r="Z115" i="84"/>
  <c r="Z88" i="84"/>
  <c r="BC104" i="84"/>
  <c r="BC88" i="84"/>
  <c r="BC85" i="84"/>
  <c r="CA104" i="84"/>
  <c r="CA85" i="84"/>
  <c r="CA96" i="84"/>
  <c r="CL88" i="84"/>
  <c r="CL116" i="84"/>
  <c r="CL106" i="84"/>
  <c r="O99" i="84"/>
  <c r="O90" i="84"/>
  <c r="O114" i="84"/>
  <c r="O89" i="84"/>
  <c r="ED110" i="84"/>
  <c r="ED114" i="84"/>
  <c r="FI104" i="84"/>
  <c r="AH140" i="84"/>
  <c r="FI113" i="84"/>
  <c r="AH149" i="84" s="1"/>
  <c r="FI114" i="84"/>
  <c r="AH150" i="84"/>
  <c r="GK91" i="84"/>
  <c r="GK101" i="84"/>
  <c r="GK116" i="84"/>
  <c r="AM110" i="84"/>
  <c r="AM114" i="84"/>
  <c r="DU114" i="84"/>
  <c r="DU113" i="84"/>
  <c r="BY102" i="84"/>
  <c r="BY103" i="84"/>
  <c r="BY107" i="84"/>
  <c r="BY98" i="84"/>
  <c r="AX96" i="84"/>
  <c r="AX102" i="84"/>
  <c r="AX85" i="84"/>
  <c r="AX100" i="84"/>
  <c r="AX99" i="84"/>
  <c r="CP95" i="84"/>
  <c r="CP96" i="84"/>
  <c r="CP92" i="84"/>
  <c r="CP90" i="84"/>
  <c r="CP87" i="84"/>
  <c r="CP112" i="84"/>
  <c r="EN107" i="84"/>
  <c r="AA143" i="84"/>
  <c r="EN101" i="84"/>
  <c r="AA137" i="84" s="1"/>
  <c r="EN99" i="84"/>
  <c r="AA135" i="84"/>
  <c r="EN97" i="84"/>
  <c r="AA133" i="84" s="1"/>
  <c r="DJ108" i="84"/>
  <c r="Q144" i="84"/>
  <c r="DJ107" i="84"/>
  <c r="Q143" i="84" s="1"/>
  <c r="DJ89" i="84"/>
  <c r="Q125" i="84"/>
  <c r="DJ104" i="84"/>
  <c r="Q140" i="84" s="1"/>
  <c r="DJ100" i="84"/>
  <c r="Q136" i="84"/>
  <c r="HA116" i="84"/>
  <c r="HA111" i="84"/>
  <c r="HA98" i="84"/>
  <c r="HA102" i="84"/>
  <c r="HA99" i="84"/>
  <c r="HA93" i="84"/>
  <c r="HA114" i="84"/>
  <c r="BV105" i="84"/>
  <c r="BV111" i="84"/>
  <c r="BV103" i="84"/>
  <c r="BV91" i="84"/>
  <c r="BV85" i="84"/>
  <c r="BV110" i="84"/>
  <c r="BV115" i="84"/>
  <c r="BV116" i="84"/>
  <c r="EY93" i="84"/>
  <c r="FA104" i="84"/>
  <c r="FA93" i="84"/>
  <c r="FA116" i="84"/>
  <c r="FA101" i="84"/>
  <c r="FA110" i="84"/>
  <c r="FA106" i="84"/>
  <c r="FA111" i="84"/>
  <c r="FA103" i="84"/>
  <c r="FA91" i="84"/>
  <c r="FA107" i="84"/>
  <c r="FA114" i="84"/>
  <c r="BT99" i="84"/>
  <c r="BT93" i="84"/>
  <c r="BT114" i="84"/>
  <c r="BT85" i="84"/>
  <c r="BT100" i="84"/>
  <c r="BT86" i="84"/>
  <c r="BT89" i="84"/>
  <c r="BT107" i="84"/>
  <c r="BT98" i="84"/>
  <c r="AA111" i="84"/>
  <c r="AA108" i="84"/>
  <c r="AA97" i="84"/>
  <c r="AA86" i="84"/>
  <c r="AA90" i="84"/>
  <c r="AA110" i="84"/>
  <c r="AA103" i="84"/>
  <c r="AA105" i="84"/>
  <c r="AA107" i="84"/>
  <c r="AA99" i="84"/>
  <c r="AA88" i="84"/>
  <c r="AA112" i="84"/>
  <c r="AA91" i="84"/>
  <c r="AA85" i="84"/>
  <c r="AA104" i="84"/>
  <c r="AA109" i="84"/>
  <c r="AO105" i="84"/>
  <c r="AO90" i="84"/>
  <c r="AO96" i="84"/>
  <c r="AO116" i="84"/>
  <c r="AO99" i="84"/>
  <c r="AO88" i="84"/>
  <c r="AO95" i="84"/>
  <c r="AO109" i="84"/>
  <c r="AO104" i="84"/>
  <c r="AO107" i="84"/>
  <c r="AO89" i="84"/>
  <c r="AO87" i="84"/>
  <c r="AO91" i="84"/>
  <c r="AO101" i="84"/>
  <c r="AO115" i="84"/>
  <c r="AO93" i="84"/>
  <c r="AO86" i="84"/>
  <c r="EE109" i="84"/>
  <c r="X145" i="84" s="1"/>
  <c r="DV96" i="84"/>
  <c r="U132" i="84" s="1"/>
  <c r="DV106" i="84"/>
  <c r="U142" i="84" s="1"/>
  <c r="DV102" i="84"/>
  <c r="U138" i="84"/>
  <c r="DV98" i="84"/>
  <c r="U134" i="84" s="1"/>
  <c r="DV101" i="84"/>
  <c r="U137" i="84" s="1"/>
  <c r="DV87" i="84"/>
  <c r="U123" i="84" s="1"/>
  <c r="DV113" i="84"/>
  <c r="U149" i="84"/>
  <c r="DV86" i="84"/>
  <c r="U122" i="84" s="1"/>
  <c r="DV95" i="84"/>
  <c r="U131" i="84" s="1"/>
  <c r="DV116" i="84"/>
  <c r="U152" i="84" s="1"/>
  <c r="DV112" i="84"/>
  <c r="U148" i="84"/>
  <c r="DV115" i="84"/>
  <c r="U151" i="84" s="1"/>
  <c r="DV108" i="84"/>
  <c r="U144" i="84" s="1"/>
  <c r="DV100" i="84"/>
  <c r="U136" i="84" s="1"/>
  <c r="DV91" i="84"/>
  <c r="U127" i="84"/>
  <c r="DV111" i="84"/>
  <c r="U147" i="84" s="1"/>
  <c r="BQ90" i="84"/>
  <c r="BQ95" i="84"/>
  <c r="BQ93" i="84"/>
  <c r="BQ86" i="84"/>
  <c r="BQ103" i="84"/>
  <c r="BQ96" i="84"/>
  <c r="BQ92" i="84"/>
  <c r="BQ112" i="84"/>
  <c r="BQ105" i="84"/>
  <c r="BQ99" i="84"/>
  <c r="BQ107" i="84"/>
  <c r="BQ115" i="84"/>
  <c r="BQ94" i="84"/>
  <c r="BQ98" i="84"/>
  <c r="BQ114" i="84"/>
  <c r="BQ104" i="84"/>
  <c r="BQ109" i="84"/>
  <c r="BQ106" i="84"/>
  <c r="BQ102" i="84"/>
  <c r="BQ111" i="84"/>
  <c r="BQ97" i="84"/>
  <c r="BQ101" i="84"/>
  <c r="BQ116" i="84"/>
  <c r="BQ89" i="84"/>
  <c r="BQ108" i="84"/>
  <c r="BQ85" i="84"/>
  <c r="BQ110" i="84"/>
  <c r="BQ87" i="84"/>
  <c r="BQ88" i="84"/>
  <c r="BQ91" i="84"/>
  <c r="BQ100" i="84"/>
  <c r="FK93" i="84"/>
  <c r="FK92" i="84"/>
  <c r="FK88" i="84"/>
  <c r="FK96" i="84"/>
  <c r="FK85" i="84"/>
  <c r="FK86" i="84"/>
  <c r="FK107" i="84"/>
  <c r="FK100" i="84"/>
  <c r="FK101" i="84"/>
  <c r="FK115" i="84"/>
  <c r="FK87" i="84"/>
  <c r="FK90" i="84"/>
  <c r="FK91" i="84"/>
  <c r="FK116" i="84"/>
  <c r="FK105" i="84"/>
  <c r="FK114" i="84"/>
  <c r="FK110" i="84"/>
  <c r="FK99" i="84"/>
  <c r="FK106" i="84"/>
  <c r="FK98" i="84"/>
  <c r="FK111" i="84"/>
  <c r="FK94" i="84"/>
  <c r="FK89" i="84"/>
  <c r="FK112" i="84"/>
  <c r="FK97" i="84"/>
  <c r="EE110" i="84"/>
  <c r="X146" i="84" s="1"/>
  <c r="ET96" i="84"/>
  <c r="AC132" i="84" s="1"/>
  <c r="ET97" i="84"/>
  <c r="AC133" i="84"/>
  <c r="ET106" i="84"/>
  <c r="AC142" i="84" s="1"/>
  <c r="ET101" i="84"/>
  <c r="AC137" i="84" s="1"/>
  <c r="AW85" i="84"/>
  <c r="AW92" i="84"/>
  <c r="AW110" i="84"/>
  <c r="AW91" i="84"/>
  <c r="ED115" i="84"/>
  <c r="ED89" i="84"/>
  <c r="ED97" i="84"/>
  <c r="ED93" i="84"/>
  <c r="W100" i="84"/>
  <c r="W92" i="84"/>
  <c r="W89" i="84"/>
  <c r="FG89" i="84"/>
  <c r="FG105" i="84"/>
  <c r="FG91" i="84"/>
  <c r="FG107" i="84"/>
  <c r="FI86" i="84"/>
  <c r="AH122" i="84" s="1"/>
  <c r="FI103" i="84"/>
  <c r="AH139" i="84"/>
  <c r="FI93" i="84"/>
  <c r="AH129" i="84" s="1"/>
  <c r="FI94" i="84"/>
  <c r="AH130" i="84"/>
  <c r="GK103" i="84"/>
  <c r="GK88" i="84"/>
  <c r="GK106" i="84"/>
  <c r="AM96" i="84"/>
  <c r="AM88" i="84"/>
  <c r="AM104" i="84"/>
  <c r="DU94" i="84"/>
  <c r="DU93" i="84"/>
  <c r="DU116" i="84"/>
  <c r="DU99" i="84"/>
  <c r="BY96" i="84"/>
  <c r="BY93" i="84"/>
  <c r="BY115" i="84"/>
  <c r="EP90" i="84"/>
  <c r="EP89" i="84"/>
  <c r="EP96" i="84"/>
  <c r="BK91" i="84"/>
  <c r="BK113" i="84"/>
  <c r="FS94" i="84"/>
  <c r="FS91" i="84"/>
  <c r="FS102" i="84"/>
  <c r="FS110" i="84"/>
  <c r="CO104" i="84"/>
  <c r="CO94" i="84"/>
  <c r="CO110" i="84"/>
  <c r="DA106" i="84"/>
  <c r="DA85" i="84"/>
  <c r="DA92" i="84"/>
  <c r="DA101" i="84"/>
  <c r="DA104" i="84"/>
  <c r="DA100" i="84"/>
  <c r="DA102" i="84"/>
  <c r="DA114" i="84"/>
  <c r="DA89" i="84"/>
  <c r="DA108" i="84"/>
  <c r="DA115" i="84"/>
  <c r="DA103" i="84"/>
  <c r="DA97" i="84"/>
  <c r="DA98" i="84"/>
  <c r="DA110" i="84"/>
  <c r="DA99" i="84"/>
  <c r="DA96" i="84"/>
  <c r="DA94" i="84"/>
  <c r="DA116" i="84"/>
  <c r="DA95" i="84"/>
  <c r="DA113" i="84"/>
  <c r="DA87" i="84"/>
  <c r="DA107" i="84"/>
  <c r="DA93" i="84"/>
  <c r="DA86" i="84"/>
  <c r="DA90" i="84"/>
  <c r="DA91" i="84"/>
  <c r="DA111" i="84"/>
  <c r="DA88" i="84"/>
  <c r="DA112" i="84"/>
  <c r="DA105" i="84"/>
  <c r="X116" i="84"/>
  <c r="X110" i="84"/>
  <c r="X87" i="84"/>
  <c r="BG93" i="84"/>
  <c r="BG112" i="84"/>
  <c r="BG102" i="84"/>
  <c r="BG113" i="84"/>
  <c r="AX88" i="84"/>
  <c r="AX113" i="84"/>
  <c r="AX89" i="84"/>
  <c r="CP98" i="84"/>
  <c r="CP107" i="84"/>
  <c r="CP116" i="84"/>
  <c r="GS111" i="84"/>
  <c r="AT147" i="84" s="1"/>
  <c r="GS105" i="84"/>
  <c r="AT141" i="84"/>
  <c r="GS106" i="84"/>
  <c r="AT142" i="84" s="1"/>
  <c r="GS92" i="84"/>
  <c r="AT128" i="84"/>
  <c r="GS101" i="84"/>
  <c r="AT137" i="84"/>
  <c r="GS116" i="84"/>
  <c r="AT152" i="84"/>
  <c r="EN111" i="84"/>
  <c r="AA147" i="84"/>
  <c r="EN102" i="84"/>
  <c r="AA138" i="84"/>
  <c r="EN86" i="84"/>
  <c r="AA122" i="84"/>
  <c r="DJ88" i="84"/>
  <c r="Q124" i="84"/>
  <c r="DJ93" i="84"/>
  <c r="Q129" i="84" s="1"/>
  <c r="DJ103" i="84"/>
  <c r="Q139" i="84"/>
  <c r="EZ91" i="84"/>
  <c r="AE127" i="84"/>
  <c r="EZ92" i="84"/>
  <c r="AE128" i="84"/>
  <c r="EZ116" i="84"/>
  <c r="AE152" i="84"/>
  <c r="EZ112" i="84"/>
  <c r="AE148" i="84"/>
  <c r="EZ107" i="84"/>
  <c r="AE143" i="84"/>
  <c r="EZ104" i="84"/>
  <c r="AE140" i="84"/>
  <c r="HA89" i="84"/>
  <c r="HA103" i="84"/>
  <c r="HA100" i="84"/>
  <c r="AJ92" i="84"/>
  <c r="AJ97" i="84"/>
  <c r="AJ105" i="84"/>
  <c r="CN90" i="84"/>
  <c r="CN106" i="84"/>
  <c r="CN110" i="84"/>
  <c r="GW116" i="84"/>
  <c r="GW101" i="84"/>
  <c r="GW115" i="84"/>
  <c r="GW91" i="84"/>
  <c r="GW93" i="84"/>
  <c r="DR113" i="84"/>
  <c r="DR99" i="84"/>
  <c r="DR114" i="84"/>
  <c r="DR85" i="84"/>
  <c r="DR104" i="84"/>
  <c r="CC110" i="84"/>
  <c r="CC92" i="84"/>
  <c r="CC102" i="84"/>
  <c r="EM111" i="84"/>
  <c r="EM105" i="84"/>
  <c r="DE97" i="84"/>
  <c r="DE116" i="84"/>
  <c r="DE115" i="84"/>
  <c r="DE85" i="84"/>
  <c r="DE96" i="84"/>
  <c r="DE106" i="84"/>
  <c r="DE90" i="84"/>
  <c r="DE103" i="84"/>
  <c r="HN98" i="84"/>
  <c r="BA134" i="84"/>
  <c r="HN91" i="84"/>
  <c r="BA127" i="84"/>
  <c r="HN109" i="84"/>
  <c r="BA145" i="84"/>
  <c r="HN95" i="84"/>
  <c r="BA131" i="84"/>
  <c r="HN110" i="84"/>
  <c r="BA146" i="84"/>
  <c r="HN104" i="84"/>
  <c r="BA140" i="84"/>
  <c r="HN114" i="84"/>
  <c r="BA150" i="84"/>
  <c r="BV102" i="84"/>
  <c r="BV109" i="84"/>
  <c r="GF93" i="84"/>
  <c r="GF92" i="84"/>
  <c r="GF90" i="84"/>
  <c r="HC116" i="84"/>
  <c r="HC99" i="84"/>
  <c r="HC105" i="84"/>
  <c r="HC86" i="84"/>
  <c r="HC104" i="84"/>
  <c r="HC106" i="84"/>
  <c r="HC89" i="84"/>
  <c r="HC88" i="84"/>
  <c r="HC114" i="84"/>
  <c r="HC113" i="84"/>
  <c r="FA87" i="84"/>
  <c r="FA108" i="84"/>
  <c r="BT88" i="84"/>
  <c r="BT112" i="84"/>
  <c r="BT105" i="84"/>
  <c r="GC109" i="84"/>
  <c r="GC103" i="84"/>
  <c r="GC115" i="84"/>
  <c r="BB112" i="84"/>
  <c r="AE103" i="84"/>
  <c r="AE112" i="84"/>
  <c r="DS95" i="84"/>
  <c r="T131" i="84"/>
  <c r="DS106" i="84"/>
  <c r="T142" i="84"/>
  <c r="AA95" i="84"/>
  <c r="FB93" i="84"/>
  <c r="FB88" i="84"/>
  <c r="FB116" i="84"/>
  <c r="FB111" i="84"/>
  <c r="FB90" i="84"/>
  <c r="FB86" i="84"/>
  <c r="FB102" i="84"/>
  <c r="FB103" i="84"/>
  <c r="FB108" i="84"/>
  <c r="FB98" i="84"/>
  <c r="FB89" i="84"/>
  <c r="FB106" i="84"/>
  <c r="FB115" i="84"/>
  <c r="FB85" i="84"/>
  <c r="FB113" i="84"/>
  <c r="FB110" i="84"/>
  <c r="FB92" i="84"/>
  <c r="AO108" i="84"/>
  <c r="DV88" i="84"/>
  <c r="U124" i="84" s="1"/>
  <c r="DV85" i="84"/>
  <c r="U121" i="84" s="1"/>
  <c r="AM95" i="84"/>
  <c r="HB97" i="84"/>
  <c r="AW133" i="84"/>
  <c r="HB99" i="84"/>
  <c r="AW135" i="84"/>
  <c r="HB116" i="84"/>
  <c r="AW152" i="84"/>
  <c r="HB100" i="84"/>
  <c r="AW136" i="84"/>
  <c r="ET99" i="84"/>
  <c r="AC135" i="84"/>
  <c r="ET115" i="84"/>
  <c r="AC151" i="84"/>
  <c r="ET98" i="84"/>
  <c r="AC134" i="84"/>
  <c r="ET85" i="84"/>
  <c r="AC121" i="84"/>
  <c r="AW111" i="84"/>
  <c r="AW88" i="84"/>
  <c r="AW89" i="84"/>
  <c r="AW98" i="84"/>
  <c r="ED92" i="84"/>
  <c r="ED95" i="84"/>
  <c r="ED109" i="84"/>
  <c r="W94" i="84"/>
  <c r="W116" i="84"/>
  <c r="W112" i="84"/>
  <c r="W113" i="84"/>
  <c r="EK106" i="84"/>
  <c r="Z142" i="84"/>
  <c r="EK95" i="84"/>
  <c r="Z131" i="84"/>
  <c r="FG111" i="84"/>
  <c r="FG90" i="84"/>
  <c r="FG102" i="84"/>
  <c r="FG86" i="84"/>
  <c r="FI92" i="84"/>
  <c r="AH128" i="84"/>
  <c r="FI95" i="84"/>
  <c r="AH131" i="84"/>
  <c r="FI91" i="84"/>
  <c r="AH127" i="84"/>
  <c r="FI97" i="84"/>
  <c r="AH133" i="84"/>
  <c r="BE99" i="84"/>
  <c r="BE113" i="84"/>
  <c r="GK97" i="84"/>
  <c r="GK99" i="84"/>
  <c r="GK90" i="84"/>
  <c r="AM103" i="84"/>
  <c r="AM106" i="84"/>
  <c r="AM86" i="84"/>
  <c r="DU101" i="84"/>
  <c r="DU108" i="84"/>
  <c r="DU107" i="84"/>
  <c r="DU105" i="84"/>
  <c r="BY116" i="84"/>
  <c r="BY99" i="84"/>
  <c r="BY87" i="84"/>
  <c r="EP115" i="84"/>
  <c r="EP111" i="84"/>
  <c r="EP113" i="84"/>
  <c r="EP107" i="84"/>
  <c r="BK97" i="84"/>
  <c r="BK111" i="84"/>
  <c r="BK92" i="84"/>
  <c r="FS113" i="84"/>
  <c r="FS115" i="84"/>
  <c r="FS90" i="84"/>
  <c r="FS92" i="84"/>
  <c r="CO102" i="84"/>
  <c r="CO114" i="84"/>
  <c r="CO100" i="84"/>
  <c r="CO99" i="84"/>
  <c r="GT85" i="84"/>
  <c r="GT110" i="84"/>
  <c r="GT100" i="84"/>
  <c r="HF114" i="84"/>
  <c r="HF111" i="84"/>
  <c r="HF87" i="84"/>
  <c r="HF91" i="84"/>
  <c r="HF103" i="84"/>
  <c r="HF93" i="84"/>
  <c r="HF115" i="84"/>
  <c r="HF89" i="84"/>
  <c r="HF101" i="84"/>
  <c r="HF113" i="84"/>
  <c r="HF112" i="84"/>
  <c r="HF92" i="84"/>
  <c r="HF88" i="84"/>
  <c r="HF85" i="84"/>
  <c r="HF108" i="84"/>
  <c r="HF99" i="84"/>
  <c r="HF106" i="84"/>
  <c r="HF98" i="84"/>
  <c r="HF95" i="84"/>
  <c r="HF90" i="84"/>
  <c r="HF109" i="84"/>
  <c r="HF104" i="84"/>
  <c r="HF94" i="84"/>
  <c r="HF86" i="84"/>
  <c r="HF105" i="84"/>
  <c r="HF110" i="84"/>
  <c r="HF107" i="84"/>
  <c r="HF97" i="84"/>
  <c r="EE93" i="84"/>
  <c r="X129" i="84"/>
  <c r="EE94" i="84"/>
  <c r="X130" i="84"/>
  <c r="EE107" i="84"/>
  <c r="X143" i="84"/>
  <c r="X96" i="84"/>
  <c r="X113" i="84"/>
  <c r="X85" i="84"/>
  <c r="X114" i="84"/>
  <c r="EJ107" i="84"/>
  <c r="EJ89" i="84"/>
  <c r="EJ103" i="84"/>
  <c r="EJ92" i="84"/>
  <c r="BG94" i="84"/>
  <c r="BG111" i="84"/>
  <c r="BG98" i="84"/>
  <c r="BG110" i="84"/>
  <c r="AX116" i="84"/>
  <c r="AX103" i="84"/>
  <c r="AX108" i="84"/>
  <c r="AK103" i="84"/>
  <c r="AK114" i="84"/>
  <c r="AK112" i="84"/>
  <c r="AK94" i="84"/>
  <c r="AK99" i="84"/>
  <c r="AK87" i="84"/>
  <c r="AK116" i="84"/>
  <c r="AK110" i="84"/>
  <c r="BJ113" i="84"/>
  <c r="BJ100" i="84"/>
  <c r="BJ103" i="84"/>
  <c r="BJ88" i="84"/>
  <c r="BJ92" i="84"/>
  <c r="BJ110" i="84"/>
  <c r="CP111" i="84"/>
  <c r="CP103" i="84"/>
  <c r="CP93" i="84"/>
  <c r="GS88" i="84"/>
  <c r="AT124" i="84"/>
  <c r="GS89" i="84"/>
  <c r="AT125" i="84"/>
  <c r="GS104" i="84"/>
  <c r="AT140" i="84"/>
  <c r="GS113" i="84"/>
  <c r="AT149" i="84"/>
  <c r="HF116" i="84"/>
  <c r="EN109" i="84"/>
  <c r="AA145" i="84" s="1"/>
  <c r="EN95" i="84"/>
  <c r="AA131" i="84" s="1"/>
  <c r="EN108" i="84"/>
  <c r="AA144" i="84" s="1"/>
  <c r="FM86" i="84"/>
  <c r="FM97" i="84"/>
  <c r="DJ105" i="84"/>
  <c r="Q141" i="84" s="1"/>
  <c r="DJ99" i="84"/>
  <c r="Q135" i="84" s="1"/>
  <c r="DJ86" i="84"/>
  <c r="Q122" i="84" s="1"/>
  <c r="EZ115" i="84"/>
  <c r="AE151" i="84" s="1"/>
  <c r="EZ98" i="84"/>
  <c r="AE134" i="84" s="1"/>
  <c r="EZ103" i="84"/>
  <c r="AE139" i="84" s="1"/>
  <c r="GH105" i="84"/>
  <c r="GH108" i="84"/>
  <c r="GH103" i="84"/>
  <c r="GH109" i="84"/>
  <c r="GH99" i="84"/>
  <c r="GH93" i="84"/>
  <c r="AL110" i="84"/>
  <c r="AL91" i="84"/>
  <c r="AL96" i="84"/>
  <c r="AL107" i="84"/>
  <c r="AL101" i="84"/>
  <c r="AL112" i="84"/>
  <c r="HA94" i="84"/>
  <c r="HA92" i="84"/>
  <c r="HA106" i="84"/>
  <c r="AJ111" i="84"/>
  <c r="AJ100" i="84"/>
  <c r="AJ85" i="84"/>
  <c r="CN102" i="84"/>
  <c r="CN101" i="84"/>
  <c r="CN107" i="84"/>
  <c r="GW87" i="84"/>
  <c r="GW86" i="84"/>
  <c r="GW107" i="84"/>
  <c r="DR111" i="84"/>
  <c r="DR116" i="84"/>
  <c r="DR115" i="84"/>
  <c r="CZ86" i="84"/>
  <c r="CC104" i="84"/>
  <c r="CC95" i="84"/>
  <c r="CC103" i="84"/>
  <c r="EM112" i="84"/>
  <c r="EM102" i="84"/>
  <c r="EM95" i="84"/>
  <c r="DE100" i="84"/>
  <c r="DE111" i="84"/>
  <c r="DE98" i="84"/>
  <c r="AC105" i="84"/>
  <c r="AC113" i="84"/>
  <c r="AC106" i="84"/>
  <c r="AC110" i="84"/>
  <c r="AC89" i="84"/>
  <c r="AC108" i="84"/>
  <c r="AC109" i="84"/>
  <c r="HN115" i="84"/>
  <c r="BA151" i="84" s="1"/>
  <c r="HN93" i="84"/>
  <c r="BA129" i="84" s="1"/>
  <c r="HN99" i="84"/>
  <c r="BA135" i="84" s="1"/>
  <c r="BV107" i="84"/>
  <c r="BV114" i="84"/>
  <c r="BV89" i="84"/>
  <c r="CW92" i="84"/>
  <c r="CW110" i="84"/>
  <c r="CW106" i="84"/>
  <c r="CW86" i="84"/>
  <c r="CW85" i="84"/>
  <c r="CW93" i="84"/>
  <c r="CW95" i="84"/>
  <c r="CW113" i="84"/>
  <c r="CW115" i="84"/>
  <c r="GF87" i="84"/>
  <c r="GF97" i="84"/>
  <c r="GF112" i="84"/>
  <c r="HC100" i="84"/>
  <c r="HC85" i="84"/>
  <c r="FA115" i="84"/>
  <c r="FA99" i="84"/>
  <c r="BT116" i="84"/>
  <c r="BT92" i="84"/>
  <c r="BT115" i="84"/>
  <c r="GL95" i="84"/>
  <c r="GL93" i="84"/>
  <c r="GL113" i="84"/>
  <c r="GL100" i="84"/>
  <c r="GL94" i="84"/>
  <c r="GL107" i="84"/>
  <c r="GL101" i="84"/>
  <c r="GL98" i="84"/>
  <c r="GC85" i="84"/>
  <c r="GC86" i="84"/>
  <c r="GC108" i="84"/>
  <c r="AE87" i="84"/>
  <c r="AE100" i="84"/>
  <c r="AE99" i="84"/>
  <c r="DS116" i="84"/>
  <c r="T152" i="84" s="1"/>
  <c r="DS108" i="84"/>
  <c r="T144" i="84" s="1"/>
  <c r="DS96" i="84"/>
  <c r="T132" i="84" s="1"/>
  <c r="AA101" i="84"/>
  <c r="AO97" i="84"/>
  <c r="DV92" i="84"/>
  <c r="U128" i="84"/>
  <c r="DV114" i="84"/>
  <c r="U150" i="84"/>
  <c r="FJ102" i="84"/>
  <c r="FJ95" i="84"/>
  <c r="FJ110" i="84"/>
  <c r="FJ103" i="84"/>
  <c r="FJ85" i="84"/>
  <c r="FJ99" i="84"/>
  <c r="FJ114" i="84"/>
  <c r="FJ94" i="84"/>
  <c r="FJ87" i="84"/>
  <c r="FJ97" i="84"/>
  <c r="FJ96" i="84"/>
  <c r="FJ106" i="84"/>
  <c r="FJ90" i="84"/>
  <c r="FJ109" i="84"/>
  <c r="FJ113" i="84"/>
  <c r="FJ112" i="84"/>
  <c r="FJ107" i="84"/>
  <c r="FJ111" i="84"/>
  <c r="FJ92" i="84"/>
  <c r="FJ100" i="84"/>
  <c r="FJ89" i="84"/>
  <c r="FJ91" i="84"/>
  <c r="FJ105" i="84"/>
  <c r="CB86" i="84"/>
  <c r="CB99" i="84"/>
  <c r="CB97" i="84"/>
  <c r="CB100" i="84"/>
  <c r="CB91" i="84"/>
  <c r="CB115" i="84"/>
  <c r="CB88" i="84"/>
  <c r="CB98" i="84"/>
  <c r="CB103" i="84"/>
  <c r="CB113" i="84"/>
  <c r="CB105" i="84"/>
  <c r="CB102" i="84"/>
  <c r="CB95" i="84"/>
  <c r="CB109" i="84"/>
  <c r="CB90" i="84"/>
  <c r="CB96" i="84"/>
  <c r="CB85" i="84"/>
  <c r="CB93" i="84"/>
  <c r="CB110" i="84"/>
  <c r="CB108" i="84"/>
  <c r="CB89" i="84"/>
  <c r="CB101" i="84"/>
  <c r="CB112" i="84"/>
  <c r="GB91" i="84"/>
  <c r="GB107" i="84"/>
  <c r="GB110" i="84"/>
  <c r="GB114" i="84"/>
  <c r="GB97" i="84"/>
  <c r="GB98" i="84"/>
  <c r="GB85" i="84"/>
  <c r="GB113" i="84"/>
  <c r="GB94" i="84"/>
  <c r="GB112" i="84"/>
  <c r="GB106" i="84"/>
  <c r="GB108" i="84"/>
  <c r="GB92" i="84"/>
  <c r="GB88" i="84"/>
  <c r="GB90" i="84"/>
  <c r="GB99" i="84"/>
  <c r="GB103" i="84"/>
  <c r="GB101" i="84"/>
  <c r="GB102" i="84"/>
  <c r="GB93" i="84"/>
  <c r="GB87" i="84"/>
  <c r="GB109" i="84"/>
  <c r="GB105" i="84"/>
  <c r="GB104" i="84"/>
  <c r="GB89" i="84"/>
  <c r="GB95" i="84"/>
  <c r="GB100" i="84"/>
  <c r="EX99" i="84"/>
  <c r="EX86" i="84"/>
  <c r="EX90" i="84"/>
  <c r="EX114" i="84"/>
  <c r="EX92" i="84"/>
  <c r="EX116" i="84"/>
  <c r="EX96" i="84"/>
  <c r="EX110" i="84"/>
  <c r="EX85" i="84"/>
  <c r="EX97" i="84"/>
  <c r="EX109" i="84"/>
  <c r="EX115" i="84"/>
  <c r="EX89" i="84"/>
  <c r="EX94" i="84"/>
  <c r="EX91" i="84"/>
  <c r="EX113" i="84"/>
  <c r="EX102" i="84"/>
  <c r="EX87" i="84"/>
  <c r="EX98" i="84"/>
  <c r="EX103" i="84"/>
  <c r="EX112" i="84"/>
  <c r="EX111" i="84"/>
  <c r="EX95" i="84"/>
  <c r="EX105" i="84"/>
  <c r="EX108" i="84"/>
  <c r="GM91" i="84"/>
  <c r="AR127" i="84"/>
  <c r="BQ113" i="84"/>
  <c r="AQ97" i="84"/>
  <c r="AQ103" i="84"/>
  <c r="AQ102" i="84"/>
  <c r="AQ90" i="84"/>
  <c r="AQ95" i="84"/>
  <c r="AQ88" i="84"/>
  <c r="AQ113" i="84"/>
  <c r="AQ107" i="84"/>
  <c r="AQ112" i="84"/>
  <c r="AQ93" i="84"/>
  <c r="AQ104" i="84"/>
  <c r="AQ106" i="84"/>
  <c r="AQ108" i="84"/>
  <c r="AQ115" i="84"/>
  <c r="AQ86" i="84"/>
  <c r="AQ116" i="84"/>
  <c r="AQ96" i="84"/>
  <c r="AQ110" i="84"/>
  <c r="AQ94" i="84"/>
  <c r="AQ91" i="84"/>
  <c r="AQ87" i="84"/>
  <c r="AQ111" i="84"/>
  <c r="AQ99" i="84"/>
  <c r="AQ98" i="84"/>
  <c r="AQ101" i="84"/>
  <c r="AQ109" i="84"/>
  <c r="AQ105" i="84"/>
  <c r="AQ85" i="84"/>
  <c r="AQ89" i="84"/>
  <c r="AQ92" i="84"/>
  <c r="AQ100" i="84"/>
  <c r="AQ114" i="84"/>
  <c r="ET89" i="84"/>
  <c r="AC125" i="84" s="1"/>
  <c r="ET109" i="84"/>
  <c r="AC145" i="84" s="1"/>
  <c r="ET92" i="84"/>
  <c r="AC128" i="84" s="1"/>
  <c r="ET87" i="84"/>
  <c r="AC123" i="84" s="1"/>
  <c r="AW109" i="84"/>
  <c r="AW94" i="84"/>
  <c r="AW105" i="84"/>
  <c r="ED88" i="84"/>
  <c r="ED104" i="84"/>
  <c r="ED90" i="84"/>
  <c r="ED91" i="84"/>
  <c r="W98" i="84"/>
  <c r="W97" i="84"/>
  <c r="W85" i="84"/>
  <c r="W105" i="84"/>
  <c r="FG99" i="84"/>
  <c r="FG109" i="84"/>
  <c r="FG114" i="84"/>
  <c r="FG88" i="84"/>
  <c r="FI112" i="84"/>
  <c r="AH148" i="84"/>
  <c r="FI111" i="84"/>
  <c r="AH147" i="84"/>
  <c r="FI99" i="84"/>
  <c r="AH135" i="84"/>
  <c r="GK89" i="84"/>
  <c r="GK109" i="84"/>
  <c r="GK87" i="84"/>
  <c r="GK94" i="84"/>
  <c r="AM90" i="84"/>
  <c r="AM109" i="84"/>
  <c r="AM91" i="84"/>
  <c r="AM116" i="84"/>
  <c r="DU100" i="84"/>
  <c r="DU96" i="84"/>
  <c r="DU87" i="84"/>
  <c r="DU86" i="84"/>
  <c r="BY100" i="84"/>
  <c r="BY110" i="84"/>
  <c r="BY95" i="84"/>
  <c r="EP86" i="84"/>
  <c r="EP92" i="84"/>
  <c r="EP112" i="84"/>
  <c r="EP105" i="84"/>
  <c r="BK105" i="84"/>
  <c r="BK101" i="84"/>
  <c r="BK106" i="84"/>
  <c r="FS96" i="84"/>
  <c r="FS103" i="84"/>
  <c r="FS93" i="84"/>
  <c r="FS99" i="84"/>
  <c r="CO106" i="84"/>
  <c r="CO116" i="84"/>
  <c r="CO85" i="84"/>
  <c r="GT93" i="84"/>
  <c r="GT113" i="84"/>
  <c r="GT108" i="84"/>
  <c r="GT97" i="84"/>
  <c r="EE95" i="84"/>
  <c r="X131" i="84"/>
  <c r="EE99" i="84"/>
  <c r="X135" i="84"/>
  <c r="EE90" i="84"/>
  <c r="X126" i="84"/>
  <c r="EE102" i="84"/>
  <c r="X138" i="84"/>
  <c r="X102" i="84"/>
  <c r="X100" i="84"/>
  <c r="X98" i="84"/>
  <c r="EJ109" i="84"/>
  <c r="EJ112" i="84"/>
  <c r="EJ114" i="84"/>
  <c r="EJ100" i="84"/>
  <c r="BG103" i="84"/>
  <c r="BG88" i="84"/>
  <c r="BG114" i="84"/>
  <c r="AX112" i="84"/>
  <c r="AX106" i="84"/>
  <c r="AX93" i="84"/>
  <c r="CP106" i="84"/>
  <c r="CP97" i="84"/>
  <c r="CP109" i="84"/>
  <c r="GS99" i="84"/>
  <c r="AT135" i="84"/>
  <c r="GS87" i="84"/>
  <c r="AT123" i="84"/>
  <c r="GS108" i="84"/>
  <c r="AT144" i="84"/>
  <c r="GS115" i="84"/>
  <c r="AT151" i="84"/>
  <c r="EN92" i="84"/>
  <c r="AA128" i="84"/>
  <c r="EN115" i="84"/>
  <c r="AA151" i="84"/>
  <c r="EN110" i="84"/>
  <c r="AA146" i="84"/>
  <c r="FM93" i="84"/>
  <c r="FM107" i="84"/>
  <c r="FM98" i="84"/>
  <c r="FM102" i="84"/>
  <c r="FM113" i="84"/>
  <c r="FM110" i="84"/>
  <c r="DJ94" i="84"/>
  <c r="Q130" i="84"/>
  <c r="DJ91" i="84"/>
  <c r="Q127" i="84"/>
  <c r="DJ101" i="84"/>
  <c r="Q137" i="84"/>
  <c r="EZ109" i="84"/>
  <c r="AE145" i="84"/>
  <c r="EZ100" i="84"/>
  <c r="AE136" i="84"/>
  <c r="EZ97" i="84"/>
  <c r="AE133" i="84"/>
  <c r="HA87" i="84"/>
  <c r="HA85" i="84"/>
  <c r="HA107" i="84"/>
  <c r="AJ88" i="84"/>
  <c r="AJ95" i="84"/>
  <c r="CN113" i="84"/>
  <c r="CZ116" i="84"/>
  <c r="CZ91" i="84"/>
  <c r="CZ111" i="84"/>
  <c r="CZ97" i="84"/>
  <c r="CZ87" i="84"/>
  <c r="CZ96" i="84"/>
  <c r="CZ115" i="84"/>
  <c r="CZ108" i="84"/>
  <c r="CZ105" i="84"/>
  <c r="CZ100" i="84"/>
  <c r="CZ85" i="84"/>
  <c r="CZ94" i="84"/>
  <c r="CZ113" i="84"/>
  <c r="CZ106" i="84"/>
  <c r="CZ101" i="84"/>
  <c r="CZ102" i="84"/>
  <c r="CZ90" i="84"/>
  <c r="CZ110" i="84"/>
  <c r="CZ104" i="84"/>
  <c r="CZ107" i="84"/>
  <c r="CZ89" i="84"/>
  <c r="CZ114" i="84"/>
  <c r="CZ88" i="84"/>
  <c r="CZ99" i="84"/>
  <c r="CZ98" i="84"/>
  <c r="CZ93" i="84"/>
  <c r="CZ112" i="84"/>
  <c r="CZ95" i="84"/>
  <c r="GW85" i="84"/>
  <c r="GW109" i="84"/>
  <c r="GW105" i="84"/>
  <c r="DR109" i="84"/>
  <c r="DR108" i="84"/>
  <c r="DR101" i="84"/>
  <c r="CZ103" i="84"/>
  <c r="CC101" i="84"/>
  <c r="CC99" i="84"/>
  <c r="EM92" i="84"/>
  <c r="EM87" i="84"/>
  <c r="DE105" i="84"/>
  <c r="DE109" i="84"/>
  <c r="DE95" i="84"/>
  <c r="AC88" i="84"/>
  <c r="AC97" i="84"/>
  <c r="HN113" i="84"/>
  <c r="BA149" i="84"/>
  <c r="HN108" i="84"/>
  <c r="BA144" i="84"/>
  <c r="HN86" i="84"/>
  <c r="BA122" i="84"/>
  <c r="BV100" i="84"/>
  <c r="BV87" i="84"/>
  <c r="BV88" i="84"/>
  <c r="CW105" i="84"/>
  <c r="CW112" i="84"/>
  <c r="CW111" i="84"/>
  <c r="GF113" i="84"/>
  <c r="GF101" i="84"/>
  <c r="HC111" i="84"/>
  <c r="HC93" i="84"/>
  <c r="AD97" i="84"/>
  <c r="AD93" i="84"/>
  <c r="AD95" i="84"/>
  <c r="AD112" i="84"/>
  <c r="AD98" i="84"/>
  <c r="AD90" i="84"/>
  <c r="AD96" i="84"/>
  <c r="FA96" i="84"/>
  <c r="FA89" i="84"/>
  <c r="BT111" i="84"/>
  <c r="BT108" i="84"/>
  <c r="BT106" i="84"/>
  <c r="GL104" i="84"/>
  <c r="GL109" i="84"/>
  <c r="GC98" i="84"/>
  <c r="GC105" i="84"/>
  <c r="AE110" i="84"/>
  <c r="AE101" i="84"/>
  <c r="FN107" i="84"/>
  <c r="FN106" i="84"/>
  <c r="U95" i="84"/>
  <c r="U96" i="84"/>
  <c r="DS89" i="84"/>
  <c r="T125" i="84"/>
  <c r="DS109" i="84"/>
  <c r="T145" i="84"/>
  <c r="AA98" i="84"/>
  <c r="FB97" i="84"/>
  <c r="FB91" i="84"/>
  <c r="AO113" i="84"/>
  <c r="AO85" i="84"/>
  <c r="DV105" i="84"/>
  <c r="U141" i="84" s="1"/>
  <c r="DV89" i="84"/>
  <c r="U125" i="84" s="1"/>
  <c r="FJ116" i="84"/>
  <c r="CB92" i="84"/>
  <c r="FQ87" i="84"/>
  <c r="FQ86" i="84"/>
  <c r="FQ90" i="84"/>
  <c r="FQ106" i="84"/>
  <c r="FQ116" i="84"/>
  <c r="FQ91" i="84"/>
  <c r="FQ96" i="84"/>
  <c r="FQ88" i="84"/>
  <c r="FQ111" i="84"/>
  <c r="FQ92" i="84"/>
  <c r="FQ114" i="84"/>
  <c r="FQ102" i="84"/>
  <c r="FQ107" i="84"/>
  <c r="FQ115" i="84"/>
  <c r="FQ93" i="84"/>
  <c r="FQ97" i="84"/>
  <c r="FQ105" i="84"/>
  <c r="FQ89" i="84"/>
  <c r="FQ113" i="84"/>
  <c r="FQ95" i="84"/>
  <c r="FQ104" i="84"/>
  <c r="FQ101" i="84"/>
  <c r="FQ112" i="84"/>
  <c r="FQ94" i="84"/>
  <c r="FQ85" i="84"/>
  <c r="FQ108" i="84"/>
  <c r="FQ100" i="84"/>
  <c r="FQ103" i="84"/>
  <c r="AW115" i="84"/>
  <c r="AW99" i="84"/>
  <c r="ED101" i="84"/>
  <c r="ED112" i="84"/>
  <c r="ED99" i="84"/>
  <c r="ED96" i="84"/>
  <c r="FI107" i="84"/>
  <c r="AH143" i="84"/>
  <c r="FI89" i="84"/>
  <c r="AH125" i="84"/>
  <c r="FI108" i="84"/>
  <c r="AH144" i="84"/>
  <c r="GK110" i="84"/>
  <c r="GK114" i="84"/>
  <c r="GK108" i="84"/>
  <c r="GK113" i="84"/>
  <c r="AM87" i="84"/>
  <c r="AM105" i="84"/>
  <c r="AM98" i="84"/>
  <c r="AM111" i="84"/>
  <c r="DU98" i="84"/>
  <c r="DU91" i="84"/>
  <c r="DU95" i="84"/>
  <c r="DU115" i="84"/>
  <c r="BY86" i="84"/>
  <c r="BY89" i="84"/>
  <c r="BY111" i="84"/>
  <c r="EP93" i="84"/>
  <c r="EP87" i="84"/>
  <c r="EP91" i="84"/>
  <c r="EP100" i="84"/>
  <c r="CO109" i="84"/>
  <c r="CO112" i="84"/>
  <c r="X95" i="84"/>
  <c r="X93" i="84"/>
  <c r="X99" i="84"/>
  <c r="X109" i="84"/>
  <c r="BG91" i="84"/>
  <c r="BG107" i="84"/>
  <c r="AX91" i="84"/>
  <c r="AX98" i="84"/>
  <c r="AX86" i="84"/>
  <c r="CP113" i="84"/>
  <c r="CP102" i="84"/>
  <c r="CP89" i="84"/>
  <c r="EN91" i="84"/>
  <c r="AA127" i="84" s="1"/>
  <c r="EN116" i="84"/>
  <c r="AA152" i="84" s="1"/>
  <c r="EN113" i="84"/>
  <c r="AA149" i="84" s="1"/>
  <c r="DJ85" i="84"/>
  <c r="Q121" i="84" s="1"/>
  <c r="DJ97" i="84"/>
  <c r="Q133" i="84" s="1"/>
  <c r="DJ116" i="84"/>
  <c r="Q152" i="84" s="1"/>
  <c r="DJ109" i="84"/>
  <c r="Q145" i="84" s="1"/>
  <c r="HA86" i="84"/>
  <c r="HA104" i="84"/>
  <c r="HA108" i="84"/>
  <c r="AJ91" i="84"/>
  <c r="AJ113" i="84"/>
  <c r="AJ99" i="84"/>
  <c r="AJ94" i="84"/>
  <c r="AJ110" i="84"/>
  <c r="AJ96" i="84"/>
  <c r="AJ86" i="84"/>
  <c r="AJ93" i="84"/>
  <c r="AJ114" i="84"/>
  <c r="CN103" i="84"/>
  <c r="CN115" i="84"/>
  <c r="CN108" i="84"/>
  <c r="CN116" i="84"/>
  <c r="CN96" i="84"/>
  <c r="CN92" i="84"/>
  <c r="CN86" i="84"/>
  <c r="CN112" i="84"/>
  <c r="CN109" i="84"/>
  <c r="AL114" i="84"/>
  <c r="CC88" i="84"/>
  <c r="CC96" i="84"/>
  <c r="CC85" i="84"/>
  <c r="CC89" i="84"/>
  <c r="CC98" i="84"/>
  <c r="CC109" i="84"/>
  <c r="CC115" i="84"/>
  <c r="CC86" i="84"/>
  <c r="CC114" i="84"/>
  <c r="EM94" i="84"/>
  <c r="EM108" i="84"/>
  <c r="EM99" i="84"/>
  <c r="EM97" i="84"/>
  <c r="EM86" i="84"/>
  <c r="EM96" i="84"/>
  <c r="EM89" i="84"/>
  <c r="EM109" i="84"/>
  <c r="EM98" i="84"/>
  <c r="BV112" i="84"/>
  <c r="BV86" i="84"/>
  <c r="BV101" i="84"/>
  <c r="GF116" i="84"/>
  <c r="GF106" i="84"/>
  <c r="GF98" i="84"/>
  <c r="GF85" i="84"/>
  <c r="GF114" i="84"/>
  <c r="GF88" i="84"/>
  <c r="GF94" i="84"/>
  <c r="GF107" i="84"/>
  <c r="GF86" i="84"/>
  <c r="CP94" i="84"/>
  <c r="FA100" i="84"/>
  <c r="FA112" i="84"/>
  <c r="FA94" i="84"/>
  <c r="BT104" i="84"/>
  <c r="BT109" i="84"/>
  <c r="BT95" i="84"/>
  <c r="GC104" i="84"/>
  <c r="GC91" i="84"/>
  <c r="GC99" i="84"/>
  <c r="GC92" i="84"/>
  <c r="GC97" i="84"/>
  <c r="GC90" i="84"/>
  <c r="GC116" i="84"/>
  <c r="GC112" i="84"/>
  <c r="GC101" i="84"/>
  <c r="GC94" i="84"/>
  <c r="GC110" i="84"/>
  <c r="GC106" i="84"/>
  <c r="GC111" i="84"/>
  <c r="AE114" i="84"/>
  <c r="AE92" i="84"/>
  <c r="AE111" i="84"/>
  <c r="AE105" i="84"/>
  <c r="AE96" i="84"/>
  <c r="AE86" i="84"/>
  <c r="AE98" i="84"/>
  <c r="AE95" i="84"/>
  <c r="AE113" i="84"/>
  <c r="AE108" i="84"/>
  <c r="AE106" i="84"/>
  <c r="AE89" i="84"/>
  <c r="AE97" i="84"/>
  <c r="AE90" i="84"/>
  <c r="DS97" i="84"/>
  <c r="T133" i="84"/>
  <c r="DS107" i="84"/>
  <c r="T143" i="84"/>
  <c r="DS115" i="84"/>
  <c r="T151" i="84"/>
  <c r="DS101" i="84"/>
  <c r="T137" i="84"/>
  <c r="DS91" i="84"/>
  <c r="T127" i="84"/>
  <c r="DS114" i="84"/>
  <c r="T150" i="84"/>
  <c r="DS113" i="84"/>
  <c r="T149" i="84"/>
  <c r="DS111" i="84"/>
  <c r="T147" i="84"/>
  <c r="DS104" i="84"/>
  <c r="T140" i="84"/>
  <c r="DS85" i="84"/>
  <c r="T121" i="84"/>
  <c r="DS86" i="84"/>
  <c r="T122" i="84"/>
  <c r="DS102" i="84"/>
  <c r="T138" i="84"/>
  <c r="DS100" i="84"/>
  <c r="T136" i="84"/>
  <c r="AA116" i="84"/>
  <c r="AA113" i="84"/>
  <c r="AA102" i="84"/>
  <c r="AO103" i="84"/>
  <c r="AO102" i="84"/>
  <c r="DV110" i="84"/>
  <c r="U146" i="84" s="1"/>
  <c r="DV93" i="84"/>
  <c r="U129" i="84" s="1"/>
  <c r="X107" i="84"/>
  <c r="FM115" i="84"/>
  <c r="CM109" i="84"/>
  <c r="BZ107" i="84"/>
  <c r="BZ108" i="84"/>
  <c r="BZ100" i="84"/>
  <c r="CX110" i="84"/>
  <c r="CX112" i="84"/>
  <c r="CX95" i="84"/>
  <c r="HB112" i="84"/>
  <c r="AW148" i="84"/>
  <c r="HB103" i="84"/>
  <c r="AW139" i="84"/>
  <c r="HB88" i="84"/>
  <c r="AW124" i="84"/>
  <c r="HB108" i="84"/>
  <c r="AW144" i="84"/>
  <c r="ET102" i="84"/>
  <c r="AC138" i="84"/>
  <c r="ET91" i="84"/>
  <c r="AC127" i="84"/>
  <c r="ET110" i="84"/>
  <c r="AC146" i="84"/>
  <c r="ET90" i="84"/>
  <c r="AC126" i="84"/>
  <c r="AW113" i="84"/>
  <c r="AW114" i="84"/>
  <c r="AW107" i="84"/>
  <c r="AW87" i="84"/>
  <c r="AR103" i="84"/>
  <c r="AR95" i="84"/>
  <c r="AR89" i="84"/>
  <c r="ED111" i="84"/>
  <c r="ED86" i="84"/>
  <c r="ED100" i="84"/>
  <c r="ED107" i="84"/>
  <c r="W96" i="84"/>
  <c r="W104" i="84"/>
  <c r="W88" i="84"/>
  <c r="W90" i="84"/>
  <c r="EK100" i="84"/>
  <c r="Z136" i="84" s="1"/>
  <c r="EK107" i="84"/>
  <c r="Z143" i="84" s="1"/>
  <c r="EK93" i="84"/>
  <c r="Z129" i="84" s="1"/>
  <c r="EK86" i="84"/>
  <c r="Z122" i="84" s="1"/>
  <c r="FG98" i="84"/>
  <c r="FG101" i="84"/>
  <c r="FG85" i="84"/>
  <c r="FG97" i="84"/>
  <c r="FI116" i="84"/>
  <c r="AH152" i="84" s="1"/>
  <c r="FI101" i="84"/>
  <c r="AH137" i="84" s="1"/>
  <c r="FI88" i="84"/>
  <c r="AH124" i="84" s="1"/>
  <c r="FI96" i="84"/>
  <c r="AH132" i="84" s="1"/>
  <c r="BB92" i="84"/>
  <c r="BB101" i="84"/>
  <c r="BB99" i="84"/>
  <c r="BB114" i="84"/>
  <c r="GJ115" i="84"/>
  <c r="AQ151" i="84" s="1"/>
  <c r="GJ102" i="84"/>
  <c r="AQ138" i="84" s="1"/>
  <c r="GJ85" i="84"/>
  <c r="AQ121" i="84" s="1"/>
  <c r="BE111" i="84"/>
  <c r="BE86" i="84"/>
  <c r="BE97" i="84"/>
  <c r="BE116" i="84"/>
  <c r="GK95" i="84"/>
  <c r="GK96" i="84"/>
  <c r="GK85" i="84"/>
  <c r="GK107" i="84"/>
  <c r="AM92" i="84"/>
  <c r="AM107" i="84"/>
  <c r="AM100" i="84"/>
  <c r="AM99" i="84"/>
  <c r="DU90" i="84"/>
  <c r="DU102" i="84"/>
  <c r="DU104" i="84"/>
  <c r="DU89" i="84"/>
  <c r="BY113" i="84"/>
  <c r="BY88" i="84"/>
  <c r="BY94" i="84"/>
  <c r="BY109" i="84"/>
  <c r="FC109" i="84"/>
  <c r="AF145" i="84" s="1"/>
  <c r="FC103" i="84"/>
  <c r="AF139" i="84" s="1"/>
  <c r="FC100" i="84"/>
  <c r="AF136" i="84" s="1"/>
  <c r="FC92" i="84"/>
  <c r="AF128" i="84" s="1"/>
  <c r="BN104" i="84"/>
  <c r="BN111" i="84"/>
  <c r="BN105" i="84"/>
  <c r="EP116" i="84"/>
  <c r="EP101" i="84"/>
  <c r="EP108" i="84"/>
  <c r="EP85" i="84"/>
  <c r="BK89" i="84"/>
  <c r="BK112" i="84"/>
  <c r="BK103" i="84"/>
  <c r="BK85" i="84"/>
  <c r="FS87" i="84"/>
  <c r="FS100" i="84"/>
  <c r="FS89" i="84"/>
  <c r="FS98" i="84"/>
  <c r="CO97" i="84"/>
  <c r="CO93" i="84"/>
  <c r="CO115" i="84"/>
  <c r="GT115" i="84"/>
  <c r="GT89" i="84"/>
  <c r="GT86" i="84"/>
  <c r="GT98" i="84"/>
  <c r="EI104" i="84"/>
  <c r="EI113" i="84"/>
  <c r="EI110" i="84"/>
  <c r="EE100" i="84"/>
  <c r="X136" i="84"/>
  <c r="EE88" i="84"/>
  <c r="X124" i="84"/>
  <c r="EE98" i="84"/>
  <c r="X134" i="84"/>
  <c r="EE114" i="84"/>
  <c r="X150" i="84"/>
  <c r="X89" i="84"/>
  <c r="X103" i="84"/>
  <c r="X90" i="84"/>
  <c r="EN94" i="84"/>
  <c r="AA130" i="84" s="1"/>
  <c r="EJ94" i="84"/>
  <c r="EJ95" i="84"/>
  <c r="EJ105" i="84"/>
  <c r="EJ116" i="84"/>
  <c r="FL92" i="84"/>
  <c r="AI128" i="84" s="1"/>
  <c r="FL86" i="84"/>
  <c r="AI122" i="84" s="1"/>
  <c r="FL101" i="84"/>
  <c r="AI137" i="84" s="1"/>
  <c r="FL89" i="84"/>
  <c r="AI125" i="84" s="1"/>
  <c r="BG89" i="84"/>
  <c r="BG106" i="84"/>
  <c r="BG92" i="84"/>
  <c r="AX104" i="84"/>
  <c r="AX101" i="84"/>
  <c r="AX87" i="84"/>
  <c r="AX94" i="84"/>
  <c r="AK108" i="84"/>
  <c r="AK90" i="84"/>
  <c r="AK91" i="84"/>
  <c r="AL103" i="84"/>
  <c r="BJ96" i="84"/>
  <c r="BJ116" i="84"/>
  <c r="BJ114" i="84"/>
  <c r="CP85" i="84"/>
  <c r="CP86" i="84"/>
  <c r="CP104" i="84"/>
  <c r="GS90" i="84"/>
  <c r="AT126" i="84"/>
  <c r="GS91" i="84"/>
  <c r="AT127" i="84"/>
  <c r="GS102" i="84"/>
  <c r="AT138" i="84"/>
  <c r="DC91" i="84"/>
  <c r="DC102" i="84"/>
  <c r="DC87" i="84"/>
  <c r="DC114" i="84"/>
  <c r="DC104" i="84"/>
  <c r="DC88" i="84"/>
  <c r="EB92" i="84"/>
  <c r="W128" i="84"/>
  <c r="EB100" i="84"/>
  <c r="W136" i="84"/>
  <c r="EB106" i="84"/>
  <c r="W142" i="84"/>
  <c r="EB105" i="84"/>
  <c r="W141" i="84"/>
  <c r="EN105" i="84"/>
  <c r="AA141" i="84"/>
  <c r="EN96" i="84"/>
  <c r="AA132" i="84"/>
  <c r="EN85" i="84"/>
  <c r="AA121" i="84"/>
  <c r="EN103" i="84"/>
  <c r="AA139" i="84"/>
  <c r="FM109" i="84"/>
  <c r="FM112" i="84"/>
  <c r="FM94" i="84"/>
  <c r="DJ98" i="84"/>
  <c r="Q134" i="84" s="1"/>
  <c r="DJ113" i="84"/>
  <c r="Q149" i="84" s="1"/>
  <c r="DJ96" i="84"/>
  <c r="Q132" i="84" s="1"/>
  <c r="DJ110" i="84"/>
  <c r="Q146" i="84" s="1"/>
  <c r="EZ94" i="84"/>
  <c r="AE130" i="84" s="1"/>
  <c r="EZ95" i="84"/>
  <c r="AE131" i="84" s="1"/>
  <c r="EZ88" i="84"/>
  <c r="AE124" i="84" s="1"/>
  <c r="EY104" i="84"/>
  <c r="EY107" i="84"/>
  <c r="EY105" i="84"/>
  <c r="EY95" i="84"/>
  <c r="EY88" i="84"/>
  <c r="EY110" i="84"/>
  <c r="GH90" i="84"/>
  <c r="GH100" i="84"/>
  <c r="GH97" i="84"/>
  <c r="AL95" i="84"/>
  <c r="AL98" i="84"/>
  <c r="AL109" i="84"/>
  <c r="HA110" i="84"/>
  <c r="HA90" i="84"/>
  <c r="HA91" i="84"/>
  <c r="AJ112" i="84"/>
  <c r="AJ108" i="84"/>
  <c r="AJ104" i="84"/>
  <c r="EQ95" i="84"/>
  <c r="AB131" i="84"/>
  <c r="EQ87" i="84"/>
  <c r="AB123" i="84"/>
  <c r="CN95" i="84"/>
  <c r="CN111" i="84"/>
  <c r="CN85" i="84"/>
  <c r="GW88" i="84"/>
  <c r="GW99" i="84"/>
  <c r="GW97" i="84"/>
  <c r="R107" i="84"/>
  <c r="R95" i="84"/>
  <c r="R101" i="84"/>
  <c r="R114" i="84"/>
  <c r="R89" i="84"/>
  <c r="R104" i="84"/>
  <c r="DR100" i="84"/>
  <c r="DR91" i="84"/>
  <c r="DR106" i="84"/>
  <c r="CC106" i="84"/>
  <c r="CC90" i="84"/>
  <c r="EM110" i="84"/>
  <c r="EM93" i="84"/>
  <c r="DE107" i="84"/>
  <c r="DE88" i="84"/>
  <c r="DE112" i="84"/>
  <c r="AC103" i="84"/>
  <c r="AC94" i="84"/>
  <c r="AC87" i="84"/>
  <c r="HN112" i="84"/>
  <c r="BA148" i="84" s="1"/>
  <c r="HN88" i="84"/>
  <c r="BA124" i="84" s="1"/>
  <c r="HN111" i="84"/>
  <c r="BA147" i="84" s="1"/>
  <c r="BV106" i="84"/>
  <c r="BV99" i="84"/>
  <c r="BV90" i="84"/>
  <c r="GM112" i="84"/>
  <c r="AR148" i="84"/>
  <c r="GM115" i="84"/>
  <c r="AR151" i="84"/>
  <c r="CW116" i="84"/>
  <c r="CW103" i="84"/>
  <c r="GF115" i="84"/>
  <c r="GF103" i="84"/>
  <c r="GF100" i="84"/>
  <c r="HC98" i="84"/>
  <c r="HC92" i="84"/>
  <c r="HC102" i="84"/>
  <c r="HO90" i="84"/>
  <c r="HO95" i="84"/>
  <c r="HO113" i="84"/>
  <c r="HO86" i="84"/>
  <c r="HO109" i="84"/>
  <c r="HO111" i="84"/>
  <c r="HO91" i="84"/>
  <c r="AD115" i="84"/>
  <c r="AD101" i="84"/>
  <c r="AD102" i="84"/>
  <c r="FA85" i="84"/>
  <c r="FA92" i="84"/>
  <c r="FA98" i="84"/>
  <c r="BT90" i="84"/>
  <c r="BT97" i="84"/>
  <c r="BT91" i="84"/>
  <c r="Q116" i="84"/>
  <c r="Q103" i="84"/>
  <c r="DF92" i="84"/>
  <c r="DF113" i="84"/>
  <c r="DF85" i="84"/>
  <c r="DF102" i="84"/>
  <c r="DF108" i="84"/>
  <c r="DF88" i="84"/>
  <c r="DF104" i="84"/>
  <c r="DF98" i="84"/>
  <c r="DF101" i="84"/>
  <c r="AY95" i="84"/>
  <c r="AY85" i="84"/>
  <c r="AY102" i="84"/>
  <c r="AY108" i="84"/>
  <c r="AY96" i="84"/>
  <c r="AY110" i="84"/>
  <c r="AY98" i="84"/>
  <c r="AY107" i="84"/>
  <c r="GL91" i="84"/>
  <c r="GL96" i="84"/>
  <c r="GL87" i="84"/>
  <c r="GC100" i="84"/>
  <c r="GC114" i="84"/>
  <c r="AE115" i="84"/>
  <c r="AE93" i="84"/>
  <c r="FN94" i="84"/>
  <c r="FN113" i="84"/>
  <c r="FN91" i="84"/>
  <c r="U88" i="84"/>
  <c r="U89" i="84"/>
  <c r="DS88" i="84"/>
  <c r="T124" i="84"/>
  <c r="DS103" i="84"/>
  <c r="T139" i="84"/>
  <c r="DS90" i="84"/>
  <c r="T126" i="84"/>
  <c r="AU96" i="84"/>
  <c r="AA89" i="84"/>
  <c r="AA115" i="84"/>
  <c r="FB112" i="84"/>
  <c r="FB114" i="84"/>
  <c r="AO92" i="84"/>
  <c r="AO94" i="84"/>
  <c r="BS109" i="84"/>
  <c r="BS90" i="84"/>
  <c r="BS92" i="84"/>
  <c r="BS88" i="84"/>
  <c r="BS108" i="84"/>
  <c r="BS96" i="84"/>
  <c r="BS104" i="84"/>
  <c r="BS102" i="84"/>
  <c r="BS115" i="84"/>
  <c r="BS97" i="84"/>
  <c r="BS110" i="84"/>
  <c r="BS105" i="84"/>
  <c r="BS113" i="84"/>
  <c r="BS106" i="84"/>
  <c r="GZ116" i="84"/>
  <c r="GZ90" i="84"/>
  <c r="GZ105" i="84"/>
  <c r="GZ104" i="84"/>
  <c r="GZ115" i="84"/>
  <c r="GZ102" i="84"/>
  <c r="GZ98" i="84"/>
  <c r="GZ86" i="84"/>
  <c r="GZ106" i="84"/>
  <c r="GZ91" i="84"/>
  <c r="GZ94" i="84"/>
  <c r="GZ113" i="84"/>
  <c r="GZ97" i="84"/>
  <c r="GZ95" i="84"/>
  <c r="GZ103" i="84"/>
  <c r="GZ87" i="84"/>
  <c r="GZ89" i="84"/>
  <c r="DV103" i="84"/>
  <c r="U139" i="84"/>
  <c r="DV109" i="84"/>
  <c r="U145" i="84"/>
  <c r="FP93" i="84"/>
  <c r="FP110" i="84"/>
  <c r="FP98" i="84"/>
  <c r="FP86" i="84"/>
  <c r="FP102" i="84"/>
  <c r="FP113" i="84"/>
  <c r="FP112" i="84"/>
  <c r="FP92" i="84"/>
  <c r="FP109" i="84"/>
  <c r="FP106" i="84"/>
  <c r="FP91" i="84"/>
  <c r="FP107" i="84"/>
  <c r="FP96" i="84"/>
  <c r="FP85" i="84"/>
  <c r="FP114" i="84"/>
  <c r="FP101" i="84"/>
  <c r="FP116" i="84"/>
  <c r="BF99" i="84"/>
  <c r="FJ98" i="84"/>
  <c r="CB87" i="84"/>
  <c r="FK104" i="84"/>
  <c r="BK100" i="84"/>
  <c r="CX93" i="84"/>
  <c r="CX92" i="84"/>
  <c r="CX109" i="84"/>
  <c r="HB92" i="84"/>
  <c r="AW128" i="84" s="1"/>
  <c r="HB104" i="84"/>
  <c r="AW140" i="84" s="1"/>
  <c r="HB86" i="84"/>
  <c r="AW122" i="84" s="1"/>
  <c r="HB101" i="84"/>
  <c r="AW137" i="84" s="1"/>
  <c r="ET116" i="84"/>
  <c r="AC152" i="84" s="1"/>
  <c r="ET104" i="84"/>
  <c r="AC140" i="84" s="1"/>
  <c r="ET107" i="84"/>
  <c r="AC143" i="84" s="1"/>
  <c r="ET108" i="84"/>
  <c r="AC144" i="84" s="1"/>
  <c r="AW86" i="84"/>
  <c r="AW101" i="84"/>
  <c r="AW104" i="84"/>
  <c r="HH104" i="84"/>
  <c r="AY140" i="84"/>
  <c r="HH111" i="84"/>
  <c r="AY147" i="84"/>
  <c r="HH86" i="84"/>
  <c r="AY122" i="84"/>
  <c r="HH109" i="84"/>
  <c r="AY145" i="84"/>
  <c r="HH85" i="84"/>
  <c r="AY121" i="84"/>
  <c r="HH110" i="84"/>
  <c r="AY146" i="84"/>
  <c r="HH112" i="84"/>
  <c r="AY148" i="84"/>
  <c r="HH95" i="84"/>
  <c r="AY131" i="84"/>
  <c r="HH101" i="84"/>
  <c r="AY137" i="84"/>
  <c r="HH99" i="84"/>
  <c r="AY135" i="84"/>
  <c r="HH102" i="84"/>
  <c r="AY138" i="84"/>
  <c r="HH97" i="84"/>
  <c r="AY133" i="84"/>
  <c r="HH88" i="84"/>
  <c r="AY124" i="84"/>
  <c r="HH91" i="84"/>
  <c r="AY127" i="84"/>
  <c r="HH90" i="84"/>
  <c r="AY126" i="84"/>
  <c r="HH107" i="84"/>
  <c r="AY143" i="84"/>
  <c r="HH87" i="84"/>
  <c r="AY123" i="84"/>
  <c r="HH114" i="84"/>
  <c r="AY150" i="84"/>
  <c r="HH113" i="84"/>
  <c r="AY149" i="84"/>
  <c r="HH105" i="84"/>
  <c r="AY141" i="84"/>
  <c r="HH92" i="84"/>
  <c r="AY128" i="84"/>
  <c r="HH98" i="84"/>
  <c r="AY134" i="84"/>
  <c r="HH103" i="84"/>
  <c r="AY139" i="84"/>
  <c r="HH106" i="84"/>
  <c r="AY142" i="84"/>
  <c r="HH94" i="84"/>
  <c r="AY130" i="84"/>
  <c r="HH108" i="84"/>
  <c r="AY144" i="84"/>
  <c r="HH93" i="84"/>
  <c r="AY129" i="84"/>
  <c r="HH89" i="84"/>
  <c r="AY125" i="84"/>
  <c r="HH115" i="84"/>
  <c r="AY151" i="84"/>
  <c r="AR100" i="84"/>
  <c r="AR107" i="84"/>
  <c r="AR90" i="84"/>
  <c r="ED108" i="84"/>
  <c r="ED116" i="84"/>
  <c r="ED98" i="84"/>
  <c r="ED113" i="84"/>
  <c r="W91" i="84"/>
  <c r="W103" i="84"/>
  <c r="W99" i="84"/>
  <c r="W110" i="84"/>
  <c r="EK108" i="84"/>
  <c r="Z144" i="84" s="1"/>
  <c r="EK110" i="84"/>
  <c r="Z146" i="84" s="1"/>
  <c r="EK104" i="84"/>
  <c r="Z140" i="84" s="1"/>
  <c r="EK91" i="84"/>
  <c r="Z127" i="84" s="1"/>
  <c r="FG100" i="84"/>
  <c r="FG87" i="84"/>
  <c r="FG95" i="84"/>
  <c r="FG106" i="84"/>
  <c r="FI85" i="84"/>
  <c r="AH121" i="84" s="1"/>
  <c r="FI87" i="84"/>
  <c r="AH123" i="84" s="1"/>
  <c r="FI100" i="84"/>
  <c r="AH136" i="84" s="1"/>
  <c r="FI115" i="84"/>
  <c r="AH151" i="84" s="1"/>
  <c r="BB102" i="84"/>
  <c r="BB100" i="84"/>
  <c r="BB108" i="84"/>
  <c r="GJ116" i="84"/>
  <c r="AQ152" i="84"/>
  <c r="GJ95" i="84"/>
  <c r="AQ131" i="84"/>
  <c r="GJ110" i="84"/>
  <c r="AQ146" i="84"/>
  <c r="GJ91" i="84"/>
  <c r="AQ127" i="84"/>
  <c r="BE108" i="84"/>
  <c r="BE96" i="84"/>
  <c r="BE92" i="84"/>
  <c r="BE112" i="84"/>
  <c r="GK100" i="84"/>
  <c r="GK104" i="84"/>
  <c r="GK93" i="84"/>
  <c r="GK92" i="84"/>
  <c r="AM102" i="84"/>
  <c r="AM101" i="84"/>
  <c r="AM112" i="84"/>
  <c r="AM115" i="84"/>
  <c r="DU112" i="84"/>
  <c r="DU109" i="84"/>
  <c r="DU92" i="84"/>
  <c r="DU103" i="84"/>
  <c r="EF93" i="84"/>
  <c r="EF102" i="84"/>
  <c r="EF86" i="84"/>
  <c r="EF97" i="84"/>
  <c r="EF104" i="84"/>
  <c r="EF95" i="84"/>
  <c r="EF106" i="84"/>
  <c r="EF91" i="84"/>
  <c r="EF103" i="84"/>
  <c r="EF90" i="84"/>
  <c r="EF110" i="84"/>
  <c r="EF99" i="84"/>
  <c r="EF111" i="84"/>
  <c r="EF88" i="84"/>
  <c r="EF116" i="84"/>
  <c r="EF98" i="84"/>
  <c r="EF100" i="84"/>
  <c r="EF109" i="84"/>
  <c r="EF85" i="84"/>
  <c r="EF105" i="84"/>
  <c r="EF107" i="84"/>
  <c r="EF94" i="84"/>
  <c r="EF115" i="84"/>
  <c r="EF112" i="84"/>
  <c r="EF89" i="84"/>
  <c r="EF101" i="84"/>
  <c r="EF92" i="84"/>
  <c r="EF87" i="84"/>
  <c r="EF108" i="84"/>
  <c r="EF114" i="84"/>
  <c r="EF113" i="84"/>
  <c r="BY101" i="84"/>
  <c r="BY91" i="84"/>
  <c r="BY90" i="84"/>
  <c r="BY114" i="84"/>
  <c r="FC111" i="84"/>
  <c r="AF147" i="84" s="1"/>
  <c r="FC113" i="84"/>
  <c r="AF149" i="84" s="1"/>
  <c r="FC85" i="84"/>
  <c r="AF121" i="84" s="1"/>
  <c r="FC116" i="84"/>
  <c r="AF152" i="84" s="1"/>
  <c r="BN91" i="84"/>
  <c r="BN99" i="84"/>
  <c r="EP102" i="84"/>
  <c r="EP99" i="84"/>
  <c r="EP88" i="84"/>
  <c r="EP95" i="84"/>
  <c r="BK110" i="84"/>
  <c r="BK104" i="84"/>
  <c r="BK96" i="84"/>
  <c r="BK90" i="84"/>
  <c r="FS108" i="84"/>
  <c r="FS114" i="84"/>
  <c r="FS104" i="84"/>
  <c r="FS109" i="84"/>
  <c r="CO89" i="84"/>
  <c r="CO87" i="84"/>
  <c r="CO86" i="84"/>
  <c r="CO111" i="84"/>
  <c r="GT104" i="84"/>
  <c r="GT88" i="84"/>
  <c r="GT94" i="84"/>
  <c r="GT106" i="84"/>
  <c r="EE85" i="84"/>
  <c r="X121" i="84" s="1"/>
  <c r="EE89" i="84"/>
  <c r="X125" i="84" s="1"/>
  <c r="EE104" i="84"/>
  <c r="X140" i="84" s="1"/>
  <c r="EE87" i="84"/>
  <c r="X123" i="84" s="1"/>
  <c r="X115" i="84"/>
  <c r="X108" i="84"/>
  <c r="X92" i="84"/>
  <c r="EJ85" i="84"/>
  <c r="EJ106" i="84"/>
  <c r="EJ113" i="84"/>
  <c r="EJ96" i="84"/>
  <c r="BG97" i="84"/>
  <c r="BG95" i="84"/>
  <c r="BG87" i="84"/>
  <c r="AX92" i="84"/>
  <c r="AX105" i="84"/>
  <c r="AX114" i="84"/>
  <c r="AX115" i="84"/>
  <c r="AK115" i="84"/>
  <c r="AK105" i="84"/>
  <c r="AK95" i="84"/>
  <c r="GN86" i="84"/>
  <c r="GN96" i="84"/>
  <c r="GN106" i="84"/>
  <c r="GN108" i="84"/>
  <c r="GN109" i="84"/>
  <c r="GN105" i="84"/>
  <c r="GN85" i="84"/>
  <c r="GN93" i="84"/>
  <c r="GN111" i="84"/>
  <c r="GN100" i="84"/>
  <c r="GN101" i="84"/>
  <c r="GN90" i="84"/>
  <c r="GN87" i="84"/>
  <c r="GN104" i="84"/>
  <c r="GN103" i="84"/>
  <c r="GN89" i="84"/>
  <c r="GN115" i="84"/>
  <c r="GN88" i="84"/>
  <c r="GN113" i="84"/>
  <c r="GN102" i="84"/>
  <c r="GN112" i="84"/>
  <c r="GN98" i="84"/>
  <c r="GN92" i="84"/>
  <c r="GN95" i="84"/>
  <c r="GN114" i="84"/>
  <c r="GN110" i="84"/>
  <c r="GN97" i="84"/>
  <c r="GN94" i="84"/>
  <c r="GN107" i="84"/>
  <c r="GN99" i="84"/>
  <c r="GN116" i="84"/>
  <c r="GN91" i="84"/>
  <c r="BJ101" i="84"/>
  <c r="BJ105" i="84"/>
  <c r="BJ90" i="84"/>
  <c r="CP108" i="84"/>
  <c r="CP101" i="84"/>
  <c r="CP88" i="84"/>
  <c r="GS109" i="84"/>
  <c r="AT145" i="84"/>
  <c r="GS93" i="84"/>
  <c r="AT129" i="84"/>
  <c r="GS114" i="84"/>
  <c r="AT150" i="84"/>
  <c r="EN100" i="84"/>
  <c r="AA136" i="84"/>
  <c r="EN87" i="84"/>
  <c r="AA123" i="84"/>
  <c r="EN112" i="84"/>
  <c r="AA148" i="84"/>
  <c r="EN89" i="84"/>
  <c r="AA125" i="84"/>
  <c r="FM88" i="84"/>
  <c r="FM90" i="84"/>
  <c r="FM106" i="84"/>
  <c r="DJ106" i="84"/>
  <c r="Q142" i="84" s="1"/>
  <c r="DJ95" i="84"/>
  <c r="Q131" i="84" s="1"/>
  <c r="DJ114" i="84"/>
  <c r="Q150" i="84" s="1"/>
  <c r="DJ115" i="84"/>
  <c r="Q151" i="84" s="1"/>
  <c r="EZ86" i="84"/>
  <c r="AE122" i="84" s="1"/>
  <c r="EZ85" i="84"/>
  <c r="AE121" i="84" s="1"/>
  <c r="EZ105" i="84"/>
  <c r="AE141" i="84" s="1"/>
  <c r="GH115" i="84"/>
  <c r="GH86" i="84"/>
  <c r="GH92" i="84"/>
  <c r="AL94" i="84"/>
  <c r="AL87" i="84"/>
  <c r="AL88" i="84"/>
  <c r="HA105" i="84"/>
  <c r="HA112" i="84"/>
  <c r="HA109" i="84"/>
  <c r="AJ107" i="84"/>
  <c r="AJ101" i="84"/>
  <c r="AJ115" i="84"/>
  <c r="EQ109" i="84"/>
  <c r="AB145" i="84" s="1"/>
  <c r="EQ94" i="84"/>
  <c r="AB130" i="84" s="1"/>
  <c r="EQ112" i="84"/>
  <c r="AB148" i="84" s="1"/>
  <c r="EQ111" i="84"/>
  <c r="AB147" i="84" s="1"/>
  <c r="EQ91" i="84"/>
  <c r="AB127" i="84" s="1"/>
  <c r="CN114" i="84"/>
  <c r="CN91" i="84"/>
  <c r="CN93" i="84"/>
  <c r="GW94" i="84"/>
  <c r="GW106" i="84"/>
  <c r="GW104" i="84"/>
  <c r="GW98" i="84"/>
  <c r="DR90" i="84"/>
  <c r="DR112" i="84"/>
  <c r="DR103" i="84"/>
  <c r="CC87" i="84"/>
  <c r="CC91" i="84"/>
  <c r="CC100" i="84"/>
  <c r="EM91" i="84"/>
  <c r="EM106" i="84"/>
  <c r="EM103" i="84"/>
  <c r="DE91" i="84"/>
  <c r="DE99" i="84"/>
  <c r="DE94" i="84"/>
  <c r="AC92" i="84"/>
  <c r="AC104" i="84"/>
  <c r="AC98" i="84"/>
  <c r="HN107" i="84"/>
  <c r="BA143" i="84" s="1"/>
  <c r="HN102" i="84"/>
  <c r="BA138" i="84" s="1"/>
  <c r="HN89" i="84"/>
  <c r="BA125" i="84" s="1"/>
  <c r="BV95" i="84"/>
  <c r="BV113" i="84"/>
  <c r="BV92" i="84"/>
  <c r="GM93" i="84"/>
  <c r="AR129" i="84"/>
  <c r="GM107" i="84"/>
  <c r="AR143" i="84"/>
  <c r="GM99" i="84"/>
  <c r="AR135" i="84"/>
  <c r="GM85" i="84"/>
  <c r="AR121" i="84"/>
  <c r="GM110" i="84"/>
  <c r="AR146" i="84"/>
  <c r="GM111" i="84"/>
  <c r="AR147" i="84"/>
  <c r="GM89" i="84"/>
  <c r="AR125" i="84"/>
  <c r="GM113" i="84"/>
  <c r="AR149" i="84"/>
  <c r="GI109" i="84"/>
  <c r="GI102" i="84"/>
  <c r="GI93" i="84"/>
  <c r="GI112" i="84"/>
  <c r="GI107" i="84"/>
  <c r="GI91" i="84"/>
  <c r="GI101" i="84"/>
  <c r="GI94" i="84"/>
  <c r="GI104" i="84"/>
  <c r="GI105" i="84"/>
  <c r="GI98" i="84"/>
  <c r="GI88" i="84"/>
  <c r="GI108" i="84"/>
  <c r="GI95" i="84"/>
  <c r="GI89" i="84"/>
  <c r="GI115" i="84"/>
  <c r="GI85" i="84"/>
  <c r="GI110" i="84"/>
  <c r="GI116" i="84"/>
  <c r="GI87" i="84"/>
  <c r="GI90" i="84"/>
  <c r="GI114" i="84"/>
  <c r="GI92" i="84"/>
  <c r="GI113" i="84"/>
  <c r="GI103" i="84"/>
  <c r="GI106" i="84"/>
  <c r="GI86" i="84"/>
  <c r="GI99" i="84"/>
  <c r="GI97" i="84"/>
  <c r="GI111" i="84"/>
  <c r="GI96" i="84"/>
  <c r="GI100" i="84"/>
  <c r="CW100" i="84"/>
  <c r="CW94" i="84"/>
  <c r="CW114" i="84"/>
  <c r="GF95" i="84"/>
  <c r="GF104" i="84"/>
  <c r="GF105" i="84"/>
  <c r="HC97" i="84"/>
  <c r="HC108" i="84"/>
  <c r="HC103" i="84"/>
  <c r="AD110" i="84"/>
  <c r="AD91" i="84"/>
  <c r="AD107" i="84"/>
  <c r="FA113" i="84"/>
  <c r="FA88" i="84"/>
  <c r="FA102" i="84"/>
  <c r="BT87" i="84"/>
  <c r="BT94" i="84"/>
  <c r="BT101" i="84"/>
  <c r="Q107" i="84"/>
  <c r="Q110" i="84"/>
  <c r="Q89" i="84"/>
  <c r="Q109" i="84"/>
  <c r="Q106" i="84"/>
  <c r="Q87" i="84"/>
  <c r="Q112" i="84"/>
  <c r="Q86" i="84"/>
  <c r="Q111" i="84"/>
  <c r="Q115" i="84"/>
  <c r="GL114" i="84"/>
  <c r="GL90" i="84"/>
  <c r="GL85" i="84"/>
  <c r="GC87" i="84"/>
  <c r="GC93" i="84"/>
  <c r="AE109" i="84"/>
  <c r="AE88" i="84"/>
  <c r="FN110" i="84"/>
  <c r="FN102" i="84"/>
  <c r="U85" i="84"/>
  <c r="DS99" i="84"/>
  <c r="T135" i="84"/>
  <c r="DS110" i="84"/>
  <c r="T146" i="84"/>
  <c r="AU108" i="84"/>
  <c r="AU94" i="84"/>
  <c r="AU112" i="84"/>
  <c r="AU87" i="84"/>
  <c r="AU104" i="84"/>
  <c r="AU111" i="84"/>
  <c r="AU113" i="84"/>
  <c r="AU102" i="84"/>
  <c r="AU90" i="84"/>
  <c r="AU106" i="84"/>
  <c r="AU109" i="84"/>
  <c r="AU101" i="84"/>
  <c r="AU98" i="84"/>
  <c r="AU105" i="84"/>
  <c r="AA93" i="84"/>
  <c r="AA100" i="84"/>
  <c r="FB99" i="84"/>
  <c r="FB100" i="84"/>
  <c r="AO100" i="84"/>
  <c r="AO98" i="84"/>
  <c r="BS94" i="84"/>
  <c r="DV99" i="84"/>
  <c r="U135" i="84" s="1"/>
  <c r="FP88" i="84"/>
  <c r="FP90" i="84"/>
  <c r="FJ86" i="84"/>
  <c r="CB94" i="84"/>
  <c r="GX109" i="84"/>
  <c r="GX92" i="84"/>
  <c r="GX108" i="84"/>
  <c r="GX110" i="84"/>
  <c r="GX111" i="84"/>
  <c r="GX91" i="84"/>
  <c r="GX90" i="84"/>
  <c r="GX113" i="84"/>
  <c r="GX112" i="84"/>
  <c r="GX103" i="84"/>
  <c r="GX95" i="84"/>
  <c r="GX88" i="84"/>
  <c r="GX87" i="84"/>
  <c r="GX102" i="84"/>
  <c r="GX98" i="84"/>
  <c r="GX99" i="84"/>
  <c r="GX85" i="84"/>
  <c r="GX107" i="84"/>
  <c r="GX86" i="84"/>
  <c r="GX104" i="84"/>
  <c r="GX101" i="84"/>
  <c r="GX115" i="84"/>
  <c r="GX97" i="84"/>
  <c r="GX105" i="84"/>
  <c r="GX89" i="84"/>
  <c r="GX93" i="84"/>
  <c r="GX94" i="84"/>
  <c r="GX114" i="84"/>
  <c r="GX106" i="84"/>
  <c r="GX100" i="84"/>
  <c r="GX116" i="84"/>
  <c r="FK103" i="84"/>
  <c r="EQ98" i="84"/>
  <c r="AB134" i="84" s="1"/>
  <c r="EM116" i="84"/>
  <c r="BY105" i="84"/>
  <c r="BZ96" i="84"/>
  <c r="BZ94" i="84"/>
  <c r="BZ116" i="84"/>
  <c r="CX86" i="84"/>
  <c r="CX96" i="84"/>
  <c r="CX106" i="84"/>
  <c r="CX94" i="84"/>
  <c r="HB114" i="84"/>
  <c r="AW150" i="84"/>
  <c r="HB98" i="84"/>
  <c r="AW134" i="84"/>
  <c r="HB105" i="84"/>
  <c r="AW141" i="84"/>
  <c r="ET114" i="84"/>
  <c r="AC150" i="84"/>
  <c r="ET113" i="84"/>
  <c r="AC149" i="84"/>
  <c r="ET95" i="84"/>
  <c r="AC131" i="84"/>
  <c r="ET105" i="84"/>
  <c r="AC141" i="84"/>
  <c r="AW95" i="84"/>
  <c r="AW108" i="84"/>
  <c r="AW90" i="84"/>
  <c r="AW116" i="84"/>
  <c r="FG104" i="84"/>
  <c r="FR101" i="84"/>
  <c r="AK137" i="84"/>
  <c r="FR85" i="84"/>
  <c r="AK121" i="84"/>
  <c r="FR99" i="84"/>
  <c r="AK135" i="84"/>
  <c r="GV106" i="84"/>
  <c r="AU142" i="84" s="1"/>
  <c r="GV85" i="84"/>
  <c r="AU121" i="84" s="1"/>
  <c r="GV90" i="84"/>
  <c r="AU126" i="84" s="1"/>
  <c r="GV107" i="84"/>
  <c r="AU143" i="84" s="1"/>
  <c r="AR101" i="84"/>
  <c r="AR111" i="84"/>
  <c r="AR87" i="84"/>
  <c r="ED94" i="84"/>
  <c r="ED103" i="84"/>
  <c r="ED106" i="84"/>
  <c r="ED102" i="84"/>
  <c r="W115" i="84"/>
  <c r="W108" i="84"/>
  <c r="W106" i="84"/>
  <c r="W95" i="84"/>
  <c r="EK101" i="84"/>
  <c r="Z137" i="84"/>
  <c r="EK116" i="84"/>
  <c r="Z152" i="84"/>
  <c r="EK97" i="84"/>
  <c r="Z133" i="84"/>
  <c r="FG116" i="84"/>
  <c r="FG115" i="84"/>
  <c r="FG96" i="84"/>
  <c r="FG92" i="84"/>
  <c r="FI90" i="84"/>
  <c r="AH126" i="84"/>
  <c r="FI110" i="84"/>
  <c r="AH146" i="84"/>
  <c r="FI102" i="84"/>
  <c r="AH138" i="84"/>
  <c r="FI98" i="84"/>
  <c r="AH134" i="84"/>
  <c r="BB86" i="84"/>
  <c r="BB98" i="84"/>
  <c r="BB85" i="84"/>
  <c r="BF87" i="84"/>
  <c r="BF110" i="84"/>
  <c r="BF116" i="84"/>
  <c r="CM106" i="84"/>
  <c r="CM114" i="84"/>
  <c r="CM86" i="84"/>
  <c r="CM92" i="84"/>
  <c r="GJ104" i="84"/>
  <c r="AQ140" i="84"/>
  <c r="GJ99" i="84"/>
  <c r="AQ135" i="84"/>
  <c r="GJ100" i="84"/>
  <c r="AQ136" i="84"/>
  <c r="GJ108" i="84"/>
  <c r="AQ144" i="84"/>
  <c r="BE90" i="84"/>
  <c r="BE94" i="84"/>
  <c r="BE91" i="84"/>
  <c r="BE106" i="84"/>
  <c r="GK115" i="84"/>
  <c r="GK98" i="84"/>
  <c r="GK111" i="84"/>
  <c r="GK112" i="84"/>
  <c r="AM94" i="84"/>
  <c r="AM108" i="84"/>
  <c r="AM89" i="84"/>
  <c r="AM85" i="84"/>
  <c r="DU110" i="84"/>
  <c r="DU106" i="84"/>
  <c r="DU97" i="84"/>
  <c r="EG93" i="84"/>
  <c r="EG97" i="84"/>
  <c r="EG86" i="84"/>
  <c r="EG98" i="84"/>
  <c r="EG99" i="84"/>
  <c r="EG111" i="84"/>
  <c r="EG116" i="84"/>
  <c r="EG100" i="84"/>
  <c r="EG90" i="84"/>
  <c r="EG104" i="84"/>
  <c r="EG96" i="84"/>
  <c r="EG88" i="84"/>
  <c r="EG95" i="84"/>
  <c r="EG85" i="84"/>
  <c r="EG92" i="84"/>
  <c r="EG106" i="84"/>
  <c r="EG103" i="84"/>
  <c r="EG112" i="84"/>
  <c r="EG102" i="84"/>
  <c r="EG87" i="84"/>
  <c r="EG91" i="84"/>
  <c r="EG107" i="84"/>
  <c r="EG110" i="84"/>
  <c r="EG89" i="84"/>
  <c r="EG94" i="84"/>
  <c r="EG105" i="84"/>
  <c r="EG108" i="84"/>
  <c r="EG101" i="84"/>
  <c r="EG115" i="84"/>
  <c r="EG109" i="84"/>
  <c r="DT96" i="84"/>
  <c r="DT113" i="84"/>
  <c r="BY106" i="84"/>
  <c r="BY112" i="84"/>
  <c r="BY92" i="84"/>
  <c r="BY104" i="84"/>
  <c r="FC98" i="84"/>
  <c r="AF134" i="84" s="1"/>
  <c r="FC90" i="84"/>
  <c r="AF126" i="84" s="1"/>
  <c r="FC107" i="84"/>
  <c r="AF143" i="84" s="1"/>
  <c r="BN95" i="84"/>
  <c r="BN86" i="84"/>
  <c r="BN109" i="84"/>
  <c r="BN112" i="84"/>
  <c r="AI112" i="84"/>
  <c r="AI114" i="84"/>
  <c r="AI113" i="84"/>
  <c r="AI99" i="84"/>
  <c r="AI94" i="84"/>
  <c r="EP98" i="84"/>
  <c r="EP114" i="84"/>
  <c r="EP94" i="84"/>
  <c r="EP97" i="84"/>
  <c r="BK109" i="84"/>
  <c r="BK93" i="84"/>
  <c r="BK98" i="84"/>
  <c r="BK107" i="84"/>
  <c r="FS106" i="84"/>
  <c r="FS97" i="84"/>
  <c r="FS112" i="84"/>
  <c r="FS107" i="84"/>
  <c r="CO95" i="84"/>
  <c r="CO107" i="84"/>
  <c r="CO108" i="84"/>
  <c r="CO101" i="84"/>
  <c r="GT101" i="84"/>
  <c r="GT92" i="84"/>
  <c r="GT114" i="84"/>
  <c r="GT111" i="84"/>
  <c r="EI115" i="84"/>
  <c r="EI97" i="84"/>
  <c r="EI114" i="84"/>
  <c r="EI102" i="84"/>
  <c r="EE115" i="84"/>
  <c r="X151" i="84"/>
  <c r="EE112" i="84"/>
  <c r="X148" i="84"/>
  <c r="EE108" i="84"/>
  <c r="X144" i="84"/>
  <c r="X111" i="84"/>
  <c r="X91" i="84"/>
  <c r="X105" i="84"/>
  <c r="FL102" i="84"/>
  <c r="AI138" i="84" s="1"/>
  <c r="EJ104" i="84"/>
  <c r="EJ101" i="84"/>
  <c r="EJ88" i="84"/>
  <c r="EJ86" i="84"/>
  <c r="FF104" i="84"/>
  <c r="AG140" i="84" s="1"/>
  <c r="FF113" i="84"/>
  <c r="AG149" i="84" s="1"/>
  <c r="FF96" i="84"/>
  <c r="AG132" i="84" s="1"/>
  <c r="FL90" i="84"/>
  <c r="AI126" i="84" s="1"/>
  <c r="FL107" i="84"/>
  <c r="AI143" i="84" s="1"/>
  <c r="FL88" i="84"/>
  <c r="AI124" i="84" s="1"/>
  <c r="BG108" i="84"/>
  <c r="BG85" i="84"/>
  <c r="BG90" i="84"/>
  <c r="AX97" i="84"/>
  <c r="AX109" i="84"/>
  <c r="AX90" i="84"/>
  <c r="AX107" i="84"/>
  <c r="BO101" i="84"/>
  <c r="BO113" i="84"/>
  <c r="BO97" i="84"/>
  <c r="BO90" i="84"/>
  <c r="BO93" i="84"/>
  <c r="BO111" i="84"/>
  <c r="BO110" i="84"/>
  <c r="AK86" i="84"/>
  <c r="AK106" i="84"/>
  <c r="AK92" i="84"/>
  <c r="FL115" i="84"/>
  <c r="AI151" i="84"/>
  <c r="BJ91" i="84"/>
  <c r="BJ85" i="84"/>
  <c r="BJ106" i="84"/>
  <c r="CP91" i="84"/>
  <c r="CP110" i="84"/>
  <c r="CP100" i="84"/>
  <c r="CP115" i="84"/>
  <c r="GS86" i="84"/>
  <c r="AT122" i="84" s="1"/>
  <c r="GS96" i="84"/>
  <c r="AT132" i="84" s="1"/>
  <c r="GS112" i="84"/>
  <c r="AT148" i="84" s="1"/>
  <c r="DC112" i="84"/>
  <c r="DC103" i="84"/>
  <c r="DC110" i="84"/>
  <c r="EB109" i="84"/>
  <c r="W145" i="84"/>
  <c r="EB107" i="84"/>
  <c r="W143" i="84"/>
  <c r="EB93" i="84"/>
  <c r="W129" i="84"/>
  <c r="EN90" i="84"/>
  <c r="AA126" i="84"/>
  <c r="EN104" i="84"/>
  <c r="AA140" i="84"/>
  <c r="EN114" i="84"/>
  <c r="AA150" i="84"/>
  <c r="EN88" i="84"/>
  <c r="AA124" i="84"/>
  <c r="FM87" i="84"/>
  <c r="FM96" i="84"/>
  <c r="FM103" i="84"/>
  <c r="DJ90" i="84"/>
  <c r="Q126" i="84" s="1"/>
  <c r="DJ92" i="84"/>
  <c r="Q128" i="84" s="1"/>
  <c r="DJ112" i="84"/>
  <c r="Q148" i="84" s="1"/>
  <c r="DJ102" i="84"/>
  <c r="Q138" i="84" s="1"/>
  <c r="EZ90" i="84"/>
  <c r="AE126" i="84" s="1"/>
  <c r="EZ106" i="84"/>
  <c r="AE142" i="84" s="1"/>
  <c r="EZ96" i="84"/>
  <c r="AE132" i="84" s="1"/>
  <c r="EY106" i="84"/>
  <c r="EY92" i="84"/>
  <c r="EY100" i="84"/>
  <c r="GH113" i="84"/>
  <c r="GH104" i="84"/>
  <c r="GH96" i="84"/>
  <c r="AL116" i="84"/>
  <c r="AL86" i="84"/>
  <c r="AL92" i="84"/>
  <c r="GG86" i="84"/>
  <c r="AP122" i="84"/>
  <c r="GG94" i="84"/>
  <c r="AP130" i="84"/>
  <c r="GG109" i="84"/>
  <c r="AP145" i="84"/>
  <c r="GG106" i="84"/>
  <c r="AP142" i="84"/>
  <c r="GG116" i="84"/>
  <c r="AP152" i="84"/>
  <c r="HA113" i="84"/>
  <c r="HA88" i="84"/>
  <c r="HA97" i="84"/>
  <c r="AJ102" i="84"/>
  <c r="AJ109" i="84"/>
  <c r="AJ103" i="84"/>
  <c r="EQ104" i="84"/>
  <c r="AB140" i="84"/>
  <c r="EQ114" i="84"/>
  <c r="AB150" i="84"/>
  <c r="EQ108" i="84"/>
  <c r="AB144" i="84"/>
  <c r="EQ101" i="84"/>
  <c r="AB137" i="84"/>
  <c r="CN98" i="84"/>
  <c r="CN87" i="84"/>
  <c r="CN88" i="84"/>
  <c r="GW102" i="84"/>
  <c r="GW114" i="84"/>
  <c r="GW112" i="84"/>
  <c r="HI87" i="84"/>
  <c r="HI93" i="84"/>
  <c r="HI107" i="84"/>
  <c r="HI85" i="84"/>
  <c r="HI97" i="84"/>
  <c r="HI92" i="84"/>
  <c r="HI104" i="84"/>
  <c r="HI102" i="84"/>
  <c r="HI114" i="84"/>
  <c r="HI109" i="84"/>
  <c r="HI90" i="84"/>
  <c r="HI113" i="84"/>
  <c r="HI88" i="84"/>
  <c r="HI98" i="84"/>
  <c r="HI106" i="84"/>
  <c r="HI95" i="84"/>
  <c r="HI111" i="84"/>
  <c r="HI103" i="84"/>
  <c r="HI91" i="84"/>
  <c r="HI105" i="84"/>
  <c r="HI89" i="84"/>
  <c r="HI101" i="84"/>
  <c r="HI112" i="84"/>
  <c r="HI115" i="84"/>
  <c r="HI108" i="84"/>
  <c r="HI86" i="84"/>
  <c r="HI110" i="84"/>
  <c r="HI99" i="84"/>
  <c r="HI94" i="84"/>
  <c r="HI116" i="84"/>
  <c r="R87" i="84"/>
  <c r="R99" i="84"/>
  <c r="R97" i="84"/>
  <c r="EA102" i="84"/>
  <c r="EA110" i="84"/>
  <c r="EA97" i="84"/>
  <c r="EA116" i="84"/>
  <c r="EA90" i="84"/>
  <c r="EA100" i="84"/>
  <c r="EA88" i="84"/>
  <c r="DR98" i="84"/>
  <c r="DR93" i="84"/>
  <c r="DR102" i="84"/>
  <c r="CC111" i="84"/>
  <c r="CC116" i="84"/>
  <c r="CC105" i="84"/>
  <c r="EM114" i="84"/>
  <c r="EM85" i="84"/>
  <c r="EM88" i="84"/>
  <c r="DE108" i="84"/>
  <c r="DE114" i="84"/>
  <c r="DE87" i="84"/>
  <c r="AC115" i="84"/>
  <c r="AC96" i="84"/>
  <c r="AC95" i="84"/>
  <c r="HN85" i="84"/>
  <c r="BA121" i="84" s="1"/>
  <c r="HN92" i="84"/>
  <c r="BA128" i="84" s="1"/>
  <c r="HN116" i="84"/>
  <c r="BA152" i="84" s="1"/>
  <c r="BV108" i="84"/>
  <c r="BV97" i="84"/>
  <c r="BV93" i="84"/>
  <c r="GM106" i="84"/>
  <c r="AR142" i="84"/>
  <c r="GM88" i="84"/>
  <c r="AR124" i="84"/>
  <c r="GY90" i="84"/>
  <c r="AV126" i="84"/>
  <c r="GY94" i="84"/>
  <c r="AV130" i="84"/>
  <c r="GY95" i="84"/>
  <c r="AV131" i="84"/>
  <c r="GY114" i="84"/>
  <c r="AV150" i="84"/>
  <c r="GY111" i="84"/>
  <c r="AV147" i="84"/>
  <c r="GY109" i="84"/>
  <c r="AV145" i="84"/>
  <c r="GY97" i="84"/>
  <c r="AV133" i="84"/>
  <c r="GY102" i="84"/>
  <c r="AV138" i="84"/>
  <c r="GY110" i="84"/>
  <c r="AV146" i="84"/>
  <c r="GY93" i="84"/>
  <c r="AV129" i="84"/>
  <c r="GY86" i="84"/>
  <c r="AV122" i="84"/>
  <c r="GY115" i="84"/>
  <c r="AV151" i="84"/>
  <c r="GY88" i="84"/>
  <c r="AV124" i="84"/>
  <c r="GY113" i="84"/>
  <c r="AV149" i="84"/>
  <c r="GY99" i="84"/>
  <c r="AV135" i="84"/>
  <c r="GY105" i="84"/>
  <c r="AV141" i="84"/>
  <c r="GY85" i="84"/>
  <c r="AV121" i="84"/>
  <c r="GY89" i="84"/>
  <c r="AV125" i="84"/>
  <c r="GY108" i="84"/>
  <c r="AV144" i="84"/>
  <c r="GY107" i="84"/>
  <c r="AV143" i="84"/>
  <c r="GY103" i="84"/>
  <c r="AV139" i="84"/>
  <c r="GY104" i="84"/>
  <c r="AV140" i="84"/>
  <c r="GY98" i="84"/>
  <c r="AV134" i="84"/>
  <c r="GY87" i="84"/>
  <c r="AV123" i="84"/>
  <c r="GY101" i="84"/>
  <c r="AV137" i="84"/>
  <c r="GY106" i="84"/>
  <c r="AV142" i="84"/>
  <c r="GY92" i="84"/>
  <c r="AV128" i="84"/>
  <c r="GY112" i="84"/>
  <c r="AV148" i="84"/>
  <c r="GY91" i="84"/>
  <c r="AV127" i="84"/>
  <c r="CW89" i="84"/>
  <c r="CW98" i="84"/>
  <c r="CW104" i="84"/>
  <c r="GF102" i="84"/>
  <c r="GF111" i="84"/>
  <c r="GF99" i="84"/>
  <c r="HC94" i="84"/>
  <c r="HC90" i="84"/>
  <c r="HC109" i="84"/>
  <c r="HO102" i="84"/>
  <c r="HO107" i="84"/>
  <c r="HO116" i="84"/>
  <c r="AD106" i="84"/>
  <c r="AD113" i="84"/>
  <c r="AD88" i="84"/>
  <c r="FA97" i="84"/>
  <c r="FA105" i="84"/>
  <c r="FA95" i="84"/>
  <c r="BT113" i="84"/>
  <c r="BT102" i="84"/>
  <c r="BT96" i="84"/>
  <c r="Q101" i="84"/>
  <c r="Q113" i="84"/>
  <c r="Q85" i="84"/>
  <c r="DQ85" i="84"/>
  <c r="DQ105" i="84"/>
  <c r="DQ87" i="84"/>
  <c r="DQ92" i="84"/>
  <c r="DQ106" i="84"/>
  <c r="DQ99" i="84"/>
  <c r="DQ109" i="84"/>
  <c r="DQ111" i="84"/>
  <c r="DQ103" i="84"/>
  <c r="DN109" i="84"/>
  <c r="DN105" i="84"/>
  <c r="DN96" i="84"/>
  <c r="DN108" i="84"/>
  <c r="DN114" i="84"/>
  <c r="DN92" i="84"/>
  <c r="DN85" i="84"/>
  <c r="DN87" i="84"/>
  <c r="DN88" i="84"/>
  <c r="FE114" i="84"/>
  <c r="FE105" i="84"/>
  <c r="FE100" i="84"/>
  <c r="FE85" i="84"/>
  <c r="FE94" i="84"/>
  <c r="FE111" i="84"/>
  <c r="FE104" i="84"/>
  <c r="FE108" i="84"/>
  <c r="DF91" i="84"/>
  <c r="DI89" i="84"/>
  <c r="DI109" i="84"/>
  <c r="DI91" i="84"/>
  <c r="DI90" i="84"/>
  <c r="DI114" i="84"/>
  <c r="DI113" i="84"/>
  <c r="DI103" i="84"/>
  <c r="DI101" i="84"/>
  <c r="AY89" i="84"/>
  <c r="AY106" i="84"/>
  <c r="EG114" i="84"/>
  <c r="GL102" i="84"/>
  <c r="GL97" i="84"/>
  <c r="GL115" i="84"/>
  <c r="BR87" i="84"/>
  <c r="BR90" i="84"/>
  <c r="BR115" i="84"/>
  <c r="BR104" i="84"/>
  <c r="BR91" i="84"/>
  <c r="BR100" i="84"/>
  <c r="BR113" i="84"/>
  <c r="BR93" i="84"/>
  <c r="BR86" i="84"/>
  <c r="BR102" i="84"/>
  <c r="GC96" i="84"/>
  <c r="GC102" i="84"/>
  <c r="AE116" i="84"/>
  <c r="AE104" i="84"/>
  <c r="FN111" i="84"/>
  <c r="FN105" i="84"/>
  <c r="FN90" i="84"/>
  <c r="FN109" i="84"/>
  <c r="FN86" i="84"/>
  <c r="FN108" i="84"/>
  <c r="FN116" i="84"/>
  <c r="FN92" i="84"/>
  <c r="FN100" i="84"/>
  <c r="FN97" i="84"/>
  <c r="FN101" i="84"/>
  <c r="FN85" i="84"/>
  <c r="U107" i="84"/>
  <c r="U103" i="84"/>
  <c r="U108" i="84"/>
  <c r="U115" i="84"/>
  <c r="U111" i="84"/>
  <c r="U106" i="84"/>
  <c r="U92" i="84"/>
  <c r="U100" i="84"/>
  <c r="U109" i="84"/>
  <c r="U102" i="84"/>
  <c r="U101" i="84"/>
  <c r="U110" i="84"/>
  <c r="U104" i="84"/>
  <c r="U93" i="84"/>
  <c r="DS92" i="84"/>
  <c r="T128" i="84" s="1"/>
  <c r="DS98" i="84"/>
  <c r="T134" i="84" s="1"/>
  <c r="AA106" i="84"/>
  <c r="AA94" i="84"/>
  <c r="FB95" i="84"/>
  <c r="FB104" i="84"/>
  <c r="AO114" i="84"/>
  <c r="AO112" i="84"/>
  <c r="DV107" i="84"/>
  <c r="U143" i="84" s="1"/>
  <c r="DV94" i="84"/>
  <c r="U130" i="84" s="1"/>
  <c r="DV90" i="84"/>
  <c r="U126" i="84" s="1"/>
  <c r="FP97" i="84"/>
  <c r="FP100" i="84"/>
  <c r="DG108" i="84"/>
  <c r="P144" i="84" s="1"/>
  <c r="DG109" i="84"/>
  <c r="P145" i="84" s="1"/>
  <c r="DG87" i="84"/>
  <c r="P123" i="84" s="1"/>
  <c r="DG103" i="84"/>
  <c r="P139" i="84" s="1"/>
  <c r="DG102" i="84"/>
  <c r="P138" i="84" s="1"/>
  <c r="DG116" i="84"/>
  <c r="P152" i="84" s="1"/>
  <c r="DG100" i="84"/>
  <c r="P136" i="84" s="1"/>
  <c r="DG96" i="84"/>
  <c r="P132" i="84" s="1"/>
  <c r="DG111" i="84"/>
  <c r="P147" i="84" s="1"/>
  <c r="DG85" i="84"/>
  <c r="P121" i="84" s="1"/>
  <c r="DG89" i="84"/>
  <c r="P125" i="84" s="1"/>
  <c r="DG101" i="84"/>
  <c r="P137" i="84" s="1"/>
  <c r="DG91" i="84"/>
  <c r="P127" i="84"/>
  <c r="DG113" i="84"/>
  <c r="P149" i="84" s="1"/>
  <c r="DG106" i="84"/>
  <c r="P142" i="84" s="1"/>
  <c r="DG105" i="84"/>
  <c r="P141" i="84" s="1"/>
  <c r="DG115" i="84"/>
  <c r="P151" i="84"/>
  <c r="DG110" i="84"/>
  <c r="P146" i="84" s="1"/>
  <c r="DG97" i="84"/>
  <c r="P133" i="84"/>
  <c r="DG98" i="84"/>
  <c r="P134" i="84" s="1"/>
  <c r="DG90" i="84"/>
  <c r="P126" i="84" s="1"/>
  <c r="DG114" i="84"/>
  <c r="P150" i="84" s="1"/>
  <c r="DG95" i="84"/>
  <c r="P131" i="84" s="1"/>
  <c r="DG88" i="84"/>
  <c r="P124" i="84" s="1"/>
  <c r="FJ93" i="84"/>
  <c r="CB114" i="84"/>
  <c r="W109" i="84"/>
  <c r="BG99" i="84"/>
  <c r="FK95" i="84"/>
  <c r="EX88" i="84"/>
  <c r="DA109" i="84"/>
  <c r="Y104" i="84"/>
  <c r="Y98" i="84"/>
  <c r="Y92" i="84"/>
  <c r="Y113" i="84"/>
  <c r="AB99" i="84"/>
  <c r="FY99" i="84"/>
  <c r="FY103" i="84"/>
  <c r="FY85" i="84"/>
  <c r="FY98" i="84"/>
  <c r="BA92" i="84"/>
  <c r="BA87" i="84"/>
  <c r="BA114" i="84"/>
  <c r="DZ88" i="84"/>
  <c r="DZ113" i="84"/>
  <c r="DZ102" i="84"/>
  <c r="DO97" i="84"/>
  <c r="DO99" i="84"/>
  <c r="DO109" i="84"/>
  <c r="DO101" i="84"/>
  <c r="FU106" i="84"/>
  <c r="AL142" i="84"/>
  <c r="FU113" i="84"/>
  <c r="AL149" i="84" s="1"/>
  <c r="FU116" i="84"/>
  <c r="AL152" i="84" s="1"/>
  <c r="FU97" i="84"/>
  <c r="AL133" i="84" s="1"/>
  <c r="CD85" i="84"/>
  <c r="GQ113" i="84"/>
  <c r="GQ95" i="84"/>
  <c r="GQ91" i="84"/>
  <c r="GQ87" i="84"/>
  <c r="GQ103" i="84"/>
  <c r="GQ96" i="84"/>
  <c r="GQ112" i="84"/>
  <c r="GQ97" i="84"/>
  <c r="GQ92" i="84"/>
  <c r="GQ99" i="84"/>
  <c r="GQ111" i="84"/>
  <c r="GQ102" i="84"/>
  <c r="GQ94" i="84"/>
  <c r="GQ104" i="84"/>
  <c r="GQ101" i="84"/>
  <c r="GQ109" i="84"/>
  <c r="GQ107" i="84"/>
  <c r="GQ85" i="84"/>
  <c r="GQ105" i="84"/>
  <c r="GQ106" i="84"/>
  <c r="GQ93" i="84"/>
  <c r="GQ90" i="84"/>
  <c r="GQ89" i="84"/>
  <c r="GQ98" i="84"/>
  <c r="GQ115" i="84"/>
  <c r="GQ110" i="84"/>
  <c r="GQ114" i="84"/>
  <c r="GQ108" i="84"/>
  <c r="HP98" i="84"/>
  <c r="HP106" i="84"/>
  <c r="HP85" i="84"/>
  <c r="HP87" i="84"/>
  <c r="HP97" i="84"/>
  <c r="HP112" i="84"/>
  <c r="HP91" i="84"/>
  <c r="HP103" i="84"/>
  <c r="HP108" i="84"/>
  <c r="HP95" i="84"/>
  <c r="HP93" i="84"/>
  <c r="HP115" i="84"/>
  <c r="HP107" i="84"/>
  <c r="HP101" i="84"/>
  <c r="HP111" i="84"/>
  <c r="HP110" i="84"/>
  <c r="HP109" i="84"/>
  <c r="HP86" i="84"/>
  <c r="HP102" i="84"/>
  <c r="HP89" i="84"/>
  <c r="HP94" i="84"/>
  <c r="HP99" i="84"/>
  <c r="HP88" i="84"/>
  <c r="HP92" i="84"/>
  <c r="HP114" i="84"/>
  <c r="HP105" i="84"/>
  <c r="HP104" i="84"/>
  <c r="HP113" i="84"/>
  <c r="HP90" i="84"/>
  <c r="FY115" i="84"/>
  <c r="FY101" i="84"/>
  <c r="FY89" i="84"/>
  <c r="DZ96" i="84"/>
  <c r="DZ115" i="84"/>
  <c r="FU107" i="84"/>
  <c r="AL143" i="84"/>
  <c r="FU108" i="84"/>
  <c r="AL144" i="84" s="1"/>
  <c r="FU93" i="84"/>
  <c r="AL129" i="84" s="1"/>
  <c r="FU94" i="84"/>
  <c r="AL130" i="84" s="1"/>
  <c r="AG106" i="84"/>
  <c r="GU102" i="84"/>
  <c r="DW114" i="84"/>
  <c r="HG92" i="84"/>
  <c r="CL112" i="84"/>
  <c r="Y107" i="84"/>
  <c r="BU103" i="84"/>
  <c r="GQ88" i="84"/>
  <c r="CY92" i="84"/>
  <c r="BX107" i="84"/>
  <c r="BH90" i="84"/>
  <c r="EL113" i="84"/>
  <c r="EL87" i="84"/>
  <c r="EL102" i="84"/>
  <c r="EL112" i="84"/>
  <c r="EL89" i="84"/>
  <c r="EL103" i="84"/>
  <c r="EL99" i="84"/>
  <c r="EL92" i="84"/>
  <c r="EL105" i="84"/>
  <c r="EL98" i="84"/>
  <c r="EL107" i="84"/>
  <c r="EL94" i="84"/>
  <c r="EL108" i="84"/>
  <c r="EL104" i="84"/>
  <c r="EL85" i="84"/>
  <c r="EL97" i="84"/>
  <c r="EL114" i="84"/>
  <c r="EL100" i="84"/>
  <c r="EL101" i="84"/>
  <c r="EL88" i="84"/>
  <c r="EL106" i="84"/>
  <c r="EL90" i="84"/>
  <c r="EL116" i="84"/>
  <c r="EL109" i="84"/>
  <c r="EL111" i="84"/>
  <c r="EL95" i="84"/>
  <c r="EL86" i="84"/>
  <c r="EL91" i="84"/>
  <c r="FV88" i="84"/>
  <c r="FV94" i="84"/>
  <c r="FV90" i="84"/>
  <c r="FV91" i="84"/>
  <c r="GR92" i="84"/>
  <c r="GR103" i="84"/>
  <c r="GR114" i="84"/>
  <c r="GR115" i="84"/>
  <c r="Y114" i="84"/>
  <c r="Y111" i="84"/>
  <c r="Y112" i="84"/>
  <c r="Y102" i="84"/>
  <c r="BM88" i="84"/>
  <c r="BM98" i="84"/>
  <c r="BM102" i="84"/>
  <c r="EV94" i="84"/>
  <c r="EV89" i="84"/>
  <c r="EV95" i="84"/>
  <c r="EV99" i="84"/>
  <c r="EO92" i="84"/>
  <c r="EO112" i="84"/>
  <c r="EO104" i="84"/>
  <c r="EO93" i="84"/>
  <c r="EO94" i="84"/>
  <c r="EO88" i="84"/>
  <c r="EO114" i="84"/>
  <c r="EO115" i="84"/>
  <c r="EO89" i="84"/>
  <c r="EO96" i="84"/>
  <c r="EO85" i="84"/>
  <c r="EO105" i="84"/>
  <c r="EO100" i="84"/>
  <c r="EO116" i="84"/>
  <c r="EO99" i="84"/>
  <c r="EO109" i="84"/>
  <c r="EO86" i="84"/>
  <c r="EO87" i="84"/>
  <c r="EO108" i="84"/>
  <c r="EO101" i="84"/>
  <c r="EO107" i="84"/>
  <c r="EO97" i="84"/>
  <c r="EO106" i="84"/>
  <c r="EO90" i="84"/>
  <c r="EO95" i="84"/>
  <c r="EO103" i="84"/>
  <c r="EO98" i="84"/>
  <c r="EO91" i="84"/>
  <c r="EO102" i="84"/>
  <c r="EO113" i="84"/>
  <c r="BI91" i="84"/>
  <c r="BI99" i="84"/>
  <c r="FY110" i="84"/>
  <c r="FY88" i="84"/>
  <c r="FY95" i="84"/>
  <c r="FY107" i="84"/>
  <c r="BA103" i="84"/>
  <c r="BA109" i="84"/>
  <c r="BA95" i="84"/>
  <c r="GU114" i="84"/>
  <c r="GU106" i="84"/>
  <c r="GU115" i="84"/>
  <c r="GU112" i="84"/>
  <c r="DZ101" i="84"/>
  <c r="DZ90" i="84"/>
  <c r="DZ87" i="84"/>
  <c r="V89" i="84"/>
  <c r="V90" i="84"/>
  <c r="V85" i="84"/>
  <c r="DO103" i="84"/>
  <c r="DO116" i="84"/>
  <c r="DO86" i="84"/>
  <c r="DO115" i="84"/>
  <c r="AV113" i="84"/>
  <c r="AV95" i="84"/>
  <c r="AV87" i="84"/>
  <c r="FU100" i="84"/>
  <c r="AL136" i="84"/>
  <c r="FU86" i="84"/>
  <c r="AL122" i="84"/>
  <c r="FU87" i="84"/>
  <c r="AL123" i="84" s="1"/>
  <c r="FU96" i="84"/>
  <c r="AL132" i="84" s="1"/>
  <c r="EL93" i="84"/>
  <c r="AH114" i="84"/>
  <c r="HE116" i="84"/>
  <c r="AX152" i="84"/>
  <c r="S93" i="84"/>
  <c r="AV99" i="84"/>
  <c r="AN86" i="84"/>
  <c r="AN87" i="84"/>
  <c r="AN98" i="84"/>
  <c r="AN90" i="84"/>
  <c r="AN105" i="84"/>
  <c r="AN108" i="84"/>
  <c r="AN107" i="84"/>
  <c r="AN89" i="84"/>
  <c r="AN111" i="84"/>
  <c r="AN115" i="84"/>
  <c r="AN114" i="84"/>
  <c r="AN101" i="84"/>
  <c r="AN94" i="84"/>
  <c r="AN85" i="84"/>
  <c r="AN88" i="84"/>
  <c r="AN91" i="84"/>
  <c r="AN112" i="84"/>
  <c r="AN110" i="84"/>
  <c r="AN113" i="84"/>
  <c r="AN100" i="84"/>
  <c r="AN109" i="84"/>
  <c r="AN102" i="84"/>
  <c r="AN106" i="84"/>
  <c r="AN104" i="84"/>
  <c r="AN93" i="84"/>
  <c r="AN116" i="84"/>
  <c r="AN103" i="84"/>
  <c r="AN95" i="84"/>
  <c r="AN96" i="84"/>
  <c r="AN97" i="84"/>
  <c r="CD107" i="84"/>
  <c r="CD91" i="84"/>
  <c r="CD112" i="84"/>
  <c r="AH89" i="84"/>
  <c r="AH100" i="84"/>
  <c r="AH98" i="84"/>
  <c r="AH112" i="84"/>
  <c r="BU86" i="84"/>
  <c r="BU96" i="84"/>
  <c r="BU108" i="84"/>
  <c r="DW103" i="84"/>
  <c r="DW91" i="84"/>
  <c r="DW97" i="84"/>
  <c r="DW86" i="84"/>
  <c r="FW104" i="84"/>
  <c r="FW85" i="84"/>
  <c r="FW87" i="84"/>
  <c r="FW108" i="84"/>
  <c r="BW97" i="84"/>
  <c r="BW114" i="84"/>
  <c r="BW105" i="84"/>
  <c r="BW109" i="84"/>
  <c r="GD100" i="84"/>
  <c r="AO136" i="84"/>
  <c r="GD106" i="84"/>
  <c r="AO142" i="84" s="1"/>
  <c r="GD112" i="84"/>
  <c r="AO148" i="84"/>
  <c r="GD90" i="84"/>
  <c r="AO126" i="84"/>
  <c r="GP110" i="84"/>
  <c r="AS146" i="84"/>
  <c r="GP112" i="84"/>
  <c r="AS148" i="84" s="1"/>
  <c r="GP102" i="84"/>
  <c r="AS138" i="84"/>
  <c r="GP111" i="84"/>
  <c r="AS147" i="84"/>
  <c r="GP101" i="84"/>
  <c r="AS137" i="84"/>
  <c r="GP99" i="84"/>
  <c r="AS135" i="84" s="1"/>
  <c r="GP90" i="84"/>
  <c r="AS126" i="84"/>
  <c r="GP104" i="84"/>
  <c r="AS140" i="84"/>
  <c r="GP86" i="84"/>
  <c r="AS122" i="84"/>
  <c r="GP85" i="84"/>
  <c r="AS121" i="84" s="1"/>
  <c r="GP96" i="84"/>
  <c r="AS132" i="84"/>
  <c r="GP97" i="84"/>
  <c r="AS133" i="84"/>
  <c r="GP88" i="84"/>
  <c r="AS124" i="84"/>
  <c r="GP115" i="84"/>
  <c r="AS151" i="84" s="1"/>
  <c r="GP106" i="84"/>
  <c r="AS142" i="84"/>
  <c r="GP95" i="84"/>
  <c r="AS131" i="84"/>
  <c r="GP87" i="84"/>
  <c r="AS123" i="84"/>
  <c r="GP94" i="84"/>
  <c r="AS130" i="84" s="1"/>
  <c r="GP103" i="84"/>
  <c r="AS139" i="84"/>
  <c r="GP107" i="84"/>
  <c r="AS143" i="84"/>
  <c r="GP113" i="84"/>
  <c r="AS149" i="84"/>
  <c r="GP109" i="84"/>
  <c r="AS145" i="84"/>
  <c r="GP98" i="84"/>
  <c r="AS134" i="84"/>
  <c r="GP114" i="84"/>
  <c r="AS150" i="84"/>
  <c r="GP89" i="84"/>
  <c r="AS125" i="84"/>
  <c r="GP105" i="84"/>
  <c r="AS141" i="84"/>
  <c r="GP93" i="84"/>
  <c r="AS129" i="84"/>
  <c r="GP91" i="84"/>
  <c r="AS127" i="84"/>
  <c r="HJ103" i="84"/>
  <c r="HJ99" i="84"/>
  <c r="HJ88" i="84"/>
  <c r="HJ89" i="84"/>
  <c r="BH91" i="84"/>
  <c r="BH113" i="84"/>
  <c r="FZ88" i="84"/>
  <c r="FZ98" i="84"/>
  <c r="FZ109" i="84"/>
  <c r="FZ99" i="84"/>
  <c r="FT111" i="84"/>
  <c r="FT91" i="84"/>
  <c r="FT99" i="84"/>
  <c r="FT109" i="84"/>
  <c r="AS102" i="84"/>
  <c r="AS86" i="84"/>
  <c r="AS97" i="84"/>
  <c r="T96" i="84"/>
  <c r="T110" i="84"/>
  <c r="T116" i="84"/>
  <c r="DP85" i="84"/>
  <c r="S121" i="84" s="1"/>
  <c r="DP97" i="84"/>
  <c r="S133" i="84" s="1"/>
  <c r="DP108" i="84"/>
  <c r="S144" i="84" s="1"/>
  <c r="DP104" i="84"/>
  <c r="S140" i="84" s="1"/>
  <c r="GA90" i="84"/>
  <c r="AN126" i="84" s="1"/>
  <c r="GA113" i="84"/>
  <c r="AN149" i="84" s="1"/>
  <c r="GA110" i="84"/>
  <c r="AN146" i="84" s="1"/>
  <c r="GA88" i="84"/>
  <c r="AN124" i="84" s="1"/>
  <c r="AT86" i="84"/>
  <c r="AT105" i="84"/>
  <c r="AT91" i="84"/>
  <c r="AT87" i="84"/>
  <c r="FV111" i="84"/>
  <c r="FV86" i="84"/>
  <c r="FV89" i="84"/>
  <c r="FV93" i="84"/>
  <c r="GR93" i="84"/>
  <c r="GR108" i="84"/>
  <c r="GR90" i="84"/>
  <c r="GR102" i="84"/>
  <c r="Y89" i="84"/>
  <c r="Y97" i="84"/>
  <c r="Y86" i="84"/>
  <c r="Y109" i="84"/>
  <c r="BM94" i="84"/>
  <c r="BM86" i="84"/>
  <c r="BM92" i="84"/>
  <c r="BM97" i="84"/>
  <c r="EV105" i="84"/>
  <c r="EV104" i="84"/>
  <c r="EV111" i="84"/>
  <c r="EV88" i="84"/>
  <c r="DD114" i="84"/>
  <c r="O150" i="84" s="1"/>
  <c r="DD95" i="84"/>
  <c r="O131" i="84" s="1"/>
  <c r="DD110" i="84"/>
  <c r="O146" i="84" s="1"/>
  <c r="DD87" i="84"/>
  <c r="O123" i="84" s="1"/>
  <c r="GP116" i="84"/>
  <c r="AS152" i="84" s="1"/>
  <c r="CY108" i="84"/>
  <c r="CY103" i="84"/>
  <c r="CY96" i="84"/>
  <c r="CY105" i="84"/>
  <c r="GE113" i="84"/>
  <c r="GE105" i="84"/>
  <c r="GE88" i="84"/>
  <c r="GE93" i="84"/>
  <c r="HD88" i="84"/>
  <c r="HD110" i="84"/>
  <c r="HD115" i="84"/>
  <c r="BI102" i="84"/>
  <c r="BI87" i="84"/>
  <c r="BI104" i="84"/>
  <c r="FY108" i="84"/>
  <c r="FY104" i="84"/>
  <c r="FY116" i="84"/>
  <c r="FY106" i="84"/>
  <c r="BA96" i="84"/>
  <c r="BA101" i="84"/>
  <c r="BA102" i="84"/>
  <c r="BA105" i="84"/>
  <c r="GU95" i="84"/>
  <c r="GU85" i="84"/>
  <c r="GU91" i="84"/>
  <c r="GU98" i="84"/>
  <c r="FO106" i="84"/>
  <c r="AJ142" i="84" s="1"/>
  <c r="FO88" i="84"/>
  <c r="AJ124" i="84" s="1"/>
  <c r="FO97" i="84"/>
  <c r="AJ133" i="84" s="1"/>
  <c r="S114" i="84"/>
  <c r="S102" i="84"/>
  <c r="S110" i="84"/>
  <c r="S108" i="84"/>
  <c r="DZ107" i="84"/>
  <c r="DZ108" i="84"/>
  <c r="DZ94" i="84"/>
  <c r="V105" i="84"/>
  <c r="V102" i="84"/>
  <c r="V92" i="84"/>
  <c r="V99" i="84"/>
  <c r="DO96" i="84"/>
  <c r="DO100" i="84"/>
  <c r="DO85" i="84"/>
  <c r="DO87" i="84"/>
  <c r="AV91" i="84"/>
  <c r="AV109" i="84"/>
  <c r="AV92" i="84"/>
  <c r="AV93" i="84"/>
  <c r="FU112" i="84"/>
  <c r="AL148" i="84" s="1"/>
  <c r="FU101" i="84"/>
  <c r="AL137" i="84" s="1"/>
  <c r="FU91" i="84"/>
  <c r="AL127" i="84" s="1"/>
  <c r="FU109" i="84"/>
  <c r="AL145" i="84" s="1"/>
  <c r="BC106" i="84"/>
  <c r="BC94" i="84"/>
  <c r="BC99" i="84"/>
  <c r="BC110" i="84"/>
  <c r="CA106" i="84"/>
  <c r="CA97" i="84"/>
  <c r="CA86" i="84"/>
  <c r="CA111" i="84"/>
  <c r="CL91" i="84"/>
  <c r="CL105" i="84"/>
  <c r="CL89" i="84"/>
  <c r="CL93" i="84"/>
  <c r="O110" i="84"/>
  <c r="O95" i="84"/>
  <c r="O107" i="84"/>
  <c r="O97" i="84"/>
  <c r="BA111" i="84"/>
  <c r="EV93" i="84"/>
  <c r="FT115" i="84"/>
  <c r="BW113" i="84"/>
  <c r="AN99" i="84"/>
  <c r="CA107" i="84"/>
  <c r="GD107" i="84"/>
  <c r="AO143" i="84"/>
  <c r="GD87" i="84"/>
  <c r="AO123" i="84"/>
  <c r="GD86" i="84"/>
  <c r="AO122" i="84"/>
  <c r="EH102" i="84"/>
  <c r="Y138" i="84"/>
  <c r="EH111" i="84"/>
  <c r="Y147" i="84"/>
  <c r="EH89" i="84"/>
  <c r="Y125" i="84"/>
  <c r="EH97" i="84"/>
  <c r="Y133" i="84"/>
  <c r="EH105" i="84"/>
  <c r="Y141" i="84"/>
  <c r="EH95" i="84"/>
  <c r="Y131" i="84"/>
  <c r="EH92" i="84"/>
  <c r="Y128" i="84"/>
  <c r="EH100" i="84"/>
  <c r="Y136" i="84"/>
  <c r="EH91" i="84"/>
  <c r="Y127" i="84"/>
  <c r="EH116" i="84"/>
  <c r="Y152" i="84"/>
  <c r="EH103" i="84"/>
  <c r="Y139" i="84"/>
  <c r="EH87" i="84"/>
  <c r="Y123" i="84"/>
  <c r="EH115" i="84"/>
  <c r="Y151" i="84"/>
  <c r="EH113" i="84"/>
  <c r="Y149" i="84"/>
  <c r="EH101" i="84"/>
  <c r="Y137" i="84"/>
  <c r="EH90" i="84"/>
  <c r="Y126" i="84"/>
  <c r="EH93" i="84"/>
  <c r="Y129" i="84"/>
  <c r="EH88" i="84"/>
  <c r="Y124" i="84"/>
  <c r="EH108" i="84"/>
  <c r="Y144" i="84"/>
  <c r="EH94" i="84"/>
  <c r="Y130" i="84"/>
  <c r="EH106" i="84"/>
  <c r="Y142" i="84"/>
  <c r="EH86" i="84"/>
  <c r="Y122" i="84"/>
  <c r="EH98" i="84"/>
  <c r="Y134" i="84"/>
  <c r="EH85" i="84"/>
  <c r="Y121" i="84"/>
  <c r="EH107" i="84"/>
  <c r="Y143" i="84"/>
  <c r="EH109" i="84"/>
  <c r="Y145" i="84"/>
  <c r="EH99" i="84"/>
  <c r="Y135" i="84"/>
  <c r="EH110" i="84"/>
  <c r="Y146" i="84"/>
  <c r="EH114" i="84"/>
  <c r="Y150" i="84"/>
  <c r="EH112" i="84"/>
  <c r="Y148" i="84"/>
  <c r="EH96" i="84"/>
  <c r="Y132" i="84"/>
  <c r="FZ90" i="84"/>
  <c r="FZ116" i="84"/>
  <c r="FZ107" i="84"/>
  <c r="FZ96" i="84"/>
  <c r="FT103" i="84"/>
  <c r="FT113" i="84"/>
  <c r="FT114" i="84"/>
  <c r="FT93" i="84"/>
  <c r="DP102" i="84"/>
  <c r="S138" i="84"/>
  <c r="DP112" i="84"/>
  <c r="S148" i="84"/>
  <c r="DP94" i="84"/>
  <c r="S130" i="84"/>
  <c r="DP96" i="84"/>
  <c r="S132" i="84"/>
  <c r="FV102" i="84"/>
  <c r="FV114" i="84"/>
  <c r="FV112" i="84"/>
  <c r="FV105" i="84"/>
  <c r="GR94" i="84"/>
  <c r="GR106" i="84"/>
  <c r="GR97" i="84"/>
  <c r="GR86" i="84"/>
  <c r="Y105" i="84"/>
  <c r="Y90" i="84"/>
  <c r="Y94" i="84"/>
  <c r="Y110" i="84"/>
  <c r="BM87" i="84"/>
  <c r="BM114" i="84"/>
  <c r="BM104" i="84"/>
  <c r="BM108" i="84"/>
  <c r="EV102" i="84"/>
  <c r="EV112" i="84"/>
  <c r="EV115" i="84"/>
  <c r="EV90" i="84"/>
  <c r="DD99" i="84"/>
  <c r="O135" i="84"/>
  <c r="DD113" i="84"/>
  <c r="O149" i="84"/>
  <c r="DD91" i="84"/>
  <c r="O127" i="84"/>
  <c r="DD96" i="84"/>
  <c r="O132" i="84"/>
  <c r="GE85" i="84"/>
  <c r="BI86" i="84"/>
  <c r="BI85" i="84"/>
  <c r="BI89" i="84"/>
  <c r="FY96" i="84"/>
  <c r="FY111" i="84"/>
  <c r="FY86" i="84"/>
  <c r="FY113" i="84"/>
  <c r="BA94" i="84"/>
  <c r="BA89" i="84"/>
  <c r="BA106" i="84"/>
  <c r="BA88" i="84"/>
  <c r="GU110" i="84"/>
  <c r="GU88" i="84"/>
  <c r="GU101" i="84"/>
  <c r="GU90" i="84"/>
  <c r="DZ92" i="84"/>
  <c r="DZ85" i="84"/>
  <c r="DZ112" i="84"/>
  <c r="DZ105" i="84"/>
  <c r="V116" i="84"/>
  <c r="V95" i="84"/>
  <c r="V96" i="84"/>
  <c r="V87" i="84"/>
  <c r="DO111" i="84"/>
  <c r="DO104" i="84"/>
  <c r="DO94" i="84"/>
  <c r="DO95" i="84"/>
  <c r="AV102" i="84"/>
  <c r="AV108" i="84"/>
  <c r="AV107" i="84"/>
  <c r="AV90" i="84"/>
  <c r="FU99" i="84"/>
  <c r="AL135" i="84"/>
  <c r="FU89" i="84"/>
  <c r="AL125" i="84"/>
  <c r="FU111" i="84"/>
  <c r="AL147" i="84"/>
  <c r="FU110" i="84"/>
  <c r="AL146" i="84"/>
  <c r="Y106" i="84"/>
  <c r="EU108" i="84"/>
  <c r="V103" i="84"/>
  <c r="AN92" i="84"/>
  <c r="EL110" i="84"/>
  <c r="EH104" i="84"/>
  <c r="Y140" i="84"/>
  <c r="EL115" i="84"/>
  <c r="O92" i="84"/>
  <c r="BI98" i="84"/>
  <c r="BA113" i="84"/>
  <c r="DZ110" i="84"/>
  <c r="GD116" i="84"/>
  <c r="AO152" i="84" s="1"/>
  <c r="HQ104" i="84"/>
  <c r="BB140" i="84" s="1"/>
  <c r="HQ98" i="84"/>
  <c r="BB134" i="84" s="1"/>
  <c r="HQ102" i="84"/>
  <c r="BB138" i="84" s="1"/>
  <c r="HQ95" i="84"/>
  <c r="BB131" i="84" s="1"/>
  <c r="HQ103" i="84"/>
  <c r="BB139" i="84" s="1"/>
  <c r="HQ94" i="84"/>
  <c r="BB130" i="84" s="1"/>
  <c r="HQ106" i="84"/>
  <c r="BB142" i="84" s="1"/>
  <c r="HQ115" i="84"/>
  <c r="BB151" i="84" s="1"/>
  <c r="HQ99" i="84"/>
  <c r="BB135" i="84" s="1"/>
  <c r="HQ91" i="84"/>
  <c r="BB127" i="84" s="1"/>
  <c r="HQ108" i="84"/>
  <c r="BB144" i="84" s="1"/>
  <c r="HQ89" i="84"/>
  <c r="BB125" i="84" s="1"/>
  <c r="HQ105" i="84"/>
  <c r="BB141" i="84" s="1"/>
  <c r="HQ111" i="84"/>
  <c r="BB147" i="84" s="1"/>
  <c r="HQ101" i="84"/>
  <c r="BB137" i="84" s="1"/>
  <c r="HQ109" i="84"/>
  <c r="BB145" i="84" s="1"/>
  <c r="HQ88" i="84"/>
  <c r="BB124" i="84" s="1"/>
  <c r="HQ87" i="84"/>
  <c r="BB123" i="84"/>
  <c r="HQ112" i="84"/>
  <c r="BB148" i="84" s="1"/>
  <c r="HQ93" i="84"/>
  <c r="BB129" i="84" s="1"/>
  <c r="HQ90" i="84"/>
  <c r="BB126" i="84" s="1"/>
  <c r="HQ114" i="84"/>
  <c r="BB150" i="84"/>
  <c r="HQ107" i="84"/>
  <c r="BB143" i="84" s="1"/>
  <c r="HQ86" i="84"/>
  <c r="BB122" i="84" s="1"/>
  <c r="HQ92" i="84"/>
  <c r="BB128" i="84" s="1"/>
  <c r="HQ85" i="84"/>
  <c r="BB121" i="84"/>
  <c r="HQ110" i="84"/>
  <c r="BB146" i="84" s="1"/>
  <c r="HQ97" i="84"/>
  <c r="BB133" i="84" s="1"/>
  <c r="DW96" i="84"/>
  <c r="DW92" i="84"/>
  <c r="DW85" i="84"/>
  <c r="DW101" i="84"/>
  <c r="FW90" i="84"/>
  <c r="FW93" i="84"/>
  <c r="FW98" i="84"/>
  <c r="FW92" i="84"/>
  <c r="BW86" i="84"/>
  <c r="BW95" i="84"/>
  <c r="GD102" i="84"/>
  <c r="AO138" i="84" s="1"/>
  <c r="GD98" i="84"/>
  <c r="AO134" i="84" s="1"/>
  <c r="GD93" i="84"/>
  <c r="AO129" i="84"/>
  <c r="GD94" i="84"/>
  <c r="AO130" i="84" s="1"/>
  <c r="HJ90" i="84"/>
  <c r="HJ94" i="84"/>
  <c r="HJ110" i="84"/>
  <c r="FZ92" i="84"/>
  <c r="FZ113" i="84"/>
  <c r="FZ111" i="84"/>
  <c r="FT95" i="84"/>
  <c r="FT85" i="84"/>
  <c r="FT106" i="84"/>
  <c r="DP90" i="84"/>
  <c r="S126" i="84"/>
  <c r="DP109" i="84"/>
  <c r="S145" i="84"/>
  <c r="DP86" i="84"/>
  <c r="S122" i="84"/>
  <c r="DP99" i="84"/>
  <c r="S135" i="84" s="1"/>
  <c r="GA91" i="84"/>
  <c r="AN127" i="84"/>
  <c r="GA109" i="84"/>
  <c r="AN145" i="84"/>
  <c r="GA99" i="84"/>
  <c r="AN135" i="84"/>
  <c r="AT98" i="84"/>
  <c r="AT104" i="84"/>
  <c r="AT116" i="84"/>
  <c r="FV109" i="84"/>
  <c r="FV87" i="84"/>
  <c r="FV85" i="84"/>
  <c r="GR101" i="84"/>
  <c r="GR98" i="84"/>
  <c r="GR112" i="84"/>
  <c r="Y108" i="84"/>
  <c r="Y91" i="84"/>
  <c r="BM85" i="84"/>
  <c r="BM93" i="84"/>
  <c r="BM96" i="84"/>
  <c r="EV109" i="84"/>
  <c r="EV87" i="84"/>
  <c r="EV96" i="84"/>
  <c r="EV114" i="84"/>
  <c r="DD105" i="84"/>
  <c r="O141" i="84"/>
  <c r="DD103" i="84"/>
  <c r="O139" i="84"/>
  <c r="DD102" i="84"/>
  <c r="O138" i="84"/>
  <c r="GE99" i="84"/>
  <c r="GE114" i="84"/>
  <c r="GE104" i="84"/>
  <c r="GE112" i="84"/>
  <c r="BI105" i="84"/>
  <c r="BI109" i="84"/>
  <c r="BI90" i="84"/>
  <c r="BI95" i="84"/>
  <c r="FY102" i="84"/>
  <c r="FY112" i="84"/>
  <c r="FY114" i="84"/>
  <c r="FY90" i="84"/>
  <c r="BA85" i="84"/>
  <c r="BA91" i="84"/>
  <c r="BA112" i="84"/>
  <c r="BA104" i="84"/>
  <c r="GU94" i="84"/>
  <c r="GU113" i="84"/>
  <c r="GU108" i="84"/>
  <c r="HG105" i="84"/>
  <c r="HG108" i="84"/>
  <c r="HG91" i="84"/>
  <c r="HG94" i="84"/>
  <c r="HG107" i="84"/>
  <c r="HG113" i="84"/>
  <c r="HG114" i="84"/>
  <c r="HG111" i="84"/>
  <c r="HG86" i="84"/>
  <c r="HG89" i="84"/>
  <c r="HG109" i="84"/>
  <c r="HG97" i="84"/>
  <c r="HG112" i="84"/>
  <c r="HG98" i="84"/>
  <c r="HG101" i="84"/>
  <c r="HG90" i="84"/>
  <c r="HG103" i="84"/>
  <c r="HG85" i="84"/>
  <c r="HG88" i="84"/>
  <c r="HG99" i="84"/>
  <c r="HG115" i="84"/>
  <c r="HG110" i="84"/>
  <c r="HG87" i="84"/>
  <c r="HG104" i="84"/>
  <c r="HG106" i="84"/>
  <c r="HG93" i="84"/>
  <c r="HG95" i="84"/>
  <c r="FO114" i="84"/>
  <c r="AJ150" i="84"/>
  <c r="FO113" i="84"/>
  <c r="AJ149" i="84" s="1"/>
  <c r="S104" i="84"/>
  <c r="S99" i="84"/>
  <c r="DZ114" i="84"/>
  <c r="DZ111" i="84"/>
  <c r="DZ95" i="84"/>
  <c r="DZ100" i="84"/>
  <c r="V108" i="84"/>
  <c r="V88" i="84"/>
  <c r="V112" i="84"/>
  <c r="V101" i="84"/>
  <c r="DO108" i="84"/>
  <c r="DO90" i="84"/>
  <c r="DO114" i="84"/>
  <c r="AV89" i="84"/>
  <c r="AV112" i="84"/>
  <c r="AV94" i="84"/>
  <c r="FU92" i="84"/>
  <c r="AL128" i="84"/>
  <c r="FU95" i="84"/>
  <c r="AL131" i="84"/>
  <c r="FU98" i="84"/>
  <c r="AL134" i="84"/>
  <c r="BC87" i="84"/>
  <c r="BC111" i="84"/>
  <c r="BC91" i="84"/>
  <c r="T92" i="84"/>
  <c r="AG94" i="84"/>
  <c r="EO111" i="84"/>
  <c r="GE100" i="84"/>
  <c r="BA86" i="84"/>
  <c r="BZ93" i="84" l="1"/>
  <c r="CS78" i="84"/>
  <c r="CG78" i="84"/>
  <c r="CG97" i="84"/>
  <c r="AM97" i="84"/>
  <c r="AM113" i="84"/>
  <c r="HC107" i="84"/>
  <c r="HC110" i="84"/>
  <c r="HC95" i="84"/>
  <c r="HC115" i="84"/>
  <c r="BU102" i="84"/>
  <c r="BU87" i="84"/>
  <c r="BU104" i="84"/>
  <c r="EV91" i="84"/>
  <c r="EV101" i="84"/>
  <c r="EV97" i="84"/>
  <c r="EV98" i="84"/>
  <c r="EV86" i="84"/>
  <c r="R106" i="84"/>
  <c r="R116" i="84"/>
  <c r="R86" i="84"/>
  <c r="R102" i="84"/>
  <c r="AF99" i="84"/>
  <c r="HB102" i="84"/>
  <c r="AW138" i="84" s="1"/>
  <c r="CW90" i="84"/>
  <c r="CW96" i="84"/>
  <c r="CW102" i="84"/>
  <c r="CW107" i="84"/>
  <c r="FR92" i="84"/>
  <c r="AK128" i="84" s="1"/>
  <c r="FR90" i="84"/>
  <c r="AK126" i="84" s="1"/>
  <c r="FR100" i="84"/>
  <c r="AK136" i="84" s="1"/>
  <c r="FR97" i="84"/>
  <c r="AK133" i="84" s="1"/>
  <c r="FR95" i="84"/>
  <c r="AK131" i="84" s="1"/>
  <c r="FR115" i="84"/>
  <c r="AK151" i="84" s="1"/>
  <c r="FR88" i="84"/>
  <c r="AK124" i="84" s="1"/>
  <c r="FR116" i="84"/>
  <c r="AK152" i="84" s="1"/>
  <c r="FR104" i="84"/>
  <c r="AK140" i="84" s="1"/>
  <c r="FR94" i="84"/>
  <c r="AK130" i="84" s="1"/>
  <c r="FR93" i="84"/>
  <c r="AK129" i="84" s="1"/>
  <c r="BE101" i="84"/>
  <c r="BE104" i="84"/>
  <c r="BE105" i="84"/>
  <c r="X97" i="84"/>
  <c r="X104" i="84"/>
  <c r="X112" i="84"/>
  <c r="AF107" i="84"/>
  <c r="BZ97" i="84"/>
  <c r="BZ104" i="84"/>
  <c r="BZ86" i="84"/>
  <c r="BZ105" i="84"/>
  <c r="BZ95" i="84"/>
  <c r="BZ110" i="84"/>
  <c r="BZ90" i="84"/>
  <c r="FX110" i="84"/>
  <c r="AM146" i="84" s="1"/>
  <c r="FX89" i="84"/>
  <c r="AM125" i="84" s="1"/>
  <c r="AR88" i="84"/>
  <c r="AR92" i="84"/>
  <c r="AR109" i="84"/>
  <c r="AR99" i="84"/>
  <c r="GK102" i="84"/>
  <c r="FF115" i="84"/>
  <c r="AG151" i="84" s="1"/>
  <c r="FF116" i="84"/>
  <c r="AG152" i="84" s="1"/>
  <c r="FF101" i="84"/>
  <c r="AG137" i="84" s="1"/>
  <c r="FF92" i="84"/>
  <c r="AG128" i="84" s="1"/>
  <c r="AF86" i="84"/>
  <c r="AF92" i="84"/>
  <c r="AF97" i="84"/>
  <c r="AF108" i="84"/>
  <c r="AF91" i="84"/>
  <c r="AF101" i="84"/>
  <c r="AF109" i="84"/>
  <c r="AF111" i="84"/>
  <c r="AF104" i="84"/>
  <c r="AF95" i="84"/>
  <c r="AF96" i="84"/>
  <c r="AF102" i="84"/>
  <c r="AF113" i="84"/>
  <c r="AF93" i="84"/>
  <c r="AF103" i="84"/>
  <c r="AF110" i="84"/>
  <c r="AF87" i="84"/>
  <c r="AF90" i="84"/>
  <c r="AF89" i="84"/>
  <c r="AF85" i="84"/>
  <c r="AF115" i="84"/>
  <c r="AF105" i="84"/>
  <c r="AF88" i="84"/>
  <c r="AF116" i="84"/>
  <c r="AF106" i="84"/>
  <c r="AF100" i="84"/>
  <c r="AF114" i="84"/>
  <c r="AF98" i="84"/>
  <c r="AF94" i="84"/>
  <c r="FL95" i="84"/>
  <c r="AI131" i="84" s="1"/>
  <c r="FL98" i="84"/>
  <c r="AI134" i="84" s="1"/>
  <c r="BZ85" i="84"/>
  <c r="BZ114" i="84"/>
  <c r="BF93" i="84"/>
  <c r="BF111" i="84"/>
  <c r="BF102" i="84"/>
  <c r="BF92" i="84"/>
  <c r="BF85" i="84"/>
  <c r="GL108" i="84"/>
  <c r="GL86" i="84"/>
  <c r="GL116" i="84"/>
  <c r="GL92" i="84"/>
  <c r="GL103" i="84"/>
  <c r="AO111" i="84"/>
  <c r="AO106" i="84"/>
  <c r="AO110" i="84"/>
  <c r="AG56" i="92"/>
  <c r="GD91" i="84"/>
  <c r="AO127" i="84" s="1"/>
  <c r="BH93" i="84"/>
  <c r="BH99" i="84"/>
  <c r="FZ93" i="84"/>
  <c r="FZ108" i="84"/>
  <c r="FT89" i="84"/>
  <c r="AS108" i="84"/>
  <c r="T115" i="84"/>
  <c r="FV98" i="84"/>
  <c r="GR107" i="84"/>
  <c r="V94" i="84"/>
  <c r="CJ43" i="84"/>
  <c r="CK92" i="84"/>
  <c r="CE43" i="84"/>
  <c r="AG62" i="92"/>
  <c r="AG63" i="92"/>
  <c r="AG51" i="92"/>
  <c r="BB96" i="84"/>
  <c r="GT102" i="84"/>
  <c r="AK102" i="84"/>
  <c r="GG97" i="84"/>
  <c r="AP133" i="84" s="1"/>
  <c r="EQ90" i="84"/>
  <c r="AB126" i="84" s="1"/>
  <c r="EQ96" i="84"/>
  <c r="AB132" i="84" s="1"/>
  <c r="EQ93" i="84"/>
  <c r="AB129" i="84" s="1"/>
  <c r="T86" i="84"/>
  <c r="BU92" i="84"/>
  <c r="FZ89" i="84"/>
  <c r="FZ94" i="84"/>
  <c r="AS116" i="84"/>
  <c r="T109" i="84"/>
  <c r="FV104" i="84"/>
  <c r="GR85" i="84"/>
  <c r="GR110" i="84"/>
  <c r="FU105" i="84"/>
  <c r="AL141" i="84" s="1"/>
  <c r="FH78" i="84"/>
  <c r="CK87" i="84"/>
  <c r="CI43" i="84"/>
  <c r="CK102" i="84"/>
  <c r="CK106" i="84"/>
  <c r="AG55" i="92"/>
  <c r="CK93" i="84"/>
  <c r="CK115" i="84"/>
  <c r="CK109" i="84"/>
  <c r="CK112" i="84"/>
  <c r="CF43" i="84"/>
  <c r="AG74" i="92"/>
  <c r="AG60" i="92"/>
  <c r="AG50" i="92"/>
  <c r="AG67" i="92"/>
  <c r="CX100" i="84"/>
  <c r="AS99" i="84"/>
  <c r="FC91" i="84"/>
  <c r="AF127" i="84" s="1"/>
  <c r="CA100" i="84"/>
  <c r="GT87" i="84"/>
  <c r="AK96" i="84"/>
  <c r="GS110" i="84"/>
  <c r="AT146" i="84" s="1"/>
  <c r="BX112" i="84"/>
  <c r="BX105" i="84"/>
  <c r="EY108" i="84"/>
  <c r="P90" i="84"/>
  <c r="GG110" i="84"/>
  <c r="AP146" i="84" s="1"/>
  <c r="FK108" i="84"/>
  <c r="EQ105" i="84"/>
  <c r="AB141" i="84" s="1"/>
  <c r="EQ92" i="84"/>
  <c r="AB128" i="84" s="1"/>
  <c r="EQ85" i="84"/>
  <c r="AB121" i="84" s="1"/>
  <c r="EA107" i="84"/>
  <c r="DK90" i="84"/>
  <c r="HN90" i="84"/>
  <c r="BA126" i="84" s="1"/>
  <c r="CD89" i="84"/>
  <c r="GF109" i="84"/>
  <c r="HO88" i="84"/>
  <c r="HO101" i="84"/>
  <c r="AH87" i="84"/>
  <c r="FA86" i="84"/>
  <c r="DQ115" i="84"/>
  <c r="DN103" i="84"/>
  <c r="FE92" i="84"/>
  <c r="DF114" i="84"/>
  <c r="BU95" i="84"/>
  <c r="BR114" i="84"/>
  <c r="HE91" i="84"/>
  <c r="AX127" i="84" s="1"/>
  <c r="HE108" i="84"/>
  <c r="AX144" i="84" s="1"/>
  <c r="HE95" i="84"/>
  <c r="AX131" i="84" s="1"/>
  <c r="HE112" i="84"/>
  <c r="AX148" i="84" s="1"/>
  <c r="BW93" i="84"/>
  <c r="BS111" i="84"/>
  <c r="BH116" i="84"/>
  <c r="FZ101" i="84"/>
  <c r="GR95" i="84"/>
  <c r="T91" i="84"/>
  <c r="T97" i="84"/>
  <c r="FV97" i="84"/>
  <c r="GR100" i="84"/>
  <c r="CY112" i="84"/>
  <c r="BI116" i="84"/>
  <c r="AP110" i="84"/>
  <c r="DO106" i="84"/>
  <c r="FU102" i="84"/>
  <c r="AL138" i="84" s="1"/>
  <c r="DL87" i="84"/>
  <c r="CK104" i="84"/>
  <c r="CK101" i="84"/>
  <c r="CK103" i="84"/>
  <c r="CK89" i="84"/>
  <c r="CK100" i="84"/>
  <c r="BD43" i="84"/>
  <c r="AZ43" i="84"/>
  <c r="AI91" i="84"/>
  <c r="GT105" i="84"/>
  <c r="AK89" i="84"/>
  <c r="GH107" i="84"/>
  <c r="P103" i="84"/>
  <c r="DE110" i="84"/>
  <c r="DK85" i="84"/>
  <c r="CD94" i="84"/>
  <c r="HO93" i="84"/>
  <c r="FE103" i="84"/>
  <c r="DF112" i="84"/>
  <c r="DI88" i="84"/>
  <c r="BU99" i="84"/>
  <c r="BR110" i="84"/>
  <c r="BW110" i="84"/>
  <c r="BS99" i="84"/>
  <c r="BH101" i="84"/>
  <c r="FZ86" i="84"/>
  <c r="FP89" i="84"/>
  <c r="T113" i="84"/>
  <c r="FV99" i="84"/>
  <c r="GR104" i="84"/>
  <c r="DG86" i="84"/>
  <c r="P122" i="84" s="1"/>
  <c r="CY95" i="84"/>
  <c r="FO107" i="84"/>
  <c r="AJ143" i="84" s="1"/>
  <c r="FO111" i="84"/>
  <c r="AJ147" i="84" s="1"/>
  <c r="FO101" i="84"/>
  <c r="AJ137" i="84" s="1"/>
  <c r="FO96" i="84"/>
  <c r="AJ132" i="84" s="1"/>
  <c r="AP97" i="84"/>
  <c r="AP78" i="84"/>
  <c r="AP101" i="84" s="1"/>
  <c r="DO102" i="84"/>
  <c r="AV115" i="84"/>
  <c r="CA110" i="84"/>
  <c r="EW85" i="84"/>
  <c r="AD121" i="84" s="1"/>
  <c r="EW112" i="84"/>
  <c r="AD148" i="84" s="1"/>
  <c r="EW92" i="84"/>
  <c r="AD128" i="84" s="1"/>
  <c r="EW96" i="84"/>
  <c r="AD132" i="84" s="1"/>
  <c r="DL98" i="84"/>
  <c r="CK91" i="84"/>
  <c r="CK90" i="84"/>
  <c r="CK86" i="84"/>
  <c r="BV57" i="84"/>
  <c r="BV96" i="84" s="1"/>
  <c r="CK99" i="84"/>
  <c r="CK116" i="84"/>
  <c r="BV65" i="84"/>
  <c r="BV104" i="84" s="1"/>
  <c r="AG44" i="92"/>
  <c r="AG52" i="92"/>
  <c r="GT99" i="84"/>
  <c r="CX88" i="84"/>
  <c r="GG107" i="84"/>
  <c r="AP143" i="84" s="1"/>
  <c r="EQ106" i="84"/>
  <c r="AB142" i="84" s="1"/>
  <c r="EQ89" i="84"/>
  <c r="AB125" i="84" s="1"/>
  <c r="DG93" i="84"/>
  <c r="P129" i="84" s="1"/>
  <c r="BU109" i="84"/>
  <c r="GR116" i="84"/>
  <c r="BH107" i="84"/>
  <c r="FZ104" i="84"/>
  <c r="FZ115" i="84"/>
  <c r="T103" i="84"/>
  <c r="FV100" i="84"/>
  <c r="GR111" i="84"/>
  <c r="FQ99" i="84"/>
  <c r="AP91" i="84"/>
  <c r="CA114" i="84"/>
  <c r="DY78" i="84"/>
  <c r="DY89" i="84" s="1"/>
  <c r="V125" i="84" s="1"/>
  <c r="CK108" i="84"/>
  <c r="CK94" i="84"/>
  <c r="CK98" i="84"/>
  <c r="DH58" i="84"/>
  <c r="DH97" i="84" s="1"/>
  <c r="CK96" i="84"/>
  <c r="CK113" i="84"/>
  <c r="DR50" i="84"/>
  <c r="DR89" i="84" s="1"/>
  <c r="AG49" i="92"/>
  <c r="AG46" i="92"/>
  <c r="AG48" i="92"/>
  <c r="BH86" i="84"/>
  <c r="FZ103" i="84"/>
  <c r="AP89" i="84"/>
  <c r="CK107" i="84"/>
  <c r="HL43" i="84"/>
  <c r="HK43" i="84"/>
  <c r="HM43" i="84"/>
  <c r="AG66" i="92"/>
  <c r="AG71" i="92"/>
  <c r="AG59" i="92"/>
  <c r="AG53" i="92"/>
  <c r="AG74" i="84"/>
  <c r="AG113" i="84" s="1"/>
  <c r="ER43" i="84"/>
  <c r="AD72" i="84"/>
  <c r="AD111" i="84" s="1"/>
  <c r="CH43" i="84"/>
  <c r="T63" i="84"/>
  <c r="T102" i="84" s="1"/>
  <c r="K69" i="71"/>
  <c r="H72" i="71"/>
  <c r="L72" i="71"/>
  <c r="AI71" i="71"/>
  <c r="I67" i="71"/>
  <c r="M67" i="71"/>
  <c r="K57" i="71"/>
  <c r="O57" i="71"/>
  <c r="K68" i="71"/>
  <c r="G68" i="71"/>
  <c r="F73" i="71"/>
  <c r="P54" i="71"/>
  <c r="L54" i="71"/>
  <c r="T65" i="71"/>
  <c r="P65" i="71"/>
  <c r="M76" i="71"/>
  <c r="I76" i="71"/>
  <c r="J65" i="71"/>
  <c r="N65" i="71"/>
  <c r="N49" i="71"/>
  <c r="F51" i="71"/>
  <c r="J51" i="71"/>
  <c r="V72" i="71"/>
  <c r="Z72" i="71"/>
  <c r="G52" i="71"/>
  <c r="K52" i="71"/>
  <c r="S69" i="71"/>
  <c r="K79" i="71"/>
  <c r="T77" i="71"/>
  <c r="P77" i="71"/>
  <c r="AF78" i="71"/>
  <c r="AP38" i="84"/>
  <c r="FE35" i="84"/>
  <c r="W49" i="71"/>
  <c r="X75" i="71"/>
  <c r="J75" i="71"/>
  <c r="EA26" i="84"/>
  <c r="V66" i="71"/>
  <c r="AF37" i="84"/>
  <c r="AE73" i="71"/>
  <c r="C38" i="84"/>
  <c r="O74" i="84" s="1"/>
  <c r="O113" i="84" s="1"/>
  <c r="CL29" i="84"/>
  <c r="DY100" i="84" l="1"/>
  <c r="V136" i="84" s="1"/>
  <c r="CR78" i="84"/>
  <c r="CF78" i="84"/>
  <c r="CF99" i="84" s="1"/>
  <c r="CF101" i="84"/>
  <c r="CF106" i="84"/>
  <c r="CF94" i="84"/>
  <c r="CF93" i="84"/>
  <c r="CF90" i="84"/>
  <c r="CF109" i="84"/>
  <c r="CF88" i="84"/>
  <c r="CF116" i="84"/>
  <c r="CF92" i="84"/>
  <c r="CF115" i="84"/>
  <c r="CF110" i="84"/>
  <c r="CF103" i="84"/>
  <c r="CI78" i="84"/>
  <c r="CI107" i="84"/>
  <c r="CI102" i="84"/>
  <c r="CI92" i="84"/>
  <c r="CI96" i="84"/>
  <c r="CI101" i="84"/>
  <c r="CI88" i="84"/>
  <c r="CI112" i="84"/>
  <c r="CI97" i="84"/>
  <c r="CI94" i="84"/>
  <c r="CI109" i="84"/>
  <c r="CI116" i="84"/>
  <c r="CI91" i="84"/>
  <c r="CI110" i="84"/>
  <c r="CI86" i="84"/>
  <c r="CI115" i="84"/>
  <c r="CI111" i="84"/>
  <c r="CI90" i="84"/>
  <c r="CI89" i="84"/>
  <c r="CI85" i="84"/>
  <c r="CU78" i="84"/>
  <c r="CI87" i="84"/>
  <c r="CI105" i="84"/>
  <c r="CI106" i="84"/>
  <c r="CI114" i="84"/>
  <c r="CI93" i="84"/>
  <c r="CI99" i="84"/>
  <c r="CI98" i="84"/>
  <c r="CI95" i="84"/>
  <c r="CI108" i="84"/>
  <c r="CI100" i="84"/>
  <c r="CI103" i="84"/>
  <c r="CI113" i="84"/>
  <c r="CI104" i="84"/>
  <c r="CQ78" i="84"/>
  <c r="CE78" i="84"/>
  <c r="CE100" i="84" s="1"/>
  <c r="CE95" i="84"/>
  <c r="CE87" i="84"/>
  <c r="CE89" i="84"/>
  <c r="CE114" i="84"/>
  <c r="CE91" i="84"/>
  <c r="CE90" i="84"/>
  <c r="CE85" i="84"/>
  <c r="CE96" i="84"/>
  <c r="CE107" i="84"/>
  <c r="FE71" i="84"/>
  <c r="FQ71" i="84"/>
  <c r="FQ110" i="84" s="1"/>
  <c r="FE110" i="84"/>
  <c r="DY108" i="84"/>
  <c r="V144" i="84" s="1"/>
  <c r="AF73" i="84"/>
  <c r="AR73" i="84"/>
  <c r="AR112" i="84" s="1"/>
  <c r="AF112" i="84"/>
  <c r="CH78" i="84"/>
  <c r="CH115" i="84" s="1"/>
  <c r="CT78" i="84"/>
  <c r="CH109" i="84"/>
  <c r="CH102" i="84"/>
  <c r="CH110" i="84"/>
  <c r="CH85" i="84"/>
  <c r="CH86" i="84"/>
  <c r="CH106" i="84"/>
  <c r="CH92" i="84"/>
  <c r="CH107" i="84"/>
  <c r="HM93" i="84"/>
  <c r="HM102" i="84"/>
  <c r="HM88" i="84"/>
  <c r="HM113" i="84"/>
  <c r="HM89" i="84"/>
  <c r="HM87" i="84"/>
  <c r="HM78" i="84"/>
  <c r="HM95" i="84" s="1"/>
  <c r="HM112" i="84"/>
  <c r="HM116" i="84"/>
  <c r="AZ93" i="84"/>
  <c r="AZ115" i="84"/>
  <c r="AZ111" i="84"/>
  <c r="AZ89" i="84"/>
  <c r="AZ114" i="84"/>
  <c r="AZ78" i="84"/>
  <c r="AZ86" i="84" s="1"/>
  <c r="AZ85" i="84"/>
  <c r="AZ87" i="84"/>
  <c r="BL78" i="84"/>
  <c r="AZ91" i="84"/>
  <c r="AZ116" i="84"/>
  <c r="AZ113" i="84"/>
  <c r="AZ90" i="84"/>
  <c r="AZ94" i="84"/>
  <c r="AZ112" i="84"/>
  <c r="FH106" i="84"/>
  <c r="FH104" i="84"/>
  <c r="FH112" i="84"/>
  <c r="FH99" i="84"/>
  <c r="FH107" i="84"/>
  <c r="FH91" i="84"/>
  <c r="FH87" i="84"/>
  <c r="FH88" i="84"/>
  <c r="FH113" i="84"/>
  <c r="FH114" i="84"/>
  <c r="FH111" i="84"/>
  <c r="FH98" i="84"/>
  <c r="FH86" i="84"/>
  <c r="FH94" i="84"/>
  <c r="FH115" i="84"/>
  <c r="FH101" i="84"/>
  <c r="FH96" i="84"/>
  <c r="FH97" i="84"/>
  <c r="FH110" i="84"/>
  <c r="FH89" i="84"/>
  <c r="FH105" i="84"/>
  <c r="FH103" i="84"/>
  <c r="FH90" i="84"/>
  <c r="FH95" i="84"/>
  <c r="FH93" i="84"/>
  <c r="FH92" i="84"/>
  <c r="FH108" i="84"/>
  <c r="FH100" i="84"/>
  <c r="FH116" i="84"/>
  <c r="FH102" i="84"/>
  <c r="FH85" i="84"/>
  <c r="CJ78" i="84"/>
  <c r="CJ112" i="84" s="1"/>
  <c r="CJ109" i="84"/>
  <c r="CJ90" i="84"/>
  <c r="CV78" i="84"/>
  <c r="CJ92" i="84"/>
  <c r="CJ106" i="84"/>
  <c r="CJ85" i="84"/>
  <c r="CJ104" i="84"/>
  <c r="CJ101" i="84"/>
  <c r="CJ113" i="84"/>
  <c r="CJ96" i="84"/>
  <c r="CJ115" i="84"/>
  <c r="CJ98" i="84"/>
  <c r="CJ87" i="84"/>
  <c r="CJ89" i="84"/>
  <c r="CJ116" i="84"/>
  <c r="CJ114" i="84"/>
  <c r="CJ100" i="84"/>
  <c r="CJ102" i="84"/>
  <c r="CJ94" i="84"/>
  <c r="CJ86" i="84"/>
  <c r="CJ93" i="84"/>
  <c r="CJ95" i="84"/>
  <c r="CJ99" i="84"/>
  <c r="CJ103" i="84"/>
  <c r="CJ97" i="84"/>
  <c r="DY85" i="84"/>
  <c r="V121" i="84" s="1"/>
  <c r="DY115" i="84"/>
  <c r="V151" i="84" s="1"/>
  <c r="DY101" i="84"/>
  <c r="V137" i="84" s="1"/>
  <c r="DY107" i="84"/>
  <c r="V143" i="84" s="1"/>
  <c r="DY111" i="84"/>
  <c r="V147" i="84" s="1"/>
  <c r="DY103" i="84"/>
  <c r="V139" i="84" s="1"/>
  <c r="DY87" i="84"/>
  <c r="V123" i="84" s="1"/>
  <c r="DY114" i="84"/>
  <c r="V150" i="84" s="1"/>
  <c r="DY116" i="84"/>
  <c r="V152" i="84" s="1"/>
  <c r="DY93" i="84"/>
  <c r="V129" i="84" s="1"/>
  <c r="DY104" i="84"/>
  <c r="V140" i="84" s="1"/>
  <c r="DY90" i="84"/>
  <c r="V126" i="84" s="1"/>
  <c r="DY105" i="84"/>
  <c r="V141" i="84" s="1"/>
  <c r="DY106" i="84"/>
  <c r="V142" i="84" s="1"/>
  <c r="DY110" i="84"/>
  <c r="V146" i="84" s="1"/>
  <c r="DY102" i="84"/>
  <c r="V138" i="84" s="1"/>
  <c r="DY113" i="84"/>
  <c r="V149" i="84" s="1"/>
  <c r="DY91" i="84"/>
  <c r="V127" i="84" s="1"/>
  <c r="DY95" i="84"/>
  <c r="V131" i="84" s="1"/>
  <c r="DY109" i="84"/>
  <c r="V145" i="84" s="1"/>
  <c r="DY86" i="84"/>
  <c r="V122" i="84" s="1"/>
  <c r="DY99" i="84"/>
  <c r="V135" i="84" s="1"/>
  <c r="HK113" i="84"/>
  <c r="AZ149" i="84" s="1"/>
  <c r="HK102" i="84"/>
  <c r="AZ138" i="84" s="1"/>
  <c r="HK115" i="84"/>
  <c r="AZ151" i="84" s="1"/>
  <c r="HK78" i="84"/>
  <c r="HK105" i="84"/>
  <c r="AZ141" i="84" s="1"/>
  <c r="HK88" i="84"/>
  <c r="AZ124" i="84" s="1"/>
  <c r="HK90" i="84"/>
  <c r="AZ126" i="84" s="1"/>
  <c r="HK94" i="84"/>
  <c r="AZ130" i="84" s="1"/>
  <c r="HK114" i="84"/>
  <c r="AZ150" i="84" s="1"/>
  <c r="HK89" i="84"/>
  <c r="AZ125" i="84" s="1"/>
  <c r="HK101" i="84"/>
  <c r="AZ137" i="84" s="1"/>
  <c r="HK108" i="84"/>
  <c r="AZ144" i="84" s="1"/>
  <c r="HK111" i="84"/>
  <c r="AZ147" i="84" s="1"/>
  <c r="HK104" i="84"/>
  <c r="AZ140" i="84" s="1"/>
  <c r="HK95" i="84"/>
  <c r="AZ131" i="84" s="1"/>
  <c r="HK97" i="84"/>
  <c r="AZ133" i="84" s="1"/>
  <c r="HK109" i="84"/>
  <c r="AZ145" i="84" s="1"/>
  <c r="HK112" i="84"/>
  <c r="AZ148" i="84" s="1"/>
  <c r="HK86" i="84"/>
  <c r="AZ122" i="84" s="1"/>
  <c r="HK116" i="84"/>
  <c r="AZ152" i="84" s="1"/>
  <c r="HK110" i="84"/>
  <c r="AZ146" i="84" s="1"/>
  <c r="HK92" i="84"/>
  <c r="AZ128" i="84" s="1"/>
  <c r="HK93" i="84"/>
  <c r="AZ129" i="84" s="1"/>
  <c r="HK85" i="84"/>
  <c r="AZ121" i="84" s="1"/>
  <c r="HK99" i="84"/>
  <c r="AZ135" i="84" s="1"/>
  <c r="HK87" i="84"/>
  <c r="AZ123" i="84" s="1"/>
  <c r="HK98" i="84"/>
  <c r="AZ134" i="84" s="1"/>
  <c r="HK103" i="84"/>
  <c r="AZ139" i="84" s="1"/>
  <c r="HK107" i="84"/>
  <c r="AZ143" i="84" s="1"/>
  <c r="HK106" i="84"/>
  <c r="AZ142" i="84" s="1"/>
  <c r="HK91" i="84"/>
  <c r="AZ127" i="84" s="1"/>
  <c r="DY92" i="84"/>
  <c r="V128" i="84" s="1"/>
  <c r="BD78" i="84"/>
  <c r="BD104" i="84" s="1"/>
  <c r="BP78" i="84"/>
  <c r="BD102" i="84"/>
  <c r="BD100" i="84"/>
  <c r="BD108" i="84"/>
  <c r="BD116" i="84"/>
  <c r="BD113" i="84"/>
  <c r="BD105" i="84"/>
  <c r="BD85" i="84"/>
  <c r="BD106" i="84"/>
  <c r="BD115" i="84"/>
  <c r="BD90" i="84"/>
  <c r="BD107" i="84"/>
  <c r="BD95" i="84"/>
  <c r="BD96" i="84"/>
  <c r="BD91" i="84"/>
  <c r="BD98" i="84"/>
  <c r="BD89" i="84"/>
  <c r="BD88" i="84"/>
  <c r="BD87" i="84"/>
  <c r="BD93" i="84"/>
  <c r="BD114" i="84"/>
  <c r="BD109" i="84"/>
  <c r="BD110" i="84"/>
  <c r="BD99" i="84"/>
  <c r="DY96" i="84"/>
  <c r="V132" i="84" s="1"/>
  <c r="AP74" i="84"/>
  <c r="BB74" i="84"/>
  <c r="BB113" i="84" s="1"/>
  <c r="AP113" i="84"/>
  <c r="EA62" i="84"/>
  <c r="EA101" i="84" s="1"/>
  <c r="EM62" i="84"/>
  <c r="EM101" i="84" s="1"/>
  <c r="ER78" i="84"/>
  <c r="ER98" i="84" s="1"/>
  <c r="FD78" i="84"/>
  <c r="ER88" i="84"/>
  <c r="ER112" i="84"/>
  <c r="ER86" i="84"/>
  <c r="ER106" i="84"/>
  <c r="ER105" i="84"/>
  <c r="ER115" i="84"/>
  <c r="HL78" i="84"/>
  <c r="HL108" i="84"/>
  <c r="HL91" i="84"/>
  <c r="HL94" i="84"/>
  <c r="HL106" i="84"/>
  <c r="HL87" i="84"/>
  <c r="HL105" i="84"/>
  <c r="HL95" i="84"/>
  <c r="HL93" i="84"/>
  <c r="HL109" i="84"/>
  <c r="HL89" i="84"/>
  <c r="HL114" i="84"/>
  <c r="HL111" i="84"/>
  <c r="HL112" i="84"/>
  <c r="HL107" i="84"/>
  <c r="HL102" i="84"/>
  <c r="HL85" i="84"/>
  <c r="HL101" i="84"/>
  <c r="HL88" i="84"/>
  <c r="HL103" i="84"/>
  <c r="HL113" i="84"/>
  <c r="HL99" i="84"/>
  <c r="HL115" i="84"/>
  <c r="HL104" i="84"/>
  <c r="HL86" i="84"/>
  <c r="HL97" i="84"/>
  <c r="HL110" i="84"/>
  <c r="HL90" i="84"/>
  <c r="HL92" i="84"/>
  <c r="HL98" i="84"/>
  <c r="HL116" i="84"/>
  <c r="AP102" i="84"/>
  <c r="AP87" i="84"/>
  <c r="AP93" i="84"/>
  <c r="AP86" i="84"/>
  <c r="AP99" i="84"/>
  <c r="AP106" i="84"/>
  <c r="AP95" i="84"/>
  <c r="AP94" i="84"/>
  <c r="AP115" i="84"/>
  <c r="AP100" i="84"/>
  <c r="AP109" i="84"/>
  <c r="AP107" i="84"/>
  <c r="AP96" i="84"/>
  <c r="AP98" i="84"/>
  <c r="AP111" i="84"/>
  <c r="AP112" i="84"/>
  <c r="AP116" i="84"/>
  <c r="AP103" i="84"/>
  <c r="AP90" i="84"/>
  <c r="AP108" i="84"/>
  <c r="AP92" i="84"/>
  <c r="AP85" i="84"/>
  <c r="AP104" i="84"/>
  <c r="AP105" i="84"/>
  <c r="DY98" i="84"/>
  <c r="V134" i="84" s="1"/>
  <c r="AP114" i="84"/>
  <c r="DY97" i="84"/>
  <c r="V133" i="84" s="1"/>
  <c r="CG89" i="84"/>
  <c r="CG87" i="84"/>
  <c r="CG96" i="84"/>
  <c r="CG91" i="84"/>
  <c r="CG110" i="84"/>
  <c r="CG109" i="84"/>
  <c r="CG108" i="84"/>
  <c r="CG94" i="84"/>
  <c r="CG99" i="84"/>
  <c r="CG103" i="84"/>
  <c r="CG105" i="84"/>
  <c r="CG100" i="84"/>
  <c r="CG102" i="84"/>
  <c r="CG93" i="84"/>
  <c r="CG90" i="84"/>
  <c r="CG92" i="84"/>
  <c r="CG107" i="84"/>
  <c r="CG113" i="84"/>
  <c r="CG95" i="84"/>
  <c r="CG98" i="84"/>
  <c r="CG106" i="84"/>
  <c r="CG104" i="84"/>
  <c r="CG85" i="84"/>
  <c r="CG115" i="84"/>
  <c r="CG88" i="84"/>
  <c r="CG112" i="84"/>
  <c r="CG111" i="84"/>
  <c r="CG116" i="84"/>
  <c r="CG101" i="84"/>
  <c r="CG86" i="84"/>
  <c r="CG114" i="84"/>
  <c r="DY88" i="84"/>
  <c r="V124" i="84" s="1"/>
  <c r="CS103" i="84"/>
  <c r="CS98" i="84"/>
  <c r="CS109" i="84"/>
  <c r="CS91" i="84"/>
  <c r="CS97" i="84"/>
  <c r="CS110" i="84"/>
  <c r="CS108" i="84"/>
  <c r="CS96" i="84"/>
  <c r="CS87" i="84"/>
  <c r="CS105" i="84"/>
  <c r="CS89" i="84"/>
  <c r="CS90" i="84"/>
  <c r="CS99" i="84"/>
  <c r="CS100" i="84"/>
  <c r="CS104" i="84"/>
  <c r="CS102" i="84"/>
  <c r="CS111" i="84"/>
  <c r="CS115" i="84"/>
  <c r="CS107" i="84"/>
  <c r="CS86" i="84"/>
  <c r="CS106" i="84"/>
  <c r="CS113" i="84"/>
  <c r="CS94" i="84"/>
  <c r="CS112" i="84"/>
  <c r="CS101" i="84"/>
  <c r="CS88" i="84"/>
  <c r="CS114" i="84"/>
  <c r="CS85" i="84"/>
  <c r="CS92" i="84"/>
  <c r="CS95" i="84"/>
  <c r="CS93" i="84"/>
  <c r="CS116" i="84"/>
  <c r="DY94" i="84"/>
  <c r="V130" i="84" s="1"/>
  <c r="CX65" i="84"/>
  <c r="CX104" i="84" s="1"/>
  <c r="CL65" i="84"/>
  <c r="CL104" i="84"/>
  <c r="DY112" i="84"/>
  <c r="V148" i="84" s="1"/>
  <c r="AP88" i="84"/>
  <c r="FH109" i="84"/>
  <c r="ER104" i="84" l="1"/>
  <c r="ER85" i="84"/>
  <c r="ER96" i="84"/>
  <c r="ER94" i="84"/>
  <c r="ER93" i="84"/>
  <c r="ER100" i="84"/>
  <c r="ER108" i="84"/>
  <c r="ER110" i="84"/>
  <c r="BD94" i="84"/>
  <c r="BD111" i="84"/>
  <c r="BD103" i="84"/>
  <c r="BD97" i="84"/>
  <c r="CJ91" i="84"/>
  <c r="CJ105" i="84"/>
  <c r="CJ110" i="84"/>
  <c r="CJ88" i="84"/>
  <c r="AZ106" i="84"/>
  <c r="AZ103" i="84"/>
  <c r="AZ97" i="84"/>
  <c r="AZ95" i="84"/>
  <c r="AZ110" i="84"/>
  <c r="HM107" i="84"/>
  <c r="HM97" i="84"/>
  <c r="HM115" i="84"/>
  <c r="CH99" i="84"/>
  <c r="CH95" i="84"/>
  <c r="CH89" i="84"/>
  <c r="CH105" i="84"/>
  <c r="CH116" i="84"/>
  <c r="CE93" i="84"/>
  <c r="CE110" i="84"/>
  <c r="CE113" i="84"/>
  <c r="CE116" i="84"/>
  <c r="CU108" i="84"/>
  <c r="CU91" i="84"/>
  <c r="CU97" i="84"/>
  <c r="CU99" i="84"/>
  <c r="CU98" i="84"/>
  <c r="CU95" i="84"/>
  <c r="CU101" i="84"/>
  <c r="CU113" i="84"/>
  <c r="CU103" i="84"/>
  <c r="CU90" i="84"/>
  <c r="CU93" i="84"/>
  <c r="CU112" i="84"/>
  <c r="CU104" i="84"/>
  <c r="CU109" i="84"/>
  <c r="CU115" i="84"/>
  <c r="CU100" i="84"/>
  <c r="CU106" i="84"/>
  <c r="CU92" i="84"/>
  <c r="CU102" i="84"/>
  <c r="CU85" i="84"/>
  <c r="CU116" i="84"/>
  <c r="CU94" i="84"/>
  <c r="CU111" i="84"/>
  <c r="CU96" i="84"/>
  <c r="CU105" i="84"/>
  <c r="CU87" i="84"/>
  <c r="CU88" i="84"/>
  <c r="CU89" i="84"/>
  <c r="CU107" i="84"/>
  <c r="CU114" i="84"/>
  <c r="CU86" i="84"/>
  <c r="CU110" i="84"/>
  <c r="CF85" i="84"/>
  <c r="CF112" i="84"/>
  <c r="CF105" i="84"/>
  <c r="CF113" i="84"/>
  <c r="ER95" i="84"/>
  <c r="ER107" i="84"/>
  <c r="ER92" i="84"/>
  <c r="ER97" i="84"/>
  <c r="AZ92" i="84"/>
  <c r="HM111" i="84"/>
  <c r="HM105" i="84"/>
  <c r="HM110" i="84"/>
  <c r="HM85" i="84"/>
  <c r="CH104" i="84"/>
  <c r="CH96" i="84"/>
  <c r="CH88" i="84"/>
  <c r="CH111" i="84"/>
  <c r="CE98" i="84"/>
  <c r="CE94" i="84"/>
  <c r="CE97" i="84"/>
  <c r="CE88" i="84"/>
  <c r="CQ90" i="84"/>
  <c r="CQ98" i="84"/>
  <c r="CQ96" i="84"/>
  <c r="CQ95" i="84"/>
  <c r="CQ97" i="84"/>
  <c r="CQ89" i="84"/>
  <c r="CQ103" i="84"/>
  <c r="CQ92" i="84"/>
  <c r="CQ105" i="84"/>
  <c r="CQ104" i="84"/>
  <c r="CQ113" i="84"/>
  <c r="CQ114" i="84"/>
  <c r="CQ115" i="84"/>
  <c r="CQ87" i="84"/>
  <c r="CQ99" i="84"/>
  <c r="CQ116" i="84"/>
  <c r="CQ101" i="84"/>
  <c r="CQ94" i="84"/>
  <c r="CQ108" i="84"/>
  <c r="CQ85" i="84"/>
  <c r="CQ106" i="84"/>
  <c r="CQ111" i="84"/>
  <c r="CQ93" i="84"/>
  <c r="CQ91" i="84"/>
  <c r="CQ86" i="84"/>
  <c r="CQ110" i="84"/>
  <c r="CQ100" i="84"/>
  <c r="CQ107" i="84"/>
  <c r="CQ102" i="84"/>
  <c r="CQ109" i="84"/>
  <c r="CQ88" i="84"/>
  <c r="CQ112" i="84"/>
  <c r="CF111" i="84"/>
  <c r="CR114" i="84"/>
  <c r="CR96" i="84"/>
  <c r="CR111" i="84"/>
  <c r="CR88" i="84"/>
  <c r="CR105" i="84"/>
  <c r="CR106" i="84"/>
  <c r="CR91" i="84"/>
  <c r="CR98" i="84"/>
  <c r="CR99" i="84"/>
  <c r="CR95" i="84"/>
  <c r="CR104" i="84"/>
  <c r="CR85" i="84"/>
  <c r="CR94" i="84"/>
  <c r="CR102" i="84"/>
  <c r="CR110" i="84"/>
  <c r="CR107" i="84"/>
  <c r="CR89" i="84"/>
  <c r="CR113" i="84"/>
  <c r="CR97" i="84"/>
  <c r="CR93" i="84"/>
  <c r="CR101" i="84"/>
  <c r="CR115" i="84"/>
  <c r="CR87" i="84"/>
  <c r="CR86" i="84"/>
  <c r="CR109" i="84"/>
  <c r="CR112" i="84"/>
  <c r="CR108" i="84"/>
  <c r="CR103" i="84"/>
  <c r="CR90" i="84"/>
  <c r="CR116" i="84"/>
  <c r="CR100" i="84"/>
  <c r="CR92" i="84"/>
  <c r="ER99" i="84"/>
  <c r="CJ111" i="84"/>
  <c r="AZ102" i="84"/>
  <c r="AZ101" i="84"/>
  <c r="AZ109" i="84"/>
  <c r="AZ104" i="84"/>
  <c r="HM91" i="84"/>
  <c r="HM99" i="84"/>
  <c r="HM101" i="84"/>
  <c r="HM94" i="84"/>
  <c r="CH112" i="84"/>
  <c r="CH114" i="84"/>
  <c r="CH103" i="84"/>
  <c r="CH101" i="84"/>
  <c r="CE112" i="84"/>
  <c r="CE109" i="84"/>
  <c r="CE115" i="84"/>
  <c r="CE111" i="84"/>
  <c r="CF89" i="84"/>
  <c r="CF86" i="84"/>
  <c r="CF107" i="84"/>
  <c r="CF96" i="84"/>
  <c r="ER111" i="84"/>
  <c r="ER87" i="84"/>
  <c r="ER103" i="84"/>
  <c r="ER89" i="84"/>
  <c r="ER90" i="84"/>
  <c r="BD86" i="84"/>
  <c r="ER109" i="84"/>
  <c r="ER101" i="84"/>
  <c r="ER116" i="84"/>
  <c r="ER102" i="84"/>
  <c r="BD101" i="84"/>
  <c r="BD112" i="84"/>
  <c r="BD92" i="84"/>
  <c r="CJ108" i="84"/>
  <c r="CJ107" i="84"/>
  <c r="CV111" i="84"/>
  <c r="CV109" i="84"/>
  <c r="CV101" i="84"/>
  <c r="CV85" i="84"/>
  <c r="CV87" i="84"/>
  <c r="CV104" i="84"/>
  <c r="CV113" i="84"/>
  <c r="CV96" i="84"/>
  <c r="CV88" i="84"/>
  <c r="CV89" i="84"/>
  <c r="CV91" i="84"/>
  <c r="CV105" i="84"/>
  <c r="CV98" i="84"/>
  <c r="CV107" i="84"/>
  <c r="CV116" i="84"/>
  <c r="CV93" i="84"/>
  <c r="CV115" i="84"/>
  <c r="CV108" i="84"/>
  <c r="CV99" i="84"/>
  <c r="CV110" i="84"/>
  <c r="CV95" i="84"/>
  <c r="CV97" i="84"/>
  <c r="CV92" i="84"/>
  <c r="CV86" i="84"/>
  <c r="CV114" i="84"/>
  <c r="CV94" i="84"/>
  <c r="CV100" i="84"/>
  <c r="CV103" i="84"/>
  <c r="CV106" i="84"/>
  <c r="CV90" i="84"/>
  <c r="CV102" i="84"/>
  <c r="CV112" i="84"/>
  <c r="AZ107" i="84"/>
  <c r="AZ108" i="84"/>
  <c r="AZ105" i="84"/>
  <c r="AZ98" i="84"/>
  <c r="HM103" i="84"/>
  <c r="HM114" i="84"/>
  <c r="HM106" i="84"/>
  <c r="HM108" i="84"/>
  <c r="CH94" i="84"/>
  <c r="CH87" i="84"/>
  <c r="CH108" i="84"/>
  <c r="CH90" i="84"/>
  <c r="CE92" i="84"/>
  <c r="CE105" i="84"/>
  <c r="CE102" i="84"/>
  <c r="CE101" i="84"/>
  <c r="CF87" i="84"/>
  <c r="CF102" i="84"/>
  <c r="CF108" i="84"/>
  <c r="CF98" i="84"/>
  <c r="BL109" i="84"/>
  <c r="BL85" i="84"/>
  <c r="BL94" i="84"/>
  <c r="BL104" i="84"/>
  <c r="BL113" i="84"/>
  <c r="BL110" i="84"/>
  <c r="BL97" i="84"/>
  <c r="BL87" i="84"/>
  <c r="BL90" i="84"/>
  <c r="BL112" i="84"/>
  <c r="BL115" i="84"/>
  <c r="BL111" i="84"/>
  <c r="BL105" i="84"/>
  <c r="BL88" i="84"/>
  <c r="BL86" i="84"/>
  <c r="BL93" i="84"/>
  <c r="BL101" i="84"/>
  <c r="BL107" i="84"/>
  <c r="BL91" i="84"/>
  <c r="BL95" i="84"/>
  <c r="BL98" i="84"/>
  <c r="BL96" i="84"/>
  <c r="BL100" i="84"/>
  <c r="BL108" i="84"/>
  <c r="BL92" i="84"/>
  <c r="BL114" i="84"/>
  <c r="BL102" i="84"/>
  <c r="BL116" i="84"/>
  <c r="BL106" i="84"/>
  <c r="BL89" i="84"/>
  <c r="BL103" i="84"/>
  <c r="BL99" i="84"/>
  <c r="CF97" i="84"/>
  <c r="ER113" i="84"/>
  <c r="ER114" i="84"/>
  <c r="FD87" i="84"/>
  <c r="FD115" i="84"/>
  <c r="FD97" i="84"/>
  <c r="FD90" i="84"/>
  <c r="FD116" i="84"/>
  <c r="FD111" i="84"/>
  <c r="FD107" i="84"/>
  <c r="FD85" i="84"/>
  <c r="FD91" i="84"/>
  <c r="FD93" i="84"/>
  <c r="FD92" i="84"/>
  <c r="FD106" i="84"/>
  <c r="FD105" i="84"/>
  <c r="FD101" i="84"/>
  <c r="FD112" i="84"/>
  <c r="FD89" i="84"/>
  <c r="FD96" i="84"/>
  <c r="FD104" i="84"/>
  <c r="FD98" i="84"/>
  <c r="FD108" i="84"/>
  <c r="FD113" i="84"/>
  <c r="FD88" i="84"/>
  <c r="FD109" i="84"/>
  <c r="FD114" i="84"/>
  <c r="FD100" i="84"/>
  <c r="FD95" i="84"/>
  <c r="FD110" i="84"/>
  <c r="FD86" i="84"/>
  <c r="FD103" i="84"/>
  <c r="FD94" i="84"/>
  <c r="FD99" i="84"/>
  <c r="FD102" i="84"/>
  <c r="ER91" i="84"/>
  <c r="HM86" i="84"/>
  <c r="HM109" i="84"/>
  <c r="HM98" i="84"/>
  <c r="CH98" i="84"/>
  <c r="CH100" i="84"/>
  <c r="CH91" i="84"/>
  <c r="CH93" i="84"/>
  <c r="CE104" i="84"/>
  <c r="CE106" i="84"/>
  <c r="CE103" i="84"/>
  <c r="CF91" i="84"/>
  <c r="CF104" i="84"/>
  <c r="BP104" i="84"/>
  <c r="BP102" i="84"/>
  <c r="BP109" i="84"/>
  <c r="BP85" i="84"/>
  <c r="BP97" i="84"/>
  <c r="BP106" i="84"/>
  <c r="BP90" i="84"/>
  <c r="BP108" i="84"/>
  <c r="BP105" i="84"/>
  <c r="BP107" i="84"/>
  <c r="BP91" i="84"/>
  <c r="BP95" i="84"/>
  <c r="BP114" i="84"/>
  <c r="BP101" i="84"/>
  <c r="BP96" i="84"/>
  <c r="BP87" i="84"/>
  <c r="BP88" i="84"/>
  <c r="BP103" i="84"/>
  <c r="BP116" i="84"/>
  <c r="BP110" i="84"/>
  <c r="BP111" i="84"/>
  <c r="BP100" i="84"/>
  <c r="BP115" i="84"/>
  <c r="BP89" i="84"/>
  <c r="BP113" i="84"/>
  <c r="BP92" i="84"/>
  <c r="BP98" i="84"/>
  <c r="BP99" i="84"/>
  <c r="BP112" i="84"/>
  <c r="BP94" i="84"/>
  <c r="BP86" i="84"/>
  <c r="BP93" i="84"/>
  <c r="AZ100" i="84"/>
  <c r="AZ99" i="84"/>
  <c r="AZ88" i="84"/>
  <c r="AZ96" i="84"/>
  <c r="HM104" i="84"/>
  <c r="HM90" i="84"/>
  <c r="HM92" i="84"/>
  <c r="CH97" i="84"/>
  <c r="CH113" i="84"/>
  <c r="CT114" i="84"/>
  <c r="CT111" i="84"/>
  <c r="CT116" i="84"/>
  <c r="CT103" i="84"/>
  <c r="CT93" i="84"/>
  <c r="CT87" i="84"/>
  <c r="CT97" i="84"/>
  <c r="CT101" i="84"/>
  <c r="CT88" i="84"/>
  <c r="CT94" i="84"/>
  <c r="CT108" i="84"/>
  <c r="CT106" i="84"/>
  <c r="CT89" i="84"/>
  <c r="CT90" i="84"/>
  <c r="CT96" i="84"/>
  <c r="CT105" i="84"/>
  <c r="CT99" i="84"/>
  <c r="CT98" i="84"/>
  <c r="CT91" i="84"/>
  <c r="CT86" i="84"/>
  <c r="CT109" i="84"/>
  <c r="CT85" i="84"/>
  <c r="CT112" i="84"/>
  <c r="CT104" i="84"/>
  <c r="CT92" i="84"/>
  <c r="CT113" i="84"/>
  <c r="CT95" i="84"/>
  <c r="CT110" i="84"/>
  <c r="CT100" i="84"/>
  <c r="CT115" i="84"/>
  <c r="CT102" i="84"/>
  <c r="CT107" i="84"/>
  <c r="CE108" i="84"/>
  <c r="CE99" i="84"/>
  <c r="CE86" i="84"/>
  <c r="CF114" i="84"/>
  <c r="CF100" i="84"/>
  <c r="CF95" i="84"/>
</calcChain>
</file>

<file path=xl/sharedStrings.xml><?xml version="1.0" encoding="utf-8"?>
<sst xmlns="http://schemas.openxmlformats.org/spreadsheetml/2006/main" count="3870" uniqueCount="703">
  <si>
    <t>Periodo</t>
  </si>
  <si>
    <t>2010/01</t>
  </si>
  <si>
    <t>2010/02</t>
  </si>
  <si>
    <t>2010/03</t>
  </si>
  <si>
    <t>2010/04</t>
  </si>
  <si>
    <t>2011/01</t>
  </si>
  <si>
    <t>2011/02</t>
  </si>
  <si>
    <t>2011/03</t>
  </si>
  <si>
    <t>2011/04</t>
  </si>
  <si>
    <t>2012/01</t>
  </si>
  <si>
    <t>2012/02</t>
  </si>
  <si>
    <t>2012/03</t>
  </si>
  <si>
    <t>2012/04</t>
  </si>
  <si>
    <t>2013/01</t>
  </si>
  <si>
    <t>2013/02</t>
  </si>
  <si>
    <t>2013/03</t>
  </si>
  <si>
    <t>Aguascalientes</t>
  </si>
  <si>
    <t>Baja California</t>
  </si>
  <si>
    <t>Baja California Sur</t>
  </si>
  <si>
    <t>Colima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</si>
  <si>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</si>
  <si>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</si>
  <si>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</si>
  <si>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</si>
  <si>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</si>
  <si>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</si>
  <si>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</si>
  <si>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</si>
  <si>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</si>
  <si>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</si>
  <si>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</si>
  <si>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Oaxaca</t>
  </si>
  <si>
    <t>Querétaro</t>
  </si>
  <si>
    <t>Quintana Roo</t>
  </si>
  <si>
    <t>San Luis Potosí</t>
  </si>
  <si>
    <t>Sinaloa</t>
  </si>
  <si>
    <t>Sonora</t>
  </si>
  <si>
    <t>Tlaxcala</t>
  </si>
  <si>
    <t>Yucatán</t>
  </si>
  <si>
    <t>Zacatecas</t>
  </si>
  <si>
    <t>Campeche</t>
  </si>
  <si>
    <t>Coahuila</t>
  </si>
  <si>
    <t>Chiapas</t>
  </si>
  <si>
    <t>Nuevo León</t>
  </si>
  <si>
    <t>Puebla</t>
  </si>
  <si>
    <t>Tabasco</t>
  </si>
  <si>
    <t>Tamaulipas</t>
  </si>
  <si>
    <t>Veracruz</t>
  </si>
  <si>
    <t>2013/04</t>
  </si>
  <si>
    <t>ESTADO</t>
  </si>
  <si>
    <t>Fuente: INEGI (BIE)</t>
  </si>
  <si>
    <t>2003/01</t>
  </si>
  <si>
    <t>2003/02</t>
  </si>
  <si>
    <t>2003/03</t>
  </si>
  <si>
    <t>2003/04</t>
  </si>
  <si>
    <t>2004/01</t>
  </si>
  <si>
    <t>2004/02</t>
  </si>
  <si>
    <t>2004/03</t>
  </si>
  <si>
    <t>2004/04</t>
  </si>
  <si>
    <t>2005/01</t>
  </si>
  <si>
    <t>2005/02</t>
  </si>
  <si>
    <t>2005/03</t>
  </si>
  <si>
    <t>2005/04</t>
  </si>
  <si>
    <t>2006/01</t>
  </si>
  <si>
    <t>2006/02</t>
  </si>
  <si>
    <t>2006/03</t>
  </si>
  <si>
    <t>2006/04</t>
  </si>
  <si>
    <t>2007/01</t>
  </si>
  <si>
    <t>2007/02</t>
  </si>
  <si>
    <t>2007/03</t>
  </si>
  <si>
    <t>2007/04</t>
  </si>
  <si>
    <t>2008/01</t>
  </si>
  <si>
    <t>2008/02</t>
  </si>
  <si>
    <t>2008/03</t>
  </si>
  <si>
    <t>2008/04</t>
  </si>
  <si>
    <t>2009/01</t>
  </si>
  <si>
    <t>2009/02</t>
  </si>
  <si>
    <t>2009/03</t>
  </si>
  <si>
    <t>2009/04</t>
  </si>
  <si>
    <t>Crecimiento Económico</t>
  </si>
  <si>
    <t>Generación de empleos</t>
  </si>
  <si>
    <t>Productividad</t>
  </si>
  <si>
    <t>Bienestar</t>
  </si>
  <si>
    <t>Fomento a las exportaciones</t>
  </si>
  <si>
    <t>Estado de Derecho</t>
  </si>
  <si>
    <t>Deuda Pública</t>
  </si>
  <si>
    <t xml:space="preserve">Informalidad </t>
  </si>
  <si>
    <t>Diversidad Laboral</t>
  </si>
  <si>
    <t>2014/01</t>
  </si>
  <si>
    <t>1T2011</t>
  </si>
  <si>
    <t>2T2011</t>
  </si>
  <si>
    <t>3T2011</t>
  </si>
  <si>
    <t>4T2011</t>
  </si>
  <si>
    <t>1T2012</t>
  </si>
  <si>
    <t>2T2012</t>
  </si>
  <si>
    <t>3T2012</t>
  </si>
  <si>
    <t>4T2012</t>
  </si>
  <si>
    <t>1T2013</t>
  </si>
  <si>
    <t>2T2013</t>
  </si>
  <si>
    <t>3T2013</t>
  </si>
  <si>
    <t>4T2013</t>
  </si>
  <si>
    <t>1T2014</t>
  </si>
  <si>
    <t>1T2009</t>
  </si>
  <si>
    <t>2T2009</t>
  </si>
  <si>
    <t>3T2009</t>
  </si>
  <si>
    <t>4T2009</t>
  </si>
  <si>
    <t>1T2010</t>
  </si>
  <si>
    <t>2T2010</t>
  </si>
  <si>
    <t>3T2010</t>
  </si>
  <si>
    <t>4T2010</t>
  </si>
  <si>
    <t>Promedio Nacional</t>
  </si>
  <si>
    <t>2T2014</t>
  </si>
  <si>
    <t>3T2014</t>
  </si>
  <si>
    <t>4T2014</t>
  </si>
  <si>
    <t>ITLP-IS</t>
  </si>
  <si>
    <t>ITAEE</t>
  </si>
  <si>
    <t>Periodicidad: Trimestral</t>
  </si>
  <si>
    <t>Unidad: Índice de volumen físico 2008=100</t>
  </si>
  <si>
    <t>CRECIMIENTO</t>
  </si>
  <si>
    <t>ECONÓMICO</t>
  </si>
  <si>
    <t>Mediana</t>
  </si>
  <si>
    <t>TASA ANUAL</t>
  </si>
  <si>
    <t>* Calcular Tasa Anual</t>
  </si>
  <si>
    <t>Fecha de Actualización</t>
  </si>
  <si>
    <t>Valores</t>
  </si>
  <si>
    <t>Calificación Final (0-100)</t>
  </si>
  <si>
    <t>*Datos sin Petroleo</t>
  </si>
  <si>
    <t>Fecha Actualización</t>
  </si>
  <si>
    <t>10/30/2014</t>
  </si>
  <si>
    <t>OK</t>
  </si>
  <si>
    <t>Variuables Requeridas</t>
  </si>
  <si>
    <t>SNSP</t>
  </si>
  <si>
    <t>SHCP</t>
  </si>
  <si>
    <t>Continuo</t>
  </si>
  <si>
    <t>NA</t>
  </si>
  <si>
    <t>Puntos Certeros</t>
  </si>
  <si>
    <t>Nacional</t>
  </si>
  <si>
    <t>Semáforo</t>
  </si>
  <si>
    <t>2014/02</t>
  </si>
  <si>
    <t>Actualización: trimestral</t>
  </si>
  <si>
    <t>CAMBIO PORCENTUAL CONTRAL EL TRIMESTRE ANTERIOR</t>
  </si>
  <si>
    <t>CAMBIO PORCENTUAL CONTRAL EL TRIMESTRE DEL AÑO ANTERIOR</t>
  </si>
  <si>
    <t>SEMÁFORO:</t>
  </si>
  <si>
    <t xml:space="preserve">VERDE: </t>
  </si>
  <si>
    <t xml:space="preserve">AMARILLO: </t>
  </si>
  <si>
    <t xml:space="preserve">ROJO:  </t>
  </si>
  <si>
    <r>
      <rPr>
        <b/>
        <sz val="10"/>
        <rFont val="Calibri"/>
        <family val="2"/>
        <scheme val="minor"/>
      </rPr>
      <t>Fuente</t>
    </r>
    <r>
      <rPr>
        <sz val="10"/>
        <rFont val="Calibri"/>
        <family val="2"/>
        <scheme val="minor"/>
      </rPr>
      <t>: INEGI (BIE)</t>
    </r>
  </si>
  <si>
    <r>
      <rPr>
        <b/>
        <sz val="10"/>
        <rFont val="Calibri"/>
        <family val="2"/>
        <scheme val="minor"/>
      </rPr>
      <t>Periodicidad</t>
    </r>
    <r>
      <rPr>
        <sz val="10"/>
        <rFont val="Calibri"/>
        <family val="2"/>
        <scheme val="minor"/>
      </rPr>
      <t>: Trimestral</t>
    </r>
  </si>
  <si>
    <r>
      <rPr>
        <b/>
        <sz val="10"/>
        <rFont val="Calibri"/>
        <family val="2"/>
        <scheme val="minor"/>
      </rPr>
      <t>Actualización</t>
    </r>
    <r>
      <rPr>
        <sz val="10"/>
        <rFont val="Calibri"/>
        <family val="2"/>
        <scheme val="minor"/>
      </rPr>
      <t>: trimestral</t>
    </r>
  </si>
  <si>
    <t>Indicador del estado mayor al indicador nacional e indicador del estado del trimestre actual mayor al indicador del triemestre del año anterior.</t>
  </si>
  <si>
    <t>Indicador del estado mayor al indicador nacional e indicador del estado del trimestre actual menor o igual al indicador del triemestre del año anterior.</t>
  </si>
  <si>
    <t>Indicador del estado menor al indicador nacional</t>
  </si>
  <si>
    <r>
      <rPr>
        <b/>
        <sz val="10"/>
        <color theme="1"/>
        <rFont val="Calibri"/>
        <family val="2"/>
        <scheme val="minor"/>
      </rPr>
      <t>Periodicidad</t>
    </r>
    <r>
      <rPr>
        <sz val="10"/>
        <color theme="1"/>
        <rFont val="Calibri"/>
        <family val="2"/>
        <scheme val="minor"/>
      </rPr>
      <t>: Trimestral</t>
    </r>
  </si>
  <si>
    <t>Crecimiento de la Productividad</t>
  </si>
  <si>
    <t>III</t>
  </si>
  <si>
    <t>II</t>
  </si>
  <si>
    <t>I</t>
  </si>
  <si>
    <t>IV</t>
  </si>
  <si>
    <t>LABORAL</t>
  </si>
  <si>
    <t>Total Nacional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</si>
  <si>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</si>
  <si>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</si>
  <si>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</si>
  <si>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</si>
  <si>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</si>
  <si>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</si>
  <si>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</si>
  <si>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</si>
  <si>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</si>
  <si>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</si>
  <si>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</si>
  <si>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</si>
  <si>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2014</t>
  </si>
  <si>
    <t>2013</t>
  </si>
  <si>
    <t>2012</t>
  </si>
  <si>
    <t>2011</t>
  </si>
  <si>
    <t>2010</t>
  </si>
  <si>
    <t>2009</t>
  </si>
  <si>
    <t>2008</t>
  </si>
  <si>
    <t>2007</t>
  </si>
  <si>
    <t>2006</t>
  </si>
  <si>
    <t>2000</t>
  </si>
  <si>
    <t>1998</t>
  </si>
  <si>
    <t>Periodicidad: Mensual</t>
  </si>
  <si>
    <t>4T2008</t>
  </si>
  <si>
    <t>3T2008</t>
  </si>
  <si>
    <t>2T2008</t>
  </si>
  <si>
    <t>1T2008</t>
  </si>
  <si>
    <t>4T2007</t>
  </si>
  <si>
    <t>3T2007</t>
  </si>
  <si>
    <t>2T2007</t>
  </si>
  <si>
    <t>1T2007</t>
  </si>
  <si>
    <t>4T2006</t>
  </si>
  <si>
    <t>3T2006</t>
  </si>
  <si>
    <t>2T2006</t>
  </si>
  <si>
    <t>1T2006</t>
  </si>
  <si>
    <t>4T2005</t>
  </si>
  <si>
    <t>* El dato sale en el boletín: http://www.imss.gob.mx/prensa/archivo/201410/074</t>
  </si>
  <si>
    <r>
      <rPr>
        <b/>
        <sz val="10"/>
        <color theme="1"/>
        <rFont val="Calibri"/>
        <family val="2"/>
        <scheme val="minor"/>
      </rPr>
      <t>Unidad:</t>
    </r>
    <r>
      <rPr>
        <sz val="10"/>
        <color theme="1"/>
        <rFont val="Calibri"/>
        <family val="2"/>
        <scheme val="minor"/>
      </rPr>
      <t xml:space="preserve"> </t>
    </r>
  </si>
  <si>
    <r>
      <rPr>
        <b/>
        <sz val="10"/>
        <rFont val="Calibri"/>
        <family val="2"/>
        <scheme val="minor"/>
      </rPr>
      <t>Actualización</t>
    </r>
    <r>
      <rPr>
        <sz val="10"/>
        <rFont val="Calibri"/>
        <family val="2"/>
        <scheme val="minor"/>
      </rPr>
      <t>: trimestral, se actualiza con PEA</t>
    </r>
  </si>
  <si>
    <r>
      <rPr>
        <b/>
        <sz val="10"/>
        <rFont val="Calibri"/>
        <family val="2"/>
        <scheme val="minor"/>
      </rPr>
      <t>Periodicidad</t>
    </r>
    <r>
      <rPr>
        <sz val="10"/>
        <rFont val="Calibri"/>
        <family val="2"/>
        <scheme val="minor"/>
      </rPr>
      <t>: trimestral</t>
    </r>
  </si>
  <si>
    <r>
      <rPr>
        <b/>
        <sz val="10"/>
        <rFont val="Calibri"/>
        <family val="2"/>
        <scheme val="minor"/>
      </rPr>
      <t>Fuente PEA</t>
    </r>
    <r>
      <rPr>
        <sz val="10"/>
        <rFont val="Calibri"/>
        <family val="2"/>
        <scheme val="minor"/>
      </rPr>
      <t>: ENOE</t>
    </r>
  </si>
  <si>
    <r>
      <rPr>
        <b/>
        <sz val="10"/>
        <rFont val="Calibri"/>
        <family val="2"/>
        <scheme val="minor"/>
      </rPr>
      <t>Fuente Empleos Totales</t>
    </r>
    <r>
      <rPr>
        <sz val="10"/>
        <rFont val="Calibri"/>
        <family val="2"/>
        <scheme val="minor"/>
      </rPr>
      <t>: STPS</t>
    </r>
  </si>
  <si>
    <r>
      <rPr>
        <b/>
        <sz val="10"/>
        <rFont val="Calibri"/>
        <family val="2"/>
        <scheme val="minor"/>
      </rPr>
      <t>Indicador</t>
    </r>
    <r>
      <rPr>
        <sz val="10"/>
        <rFont val="Calibri"/>
        <family val="2"/>
        <scheme val="minor"/>
      </rPr>
      <t>:Generación de Empleos=  Empleos Promedio Trimestre / Promedio PEA (último 4 trimestres)</t>
    </r>
  </si>
  <si>
    <t>GENERACIÓN DE EMPLEOS FORMALES COMO % DE LA PEA</t>
  </si>
  <si>
    <t>1T2010                        (Base)</t>
  </si>
  <si>
    <t>3T2005</t>
  </si>
  <si>
    <t>2T2005</t>
  </si>
  <si>
    <t>1T2005</t>
  </si>
  <si>
    <r>
      <t>*</t>
    </r>
    <r>
      <rPr>
        <b/>
        <i/>
        <sz val="11"/>
        <color rgb="FFFF0000"/>
        <rFont val="Calibri"/>
        <family val="2"/>
        <scheme val="minor"/>
      </rPr>
      <t>NOTA: EL indicador debe disminuir</t>
    </r>
  </si>
  <si>
    <t xml:space="preserve">* Incluir el ITLP-IS </t>
  </si>
  <si>
    <r>
      <rPr>
        <b/>
        <sz val="9"/>
        <rFont val="Calibri"/>
        <family val="2"/>
        <scheme val="minor"/>
      </rPr>
      <t>Próxima actualización</t>
    </r>
    <r>
      <rPr>
        <sz val="9"/>
        <rFont val="Calibri"/>
        <family val="2"/>
        <scheme val="minor"/>
      </rPr>
      <t>: 23 Noviembre</t>
    </r>
  </si>
  <si>
    <t>Indicador del estado mayor al indicador nacional</t>
  </si>
  <si>
    <r>
      <rPr>
        <b/>
        <sz val="10"/>
        <color theme="1"/>
        <rFont val="Calibri"/>
        <family val="2"/>
        <scheme val="minor"/>
      </rPr>
      <t>Actualización</t>
    </r>
    <r>
      <rPr>
        <sz val="10"/>
        <color theme="1"/>
        <rFont val="Calibri"/>
        <family val="2"/>
        <scheme val="minor"/>
      </rPr>
      <t>: se actualiza trimestralmente</t>
    </r>
  </si>
  <si>
    <t>Indicador del estado menor al indicador nacional e indicador del estado del trimestre actual mayor o igual al indicador del triemestre del año anterior.</t>
  </si>
  <si>
    <r>
      <rPr>
        <b/>
        <sz val="9"/>
        <rFont val="Calibri"/>
        <family val="2"/>
        <scheme val="minor"/>
      </rPr>
      <t>Unidad</t>
    </r>
    <r>
      <rPr>
        <sz val="9"/>
        <rFont val="Calibri"/>
        <family val="2"/>
        <scheme val="minor"/>
      </rPr>
      <t>: Porcentaje de la población que no puede adquirir la canasta alimentaria a partir del ingreso laboral</t>
    </r>
  </si>
  <si>
    <t>Indicador del estado menor al indicador nacional e indicador del estado del trimestre actual menor al indicador del triemestre del año anterior.</t>
  </si>
  <si>
    <r>
      <rPr>
        <b/>
        <sz val="9"/>
        <rFont val="Calibri"/>
        <family val="2"/>
        <scheme val="minor"/>
      </rPr>
      <t>Periodicidad</t>
    </r>
    <r>
      <rPr>
        <sz val="9"/>
        <rFont val="Calibri"/>
        <family val="2"/>
        <scheme val="minor"/>
      </rPr>
      <t>: Trimestral</t>
    </r>
  </si>
  <si>
    <r>
      <rPr>
        <b/>
        <sz val="9"/>
        <rFont val="Calibri"/>
        <family val="2"/>
        <scheme val="minor"/>
      </rPr>
      <t>Ruta de Fuente:</t>
    </r>
    <r>
      <rPr>
        <sz val="9"/>
        <rFont val="Calibri"/>
        <family val="2"/>
        <scheme val="minor"/>
      </rPr>
      <t xml:space="preserve"> http://www.coneval.gob.mx/Medicion/Paginas/ITLP-IS_resultados_a_nivel_nacional.aspx&gt; Programa de cálculo de ITLP-IS</t>
    </r>
  </si>
  <si>
    <r>
      <rPr>
        <b/>
        <sz val="9"/>
        <rFont val="Calibri"/>
        <family val="2"/>
        <scheme val="minor"/>
      </rPr>
      <t>Fuente</t>
    </r>
    <r>
      <rPr>
        <sz val="9"/>
        <rFont val="Calibri"/>
        <family val="2"/>
        <scheme val="minor"/>
      </rPr>
      <t>: CONEVAL</t>
    </r>
  </si>
  <si>
    <t>Pobreza Laboral</t>
  </si>
  <si>
    <t>VERDE</t>
  </si>
  <si>
    <t>AMARILLO</t>
  </si>
  <si>
    <t>ROJO</t>
  </si>
  <si>
    <t>Valor Nacional</t>
  </si>
  <si>
    <t>ENTIDADES</t>
  </si>
  <si>
    <r>
      <rPr>
        <b/>
        <sz val="10"/>
        <color theme="1"/>
        <rFont val="Calibri"/>
        <family val="2"/>
        <scheme val="minor"/>
      </rPr>
      <t>Unidad:</t>
    </r>
    <r>
      <rPr>
        <sz val="10"/>
        <color theme="1"/>
        <rFont val="Calibri"/>
        <family val="2"/>
        <scheme val="minor"/>
      </rPr>
      <t xml:space="preserve"> Tasa de informalidad laboral (TIL 2)</t>
    </r>
  </si>
  <si>
    <t>TASA DE INFORMALIDAD</t>
  </si>
  <si>
    <t>CAMBIO EN EL NÚMERO DE AUTOS ROBADOS POR CADA 100 MIL HABITANTES CONTRAL EL TRIMESTRE DEL AÑO ANTERIOR</t>
  </si>
  <si>
    <t>JUL-DIC</t>
  </si>
  <si>
    <t>JUN-NOV</t>
  </si>
  <si>
    <t>MAY-OCT</t>
  </si>
  <si>
    <t>ABR-SEPT</t>
  </si>
  <si>
    <t>MAR-AGO</t>
  </si>
  <si>
    <t>FEB-JUL</t>
  </si>
  <si>
    <t>ENE-JUN</t>
  </si>
  <si>
    <t>DIC-MAY</t>
  </si>
  <si>
    <t>NOV-ABR</t>
  </si>
  <si>
    <t>OCT-MAR</t>
  </si>
  <si>
    <t>SEPT-FEB</t>
  </si>
  <si>
    <t>AGO-ENE</t>
  </si>
  <si>
    <t>** El indicador es un promedio mensual del semestre</t>
  </si>
  <si>
    <r>
      <rPr>
        <b/>
        <sz val="10"/>
        <color theme="1"/>
        <rFont val="Calibri"/>
        <family val="2"/>
        <scheme val="minor"/>
      </rPr>
      <t>Actualización</t>
    </r>
    <r>
      <rPr>
        <sz val="10"/>
        <color theme="1"/>
        <rFont val="Calibri"/>
        <family val="2"/>
        <scheme val="minor"/>
      </rPr>
      <t>: se actualiza mensualmente, sesaca el promedio semestral de cada mes</t>
    </r>
  </si>
  <si>
    <r>
      <rPr>
        <b/>
        <sz val="10"/>
        <color theme="1"/>
        <rFont val="Calibri"/>
        <family val="2"/>
        <scheme val="minor"/>
      </rPr>
      <t>Periodicidad</t>
    </r>
    <r>
      <rPr>
        <sz val="10"/>
        <color theme="1"/>
        <rFont val="Calibri"/>
        <family val="2"/>
        <scheme val="minor"/>
      </rPr>
      <t>: mensual</t>
    </r>
  </si>
  <si>
    <r>
      <rPr>
        <b/>
        <sz val="10"/>
        <color theme="1"/>
        <rFont val="Calibri"/>
        <family val="2"/>
        <scheme val="minor"/>
      </rPr>
      <t>Unidad</t>
    </r>
    <r>
      <rPr>
        <sz val="10"/>
        <color theme="1"/>
        <rFont val="Calibri"/>
        <family val="2"/>
        <scheme val="minor"/>
      </rPr>
      <t>: autos robados</t>
    </r>
  </si>
  <si>
    <r>
      <rPr>
        <b/>
        <sz val="9"/>
        <rFont val="Calibri"/>
        <family val="2"/>
        <scheme val="minor"/>
      </rPr>
      <t>Fuente Población:</t>
    </r>
    <r>
      <rPr>
        <sz val="9"/>
        <rFont val="Calibri"/>
        <family val="2"/>
        <scheme val="minor"/>
      </rPr>
      <t xml:space="preserve"> CONAPO </t>
    </r>
  </si>
  <si>
    <r>
      <rPr>
        <b/>
        <sz val="9"/>
        <rFont val="Calibri"/>
        <family val="2"/>
        <scheme val="minor"/>
      </rPr>
      <t>Fuente Robo de autos</t>
    </r>
    <r>
      <rPr>
        <sz val="9"/>
        <rFont val="Calibri"/>
        <family val="2"/>
        <scheme val="minor"/>
      </rPr>
      <t>: Secretariado Ejecutivo del Sistema Nacional de Seguridad Pública</t>
    </r>
  </si>
  <si>
    <t>DERECHO</t>
  </si>
  <si>
    <r>
      <rPr>
        <b/>
        <sz val="10"/>
        <rFont val="Calibri"/>
        <family val="2"/>
        <scheme val="minor"/>
      </rPr>
      <t>Indicador:</t>
    </r>
    <r>
      <rPr>
        <sz val="10"/>
        <rFont val="Calibri"/>
        <family val="2"/>
        <scheme val="minor"/>
      </rPr>
      <t xml:space="preserve"> Robo de autos por 100 mil habitantes= (Promedio semestral robo de autos / Población mensual)*100,000</t>
    </r>
  </si>
  <si>
    <t>ESTADO DE</t>
  </si>
  <si>
    <t xml:space="preserve">Veracruz </t>
  </si>
  <si>
    <t xml:space="preserve">Tamaulipas </t>
  </si>
  <si>
    <t xml:space="preserve">Tabasco </t>
  </si>
  <si>
    <t xml:space="preserve">San Luis Potosí </t>
  </si>
  <si>
    <t xml:space="preserve">Puebla </t>
  </si>
  <si>
    <t xml:space="preserve">Nuevo León </t>
  </si>
  <si>
    <t xml:space="preserve">Chiapas </t>
  </si>
  <si>
    <t xml:space="preserve">Coahuila </t>
  </si>
  <si>
    <t xml:space="preserve">Campeche </t>
  </si>
  <si>
    <t>2014M10</t>
  </si>
  <si>
    <t>2014M9</t>
  </si>
  <si>
    <t>2014M8</t>
  </si>
  <si>
    <t>2014M7</t>
  </si>
  <si>
    <t>2014M6</t>
  </si>
  <si>
    <t>2014M5</t>
  </si>
  <si>
    <t>2014M4</t>
  </si>
  <si>
    <t>2014M3</t>
  </si>
  <si>
    <t>2014M2</t>
  </si>
  <si>
    <t>2014M1</t>
  </si>
  <si>
    <t>2013M12</t>
  </si>
  <si>
    <t>2013M11</t>
  </si>
  <si>
    <t>2013M10</t>
  </si>
  <si>
    <t>2013M9</t>
  </si>
  <si>
    <t>2013M8</t>
  </si>
  <si>
    <t>2013M7</t>
  </si>
  <si>
    <t>2013M6</t>
  </si>
  <si>
    <t>2013M5</t>
  </si>
  <si>
    <t>2013M4</t>
  </si>
  <si>
    <t>2013M3</t>
  </si>
  <si>
    <t>2013M2</t>
  </si>
  <si>
    <t>2013M1</t>
  </si>
  <si>
    <t>2012M12</t>
  </si>
  <si>
    <t>2012M11</t>
  </si>
  <si>
    <t>2012M10</t>
  </si>
  <si>
    <t>2012M9</t>
  </si>
  <si>
    <t>2012M8</t>
  </si>
  <si>
    <t>2012M7</t>
  </si>
  <si>
    <t>2012M6</t>
  </si>
  <si>
    <t>2012M5</t>
  </si>
  <si>
    <t>2012M4</t>
  </si>
  <si>
    <t>2012M3</t>
  </si>
  <si>
    <t>2012M2</t>
  </si>
  <si>
    <t>2012M1</t>
  </si>
  <si>
    <t>2011M12</t>
  </si>
  <si>
    <t>2011M11</t>
  </si>
  <si>
    <t>2011M10</t>
  </si>
  <si>
    <t>2011M9</t>
  </si>
  <si>
    <t>2011M8</t>
  </si>
  <si>
    <t>2011M7</t>
  </si>
  <si>
    <t>2011M6</t>
  </si>
  <si>
    <t>2011M5</t>
  </si>
  <si>
    <t>2011M4</t>
  </si>
  <si>
    <t>2011M3</t>
  </si>
  <si>
    <t>2011M2</t>
  </si>
  <si>
    <t>2011M1</t>
  </si>
  <si>
    <t>2010M12</t>
  </si>
  <si>
    <t>2010M11</t>
  </si>
  <si>
    <t>2010M10</t>
  </si>
  <si>
    <t>2010M9</t>
  </si>
  <si>
    <t>2010M8</t>
  </si>
  <si>
    <t>2010M7</t>
  </si>
  <si>
    <t>2010M6</t>
  </si>
  <si>
    <t>2010M5</t>
  </si>
  <si>
    <t>2010M4</t>
  </si>
  <si>
    <t>2010M3</t>
  </si>
  <si>
    <t>2010M2</t>
  </si>
  <si>
    <t>2010M1</t>
  </si>
  <si>
    <t>2009M12</t>
  </si>
  <si>
    <t>2009M11</t>
  </si>
  <si>
    <t>2009M10</t>
  </si>
  <si>
    <t>2009M9</t>
  </si>
  <si>
    <t>2009M8</t>
  </si>
  <si>
    <t>2009M7</t>
  </si>
  <si>
    <t>2009M6</t>
  </si>
  <si>
    <t>2009M5</t>
  </si>
  <si>
    <t>2009M4</t>
  </si>
  <si>
    <t>2009M3</t>
  </si>
  <si>
    <t>2009M2</t>
  </si>
  <si>
    <t>2009M1</t>
  </si>
  <si>
    <t>2008M12</t>
  </si>
  <si>
    <t>2008M11</t>
  </si>
  <si>
    <t>2008M10</t>
  </si>
  <si>
    <t>2008M9</t>
  </si>
  <si>
    <t>2008M8</t>
  </si>
  <si>
    <t>2008M7</t>
  </si>
  <si>
    <t>2008M6</t>
  </si>
  <si>
    <t>2008M5</t>
  </si>
  <si>
    <t>2008M4</t>
  </si>
  <si>
    <t>2008M3</t>
  </si>
  <si>
    <t>2008M2</t>
  </si>
  <si>
    <t>2008M1</t>
  </si>
  <si>
    <t>2007M12</t>
  </si>
  <si>
    <t>2007M11</t>
  </si>
  <si>
    <t>2007M10</t>
  </si>
  <si>
    <t>2007M9</t>
  </si>
  <si>
    <t>2007M8</t>
  </si>
  <si>
    <t>2007M7</t>
  </si>
  <si>
    <t>2007M6</t>
  </si>
  <si>
    <t>2007M5</t>
  </si>
  <si>
    <t>2007M4</t>
  </si>
  <si>
    <t>2007M3</t>
  </si>
  <si>
    <t>2007M2</t>
  </si>
  <si>
    <t>2007M1</t>
  </si>
  <si>
    <t>2006M12</t>
  </si>
  <si>
    <t>2006M11</t>
  </si>
  <si>
    <t>2006M10</t>
  </si>
  <si>
    <t>2006M9</t>
  </si>
  <si>
    <t>2006M8</t>
  </si>
  <si>
    <t>2006M7</t>
  </si>
  <si>
    <t>2006M6</t>
  </si>
  <si>
    <t>2006M5</t>
  </si>
  <si>
    <t>2006M4</t>
  </si>
  <si>
    <t>2006M3</t>
  </si>
  <si>
    <t>2006M2</t>
  </si>
  <si>
    <t>2006M1</t>
  </si>
  <si>
    <t>2005M12</t>
  </si>
  <si>
    <t>2005M11</t>
  </si>
  <si>
    <t>2005M10</t>
  </si>
  <si>
    <t>2005M9</t>
  </si>
  <si>
    <t>2005M8</t>
  </si>
  <si>
    <t>2005M7</t>
  </si>
  <si>
    <t>2005M6</t>
  </si>
  <si>
    <t>2005M5</t>
  </si>
  <si>
    <t>2005M4</t>
  </si>
  <si>
    <t>2005M3</t>
  </si>
  <si>
    <t>2005M2</t>
  </si>
  <si>
    <t>2005M1</t>
  </si>
  <si>
    <t>2004M12</t>
  </si>
  <si>
    <t>2004M11</t>
  </si>
  <si>
    <t>2004M10</t>
  </si>
  <si>
    <t>2004M9</t>
  </si>
  <si>
    <t>2004M8</t>
  </si>
  <si>
    <t>2004M7</t>
  </si>
  <si>
    <t>2004M6</t>
  </si>
  <si>
    <t>2004M5</t>
  </si>
  <si>
    <t>2004M4</t>
  </si>
  <si>
    <t>2004M3</t>
  </si>
  <si>
    <t>2004M2</t>
  </si>
  <si>
    <t>2004M1</t>
  </si>
  <si>
    <t>2003M12</t>
  </si>
  <si>
    <t>2003M11</t>
  </si>
  <si>
    <t>2003M10</t>
  </si>
  <si>
    <t>2003M9</t>
  </si>
  <si>
    <t>2003M8</t>
  </si>
  <si>
    <t>2003M7</t>
  </si>
  <si>
    <t>2003M6</t>
  </si>
  <si>
    <t>2003M5</t>
  </si>
  <si>
    <t>2003M4</t>
  </si>
  <si>
    <t>2003M3</t>
  </si>
  <si>
    <t>2003M2</t>
  </si>
  <si>
    <t>2003M1</t>
  </si>
  <si>
    <t>2002M12</t>
  </si>
  <si>
    <t>2002M11</t>
  </si>
  <si>
    <t>2002M10</t>
  </si>
  <si>
    <t>2002M9</t>
  </si>
  <si>
    <t>2002M8</t>
  </si>
  <si>
    <t>2002M7</t>
  </si>
  <si>
    <t>2002M6</t>
  </si>
  <si>
    <t>2002M5</t>
  </si>
  <si>
    <t>2002M4</t>
  </si>
  <si>
    <t>2002M3</t>
  </si>
  <si>
    <t>2002M2</t>
  </si>
  <si>
    <t>2002M1</t>
  </si>
  <si>
    <t>2001M12</t>
  </si>
  <si>
    <t>2001M11</t>
  </si>
  <si>
    <t>2001M10</t>
  </si>
  <si>
    <t>2001M9</t>
  </si>
  <si>
    <t>2001M8</t>
  </si>
  <si>
    <t>2001M7</t>
  </si>
  <si>
    <t>2001M6</t>
  </si>
  <si>
    <t>2001M5</t>
  </si>
  <si>
    <t>2001M4</t>
  </si>
  <si>
    <t>2001M3</t>
  </si>
  <si>
    <t>2001M2</t>
  </si>
  <si>
    <t>2001M1</t>
  </si>
  <si>
    <t>200M12</t>
  </si>
  <si>
    <t>200M11</t>
  </si>
  <si>
    <t>200M10</t>
  </si>
  <si>
    <t>200M9</t>
  </si>
  <si>
    <t>200M8</t>
  </si>
  <si>
    <t>200M7</t>
  </si>
  <si>
    <t>200M6</t>
  </si>
  <si>
    <t>200M5</t>
  </si>
  <si>
    <t>200M4</t>
  </si>
  <si>
    <t>200M3</t>
  </si>
  <si>
    <t>200M2</t>
  </si>
  <si>
    <t>200M1</t>
  </si>
  <si>
    <t>1999M12</t>
  </si>
  <si>
    <t>1999M11</t>
  </si>
  <si>
    <t>1999M10</t>
  </si>
  <si>
    <t>1999M9</t>
  </si>
  <si>
    <t>1999M8</t>
  </si>
  <si>
    <t>1999M7</t>
  </si>
  <si>
    <t>1999M6</t>
  </si>
  <si>
    <t>1999M5</t>
  </si>
  <si>
    <t>1999M4</t>
  </si>
  <si>
    <t>1999M3</t>
  </si>
  <si>
    <t>1999M2</t>
  </si>
  <si>
    <t>1999M1</t>
  </si>
  <si>
    <t>1998M12</t>
  </si>
  <si>
    <t>1998M11</t>
  </si>
  <si>
    <t>1998M10</t>
  </si>
  <si>
    <t>1998M9</t>
  </si>
  <si>
    <t>1998M8</t>
  </si>
  <si>
    <t>1998M7</t>
  </si>
  <si>
    <t>1998M6</t>
  </si>
  <si>
    <t>1998M5</t>
  </si>
  <si>
    <t>1998M4</t>
  </si>
  <si>
    <t>1998M3</t>
  </si>
  <si>
    <t>1998M2</t>
  </si>
  <si>
    <t>1998M1</t>
  </si>
  <si>
    <t>1997M12</t>
  </si>
  <si>
    <t>1997M11</t>
  </si>
  <si>
    <t>1997M10</t>
  </si>
  <si>
    <t>1997M9</t>
  </si>
  <si>
    <t>1997M8</t>
  </si>
  <si>
    <t>1997M7</t>
  </si>
  <si>
    <t>1997M6</t>
  </si>
  <si>
    <t>1997M5</t>
  </si>
  <si>
    <t>1997M4</t>
  </si>
  <si>
    <t>1997M3</t>
  </si>
  <si>
    <t>1997M2</t>
  </si>
  <si>
    <t>1997M1</t>
  </si>
  <si>
    <t xml:space="preserve">TOTAL ROBO VEHÍCULOS </t>
  </si>
  <si>
    <t>Sin Violencia</t>
  </si>
  <si>
    <t>Con Violencia</t>
  </si>
  <si>
    <t>Yucatan</t>
  </si>
  <si>
    <t>Quinrana Roo</t>
  </si>
  <si>
    <t>Queretaro</t>
  </si>
  <si>
    <t>Michoacan</t>
  </si>
  <si>
    <t>Estado de Méxic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</si>
  <si>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</si>
  <si>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</si>
  <si>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</si>
  <si>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</si>
  <si>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</si>
  <si>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</si>
  <si>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</si>
  <si>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</si>
  <si>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</si>
  <si>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DICIEMBRE</t>
  </si>
  <si>
    <t>NOVIEMBRE</t>
  </si>
  <si>
    <t>OCTUBRE</t>
  </si>
  <si>
    <t>TIPO DE ROBO</t>
  </si>
  <si>
    <t>*Robos totales = Robo con violencia + robo sin violencia (ABAJO)</t>
  </si>
  <si>
    <t>Unidad: Vehículos robados</t>
  </si>
  <si>
    <t>Fuente: Secretariado Ejecutivo del Sistema Nacional de Seguridad Pública</t>
  </si>
  <si>
    <t>ROBO DE VEHÍCULOS</t>
  </si>
  <si>
    <t>2014M11</t>
  </si>
  <si>
    <t>2014/03</t>
  </si>
  <si>
    <t>1997</t>
  </si>
  <si>
    <t>2014M12</t>
  </si>
  <si>
    <t>Orden</t>
  </si>
  <si>
    <t>Veracruz s/petróleo</t>
  </si>
  <si>
    <t>Tamaulipas s/petróleo</t>
  </si>
  <si>
    <t>Tabasco s/petróleo</t>
  </si>
  <si>
    <t>San Luis Potosí s/petróleo</t>
  </si>
  <si>
    <t>Puebla s/petróleo</t>
  </si>
  <si>
    <t>Nuevo León s/petróleo</t>
  </si>
  <si>
    <t>Chiapas s/petróleo</t>
  </si>
  <si>
    <t>Coahuila s/petróleo</t>
  </si>
  <si>
    <t>Campeche s/petróleo</t>
  </si>
  <si>
    <t>Ruta temática:  Indicadores económicos de coyuntura &gt; Indicador trimestral de la actividad económica estatal (ITAEE), base 2008 &gt; Series originales &gt; Total de la actividad económica estatal &gt; Índice &gt;  (Seleccionar sin petróleo)</t>
  </si>
  <si>
    <t>Indicador del estado menor al indicador nacional y cambio menor al nacional</t>
  </si>
  <si>
    <t>Indicador del estado menor al indicador nacional y cambio mayor al nacional</t>
  </si>
  <si>
    <t>Indicador del estado mayoral indicador nacional</t>
  </si>
  <si>
    <t>Indicador del estado menor al indicador nacional y cambio menor al nacional, o menor a 22</t>
  </si>
  <si>
    <t>Próxima actualización: 30 abril</t>
  </si>
  <si>
    <t>**Tasa nacional: tasa anual con serie original del PIB</t>
  </si>
  <si>
    <r>
      <rPr>
        <b/>
        <sz val="10"/>
        <rFont val="Calibri"/>
        <family val="2"/>
        <scheme val="minor"/>
      </rPr>
      <t>Unidad</t>
    </r>
    <r>
      <rPr>
        <sz val="10"/>
        <rFont val="Calibri"/>
        <family val="2"/>
        <scheme val="minor"/>
      </rPr>
      <t>: tasa de crecimiento anual</t>
    </r>
  </si>
  <si>
    <t>2014/04</t>
  </si>
  <si>
    <t>2015/01</t>
  </si>
  <si>
    <t>2015/02</t>
  </si>
  <si>
    <t>2015/03</t>
  </si>
  <si>
    <t>2015/04</t>
  </si>
  <si>
    <t>Sin actualizar</t>
  </si>
  <si>
    <t>1T2015</t>
  </si>
  <si>
    <t>2T2015</t>
  </si>
  <si>
    <t>3T2015</t>
  </si>
  <si>
    <t>4T2015</t>
  </si>
  <si>
    <t>2015M1</t>
  </si>
  <si>
    <t>2015M2</t>
  </si>
  <si>
    <t>2015M3</t>
  </si>
  <si>
    <t>2015M4</t>
  </si>
  <si>
    <t>2015M5</t>
  </si>
  <si>
    <t>2015M6</t>
  </si>
  <si>
    <t>2015M7</t>
  </si>
  <si>
    <t>2015M8</t>
  </si>
  <si>
    <t>2015M9</t>
  </si>
  <si>
    <t>2015M10</t>
  </si>
  <si>
    <t>2015M11</t>
  </si>
  <si>
    <t>2015M12</t>
  </si>
  <si>
    <t>Ruta de Fuente: http://secretariadoejecutivo.gob.mx/incidencia-delictiva/incidencia-delictiva-fuero-comun.php &gt; Robo de vehículos con violencia/ Robo de vehículos sin violencia</t>
  </si>
  <si>
    <t xml:space="preserve">Posiciones </t>
  </si>
  <si>
    <t>ENE 2013</t>
  </si>
  <si>
    <t>FEB 2013</t>
  </si>
  <si>
    <t>MAR 2013</t>
  </si>
  <si>
    <t>ABR 2013</t>
  </si>
  <si>
    <t>MAY 2013</t>
  </si>
  <si>
    <t>JUN 2013</t>
  </si>
  <si>
    <t>JUL 2013</t>
  </si>
  <si>
    <t>AGO 2013</t>
  </si>
  <si>
    <t>EPT 2013</t>
  </si>
  <si>
    <t>OCT 2013</t>
  </si>
  <si>
    <t>NOV 2013</t>
  </si>
  <si>
    <t>DIC 2013</t>
  </si>
  <si>
    <t>ENE 2014</t>
  </si>
  <si>
    <t>FEB 2014</t>
  </si>
  <si>
    <t>MAR 2014</t>
  </si>
  <si>
    <t>ABR 2014</t>
  </si>
  <si>
    <t>MAY 2014</t>
  </si>
  <si>
    <t>JUN 2014</t>
  </si>
  <si>
    <t>JUL 2014</t>
  </si>
  <si>
    <t>AGO 2014</t>
  </si>
  <si>
    <t>EPT 2014</t>
  </si>
  <si>
    <t>OCT 2014</t>
  </si>
  <si>
    <t>NOV 2014</t>
  </si>
  <si>
    <t>DIC 2014</t>
  </si>
  <si>
    <t>ENE 2015</t>
  </si>
  <si>
    <t>EPT 2012</t>
  </si>
  <si>
    <t>ENE 2005</t>
  </si>
  <si>
    <t>FEB 2005</t>
  </si>
  <si>
    <t>MAR 2005</t>
  </si>
  <si>
    <t>ABR 2005</t>
  </si>
  <si>
    <t>MAY 2005</t>
  </si>
  <si>
    <t>JUN 2005</t>
  </si>
  <si>
    <t>JUL 2005</t>
  </si>
  <si>
    <t>AGO 2005</t>
  </si>
  <si>
    <t>EPT 2005</t>
  </si>
  <si>
    <t>OCT 2005</t>
  </si>
  <si>
    <t>NOV 2005</t>
  </si>
  <si>
    <t>DIC 2005</t>
  </si>
  <si>
    <t>ENE 2006</t>
  </si>
  <si>
    <t>FEB 2006</t>
  </si>
  <si>
    <t>MAR 2006</t>
  </si>
  <si>
    <t>ABR 2006</t>
  </si>
  <si>
    <t>MAY 2006</t>
  </si>
  <si>
    <t>JUN 2006</t>
  </si>
  <si>
    <t>JUL 2006</t>
  </si>
  <si>
    <t>AGO 2006</t>
  </si>
  <si>
    <t>EPT 2006</t>
  </si>
  <si>
    <t>OCT 2006</t>
  </si>
  <si>
    <t>NOV 2006</t>
  </si>
  <si>
    <t>DIC 2006</t>
  </si>
  <si>
    <t>ENE 2007</t>
  </si>
  <si>
    <t>FEB 2007</t>
  </si>
  <si>
    <t>MAR 2007</t>
  </si>
  <si>
    <t>ABR 2007</t>
  </si>
  <si>
    <t>MAY 2007</t>
  </si>
  <si>
    <t>JUN 2007</t>
  </si>
  <si>
    <t>JUL 2007</t>
  </si>
  <si>
    <t>AGO 2007</t>
  </si>
  <si>
    <t>EPT 2007</t>
  </si>
  <si>
    <t>OCT 2007</t>
  </si>
  <si>
    <t>NOV 2007</t>
  </si>
  <si>
    <t>DIC 2007</t>
  </si>
  <si>
    <t>ENE 2008</t>
  </si>
  <si>
    <t>FEB 2008</t>
  </si>
  <si>
    <t>MAR 2008</t>
  </si>
  <si>
    <t>ABR 2008</t>
  </si>
  <si>
    <t>MAY 2008</t>
  </si>
  <si>
    <t>JUN 2008</t>
  </si>
  <si>
    <t>JUL 2008</t>
  </si>
  <si>
    <t>AGO 2008</t>
  </si>
  <si>
    <t>EPT 2008</t>
  </si>
  <si>
    <t>OCT 2008</t>
  </si>
  <si>
    <t>NOV 2008</t>
  </si>
  <si>
    <t>DIC 2008</t>
  </si>
  <si>
    <t>ENE 2009</t>
  </si>
  <si>
    <t>FEB 2009</t>
  </si>
  <si>
    <t>MAR 2009</t>
  </si>
  <si>
    <t>ABR 2009</t>
  </si>
  <si>
    <t>MAY 2009</t>
  </si>
  <si>
    <t>JUN 2009</t>
  </si>
  <si>
    <t>JUL 2009</t>
  </si>
  <si>
    <t>AGO 2009</t>
  </si>
  <si>
    <t>EPT 2009</t>
  </si>
  <si>
    <t>OCT 2009</t>
  </si>
  <si>
    <t>NOV 2009</t>
  </si>
  <si>
    <t>DIC 2009</t>
  </si>
  <si>
    <t>ENE 2010</t>
  </si>
  <si>
    <t>FEB 2010</t>
  </si>
  <si>
    <t>MAR 2010</t>
  </si>
  <si>
    <t>ABR 2010</t>
  </si>
  <si>
    <t>MAY 2010</t>
  </si>
  <si>
    <t>JUN 2010</t>
  </si>
  <si>
    <t>JUL 2010</t>
  </si>
  <si>
    <t>AGO 2010</t>
  </si>
  <si>
    <t>EPT 2010</t>
  </si>
  <si>
    <t>OCT 2010</t>
  </si>
  <si>
    <t>NOV 2010</t>
  </si>
  <si>
    <t>DIC 2010</t>
  </si>
  <si>
    <t>ENE 2011</t>
  </si>
  <si>
    <t>FEB 2011</t>
  </si>
  <si>
    <t>MAR 2011</t>
  </si>
  <si>
    <t>ABR 2011</t>
  </si>
  <si>
    <t>MAY 2011</t>
  </si>
  <si>
    <t>JUN 2011</t>
  </si>
  <si>
    <t>JUL 2011</t>
  </si>
  <si>
    <t>AGO 2011</t>
  </si>
  <si>
    <t>EPT 2011</t>
  </si>
  <si>
    <t>OCT 2011</t>
  </si>
  <si>
    <t>NOV 2011</t>
  </si>
  <si>
    <t>DIC 2011</t>
  </si>
  <si>
    <t>FEB 2012</t>
  </si>
  <si>
    <t>MAR 2012</t>
  </si>
  <si>
    <t>ABR 2012</t>
  </si>
  <si>
    <t>MAY 2012</t>
  </si>
  <si>
    <t>JUN 2012</t>
  </si>
  <si>
    <t>JUL 2012</t>
  </si>
  <si>
    <t>AGO 2012</t>
  </si>
  <si>
    <t>OCT 2012</t>
  </si>
  <si>
    <t>NOV 2012</t>
  </si>
  <si>
    <t>DIC 2012</t>
  </si>
  <si>
    <t>FEB 2015</t>
  </si>
  <si>
    <t>MAR 2015</t>
  </si>
  <si>
    <t>ABR 2015</t>
  </si>
  <si>
    <t>MAY 2015</t>
  </si>
  <si>
    <t>JUN 2015</t>
  </si>
  <si>
    <t>JUL 2015</t>
  </si>
  <si>
    <t>AGO 2015</t>
  </si>
  <si>
    <t>OCT 2015</t>
  </si>
  <si>
    <t>NOV 2015</t>
  </si>
  <si>
    <t>DIC 2015</t>
  </si>
  <si>
    <t>SEPT 2015</t>
  </si>
  <si>
    <t>Tasa de crecimiento del estado mayor a 6%</t>
  </si>
  <si>
    <t>Tasa de crecimiento del estado mayor entre 4.5% y 6%</t>
  </si>
  <si>
    <t>Tasa de crecimiento del estado menor a 4.5%</t>
  </si>
  <si>
    <t>si((C43+D43)=2,1,0)+si((D43+E43)=2,1,0)+si((E43+F43)=2,1,0)+si((F43+G43)=2,1,0)+si((G43+H43)=2,1,0)++si((H43+I43)=2,1,0)++si((I43+J43)=2,1,0)+si((J43+K43)=2,1,0)++si((K43+L43)=2,1,0)+si((L43+M43)=2,1,0)+si((M43+N43)=2,1,0)++si((N43+O43)=2,1,0)++si((O43+P43)=2,1,0)++si((P43+Q43)=2,1,0)++si((Q43+R43)=2,1,0)+si((R43+S43)=2,1,0)++si((S43+T43)=2,1,0)++si((T43+U43)=2,1,0)++si((U43+V43)=2,1,0)++si((V43+W43)=2,1,0)++si((W43+X43)=2,1,0)++si((X43+Y43)=2,1,0)++si((Y43+Z43)=2,1,0)++si((Z43+AA43)=2,1,0)++si((AA43+AB43)=2,1,0)++si((AB43+AC43)=2,1,0)++si((AC43+AD43)=2,1,0)++si((AD43+AE43)=2,1,0)++si((AE43+AF43)=2,1,0)</t>
  </si>
  <si>
    <t>2015/02***</t>
  </si>
  <si>
    <t>***Calificación con los últimos datos a ese trimestre</t>
  </si>
  <si>
    <t>1T2016</t>
  </si>
  <si>
    <t>2T2016</t>
  </si>
  <si>
    <t>Trimestre/Año</t>
  </si>
  <si>
    <t>3T2016</t>
  </si>
  <si>
    <t>4T2016</t>
  </si>
  <si>
    <t>1T2017</t>
  </si>
  <si>
    <t>2T2017</t>
  </si>
  <si>
    <t>3T2017</t>
  </si>
  <si>
    <t>2017</t>
  </si>
  <si>
    <t>4T2017</t>
  </si>
  <si>
    <t>1T2018</t>
  </si>
  <si>
    <t>2T2018</t>
  </si>
  <si>
    <t>3T2018</t>
  </si>
  <si>
    <t>4T2018</t>
  </si>
  <si>
    <t>1T2019</t>
  </si>
  <si>
    <t>2T2019</t>
  </si>
  <si>
    <t>3T2019</t>
  </si>
  <si>
    <t>4T2019</t>
  </si>
  <si>
    <t>1T2020</t>
  </si>
  <si>
    <t>2T2020</t>
  </si>
  <si>
    <t>3T2020</t>
  </si>
  <si>
    <t>4T2020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</si>
</sst>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1">
    <numFmt numFmtId="42" formatCode="_(&quot;$&quot;* #,##0_);_(&quot;$&quot;* \(#,##0\);_(&quot;$&quot;* &quot;-&quot;_);_(@_)"/>
    <numFmt numFmtId="41" formatCode="_(* #,##0_);_(* \(#,##0\);_(* &quot;-&quot;_);_(@_)"/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_-* #,##0.00\ &quot;€&quot;_-;\-* #,##0.00\ &quot;€&quot;_-;_-* &quot;-&quot;??\ &quot;€&quot;_-;_-@_-"/>
    <numFmt numFmtId="169" formatCode="#,##0.0000"/>
    <numFmt numFmtId="170" formatCode="0.0%"/>
    <numFmt numFmtId="171" formatCode="0.0"/>
    <numFmt numFmtId="172" formatCode="General_)"/>
    <numFmt numFmtId="173" formatCode="_-[$€-2]* #,##0.00_-;\-[$€-2]* #,##0.00_-;_-[$€-2]* &quot;-&quot;??_-"/>
    <numFmt numFmtId="174" formatCode="&quot;$&quot;#,##0.00\ ;\(&quot;$&quot;#,##0.00\)"/>
    <numFmt numFmtId="175" formatCode="&quot;$&quot;#,##0\ ;\(&quot;$&quot;#,##0\)"/>
    <numFmt numFmtId="176" formatCode="*-;*-;*-;*-"/>
    <numFmt numFmtId="177" formatCode="_-* #,##0.000_-;\-* #,##0.000_-;_-* &quot;-&quot;??_-;_-@_-"/>
    <numFmt numFmtId="178" formatCode="_-* #,##0.0_-;\-* #,##0.0_-;_-* &quot;-&quot;??_-;_-@_-"/>
    <numFmt numFmtId="179" formatCode="0.000%"/>
    <numFmt numFmtId="180" formatCode="0.000"/>
    <numFmt numFmtId="181" formatCode="0.0000"/>
    <numFmt numFmtId="182" formatCode="_-* #,##0_-;\-* #,##0_-;_-* &quot;-&quot;??_-;_-@_-"/>
  </numFmts>
  <fonts count="10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CG Omega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22"/>
      <name val="Arial"/>
      <family val="2"/>
    </font>
    <font>
      <b/>
      <sz val="12"/>
      <color indexed="24"/>
      <name val="Arial"/>
      <family val="2"/>
    </font>
    <font>
      <sz val="10"/>
      <name val="Tahoma"/>
      <family val="2"/>
    </font>
    <font>
      <sz val="10"/>
      <color indexed="22"/>
      <name val="Arial"/>
      <family val="2"/>
    </font>
    <font>
      <sz val="12"/>
      <color theme="1"/>
      <name val="Arial"/>
      <family val="2"/>
    </font>
    <font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indexed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ourier"/>
      <family val="3"/>
    </font>
    <font>
      <sz val="11"/>
      <name val="Calibri"/>
      <family val="2"/>
      <scheme val="minor"/>
    </font>
    <font>
      <sz val="10"/>
      <name val="Arial"/>
      <family val="2"/>
    </font>
    <font>
      <b/>
      <sz val="14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2" tint="-9.9978637043366805E-2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"/>
      <family val="2"/>
    </font>
    <font>
      <b/>
      <sz val="9"/>
      <name val="Calibri"/>
      <family val="2"/>
    </font>
    <font>
      <sz val="9"/>
      <color rgb="FF000000"/>
      <name val="Calibri"/>
      <family val="2"/>
    </font>
    <font>
      <sz val="8"/>
      <name val="Arial"/>
      <family val="2"/>
    </font>
  </fonts>
  <fills count="7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D0000"/>
        <bgColor indexed="64"/>
      </patternFill>
    </fill>
  </fills>
  <borders count="6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79">
    <xf numFmtId="0" fontId="0" fillId="0" borderId="0"/>
    <xf numFmtId="0" fontId="29" fillId="0" borderId="0"/>
    <xf numFmtId="0" fontId="28" fillId="0" borderId="0"/>
    <xf numFmtId="166" fontId="29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7" fillId="0" borderId="0"/>
    <xf numFmtId="0" fontId="26" fillId="0" borderId="0"/>
    <xf numFmtId="0" fontId="25" fillId="0" borderId="0"/>
    <xf numFmtId="0" fontId="34" fillId="0" borderId="0" applyNumberFormat="0" applyFill="0" applyBorder="0" applyAlignment="0" applyProtection="0"/>
    <xf numFmtId="0" fontId="36" fillId="0" borderId="19" applyNumberFormat="0" applyFill="0" applyAlignment="0" applyProtection="0"/>
    <xf numFmtId="0" fontId="37" fillId="0" borderId="20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2" fillId="9" borderId="22" applyNumberFormat="0" applyAlignment="0" applyProtection="0"/>
    <xf numFmtId="0" fontId="43" fillId="9" borderId="21" applyNumberFormat="0" applyAlignment="0" applyProtection="0"/>
    <xf numFmtId="0" fontId="47" fillId="0" borderId="0" applyNumberFormat="0" applyFill="0" applyBorder="0" applyAlignment="0" applyProtection="0"/>
    <xf numFmtId="0" fontId="48" fillId="0" borderId="26" applyNumberFormat="0" applyFill="0" applyAlignment="0" applyProtection="0"/>
    <xf numFmtId="0" fontId="32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32" fillId="35" borderId="0" applyNumberFormat="0" applyBorder="0" applyAlignment="0" applyProtection="0"/>
    <xf numFmtId="0" fontId="24" fillId="0" borderId="0"/>
    <xf numFmtId="0" fontId="24" fillId="11" borderId="25" applyNumberFormat="0" applyFont="0" applyAlignment="0" applyProtection="0"/>
    <xf numFmtId="41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172" fontId="27" fillId="0" borderId="0"/>
    <xf numFmtId="0" fontId="24" fillId="0" borderId="0"/>
    <xf numFmtId="0" fontId="27" fillId="0" borderId="0"/>
    <xf numFmtId="166" fontId="27" fillId="0" borderId="0" applyFont="0" applyFill="0" applyBorder="0" applyAlignment="0" applyProtection="0"/>
    <xf numFmtId="0" fontId="27" fillId="0" borderId="0"/>
    <xf numFmtId="167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39" fontId="49" fillId="0" borderId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0" fillId="44" borderId="0" applyNumberFormat="0" applyBorder="0" applyAlignment="0" applyProtection="0"/>
    <xf numFmtId="0" fontId="50" fillId="38" borderId="0" applyNumberFormat="0" applyBorder="0" applyAlignment="0" applyProtection="0"/>
    <xf numFmtId="0" fontId="50" fillId="45" borderId="0" applyNumberFormat="0" applyBorder="0" applyAlignment="0" applyProtection="0"/>
    <xf numFmtId="0" fontId="50" fillId="46" borderId="0" applyNumberFormat="0" applyBorder="0" applyAlignment="0" applyProtection="0"/>
    <xf numFmtId="0" fontId="50" fillId="42" borderId="0" applyNumberFormat="0" applyBorder="0" applyAlignment="0" applyProtection="0"/>
    <xf numFmtId="0" fontId="50" fillId="38" borderId="0" applyNumberFormat="0" applyBorder="0" applyAlignment="0" applyProtection="0"/>
    <xf numFmtId="0" fontId="50" fillId="47" borderId="0" applyNumberFormat="0" applyBorder="0" applyAlignment="0" applyProtection="0"/>
    <xf numFmtId="0" fontId="54" fillId="37" borderId="28" applyNumberFormat="0" applyAlignment="0" applyProtection="0"/>
    <xf numFmtId="173" fontId="55" fillId="0" borderId="0" applyFont="0" applyFill="0" applyBorder="0" applyAlignment="0" applyProtection="0"/>
    <xf numFmtId="0" fontId="57" fillId="41" borderId="0" applyNumberFormat="0" applyBorder="0" applyAlignment="0" applyProtection="0"/>
    <xf numFmtId="0" fontId="58" fillId="0" borderId="29" applyNumberFormat="0" applyFill="0" applyAlignment="0" applyProtection="0"/>
    <xf numFmtId="0" fontId="60" fillId="0" borderId="0" applyNumberFormat="0" applyFill="0" applyBorder="0" applyAlignment="0" applyProtection="0"/>
    <xf numFmtId="0" fontId="61" fillId="44" borderId="27" applyNumberFormat="0" applyAlignment="0" applyProtection="0"/>
    <xf numFmtId="0" fontId="62" fillId="0" borderId="32" applyNumberFormat="0" applyFill="0" applyAlignment="0" applyProtection="0"/>
    <xf numFmtId="0" fontId="50" fillId="56" borderId="33" applyNumberFormat="0" applyFont="0" applyAlignment="0" applyProtection="0"/>
    <xf numFmtId="0" fontId="65" fillId="0" borderId="0" applyNumberFormat="0" applyFill="0" applyBorder="0" applyAlignment="0" applyProtection="0"/>
    <xf numFmtId="0" fontId="24" fillId="0" borderId="0"/>
    <xf numFmtId="166" fontId="2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7" fillId="0" borderId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3" fillId="36" borderId="27" applyNumberFormat="0" applyAlignment="0" applyProtection="0"/>
    <xf numFmtId="0" fontId="53" fillId="36" borderId="27" applyNumberFormat="0" applyAlignment="0" applyProtection="0"/>
    <xf numFmtId="0" fontId="54" fillId="37" borderId="28" applyNumberFormat="0" applyAlignment="0" applyProtection="0"/>
    <xf numFmtId="0" fontId="54" fillId="37" borderId="28" applyNumberFormat="0" applyAlignment="0" applyProtection="0"/>
    <xf numFmtId="0" fontId="62" fillId="0" borderId="32" applyNumberFormat="0" applyFill="0" applyAlignment="0" applyProtection="0"/>
    <xf numFmtId="0" fontId="62" fillId="0" borderId="32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61" fillId="44" borderId="27" applyNumberFormat="0" applyAlignment="0" applyProtection="0"/>
    <xf numFmtId="0" fontId="61" fillId="44" borderId="27" applyNumberFormat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66" fillId="57" borderId="0" applyNumberFormat="0" applyBorder="0" applyAlignment="0" applyProtection="0"/>
    <xf numFmtId="0" fontId="66" fillId="57" borderId="0" applyNumberFormat="0" applyBorder="0" applyAlignment="0" applyProtection="0"/>
    <xf numFmtId="0" fontId="27" fillId="0" borderId="0"/>
    <xf numFmtId="0" fontId="27" fillId="0" borderId="0"/>
    <xf numFmtId="0" fontId="50" fillId="56" borderId="33" applyNumberFormat="0" applyFont="0" applyAlignment="0" applyProtection="0"/>
    <xf numFmtId="0" fontId="50" fillId="56" borderId="33" applyNumberFormat="0" applyFont="0" applyAlignment="0" applyProtection="0"/>
    <xf numFmtId="0" fontId="63" fillId="36" borderId="34" applyNumberFormat="0" applyAlignment="0" applyProtection="0"/>
    <xf numFmtId="0" fontId="63" fillId="36" borderId="34" applyNumberFormat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8" fillId="0" borderId="29" applyNumberFormat="0" applyFill="0" applyAlignment="0" applyProtection="0"/>
    <xf numFmtId="0" fontId="58" fillId="0" borderId="29" applyNumberFormat="0" applyFill="0" applyAlignment="0" applyProtection="0"/>
    <xf numFmtId="0" fontId="59" fillId="0" borderId="30" applyNumberFormat="0" applyFill="0" applyAlignment="0" applyProtection="0"/>
    <xf numFmtId="0" fontId="59" fillId="0" borderId="30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7" fillId="0" borderId="35" applyNumberFormat="0" applyFill="0" applyAlignment="0" applyProtection="0"/>
    <xf numFmtId="0" fontId="67" fillId="0" borderId="35" applyNumberFormat="0" applyFill="0" applyAlignment="0" applyProtection="0"/>
    <xf numFmtId="167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66" fontId="24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166" fontId="24" fillId="0" borderId="0" applyFont="0" applyFill="0" applyBorder="0" applyAlignment="0" applyProtection="0"/>
    <xf numFmtId="0" fontId="24" fillId="0" borderId="0"/>
    <xf numFmtId="166" fontId="27" fillId="0" borderId="0" applyFont="0" applyFill="0" applyBorder="0" applyAlignment="0" applyProtection="0"/>
    <xf numFmtId="0" fontId="24" fillId="0" borderId="0"/>
    <xf numFmtId="166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24" fillId="0" borderId="0"/>
    <xf numFmtId="0" fontId="24" fillId="0" borderId="0"/>
    <xf numFmtId="166" fontId="24" fillId="0" borderId="0" applyFont="0" applyFill="0" applyBorder="0" applyAlignment="0" applyProtection="0"/>
    <xf numFmtId="0" fontId="27" fillId="0" borderId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3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2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4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" fillId="14" borderId="0" applyNumberFormat="0" applyBorder="0" applyAlignment="0" applyProtection="0"/>
    <xf numFmtId="0" fontId="24" fillId="30" borderId="0" applyNumberFormat="0" applyBorder="0" applyAlignment="0" applyProtection="0"/>
    <xf numFmtId="0" fontId="24" fillId="14" borderId="0" applyNumberFormat="0" applyBorder="0" applyAlignment="0" applyProtection="0"/>
    <xf numFmtId="0" fontId="24" fillId="22" borderId="0" applyNumberFormat="0" applyBorder="0" applyAlignment="0" applyProtection="0"/>
    <xf numFmtId="0" fontId="24" fillId="30" borderId="0" applyNumberFormat="0" applyBorder="0" applyAlignment="0" applyProtection="0"/>
    <xf numFmtId="0" fontId="24" fillId="33" borderId="0" applyNumberFormat="0" applyBorder="0" applyAlignment="0" applyProtection="0"/>
    <xf numFmtId="0" fontId="35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2" fillId="0" borderId="0"/>
    <xf numFmtId="0" fontId="72" fillId="0" borderId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0" borderId="0" applyNumberFormat="0" applyBorder="0" applyAlignment="0" applyProtection="0"/>
    <xf numFmtId="0" fontId="32" fillId="16" borderId="0" applyNumberFormat="0" applyBorder="0" applyAlignment="0" applyProtection="0"/>
    <xf numFmtId="0" fontId="45" fillId="10" borderId="24" applyNumberFormat="0" applyAlignment="0" applyProtection="0"/>
    <xf numFmtId="0" fontId="32" fillId="1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17" borderId="0" applyNumberFormat="0" applyBorder="0" applyAlignment="0" applyProtection="0"/>
    <xf numFmtId="0" fontId="24" fillId="33" borderId="0" applyNumberFormat="0" applyBorder="0" applyAlignment="0" applyProtection="0"/>
    <xf numFmtId="0" fontId="24" fillId="22" borderId="0" applyNumberFormat="0" applyBorder="0" applyAlignment="0" applyProtection="0"/>
    <xf numFmtId="0" fontId="24" fillId="25" borderId="0" applyNumberFormat="0" applyBorder="0" applyAlignment="0" applyProtection="0"/>
    <xf numFmtId="0" fontId="24" fillId="21" borderId="0" applyNumberFormat="0" applyBorder="0" applyAlignment="0" applyProtection="0"/>
    <xf numFmtId="0" fontId="24" fillId="14" borderId="0" applyNumberFormat="0" applyBorder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5" fillId="0" borderId="18" applyNumberFormat="0" applyFill="0" applyAlignment="0" applyProtection="0"/>
    <xf numFmtId="0" fontId="42" fillId="9" borderId="22" applyNumberFormat="0" applyAlignment="0" applyProtection="0"/>
    <xf numFmtId="0" fontId="42" fillId="9" borderId="22" applyNumberFormat="0" applyAlignment="0" applyProtection="0"/>
    <xf numFmtId="0" fontId="24" fillId="11" borderId="25" applyNumberFormat="0" applyFont="0" applyAlignment="0" applyProtection="0"/>
    <xf numFmtId="0" fontId="24" fillId="11" borderId="25" applyNumberFormat="0" applyFont="0" applyAlignment="0" applyProtection="0"/>
    <xf numFmtId="0" fontId="24" fillId="11" borderId="25" applyNumberFormat="0" applyFont="0" applyAlignment="0" applyProtection="0"/>
    <xf numFmtId="0" fontId="24" fillId="11" borderId="25" applyNumberFormat="0" applyFont="0" applyAlignment="0" applyProtection="0"/>
    <xf numFmtId="0" fontId="24" fillId="11" borderId="25" applyNumberFormat="0" applyFont="0" applyAlignment="0" applyProtection="0"/>
    <xf numFmtId="0" fontId="24" fillId="11" borderId="25" applyNumberFormat="0" applyFont="0" applyAlignment="0" applyProtection="0"/>
    <xf numFmtId="0" fontId="27" fillId="0" borderId="0"/>
    <xf numFmtId="0" fontId="72" fillId="0" borderId="0"/>
    <xf numFmtId="0" fontId="31" fillId="0" borderId="0"/>
    <xf numFmtId="0" fontId="24" fillId="0" borderId="0"/>
    <xf numFmtId="0" fontId="31" fillId="0" borderId="0"/>
    <xf numFmtId="0" fontId="24" fillId="0" borderId="0"/>
    <xf numFmtId="0" fontId="24" fillId="0" borderId="0"/>
    <xf numFmtId="0" fontId="27" fillId="0" borderId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41" fillId="8" borderId="21" applyNumberFormat="0" applyAlignment="0" applyProtection="0"/>
    <xf numFmtId="0" fontId="41" fillId="8" borderId="21" applyNumberFormat="0" applyAlignment="0" applyProtection="0"/>
    <xf numFmtId="0" fontId="32" fillId="20" borderId="0" applyNumberFormat="0" applyBorder="0" applyAlignment="0" applyProtection="0"/>
    <xf numFmtId="0" fontId="32" fillId="16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5" fillId="10" borderId="24" applyNumberFormat="0" applyAlignment="0" applyProtection="0"/>
    <xf numFmtId="0" fontId="43" fillId="9" borderId="21" applyNumberFormat="0" applyAlignment="0" applyProtection="0"/>
    <xf numFmtId="0" fontId="43" fillId="9" borderId="21" applyNumberFormat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5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18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29" borderId="0" applyNumberFormat="0" applyBorder="0" applyAlignment="0" applyProtection="0"/>
    <xf numFmtId="0" fontId="24" fillId="25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72" fillId="0" borderId="0"/>
    <xf numFmtId="0" fontId="24" fillId="33" borderId="0" applyNumberFormat="0" applyBorder="0" applyAlignment="0" applyProtection="0"/>
    <xf numFmtId="0" fontId="24" fillId="26" borderId="0" applyNumberFormat="0" applyBorder="0" applyAlignment="0" applyProtection="0"/>
    <xf numFmtId="0" fontId="24" fillId="22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33" borderId="0" applyNumberFormat="0" applyBorder="0" applyAlignment="0" applyProtection="0"/>
    <xf numFmtId="0" fontId="24" fillId="18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4" fillId="21" borderId="0" applyNumberFormat="0" applyBorder="0" applyAlignment="0" applyProtection="0"/>
    <xf numFmtId="0" fontId="24" fillId="33" borderId="0" applyNumberFormat="0" applyBorder="0" applyAlignment="0" applyProtection="0"/>
    <xf numFmtId="0" fontId="24" fillId="29" borderId="0" applyNumberFormat="0" applyBorder="0" applyAlignment="0" applyProtection="0"/>
    <xf numFmtId="0" fontId="24" fillId="18" borderId="0" applyNumberFormat="0" applyBorder="0" applyAlignment="0" applyProtection="0"/>
    <xf numFmtId="0" fontId="24" fillId="33" borderId="0" applyNumberFormat="0" applyBorder="0" applyAlignment="0" applyProtection="0"/>
    <xf numFmtId="0" fontId="24" fillId="18" borderId="0" applyNumberFormat="0" applyBorder="0" applyAlignment="0" applyProtection="0"/>
    <xf numFmtId="0" fontId="24" fillId="29" borderId="0" applyNumberFormat="0" applyBorder="0" applyAlignment="0" applyProtection="0"/>
    <xf numFmtId="0" fontId="24" fillId="18" borderId="0" applyNumberFormat="0" applyBorder="0" applyAlignment="0" applyProtection="0"/>
    <xf numFmtId="0" fontId="24" fillId="26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18" borderId="0" applyNumberFormat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4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166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7" fillId="0" borderId="0"/>
    <xf numFmtId="0" fontId="33" fillId="0" borderId="0"/>
    <xf numFmtId="167" fontId="27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166" fontId="24" fillId="0" borderId="0" applyFont="0" applyFill="0" applyBorder="0" applyAlignment="0" applyProtection="0"/>
    <xf numFmtId="0" fontId="27" fillId="0" borderId="0"/>
    <xf numFmtId="0" fontId="24" fillId="0" borderId="0"/>
    <xf numFmtId="0" fontId="24" fillId="0" borderId="0"/>
    <xf numFmtId="0" fontId="24" fillId="0" borderId="0"/>
    <xf numFmtId="166" fontId="27" fillId="0" borderId="0" applyFont="0" applyFill="0" applyBorder="0" applyAlignment="0" applyProtection="0"/>
    <xf numFmtId="0" fontId="24" fillId="0" borderId="0"/>
    <xf numFmtId="167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166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11" borderId="25" applyNumberFormat="0" applyFont="0" applyAlignment="0" applyProtection="0"/>
    <xf numFmtId="176" fontId="86" fillId="0" borderId="0" applyFont="0" applyFill="0" applyBorder="0" applyAlignment="0" applyProtection="0"/>
    <xf numFmtId="167" fontId="88" fillId="0" borderId="0" applyFont="0" applyFill="0" applyBorder="0" applyAlignment="0" applyProtection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6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9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0" fillId="0" borderId="0"/>
    <xf numFmtId="0" fontId="10" fillId="0" borderId="0"/>
    <xf numFmtId="0" fontId="9" fillId="0" borderId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9" fillId="0" borderId="0"/>
    <xf numFmtId="0" fontId="9" fillId="0" borderId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0" borderId="0"/>
    <xf numFmtId="0" fontId="9" fillId="11" borderId="25" applyNumberFormat="0" applyFont="0" applyAlignment="0" applyProtection="0"/>
    <xf numFmtId="165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9" fillId="0" borderId="0"/>
    <xf numFmtId="166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61" fillId="44" borderId="52" applyNumberFormat="0" applyAlignment="0" applyProtection="0"/>
    <xf numFmtId="0" fontId="50" fillId="56" borderId="53" applyNumberFormat="0" applyFont="0" applyAlignment="0" applyProtection="0"/>
    <xf numFmtId="0" fontId="9" fillId="0" borderId="0"/>
    <xf numFmtId="166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3" fillId="36" borderId="52" applyNumberFormat="0" applyAlignment="0" applyProtection="0"/>
    <xf numFmtId="0" fontId="53" fillId="36" borderId="52" applyNumberFormat="0" applyAlignment="0" applyProtection="0"/>
    <xf numFmtId="0" fontId="61" fillId="44" borderId="52" applyNumberFormat="0" applyAlignment="0" applyProtection="0"/>
    <xf numFmtId="0" fontId="61" fillId="44" borderId="52" applyNumberFormat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50" fillId="56" borderId="53" applyNumberFormat="0" applyFont="0" applyAlignment="0" applyProtection="0"/>
    <xf numFmtId="0" fontId="50" fillId="56" borderId="53" applyNumberFormat="0" applyFont="0" applyAlignment="0" applyProtection="0"/>
    <xf numFmtId="0" fontId="63" fillId="36" borderId="54" applyNumberFormat="0" applyAlignment="0" applyProtection="0"/>
    <xf numFmtId="0" fontId="63" fillId="36" borderId="54" applyNumberFormat="0" applyAlignment="0" applyProtection="0"/>
    <xf numFmtId="0" fontId="67" fillId="0" borderId="55" applyNumberFormat="0" applyFill="0" applyAlignment="0" applyProtection="0"/>
    <xf numFmtId="0" fontId="67" fillId="0" borderId="55" applyNumberFormat="0" applyFill="0" applyAlignment="0" applyProtection="0"/>
    <xf numFmtId="167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27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30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33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25" applyNumberFormat="0" applyFont="0" applyAlignment="0" applyProtection="0"/>
    <xf numFmtId="0" fontId="9" fillId="11" borderId="25" applyNumberFormat="0" applyFont="0" applyAlignment="0" applyProtection="0"/>
    <xf numFmtId="0" fontId="9" fillId="11" borderId="25" applyNumberFormat="0" applyFont="0" applyAlignment="0" applyProtection="0"/>
    <xf numFmtId="0" fontId="9" fillId="11" borderId="25" applyNumberFormat="0" applyFont="0" applyAlignment="0" applyProtection="0"/>
    <xf numFmtId="0" fontId="9" fillId="11" borderId="25" applyNumberFormat="0" applyFont="0" applyAlignment="0" applyProtection="0"/>
    <xf numFmtId="0" fontId="9" fillId="11" borderId="25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9" borderId="0" applyNumberFormat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33" borderId="0" applyNumberFormat="0" applyBorder="0" applyAlignment="0" applyProtection="0"/>
    <xf numFmtId="0" fontId="9" fillId="26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3" borderId="0" applyNumberFormat="0" applyBorder="0" applyAlignment="0" applyProtection="0"/>
    <xf numFmtId="0" fontId="9" fillId="18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1" borderId="0" applyNumberFormat="0" applyBorder="0" applyAlignment="0" applyProtection="0"/>
    <xf numFmtId="0" fontId="9" fillId="33" borderId="0" applyNumberFormat="0" applyBorder="0" applyAlignment="0" applyProtection="0"/>
    <xf numFmtId="0" fontId="9" fillId="29" borderId="0" applyNumberFormat="0" applyBorder="0" applyAlignment="0" applyProtection="0"/>
    <xf numFmtId="0" fontId="9" fillId="18" borderId="0" applyNumberFormat="0" applyBorder="0" applyAlignment="0" applyProtection="0"/>
    <xf numFmtId="0" fontId="9" fillId="33" borderId="0" applyNumberFormat="0" applyBorder="0" applyAlignment="0" applyProtection="0"/>
    <xf numFmtId="0" fontId="9" fillId="18" borderId="0" applyNumberFormat="0" applyBorder="0" applyAlignment="0" applyProtection="0"/>
    <xf numFmtId="0" fontId="9" fillId="29" borderId="0" applyNumberFormat="0" applyBorder="0" applyAlignment="0" applyProtection="0"/>
    <xf numFmtId="0" fontId="9" fillId="18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18" borderId="0" applyNumberFormat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7" fillId="0" borderId="0"/>
    <xf numFmtId="167" fontId="27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6" fontId="27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25" applyNumberFormat="0" applyFont="0" applyAlignment="0" applyProtection="0"/>
    <xf numFmtId="167" fontId="27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</cellStyleXfs>
  <cellXfs count="345">
    <xf numFmtId="0" fontId="0" fillId="0" borderId="0" xfId="0"/>
    <xf numFmtId="0" fontId="74" fillId="0" borderId="0" xfId="0" applyFont="1"/>
    <xf numFmtId="2" fontId="74" fillId="0" borderId="1" xfId="0" applyNumberFormat="1" applyFont="1" applyBorder="1"/>
    <xf numFmtId="0" fontId="74" fillId="3" borderId="0" xfId="0" applyFont="1" applyFill="1"/>
    <xf numFmtId="0" fontId="73" fillId="2" borderId="1" xfId="0" applyFont="1" applyFill="1" applyBorder="1" applyAlignment="1">
      <alignment vertical="center" wrapText="1"/>
    </xf>
    <xf numFmtId="0" fontId="80" fillId="2" borderId="1" xfId="0" applyFont="1" applyFill="1" applyBorder="1" applyAlignment="1">
      <alignment horizontal="center" vertical="center" wrapText="1"/>
    </xf>
    <xf numFmtId="170" fontId="74" fillId="0" borderId="1" xfId="6" applyNumberFormat="1" applyFont="1" applyBorder="1" applyAlignment="1">
      <alignment horizontal="center"/>
    </xf>
    <xf numFmtId="3" fontId="80" fillId="2" borderId="6" xfId="0" applyNumberFormat="1" applyFont="1" applyFill="1" applyBorder="1" applyAlignment="1">
      <alignment horizontal="center" vertical="center" wrapText="1"/>
    </xf>
    <xf numFmtId="3" fontId="81" fillId="2" borderId="1" xfId="0" applyNumberFormat="1" applyFont="1" applyFill="1" applyBorder="1" applyAlignment="1">
      <alignment horizontal="left" vertical="center" wrapText="1"/>
    </xf>
    <xf numFmtId="0" fontId="74" fillId="0" borderId="0" xfId="0" applyFont="1" applyAlignment="1">
      <alignment horizontal="center" vertical="center"/>
    </xf>
    <xf numFmtId="0" fontId="74" fillId="3" borderId="0" xfId="7" applyFont="1" applyFill="1"/>
    <xf numFmtId="0" fontId="80" fillId="64" borderId="8" xfId="0" applyFont="1" applyFill="1" applyBorder="1" applyAlignment="1">
      <alignment horizontal="center" vertical="center" wrapText="1"/>
    </xf>
    <xf numFmtId="3" fontId="80" fillId="2" borderId="6" xfId="0" applyNumberFormat="1" applyFont="1" applyFill="1" applyBorder="1" applyAlignment="1">
      <alignment horizontal="center" vertical="center" wrapText="1"/>
    </xf>
    <xf numFmtId="2" fontId="74" fillId="3" borderId="1" xfId="0" applyNumberFormat="1" applyFont="1" applyFill="1" applyBorder="1"/>
    <xf numFmtId="0" fontId="74" fillId="3" borderId="1" xfId="6" applyNumberFormat="1" applyFont="1" applyFill="1" applyBorder="1" applyAlignment="1">
      <alignment horizontal="center"/>
    </xf>
    <xf numFmtId="1" fontId="74" fillId="3" borderId="1" xfId="6" applyNumberFormat="1" applyFont="1" applyFill="1" applyBorder="1" applyAlignment="1">
      <alignment horizontal="right"/>
    </xf>
    <xf numFmtId="14" fontId="81" fillId="2" borderId="1" xfId="0" applyNumberFormat="1" applyFont="1" applyFill="1" applyBorder="1" applyAlignment="1">
      <alignment horizontal="left" vertical="center" wrapText="1"/>
    </xf>
    <xf numFmtId="1" fontId="74" fillId="0" borderId="0" xfId="0" applyNumberFormat="1" applyFont="1"/>
    <xf numFmtId="0" fontId="0" fillId="3" borderId="0" xfId="0" applyFill="1"/>
    <xf numFmtId="171" fontId="74" fillId="0" borderId="1" xfId="0" applyNumberFormat="1" applyFont="1" applyBorder="1" applyAlignment="1">
      <alignment horizontal="center"/>
    </xf>
    <xf numFmtId="0" fontId="90" fillId="3" borderId="0" xfId="189" applyFont="1" applyFill="1" applyAlignment="1"/>
    <xf numFmtId="0" fontId="27" fillId="3" borderId="0" xfId="189" applyFill="1"/>
    <xf numFmtId="0" fontId="78" fillId="67" borderId="0" xfId="189" applyFont="1" applyFill="1" applyAlignment="1">
      <alignment horizontal="center" vertical="center"/>
    </xf>
    <xf numFmtId="0" fontId="78" fillId="3" borderId="0" xfId="189" applyFont="1" applyFill="1" applyAlignment="1"/>
    <xf numFmtId="0" fontId="78" fillId="66" borderId="0" xfId="189" applyFont="1" applyFill="1" applyAlignment="1">
      <alignment horizontal="center" vertical="center"/>
    </xf>
    <xf numFmtId="0" fontId="78" fillId="68" borderId="0" xfId="189" applyFont="1" applyFill="1" applyAlignment="1">
      <alignment horizontal="center" vertical="center"/>
    </xf>
    <xf numFmtId="0" fontId="91" fillId="3" borderId="0" xfId="9" applyFont="1" applyFill="1" applyBorder="1" applyAlignment="1"/>
    <xf numFmtId="0" fontId="27" fillId="3" borderId="0" xfId="189" applyFont="1" applyFill="1"/>
    <xf numFmtId="0" fontId="74" fillId="0" borderId="0" xfId="189" applyFont="1"/>
    <xf numFmtId="0" fontId="74" fillId="3" borderId="0" xfId="189" applyFont="1" applyFill="1"/>
    <xf numFmtId="0" fontId="76" fillId="3" borderId="0" xfId="189" applyFont="1" applyFill="1"/>
    <xf numFmtId="0" fontId="84" fillId="3" borderId="0" xfId="7" applyFont="1" applyFill="1"/>
    <xf numFmtId="3" fontId="81" fillId="61" borderId="9" xfId="189" applyNumberFormat="1" applyFont="1" applyFill="1" applyBorder="1" applyAlignment="1">
      <alignment horizontal="left" vertical="center" wrapText="1"/>
    </xf>
    <xf numFmtId="170" fontId="77" fillId="63" borderId="0" xfId="189" applyNumberFormat="1" applyFont="1" applyFill="1" applyBorder="1" applyAlignment="1">
      <alignment horizontal="left"/>
    </xf>
    <xf numFmtId="3" fontId="81" fillId="2" borderId="9" xfId="189" applyNumberFormat="1" applyFont="1" applyFill="1" applyBorder="1" applyAlignment="1">
      <alignment horizontal="left" vertical="center" wrapText="1"/>
    </xf>
    <xf numFmtId="3" fontId="81" fillId="2" borderId="9" xfId="189" applyNumberFormat="1" applyFont="1" applyFill="1" applyBorder="1" applyAlignment="1">
      <alignment horizontal="center" vertical="center" wrapText="1"/>
    </xf>
    <xf numFmtId="0" fontId="74" fillId="3" borderId="0" xfId="189" applyFont="1" applyFill="1" applyAlignment="1"/>
    <xf numFmtId="0" fontId="78" fillId="3" borderId="0" xfId="189" applyFont="1" applyFill="1"/>
    <xf numFmtId="0" fontId="77" fillId="3" borderId="0" xfId="189" applyFont="1" applyFill="1" applyAlignment="1"/>
    <xf numFmtId="0" fontId="78" fillId="0" borderId="0" xfId="189" applyFont="1"/>
    <xf numFmtId="0" fontId="84" fillId="3" borderId="0" xfId="189" applyFont="1" applyFill="1"/>
    <xf numFmtId="10" fontId="74" fillId="3" borderId="0" xfId="189" applyNumberFormat="1" applyFont="1" applyFill="1"/>
    <xf numFmtId="170" fontId="74" fillId="3" borderId="0" xfId="189" applyNumberFormat="1" applyFont="1" applyFill="1"/>
    <xf numFmtId="0" fontId="27" fillId="3" borderId="0" xfId="0" applyFont="1" applyFill="1"/>
    <xf numFmtId="170" fontId="0" fillId="3" borderId="38" xfId="6" applyNumberFormat="1" applyFont="1" applyFill="1" applyBorder="1"/>
    <xf numFmtId="0" fontId="0" fillId="3" borderId="38" xfId="0" applyFill="1" applyBorder="1"/>
    <xf numFmtId="0" fontId="27" fillId="0" borderId="0" xfId="189"/>
    <xf numFmtId="0" fontId="80" fillId="2" borderId="45" xfId="189" applyFont="1" applyFill="1" applyBorder="1" applyAlignment="1">
      <alignment horizontal="center"/>
    </xf>
    <xf numFmtId="0" fontId="80" fillId="2" borderId="42" xfId="189" applyFont="1" applyFill="1" applyBorder="1" applyAlignment="1">
      <alignment horizontal="center"/>
    </xf>
    <xf numFmtId="0" fontId="80" fillId="2" borderId="46" xfId="189" applyFont="1" applyFill="1" applyBorder="1" applyAlignment="1">
      <alignment horizontal="center"/>
    </xf>
    <xf numFmtId="3" fontId="80" fillId="64" borderId="9" xfId="189" applyNumberFormat="1" applyFont="1" applyFill="1" applyBorder="1" applyAlignment="1">
      <alignment horizontal="left" vertical="center" wrapText="1"/>
    </xf>
    <xf numFmtId="0" fontId="80" fillId="64" borderId="12" xfId="189" applyFont="1" applyFill="1" applyBorder="1" applyAlignment="1">
      <alignment horizontal="center"/>
    </xf>
    <xf numFmtId="0" fontId="80" fillId="64" borderId="6" xfId="189" applyFont="1" applyFill="1" applyBorder="1" applyAlignment="1">
      <alignment horizontal="center"/>
    </xf>
    <xf numFmtId="0" fontId="80" fillId="64" borderId="6" xfId="189" quotePrefix="1" applyFont="1" applyFill="1" applyBorder="1" applyAlignment="1">
      <alignment horizontal="center"/>
    </xf>
    <xf numFmtId="0" fontId="80" fillId="64" borderId="47" xfId="189" applyFont="1" applyFill="1" applyBorder="1" applyAlignment="1">
      <alignment horizontal="center"/>
    </xf>
    <xf numFmtId="0" fontId="80" fillId="64" borderId="46" xfId="189" applyFont="1" applyFill="1" applyBorder="1" applyAlignment="1">
      <alignment horizontal="center"/>
    </xf>
    <xf numFmtId="2" fontId="74" fillId="3" borderId="0" xfId="189" applyNumberFormat="1" applyFont="1" applyFill="1"/>
    <xf numFmtId="3" fontId="82" fillId="3" borderId="0" xfId="189" applyNumberFormat="1" applyFont="1" applyFill="1" applyBorder="1" applyAlignment="1">
      <alignment horizontal="left" vertical="center" wrapText="1"/>
    </xf>
    <xf numFmtId="3" fontId="82" fillId="3" borderId="9" xfId="189" applyNumberFormat="1" applyFont="1" applyFill="1" applyBorder="1" applyAlignment="1">
      <alignment horizontal="left" vertical="center" wrapText="1"/>
    </xf>
    <xf numFmtId="170" fontId="74" fillId="3" borderId="0" xfId="175" applyNumberFormat="1" applyFont="1" applyFill="1" applyBorder="1"/>
    <xf numFmtId="170" fontId="77" fillId="3" borderId="0" xfId="175" applyNumberFormat="1" applyFont="1" applyFill="1" applyBorder="1" applyAlignment="1">
      <alignment horizontal="center"/>
    </xf>
    <xf numFmtId="3" fontId="77" fillId="3" borderId="0" xfId="189" applyNumberFormat="1" applyFont="1" applyFill="1" applyBorder="1" applyAlignment="1">
      <alignment horizontal="center" vertical="center" wrapText="1"/>
    </xf>
    <xf numFmtId="179" fontId="74" fillId="3" borderId="0" xfId="189" applyNumberFormat="1" applyFont="1" applyFill="1"/>
    <xf numFmtId="170" fontId="74" fillId="3" borderId="0" xfId="175" applyNumberFormat="1" applyFont="1" applyFill="1"/>
    <xf numFmtId="10" fontId="74" fillId="3" borderId="0" xfId="175" applyNumberFormat="1" applyFont="1" applyFill="1"/>
    <xf numFmtId="0" fontId="73" fillId="3" borderId="0" xfId="189" applyFont="1" applyFill="1" applyBorder="1" applyAlignment="1">
      <alignment horizontal="center"/>
    </xf>
    <xf numFmtId="0" fontId="80" fillId="2" borderId="48" xfId="189" applyFont="1" applyFill="1" applyBorder="1" applyAlignment="1">
      <alignment vertical="center"/>
    </xf>
    <xf numFmtId="0" fontId="78" fillId="3" borderId="0" xfId="189" applyFont="1" applyFill="1" applyAlignment="1">
      <alignment horizontal="left" vertical="center"/>
    </xf>
    <xf numFmtId="0" fontId="73" fillId="3" borderId="0" xfId="189" applyFont="1" applyFill="1" applyAlignment="1">
      <alignment horizontal="center" vertical="center"/>
    </xf>
    <xf numFmtId="0" fontId="73" fillId="3" borderId="0" xfId="189" applyFont="1" applyFill="1" applyAlignment="1">
      <alignment vertical="center"/>
    </xf>
    <xf numFmtId="0" fontId="76" fillId="3" borderId="0" xfId="189" applyFont="1" applyFill="1" applyAlignment="1">
      <alignment horizontal="left" vertical="center" wrapText="1"/>
    </xf>
    <xf numFmtId="3" fontId="77" fillId="62" borderId="39" xfId="189" applyNumberFormat="1" applyFont="1" applyFill="1" applyBorder="1"/>
    <xf numFmtId="170" fontId="74" fillId="62" borderId="39" xfId="175" applyNumberFormat="1" applyFont="1" applyFill="1" applyBorder="1"/>
    <xf numFmtId="170" fontId="77" fillId="58" borderId="39" xfId="175" applyNumberFormat="1" applyFont="1" applyFill="1" applyBorder="1" applyAlignment="1">
      <alignment horizontal="center"/>
    </xf>
    <xf numFmtId="3" fontId="77" fillId="58" borderId="39" xfId="189" applyNumberFormat="1" applyFont="1" applyFill="1" applyBorder="1" applyAlignment="1">
      <alignment horizontal="center" vertical="center" wrapText="1"/>
    </xf>
    <xf numFmtId="177" fontId="74" fillId="62" borderId="39" xfId="54" applyNumberFormat="1" applyFont="1" applyFill="1" applyBorder="1"/>
    <xf numFmtId="170" fontId="74" fillId="60" borderId="39" xfId="175" applyNumberFormat="1" applyFont="1" applyFill="1" applyBorder="1" applyAlignment="1">
      <alignment horizontal="center"/>
    </xf>
    <xf numFmtId="170" fontId="78" fillId="65" borderId="39" xfId="175" applyNumberFormat="1" applyFont="1" applyFill="1" applyBorder="1" applyAlignment="1">
      <alignment horizontal="center" vertical="top"/>
    </xf>
    <xf numFmtId="170" fontId="74" fillId="0" borderId="39" xfId="175" applyNumberFormat="1" applyFont="1" applyBorder="1" applyAlignment="1">
      <alignment horizontal="center"/>
    </xf>
    <xf numFmtId="0" fontId="93" fillId="3" borderId="0" xfId="481" applyFont="1" applyFill="1" applyBorder="1" applyAlignment="1"/>
    <xf numFmtId="3" fontId="27" fillId="0" borderId="39" xfId="189" applyNumberFormat="1" applyBorder="1"/>
    <xf numFmtId="3" fontId="74" fillId="0" borderId="39" xfId="189" applyNumberFormat="1" applyFont="1" applyBorder="1" applyAlignment="1" applyProtection="1">
      <alignment horizontal="center"/>
    </xf>
    <xf numFmtId="3" fontId="74" fillId="0" borderId="39" xfId="189" applyNumberFormat="1" applyFont="1" applyBorder="1"/>
    <xf numFmtId="0" fontId="80" fillId="64" borderId="39" xfId="189" applyFont="1" applyFill="1" applyBorder="1"/>
    <xf numFmtId="3" fontId="77" fillId="3" borderId="0" xfId="7" applyNumberFormat="1" applyFont="1" applyFill="1" applyBorder="1" applyAlignment="1">
      <alignment horizontal="left" vertical="center" wrapText="1"/>
    </xf>
    <xf numFmtId="170" fontId="77" fillId="62" borderId="39" xfId="7" applyNumberFormat="1" applyFont="1" applyFill="1" applyBorder="1"/>
    <xf numFmtId="3" fontId="81" fillId="61" borderId="9" xfId="7" applyNumberFormat="1" applyFont="1" applyFill="1" applyBorder="1" applyAlignment="1">
      <alignment horizontal="left" vertical="center" wrapText="1"/>
    </xf>
    <xf numFmtId="0" fontId="74" fillId="63" borderId="0" xfId="7" applyFont="1" applyFill="1"/>
    <xf numFmtId="170" fontId="77" fillId="63" borderId="0" xfId="7" applyNumberFormat="1" applyFont="1" applyFill="1" applyBorder="1" applyAlignment="1">
      <alignment horizontal="left"/>
    </xf>
    <xf numFmtId="2" fontId="94" fillId="3" borderId="0" xfId="7" applyNumberFormat="1" applyFont="1" applyFill="1" applyAlignment="1">
      <alignment horizontal="center"/>
    </xf>
    <xf numFmtId="180" fontId="74" fillId="3" borderId="0" xfId="7" applyNumberFormat="1" applyFont="1" applyFill="1" applyBorder="1" applyAlignment="1">
      <alignment horizontal="center"/>
    </xf>
    <xf numFmtId="170" fontId="74" fillId="3" borderId="0" xfId="7" applyNumberFormat="1" applyFont="1" applyFill="1"/>
    <xf numFmtId="3" fontId="77" fillId="60" borderId="39" xfId="7" applyNumberFormat="1" applyFont="1" applyFill="1" applyBorder="1" applyAlignment="1">
      <alignment vertical="center" wrapText="1"/>
    </xf>
    <xf numFmtId="3" fontId="81" fillId="2" borderId="39" xfId="7" applyNumberFormat="1" applyFont="1" applyFill="1" applyBorder="1" applyAlignment="1">
      <alignment horizontal="left" vertical="center" wrapText="1"/>
    </xf>
    <xf numFmtId="181" fontId="74" fillId="3" borderId="0" xfId="7" applyNumberFormat="1" applyFont="1" applyFill="1"/>
    <xf numFmtId="3" fontId="80" fillId="3" borderId="0" xfId="7" applyNumberFormat="1" applyFont="1" applyFill="1" applyBorder="1" applyAlignment="1">
      <alignment vertical="center"/>
    </xf>
    <xf numFmtId="0" fontId="95" fillId="3" borderId="0" xfId="7" applyFont="1" applyFill="1"/>
    <xf numFmtId="0" fontId="92" fillId="3" borderId="0" xfId="485" applyFont="1" applyFill="1" applyBorder="1" applyAlignment="1"/>
    <xf numFmtId="0" fontId="93" fillId="3" borderId="0" xfId="189" applyFont="1" applyFill="1" applyBorder="1" applyAlignment="1">
      <alignment vertical="center"/>
    </xf>
    <xf numFmtId="0" fontId="91" fillId="3" borderId="0" xfId="485" applyFont="1" applyFill="1" applyBorder="1" applyAlignment="1"/>
    <xf numFmtId="0" fontId="83" fillId="3" borderId="0" xfId="7" applyFont="1" applyFill="1"/>
    <xf numFmtId="0" fontId="80" fillId="64" borderId="39" xfId="189" applyFont="1" applyFill="1" applyBorder="1" applyAlignment="1">
      <alignment horizontal="center"/>
    </xf>
    <xf numFmtId="0" fontId="80" fillId="2" borderId="6" xfId="189" applyFont="1" applyFill="1" applyBorder="1" applyAlignment="1">
      <alignment horizontal="center"/>
    </xf>
    <xf numFmtId="0" fontId="80" fillId="2" borderId="6" xfId="189" applyFont="1" applyFill="1" applyBorder="1" applyAlignment="1">
      <alignment horizontal="center" vertical="center"/>
    </xf>
    <xf numFmtId="0" fontId="92" fillId="0" borderId="0" xfId="486" applyFont="1" applyBorder="1" applyAlignment="1"/>
    <xf numFmtId="0" fontId="91" fillId="0" borderId="0" xfId="486" applyFont="1" applyBorder="1" applyAlignment="1"/>
    <xf numFmtId="0" fontId="79" fillId="0" borderId="0" xfId="486" applyFont="1"/>
    <xf numFmtId="3" fontId="77" fillId="70" borderId="9" xfId="189" applyNumberFormat="1" applyFont="1" applyFill="1" applyBorder="1" applyAlignment="1">
      <alignment horizontal="left" vertical="center" wrapText="1"/>
    </xf>
    <xf numFmtId="170" fontId="79" fillId="0" borderId="0" xfId="486" applyNumberFormat="1" applyFont="1"/>
    <xf numFmtId="170" fontId="79" fillId="63" borderId="0" xfId="486" applyNumberFormat="1" applyFont="1" applyFill="1"/>
    <xf numFmtId="0" fontId="79" fillId="3" borderId="0" xfId="486" applyFont="1" applyFill="1"/>
    <xf numFmtId="170" fontId="77" fillId="3" borderId="0" xfId="175" applyNumberFormat="1" applyFont="1" applyFill="1" applyBorder="1" applyAlignment="1">
      <alignment horizontal="right" vertical="center" wrapText="1"/>
    </xf>
    <xf numFmtId="170" fontId="77" fillId="4" borderId="39" xfId="175" applyNumberFormat="1" applyFont="1" applyFill="1" applyBorder="1" applyAlignment="1">
      <alignment horizontal="right" vertical="center" wrapText="1"/>
    </xf>
    <xf numFmtId="3" fontId="77" fillId="4" borderId="39" xfId="189" applyNumberFormat="1" applyFont="1" applyFill="1" applyBorder="1" applyAlignment="1">
      <alignment horizontal="left" vertical="center" wrapText="1"/>
    </xf>
    <xf numFmtId="0" fontId="79" fillId="0" borderId="0" xfId="486" applyFont="1" applyAlignment="1"/>
    <xf numFmtId="170" fontId="79" fillId="0" borderId="9" xfId="486" applyNumberFormat="1" applyFont="1" applyBorder="1" applyAlignment="1">
      <alignment horizontal="right"/>
    </xf>
    <xf numFmtId="170" fontId="79" fillId="0" borderId="13" xfId="486" applyNumberFormat="1" applyFont="1" applyBorder="1" applyAlignment="1">
      <alignment horizontal="right"/>
    </xf>
    <xf numFmtId="170" fontId="79" fillId="0" borderId="39" xfId="486" applyNumberFormat="1" applyFont="1" applyBorder="1" applyAlignment="1">
      <alignment horizontal="right"/>
    </xf>
    <xf numFmtId="0" fontId="80" fillId="2" borderId="42" xfId="189" applyFont="1" applyFill="1" applyBorder="1" applyAlignment="1">
      <alignment horizontal="left"/>
    </xf>
    <xf numFmtId="0" fontId="79" fillId="0" borderId="0" xfId="486" applyFont="1" applyBorder="1" applyAlignment="1"/>
    <xf numFmtId="0" fontId="79" fillId="0" borderId="0" xfId="486" applyFont="1" applyFill="1" applyAlignment="1"/>
    <xf numFmtId="0" fontId="73" fillId="0" borderId="0" xfId="486" applyFont="1" applyFill="1" applyBorder="1" applyAlignment="1"/>
    <xf numFmtId="0" fontId="73" fillId="3" borderId="0" xfId="486" applyFont="1" applyFill="1" applyBorder="1" applyAlignment="1"/>
    <xf numFmtId="0" fontId="97" fillId="0" borderId="0" xfId="486" applyFont="1" applyBorder="1" applyAlignment="1"/>
    <xf numFmtId="0" fontId="93" fillId="3" borderId="0" xfId="486" applyFont="1" applyFill="1" applyBorder="1" applyAlignment="1"/>
    <xf numFmtId="0" fontId="83" fillId="0" borderId="0" xfId="486" applyFont="1" applyBorder="1" applyAlignment="1"/>
    <xf numFmtId="0" fontId="74" fillId="0" borderId="0" xfId="189" applyFont="1" applyAlignment="1">
      <alignment horizontal="center"/>
    </xf>
    <xf numFmtId="3" fontId="81" fillId="62" borderId="9" xfId="189" applyNumberFormat="1" applyFont="1" applyFill="1" applyBorder="1" applyAlignment="1">
      <alignment horizontal="left" vertical="center" wrapText="1"/>
    </xf>
    <xf numFmtId="1" fontId="27" fillId="0" borderId="39" xfId="189" applyNumberFormat="1" applyBorder="1"/>
    <xf numFmtId="0" fontId="27" fillId="63" borderId="0" xfId="189" applyFill="1"/>
    <xf numFmtId="1" fontId="27" fillId="60" borderId="39" xfId="189" applyNumberFormat="1" applyFill="1" applyBorder="1"/>
    <xf numFmtId="3" fontId="77" fillId="60" borderId="39" xfId="189" applyNumberFormat="1" applyFont="1" applyFill="1" applyBorder="1" applyAlignment="1">
      <alignment vertical="center" wrapText="1"/>
    </xf>
    <xf numFmtId="1" fontId="27" fillId="60" borderId="39" xfId="189" applyNumberFormat="1" applyFont="1" applyFill="1" applyBorder="1"/>
    <xf numFmtId="0" fontId="27" fillId="3" borderId="0" xfId="189" applyFill="1" applyBorder="1"/>
    <xf numFmtId="1" fontId="27" fillId="3" borderId="0" xfId="189" applyNumberFormat="1" applyFont="1" applyFill="1" applyBorder="1"/>
    <xf numFmtId="1" fontId="27" fillId="3" borderId="0" xfId="189" applyNumberFormat="1" applyFill="1" applyBorder="1"/>
    <xf numFmtId="0" fontId="80" fillId="3" borderId="0" xfId="189" applyFont="1" applyFill="1" applyBorder="1" applyAlignment="1">
      <alignment horizontal="left"/>
    </xf>
    <xf numFmtId="1" fontId="27" fillId="0" borderId="39" xfId="189" applyNumberFormat="1" applyFont="1" applyBorder="1"/>
    <xf numFmtId="0" fontId="80" fillId="2" borderId="39" xfId="189" applyFont="1" applyFill="1" applyBorder="1" applyAlignment="1">
      <alignment horizontal="left"/>
    </xf>
    <xf numFmtId="0" fontId="80" fillId="2" borderId="6" xfId="189" applyFont="1" applyFill="1" applyBorder="1" applyAlignment="1">
      <alignment horizontal="left"/>
    </xf>
    <xf numFmtId="0" fontId="80" fillId="2" borderId="17" xfId="189" applyFont="1" applyFill="1" applyBorder="1" applyAlignment="1">
      <alignment vertical="center"/>
    </xf>
    <xf numFmtId="0" fontId="80" fillId="2" borderId="16" xfId="189" applyFont="1" applyFill="1" applyBorder="1" applyAlignment="1">
      <alignment vertical="center"/>
    </xf>
    <xf numFmtId="0" fontId="74" fillId="3" borderId="0" xfId="189" applyFont="1" applyFill="1" applyAlignment="1">
      <alignment horizontal="center"/>
    </xf>
    <xf numFmtId="0" fontId="92" fillId="3" borderId="0" xfId="486" applyFont="1" applyFill="1" applyBorder="1" applyAlignment="1"/>
    <xf numFmtId="0" fontId="76" fillId="3" borderId="0" xfId="189" applyFont="1" applyFill="1" applyAlignment="1">
      <alignment horizontal="left"/>
    </xf>
    <xf numFmtId="0" fontId="74" fillId="3" borderId="0" xfId="189" applyFont="1" applyFill="1" applyAlignment="1">
      <alignment vertical="center"/>
    </xf>
    <xf numFmtId="0" fontId="80" fillId="64" borderId="39" xfId="189" applyFont="1" applyFill="1" applyBorder="1" applyAlignment="1">
      <alignment horizontal="left" vertical="center" wrapText="1"/>
    </xf>
    <xf numFmtId="0" fontId="74" fillId="0" borderId="0" xfId="189" applyFont="1" applyAlignment="1">
      <alignment vertical="center" wrapText="1"/>
    </xf>
    <xf numFmtId="0" fontId="74" fillId="0" borderId="39" xfId="189" applyFont="1" applyBorder="1"/>
    <xf numFmtId="0" fontId="74" fillId="64" borderId="39" xfId="189" applyFont="1" applyFill="1" applyBorder="1" applyAlignment="1">
      <alignment vertical="center" wrapText="1"/>
    </xf>
    <xf numFmtId="0" fontId="80" fillId="64" borderId="39" xfId="189" applyFont="1" applyFill="1" applyBorder="1" applyAlignment="1">
      <alignment vertical="center" wrapText="1"/>
    </xf>
    <xf numFmtId="0" fontId="74" fillId="3" borderId="0" xfId="189" applyFont="1" applyFill="1" applyAlignment="1">
      <alignment vertical="center" wrapText="1"/>
    </xf>
    <xf numFmtId="0" fontId="74" fillId="3" borderId="0" xfId="189" applyFont="1" applyFill="1" applyAlignment="1">
      <alignment horizontal="left" vertical="center"/>
    </xf>
    <xf numFmtId="0" fontId="84" fillId="3" borderId="0" xfId="189" applyFont="1" applyFill="1" applyAlignment="1">
      <alignment vertical="center"/>
    </xf>
    <xf numFmtId="167" fontId="87" fillId="0" borderId="39" xfId="54" applyFont="1" applyBorder="1" applyAlignment="1">
      <alignment horizontal="center" vertical="center"/>
    </xf>
    <xf numFmtId="167" fontId="87" fillId="62" borderId="39" xfId="54" applyFont="1" applyFill="1" applyBorder="1" applyAlignment="1">
      <alignment horizontal="center" vertical="center"/>
    </xf>
    <xf numFmtId="167" fontId="87" fillId="0" borderId="39" xfId="54" applyFont="1" applyFill="1" applyBorder="1" applyAlignment="1">
      <alignment horizontal="left" indent="6"/>
    </xf>
    <xf numFmtId="178" fontId="87" fillId="0" borderId="39" xfId="54" applyNumberFormat="1" applyFont="1" applyFill="1" applyBorder="1" applyAlignment="1">
      <alignment horizontal="left" indent="6"/>
    </xf>
    <xf numFmtId="0" fontId="98" fillId="62" borderId="39" xfId="189" applyFont="1" applyFill="1" applyBorder="1" applyAlignment="1">
      <alignment horizontal="left" indent="6"/>
    </xf>
    <xf numFmtId="178" fontId="87" fillId="62" borderId="39" xfId="54" applyNumberFormat="1" applyFont="1" applyFill="1" applyBorder="1" applyAlignment="1">
      <alignment horizontal="left" indent="6"/>
    </xf>
    <xf numFmtId="167" fontId="87" fillId="0" borderId="39" xfId="54" applyFont="1" applyBorder="1" applyAlignment="1">
      <alignment horizontal="left" vertical="center" indent="3"/>
    </xf>
    <xf numFmtId="167" fontId="87" fillId="62" borderId="39" xfId="54" applyFont="1" applyFill="1" applyBorder="1" applyAlignment="1">
      <alignment horizontal="left" vertical="center" indent="3"/>
    </xf>
    <xf numFmtId="0" fontId="99" fillId="0" borderId="39" xfId="189" applyFont="1" applyBorder="1" applyAlignment="1">
      <alignment horizontal="center"/>
    </xf>
    <xf numFmtId="1" fontId="99" fillId="0" borderId="39" xfId="189" applyNumberFormat="1" applyFont="1" applyBorder="1"/>
    <xf numFmtId="0" fontId="99" fillId="62" borderId="39" xfId="189" applyFont="1" applyFill="1" applyBorder="1" applyAlignment="1">
      <alignment horizontal="center"/>
    </xf>
    <xf numFmtId="1" fontId="99" fillId="62" borderId="39" xfId="189" applyNumberFormat="1" applyFont="1" applyFill="1" applyBorder="1"/>
    <xf numFmtId="170" fontId="15" fillId="0" borderId="39" xfId="486" applyNumberFormat="1" applyFont="1" applyBorder="1" applyAlignment="1">
      <alignment horizontal="left" vertical="center" indent="5"/>
    </xf>
    <xf numFmtId="178" fontId="15" fillId="0" borderId="39" xfId="54" applyNumberFormat="1" applyFont="1" applyBorder="1" applyAlignment="1">
      <alignment horizontal="left" indent="5"/>
    </xf>
    <xf numFmtId="170" fontId="15" fillId="70" borderId="39" xfId="486" applyNumberFormat="1" applyFont="1" applyFill="1" applyBorder="1" applyAlignment="1">
      <alignment horizontal="left" vertical="center" indent="5"/>
    </xf>
    <xf numFmtId="170" fontId="74" fillId="3" borderId="0" xfId="478" applyNumberFormat="1" applyFont="1" applyFill="1"/>
    <xf numFmtId="170" fontId="27" fillId="0" borderId="0" xfId="6" applyNumberFormat="1" applyFont="1"/>
    <xf numFmtId="0" fontId="80" fillId="64" borderId="39" xfId="189" applyFont="1" applyFill="1" applyBorder="1" applyAlignment="1">
      <alignment horizontal="center"/>
    </xf>
    <xf numFmtId="171" fontId="74" fillId="0" borderId="39" xfId="7" applyNumberFormat="1" applyFont="1" applyBorder="1" applyAlignment="1">
      <alignment horizontal="center"/>
    </xf>
    <xf numFmtId="178" fontId="78" fillId="0" borderId="39" xfId="54" applyNumberFormat="1" applyFont="1" applyBorder="1" applyAlignment="1">
      <alignment horizontal="left" vertical="center" indent="2"/>
    </xf>
    <xf numFmtId="178" fontId="78" fillId="62" borderId="39" xfId="54" applyNumberFormat="1" applyFont="1" applyFill="1" applyBorder="1" applyAlignment="1">
      <alignment horizontal="left" vertical="center" indent="2"/>
    </xf>
    <xf numFmtId="0" fontId="80" fillId="64" borderId="39" xfId="189" applyFont="1" applyFill="1" applyBorder="1" applyAlignment="1">
      <alignment horizontal="center"/>
    </xf>
    <xf numFmtId="170" fontId="74" fillId="0" borderId="39" xfId="189" applyNumberFormat="1" applyFont="1" applyBorder="1" applyAlignment="1">
      <alignment horizontal="center"/>
    </xf>
    <xf numFmtId="0" fontId="0" fillId="3" borderId="0" xfId="0" applyNumberFormat="1" applyFill="1"/>
    <xf numFmtId="0" fontId="80" fillId="64" borderId="39" xfId="189" applyFont="1" applyFill="1" applyBorder="1" applyAlignment="1">
      <alignment horizontal="center"/>
    </xf>
    <xf numFmtId="0" fontId="80" fillId="64" borderId="39" xfId="189" applyFont="1" applyFill="1" applyBorder="1" applyAlignment="1">
      <alignment horizontal="center" vertical="center" wrapText="1"/>
    </xf>
    <xf numFmtId="49" fontId="77" fillId="58" borderId="10" xfId="189" applyNumberFormat="1" applyFont="1" applyFill="1" applyBorder="1" applyAlignment="1" applyProtection="1">
      <alignment horizontal="center"/>
    </xf>
    <xf numFmtId="4" fontId="74" fillId="0" borderId="39" xfId="189" applyNumberFormat="1" applyFont="1" applyBorder="1" applyAlignment="1" applyProtection="1">
      <alignment horizontal="center"/>
    </xf>
    <xf numFmtId="49" fontId="77" fillId="58" borderId="0" xfId="189" applyNumberFormat="1" applyFont="1" applyFill="1" applyBorder="1" applyAlignment="1" applyProtection="1">
      <alignment horizontal="center"/>
    </xf>
    <xf numFmtId="2" fontId="74" fillId="0" borderId="1" xfId="0" applyNumberFormat="1" applyFont="1" applyBorder="1" applyAlignment="1">
      <alignment horizontal="center"/>
    </xf>
    <xf numFmtId="0" fontId="77" fillId="58" borderId="10" xfId="189" applyNumberFormat="1" applyFont="1" applyFill="1" applyBorder="1" applyAlignment="1" applyProtection="1">
      <alignment horizontal="center"/>
    </xf>
    <xf numFmtId="0" fontId="77" fillId="58" borderId="0" xfId="189" applyNumberFormat="1" applyFont="1" applyFill="1" applyBorder="1" applyAlignment="1" applyProtection="1">
      <alignment horizontal="center"/>
    </xf>
    <xf numFmtId="169" fontId="0" fillId="3" borderId="0" xfId="0" applyNumberFormat="1" applyFill="1"/>
    <xf numFmtId="0" fontId="80" fillId="2" borderId="0" xfId="0" applyNumberFormat="1" applyFont="1" applyFill="1" applyBorder="1" applyAlignment="1">
      <alignment horizontal="center" vertical="center" wrapText="1"/>
    </xf>
    <xf numFmtId="0" fontId="80" fillId="2" borderId="6" xfId="189" applyFont="1" applyFill="1" applyBorder="1" applyAlignment="1">
      <alignment horizontal="center" vertical="center" wrapText="1"/>
    </xf>
    <xf numFmtId="0" fontId="80" fillId="2" borderId="10" xfId="189" applyFont="1" applyFill="1" applyBorder="1" applyAlignment="1">
      <alignment horizontal="center" vertical="center" wrapText="1"/>
    </xf>
    <xf numFmtId="0" fontId="80" fillId="2" borderId="0" xfId="189" applyFont="1" applyFill="1" applyBorder="1" applyAlignment="1">
      <alignment horizontal="center" vertical="center" wrapText="1"/>
    </xf>
    <xf numFmtId="0" fontId="80" fillId="2" borderId="39" xfId="189" applyFont="1" applyFill="1" applyBorder="1" applyAlignment="1">
      <alignment horizontal="center" vertical="center" wrapText="1"/>
    </xf>
    <xf numFmtId="0" fontId="73" fillId="2" borderId="0" xfId="0" applyFont="1" applyFill="1" applyBorder="1" applyAlignment="1">
      <alignment vertical="center" wrapText="1"/>
    </xf>
    <xf numFmtId="2" fontId="74" fillId="0" borderId="0" xfId="0" applyNumberFormat="1" applyFont="1" applyBorder="1" applyAlignment="1">
      <alignment horizontal="center"/>
    </xf>
    <xf numFmtId="0" fontId="0" fillId="3" borderId="0" xfId="0" applyFill="1" applyBorder="1"/>
    <xf numFmtId="171" fontId="74" fillId="0" borderId="39" xfId="189" applyNumberFormat="1" applyFont="1" applyBorder="1"/>
    <xf numFmtId="171" fontId="74" fillId="0" borderId="39" xfId="189" applyNumberFormat="1" applyFont="1" applyBorder="1" applyAlignment="1">
      <alignment horizontal="center"/>
    </xf>
    <xf numFmtId="0" fontId="75" fillId="63" borderId="39" xfId="189" applyFont="1" applyFill="1" applyBorder="1" applyAlignment="1">
      <alignment horizontal="center" vertical="center" wrapText="1"/>
    </xf>
    <xf numFmtId="0" fontId="80" fillId="64" borderId="8" xfId="189" applyFont="1" applyFill="1" applyBorder="1" applyAlignment="1">
      <alignment horizontal="center" vertical="center" wrapText="1"/>
    </xf>
    <xf numFmtId="0" fontId="80" fillId="64" borderId="8" xfId="189" applyFont="1" applyFill="1" applyBorder="1" applyAlignment="1">
      <alignment horizontal="left" vertical="center" wrapText="1"/>
    </xf>
    <xf numFmtId="0" fontId="89" fillId="64" borderId="8" xfId="189" applyFont="1" applyFill="1" applyBorder="1" applyAlignment="1">
      <alignment horizontal="left" vertical="center" wrapText="1"/>
    </xf>
    <xf numFmtId="170" fontId="74" fillId="3" borderId="0" xfId="189" applyNumberFormat="1" applyFont="1" applyFill="1" applyBorder="1" applyAlignment="1">
      <alignment horizontal="center"/>
    </xf>
    <xf numFmtId="170" fontId="77" fillId="3" borderId="0" xfId="189" applyNumberFormat="1" applyFont="1" applyFill="1" applyBorder="1" applyAlignment="1">
      <alignment horizontal="center"/>
    </xf>
    <xf numFmtId="178" fontId="87" fillId="62" borderId="39" xfId="54" applyNumberFormat="1" applyFont="1" applyFill="1" applyBorder="1" applyAlignment="1">
      <alignment horizontal="left" vertical="center" indent="4"/>
    </xf>
    <xf numFmtId="170" fontId="87" fillId="62" borderId="39" xfId="189" applyNumberFormat="1" applyFont="1" applyFill="1" applyBorder="1" applyAlignment="1">
      <alignment horizontal="left" vertical="center" indent="4"/>
    </xf>
    <xf numFmtId="0" fontId="73" fillId="62" borderId="39" xfId="189" applyFont="1" applyFill="1" applyBorder="1" applyAlignment="1">
      <alignment vertical="center" wrapText="1"/>
    </xf>
    <xf numFmtId="170" fontId="87" fillId="0" borderId="39" xfId="189" applyNumberFormat="1" applyFont="1" applyBorder="1" applyAlignment="1">
      <alignment horizontal="left" vertical="center" indent="4"/>
    </xf>
    <xf numFmtId="0" fontId="73" fillId="2" borderId="39" xfId="189" applyFont="1" applyFill="1" applyBorder="1" applyAlignment="1">
      <alignment vertical="center" wrapText="1"/>
    </xf>
    <xf numFmtId="170" fontId="74" fillId="63" borderId="0" xfId="189" applyNumberFormat="1" applyFont="1" applyFill="1" applyBorder="1" applyAlignment="1">
      <alignment horizontal="center"/>
    </xf>
    <xf numFmtId="170" fontId="74" fillId="60" borderId="39" xfId="189" applyNumberFormat="1" applyFont="1" applyFill="1" applyBorder="1" applyAlignment="1">
      <alignment horizontal="center"/>
    </xf>
    <xf numFmtId="0" fontId="73" fillId="3" borderId="11" xfId="189" applyFont="1" applyFill="1" applyBorder="1" applyAlignment="1"/>
    <xf numFmtId="170" fontId="90" fillId="0" borderId="0" xfId="189" applyNumberFormat="1" applyFont="1" applyFill="1" applyBorder="1" applyAlignment="1">
      <alignment horizontal="left"/>
    </xf>
    <xf numFmtId="0" fontId="74" fillId="0" borderId="0" xfId="189" applyFont="1" applyAlignment="1"/>
    <xf numFmtId="0" fontId="85" fillId="3" borderId="0" xfId="189" applyFont="1" applyFill="1" applyAlignment="1"/>
    <xf numFmtId="0" fontId="73" fillId="3" borderId="0" xfId="189" applyFont="1" applyFill="1" applyAlignment="1"/>
    <xf numFmtId="0" fontId="76" fillId="3" borderId="0" xfId="189" applyFont="1" applyFill="1" applyAlignment="1"/>
    <xf numFmtId="0" fontId="74" fillId="3" borderId="37" xfId="189" applyFont="1" applyFill="1" applyBorder="1" applyAlignment="1"/>
    <xf numFmtId="0" fontId="27" fillId="0" borderId="39" xfId="189" applyBorder="1"/>
    <xf numFmtId="0" fontId="80" fillId="2" borderId="15" xfId="189" applyFont="1" applyFill="1" applyBorder="1" applyAlignment="1">
      <alignment vertical="center"/>
    </xf>
    <xf numFmtId="0" fontId="80" fillId="2" borderId="39" xfId="189" applyFont="1" applyFill="1" applyBorder="1" applyAlignment="1">
      <alignment horizontal="center" vertical="center" wrapText="1"/>
    </xf>
    <xf numFmtId="170" fontId="74" fillId="0" borderId="0" xfId="6" applyNumberFormat="1" applyFont="1"/>
    <xf numFmtId="178" fontId="87" fillId="0" borderId="39" xfId="54" applyNumberFormat="1" applyFont="1" applyBorder="1" applyAlignment="1">
      <alignment horizontal="left" vertical="center" indent="5"/>
    </xf>
    <xf numFmtId="178" fontId="87" fillId="0" borderId="39" xfId="54" applyNumberFormat="1" applyFont="1" applyBorder="1" applyAlignment="1">
      <alignment horizontal="left" vertical="center" indent="6"/>
    </xf>
    <xf numFmtId="170" fontId="76" fillId="63" borderId="0" xfId="189" applyNumberFormat="1" applyFont="1" applyFill="1" applyBorder="1" applyAlignment="1">
      <alignment horizontal="left"/>
    </xf>
    <xf numFmtId="170" fontId="90" fillId="3" borderId="0" xfId="189" applyNumberFormat="1" applyFont="1" applyFill="1" applyBorder="1" applyAlignment="1">
      <alignment horizontal="left"/>
    </xf>
    <xf numFmtId="0" fontId="74" fillId="3" borderId="39" xfId="189" applyFont="1" applyFill="1" applyBorder="1" applyAlignment="1"/>
    <xf numFmtId="0" fontId="80" fillId="64" borderId="39" xfId="189" applyFont="1" applyFill="1" applyBorder="1" applyAlignment="1">
      <alignment horizontal="center"/>
    </xf>
    <xf numFmtId="0" fontId="74" fillId="0" borderId="50" xfId="189" applyFont="1" applyBorder="1"/>
    <xf numFmtId="170" fontId="79" fillId="0" borderId="50" xfId="6" applyNumberFormat="1" applyFont="1" applyBorder="1" applyAlignment="1"/>
    <xf numFmtId="0" fontId="80" fillId="2" borderId="50" xfId="189" applyFont="1" applyFill="1" applyBorder="1" applyAlignment="1">
      <alignment horizontal="center"/>
    </xf>
    <xf numFmtId="178" fontId="15" fillId="0" borderId="39" xfId="54" applyNumberFormat="1" applyFont="1" applyBorder="1" applyAlignment="1">
      <alignment horizontal="left" indent="6"/>
    </xf>
    <xf numFmtId="182" fontId="15" fillId="0" borderId="39" xfId="54" applyNumberFormat="1" applyFont="1" applyBorder="1" applyAlignment="1">
      <alignment horizontal="left" indent="6"/>
    </xf>
    <xf numFmtId="178" fontId="15" fillId="70" borderId="39" xfId="54" applyNumberFormat="1" applyFont="1" applyFill="1" applyBorder="1" applyAlignment="1">
      <alignment horizontal="left" indent="6"/>
    </xf>
    <xf numFmtId="170" fontId="74" fillId="60" borderId="50" xfId="175" applyNumberFormat="1" applyFont="1" applyFill="1" applyBorder="1" applyAlignment="1">
      <alignment horizontal="center"/>
    </xf>
    <xf numFmtId="3" fontId="80" fillId="69" borderId="11" xfId="7" applyNumberFormat="1" applyFont="1" applyFill="1" applyBorder="1" applyAlignment="1">
      <alignment vertical="center" wrapText="1"/>
    </xf>
    <xf numFmtId="170" fontId="74" fillId="3" borderId="0" xfId="189" applyNumberFormat="1" applyFont="1" applyFill="1" applyAlignment="1"/>
    <xf numFmtId="1" fontId="27" fillId="0" borderId="0" xfId="189" applyNumberFormat="1"/>
    <xf numFmtId="170" fontId="79" fillId="0" borderId="0" xfId="486" applyNumberFormat="1" applyFont="1" applyAlignment="1"/>
    <xf numFmtId="17" fontId="27" fillId="3" borderId="0" xfId="189" applyNumberFormat="1" applyFill="1"/>
    <xf numFmtId="0" fontId="27" fillId="3" borderId="0" xfId="189" applyNumberFormat="1" applyFill="1"/>
    <xf numFmtId="49" fontId="80" fillId="2" borderId="6" xfId="189" applyNumberFormat="1" applyFont="1" applyFill="1" applyBorder="1" applyAlignment="1">
      <alignment horizontal="center"/>
    </xf>
    <xf numFmtId="170" fontId="79" fillId="0" borderId="15" xfId="486" applyNumberFormat="1" applyFont="1" applyBorder="1" applyAlignment="1">
      <alignment horizontal="right"/>
    </xf>
    <xf numFmtId="170" fontId="79" fillId="0" borderId="7" xfId="6" applyNumberFormat="1" applyFont="1" applyBorder="1" applyAlignment="1"/>
    <xf numFmtId="17" fontId="27" fillId="3" borderId="0" xfId="189" quotePrefix="1" applyNumberFormat="1" applyFill="1"/>
    <xf numFmtId="178" fontId="15" fillId="0" borderId="39" xfId="54" applyNumberFormat="1" applyFont="1" applyBorder="1" applyAlignment="1">
      <alignment horizontal="left" indent="4"/>
    </xf>
    <xf numFmtId="182" fontId="15" fillId="0" borderId="39" xfId="54" applyNumberFormat="1" applyFont="1" applyBorder="1" applyAlignment="1">
      <alignment horizontal="left" indent="4"/>
    </xf>
    <xf numFmtId="178" fontId="15" fillId="70" borderId="39" xfId="54" applyNumberFormat="1" applyFont="1" applyFill="1" applyBorder="1" applyAlignment="1">
      <alignment horizontal="left" indent="4"/>
    </xf>
    <xf numFmtId="10" fontId="27" fillId="0" borderId="0" xfId="6" applyNumberFormat="1" applyFont="1"/>
    <xf numFmtId="2" fontId="27" fillId="0" borderId="0" xfId="6" applyNumberFormat="1" applyFont="1"/>
    <xf numFmtId="0" fontId="80" fillId="2" borderId="11" xfId="189" applyFont="1" applyFill="1" applyBorder="1" applyAlignment="1">
      <alignment horizontal="center"/>
    </xf>
    <xf numFmtId="0" fontId="80" fillId="59" borderId="11" xfId="0" applyFont="1" applyFill="1" applyBorder="1" applyAlignment="1">
      <alignment vertical="center" wrapText="1"/>
    </xf>
    <xf numFmtId="182" fontId="15" fillId="0" borderId="39" xfId="54" applyNumberFormat="1" applyFont="1" applyBorder="1" applyAlignment="1">
      <alignment horizontal="left" indent="5"/>
    </xf>
    <xf numFmtId="178" fontId="15" fillId="70" borderId="39" xfId="54" applyNumberFormat="1" applyFont="1" applyFill="1" applyBorder="1" applyAlignment="1">
      <alignment horizontal="left" indent="5"/>
    </xf>
    <xf numFmtId="1" fontId="74" fillId="0" borderId="1" xfId="0" applyNumberFormat="1" applyFont="1" applyBorder="1" applyAlignment="1">
      <alignment horizontal="center"/>
    </xf>
    <xf numFmtId="1" fontId="0" fillId="3" borderId="0" xfId="0" applyNumberFormat="1" applyFill="1"/>
    <xf numFmtId="0" fontId="80" fillId="2" borderId="50" xfId="189" applyFont="1" applyFill="1" applyBorder="1" applyAlignment="1">
      <alignment horizontal="center"/>
    </xf>
    <xf numFmtId="178" fontId="15" fillId="0" borderId="39" xfId="54" applyNumberFormat="1" applyFont="1" applyBorder="1" applyAlignment="1">
      <alignment horizontal="left" indent="3"/>
    </xf>
    <xf numFmtId="178" fontId="15" fillId="70" borderId="39" xfId="54" applyNumberFormat="1" applyFont="1" applyFill="1" applyBorder="1" applyAlignment="1">
      <alignment horizontal="left" indent="3"/>
    </xf>
    <xf numFmtId="0" fontId="80" fillId="2" borderId="50" xfId="189" applyFont="1" applyFill="1" applyBorder="1" applyAlignment="1">
      <alignment horizontal="center"/>
    </xf>
    <xf numFmtId="0" fontId="80" fillId="2" borderId="47" xfId="486" applyFont="1" applyFill="1" applyBorder="1" applyAlignment="1">
      <alignment vertical="center"/>
    </xf>
    <xf numFmtId="170" fontId="77" fillId="4" borderId="56" xfId="175" applyNumberFormat="1" applyFont="1" applyFill="1" applyBorder="1" applyAlignment="1">
      <alignment horizontal="right" vertical="center" wrapText="1"/>
    </xf>
    <xf numFmtId="178" fontId="7" fillId="0" borderId="56" xfId="54" applyNumberFormat="1" applyFont="1" applyBorder="1" applyAlignment="1">
      <alignment horizontal="left" indent="3"/>
    </xf>
    <xf numFmtId="178" fontId="6" fillId="0" borderId="56" xfId="54" applyNumberFormat="1" applyFont="1" applyBorder="1" applyAlignment="1">
      <alignment horizontal="left" indent="3"/>
    </xf>
    <xf numFmtId="178" fontId="6" fillId="70" borderId="56" xfId="54" applyNumberFormat="1" applyFont="1" applyFill="1" applyBorder="1" applyAlignment="1">
      <alignment horizontal="left" indent="3"/>
    </xf>
    <xf numFmtId="178" fontId="5" fillId="0" borderId="56" xfId="54" applyNumberFormat="1" applyFont="1" applyBorder="1" applyAlignment="1">
      <alignment horizontal="left" indent="3"/>
    </xf>
    <xf numFmtId="178" fontId="5" fillId="70" borderId="56" xfId="54" applyNumberFormat="1" applyFont="1" applyFill="1" applyBorder="1" applyAlignment="1">
      <alignment horizontal="left" indent="3"/>
    </xf>
    <xf numFmtId="178" fontId="4" fillId="0" borderId="56" xfId="54" applyNumberFormat="1" applyFont="1" applyBorder="1" applyAlignment="1">
      <alignment horizontal="left" indent="3"/>
    </xf>
    <xf numFmtId="178" fontId="4" fillId="70" borderId="56" xfId="54" applyNumberFormat="1" applyFont="1" applyFill="1" applyBorder="1" applyAlignment="1">
      <alignment horizontal="left" indent="3"/>
    </xf>
    <xf numFmtId="178" fontId="3" fillId="0" borderId="56" xfId="54" applyNumberFormat="1" applyFont="1" applyBorder="1" applyAlignment="1">
      <alignment horizontal="left" indent="3"/>
    </xf>
    <xf numFmtId="178" fontId="3" fillId="62" borderId="56" xfId="54" applyNumberFormat="1" applyFont="1" applyFill="1" applyBorder="1" applyAlignment="1">
      <alignment horizontal="left" indent="3"/>
    </xf>
    <xf numFmtId="170" fontId="100" fillId="71" borderId="57" xfId="0" applyNumberFormat="1" applyFont="1" applyFill="1" applyBorder="1" applyAlignment="1">
      <alignment horizontal="right"/>
    </xf>
    <xf numFmtId="170" fontId="100" fillId="72" borderId="57" xfId="0" applyNumberFormat="1" applyFont="1" applyFill="1" applyBorder="1" applyAlignment="1">
      <alignment horizontal="right"/>
    </xf>
    <xf numFmtId="170" fontId="100" fillId="73" borderId="57" xfId="0" applyNumberFormat="1" applyFont="1" applyFill="1" applyBorder="1" applyAlignment="1">
      <alignment horizontal="right"/>
    </xf>
    <xf numFmtId="170" fontId="101" fillId="0" borderId="0" xfId="0" applyNumberFormat="1" applyFont="1"/>
    <xf numFmtId="170" fontId="100" fillId="71" borderId="4" xfId="0" applyNumberFormat="1" applyFont="1" applyFill="1" applyBorder="1" applyAlignment="1">
      <alignment horizontal="right"/>
    </xf>
    <xf numFmtId="170" fontId="100" fillId="73" borderId="4" xfId="0" applyNumberFormat="1" applyFont="1" applyFill="1" applyBorder="1" applyAlignment="1">
      <alignment horizontal="right"/>
    </xf>
    <xf numFmtId="170" fontId="100" fillId="72" borderId="4" xfId="0" applyNumberFormat="1" applyFont="1" applyFill="1" applyBorder="1" applyAlignment="1">
      <alignment horizontal="right"/>
    </xf>
    <xf numFmtId="170" fontId="74" fillId="61" borderId="57" xfId="0" applyNumberFormat="1" applyFont="1" applyFill="1" applyBorder="1" applyAlignment="1">
      <alignment horizontal="right"/>
    </xf>
    <xf numFmtId="178" fontId="2" fillId="0" borderId="56" xfId="54" applyNumberFormat="1" applyFont="1" applyBorder="1" applyAlignment="1">
      <alignment horizontal="left" indent="3"/>
    </xf>
    <xf numFmtId="178" fontId="2" fillId="62" borderId="56" xfId="54" applyNumberFormat="1" applyFont="1" applyFill="1" applyBorder="1" applyAlignment="1">
      <alignment horizontal="left" indent="3"/>
    </xf>
    <xf numFmtId="170" fontId="77" fillId="4" borderId="56" xfId="6" applyNumberFormat="1" applyFont="1" applyFill="1" applyBorder="1" applyAlignment="1">
      <alignment horizontal="right" vertical="center" wrapText="1"/>
    </xf>
    <xf numFmtId="170" fontId="74" fillId="61" borderId="58" xfId="0" applyNumberFormat="1" applyFont="1" applyFill="1" applyBorder="1" applyAlignment="1">
      <alignment horizontal="right"/>
    </xf>
    <xf numFmtId="0" fontId="80" fillId="2" borderId="56" xfId="189" applyFont="1" applyFill="1" applyBorder="1" applyAlignment="1">
      <alignment horizontal="center"/>
    </xf>
    <xf numFmtId="170" fontId="82" fillId="66" borderId="56" xfId="6" applyNumberFormat="1" applyFont="1" applyFill="1" applyBorder="1" applyAlignment="1"/>
    <xf numFmtId="170" fontId="82" fillId="74" borderId="56" xfId="6" applyNumberFormat="1" applyFont="1" applyFill="1" applyBorder="1" applyAlignment="1"/>
    <xf numFmtId="170" fontId="82" fillId="67" borderId="56" xfId="6" applyNumberFormat="1" applyFont="1" applyFill="1" applyBorder="1" applyAlignment="1"/>
    <xf numFmtId="170" fontId="82" fillId="66" borderId="59" xfId="6" applyNumberFormat="1" applyFont="1" applyFill="1" applyBorder="1" applyAlignment="1"/>
    <xf numFmtId="0" fontId="80" fillId="2" borderId="39" xfId="189" applyFont="1" applyFill="1" applyBorder="1" applyAlignment="1">
      <alignment horizontal="center" vertical="center"/>
    </xf>
    <xf numFmtId="0" fontId="80" fillId="2" borderId="39" xfId="189" applyFont="1" applyFill="1" applyBorder="1" applyAlignment="1">
      <alignment horizontal="center" vertical="center" wrapText="1"/>
    </xf>
    <xf numFmtId="0" fontId="80" fillId="2" borderId="39" xfId="189" applyFont="1" applyFill="1" applyBorder="1" applyAlignment="1">
      <alignment horizontal="center"/>
    </xf>
    <xf numFmtId="0" fontId="80" fillId="2" borderId="9" xfId="189" applyFont="1" applyFill="1" applyBorder="1" applyAlignment="1">
      <alignment horizontal="center"/>
    </xf>
    <xf numFmtId="0" fontId="80" fillId="2" borderId="13" xfId="189" applyFont="1" applyFill="1" applyBorder="1" applyAlignment="1">
      <alignment horizontal="center"/>
    </xf>
    <xf numFmtId="0" fontId="80" fillId="59" borderId="11" xfId="0" applyFont="1" applyFill="1" applyBorder="1" applyAlignment="1">
      <alignment horizontal="center" vertical="center" wrapText="1"/>
    </xf>
    <xf numFmtId="0" fontId="80" fillId="59" borderId="11" xfId="189" applyFont="1" applyFill="1" applyBorder="1" applyAlignment="1">
      <alignment horizontal="center" vertical="center" wrapText="1"/>
    </xf>
    <xf numFmtId="0" fontId="80" fillId="59" borderId="51" xfId="0" applyFont="1" applyFill="1" applyBorder="1" applyAlignment="1">
      <alignment horizontal="center" vertical="center" wrapText="1"/>
    </xf>
    <xf numFmtId="49" fontId="77" fillId="58" borderId="15" xfId="189" applyNumberFormat="1" applyFont="1" applyFill="1" applyBorder="1" applyAlignment="1" applyProtection="1">
      <alignment horizontal="center"/>
    </xf>
    <xf numFmtId="49" fontId="77" fillId="58" borderId="11" xfId="189" applyNumberFormat="1" applyFont="1" applyFill="1" applyBorder="1" applyAlignment="1" applyProtection="1">
      <alignment horizontal="center"/>
    </xf>
    <xf numFmtId="49" fontId="77" fillId="58" borderId="10" xfId="189" applyNumberFormat="1" applyFont="1" applyFill="1" applyBorder="1" applyAlignment="1" applyProtection="1">
      <alignment horizontal="center"/>
    </xf>
    <xf numFmtId="49" fontId="77" fillId="58" borderId="0" xfId="189" applyNumberFormat="1" applyFont="1" applyFill="1" applyBorder="1" applyAlignment="1" applyProtection="1">
      <alignment horizontal="center"/>
    </xf>
    <xf numFmtId="0" fontId="80" fillId="64" borderId="10" xfId="189" applyFont="1" applyFill="1" applyBorder="1" applyAlignment="1">
      <alignment horizontal="center"/>
    </xf>
    <xf numFmtId="0" fontId="80" fillId="64" borderId="0" xfId="189" applyFont="1" applyFill="1" applyBorder="1" applyAlignment="1">
      <alignment horizontal="center"/>
    </xf>
    <xf numFmtId="0" fontId="80" fillId="64" borderId="6" xfId="189" applyFont="1" applyFill="1" applyBorder="1" applyAlignment="1">
      <alignment horizontal="center" vertical="center" wrapText="1"/>
    </xf>
    <xf numFmtId="0" fontId="80" fillId="64" borderId="7" xfId="189" applyFont="1" applyFill="1" applyBorder="1" applyAlignment="1">
      <alignment horizontal="center" vertical="center" wrapText="1"/>
    </xf>
    <xf numFmtId="0" fontId="80" fillId="64" borderId="39" xfId="189" applyFont="1" applyFill="1" applyBorder="1" applyAlignment="1">
      <alignment horizontal="center" vertical="center"/>
    </xf>
    <xf numFmtId="0" fontId="80" fillId="64" borderId="39" xfId="189" applyFont="1" applyFill="1" applyBorder="1" applyAlignment="1">
      <alignment horizontal="center"/>
    </xf>
    <xf numFmtId="0" fontId="80" fillId="2" borderId="4" xfId="189" applyFont="1" applyFill="1" applyBorder="1" applyAlignment="1">
      <alignment horizontal="center" vertical="center"/>
    </xf>
    <xf numFmtId="0" fontId="80" fillId="2" borderId="2" xfId="189" applyFont="1" applyFill="1" applyBorder="1" applyAlignment="1">
      <alignment horizontal="center" vertical="center"/>
    </xf>
    <xf numFmtId="0" fontId="80" fillId="2" borderId="3" xfId="189" applyFont="1" applyFill="1" applyBorder="1" applyAlignment="1">
      <alignment horizontal="center" vertical="center"/>
    </xf>
    <xf numFmtId="0" fontId="76" fillId="3" borderId="0" xfId="189" applyFont="1" applyFill="1" applyAlignment="1">
      <alignment horizontal="left" vertical="center" wrapText="1"/>
    </xf>
    <xf numFmtId="3" fontId="80" fillId="2" borderId="5" xfId="189" applyNumberFormat="1" applyFont="1" applyFill="1" applyBorder="1" applyAlignment="1">
      <alignment horizontal="center" vertical="center" wrapText="1"/>
    </xf>
    <xf numFmtId="3" fontId="80" fillId="2" borderId="15" xfId="189" applyNumberFormat="1" applyFont="1" applyFill="1" applyBorder="1" applyAlignment="1">
      <alignment horizontal="center" vertical="center" wrapText="1"/>
    </xf>
    <xf numFmtId="0" fontId="80" fillId="2" borderId="4" xfId="189" applyFont="1" applyFill="1" applyBorder="1" applyAlignment="1">
      <alignment horizontal="center"/>
    </xf>
    <xf numFmtId="0" fontId="80" fillId="2" borderId="2" xfId="189" applyFont="1" applyFill="1" applyBorder="1" applyAlignment="1">
      <alignment horizontal="center"/>
    </xf>
    <xf numFmtId="0" fontId="80" fillId="2" borderId="3" xfId="189" applyFont="1" applyFill="1" applyBorder="1" applyAlignment="1">
      <alignment horizontal="center"/>
    </xf>
    <xf numFmtId="0" fontId="80" fillId="2" borderId="36" xfId="189" applyFont="1" applyFill="1" applyBorder="1" applyAlignment="1">
      <alignment horizontal="center"/>
    </xf>
    <xf numFmtId="0" fontId="80" fillId="2" borderId="41" xfId="189" applyFont="1" applyFill="1" applyBorder="1" applyAlignment="1">
      <alignment horizontal="center"/>
    </xf>
    <xf numFmtId="0" fontId="80" fillId="2" borderId="40" xfId="189" applyFont="1" applyFill="1" applyBorder="1" applyAlignment="1">
      <alignment horizontal="center"/>
    </xf>
    <xf numFmtId="3" fontId="81" fillId="2" borderId="6" xfId="7" applyNumberFormat="1" applyFont="1" applyFill="1" applyBorder="1" applyAlignment="1">
      <alignment horizontal="center" vertical="center" wrapText="1"/>
    </xf>
    <xf numFmtId="3" fontId="81" fillId="2" borderId="12" xfId="7" applyNumberFormat="1" applyFont="1" applyFill="1" applyBorder="1" applyAlignment="1">
      <alignment horizontal="center" vertical="center" wrapText="1"/>
    </xf>
    <xf numFmtId="3" fontId="81" fillId="2" borderId="7" xfId="7" applyNumberFormat="1" applyFont="1" applyFill="1" applyBorder="1" applyAlignment="1">
      <alignment horizontal="center" vertical="center" wrapText="1"/>
    </xf>
    <xf numFmtId="0" fontId="80" fillId="64" borderId="39" xfId="189" applyFont="1" applyFill="1" applyBorder="1" applyAlignment="1">
      <alignment horizontal="center" vertical="center" wrapText="1"/>
    </xf>
    <xf numFmtId="0" fontId="80" fillId="64" borderId="9" xfId="189" applyFont="1" applyFill="1" applyBorder="1" applyAlignment="1">
      <alignment horizontal="center" vertical="center" wrapText="1"/>
    </xf>
    <xf numFmtId="0" fontId="80" fillId="64" borderId="13" xfId="189" applyFont="1" applyFill="1" applyBorder="1" applyAlignment="1">
      <alignment horizontal="center" vertical="center" wrapText="1"/>
    </xf>
    <xf numFmtId="0" fontId="80" fillId="64" borderId="14" xfId="189" applyFont="1" applyFill="1" applyBorder="1" applyAlignment="1">
      <alignment horizontal="center" vertical="center" wrapText="1"/>
    </xf>
    <xf numFmtId="0" fontId="80" fillId="64" borderId="6" xfId="189" applyFont="1" applyFill="1" applyBorder="1" applyAlignment="1">
      <alignment horizontal="center" vertical="center"/>
    </xf>
    <xf numFmtId="0" fontId="80" fillId="64" borderId="7" xfId="189" applyFont="1" applyFill="1" applyBorder="1" applyAlignment="1">
      <alignment horizontal="center" vertical="center"/>
    </xf>
    <xf numFmtId="0" fontId="80" fillId="64" borderId="15" xfId="189" applyFont="1" applyFill="1" applyBorder="1" applyAlignment="1">
      <alignment horizontal="center" vertical="center"/>
    </xf>
    <xf numFmtId="0" fontId="80" fillId="64" borderId="11" xfId="189" applyFont="1" applyFill="1" applyBorder="1" applyAlignment="1">
      <alignment horizontal="center" vertical="center"/>
    </xf>
    <xf numFmtId="0" fontId="80" fillId="2" borderId="47" xfId="189" quotePrefix="1" applyFont="1" applyFill="1" applyBorder="1" applyAlignment="1">
      <alignment horizontal="center"/>
    </xf>
    <xf numFmtId="0" fontId="80" fillId="2" borderId="0" xfId="189" quotePrefix="1" applyFont="1" applyFill="1" applyBorder="1" applyAlignment="1">
      <alignment horizontal="center"/>
    </xf>
    <xf numFmtId="0" fontId="80" fillId="2" borderId="10" xfId="189" applyFont="1" applyFill="1" applyBorder="1" applyAlignment="1">
      <alignment horizontal="center"/>
    </xf>
    <xf numFmtId="0" fontId="80" fillId="2" borderId="0" xfId="189" applyFont="1" applyFill="1" applyBorder="1" applyAlignment="1">
      <alignment horizontal="center"/>
    </xf>
    <xf numFmtId="0" fontId="80" fillId="2" borderId="44" xfId="486" applyFont="1" applyFill="1" applyBorder="1" applyAlignment="1">
      <alignment horizontal="center" vertical="center"/>
    </xf>
    <xf numFmtId="0" fontId="80" fillId="2" borderId="43" xfId="486" applyFont="1" applyFill="1" applyBorder="1" applyAlignment="1">
      <alignment horizontal="center" vertical="center"/>
    </xf>
    <xf numFmtId="0" fontId="80" fillId="2" borderId="49" xfId="486" applyFont="1" applyFill="1" applyBorder="1" applyAlignment="1">
      <alignment horizontal="center" vertical="center"/>
    </xf>
    <xf numFmtId="0" fontId="80" fillId="2" borderId="39" xfId="486" applyFont="1" applyFill="1" applyBorder="1" applyAlignment="1">
      <alignment horizontal="center" vertical="center"/>
    </xf>
    <xf numFmtId="0" fontId="80" fillId="2" borderId="50" xfId="486" applyFont="1" applyFill="1" applyBorder="1" applyAlignment="1">
      <alignment horizontal="center" wrapText="1"/>
    </xf>
    <xf numFmtId="0" fontId="80" fillId="2" borderId="4" xfId="486" applyFont="1" applyFill="1" applyBorder="1" applyAlignment="1">
      <alignment horizontal="center"/>
    </xf>
    <xf numFmtId="0" fontId="80" fillId="2" borderId="2" xfId="486" applyFont="1" applyFill="1" applyBorder="1" applyAlignment="1">
      <alignment horizontal="center"/>
    </xf>
    <xf numFmtId="0" fontId="80" fillId="2" borderId="3" xfId="486" applyFont="1" applyFill="1" applyBorder="1" applyAlignment="1">
      <alignment horizontal="center"/>
    </xf>
    <xf numFmtId="178" fontId="1" fillId="0" borderId="56" xfId="54" applyNumberFormat="1" applyFont="1" applyBorder="1" applyAlignment="1">
      <alignment horizontal="left" indent="3"/>
    </xf>
    <xf numFmtId="178" fontId="1" fillId="62" borderId="56" xfId="54" applyNumberFormat="1" applyFont="1" applyFill="1" applyBorder="1" applyAlignment="1">
      <alignment horizontal="left" indent="3"/>
    </xf>
    <xf numFmtId="170" fontId="77" fillId="67" borderId="57" xfId="6" applyNumberFormat="1" applyFont="1" applyFill="1" applyBorder="1" applyAlignment="1">
      <alignment horizontal="right"/>
    </xf>
    <xf numFmtId="170" fontId="77" fillId="66" borderId="57" xfId="6" applyNumberFormat="1" applyFont="1" applyFill="1" applyBorder="1" applyAlignment="1">
      <alignment horizontal="right"/>
    </xf>
    <xf numFmtId="170" fontId="77" fillId="74" borderId="57" xfId="6" applyNumberFormat="1" applyFont="1" applyFill="1" applyBorder="1" applyAlignment="1">
      <alignment horizontal="right"/>
    </xf>
  </cellXfs>
  <cellStyles count="779">
    <cellStyle name="=C:\WINNT\SYSTEM32\COMMAND.COM 2" xfId="47" xr:uid="{00000000-0005-0000-0000-000000000000}"/>
    <cellStyle name="20% - Accent1" xfId="56" xr:uid="{00000000-0005-0000-0000-000001000000}"/>
    <cellStyle name="20% - Accent2" xfId="57" xr:uid="{00000000-0005-0000-0000-000002000000}"/>
    <cellStyle name="20% - Accent3" xfId="58" xr:uid="{00000000-0005-0000-0000-000003000000}"/>
    <cellStyle name="20% - Accent4" xfId="59" xr:uid="{00000000-0005-0000-0000-000004000000}"/>
    <cellStyle name="20% - Accent5" xfId="60" xr:uid="{00000000-0005-0000-0000-000005000000}"/>
    <cellStyle name="20% - Accent6" xfId="61" xr:uid="{00000000-0005-0000-0000-000006000000}"/>
    <cellStyle name="20% - Énfasis1" xfId="20" xr:uid="{00000000-0005-0000-0000-000007000000}"/>
    <cellStyle name="20% - Énfasis1 2" xfId="82" xr:uid="{00000000-0005-0000-0000-000008000000}"/>
    <cellStyle name="20% - Énfasis1 2 2" xfId="83" xr:uid="{00000000-0005-0000-0000-000009000000}"/>
    <cellStyle name="20% - Énfasis1 2 2 2" xfId="326" xr:uid="{00000000-0005-0000-0000-00000A000000}"/>
    <cellStyle name="20% - Énfasis1 2 2 2 2" xfId="617" xr:uid="{00000000-0005-0000-0000-00000B000000}"/>
    <cellStyle name="20% - Énfasis1 2 3" xfId="325" xr:uid="{00000000-0005-0000-0000-00000C000000}"/>
    <cellStyle name="20% - Énfasis1 2 3 2" xfId="616" xr:uid="{00000000-0005-0000-0000-00000D000000}"/>
    <cellStyle name="20% - Énfasis1 2 4" xfId="327" xr:uid="{00000000-0005-0000-0000-00000E000000}"/>
    <cellStyle name="20% - Énfasis1 2 4 2" xfId="618" xr:uid="{00000000-0005-0000-0000-00000F000000}"/>
    <cellStyle name="20% - Énfasis1 3" xfId="324" xr:uid="{00000000-0005-0000-0000-000010000000}"/>
    <cellStyle name="20% - Énfasis1 3 2" xfId="323" xr:uid="{00000000-0005-0000-0000-000011000000}"/>
    <cellStyle name="20% - Énfasis1 3 2 2" xfId="614" xr:uid="{00000000-0005-0000-0000-000012000000}"/>
    <cellStyle name="20% - Énfasis1 3 3" xfId="322" xr:uid="{00000000-0005-0000-0000-000013000000}"/>
    <cellStyle name="20% - Énfasis1 3 3 2" xfId="613" xr:uid="{00000000-0005-0000-0000-000014000000}"/>
    <cellStyle name="20% - Énfasis1 3 4" xfId="615" xr:uid="{00000000-0005-0000-0000-000015000000}"/>
    <cellStyle name="20% - Énfasis1 4" xfId="501" xr:uid="{00000000-0005-0000-0000-000016000000}"/>
    <cellStyle name="20% - Énfasis2" xfId="24" xr:uid="{00000000-0005-0000-0000-000017000000}"/>
    <cellStyle name="20% - Énfasis2 2" xfId="84" xr:uid="{00000000-0005-0000-0000-000018000000}"/>
    <cellStyle name="20% - Énfasis2 2 2" xfId="85" xr:uid="{00000000-0005-0000-0000-000019000000}"/>
    <cellStyle name="20% - Énfasis2 2 2 2" xfId="320" xr:uid="{00000000-0005-0000-0000-00001A000000}"/>
    <cellStyle name="20% - Énfasis2 2 2 2 2" xfId="611" xr:uid="{00000000-0005-0000-0000-00001B000000}"/>
    <cellStyle name="20% - Énfasis2 2 3" xfId="319" xr:uid="{00000000-0005-0000-0000-00001C000000}"/>
    <cellStyle name="20% - Énfasis2 2 3 2" xfId="610" xr:uid="{00000000-0005-0000-0000-00001D000000}"/>
    <cellStyle name="20% - Énfasis2 2 4" xfId="321" xr:uid="{00000000-0005-0000-0000-00001E000000}"/>
    <cellStyle name="20% - Énfasis2 2 4 2" xfId="612" xr:uid="{00000000-0005-0000-0000-00001F000000}"/>
    <cellStyle name="20% - Énfasis2 3" xfId="240" xr:uid="{00000000-0005-0000-0000-000020000000}"/>
    <cellStyle name="20% - Énfasis2 3 2" xfId="318" xr:uid="{00000000-0005-0000-0000-000021000000}"/>
    <cellStyle name="20% - Énfasis2 3 2 2" xfId="609" xr:uid="{00000000-0005-0000-0000-000022000000}"/>
    <cellStyle name="20% - Énfasis2 3 3" xfId="317" xr:uid="{00000000-0005-0000-0000-000023000000}"/>
    <cellStyle name="20% - Énfasis2 3 3 2" xfId="608" xr:uid="{00000000-0005-0000-0000-000024000000}"/>
    <cellStyle name="20% - Énfasis2 3 4" xfId="575" xr:uid="{00000000-0005-0000-0000-000025000000}"/>
    <cellStyle name="20% - Énfasis2 4" xfId="503" xr:uid="{00000000-0005-0000-0000-000026000000}"/>
    <cellStyle name="20% - Énfasis3" xfId="28" xr:uid="{00000000-0005-0000-0000-000027000000}"/>
    <cellStyle name="20% - Énfasis3 2" xfId="86" xr:uid="{00000000-0005-0000-0000-000028000000}"/>
    <cellStyle name="20% - Énfasis3 2 2" xfId="87" xr:uid="{00000000-0005-0000-0000-000029000000}"/>
    <cellStyle name="20% - Énfasis3 2 2 2" xfId="315" xr:uid="{00000000-0005-0000-0000-00002A000000}"/>
    <cellStyle name="20% - Énfasis3 2 2 2 2" xfId="606" xr:uid="{00000000-0005-0000-0000-00002B000000}"/>
    <cellStyle name="20% - Énfasis3 2 3" xfId="314" xr:uid="{00000000-0005-0000-0000-00002C000000}"/>
    <cellStyle name="20% - Énfasis3 2 3 2" xfId="605" xr:uid="{00000000-0005-0000-0000-00002D000000}"/>
    <cellStyle name="20% - Énfasis3 2 4" xfId="316" xr:uid="{00000000-0005-0000-0000-00002E000000}"/>
    <cellStyle name="20% - Énfasis3 2 4 2" xfId="607" xr:uid="{00000000-0005-0000-0000-00002F000000}"/>
    <cellStyle name="20% - Énfasis3 3" xfId="313" xr:uid="{00000000-0005-0000-0000-000030000000}"/>
    <cellStyle name="20% - Énfasis3 3 2" xfId="338" xr:uid="{00000000-0005-0000-0000-000031000000}"/>
    <cellStyle name="20% - Énfasis3 3 2 2" xfId="628" xr:uid="{00000000-0005-0000-0000-000032000000}"/>
    <cellStyle name="20% - Énfasis3 3 3" xfId="244" xr:uid="{00000000-0005-0000-0000-000033000000}"/>
    <cellStyle name="20% - Énfasis3 3 3 2" xfId="579" xr:uid="{00000000-0005-0000-0000-000034000000}"/>
    <cellStyle name="20% - Énfasis3 3 4" xfId="604" xr:uid="{00000000-0005-0000-0000-000035000000}"/>
    <cellStyle name="20% - Énfasis3 4" xfId="505" xr:uid="{00000000-0005-0000-0000-000036000000}"/>
    <cellStyle name="20% - Énfasis4" xfId="32" xr:uid="{00000000-0005-0000-0000-000037000000}"/>
    <cellStyle name="20% - Énfasis4 2" xfId="88" xr:uid="{00000000-0005-0000-0000-000038000000}"/>
    <cellStyle name="20% - Énfasis4 2 2" xfId="89" xr:uid="{00000000-0005-0000-0000-000039000000}"/>
    <cellStyle name="20% - Énfasis4 2 2 2" xfId="243" xr:uid="{00000000-0005-0000-0000-00003A000000}"/>
    <cellStyle name="20% - Énfasis4 2 2 2 2" xfId="578" xr:uid="{00000000-0005-0000-0000-00003B000000}"/>
    <cellStyle name="20% - Énfasis4 2 3" xfId="336" xr:uid="{00000000-0005-0000-0000-00003C000000}"/>
    <cellStyle name="20% - Énfasis4 2 3 2" xfId="626" xr:uid="{00000000-0005-0000-0000-00003D000000}"/>
    <cellStyle name="20% - Énfasis4 2 4" xfId="332" xr:uid="{00000000-0005-0000-0000-00003E000000}"/>
    <cellStyle name="20% - Énfasis4 2 4 2" xfId="622" xr:uid="{00000000-0005-0000-0000-00003F000000}"/>
    <cellStyle name="20% - Énfasis4 3" xfId="239" xr:uid="{00000000-0005-0000-0000-000040000000}"/>
    <cellStyle name="20% - Énfasis4 3 2" xfId="238" xr:uid="{00000000-0005-0000-0000-000041000000}"/>
    <cellStyle name="20% - Énfasis4 3 2 2" xfId="573" xr:uid="{00000000-0005-0000-0000-000042000000}"/>
    <cellStyle name="20% - Énfasis4 3 3" xfId="312" xr:uid="{00000000-0005-0000-0000-000043000000}"/>
    <cellStyle name="20% - Énfasis4 3 3 2" xfId="603" xr:uid="{00000000-0005-0000-0000-000044000000}"/>
    <cellStyle name="20% - Énfasis4 3 4" xfId="574" xr:uid="{00000000-0005-0000-0000-000045000000}"/>
    <cellStyle name="20% - Énfasis4 4" xfId="507" xr:uid="{00000000-0005-0000-0000-000046000000}"/>
    <cellStyle name="20% - Énfasis5" xfId="36" xr:uid="{00000000-0005-0000-0000-000047000000}"/>
    <cellStyle name="20% - Énfasis5 2" xfId="90" xr:uid="{00000000-0005-0000-0000-000048000000}"/>
    <cellStyle name="20% - Énfasis5 2 2" xfId="91" xr:uid="{00000000-0005-0000-0000-000049000000}"/>
    <cellStyle name="20% - Énfasis5 2 2 2" xfId="347" xr:uid="{00000000-0005-0000-0000-00004A000000}"/>
    <cellStyle name="20% - Énfasis5 2 2 2 2" xfId="637" xr:uid="{00000000-0005-0000-0000-00004B000000}"/>
    <cellStyle name="20% - Énfasis5 2 3" xfId="348" xr:uid="{00000000-0005-0000-0000-00004C000000}"/>
    <cellStyle name="20% - Énfasis5 2 3 2" xfId="638" xr:uid="{00000000-0005-0000-0000-00004D000000}"/>
    <cellStyle name="20% - Énfasis5 2 4" xfId="311" xr:uid="{00000000-0005-0000-0000-00004E000000}"/>
    <cellStyle name="20% - Énfasis5 2 4 2" xfId="602" xr:uid="{00000000-0005-0000-0000-00004F000000}"/>
    <cellStyle name="20% - Énfasis5 3" xfId="344" xr:uid="{00000000-0005-0000-0000-000050000000}"/>
    <cellStyle name="20% - Énfasis5 3 2" xfId="340" xr:uid="{00000000-0005-0000-0000-000051000000}"/>
    <cellStyle name="20% - Énfasis5 3 2 2" xfId="630" xr:uid="{00000000-0005-0000-0000-000052000000}"/>
    <cellStyle name="20% - Énfasis5 3 3" xfId="337" xr:uid="{00000000-0005-0000-0000-000053000000}"/>
    <cellStyle name="20% - Énfasis5 3 3 2" xfId="627" xr:uid="{00000000-0005-0000-0000-000054000000}"/>
    <cellStyle name="20% - Énfasis5 3 4" xfId="634" xr:uid="{00000000-0005-0000-0000-000055000000}"/>
    <cellStyle name="20% - Énfasis5 4" xfId="509" xr:uid="{00000000-0005-0000-0000-000056000000}"/>
    <cellStyle name="20% - Énfasis6" xfId="40" xr:uid="{00000000-0005-0000-0000-000057000000}"/>
    <cellStyle name="20% - Énfasis6 2" xfId="92" xr:uid="{00000000-0005-0000-0000-000058000000}"/>
    <cellStyle name="20% - Énfasis6 2 2" xfId="93" xr:uid="{00000000-0005-0000-0000-000059000000}"/>
    <cellStyle name="20% - Énfasis6 2 2 2" xfId="339" xr:uid="{00000000-0005-0000-0000-00005A000000}"/>
    <cellStyle name="20% - Énfasis6 2 2 2 2" xfId="629" xr:uid="{00000000-0005-0000-0000-00005B000000}"/>
    <cellStyle name="20% - Énfasis6 2 3" xfId="334" xr:uid="{00000000-0005-0000-0000-00005C000000}"/>
    <cellStyle name="20% - Énfasis6 2 3 2" xfId="624" xr:uid="{00000000-0005-0000-0000-00005D000000}"/>
    <cellStyle name="20% - Énfasis6 2 4" xfId="342" xr:uid="{00000000-0005-0000-0000-00005E000000}"/>
    <cellStyle name="20% - Énfasis6 2 4 2" xfId="632" xr:uid="{00000000-0005-0000-0000-00005F000000}"/>
    <cellStyle name="20% - Énfasis6 3" xfId="241" xr:uid="{00000000-0005-0000-0000-000060000000}"/>
    <cellStyle name="20% - Énfasis6 3 2" xfId="212" xr:uid="{00000000-0005-0000-0000-000061000000}"/>
    <cellStyle name="20% - Énfasis6 3 2 2" xfId="564" xr:uid="{00000000-0005-0000-0000-000062000000}"/>
    <cellStyle name="20% - Énfasis6 3 3" xfId="329" xr:uid="{00000000-0005-0000-0000-000063000000}"/>
    <cellStyle name="20% - Énfasis6 3 3 2" xfId="619" xr:uid="{00000000-0005-0000-0000-000064000000}"/>
    <cellStyle name="20% - Énfasis6 3 4" xfId="576" xr:uid="{00000000-0005-0000-0000-000065000000}"/>
    <cellStyle name="20% - Énfasis6 4" xfId="511" xr:uid="{00000000-0005-0000-0000-000066000000}"/>
    <cellStyle name="40% - Accent1" xfId="62" xr:uid="{00000000-0005-0000-0000-000067000000}"/>
    <cellStyle name="40% - Accent2" xfId="63" xr:uid="{00000000-0005-0000-0000-000068000000}"/>
    <cellStyle name="40% - Accent3" xfId="64" xr:uid="{00000000-0005-0000-0000-000069000000}"/>
    <cellStyle name="40% - Accent4" xfId="65" xr:uid="{00000000-0005-0000-0000-00006A000000}"/>
    <cellStyle name="40% - Accent5" xfId="66" xr:uid="{00000000-0005-0000-0000-00006B000000}"/>
    <cellStyle name="40% - Accent6" xfId="67" xr:uid="{00000000-0005-0000-0000-00006C000000}"/>
    <cellStyle name="40% - Énfasis1" xfId="21" xr:uid="{00000000-0005-0000-0000-00006D000000}"/>
    <cellStyle name="40% - Énfasis1 2" xfId="94" xr:uid="{00000000-0005-0000-0000-00006E000000}"/>
    <cellStyle name="40% - Énfasis1 2 2" xfId="95" xr:uid="{00000000-0005-0000-0000-00006F000000}"/>
    <cellStyle name="40% - Énfasis1 2 2 2" xfId="245" xr:uid="{00000000-0005-0000-0000-000070000000}"/>
    <cellStyle name="40% - Énfasis1 2 2 2 2" xfId="580" xr:uid="{00000000-0005-0000-0000-000071000000}"/>
    <cellStyle name="40% - Énfasis1 2 3" xfId="309" xr:uid="{00000000-0005-0000-0000-000072000000}"/>
    <cellStyle name="40% - Énfasis1 2 3 2" xfId="600" xr:uid="{00000000-0005-0000-0000-000073000000}"/>
    <cellStyle name="40% - Énfasis1 2 4" xfId="310" xr:uid="{00000000-0005-0000-0000-000074000000}"/>
    <cellStyle name="40% - Énfasis1 2 4 2" xfId="601" xr:uid="{00000000-0005-0000-0000-000075000000}"/>
    <cellStyle name="40% - Énfasis1 3" xfId="209" xr:uid="{00000000-0005-0000-0000-000076000000}"/>
    <cellStyle name="40% - Énfasis1 3 2" xfId="207" xr:uid="{00000000-0005-0000-0000-000077000000}"/>
    <cellStyle name="40% - Énfasis1 3 2 2" xfId="559" xr:uid="{00000000-0005-0000-0000-000078000000}"/>
    <cellStyle name="40% - Énfasis1 3 3" xfId="308" xr:uid="{00000000-0005-0000-0000-000079000000}"/>
    <cellStyle name="40% - Énfasis1 3 3 2" xfId="599" xr:uid="{00000000-0005-0000-0000-00007A000000}"/>
    <cellStyle name="40% - Énfasis1 3 4" xfId="561" xr:uid="{00000000-0005-0000-0000-00007B000000}"/>
    <cellStyle name="40% - Énfasis1 4" xfId="502" xr:uid="{00000000-0005-0000-0000-00007C000000}"/>
    <cellStyle name="40% - Énfasis2" xfId="25" xr:uid="{00000000-0005-0000-0000-00007D000000}"/>
    <cellStyle name="40% - Énfasis2 2" xfId="96" xr:uid="{00000000-0005-0000-0000-00007E000000}"/>
    <cellStyle name="40% - Énfasis2 2 2" xfId="97" xr:uid="{00000000-0005-0000-0000-00007F000000}"/>
    <cellStyle name="40% - Énfasis2 2 2 2" xfId="349" xr:uid="{00000000-0005-0000-0000-000080000000}"/>
    <cellStyle name="40% - Énfasis2 2 2 2 2" xfId="639" xr:uid="{00000000-0005-0000-0000-000081000000}"/>
    <cellStyle name="40% - Énfasis2 2 3" xfId="345" xr:uid="{00000000-0005-0000-0000-000082000000}"/>
    <cellStyle name="40% - Énfasis2 2 3 2" xfId="635" xr:uid="{00000000-0005-0000-0000-000083000000}"/>
    <cellStyle name="40% - Énfasis2 2 4" xfId="307" xr:uid="{00000000-0005-0000-0000-000084000000}"/>
    <cellStyle name="40% - Énfasis2 2 4 2" xfId="598" xr:uid="{00000000-0005-0000-0000-000085000000}"/>
    <cellStyle name="40% - Énfasis2 3" xfId="343" xr:uid="{00000000-0005-0000-0000-000086000000}"/>
    <cellStyle name="40% - Énfasis2 3 2" xfId="341" xr:uid="{00000000-0005-0000-0000-000087000000}"/>
    <cellStyle name="40% - Énfasis2 3 2 2" xfId="631" xr:uid="{00000000-0005-0000-0000-000088000000}"/>
    <cellStyle name="40% - Énfasis2 3 3" xfId="335" xr:uid="{00000000-0005-0000-0000-000089000000}"/>
    <cellStyle name="40% - Énfasis2 3 3 2" xfId="625" xr:uid="{00000000-0005-0000-0000-00008A000000}"/>
    <cellStyle name="40% - Énfasis2 3 4" xfId="633" xr:uid="{00000000-0005-0000-0000-00008B000000}"/>
    <cellStyle name="40% - Énfasis2 4" xfId="504" xr:uid="{00000000-0005-0000-0000-00008C000000}"/>
    <cellStyle name="40% - Énfasis3" xfId="29" xr:uid="{00000000-0005-0000-0000-00008D000000}"/>
    <cellStyle name="40% - Énfasis3 2" xfId="98" xr:uid="{00000000-0005-0000-0000-00008E000000}"/>
    <cellStyle name="40% - Énfasis3 2 2" xfId="99" xr:uid="{00000000-0005-0000-0000-00008F000000}"/>
    <cellStyle name="40% - Énfasis3 2 2 2" xfId="331" xr:uid="{00000000-0005-0000-0000-000090000000}"/>
    <cellStyle name="40% - Énfasis3 2 2 2 2" xfId="621" xr:uid="{00000000-0005-0000-0000-000091000000}"/>
    <cellStyle name="40% - Énfasis3 2 3" xfId="306" xr:uid="{00000000-0005-0000-0000-000092000000}"/>
    <cellStyle name="40% - Énfasis3 2 3 2" xfId="597" xr:uid="{00000000-0005-0000-0000-000093000000}"/>
    <cellStyle name="40% - Énfasis3 2 4" xfId="242" xr:uid="{00000000-0005-0000-0000-000094000000}"/>
    <cellStyle name="40% - Énfasis3 2 4 2" xfId="577" xr:uid="{00000000-0005-0000-0000-000095000000}"/>
    <cellStyle name="40% - Énfasis3 3" xfId="305" xr:uid="{00000000-0005-0000-0000-000096000000}"/>
    <cellStyle name="40% - Énfasis3 3 2" xfId="304" xr:uid="{00000000-0005-0000-0000-000097000000}"/>
    <cellStyle name="40% - Énfasis3 3 2 2" xfId="595" xr:uid="{00000000-0005-0000-0000-000098000000}"/>
    <cellStyle name="40% - Énfasis3 3 3" xfId="210" xr:uid="{00000000-0005-0000-0000-000099000000}"/>
    <cellStyle name="40% - Énfasis3 3 3 2" xfId="562" xr:uid="{00000000-0005-0000-0000-00009A000000}"/>
    <cellStyle name="40% - Énfasis3 3 4" xfId="596" xr:uid="{00000000-0005-0000-0000-00009B000000}"/>
    <cellStyle name="40% - Énfasis3 4" xfId="506" xr:uid="{00000000-0005-0000-0000-00009C000000}"/>
    <cellStyle name="40% - Énfasis4" xfId="33" xr:uid="{00000000-0005-0000-0000-00009D000000}"/>
    <cellStyle name="40% - Énfasis4 2" xfId="100" xr:uid="{00000000-0005-0000-0000-00009E000000}"/>
    <cellStyle name="40% - Énfasis4 2 2" xfId="101" xr:uid="{00000000-0005-0000-0000-00009F000000}"/>
    <cellStyle name="40% - Énfasis4 2 2 2" xfId="346" xr:uid="{00000000-0005-0000-0000-0000A0000000}"/>
    <cellStyle name="40% - Énfasis4 2 2 2 2" xfId="636" xr:uid="{00000000-0005-0000-0000-0000A1000000}"/>
    <cellStyle name="40% - Énfasis4 2 3" xfId="330" xr:uid="{00000000-0005-0000-0000-0000A2000000}"/>
    <cellStyle name="40% - Énfasis4 2 3 2" xfId="620" xr:uid="{00000000-0005-0000-0000-0000A3000000}"/>
    <cellStyle name="40% - Énfasis4 2 4" xfId="333" xr:uid="{00000000-0005-0000-0000-0000A4000000}"/>
    <cellStyle name="40% - Énfasis4 2 4 2" xfId="623" xr:uid="{00000000-0005-0000-0000-0000A5000000}"/>
    <cellStyle name="40% - Énfasis4 3" xfId="303" xr:uid="{00000000-0005-0000-0000-0000A6000000}"/>
    <cellStyle name="40% - Énfasis4 3 2" xfId="302" xr:uid="{00000000-0005-0000-0000-0000A7000000}"/>
    <cellStyle name="40% - Énfasis4 3 2 2" xfId="593" xr:uid="{00000000-0005-0000-0000-0000A8000000}"/>
    <cellStyle name="40% - Énfasis4 3 3" xfId="301" xr:uid="{00000000-0005-0000-0000-0000A9000000}"/>
    <cellStyle name="40% - Énfasis4 3 3 2" xfId="592" xr:uid="{00000000-0005-0000-0000-0000AA000000}"/>
    <cellStyle name="40% - Énfasis4 3 4" xfId="594" xr:uid="{00000000-0005-0000-0000-0000AB000000}"/>
    <cellStyle name="40% - Énfasis4 4" xfId="508" xr:uid="{00000000-0005-0000-0000-0000AC000000}"/>
    <cellStyle name="40% - Énfasis5" xfId="37" xr:uid="{00000000-0005-0000-0000-0000AD000000}"/>
    <cellStyle name="40% - Énfasis5 2" xfId="102" xr:uid="{00000000-0005-0000-0000-0000AE000000}"/>
    <cellStyle name="40% - Énfasis5 2 2" xfId="103" xr:uid="{00000000-0005-0000-0000-0000AF000000}"/>
    <cellStyle name="40% - Énfasis5 2 2 2" xfId="208" xr:uid="{00000000-0005-0000-0000-0000B0000000}"/>
    <cellStyle name="40% - Énfasis5 2 2 2 2" xfId="560" xr:uid="{00000000-0005-0000-0000-0000B1000000}"/>
    <cellStyle name="40% - Énfasis5 2 3" xfId="237" xr:uid="{00000000-0005-0000-0000-0000B2000000}"/>
    <cellStyle name="40% - Énfasis5 2 3 2" xfId="572" xr:uid="{00000000-0005-0000-0000-0000B3000000}"/>
    <cellStyle name="40% - Énfasis5 2 4" xfId="211" xr:uid="{00000000-0005-0000-0000-0000B4000000}"/>
    <cellStyle name="40% - Énfasis5 2 4 2" xfId="563" xr:uid="{00000000-0005-0000-0000-0000B5000000}"/>
    <cellStyle name="40% - Énfasis5 3" xfId="236" xr:uid="{00000000-0005-0000-0000-0000B6000000}"/>
    <cellStyle name="40% - Énfasis5 3 2" xfId="300" xr:uid="{00000000-0005-0000-0000-0000B7000000}"/>
    <cellStyle name="40% - Énfasis5 3 2 2" xfId="591" xr:uid="{00000000-0005-0000-0000-0000B8000000}"/>
    <cellStyle name="40% - Énfasis5 3 3" xfId="299" xr:uid="{00000000-0005-0000-0000-0000B9000000}"/>
    <cellStyle name="40% - Énfasis5 3 3 2" xfId="590" xr:uid="{00000000-0005-0000-0000-0000BA000000}"/>
    <cellStyle name="40% - Énfasis5 3 4" xfId="571" xr:uid="{00000000-0005-0000-0000-0000BB000000}"/>
    <cellStyle name="40% - Énfasis5 4" xfId="510" xr:uid="{00000000-0005-0000-0000-0000BC000000}"/>
    <cellStyle name="40% - Énfasis6" xfId="41" xr:uid="{00000000-0005-0000-0000-0000BD000000}"/>
    <cellStyle name="40% - Énfasis6 2" xfId="104" xr:uid="{00000000-0005-0000-0000-0000BE000000}"/>
    <cellStyle name="40% - Énfasis6 2 2" xfId="105" xr:uid="{00000000-0005-0000-0000-0000BF000000}"/>
    <cellStyle name="40% - Énfasis6 2 2 2" xfId="234" xr:uid="{00000000-0005-0000-0000-0000C0000000}"/>
    <cellStyle name="40% - Énfasis6 2 2 2 2" xfId="569" xr:uid="{00000000-0005-0000-0000-0000C1000000}"/>
    <cellStyle name="40% - Énfasis6 2 3" xfId="233" xr:uid="{00000000-0005-0000-0000-0000C2000000}"/>
    <cellStyle name="40% - Énfasis6 2 3 2" xfId="568" xr:uid="{00000000-0005-0000-0000-0000C3000000}"/>
    <cellStyle name="40% - Énfasis6 2 4" xfId="235" xr:uid="{00000000-0005-0000-0000-0000C4000000}"/>
    <cellStyle name="40% - Énfasis6 2 4 2" xfId="570" xr:uid="{00000000-0005-0000-0000-0000C5000000}"/>
    <cellStyle name="40% - Énfasis6 3" xfId="232" xr:uid="{00000000-0005-0000-0000-0000C6000000}"/>
    <cellStyle name="40% - Énfasis6 3 2" xfId="231" xr:uid="{00000000-0005-0000-0000-0000C7000000}"/>
    <cellStyle name="40% - Énfasis6 3 2 2" xfId="566" xr:uid="{00000000-0005-0000-0000-0000C8000000}"/>
    <cellStyle name="40% - Énfasis6 3 3" xfId="230" xr:uid="{00000000-0005-0000-0000-0000C9000000}"/>
    <cellStyle name="40% - Énfasis6 3 3 2" xfId="565" xr:uid="{00000000-0005-0000-0000-0000CA000000}"/>
    <cellStyle name="40% - Énfasis6 3 4" xfId="567" xr:uid="{00000000-0005-0000-0000-0000CB000000}"/>
    <cellStyle name="40% - Énfasis6 4" xfId="512" xr:uid="{00000000-0005-0000-0000-0000CC000000}"/>
    <cellStyle name="60% - Accent1" xfId="22" xr:uid="{00000000-0005-0000-0000-0000CD000000}"/>
    <cellStyle name="60% - Accent2" xfId="26" xr:uid="{00000000-0005-0000-0000-0000CE000000}"/>
    <cellStyle name="60% - Accent3" xfId="30" xr:uid="{00000000-0005-0000-0000-0000CF000000}"/>
    <cellStyle name="60% - Accent4" xfId="34" xr:uid="{00000000-0005-0000-0000-0000D0000000}"/>
    <cellStyle name="60% - Accent5" xfId="38" xr:uid="{00000000-0005-0000-0000-0000D1000000}"/>
    <cellStyle name="60% - Accent6" xfId="42" xr:uid="{00000000-0005-0000-0000-0000D2000000}"/>
    <cellStyle name="60% - Énfasis1 2" xfId="106" xr:uid="{00000000-0005-0000-0000-0000D3000000}"/>
    <cellStyle name="60% - Énfasis1 2 2" xfId="107" xr:uid="{00000000-0005-0000-0000-0000D4000000}"/>
    <cellStyle name="60% - Énfasis1 2 3" xfId="229" xr:uid="{00000000-0005-0000-0000-0000D5000000}"/>
    <cellStyle name="60% - Énfasis1 3" xfId="298" xr:uid="{00000000-0005-0000-0000-0000D6000000}"/>
    <cellStyle name="60% - Énfasis2 2" xfId="108" xr:uid="{00000000-0005-0000-0000-0000D7000000}"/>
    <cellStyle name="60% - Énfasis2 2 2" xfId="109" xr:uid="{00000000-0005-0000-0000-0000D8000000}"/>
    <cellStyle name="60% - Énfasis2 2 3" xfId="297" xr:uid="{00000000-0005-0000-0000-0000D9000000}"/>
    <cellStyle name="60% - Énfasis2 3" xfId="296" xr:uid="{00000000-0005-0000-0000-0000DA000000}"/>
    <cellStyle name="60% - Énfasis3 2" xfId="110" xr:uid="{00000000-0005-0000-0000-0000DB000000}"/>
    <cellStyle name="60% - Énfasis3 2 2" xfId="111" xr:uid="{00000000-0005-0000-0000-0000DC000000}"/>
    <cellStyle name="60% - Énfasis3 2 3" xfId="295" xr:uid="{00000000-0005-0000-0000-0000DD000000}"/>
    <cellStyle name="60% - Énfasis3 3" xfId="294" xr:uid="{00000000-0005-0000-0000-0000DE000000}"/>
    <cellStyle name="60% - Énfasis4 2" xfId="112" xr:uid="{00000000-0005-0000-0000-0000DF000000}"/>
    <cellStyle name="60% - Énfasis4 2 2" xfId="113" xr:uid="{00000000-0005-0000-0000-0000E0000000}"/>
    <cellStyle name="60% - Énfasis4 2 3" xfId="293" xr:uid="{00000000-0005-0000-0000-0000E1000000}"/>
    <cellStyle name="60% - Énfasis4 3" xfId="292" xr:uid="{00000000-0005-0000-0000-0000E2000000}"/>
    <cellStyle name="60% - Énfasis5 2" xfId="114" xr:uid="{00000000-0005-0000-0000-0000E3000000}"/>
    <cellStyle name="60% - Énfasis5 2 2" xfId="115" xr:uid="{00000000-0005-0000-0000-0000E4000000}"/>
    <cellStyle name="60% - Énfasis5 2 3" xfId="291" xr:uid="{00000000-0005-0000-0000-0000E5000000}"/>
    <cellStyle name="60% - Énfasis5 3" xfId="290" xr:uid="{00000000-0005-0000-0000-0000E6000000}"/>
    <cellStyle name="60% - Énfasis6 2" xfId="116" xr:uid="{00000000-0005-0000-0000-0000E7000000}"/>
    <cellStyle name="60% - Énfasis6 2 2" xfId="117" xr:uid="{00000000-0005-0000-0000-0000E8000000}"/>
    <cellStyle name="60% - Énfasis6 2 3" xfId="289" xr:uid="{00000000-0005-0000-0000-0000E9000000}"/>
    <cellStyle name="60% - Énfasis6 3" xfId="288" xr:uid="{00000000-0005-0000-0000-0000EA000000}"/>
    <cellStyle name="Accent1" xfId="19" xr:uid="{00000000-0005-0000-0000-0000EB000000}"/>
    <cellStyle name="Accent2" xfId="23" xr:uid="{00000000-0005-0000-0000-0000EC000000}"/>
    <cellStyle name="Accent3" xfId="27" xr:uid="{00000000-0005-0000-0000-0000ED000000}"/>
    <cellStyle name="Accent4" xfId="31" xr:uid="{00000000-0005-0000-0000-0000EE000000}"/>
    <cellStyle name="Accent5" xfId="35" xr:uid="{00000000-0005-0000-0000-0000EF000000}"/>
    <cellStyle name="Accent6" xfId="39" xr:uid="{00000000-0005-0000-0000-0000F0000000}"/>
    <cellStyle name="Bad" xfId="13" xr:uid="{00000000-0005-0000-0000-0000F1000000}"/>
    <cellStyle name="Buena 2" xfId="118" xr:uid="{00000000-0005-0000-0000-0000F2000000}"/>
    <cellStyle name="Buena 2 2" xfId="119" xr:uid="{00000000-0005-0000-0000-0000F3000000}"/>
    <cellStyle name="Buena 2 3" xfId="287" xr:uid="{00000000-0005-0000-0000-0000F4000000}"/>
    <cellStyle name="Buena 3" xfId="286" xr:uid="{00000000-0005-0000-0000-0000F5000000}"/>
    <cellStyle name="Cabecera 1" xfId="190" xr:uid="{00000000-0005-0000-0000-0000F7000000}"/>
    <cellStyle name="Cabecera 2" xfId="191" xr:uid="{00000000-0005-0000-0000-0000F8000000}"/>
    <cellStyle name="Calculation" xfId="16" xr:uid="{00000000-0005-0000-0000-0000F9000000}"/>
    <cellStyle name="Cálculo 2" xfId="120" xr:uid="{00000000-0005-0000-0000-0000FA000000}"/>
    <cellStyle name="Cálculo 2 2" xfId="121" xr:uid="{00000000-0005-0000-0000-0000FB000000}"/>
    <cellStyle name="Cálculo 2 2 2" xfId="528" xr:uid="{00000000-0005-0000-0000-0000FC000000}"/>
    <cellStyle name="Cálculo 2 3" xfId="285" xr:uid="{00000000-0005-0000-0000-0000FD000000}"/>
    <cellStyle name="Cálculo 2 4" xfId="527" xr:uid="{00000000-0005-0000-0000-0000FE000000}"/>
    <cellStyle name="Cálculo 3" xfId="284" xr:uid="{00000000-0005-0000-0000-0000FF000000}"/>
    <cellStyle name="Celda de comprobación 2" xfId="122" xr:uid="{00000000-0005-0000-0000-000001010000}"/>
    <cellStyle name="Celda de comprobación 2 2" xfId="123" xr:uid="{00000000-0005-0000-0000-000002010000}"/>
    <cellStyle name="Celda de comprobación 2 3" xfId="283" xr:uid="{00000000-0005-0000-0000-000003010000}"/>
    <cellStyle name="Celda de comprobación 3" xfId="228" xr:uid="{00000000-0005-0000-0000-000004010000}"/>
    <cellStyle name="Celda vinculada 2" xfId="124" xr:uid="{00000000-0005-0000-0000-000006010000}"/>
    <cellStyle name="Celda vinculada 2 2" xfId="125" xr:uid="{00000000-0005-0000-0000-000007010000}"/>
    <cellStyle name="Celda vinculada 2 3" xfId="282" xr:uid="{00000000-0005-0000-0000-000008010000}"/>
    <cellStyle name="Celda vinculada 3" xfId="281" xr:uid="{00000000-0005-0000-0000-000009010000}"/>
    <cellStyle name="Check Cell" xfId="68" builtinId="23" customBuiltin="1"/>
    <cellStyle name="Comma" xfId="478" builtinId="3"/>
    <cellStyle name="Comma [0]" xfId="45" xr:uid="{00000000-0005-0000-0000-00000A010000}"/>
    <cellStyle name="Comma [0] 2" xfId="515" xr:uid="{00000000-0005-0000-0000-00000B010000}"/>
    <cellStyle name="Currency [0]" xfId="46" xr:uid="{00000000-0005-0000-0000-00000C010000}"/>
    <cellStyle name="Currency [0] 2" xfId="516" xr:uid="{00000000-0005-0000-0000-00000D010000}"/>
    <cellStyle name="Encabezado 4 2" xfId="126" xr:uid="{00000000-0005-0000-0000-000010010000}"/>
    <cellStyle name="Encabezado 4 2 2" xfId="127" xr:uid="{00000000-0005-0000-0000-000011010000}"/>
    <cellStyle name="Encabezado 4 2 3" xfId="280" xr:uid="{00000000-0005-0000-0000-000012010000}"/>
    <cellStyle name="Encabezado 4 3" xfId="279" xr:uid="{00000000-0005-0000-0000-000013010000}"/>
    <cellStyle name="Énfasis1 2" xfId="128" xr:uid="{00000000-0005-0000-0000-000014010000}"/>
    <cellStyle name="Énfasis1 2 2" xfId="129" xr:uid="{00000000-0005-0000-0000-000015010000}"/>
    <cellStyle name="Énfasis1 2 3" xfId="278" xr:uid="{00000000-0005-0000-0000-000016010000}"/>
    <cellStyle name="Énfasis1 3" xfId="277" xr:uid="{00000000-0005-0000-0000-000017010000}"/>
    <cellStyle name="Énfasis2 2" xfId="130" xr:uid="{00000000-0005-0000-0000-000018010000}"/>
    <cellStyle name="Énfasis2 2 2" xfId="131" xr:uid="{00000000-0005-0000-0000-000019010000}"/>
    <cellStyle name="Énfasis2 2 3" xfId="227" xr:uid="{00000000-0005-0000-0000-00001A010000}"/>
    <cellStyle name="Énfasis2 3" xfId="276" xr:uid="{00000000-0005-0000-0000-00001B010000}"/>
    <cellStyle name="Énfasis3 2" xfId="132" xr:uid="{00000000-0005-0000-0000-00001C010000}"/>
    <cellStyle name="Énfasis3 2 2" xfId="133" xr:uid="{00000000-0005-0000-0000-00001D010000}"/>
    <cellStyle name="Énfasis3 2 3" xfId="275" xr:uid="{00000000-0005-0000-0000-00001E010000}"/>
    <cellStyle name="Énfasis3 3" xfId="226" xr:uid="{00000000-0005-0000-0000-00001F010000}"/>
    <cellStyle name="Énfasis4 2" xfId="134" xr:uid="{00000000-0005-0000-0000-000020010000}"/>
    <cellStyle name="Énfasis4 2 2" xfId="135" xr:uid="{00000000-0005-0000-0000-000021010000}"/>
    <cellStyle name="Énfasis4 2 3" xfId="225" xr:uid="{00000000-0005-0000-0000-000022010000}"/>
    <cellStyle name="Énfasis4 3" xfId="224" xr:uid="{00000000-0005-0000-0000-000023010000}"/>
    <cellStyle name="Énfasis5 2" xfId="136" xr:uid="{00000000-0005-0000-0000-000024010000}"/>
    <cellStyle name="Énfasis5 2 2" xfId="137" xr:uid="{00000000-0005-0000-0000-000025010000}"/>
    <cellStyle name="Énfasis5 2 3" xfId="223" xr:uid="{00000000-0005-0000-0000-000026010000}"/>
    <cellStyle name="Énfasis5 3" xfId="222" xr:uid="{00000000-0005-0000-0000-000027010000}"/>
    <cellStyle name="Énfasis6 2" xfId="138" xr:uid="{00000000-0005-0000-0000-000028010000}"/>
    <cellStyle name="Énfasis6 2 2" xfId="139" xr:uid="{00000000-0005-0000-0000-000029010000}"/>
    <cellStyle name="Énfasis6 2 3" xfId="221" xr:uid="{00000000-0005-0000-0000-00002A010000}"/>
    <cellStyle name="Énfasis6 3" xfId="220" xr:uid="{00000000-0005-0000-0000-00002B010000}"/>
    <cellStyle name="Entrada 2" xfId="140" xr:uid="{00000000-0005-0000-0000-00002D010000}"/>
    <cellStyle name="Entrada 2 2" xfId="141" xr:uid="{00000000-0005-0000-0000-00002E010000}"/>
    <cellStyle name="Entrada 2 2 2" xfId="530" xr:uid="{00000000-0005-0000-0000-00002F010000}"/>
    <cellStyle name="Entrada 2 3" xfId="274" xr:uid="{00000000-0005-0000-0000-000030010000}"/>
    <cellStyle name="Entrada 2 4" xfId="529" xr:uid="{00000000-0005-0000-0000-000031010000}"/>
    <cellStyle name="Entrada 3" xfId="273" xr:uid="{00000000-0005-0000-0000-000032010000}"/>
    <cellStyle name="Entrada 4" xfId="522" xr:uid="{00000000-0005-0000-0000-000033010000}"/>
    <cellStyle name="Euro" xfId="69" xr:uid="{00000000-0005-0000-0000-000034010000}"/>
    <cellStyle name="Euro 2" xfId="192" xr:uid="{00000000-0005-0000-0000-000035010000}"/>
    <cellStyle name="Euro 2 2" xfId="377" xr:uid="{00000000-0005-0000-0000-000036010000}"/>
    <cellStyle name="Explanatory Text" xfId="17" xr:uid="{00000000-0005-0000-0000-000037010000}"/>
    <cellStyle name="Fecha" xfId="193" xr:uid="{00000000-0005-0000-0000-000038010000}"/>
    <cellStyle name="Fijo" xfId="194" xr:uid="{00000000-0005-0000-0000-000039010000}"/>
    <cellStyle name="Good" xfId="70" builtinId="26" customBuiltin="1"/>
    <cellStyle name="Heading 1" xfId="71" builtinId="16" customBuiltin="1"/>
    <cellStyle name="Heading 2" xfId="11" xr:uid="{00000000-0005-0000-0000-00003A010000}"/>
    <cellStyle name="Heading 3" xfId="12" xr:uid="{00000000-0005-0000-0000-00003B010000}"/>
    <cellStyle name="Heading 4" xfId="72" builtinId="19" customBuiltin="1"/>
    <cellStyle name="Incorrecto 2" xfId="142" xr:uid="{00000000-0005-0000-0000-00003C010000}"/>
    <cellStyle name="Incorrecto 2 2" xfId="143" xr:uid="{00000000-0005-0000-0000-00003D010000}"/>
    <cellStyle name="Incorrecto 2 3" xfId="272" xr:uid="{00000000-0005-0000-0000-00003E010000}"/>
    <cellStyle name="Incorrecto 3" xfId="271" xr:uid="{00000000-0005-0000-0000-00003F010000}"/>
    <cellStyle name="Input" xfId="73" builtinId="20" customBuiltin="1"/>
    <cellStyle name="Linea horizontal" xfId="477" xr:uid="{00000000-0005-0000-0000-000040010000}"/>
    <cellStyle name="Linked Cell" xfId="74" builtinId="24" customBuiltin="1"/>
    <cellStyle name="Millares 2" xfId="54" xr:uid="{00000000-0005-0000-0000-000042010000}"/>
    <cellStyle name="Millares 2 2" xfId="144" xr:uid="{00000000-0005-0000-0000-000043010000}"/>
    <cellStyle name="Millares 2 2 2" xfId="350" xr:uid="{00000000-0005-0000-0000-000044010000}"/>
    <cellStyle name="Millares 2 2 2 2" xfId="640" xr:uid="{00000000-0005-0000-0000-000045010000}"/>
    <cellStyle name="Millares 2 2 3" xfId="531" xr:uid="{00000000-0005-0000-0000-000046010000}"/>
    <cellStyle name="Millares 2 3" xfId="145" xr:uid="{00000000-0005-0000-0000-000047010000}"/>
    <cellStyle name="Millares 2 3 2" xfId="351" xr:uid="{00000000-0005-0000-0000-000048010000}"/>
    <cellStyle name="Millares 2 3 2 2" xfId="641" xr:uid="{00000000-0005-0000-0000-000049010000}"/>
    <cellStyle name="Millares 2 3 3" xfId="532" xr:uid="{00000000-0005-0000-0000-00004A010000}"/>
    <cellStyle name="Millares 2 4" xfId="146" xr:uid="{00000000-0005-0000-0000-00004B010000}"/>
    <cellStyle name="Millares 2 4 2" xfId="352" xr:uid="{00000000-0005-0000-0000-00004C010000}"/>
    <cellStyle name="Millares 2 4 2 2" xfId="642" xr:uid="{00000000-0005-0000-0000-00004D010000}"/>
    <cellStyle name="Millares 2 4 3" xfId="533" xr:uid="{00000000-0005-0000-0000-00004E010000}"/>
    <cellStyle name="Millares 2 5" xfId="172" xr:uid="{00000000-0005-0000-0000-00004F010000}"/>
    <cellStyle name="Millares 2 5 2" xfId="543" xr:uid="{00000000-0005-0000-0000-000050010000}"/>
    <cellStyle name="Millares 2 6" xfId="195" xr:uid="{00000000-0005-0000-0000-000051010000}"/>
    <cellStyle name="Millares 2 6 2" xfId="558" xr:uid="{00000000-0005-0000-0000-000052010000}"/>
    <cellStyle name="Millares 2 7" xfId="521" xr:uid="{00000000-0005-0000-0000-000053010000}"/>
    <cellStyle name="Millares 3" xfId="185" xr:uid="{00000000-0005-0000-0000-000054010000}"/>
    <cellStyle name="Millares 3 2" xfId="378" xr:uid="{00000000-0005-0000-0000-000055010000}"/>
    <cellStyle name="Millares 3 2 2" xfId="664" xr:uid="{00000000-0005-0000-0000-000056010000}"/>
    <cellStyle name="Millares 3 3" xfId="353" xr:uid="{00000000-0005-0000-0000-000057010000}"/>
    <cellStyle name="Millares 3 3 2" xfId="390" xr:uid="{00000000-0005-0000-0000-000058010000}"/>
    <cellStyle name="Millares 3 3 2 2" xfId="676" xr:uid="{00000000-0005-0000-0000-000059010000}"/>
    <cellStyle name="Millares 3 3 3" xfId="643" xr:uid="{00000000-0005-0000-0000-00005A010000}"/>
    <cellStyle name="Millares 3 4" xfId="389" xr:uid="{00000000-0005-0000-0000-00005B010000}"/>
    <cellStyle name="Millares 3 4 2" xfId="456" xr:uid="{00000000-0005-0000-0000-00005C010000}"/>
    <cellStyle name="Millares 3 4 2 2" xfId="740" xr:uid="{00000000-0005-0000-0000-00005D010000}"/>
    <cellStyle name="Millares 3 4 3" xfId="675" xr:uid="{00000000-0005-0000-0000-00005E010000}"/>
    <cellStyle name="Millares 3 5" xfId="435" xr:uid="{00000000-0005-0000-0000-00005F010000}"/>
    <cellStyle name="Millares 3 5 2" xfId="719" xr:uid="{00000000-0005-0000-0000-000060010000}"/>
    <cellStyle name="Millares 3 6" xfId="554" xr:uid="{00000000-0005-0000-0000-000061010000}"/>
    <cellStyle name="Millares 4" xfId="52" xr:uid="{00000000-0005-0000-0000-000062010000}"/>
    <cellStyle name="Millares 4 2" xfId="391" xr:uid="{00000000-0005-0000-0000-000063010000}"/>
    <cellStyle name="Millares 4 2 2" xfId="677" xr:uid="{00000000-0005-0000-0000-000064010000}"/>
    <cellStyle name="Millares 4 3" xfId="379" xr:uid="{00000000-0005-0000-0000-000065010000}"/>
    <cellStyle name="Millares 4 3 2" xfId="665" xr:uid="{00000000-0005-0000-0000-000066010000}"/>
    <cellStyle name="Millares 4 4" xfId="519" xr:uid="{00000000-0005-0000-0000-000067010000}"/>
    <cellStyle name="Millares 5" xfId="424" xr:uid="{00000000-0005-0000-0000-000068010000}"/>
    <cellStyle name="Millares 5 2" xfId="709" xr:uid="{00000000-0005-0000-0000-000069010000}"/>
    <cellStyle name="Millares 6" xfId="761" xr:uid="{00000000-0005-0000-0000-00006A010000}"/>
    <cellStyle name="Moneda 10" xfId="492" xr:uid="{00000000-0005-0000-0000-00006B010000}"/>
    <cellStyle name="Moneda 10 2" xfId="775" xr:uid="{00000000-0005-0000-0000-00006C010000}"/>
    <cellStyle name="Moneda 2" xfId="53" xr:uid="{00000000-0005-0000-0000-00006D010000}"/>
    <cellStyle name="Moneda 2 2" xfId="147" xr:uid="{00000000-0005-0000-0000-00006E010000}"/>
    <cellStyle name="Moneda 2 2 2" xfId="3" xr:uid="{00000000-0005-0000-0000-00006F010000}"/>
    <cellStyle name="Moneda 2 2 2 2" xfId="354" xr:uid="{00000000-0005-0000-0000-000070010000}"/>
    <cellStyle name="Moneda 2 2 2 2 2" xfId="644" xr:uid="{00000000-0005-0000-0000-000071010000}"/>
    <cellStyle name="Moneda 2 2 2 3" xfId="496" xr:uid="{00000000-0005-0000-0000-000072010000}"/>
    <cellStyle name="Moneda 2 2 3" xfId="534" xr:uid="{00000000-0005-0000-0000-000073010000}"/>
    <cellStyle name="Moneda 2 3" xfId="148" xr:uid="{00000000-0005-0000-0000-000074010000}"/>
    <cellStyle name="Moneda 2 3 2" xfId="355" xr:uid="{00000000-0005-0000-0000-000075010000}"/>
    <cellStyle name="Moneda 2 3 2 2" xfId="645" xr:uid="{00000000-0005-0000-0000-000076010000}"/>
    <cellStyle name="Moneda 2 3 3" xfId="535" xr:uid="{00000000-0005-0000-0000-000077010000}"/>
    <cellStyle name="Moneda 2 4" xfId="149" xr:uid="{00000000-0005-0000-0000-000078010000}"/>
    <cellStyle name="Moneda 2 4 2" xfId="356" xr:uid="{00000000-0005-0000-0000-000079010000}"/>
    <cellStyle name="Moneda 2 4 2 2" xfId="646" xr:uid="{00000000-0005-0000-0000-00007A010000}"/>
    <cellStyle name="Moneda 2 4 3" xfId="536" xr:uid="{00000000-0005-0000-0000-00007B010000}"/>
    <cellStyle name="Moneda 2 5" xfId="5" xr:uid="{00000000-0005-0000-0000-00007C010000}"/>
    <cellStyle name="Moneda 2 5 2" xfId="50" xr:uid="{00000000-0005-0000-0000-00007D010000}"/>
    <cellStyle name="Moneda 2 5 2 2" xfId="518" xr:uid="{00000000-0005-0000-0000-00007E010000}"/>
    <cellStyle name="Moneda 2 5 3" xfId="498" xr:uid="{00000000-0005-0000-0000-00007F010000}"/>
    <cellStyle name="Moneda 2 6" xfId="520" xr:uid="{00000000-0005-0000-0000-000080010000}"/>
    <cellStyle name="Moneda 3" xfId="78" xr:uid="{00000000-0005-0000-0000-000081010000}"/>
    <cellStyle name="Moneda 3 2" xfId="357" xr:uid="{00000000-0005-0000-0000-000082010000}"/>
    <cellStyle name="Moneda 3 2 2" xfId="393" xr:uid="{00000000-0005-0000-0000-000083010000}"/>
    <cellStyle name="Moneda 3 2 2 2" xfId="679" xr:uid="{00000000-0005-0000-0000-000084010000}"/>
    <cellStyle name="Moneda 3 2 3" xfId="647" xr:uid="{00000000-0005-0000-0000-000085010000}"/>
    <cellStyle name="Moneda 3 3" xfId="392" xr:uid="{00000000-0005-0000-0000-000086010000}"/>
    <cellStyle name="Moneda 3 3 2" xfId="457" xr:uid="{00000000-0005-0000-0000-000087010000}"/>
    <cellStyle name="Moneda 3 3 2 2" xfId="741" xr:uid="{00000000-0005-0000-0000-000088010000}"/>
    <cellStyle name="Moneda 3 3 3" xfId="678" xr:uid="{00000000-0005-0000-0000-000089010000}"/>
    <cellStyle name="Moneda 3 4" xfId="436" xr:uid="{00000000-0005-0000-0000-00008A010000}"/>
    <cellStyle name="Moneda 3 4 2" xfId="720" xr:uid="{00000000-0005-0000-0000-00008B010000}"/>
    <cellStyle name="Moneda 3 5" xfId="525" xr:uid="{00000000-0005-0000-0000-00008C010000}"/>
    <cellStyle name="Moneda 4" xfId="174" xr:uid="{00000000-0005-0000-0000-00008D010000}"/>
    <cellStyle name="Moneda 4 2" xfId="358" xr:uid="{00000000-0005-0000-0000-00008E010000}"/>
    <cellStyle name="Moneda 4 2 2" xfId="395" xr:uid="{00000000-0005-0000-0000-00008F010000}"/>
    <cellStyle name="Moneda 4 2 2 2" xfId="681" xr:uid="{00000000-0005-0000-0000-000090010000}"/>
    <cellStyle name="Moneda 4 2 3" xfId="648" xr:uid="{00000000-0005-0000-0000-000091010000}"/>
    <cellStyle name="Moneda 4 3" xfId="394" xr:uid="{00000000-0005-0000-0000-000092010000}"/>
    <cellStyle name="Moneda 4 3 2" xfId="458" xr:uid="{00000000-0005-0000-0000-000093010000}"/>
    <cellStyle name="Moneda 4 3 2 2" xfId="742" xr:uid="{00000000-0005-0000-0000-000094010000}"/>
    <cellStyle name="Moneda 4 3 3" xfId="680" xr:uid="{00000000-0005-0000-0000-000095010000}"/>
    <cellStyle name="Moneda 4 4" xfId="437" xr:uid="{00000000-0005-0000-0000-000096010000}"/>
    <cellStyle name="Moneda 4 4 2" xfId="721" xr:uid="{00000000-0005-0000-0000-000097010000}"/>
    <cellStyle name="Moneda 4 5" xfId="544" xr:uid="{00000000-0005-0000-0000-000098010000}"/>
    <cellStyle name="Moneda 5" xfId="4" xr:uid="{00000000-0005-0000-0000-000099010000}"/>
    <cellStyle name="Moneda 5 2" xfId="359" xr:uid="{00000000-0005-0000-0000-00009A010000}"/>
    <cellStyle name="Moneda 5 2 2" xfId="396" xr:uid="{00000000-0005-0000-0000-00009B010000}"/>
    <cellStyle name="Moneda 5 2 2 2" xfId="682" xr:uid="{00000000-0005-0000-0000-00009C010000}"/>
    <cellStyle name="Moneda 5 2 3" xfId="649" xr:uid="{00000000-0005-0000-0000-00009D010000}"/>
    <cellStyle name="Moneda 5 3" xfId="384" xr:uid="{00000000-0005-0000-0000-00009E010000}"/>
    <cellStyle name="Moneda 5 3 2" xfId="451" xr:uid="{00000000-0005-0000-0000-00009F010000}"/>
    <cellStyle name="Moneda 5 3 2 2" xfId="735" xr:uid="{00000000-0005-0000-0000-0000A0010000}"/>
    <cellStyle name="Moneda 5 3 3" xfId="670" xr:uid="{00000000-0005-0000-0000-0000A1010000}"/>
    <cellStyle name="Moneda 5 4" xfId="428" xr:uid="{00000000-0005-0000-0000-0000A2010000}"/>
    <cellStyle name="Moneda 5 4 2" xfId="471" xr:uid="{00000000-0005-0000-0000-0000A3010000}"/>
    <cellStyle name="Moneda 5 4 2 2" xfId="755" xr:uid="{00000000-0005-0000-0000-0000A4010000}"/>
    <cellStyle name="Moneda 5 4 3" xfId="713" xr:uid="{00000000-0005-0000-0000-0000A5010000}"/>
    <cellStyle name="Moneda 5 5" xfId="438" xr:uid="{00000000-0005-0000-0000-0000A6010000}"/>
    <cellStyle name="Moneda 5 5 2" xfId="722" xr:uid="{00000000-0005-0000-0000-0000A7010000}"/>
    <cellStyle name="Moneda 5 6" xfId="180" xr:uid="{00000000-0005-0000-0000-0000A8010000}"/>
    <cellStyle name="Moneda 5 6 2" xfId="549" xr:uid="{00000000-0005-0000-0000-0000A9010000}"/>
    <cellStyle name="Moneda 5 7" xfId="497" xr:uid="{00000000-0005-0000-0000-0000AA010000}"/>
    <cellStyle name="Moneda 6" xfId="182" xr:uid="{00000000-0005-0000-0000-0000AB010000}"/>
    <cellStyle name="Moneda 6 2" xfId="360" xr:uid="{00000000-0005-0000-0000-0000AC010000}"/>
    <cellStyle name="Moneda 6 2 2" xfId="650" xr:uid="{00000000-0005-0000-0000-0000AD010000}"/>
    <cellStyle name="Moneda 6 3" xfId="551" xr:uid="{00000000-0005-0000-0000-0000AE010000}"/>
    <cellStyle name="Moneda 7" xfId="184" xr:uid="{00000000-0005-0000-0000-0000AF010000}"/>
    <cellStyle name="Moneda 7 2" xfId="188" xr:uid="{00000000-0005-0000-0000-0000B0010000}"/>
    <cellStyle name="Moneda 7 2 2" xfId="362" xr:uid="{00000000-0005-0000-0000-0000B1010000}"/>
    <cellStyle name="Moneda 7 2 2 2" xfId="399" xr:uid="{00000000-0005-0000-0000-0000B2010000}"/>
    <cellStyle name="Moneda 7 2 2 2 2" xfId="685" xr:uid="{00000000-0005-0000-0000-0000B3010000}"/>
    <cellStyle name="Moneda 7 2 2 3" xfId="652" xr:uid="{00000000-0005-0000-0000-0000B4010000}"/>
    <cellStyle name="Moneda 7 2 3" xfId="398" xr:uid="{00000000-0005-0000-0000-0000B5010000}"/>
    <cellStyle name="Moneda 7 2 3 2" xfId="460" xr:uid="{00000000-0005-0000-0000-0000B6010000}"/>
    <cellStyle name="Moneda 7 2 3 2 2" xfId="744" xr:uid="{00000000-0005-0000-0000-0000B7010000}"/>
    <cellStyle name="Moneda 7 2 3 3" xfId="684" xr:uid="{00000000-0005-0000-0000-0000B8010000}"/>
    <cellStyle name="Moneda 7 2 4" xfId="440" xr:uid="{00000000-0005-0000-0000-0000B9010000}"/>
    <cellStyle name="Moneda 7 2 4 2" xfId="724" xr:uid="{00000000-0005-0000-0000-0000BA010000}"/>
    <cellStyle name="Moneda 7 2 5" xfId="557" xr:uid="{00000000-0005-0000-0000-0000BB010000}"/>
    <cellStyle name="Moneda 7 3" xfId="361" xr:uid="{00000000-0005-0000-0000-0000BC010000}"/>
    <cellStyle name="Moneda 7 3 2" xfId="400" xr:uid="{00000000-0005-0000-0000-0000BD010000}"/>
    <cellStyle name="Moneda 7 3 2 2" xfId="686" xr:uid="{00000000-0005-0000-0000-0000BE010000}"/>
    <cellStyle name="Moneda 7 3 3" xfId="651" xr:uid="{00000000-0005-0000-0000-0000BF010000}"/>
    <cellStyle name="Moneda 7 4" xfId="397" xr:uid="{00000000-0005-0000-0000-0000C0010000}"/>
    <cellStyle name="Moneda 7 4 2" xfId="459" xr:uid="{00000000-0005-0000-0000-0000C1010000}"/>
    <cellStyle name="Moneda 7 4 2 2" xfId="743" xr:uid="{00000000-0005-0000-0000-0000C2010000}"/>
    <cellStyle name="Moneda 7 4 3" xfId="683" xr:uid="{00000000-0005-0000-0000-0000C3010000}"/>
    <cellStyle name="Moneda 7 5" xfId="439" xr:uid="{00000000-0005-0000-0000-0000C4010000}"/>
    <cellStyle name="Moneda 7 5 2" xfId="723" xr:uid="{00000000-0005-0000-0000-0000C5010000}"/>
    <cellStyle name="Moneda 7 6" xfId="553" xr:uid="{00000000-0005-0000-0000-0000C6010000}"/>
    <cellStyle name="Moneda 8" xfId="380" xr:uid="{00000000-0005-0000-0000-0000C7010000}"/>
    <cellStyle name="Moneda 8 2" xfId="401" xr:uid="{00000000-0005-0000-0000-0000C8010000}"/>
    <cellStyle name="Moneda 8 2 2" xfId="687" xr:uid="{00000000-0005-0000-0000-0000C9010000}"/>
    <cellStyle name="Moneda 8 3" xfId="666" xr:uid="{00000000-0005-0000-0000-0000CA010000}"/>
    <cellStyle name="Moneda 9" xfId="433" xr:uid="{00000000-0005-0000-0000-0000CB010000}"/>
    <cellStyle name="Moneda 9 2" xfId="717" xr:uid="{00000000-0005-0000-0000-0000CC010000}"/>
    <cellStyle name="Monetario" xfId="196" xr:uid="{00000000-0005-0000-0000-0000CD010000}"/>
    <cellStyle name="Monetario0" xfId="197" xr:uid="{00000000-0005-0000-0000-0000CE010000}"/>
    <cellStyle name="Neutral" xfId="14" builtinId="28" customBuiltin="1"/>
    <cellStyle name="Neutral 2" xfId="150" xr:uid="{00000000-0005-0000-0000-0000D0010000}"/>
    <cellStyle name="Neutral 2 2" xfId="151" xr:uid="{00000000-0005-0000-0000-0000D1010000}"/>
    <cellStyle name="Neutral 2 3" xfId="270" xr:uid="{00000000-0005-0000-0000-0000D2010000}"/>
    <cellStyle name="Neutral 3" xfId="269" xr:uid="{00000000-0005-0000-0000-0000D3010000}"/>
    <cellStyle name="Normal" xfId="0" builtinId="0"/>
    <cellStyle name="Normal 10" xfId="189" xr:uid="{00000000-0005-0000-0000-0000D5010000}"/>
    <cellStyle name="Normal 10 2" xfId="402" xr:uid="{00000000-0005-0000-0000-0000D6010000}"/>
    <cellStyle name="Normal 10 2 2" xfId="688" xr:uid="{00000000-0005-0000-0000-0000D7010000}"/>
    <cellStyle name="Normal 10 3" xfId="381" xr:uid="{00000000-0005-0000-0000-0000D8010000}"/>
    <cellStyle name="Normal 10 3 2" xfId="667" xr:uid="{00000000-0005-0000-0000-0000D9010000}"/>
    <cellStyle name="Normal 11" xfId="201" xr:uid="{00000000-0005-0000-0000-0000DA010000}"/>
    <cellStyle name="Normal 11 2" xfId="383" xr:uid="{00000000-0005-0000-0000-0000DB010000}"/>
    <cellStyle name="Normal 11 2 2" xfId="669" xr:uid="{00000000-0005-0000-0000-0000DC010000}"/>
    <cellStyle name="Normal 11 3" xfId="268" xr:uid="{00000000-0005-0000-0000-0000DD010000}"/>
    <cellStyle name="Normal 12" xfId="202" xr:uid="{00000000-0005-0000-0000-0000DE010000}"/>
    <cellStyle name="Normal 12 2" xfId="468" xr:uid="{00000000-0005-0000-0000-0000DF010000}"/>
    <cellStyle name="Normal 12 2 2" xfId="752" xr:uid="{00000000-0005-0000-0000-0000E0010000}"/>
    <cellStyle name="Normal 12 3" xfId="425" xr:uid="{00000000-0005-0000-0000-0000E1010000}"/>
    <cellStyle name="Normal 12 3 2" xfId="710" xr:uid="{00000000-0005-0000-0000-0000E2010000}"/>
    <cellStyle name="Normal 13" xfId="203" xr:uid="{00000000-0005-0000-0000-0000E3010000}"/>
    <cellStyle name="Normal 13 2" xfId="469" xr:uid="{00000000-0005-0000-0000-0000E4010000}"/>
    <cellStyle name="Normal 13 2 2" xfId="753" xr:uid="{00000000-0005-0000-0000-0000E5010000}"/>
    <cellStyle name="Normal 13 3" xfId="426" xr:uid="{00000000-0005-0000-0000-0000E6010000}"/>
    <cellStyle name="Normal 13 3 2" xfId="711" xr:uid="{00000000-0005-0000-0000-0000E7010000}"/>
    <cellStyle name="Normal 14" xfId="204" xr:uid="{00000000-0005-0000-0000-0000E8010000}"/>
    <cellStyle name="Normal 14 2" xfId="470" xr:uid="{00000000-0005-0000-0000-0000E9010000}"/>
    <cellStyle name="Normal 14 2 2" xfId="754" xr:uid="{00000000-0005-0000-0000-0000EA010000}"/>
    <cellStyle name="Normal 14 3" xfId="427" xr:uid="{00000000-0005-0000-0000-0000EB010000}"/>
    <cellStyle name="Normal 14 3 2" xfId="712" xr:uid="{00000000-0005-0000-0000-0000EC010000}"/>
    <cellStyle name="Normal 15" xfId="205" xr:uid="{00000000-0005-0000-0000-0000ED010000}"/>
    <cellStyle name="Normal 15 2" xfId="475" xr:uid="{00000000-0005-0000-0000-0000EE010000}"/>
    <cellStyle name="Normal 15 2 2" xfId="759" xr:uid="{00000000-0005-0000-0000-0000EF010000}"/>
    <cellStyle name="Normal 16" xfId="206" xr:uid="{00000000-0005-0000-0000-0000F0010000}"/>
    <cellStyle name="Normal 16 2" xfId="423" xr:uid="{00000000-0005-0000-0000-0000F1010000}"/>
    <cellStyle name="Normal 16 2 2" xfId="708" xr:uid="{00000000-0005-0000-0000-0000F2010000}"/>
    <cellStyle name="Normal 17" xfId="328" xr:uid="{00000000-0005-0000-0000-0000F3010000}"/>
    <cellStyle name="Normal 18" xfId="422" xr:uid="{00000000-0005-0000-0000-0000F4010000}"/>
    <cellStyle name="Normal 19" xfId="43" xr:uid="{00000000-0005-0000-0000-0000F5010000}"/>
    <cellStyle name="Normal 19 2" xfId="513" xr:uid="{00000000-0005-0000-0000-0000F6010000}"/>
    <cellStyle name="Normal 2" xfId="7" xr:uid="{00000000-0005-0000-0000-0000F7010000}"/>
    <cellStyle name="Normal 2 2" xfId="152" xr:uid="{00000000-0005-0000-0000-0000F8010000}"/>
    <cellStyle name="Normal 2 2 2" xfId="363" xr:uid="{00000000-0005-0000-0000-0000F9010000}"/>
    <cellStyle name="Normal 2 2 2 2" xfId="265" xr:uid="{00000000-0005-0000-0000-0000FA010000}"/>
    <cellStyle name="Normal 2 2 3" xfId="266" xr:uid="{00000000-0005-0000-0000-0000FB010000}"/>
    <cellStyle name="Normal 2 2 3 2" xfId="588" xr:uid="{00000000-0005-0000-0000-0000FC010000}"/>
    <cellStyle name="Normal 2 3" xfId="81" xr:uid="{00000000-0005-0000-0000-0000FD010000}"/>
    <cellStyle name="Normal 2 3 2" xfId="364" xr:uid="{00000000-0005-0000-0000-0000FE010000}"/>
    <cellStyle name="Normal 2 3 3" xfId="264" xr:uid="{00000000-0005-0000-0000-0000FF010000}"/>
    <cellStyle name="Normal 2 3 3 2" xfId="587" xr:uid="{00000000-0005-0000-0000-000000020000}"/>
    <cellStyle name="Normal 2 4" xfId="153" xr:uid="{00000000-0005-0000-0000-000001020000}"/>
    <cellStyle name="Normal 2 4 2" xfId="365" xr:uid="{00000000-0005-0000-0000-000002020000}"/>
    <cellStyle name="Normal 2 5" xfId="1" xr:uid="{00000000-0005-0000-0000-000003020000}"/>
    <cellStyle name="Normal 2 5 2" xfId="49" xr:uid="{00000000-0005-0000-0000-000004020000}"/>
    <cellStyle name="Normal 2 6" xfId="267" xr:uid="{00000000-0005-0000-0000-000005020000}"/>
    <cellStyle name="Normal 2 6 2" xfId="589" xr:uid="{00000000-0005-0000-0000-000006020000}"/>
    <cellStyle name="Normal 20" xfId="490" xr:uid="{00000000-0005-0000-0000-000007020000}"/>
    <cellStyle name="Normal 20 2" xfId="773" xr:uid="{00000000-0005-0000-0000-000008020000}"/>
    <cellStyle name="Normal 21" xfId="493" xr:uid="{00000000-0005-0000-0000-000009020000}"/>
    <cellStyle name="Normal 21 2" xfId="776" xr:uid="{00000000-0005-0000-0000-00000A020000}"/>
    <cellStyle name="Normal 3" xfId="8" xr:uid="{00000000-0005-0000-0000-00000B020000}"/>
    <cellStyle name="Normal 3 2" xfId="55" xr:uid="{00000000-0005-0000-0000-00000C020000}"/>
    <cellStyle name="Normal 3 2 2" xfId="429" xr:uid="{00000000-0005-0000-0000-00000D020000}"/>
    <cellStyle name="Normal 3 3" xfId="263" xr:uid="{00000000-0005-0000-0000-00000E020000}"/>
    <cellStyle name="Normal 3 4" xfId="51" xr:uid="{00000000-0005-0000-0000-00000F020000}"/>
    <cellStyle name="Normal 3 5" xfId="499" xr:uid="{00000000-0005-0000-0000-000010020000}"/>
    <cellStyle name="Normal 4" xfId="9" xr:uid="{00000000-0005-0000-0000-000011020000}"/>
    <cellStyle name="Normal 4 10" xfId="483" xr:uid="{00000000-0005-0000-0000-000012020000}"/>
    <cellStyle name="Normal 4 10 2" xfId="489" xr:uid="{00000000-0005-0000-0000-000013020000}"/>
    <cellStyle name="Normal 4 10 2 2" xfId="772" xr:uid="{00000000-0005-0000-0000-000014020000}"/>
    <cellStyle name="Normal 4 10 3" xfId="766" xr:uid="{00000000-0005-0000-0000-000015020000}"/>
    <cellStyle name="Normal 4 11" xfId="485" xr:uid="{00000000-0005-0000-0000-000016020000}"/>
    <cellStyle name="Normal 4 11 2" xfId="486" xr:uid="{00000000-0005-0000-0000-000017020000}"/>
    <cellStyle name="Normal 4 11 2 2" xfId="494" xr:uid="{00000000-0005-0000-0000-000018020000}"/>
    <cellStyle name="Normal 4 11 2 2 2" xfId="777" xr:uid="{00000000-0005-0000-0000-000019020000}"/>
    <cellStyle name="Normal 4 11 2 3" xfId="769" xr:uid="{00000000-0005-0000-0000-00001A020000}"/>
    <cellStyle name="Normal 4 11 3" xfId="768" xr:uid="{00000000-0005-0000-0000-00001B020000}"/>
    <cellStyle name="Normal 4 12" xfId="487" xr:uid="{00000000-0005-0000-0000-00001C020000}"/>
    <cellStyle name="Normal 4 12 2" xfId="770" xr:uid="{00000000-0005-0000-0000-00001D020000}"/>
    <cellStyle name="Normal 4 13" xfId="500" xr:uid="{00000000-0005-0000-0000-00001E020000}"/>
    <cellStyle name="Normal 4 2" xfId="366" xr:uid="{00000000-0005-0000-0000-00001F020000}"/>
    <cellStyle name="Normal 4 2 2" xfId="404" xr:uid="{00000000-0005-0000-0000-000020020000}"/>
    <cellStyle name="Normal 4 2 2 2" xfId="690" xr:uid="{00000000-0005-0000-0000-000021020000}"/>
    <cellStyle name="Normal 4 2 3" xfId="653" xr:uid="{00000000-0005-0000-0000-000022020000}"/>
    <cellStyle name="Normal 4 3" xfId="403" xr:uid="{00000000-0005-0000-0000-000023020000}"/>
    <cellStyle name="Normal 4 3 2" xfId="461" xr:uid="{00000000-0005-0000-0000-000024020000}"/>
    <cellStyle name="Normal 4 3 2 2" xfId="745" xr:uid="{00000000-0005-0000-0000-000025020000}"/>
    <cellStyle name="Normal 4 3 3" xfId="689" xr:uid="{00000000-0005-0000-0000-000026020000}"/>
    <cellStyle name="Normal 4 4" xfId="219" xr:uid="{00000000-0005-0000-0000-000027020000}"/>
    <cellStyle name="Normal 4 4 2" xfId="441" xr:uid="{00000000-0005-0000-0000-000028020000}"/>
    <cellStyle name="Normal 4 4 2 2" xfId="725" xr:uid="{00000000-0005-0000-0000-000029020000}"/>
    <cellStyle name="Normal 4 5" xfId="77" xr:uid="{00000000-0005-0000-0000-00002A020000}"/>
    <cellStyle name="Normal 4 5 2" xfId="524" xr:uid="{00000000-0005-0000-0000-00002B020000}"/>
    <cellStyle name="Normal 4 6" xfId="479" xr:uid="{00000000-0005-0000-0000-00002C020000}"/>
    <cellStyle name="Normal 4 6 2" xfId="762" xr:uid="{00000000-0005-0000-0000-00002D020000}"/>
    <cellStyle name="Normal 4 6 3" xfId="778" xr:uid="{00000000-0005-0000-0000-00002E020000}"/>
    <cellStyle name="Normal 4 7" xfId="480" xr:uid="{00000000-0005-0000-0000-00002F020000}"/>
    <cellStyle name="Normal 4 7 2" xfId="763" xr:uid="{00000000-0005-0000-0000-000030020000}"/>
    <cellStyle name="Normal 4 8" xfId="481" xr:uid="{00000000-0005-0000-0000-000031020000}"/>
    <cellStyle name="Normal 4 8 2" xfId="488" xr:uid="{00000000-0005-0000-0000-000032020000}"/>
    <cellStyle name="Normal 4 8 2 2" xfId="771" xr:uid="{00000000-0005-0000-0000-000033020000}"/>
    <cellStyle name="Normal 4 8 3" xfId="764" xr:uid="{00000000-0005-0000-0000-000034020000}"/>
    <cellStyle name="Normal 4 9" xfId="482" xr:uid="{00000000-0005-0000-0000-000035020000}"/>
    <cellStyle name="Normal 4 9 2" xfId="765" xr:uid="{00000000-0005-0000-0000-000036020000}"/>
    <cellStyle name="Normal 5" xfId="48" xr:uid="{00000000-0005-0000-0000-000037020000}"/>
    <cellStyle name="Normal 5 2" xfId="178" xr:uid="{00000000-0005-0000-0000-000038020000}"/>
    <cellStyle name="Normal 5 2 2" xfId="368" xr:uid="{00000000-0005-0000-0000-000039020000}"/>
    <cellStyle name="Normal 5 2 2 2" xfId="406" xr:uid="{00000000-0005-0000-0000-00003A020000}"/>
    <cellStyle name="Normal 5 2 2 2 2" xfId="692" xr:uid="{00000000-0005-0000-0000-00003B020000}"/>
    <cellStyle name="Normal 5 2 2 3" xfId="655" xr:uid="{00000000-0005-0000-0000-00003C020000}"/>
    <cellStyle name="Normal 5 2 3" xfId="405" xr:uid="{00000000-0005-0000-0000-00003D020000}"/>
    <cellStyle name="Normal 5 2 3 2" xfId="462" xr:uid="{00000000-0005-0000-0000-00003E020000}"/>
    <cellStyle name="Normal 5 2 3 2 2" xfId="746" xr:uid="{00000000-0005-0000-0000-00003F020000}"/>
    <cellStyle name="Normal 5 2 3 3" xfId="691" xr:uid="{00000000-0005-0000-0000-000040020000}"/>
    <cellStyle name="Normal 5 2 4" xfId="442" xr:uid="{00000000-0005-0000-0000-000041020000}"/>
    <cellStyle name="Normal 5 2 4 2" xfId="726" xr:uid="{00000000-0005-0000-0000-000042020000}"/>
    <cellStyle name="Normal 5 2 5" xfId="547" xr:uid="{00000000-0005-0000-0000-000043020000}"/>
    <cellStyle name="Normal 5 3" xfId="181" xr:uid="{00000000-0005-0000-0000-000044020000}"/>
    <cellStyle name="Normal 5 3 2" xfId="369" xr:uid="{00000000-0005-0000-0000-000045020000}"/>
    <cellStyle name="Normal 5 3 2 2" xfId="407" xr:uid="{00000000-0005-0000-0000-000046020000}"/>
    <cellStyle name="Normal 5 3 2 2 2" xfId="693" xr:uid="{00000000-0005-0000-0000-000047020000}"/>
    <cellStyle name="Normal 5 3 2 3" xfId="656" xr:uid="{00000000-0005-0000-0000-000048020000}"/>
    <cellStyle name="Normal 5 3 3" xfId="386" xr:uid="{00000000-0005-0000-0000-000049020000}"/>
    <cellStyle name="Normal 5 3 3 2" xfId="453" xr:uid="{00000000-0005-0000-0000-00004A020000}"/>
    <cellStyle name="Normal 5 3 3 2 2" xfId="737" xr:uid="{00000000-0005-0000-0000-00004B020000}"/>
    <cellStyle name="Normal 5 3 3 3" xfId="672" xr:uid="{00000000-0005-0000-0000-00004C020000}"/>
    <cellStyle name="Normal 5 3 4" xfId="431" xr:uid="{00000000-0005-0000-0000-00004D020000}"/>
    <cellStyle name="Normal 5 3 4 2" xfId="473" xr:uid="{00000000-0005-0000-0000-00004E020000}"/>
    <cellStyle name="Normal 5 3 4 2 2" xfId="757" xr:uid="{00000000-0005-0000-0000-00004F020000}"/>
    <cellStyle name="Normal 5 3 4 3" xfId="715" xr:uid="{00000000-0005-0000-0000-000050020000}"/>
    <cellStyle name="Normal 5 3 5" xfId="443" xr:uid="{00000000-0005-0000-0000-000051020000}"/>
    <cellStyle name="Normal 5 3 5 2" xfId="727" xr:uid="{00000000-0005-0000-0000-000052020000}"/>
    <cellStyle name="Normal 5 3 6" xfId="550" xr:uid="{00000000-0005-0000-0000-000053020000}"/>
    <cellStyle name="Normal 5 4" xfId="367" xr:uid="{00000000-0005-0000-0000-000054020000}"/>
    <cellStyle name="Normal 5 4 2" xfId="408" xr:uid="{00000000-0005-0000-0000-000055020000}"/>
    <cellStyle name="Normal 5 4 2 2" xfId="694" xr:uid="{00000000-0005-0000-0000-000056020000}"/>
    <cellStyle name="Normal 5 4 3" xfId="654" xr:uid="{00000000-0005-0000-0000-000057020000}"/>
    <cellStyle name="Normal 5 5" xfId="385" xr:uid="{00000000-0005-0000-0000-000058020000}"/>
    <cellStyle name="Normal 5 5 2" xfId="452" xr:uid="{00000000-0005-0000-0000-000059020000}"/>
    <cellStyle name="Normal 5 5 2 2" xfId="736" xr:uid="{00000000-0005-0000-0000-00005A020000}"/>
    <cellStyle name="Normal 5 5 3" xfId="671" xr:uid="{00000000-0005-0000-0000-00005B020000}"/>
    <cellStyle name="Normal 5 6" xfId="430" xr:uid="{00000000-0005-0000-0000-00005C020000}"/>
    <cellStyle name="Normal 5 6 2" xfId="472" xr:uid="{00000000-0005-0000-0000-00005D020000}"/>
    <cellStyle name="Normal 5 6 2 2" xfId="756" xr:uid="{00000000-0005-0000-0000-00005E020000}"/>
    <cellStyle name="Normal 5 6 3" xfId="714" xr:uid="{00000000-0005-0000-0000-00005F020000}"/>
    <cellStyle name="Normal 5 7" xfId="434" xr:uid="{00000000-0005-0000-0000-000060020000}"/>
    <cellStyle name="Normal 5 7 2" xfId="718" xr:uid="{00000000-0005-0000-0000-000061020000}"/>
    <cellStyle name="Normal 5 8" xfId="517" xr:uid="{00000000-0005-0000-0000-000062020000}"/>
    <cellStyle name="Normal 6" xfId="176" xr:uid="{00000000-0005-0000-0000-000063020000}"/>
    <cellStyle name="Normal 6 2" xfId="370" xr:uid="{00000000-0005-0000-0000-000064020000}"/>
    <cellStyle name="Normal 6 2 2" xfId="409" xr:uid="{00000000-0005-0000-0000-000065020000}"/>
    <cellStyle name="Normal 6 2 2 2" xfId="695" xr:uid="{00000000-0005-0000-0000-000066020000}"/>
    <cellStyle name="Normal 6 2 3" xfId="657" xr:uid="{00000000-0005-0000-0000-000067020000}"/>
    <cellStyle name="Normal 6 3" xfId="387" xr:uid="{00000000-0005-0000-0000-000068020000}"/>
    <cellStyle name="Normal 6 3 2" xfId="454" xr:uid="{00000000-0005-0000-0000-000069020000}"/>
    <cellStyle name="Normal 6 3 2 2" xfId="738" xr:uid="{00000000-0005-0000-0000-00006A020000}"/>
    <cellStyle name="Normal 6 3 3" xfId="673" xr:uid="{00000000-0005-0000-0000-00006B020000}"/>
    <cellStyle name="Normal 6 4" xfId="218" xr:uid="{00000000-0005-0000-0000-00006C020000}"/>
    <cellStyle name="Normal 6 4 2" xfId="444" xr:uid="{00000000-0005-0000-0000-00006D020000}"/>
    <cellStyle name="Normal 6 4 2 2" xfId="728" xr:uid="{00000000-0005-0000-0000-00006E020000}"/>
    <cellStyle name="Normal 6 5" xfId="545" xr:uid="{00000000-0005-0000-0000-00006F020000}"/>
    <cellStyle name="Normal 7" xfId="2" xr:uid="{00000000-0005-0000-0000-000070020000}"/>
    <cellStyle name="Normal 7 2" xfId="371" xr:uid="{00000000-0005-0000-0000-000071020000}"/>
    <cellStyle name="Normal 7 2 2" xfId="410" xr:uid="{00000000-0005-0000-0000-000072020000}"/>
    <cellStyle name="Normal 7 2 2 2" xfId="696" xr:uid="{00000000-0005-0000-0000-000073020000}"/>
    <cellStyle name="Normal 7 2 3" xfId="262" xr:uid="{00000000-0005-0000-0000-000074020000}"/>
    <cellStyle name="Normal 7 2 4" xfId="658" xr:uid="{00000000-0005-0000-0000-000075020000}"/>
    <cellStyle name="Normal 7 3" xfId="388" xr:uid="{00000000-0005-0000-0000-000076020000}"/>
    <cellStyle name="Normal 7 3 2" xfId="455" xr:uid="{00000000-0005-0000-0000-000077020000}"/>
    <cellStyle name="Normal 7 3 2 2" xfId="739" xr:uid="{00000000-0005-0000-0000-000078020000}"/>
    <cellStyle name="Normal 7 3 3" xfId="674" xr:uid="{00000000-0005-0000-0000-000079020000}"/>
    <cellStyle name="Normal 7 4" xfId="432" xr:uid="{00000000-0005-0000-0000-00007A020000}"/>
    <cellStyle name="Normal 7 4 2" xfId="474" xr:uid="{00000000-0005-0000-0000-00007B020000}"/>
    <cellStyle name="Normal 7 4 2 2" xfId="758" xr:uid="{00000000-0005-0000-0000-00007C020000}"/>
    <cellStyle name="Normal 7 4 3" xfId="716" xr:uid="{00000000-0005-0000-0000-00007D020000}"/>
    <cellStyle name="Normal 7 5" xfId="445" xr:uid="{00000000-0005-0000-0000-00007E020000}"/>
    <cellStyle name="Normal 7 5 2" xfId="729" xr:uid="{00000000-0005-0000-0000-00007F020000}"/>
    <cellStyle name="Normal 7 6" xfId="179" xr:uid="{00000000-0005-0000-0000-000080020000}"/>
    <cellStyle name="Normal 7 6 2" xfId="548" xr:uid="{00000000-0005-0000-0000-000081020000}"/>
    <cellStyle name="Normal 7 7" xfId="484" xr:uid="{00000000-0005-0000-0000-000082020000}"/>
    <cellStyle name="Normal 7 7 2" xfId="767" xr:uid="{00000000-0005-0000-0000-000083020000}"/>
    <cellStyle name="Normal 7 8" xfId="495" xr:uid="{00000000-0005-0000-0000-000084020000}"/>
    <cellStyle name="Normal 8" xfId="183" xr:uid="{00000000-0005-0000-0000-000085020000}"/>
    <cellStyle name="Normal 8 2" xfId="187" xr:uid="{00000000-0005-0000-0000-000086020000}"/>
    <cellStyle name="Normal 8 2 2" xfId="373" xr:uid="{00000000-0005-0000-0000-000087020000}"/>
    <cellStyle name="Normal 8 2 2 2" xfId="413" xr:uid="{00000000-0005-0000-0000-000088020000}"/>
    <cellStyle name="Normal 8 2 2 2 2" xfId="699" xr:uid="{00000000-0005-0000-0000-000089020000}"/>
    <cellStyle name="Normal 8 2 2 3" xfId="660" xr:uid="{00000000-0005-0000-0000-00008A020000}"/>
    <cellStyle name="Normal 8 2 3" xfId="412" xr:uid="{00000000-0005-0000-0000-00008B020000}"/>
    <cellStyle name="Normal 8 2 3 2" xfId="464" xr:uid="{00000000-0005-0000-0000-00008C020000}"/>
    <cellStyle name="Normal 8 2 3 2 2" xfId="748" xr:uid="{00000000-0005-0000-0000-00008D020000}"/>
    <cellStyle name="Normal 8 2 3 3" xfId="698" xr:uid="{00000000-0005-0000-0000-00008E020000}"/>
    <cellStyle name="Normal 8 2 4" xfId="447" xr:uid="{00000000-0005-0000-0000-00008F020000}"/>
    <cellStyle name="Normal 8 2 4 2" xfId="731" xr:uid="{00000000-0005-0000-0000-000090020000}"/>
    <cellStyle name="Normal 8 2 5" xfId="556" xr:uid="{00000000-0005-0000-0000-000091020000}"/>
    <cellStyle name="Normal 8 3" xfId="372" xr:uid="{00000000-0005-0000-0000-000092020000}"/>
    <cellStyle name="Normal 8 3 2" xfId="414" xr:uid="{00000000-0005-0000-0000-000093020000}"/>
    <cellStyle name="Normal 8 3 2 2" xfId="700" xr:uid="{00000000-0005-0000-0000-000094020000}"/>
    <cellStyle name="Normal 8 3 3" xfId="659" xr:uid="{00000000-0005-0000-0000-000095020000}"/>
    <cellStyle name="Normal 8 4" xfId="411" xr:uid="{00000000-0005-0000-0000-000096020000}"/>
    <cellStyle name="Normal 8 4 2" xfId="463" xr:uid="{00000000-0005-0000-0000-000097020000}"/>
    <cellStyle name="Normal 8 4 2 2" xfId="747" xr:uid="{00000000-0005-0000-0000-000098020000}"/>
    <cellStyle name="Normal 8 4 3" xfId="697" xr:uid="{00000000-0005-0000-0000-000099020000}"/>
    <cellStyle name="Normal 8 5" xfId="261" xr:uid="{00000000-0005-0000-0000-00009A020000}"/>
    <cellStyle name="Normal 8 5 2" xfId="446" xr:uid="{00000000-0005-0000-0000-00009B020000}"/>
    <cellStyle name="Normal 8 5 2 2" xfId="730" xr:uid="{00000000-0005-0000-0000-00009C020000}"/>
    <cellStyle name="Normal 8 6" xfId="552" xr:uid="{00000000-0005-0000-0000-00009D020000}"/>
    <cellStyle name="Normal 9" xfId="186" xr:uid="{00000000-0005-0000-0000-00009E020000}"/>
    <cellStyle name="Normal 9 2" xfId="374" xr:uid="{00000000-0005-0000-0000-00009F020000}"/>
    <cellStyle name="Normal 9 2 2" xfId="416" xr:uid="{00000000-0005-0000-0000-0000A0020000}"/>
    <cellStyle name="Normal 9 2 2 2" xfId="702" xr:uid="{00000000-0005-0000-0000-0000A1020000}"/>
    <cellStyle name="Normal 9 2 3" xfId="661" xr:uid="{00000000-0005-0000-0000-0000A2020000}"/>
    <cellStyle name="Normal 9 3" xfId="415" xr:uid="{00000000-0005-0000-0000-0000A3020000}"/>
    <cellStyle name="Normal 9 3 2" xfId="465" xr:uid="{00000000-0005-0000-0000-0000A4020000}"/>
    <cellStyle name="Normal 9 3 2 2" xfId="749" xr:uid="{00000000-0005-0000-0000-0000A5020000}"/>
    <cellStyle name="Normal 9 3 3" xfId="701" xr:uid="{00000000-0005-0000-0000-0000A6020000}"/>
    <cellStyle name="Normal 9 4" xfId="448" xr:uid="{00000000-0005-0000-0000-0000A7020000}"/>
    <cellStyle name="Normal 9 4 2" xfId="732" xr:uid="{00000000-0005-0000-0000-0000A8020000}"/>
    <cellStyle name="Normal 9 5" xfId="555" xr:uid="{00000000-0005-0000-0000-0000A9020000}"/>
    <cellStyle name="Notas" xfId="476" xr:uid="{00000000-0005-0000-0000-0000AA020000}"/>
    <cellStyle name="Notas 2" xfId="154" xr:uid="{00000000-0005-0000-0000-0000AB020000}"/>
    <cellStyle name="Notas 2 2" xfId="155" xr:uid="{00000000-0005-0000-0000-0000AC020000}"/>
    <cellStyle name="Notas 2 2 2" xfId="259" xr:uid="{00000000-0005-0000-0000-0000AD020000}"/>
    <cellStyle name="Notas 2 2 2 2" xfId="585" xr:uid="{00000000-0005-0000-0000-0000AE020000}"/>
    <cellStyle name="Notas 2 2 3" xfId="538" xr:uid="{00000000-0005-0000-0000-0000AF020000}"/>
    <cellStyle name="Notas 2 3" xfId="258" xr:uid="{00000000-0005-0000-0000-0000B0020000}"/>
    <cellStyle name="Notas 2 3 2" xfId="584" xr:uid="{00000000-0005-0000-0000-0000B1020000}"/>
    <cellStyle name="Notas 2 4" xfId="260" xr:uid="{00000000-0005-0000-0000-0000B2020000}"/>
    <cellStyle name="Notas 2 4 2" xfId="586" xr:uid="{00000000-0005-0000-0000-0000B3020000}"/>
    <cellStyle name="Notas 2 5" xfId="537" xr:uid="{00000000-0005-0000-0000-0000B4020000}"/>
    <cellStyle name="Notas 3" xfId="257" xr:uid="{00000000-0005-0000-0000-0000B5020000}"/>
    <cellStyle name="Notas 3 2" xfId="256" xr:uid="{00000000-0005-0000-0000-0000B6020000}"/>
    <cellStyle name="Notas 3 2 2" xfId="582" xr:uid="{00000000-0005-0000-0000-0000B7020000}"/>
    <cellStyle name="Notas 3 3" xfId="255" xr:uid="{00000000-0005-0000-0000-0000B8020000}"/>
    <cellStyle name="Notas 3 3 2" xfId="581" xr:uid="{00000000-0005-0000-0000-0000B9020000}"/>
    <cellStyle name="Notas 3 4" xfId="583" xr:uid="{00000000-0005-0000-0000-0000BA020000}"/>
    <cellStyle name="Notas 4" xfId="44" xr:uid="{00000000-0005-0000-0000-0000BB020000}"/>
    <cellStyle name="Notas 4 2" xfId="514" xr:uid="{00000000-0005-0000-0000-0000BC020000}"/>
    <cellStyle name="Notas 5" xfId="760" xr:uid="{00000000-0005-0000-0000-0000BD020000}"/>
    <cellStyle name="Note" xfId="75" xr:uid="{00000000-0005-0000-0000-0000BE020000}"/>
    <cellStyle name="Note 2" xfId="523" xr:uid="{00000000-0005-0000-0000-0000BF020000}"/>
    <cellStyle name="Output" xfId="15" xr:uid="{00000000-0005-0000-0000-0000C0020000}"/>
    <cellStyle name="Percent" xfId="6" builtinId="5"/>
    <cellStyle name="Porcentaje 2" xfId="175" xr:uid="{00000000-0005-0000-0000-0000C2020000}"/>
    <cellStyle name="Porcentaje 2 2" xfId="198" xr:uid="{00000000-0005-0000-0000-0000C3020000}"/>
    <cellStyle name="Porcentaje 2 2 2" xfId="417" xr:uid="{00000000-0005-0000-0000-0000C4020000}"/>
    <cellStyle name="Porcentaje 2 2 2 2" xfId="703" xr:uid="{00000000-0005-0000-0000-0000C5020000}"/>
    <cellStyle name="Porcentaje 2 3" xfId="382" xr:uid="{00000000-0005-0000-0000-0000C6020000}"/>
    <cellStyle name="Porcentaje 2 3 2" xfId="668" xr:uid="{00000000-0005-0000-0000-0000C7020000}"/>
    <cellStyle name="Porcentaje 3" xfId="491" xr:uid="{00000000-0005-0000-0000-0000C8020000}"/>
    <cellStyle name="Porcentaje 3 2" xfId="774" xr:uid="{00000000-0005-0000-0000-0000C9020000}"/>
    <cellStyle name="Porcentual 2" xfId="79" xr:uid="{00000000-0005-0000-0000-0000CA020000}"/>
    <cellStyle name="Porcentual 2 2" xfId="173" xr:uid="{00000000-0005-0000-0000-0000CB020000}"/>
    <cellStyle name="Porcentual 3" xfId="80" xr:uid="{00000000-0005-0000-0000-0000CC020000}"/>
    <cellStyle name="Porcentual 3 2" xfId="375" xr:uid="{00000000-0005-0000-0000-0000CD020000}"/>
    <cellStyle name="Porcentual 3 2 2" xfId="419" xr:uid="{00000000-0005-0000-0000-0000CE020000}"/>
    <cellStyle name="Porcentual 3 2 2 2" xfId="705" xr:uid="{00000000-0005-0000-0000-0000CF020000}"/>
    <cellStyle name="Porcentual 3 2 3" xfId="662" xr:uid="{00000000-0005-0000-0000-0000D0020000}"/>
    <cellStyle name="Porcentual 3 3" xfId="418" xr:uid="{00000000-0005-0000-0000-0000D1020000}"/>
    <cellStyle name="Porcentual 3 3 2" xfId="466" xr:uid="{00000000-0005-0000-0000-0000D2020000}"/>
    <cellStyle name="Porcentual 3 3 2 2" xfId="750" xr:uid="{00000000-0005-0000-0000-0000D3020000}"/>
    <cellStyle name="Porcentual 3 3 3" xfId="704" xr:uid="{00000000-0005-0000-0000-0000D4020000}"/>
    <cellStyle name="Porcentual 3 4" xfId="449" xr:uid="{00000000-0005-0000-0000-0000D5020000}"/>
    <cellStyle name="Porcentual 3 4 2" xfId="733" xr:uid="{00000000-0005-0000-0000-0000D6020000}"/>
    <cellStyle name="Porcentual 3 5" xfId="526" xr:uid="{00000000-0005-0000-0000-0000D7020000}"/>
    <cellStyle name="Porcentual 4" xfId="177" xr:uid="{00000000-0005-0000-0000-0000D8020000}"/>
    <cellStyle name="Porcentual 4 2" xfId="376" xr:uid="{00000000-0005-0000-0000-0000D9020000}"/>
    <cellStyle name="Porcentual 4 2 2" xfId="421" xr:uid="{00000000-0005-0000-0000-0000DA020000}"/>
    <cellStyle name="Porcentual 4 2 2 2" xfId="707" xr:uid="{00000000-0005-0000-0000-0000DB020000}"/>
    <cellStyle name="Porcentual 4 2 3" xfId="663" xr:uid="{00000000-0005-0000-0000-0000DC020000}"/>
    <cellStyle name="Porcentual 4 3" xfId="420" xr:uid="{00000000-0005-0000-0000-0000DD020000}"/>
    <cellStyle name="Porcentual 4 3 2" xfId="467" xr:uid="{00000000-0005-0000-0000-0000DE020000}"/>
    <cellStyle name="Porcentual 4 3 2 2" xfId="751" xr:uid="{00000000-0005-0000-0000-0000DF020000}"/>
    <cellStyle name="Porcentual 4 3 3" xfId="706" xr:uid="{00000000-0005-0000-0000-0000E0020000}"/>
    <cellStyle name="Porcentual 4 4" xfId="450" xr:uid="{00000000-0005-0000-0000-0000E1020000}"/>
    <cellStyle name="Porcentual 4 4 2" xfId="734" xr:uid="{00000000-0005-0000-0000-0000E2020000}"/>
    <cellStyle name="Porcentual 4 5" xfId="546" xr:uid="{00000000-0005-0000-0000-0000E3020000}"/>
    <cellStyle name="Punto" xfId="199" xr:uid="{00000000-0005-0000-0000-0000E4020000}"/>
    <cellStyle name="Punto0" xfId="200" xr:uid="{00000000-0005-0000-0000-0000E5020000}"/>
    <cellStyle name="Salida 2" xfId="156" xr:uid="{00000000-0005-0000-0000-0000E6020000}"/>
    <cellStyle name="Salida 2 2" xfId="157" xr:uid="{00000000-0005-0000-0000-0000E7020000}"/>
    <cellStyle name="Salida 2 2 2" xfId="540" xr:uid="{00000000-0005-0000-0000-0000E8020000}"/>
    <cellStyle name="Salida 2 3" xfId="254" xr:uid="{00000000-0005-0000-0000-0000E9020000}"/>
    <cellStyle name="Salida 2 4" xfId="539" xr:uid="{00000000-0005-0000-0000-0000EA020000}"/>
    <cellStyle name="Salida 3" xfId="253" xr:uid="{00000000-0005-0000-0000-0000EB020000}"/>
    <cellStyle name="Texto de advertencia 2" xfId="158" xr:uid="{00000000-0005-0000-0000-0000ED020000}"/>
    <cellStyle name="Texto de advertencia 2 2" xfId="159" xr:uid="{00000000-0005-0000-0000-0000EE020000}"/>
    <cellStyle name="Texto de advertencia 2 3" xfId="217" xr:uid="{00000000-0005-0000-0000-0000EF020000}"/>
    <cellStyle name="Texto de advertencia 3" xfId="216" xr:uid="{00000000-0005-0000-0000-0000F0020000}"/>
    <cellStyle name="Texto explicativo 2" xfId="160" xr:uid="{00000000-0005-0000-0000-0000F1020000}"/>
    <cellStyle name="Texto explicativo 2 2" xfId="161" xr:uid="{00000000-0005-0000-0000-0000F2020000}"/>
    <cellStyle name="Texto explicativo 2 3" xfId="215" xr:uid="{00000000-0005-0000-0000-0000F3020000}"/>
    <cellStyle name="Texto explicativo 3" xfId="214" xr:uid="{00000000-0005-0000-0000-0000F4020000}"/>
    <cellStyle name="Title" xfId="10" xr:uid="{00000000-0005-0000-0000-0000F5020000}"/>
    <cellStyle name="Título 1 2" xfId="162" xr:uid="{00000000-0005-0000-0000-0000F6020000}"/>
    <cellStyle name="Título 1 2 2" xfId="163" xr:uid="{00000000-0005-0000-0000-0000F7020000}"/>
    <cellStyle name="Título 1 2 3" xfId="213" xr:uid="{00000000-0005-0000-0000-0000F8020000}"/>
    <cellStyle name="Título 1 3" xfId="252" xr:uid="{00000000-0005-0000-0000-0000F9020000}"/>
    <cellStyle name="Título 2 2" xfId="164" xr:uid="{00000000-0005-0000-0000-0000FA020000}"/>
    <cellStyle name="Título 2 2 2" xfId="165" xr:uid="{00000000-0005-0000-0000-0000FB020000}"/>
    <cellStyle name="Título 2 2 3" xfId="251" xr:uid="{00000000-0005-0000-0000-0000FC020000}"/>
    <cellStyle name="Título 2 3" xfId="250" xr:uid="{00000000-0005-0000-0000-0000FD020000}"/>
    <cellStyle name="Título 3 2" xfId="166" xr:uid="{00000000-0005-0000-0000-0000FE020000}"/>
    <cellStyle name="Título 3 2 2" xfId="167" xr:uid="{00000000-0005-0000-0000-0000FF020000}"/>
    <cellStyle name="Título 3 2 3" xfId="249" xr:uid="{00000000-0005-0000-0000-000000030000}"/>
    <cellStyle name="Título 3 3" xfId="248" xr:uid="{00000000-0005-0000-0000-000001030000}"/>
    <cellStyle name="Título 4" xfId="168" xr:uid="{00000000-0005-0000-0000-000002030000}"/>
    <cellStyle name="Título 4 2" xfId="169" xr:uid="{00000000-0005-0000-0000-000003030000}"/>
    <cellStyle name="Total" xfId="18" builtinId="25" customBuiltin="1"/>
    <cellStyle name="Total 2" xfId="170" xr:uid="{00000000-0005-0000-0000-000005030000}"/>
    <cellStyle name="Total 2 2" xfId="171" xr:uid="{00000000-0005-0000-0000-000006030000}"/>
    <cellStyle name="Total 2 2 2" xfId="542" xr:uid="{00000000-0005-0000-0000-000007030000}"/>
    <cellStyle name="Total 2 3" xfId="247" xr:uid="{00000000-0005-0000-0000-000008030000}"/>
    <cellStyle name="Total 2 4" xfId="541" xr:uid="{00000000-0005-0000-0000-000009030000}"/>
    <cellStyle name="Total 3" xfId="246" xr:uid="{00000000-0005-0000-0000-00000A030000}"/>
    <cellStyle name="Warning Text" xfId="76" builtinId="11" customBuiltin="1"/>
  </cellStyles>
  <dxfs count="382"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  <dxf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8D8D8"/>
          <bgColor rgb="FFD8D8D8"/>
        </patternFill>
      </fill>
    </dxf>
    <dxf>
      <font>
        <b/>
        <color rgb="FF000000"/>
      </font>
      <fill>
        <patternFill patternType="solid">
          <fgColor rgb="FFDBE5F1"/>
          <bgColor rgb="FFDBE5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</dxfs>
  <tableStyles count="1" defaultTableStyle="TableStyleMedium2" defaultPivotStyle="PivotStyleLight16">
    <tableStyle name="PivotStyleLight16 2" table="0" count="11" xr9:uid="{00000000-0011-0000-FFFF-FFFF00000000}">
      <tableStyleElement type="headerRow" dxfId="381"/>
      <tableStyleElement type="totalRow" dxfId="380"/>
      <tableStyleElement type="firstRowStripe" dxfId="379"/>
      <tableStyleElement type="firstColumnStripe" dxfId="378"/>
      <tableStyleElement type="firstSubtotalColumn" dxfId="377"/>
      <tableStyleElement type="firstSubtotalRow" dxfId="376"/>
      <tableStyleElement type="secondSubtotalRow" dxfId="375"/>
      <tableStyleElement type="firstRowSubheading" dxfId="374"/>
      <tableStyleElement type="secondRowSubheading" dxfId="373"/>
      <tableStyleElement type="pageFieldLabels" dxfId="372"/>
      <tableStyleElement type="pageFieldValues" dxfId="371"/>
    </tableStyle>
  </tableStyles>
  <colors>
    <mruColors>
      <color rgb="FFFD0000"/>
      <color rgb="FFFFFF00"/>
      <color rgb="FFFFCCFF"/>
      <color rgb="FF008000"/>
      <color rgb="FFE247FF"/>
      <color rgb="FFFF57D8"/>
      <color rgb="FFF269FF"/>
      <color rgb="FFCC66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'Estado Derech_Viejo'!$B$15</c:f>
              <c:strCache>
                <c:ptCount val="1"/>
                <c:pt idx="0">
                  <c:v>Colima</c:v>
                </c:pt>
              </c:strCache>
            </c:strRef>
          </c:tx>
          <c:spPr>
            <a:solidFill>
              <a:srgbClr val="FF388C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3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43E-484A-9BCE-475BC1769C12}"/>
                </c:ext>
              </c:extLst>
            </c:dLbl>
            <c:dLbl>
              <c:idx val="34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43E-484A-9BCE-475BC1769C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 rtl="0">
                  <a:defRPr lang="es-MX" sz="1800" b="1" i="0" u="none" strike="noStrike" kern="1200" baseline="0">
                    <a:solidFill>
                      <a:prstClr val="black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'Estado Derech_Viejo'!$CP$9:$HF$9</c15:sqref>
                  </c15:fullRef>
                </c:ext>
              </c:extLst>
              <c:f>('Estado Derech_Viejo'!$CP$9:$DJ$9,'Estado Derech_Viejo'!$DN$9:$HF$9)</c:f>
              <c:strCache>
                <c:ptCount val="118"/>
                <c:pt idx="0">
                  <c:v>ENE 2005</c:v>
                </c:pt>
                <c:pt idx="1">
                  <c:v>FEB 2005</c:v>
                </c:pt>
                <c:pt idx="2">
                  <c:v>MAR 2005</c:v>
                </c:pt>
                <c:pt idx="3">
                  <c:v>ABR 2005</c:v>
                </c:pt>
                <c:pt idx="4">
                  <c:v>MAY 2005</c:v>
                </c:pt>
                <c:pt idx="5">
                  <c:v>JUN 2005</c:v>
                </c:pt>
                <c:pt idx="6">
                  <c:v>JUL 2005</c:v>
                </c:pt>
                <c:pt idx="7">
                  <c:v>AGO 2005</c:v>
                </c:pt>
                <c:pt idx="8">
                  <c:v>EPT 2005</c:v>
                </c:pt>
                <c:pt idx="9">
                  <c:v>OCT 2005</c:v>
                </c:pt>
                <c:pt idx="10">
                  <c:v>NOV 2005</c:v>
                </c:pt>
                <c:pt idx="11">
                  <c:v>DIC 2005</c:v>
                </c:pt>
                <c:pt idx="12">
                  <c:v>ENE 2006</c:v>
                </c:pt>
                <c:pt idx="13">
                  <c:v>FEB 2006</c:v>
                </c:pt>
                <c:pt idx="14">
                  <c:v>MAR 2006</c:v>
                </c:pt>
                <c:pt idx="15">
                  <c:v>ABR 2006</c:v>
                </c:pt>
                <c:pt idx="16">
                  <c:v>MAY 2006</c:v>
                </c:pt>
                <c:pt idx="17">
                  <c:v>JUN 2006</c:v>
                </c:pt>
                <c:pt idx="18">
                  <c:v>JUL 2006</c:v>
                </c:pt>
                <c:pt idx="19">
                  <c:v>AGO 2006</c:v>
                </c:pt>
                <c:pt idx="20">
                  <c:v>EPT 2006</c:v>
                </c:pt>
                <c:pt idx="21">
                  <c:v>ENE 2007</c:v>
                </c:pt>
                <c:pt idx="22">
                  <c:v>FEB 2007</c:v>
                </c:pt>
                <c:pt idx="23">
                  <c:v>MAR 2007</c:v>
                </c:pt>
                <c:pt idx="24">
                  <c:v>ABR 2007</c:v>
                </c:pt>
                <c:pt idx="25">
                  <c:v>MAY 2007</c:v>
                </c:pt>
                <c:pt idx="26">
                  <c:v>JUN 2007</c:v>
                </c:pt>
                <c:pt idx="27">
                  <c:v>JUL 2007</c:v>
                </c:pt>
                <c:pt idx="28">
                  <c:v>AGO 2007</c:v>
                </c:pt>
                <c:pt idx="29">
                  <c:v>EPT 2007</c:v>
                </c:pt>
                <c:pt idx="30">
                  <c:v>OCT 2007</c:v>
                </c:pt>
                <c:pt idx="31">
                  <c:v>NOV 2007</c:v>
                </c:pt>
                <c:pt idx="32">
                  <c:v>DIC 2007</c:v>
                </c:pt>
                <c:pt idx="33">
                  <c:v>ENE 2008</c:v>
                </c:pt>
                <c:pt idx="34">
                  <c:v>FEB 2008</c:v>
                </c:pt>
                <c:pt idx="35">
                  <c:v>MAR 2008</c:v>
                </c:pt>
                <c:pt idx="36">
                  <c:v>ABR 2008</c:v>
                </c:pt>
                <c:pt idx="37">
                  <c:v>MAY 2008</c:v>
                </c:pt>
                <c:pt idx="38">
                  <c:v>JUN 2008</c:v>
                </c:pt>
                <c:pt idx="39">
                  <c:v>JUL 2008</c:v>
                </c:pt>
                <c:pt idx="40">
                  <c:v>AGO 2008</c:v>
                </c:pt>
                <c:pt idx="41">
                  <c:v>EPT 2008</c:v>
                </c:pt>
                <c:pt idx="42">
                  <c:v>OCT 2008</c:v>
                </c:pt>
                <c:pt idx="43">
                  <c:v>NOV 2008</c:v>
                </c:pt>
                <c:pt idx="44">
                  <c:v>DIC 2008</c:v>
                </c:pt>
                <c:pt idx="45">
                  <c:v>ENE 2009</c:v>
                </c:pt>
                <c:pt idx="46">
                  <c:v>FEB 2009</c:v>
                </c:pt>
                <c:pt idx="47">
                  <c:v>MAR 2009</c:v>
                </c:pt>
                <c:pt idx="48">
                  <c:v>ABR 2009</c:v>
                </c:pt>
                <c:pt idx="49">
                  <c:v>MAY 2009</c:v>
                </c:pt>
                <c:pt idx="50">
                  <c:v>JUN 2009</c:v>
                </c:pt>
                <c:pt idx="51">
                  <c:v>JUL 2009</c:v>
                </c:pt>
                <c:pt idx="52">
                  <c:v>AGO 2009</c:v>
                </c:pt>
                <c:pt idx="53">
                  <c:v>EPT 2009</c:v>
                </c:pt>
                <c:pt idx="54">
                  <c:v>OCT 2009</c:v>
                </c:pt>
                <c:pt idx="55">
                  <c:v>NOV 2009</c:v>
                </c:pt>
                <c:pt idx="56">
                  <c:v>DIC 2009</c:v>
                </c:pt>
                <c:pt idx="57">
                  <c:v>ENE 2010</c:v>
                </c:pt>
                <c:pt idx="58">
                  <c:v>FEB 2010</c:v>
                </c:pt>
                <c:pt idx="59">
                  <c:v>MAR 2010</c:v>
                </c:pt>
                <c:pt idx="60">
                  <c:v>ABR 2010</c:v>
                </c:pt>
                <c:pt idx="61">
                  <c:v>MAY 2010</c:v>
                </c:pt>
                <c:pt idx="62">
                  <c:v>JUN 2010</c:v>
                </c:pt>
                <c:pt idx="63">
                  <c:v>JUL 2010</c:v>
                </c:pt>
                <c:pt idx="64">
                  <c:v>AGO 2010</c:v>
                </c:pt>
                <c:pt idx="65">
                  <c:v>EPT 2010</c:v>
                </c:pt>
                <c:pt idx="66">
                  <c:v>OCT 2010</c:v>
                </c:pt>
                <c:pt idx="67">
                  <c:v>NOV 2010</c:v>
                </c:pt>
                <c:pt idx="68">
                  <c:v>DIC 2010</c:v>
                </c:pt>
                <c:pt idx="69">
                  <c:v>ENE 2011</c:v>
                </c:pt>
                <c:pt idx="70">
                  <c:v>FEB 2011</c:v>
                </c:pt>
                <c:pt idx="71">
                  <c:v>MAR 2011</c:v>
                </c:pt>
                <c:pt idx="72">
                  <c:v>ABR 2011</c:v>
                </c:pt>
                <c:pt idx="73">
                  <c:v>MAY 2011</c:v>
                </c:pt>
                <c:pt idx="74">
                  <c:v>JUN 2011</c:v>
                </c:pt>
                <c:pt idx="75">
                  <c:v>JUL 2011</c:v>
                </c:pt>
                <c:pt idx="76">
                  <c:v>AGO 2011</c:v>
                </c:pt>
                <c:pt idx="77">
                  <c:v>EPT 2011</c:v>
                </c:pt>
                <c:pt idx="78">
                  <c:v>OCT 2011</c:v>
                </c:pt>
                <c:pt idx="79">
                  <c:v>NOV 2011</c:v>
                </c:pt>
                <c:pt idx="80">
                  <c:v>DIC 2011</c:v>
                </c:pt>
                <c:pt idx="81">
                  <c:v>ENE 2011</c:v>
                </c:pt>
                <c:pt idx="82">
                  <c:v>FEB 2012</c:v>
                </c:pt>
                <c:pt idx="83">
                  <c:v>MAR 2012</c:v>
                </c:pt>
                <c:pt idx="84">
                  <c:v>ABR 2012</c:v>
                </c:pt>
                <c:pt idx="85">
                  <c:v>MAY 2012</c:v>
                </c:pt>
                <c:pt idx="86">
                  <c:v>JUN 2012</c:v>
                </c:pt>
                <c:pt idx="87">
                  <c:v>JUL 2012</c:v>
                </c:pt>
                <c:pt idx="88">
                  <c:v>AGO 2012</c:v>
                </c:pt>
                <c:pt idx="89">
                  <c:v>EPT 2012</c:v>
                </c:pt>
                <c:pt idx="90">
                  <c:v>OCT 2012</c:v>
                </c:pt>
                <c:pt idx="91">
                  <c:v>NOV 2012</c:v>
                </c:pt>
                <c:pt idx="92">
                  <c:v>DIC 2012</c:v>
                </c:pt>
                <c:pt idx="93">
                  <c:v>ENE 2013</c:v>
                </c:pt>
                <c:pt idx="94">
                  <c:v>FEB 2013</c:v>
                </c:pt>
                <c:pt idx="95">
                  <c:v>MAR 2013</c:v>
                </c:pt>
                <c:pt idx="96">
                  <c:v>ABR 2013</c:v>
                </c:pt>
                <c:pt idx="97">
                  <c:v>MAY 2013</c:v>
                </c:pt>
                <c:pt idx="98">
                  <c:v>JUN 2013</c:v>
                </c:pt>
                <c:pt idx="99">
                  <c:v>JUL 2013</c:v>
                </c:pt>
                <c:pt idx="100">
                  <c:v>AGO 2013</c:v>
                </c:pt>
                <c:pt idx="101">
                  <c:v>EPT 2013</c:v>
                </c:pt>
                <c:pt idx="102">
                  <c:v>OCT 2013</c:v>
                </c:pt>
                <c:pt idx="103">
                  <c:v>NOV 2013</c:v>
                </c:pt>
                <c:pt idx="104">
                  <c:v>DIC 2013</c:v>
                </c:pt>
                <c:pt idx="105">
                  <c:v>ENE 2014</c:v>
                </c:pt>
                <c:pt idx="106">
                  <c:v>FEB 2014</c:v>
                </c:pt>
                <c:pt idx="107">
                  <c:v>MAR 2014</c:v>
                </c:pt>
                <c:pt idx="108">
                  <c:v>ABR 2014</c:v>
                </c:pt>
                <c:pt idx="109">
                  <c:v>MAY 2014</c:v>
                </c:pt>
                <c:pt idx="110">
                  <c:v>JUN 2014</c:v>
                </c:pt>
                <c:pt idx="111">
                  <c:v>JUL 2014</c:v>
                </c:pt>
                <c:pt idx="112">
                  <c:v>AGO 2014</c:v>
                </c:pt>
                <c:pt idx="113">
                  <c:v>EPT 2014</c:v>
                </c:pt>
                <c:pt idx="114">
                  <c:v>OCT 2014</c:v>
                </c:pt>
                <c:pt idx="115">
                  <c:v>NOV 2014</c:v>
                </c:pt>
                <c:pt idx="116">
                  <c:v>DIC 2014</c:v>
                </c:pt>
                <c:pt idx="117">
                  <c:v>ENE 2015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'Estado Derech_Viejo'!$CP$15:$HF$15</c15:sqref>
                  </c15:fullRef>
                </c:ext>
              </c:extLst>
              <c:f>('Estado Derech_Viejo'!$CP$15:$DJ$15,'Estado Derech_Viejo'!$DN$15:$HF$15)</c:f>
              <c:numCache>
                <c:formatCode>0</c:formatCode>
                <c:ptCount val="1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3E-484A-9BCE-475BC1769C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583986352"/>
        <c:axId val="583987136"/>
      </c:barChart>
      <c:lineChart>
        <c:grouping val="standard"/>
        <c:varyColors val="0"/>
        <c:ser>
          <c:idx val="1"/>
          <c:order val="1"/>
          <c:tx>
            <c:strRef>
              <c:f>'Estado Derech_Viejo'!$B$43</c:f>
              <c:strCache>
                <c:ptCount val="1"/>
                <c:pt idx="0">
                  <c:v>Nacional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dLbls>
            <c:dLbl>
              <c:idx val="3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800" b="1" i="0" u="none" strike="noStrike" kern="1200" baseline="0">
                      <a:solidFill>
                        <a:prstClr val="black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43E-484A-9BCE-475BC1769C1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18"/>
              <c:pt idx="0">
                <c:v>ENE 2005</c:v>
              </c:pt>
              <c:pt idx="1">
                <c:v>FEB 2005</c:v>
              </c:pt>
              <c:pt idx="2">
                <c:v>MAR 2005</c:v>
              </c:pt>
              <c:pt idx="3">
                <c:v>ABR 2005</c:v>
              </c:pt>
              <c:pt idx="4">
                <c:v>MAY 2005</c:v>
              </c:pt>
              <c:pt idx="5">
                <c:v>JUN 2005</c:v>
              </c:pt>
              <c:pt idx="6">
                <c:v>JUL 2005</c:v>
              </c:pt>
              <c:pt idx="7">
                <c:v>AGO 2005</c:v>
              </c:pt>
              <c:pt idx="8">
                <c:v>EPT 2005</c:v>
              </c:pt>
              <c:pt idx="9">
                <c:v>OCT 2005</c:v>
              </c:pt>
              <c:pt idx="10">
                <c:v>NOV 2005</c:v>
              </c:pt>
              <c:pt idx="11">
                <c:v>DIC 2005</c:v>
              </c:pt>
              <c:pt idx="12">
                <c:v>ENE 2006</c:v>
              </c:pt>
              <c:pt idx="13">
                <c:v>FEB 2006</c:v>
              </c:pt>
              <c:pt idx="14">
                <c:v>MAR 2006</c:v>
              </c:pt>
              <c:pt idx="15">
                <c:v>ABR 2006</c:v>
              </c:pt>
              <c:pt idx="16">
                <c:v>MAY 2006</c:v>
              </c:pt>
              <c:pt idx="17">
                <c:v>JUN 2006</c:v>
              </c:pt>
              <c:pt idx="18">
                <c:v>JUL 2006</c:v>
              </c:pt>
              <c:pt idx="19">
                <c:v>AGO 2006</c:v>
              </c:pt>
              <c:pt idx="20">
                <c:v>EPT 2006</c:v>
              </c:pt>
              <c:pt idx="21">
                <c:v>ENE 2007</c:v>
              </c:pt>
              <c:pt idx="22">
                <c:v>FEB 2007</c:v>
              </c:pt>
              <c:pt idx="23">
                <c:v>MAR 2007</c:v>
              </c:pt>
              <c:pt idx="24">
                <c:v>ABR 2007</c:v>
              </c:pt>
              <c:pt idx="25">
                <c:v>MAY 2007</c:v>
              </c:pt>
              <c:pt idx="26">
                <c:v>JUN 2007</c:v>
              </c:pt>
              <c:pt idx="27">
                <c:v>JUL 2007</c:v>
              </c:pt>
              <c:pt idx="28">
                <c:v>AGO 2007</c:v>
              </c:pt>
              <c:pt idx="29">
                <c:v>EPT 2007</c:v>
              </c:pt>
              <c:pt idx="30">
                <c:v>OCT 2007</c:v>
              </c:pt>
              <c:pt idx="31">
                <c:v>NOV 2007</c:v>
              </c:pt>
              <c:pt idx="32">
                <c:v>DIC 2007</c:v>
              </c:pt>
              <c:pt idx="33">
                <c:v>ENE 2008</c:v>
              </c:pt>
              <c:pt idx="34">
                <c:v>FEB 2008</c:v>
              </c:pt>
              <c:pt idx="35">
                <c:v>MAR 2008</c:v>
              </c:pt>
              <c:pt idx="36">
                <c:v>ABR 2008</c:v>
              </c:pt>
              <c:pt idx="37">
                <c:v>MAY 2008</c:v>
              </c:pt>
              <c:pt idx="38">
                <c:v>JUN 2008</c:v>
              </c:pt>
              <c:pt idx="39">
                <c:v>JUL 2008</c:v>
              </c:pt>
              <c:pt idx="40">
                <c:v>AGO 2008</c:v>
              </c:pt>
              <c:pt idx="41">
                <c:v>EPT 2008</c:v>
              </c:pt>
              <c:pt idx="42">
                <c:v>OCT 2008</c:v>
              </c:pt>
              <c:pt idx="43">
                <c:v>NOV 2008</c:v>
              </c:pt>
              <c:pt idx="44">
                <c:v>DIC 2008</c:v>
              </c:pt>
              <c:pt idx="45">
                <c:v>ENE 2009</c:v>
              </c:pt>
              <c:pt idx="46">
                <c:v>FEB 2009</c:v>
              </c:pt>
              <c:pt idx="47">
                <c:v>MAR 2009</c:v>
              </c:pt>
              <c:pt idx="48">
                <c:v>ABR 2009</c:v>
              </c:pt>
              <c:pt idx="49">
                <c:v>MAY 2009</c:v>
              </c:pt>
              <c:pt idx="50">
                <c:v>JUN 2009</c:v>
              </c:pt>
              <c:pt idx="51">
                <c:v>JUL 2009</c:v>
              </c:pt>
              <c:pt idx="52">
                <c:v>AGO 2009</c:v>
              </c:pt>
              <c:pt idx="53">
                <c:v>EPT 2009</c:v>
              </c:pt>
              <c:pt idx="54">
                <c:v>OCT 2009</c:v>
              </c:pt>
              <c:pt idx="55">
                <c:v>NOV 2009</c:v>
              </c:pt>
              <c:pt idx="56">
                <c:v>DIC 2009</c:v>
              </c:pt>
              <c:pt idx="57">
                <c:v>ENE 2010</c:v>
              </c:pt>
              <c:pt idx="58">
                <c:v>FEB 2010</c:v>
              </c:pt>
              <c:pt idx="59">
                <c:v>MAR 2010</c:v>
              </c:pt>
              <c:pt idx="60">
                <c:v>ABR 2010</c:v>
              </c:pt>
              <c:pt idx="61">
                <c:v>MAY 2010</c:v>
              </c:pt>
              <c:pt idx="62">
                <c:v>JUN 2010</c:v>
              </c:pt>
              <c:pt idx="63">
                <c:v>JUL 2010</c:v>
              </c:pt>
              <c:pt idx="64">
                <c:v>AGO 2010</c:v>
              </c:pt>
              <c:pt idx="65">
                <c:v>EPT 2010</c:v>
              </c:pt>
              <c:pt idx="66">
                <c:v>OCT 2010</c:v>
              </c:pt>
              <c:pt idx="67">
                <c:v>NOV 2010</c:v>
              </c:pt>
              <c:pt idx="68">
                <c:v>DIC 2010</c:v>
              </c:pt>
              <c:pt idx="69">
                <c:v>ENE 2011</c:v>
              </c:pt>
              <c:pt idx="70">
                <c:v>FEB 2011</c:v>
              </c:pt>
              <c:pt idx="71">
                <c:v>MAR 2011</c:v>
              </c:pt>
              <c:pt idx="72">
                <c:v>ABR 2011</c:v>
              </c:pt>
              <c:pt idx="73">
                <c:v>MAY 2011</c:v>
              </c:pt>
              <c:pt idx="74">
                <c:v>JUN 2011</c:v>
              </c:pt>
              <c:pt idx="75">
                <c:v>JUL 2011</c:v>
              </c:pt>
              <c:pt idx="76">
                <c:v>AGO 2011</c:v>
              </c:pt>
              <c:pt idx="77">
                <c:v>EPT 2011</c:v>
              </c:pt>
              <c:pt idx="78">
                <c:v>OCT 2011</c:v>
              </c:pt>
              <c:pt idx="79">
                <c:v>NOV 2011</c:v>
              </c:pt>
              <c:pt idx="80">
                <c:v>DIC 2011</c:v>
              </c:pt>
              <c:pt idx="81">
                <c:v>ENE 2011</c:v>
              </c:pt>
              <c:pt idx="82">
                <c:v>FEB 2012</c:v>
              </c:pt>
              <c:pt idx="83">
                <c:v>MAR 2012</c:v>
              </c:pt>
              <c:pt idx="84">
                <c:v>ABR 2012</c:v>
              </c:pt>
              <c:pt idx="85">
                <c:v>MAY 2012</c:v>
              </c:pt>
              <c:pt idx="86">
                <c:v>JUN 2012</c:v>
              </c:pt>
              <c:pt idx="87">
                <c:v>JUL 2012</c:v>
              </c:pt>
              <c:pt idx="88">
                <c:v>AGO 2012</c:v>
              </c:pt>
              <c:pt idx="89">
                <c:v>EPT 2012</c:v>
              </c:pt>
              <c:pt idx="90">
                <c:v>OCT 2012</c:v>
              </c:pt>
              <c:pt idx="91">
                <c:v>NOV 2012</c:v>
              </c:pt>
              <c:pt idx="92">
                <c:v>DIC 2012</c:v>
              </c:pt>
              <c:pt idx="93">
                <c:v>ENE 2013</c:v>
              </c:pt>
              <c:pt idx="94">
                <c:v>FEB 2013</c:v>
              </c:pt>
              <c:pt idx="95">
                <c:v>MAR 2013</c:v>
              </c:pt>
              <c:pt idx="96">
                <c:v>ABR 2013</c:v>
              </c:pt>
              <c:pt idx="97">
                <c:v>MAY 2013</c:v>
              </c:pt>
              <c:pt idx="98">
                <c:v>JUN 2013</c:v>
              </c:pt>
              <c:pt idx="99">
                <c:v>JUL 2013</c:v>
              </c:pt>
              <c:pt idx="100">
                <c:v>AGO 2013</c:v>
              </c:pt>
              <c:pt idx="101">
                <c:v>EPT 2013</c:v>
              </c:pt>
              <c:pt idx="102">
                <c:v>OCT 2013</c:v>
              </c:pt>
              <c:pt idx="103">
                <c:v>NOV 2013</c:v>
              </c:pt>
              <c:pt idx="104">
                <c:v>DIC 2013</c:v>
              </c:pt>
              <c:pt idx="105">
                <c:v>ENE 2014</c:v>
              </c:pt>
              <c:pt idx="106">
                <c:v>FEB 2014</c:v>
              </c:pt>
              <c:pt idx="107">
                <c:v>MAR 2014</c:v>
              </c:pt>
              <c:pt idx="108">
                <c:v>ABR 2014</c:v>
              </c:pt>
              <c:pt idx="109">
                <c:v>MAY 2014</c:v>
              </c:pt>
              <c:pt idx="110">
                <c:v>JUN 2014</c:v>
              </c:pt>
              <c:pt idx="111">
                <c:v>JUL 2014</c:v>
              </c:pt>
              <c:pt idx="112">
                <c:v>AGO 2014</c:v>
              </c:pt>
              <c:pt idx="113">
                <c:v>EPT 2014</c:v>
              </c:pt>
              <c:pt idx="114">
                <c:v>OCT 2014</c:v>
              </c:pt>
              <c:pt idx="115">
                <c:v>NOV 2014</c:v>
              </c:pt>
              <c:pt idx="116">
                <c:v>DIC 2014</c:v>
              </c:pt>
              <c:pt idx="117">
                <c:v>ENE 2015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'Estado Derech_Viejo'!$CP$43:$HF$43</c15:sqref>
                  </c15:fullRef>
                </c:ext>
              </c:extLst>
              <c:f>('Estado Derech_Viejo'!$CP$43:$DJ$43,'Estado Derech_Viejo'!$DN$43:$HF$43)</c:f>
              <c:numCache>
                <c:formatCode>0</c:formatCode>
                <c:ptCount val="1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43E-484A-9BCE-475BC1769C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3986352"/>
        <c:axId val="583987136"/>
      </c:lineChart>
      <c:catAx>
        <c:axId val="583986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s-ES"/>
          </a:p>
        </c:txPr>
        <c:crossAx val="583987136"/>
        <c:crosses val="autoZero"/>
        <c:auto val="1"/>
        <c:lblAlgn val="ctr"/>
        <c:lblOffset val="100"/>
        <c:noMultiLvlLbl val="0"/>
      </c:catAx>
      <c:valAx>
        <c:axId val="583987136"/>
        <c:scaling>
          <c:orientation val="minMax"/>
          <c:max val="210"/>
          <c:min val="80"/>
        </c:scaling>
        <c:delete val="0"/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2000" b="0"/>
                </a:pPr>
                <a:r>
                  <a:rPr lang="es-ES" sz="1800" b="0" i="0" baseline="0">
                    <a:effectLst/>
                  </a:rPr>
                  <a:t>Autos Robados  por cada 100 mil habitantes*</a:t>
                </a:r>
                <a:endParaRPr lang="es-MX">
                  <a:effectLst/>
                </a:endParaRP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s-ES"/>
          </a:p>
        </c:txPr>
        <c:crossAx val="583986352"/>
        <c:crosses val="autoZero"/>
        <c:crossBetween val="between"/>
        <c:majorUnit val="20"/>
      </c:valAx>
    </c:plotArea>
    <c:legend>
      <c:legendPos val="b"/>
      <c:overlay val="0"/>
      <c:txPr>
        <a:bodyPr/>
        <a:lstStyle/>
        <a:p>
          <a:pPr>
            <a:defRPr sz="20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calificaciones!$B$77:$B$108</c:f>
              <c:strCache>
                <c:ptCount val="32"/>
                <c:pt idx="0">
                  <c:v>Querétaro</c:v>
                </c:pt>
                <c:pt idx="1">
                  <c:v>Coahuila</c:v>
                </c:pt>
                <c:pt idx="2">
                  <c:v>Nuevo León</c:v>
                </c:pt>
                <c:pt idx="3">
                  <c:v>Jalisco</c:v>
                </c:pt>
                <c:pt idx="4">
                  <c:v>Aguascalientes</c:v>
                </c:pt>
                <c:pt idx="5">
                  <c:v>San Luis Potosí</c:v>
                </c:pt>
                <c:pt idx="6">
                  <c:v>Sonora</c:v>
                </c:pt>
                <c:pt idx="7">
                  <c:v>Chihuahua</c:v>
                </c:pt>
                <c:pt idx="8">
                  <c:v>Quintana Roo</c:v>
                </c:pt>
                <c:pt idx="9">
                  <c:v>Sinaloa</c:v>
                </c:pt>
                <c:pt idx="10">
                  <c:v>Guanajuato</c:v>
                </c:pt>
                <c:pt idx="11">
                  <c:v>Baja California Sur</c:v>
                </c:pt>
                <c:pt idx="12">
                  <c:v>Distrito Federal</c:v>
                </c:pt>
                <c:pt idx="13">
                  <c:v>Baja California</c:v>
                </c:pt>
                <c:pt idx="14">
                  <c:v>Colima</c:v>
                </c:pt>
                <c:pt idx="15">
                  <c:v>Campeche</c:v>
                </c:pt>
                <c:pt idx="16">
                  <c:v>Chiapas</c:v>
                </c:pt>
                <c:pt idx="17">
                  <c:v>Durango</c:v>
                </c:pt>
                <c:pt idx="18">
                  <c:v>Guerrero</c:v>
                </c:pt>
                <c:pt idx="19">
                  <c:v>Hidalgo</c:v>
                </c:pt>
                <c:pt idx="20">
                  <c:v>México</c:v>
                </c:pt>
                <c:pt idx="21">
                  <c:v>Michoacán</c:v>
                </c:pt>
                <c:pt idx="22">
                  <c:v>Morelos</c:v>
                </c:pt>
                <c:pt idx="23">
                  <c:v>Nayarit</c:v>
                </c:pt>
                <c:pt idx="24">
                  <c:v>Oaxaca</c:v>
                </c:pt>
                <c:pt idx="25">
                  <c:v>Puebla</c:v>
                </c:pt>
                <c:pt idx="26">
                  <c:v>Tabasco</c:v>
                </c:pt>
                <c:pt idx="27">
                  <c:v>Tamaulipas</c:v>
                </c:pt>
                <c:pt idx="28">
                  <c:v>Tlaxcala</c:v>
                </c:pt>
                <c:pt idx="29">
                  <c:v>Veracruz</c:v>
                </c:pt>
                <c:pt idx="30">
                  <c:v>Yucatán</c:v>
                </c:pt>
                <c:pt idx="31">
                  <c:v>Zacatecas</c:v>
                </c:pt>
              </c:strCache>
            </c:strRef>
          </c:cat>
          <c:val>
            <c:numRef>
              <c:f>calificaciones!$AG$77:$AG$108</c:f>
              <c:numCache>
                <c:formatCode>0</c:formatCode>
                <c:ptCount val="32"/>
                <c:pt idx="0">
                  <c:v>19</c:v>
                </c:pt>
                <c:pt idx="1">
                  <c:v>16</c:v>
                </c:pt>
                <c:pt idx="2">
                  <c:v>15</c:v>
                </c:pt>
                <c:pt idx="3">
                  <c:v>13</c:v>
                </c:pt>
                <c:pt idx="4">
                  <c:v>12</c:v>
                </c:pt>
                <c:pt idx="5">
                  <c:v>7</c:v>
                </c:pt>
                <c:pt idx="6">
                  <c:v>7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D4-4D08-A219-7343B388F5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8395976"/>
        <c:axId val="198395584"/>
      </c:barChart>
      <c:catAx>
        <c:axId val="198395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8395584"/>
        <c:crosses val="autoZero"/>
        <c:auto val="1"/>
        <c:lblAlgn val="ctr"/>
        <c:lblOffset val="100"/>
        <c:noMultiLvlLbl val="0"/>
      </c:catAx>
      <c:valAx>
        <c:axId val="198395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8395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4"/>
          <c:order val="0"/>
          <c:tx>
            <c:strRef>
              <c:f>'Crecimiento Económico original'!$B$25</c:f>
              <c:strCache>
                <c:ptCount val="1"/>
                <c:pt idx="0">
                  <c:v>Jalisco</c:v>
                </c:pt>
              </c:strCache>
            </c:strRef>
          </c:tx>
          <c:spPr>
            <a:solidFill>
              <a:srgbClr val="F26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'Crecimiento Económico original'!$C$48:$AN$48</c:f>
              <c:strCache>
                <c:ptCount val="38"/>
                <c:pt idx="0">
                  <c:v>2005/01</c:v>
                </c:pt>
                <c:pt idx="1">
                  <c:v>2005/02</c:v>
                </c:pt>
                <c:pt idx="2">
                  <c:v>2005/03</c:v>
                </c:pt>
                <c:pt idx="3">
                  <c:v>2005/04</c:v>
                </c:pt>
                <c:pt idx="4">
                  <c:v>2006/01</c:v>
                </c:pt>
                <c:pt idx="5">
                  <c:v>2006/02</c:v>
                </c:pt>
                <c:pt idx="6">
                  <c:v>2006/03</c:v>
                </c:pt>
                <c:pt idx="7">
                  <c:v>2006/04</c:v>
                </c:pt>
                <c:pt idx="8">
                  <c:v>2007/01</c:v>
                </c:pt>
                <c:pt idx="9">
                  <c:v>2007/02</c:v>
                </c:pt>
                <c:pt idx="10">
                  <c:v>2007/03</c:v>
                </c:pt>
                <c:pt idx="11">
                  <c:v>2007/04</c:v>
                </c:pt>
                <c:pt idx="12">
                  <c:v>2008/01</c:v>
                </c:pt>
                <c:pt idx="13">
                  <c:v>2008/02</c:v>
                </c:pt>
                <c:pt idx="14">
                  <c:v>2008/03</c:v>
                </c:pt>
                <c:pt idx="15">
                  <c:v>2008/04</c:v>
                </c:pt>
                <c:pt idx="16">
                  <c:v>2009/01</c:v>
                </c:pt>
                <c:pt idx="17">
                  <c:v>2009/02</c:v>
                </c:pt>
                <c:pt idx="18">
                  <c:v>2009/03</c:v>
                </c:pt>
                <c:pt idx="19">
                  <c:v>2009/04</c:v>
                </c:pt>
                <c:pt idx="20">
                  <c:v>2010/01</c:v>
                </c:pt>
                <c:pt idx="21">
                  <c:v>2010/02</c:v>
                </c:pt>
                <c:pt idx="22">
                  <c:v>2010/03</c:v>
                </c:pt>
                <c:pt idx="23">
                  <c:v>2010/04</c:v>
                </c:pt>
                <c:pt idx="24">
                  <c:v>2011/01</c:v>
                </c:pt>
                <c:pt idx="25">
                  <c:v>2011/02</c:v>
                </c:pt>
                <c:pt idx="26">
                  <c:v>2011/03</c:v>
                </c:pt>
                <c:pt idx="27">
                  <c:v>2011/04</c:v>
                </c:pt>
                <c:pt idx="28">
                  <c:v>2012/01</c:v>
                </c:pt>
                <c:pt idx="29">
                  <c:v>2012/02</c:v>
                </c:pt>
                <c:pt idx="30">
                  <c:v>2012/03</c:v>
                </c:pt>
                <c:pt idx="31">
                  <c:v>2012/04</c:v>
                </c:pt>
                <c:pt idx="32">
                  <c:v>2013/01</c:v>
                </c:pt>
                <c:pt idx="33">
                  <c:v>2013/02</c:v>
                </c:pt>
                <c:pt idx="34">
                  <c:v>2013/03</c:v>
                </c:pt>
                <c:pt idx="35">
                  <c:v>2013/04</c:v>
                </c:pt>
                <c:pt idx="36">
                  <c:v>2014/01</c:v>
                </c:pt>
                <c:pt idx="37">
                  <c:v>2014/02</c:v>
                </c:pt>
              </c:strCache>
            </c:strRef>
          </c:cat>
          <c:val>
            <c:numRef>
              <c:f>'Crecimiento Económico original'!$C$25:$AN$25</c:f>
              <c:numCache>
                <c:formatCode>0.0%</c:formatCode>
                <c:ptCount val="38"/>
                <c:pt idx="0">
                  <c:v>5.1635303517372222E-3</c:v>
                </c:pt>
                <c:pt idx="1">
                  <c:v>4.8443300474356743E-2</c:v>
                </c:pt>
                <c:pt idx="2">
                  <c:v>1.3315713453401434E-2</c:v>
                </c:pt>
                <c:pt idx="3">
                  <c:v>5.6543093690166302E-2</c:v>
                </c:pt>
                <c:pt idx="4">
                  <c:v>7.9722431170053287E-2</c:v>
                </c:pt>
                <c:pt idx="5">
                  <c:v>6.7214198575595185E-2</c:v>
                </c:pt>
                <c:pt idx="6">
                  <c:v>5.9748100710740104E-2</c:v>
                </c:pt>
                <c:pt idx="7">
                  <c:v>3.9036407037031484E-2</c:v>
                </c:pt>
                <c:pt idx="8">
                  <c:v>4.9139847736559883E-2</c:v>
                </c:pt>
                <c:pt idx="9">
                  <c:v>4.3979132248625596E-2</c:v>
                </c:pt>
                <c:pt idx="10">
                  <c:v>7.651344334977872E-2</c:v>
                </c:pt>
                <c:pt idx="11">
                  <c:v>4.8286727254364559E-2</c:v>
                </c:pt>
                <c:pt idx="12">
                  <c:v>1.4731585332644181E-2</c:v>
                </c:pt>
                <c:pt idx="13">
                  <c:v>2.3702959475590646E-2</c:v>
                </c:pt>
                <c:pt idx="14">
                  <c:v>1.479387915495356E-2</c:v>
                </c:pt>
                <c:pt idx="15">
                  <c:v>-4.7292835232407571E-3</c:v>
                </c:pt>
                <c:pt idx="16">
                  <c:v>-6.6512406361669552E-2</c:v>
                </c:pt>
                <c:pt idx="17">
                  <c:v>-0.1044565474400192</c:v>
                </c:pt>
                <c:pt idx="18">
                  <c:v>-5.7060502664552426E-2</c:v>
                </c:pt>
                <c:pt idx="19">
                  <c:v>-4.1216566228582163E-2</c:v>
                </c:pt>
                <c:pt idx="20">
                  <c:v>2.9275716504603588E-2</c:v>
                </c:pt>
                <c:pt idx="21">
                  <c:v>8.460843495716297E-2</c:v>
                </c:pt>
                <c:pt idx="22">
                  <c:v>5.1744884798023749E-2</c:v>
                </c:pt>
                <c:pt idx="23">
                  <c:v>6.1785755402075981E-2</c:v>
                </c:pt>
                <c:pt idx="24">
                  <c:v>6.1794565800258106E-2</c:v>
                </c:pt>
                <c:pt idx="25">
                  <c:v>3.7746142915792147E-2</c:v>
                </c:pt>
                <c:pt idx="26">
                  <c:v>4.9644513365570742E-2</c:v>
                </c:pt>
                <c:pt idx="27">
                  <c:v>5.3154561367593889E-2</c:v>
                </c:pt>
                <c:pt idx="28">
                  <c:v>4.7528574141993518E-2</c:v>
                </c:pt>
                <c:pt idx="29">
                  <c:v>4.8591018447383227E-2</c:v>
                </c:pt>
                <c:pt idx="30">
                  <c:v>3.494285985869694E-2</c:v>
                </c:pt>
                <c:pt idx="31">
                  <c:v>3.8250519512389669E-2</c:v>
                </c:pt>
                <c:pt idx="32">
                  <c:v>-2.5675303352884482E-3</c:v>
                </c:pt>
                <c:pt idx="33">
                  <c:v>3.112354375679649E-2</c:v>
                </c:pt>
                <c:pt idx="34">
                  <c:v>1.4837205662707964E-2</c:v>
                </c:pt>
                <c:pt idx="35">
                  <c:v>2.2404719316169608E-2</c:v>
                </c:pt>
                <c:pt idx="36">
                  <c:v>2.3118124136605411E-2</c:v>
                </c:pt>
                <c:pt idx="37">
                  <c:v>1.9127124536822748E-2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C6-45C1-A242-30C30EF28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98393232"/>
        <c:axId val="198395192"/>
      </c:barChart>
      <c:lineChart>
        <c:grouping val="standard"/>
        <c:varyColors val="0"/>
        <c:ser>
          <c:idx val="1"/>
          <c:order val="1"/>
          <c:tx>
            <c:strRef>
              <c:f>'Crecimiento Económico original'!#REF!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solidFill>
                <a:srgbClr val="4F81BD"/>
              </a:solidFill>
            </a:ln>
          </c:spPr>
          <c:marker>
            <c:symbol val="none"/>
          </c:marker>
          <c:cat>
            <c:strRef>
              <c:f>'Crecimiento Económico original'!$C$48:$AN$48</c:f>
              <c:strCache>
                <c:ptCount val="38"/>
                <c:pt idx="0">
                  <c:v>2005/01</c:v>
                </c:pt>
                <c:pt idx="1">
                  <c:v>2005/02</c:v>
                </c:pt>
                <c:pt idx="2">
                  <c:v>2005/03</c:v>
                </c:pt>
                <c:pt idx="3">
                  <c:v>2005/04</c:v>
                </c:pt>
                <c:pt idx="4">
                  <c:v>2006/01</c:v>
                </c:pt>
                <c:pt idx="5">
                  <c:v>2006/02</c:v>
                </c:pt>
                <c:pt idx="6">
                  <c:v>2006/03</c:v>
                </c:pt>
                <c:pt idx="7">
                  <c:v>2006/04</c:v>
                </c:pt>
                <c:pt idx="8">
                  <c:v>2007/01</c:v>
                </c:pt>
                <c:pt idx="9">
                  <c:v>2007/02</c:v>
                </c:pt>
                <c:pt idx="10">
                  <c:v>2007/03</c:v>
                </c:pt>
                <c:pt idx="11">
                  <c:v>2007/04</c:v>
                </c:pt>
                <c:pt idx="12">
                  <c:v>2008/01</c:v>
                </c:pt>
                <c:pt idx="13">
                  <c:v>2008/02</c:v>
                </c:pt>
                <c:pt idx="14">
                  <c:v>2008/03</c:v>
                </c:pt>
                <c:pt idx="15">
                  <c:v>2008/04</c:v>
                </c:pt>
                <c:pt idx="16">
                  <c:v>2009/01</c:v>
                </c:pt>
                <c:pt idx="17">
                  <c:v>2009/02</c:v>
                </c:pt>
                <c:pt idx="18">
                  <c:v>2009/03</c:v>
                </c:pt>
                <c:pt idx="19">
                  <c:v>2009/04</c:v>
                </c:pt>
                <c:pt idx="20">
                  <c:v>2010/01</c:v>
                </c:pt>
                <c:pt idx="21">
                  <c:v>2010/02</c:v>
                </c:pt>
                <c:pt idx="22">
                  <c:v>2010/03</c:v>
                </c:pt>
                <c:pt idx="23">
                  <c:v>2010/04</c:v>
                </c:pt>
                <c:pt idx="24">
                  <c:v>2011/01</c:v>
                </c:pt>
                <c:pt idx="25">
                  <c:v>2011/02</c:v>
                </c:pt>
                <c:pt idx="26">
                  <c:v>2011/03</c:v>
                </c:pt>
                <c:pt idx="27">
                  <c:v>2011/04</c:v>
                </c:pt>
                <c:pt idx="28">
                  <c:v>2012/01</c:v>
                </c:pt>
                <c:pt idx="29">
                  <c:v>2012/02</c:v>
                </c:pt>
                <c:pt idx="30">
                  <c:v>2012/03</c:v>
                </c:pt>
                <c:pt idx="31">
                  <c:v>2012/04</c:v>
                </c:pt>
                <c:pt idx="32">
                  <c:v>2013/01</c:v>
                </c:pt>
                <c:pt idx="33">
                  <c:v>2013/02</c:v>
                </c:pt>
                <c:pt idx="34">
                  <c:v>2013/03</c:v>
                </c:pt>
                <c:pt idx="35">
                  <c:v>2013/04</c:v>
                </c:pt>
                <c:pt idx="36">
                  <c:v>2014/01</c:v>
                </c:pt>
                <c:pt idx="37">
                  <c:v>2014/02</c:v>
                </c:pt>
              </c:strCache>
            </c:strRef>
          </c:cat>
          <c:val>
            <c:numRef>
              <c:f>'Crecimiento Económico original'!#REF!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C6-45C1-A242-30C30EF28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393232"/>
        <c:axId val="198395192"/>
      </c:lineChart>
      <c:catAx>
        <c:axId val="1983932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8395192"/>
        <c:crosses val="autoZero"/>
        <c:auto val="1"/>
        <c:lblAlgn val="ctr"/>
        <c:lblOffset val="100"/>
        <c:noMultiLvlLbl val="0"/>
      </c:catAx>
      <c:valAx>
        <c:axId val="1983951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 sz="1800" b="1" i="0" baseline="0">
                    <a:effectLst/>
                  </a:rPr>
                  <a:t>Tasa Trimestral del ITAEE*</a:t>
                </a:r>
                <a:endParaRPr lang="es-ES">
                  <a:effectLst/>
                </a:endParaRP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1983932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</c:sp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'Generación de Empleos'!$A$23</c:f>
              <c:strCache>
                <c:ptCount val="1"/>
                <c:pt idx="0">
                  <c:v>Sinaloa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'Generación de Empleos'!$V$9:$AK$9</c:f>
              <c:strCache>
                <c:ptCount val="16"/>
                <c:pt idx="0">
                  <c:v>4T2010</c:v>
                </c:pt>
                <c:pt idx="1">
                  <c:v>1T2011</c:v>
                </c:pt>
                <c:pt idx="2">
                  <c:v>2T2011</c:v>
                </c:pt>
                <c:pt idx="3">
                  <c:v>3T2011</c:v>
                </c:pt>
                <c:pt idx="4">
                  <c:v>4T2011</c:v>
                </c:pt>
                <c:pt idx="5">
                  <c:v>1T2012</c:v>
                </c:pt>
                <c:pt idx="6">
                  <c:v>2T2012</c:v>
                </c:pt>
                <c:pt idx="7">
                  <c:v>3T2012</c:v>
                </c:pt>
                <c:pt idx="8">
                  <c:v>4T2012</c:v>
                </c:pt>
                <c:pt idx="9">
                  <c:v>1T2013</c:v>
                </c:pt>
                <c:pt idx="10">
                  <c:v>2T2013</c:v>
                </c:pt>
                <c:pt idx="11">
                  <c:v>3T2013</c:v>
                </c:pt>
                <c:pt idx="12">
                  <c:v>4T2013</c:v>
                </c:pt>
                <c:pt idx="13">
                  <c:v>1T2014</c:v>
                </c:pt>
                <c:pt idx="14">
                  <c:v>2T2014</c:v>
                </c:pt>
                <c:pt idx="15">
                  <c:v>3T2014</c:v>
                </c:pt>
              </c:strCache>
            </c:strRef>
          </c:cat>
          <c:val>
            <c:numRef>
              <c:f>'Generación de Empleos'!$V$23:$AK$23</c:f>
              <c:numCache>
                <c:formatCode>0.0%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5E-4337-B867-19E779C365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583986744"/>
        <c:axId val="669979464"/>
      </c:barChart>
      <c:lineChart>
        <c:grouping val="standard"/>
        <c:varyColors val="0"/>
        <c:ser>
          <c:idx val="1"/>
          <c:order val="1"/>
          <c:tx>
            <c:strRef>
              <c:f>'Generación de Empleos'!$A$44</c:f>
              <c:strCache>
                <c:ptCount val="1"/>
                <c:pt idx="0">
                  <c:v>Promedio Nacional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'Generación de Empleos'!$V$44:$AK$44</c:f>
              <c:numCache>
                <c:formatCode>0.0%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5E-4337-B867-19E779C365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3986744"/>
        <c:axId val="669979464"/>
      </c:lineChart>
      <c:catAx>
        <c:axId val="583986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69979464"/>
        <c:crosses val="autoZero"/>
        <c:auto val="1"/>
        <c:lblAlgn val="ctr"/>
        <c:lblOffset val="100"/>
        <c:noMultiLvlLbl val="0"/>
      </c:catAx>
      <c:valAx>
        <c:axId val="6699794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 sz="1800" b="1" i="0" baseline="0">
                    <a:effectLst/>
                  </a:rPr>
                  <a:t>Empleos Formales como porcentaje de la PEA*</a:t>
                </a:r>
                <a:endParaRPr lang="es-ES">
                  <a:effectLst/>
                </a:endParaRP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58398674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E4C0-423B-9DFE-0D3E2C52E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669980248"/>
        <c:axId val="669981032"/>
      </c:barChart>
      <c:lineChart>
        <c:grouping val="standard"/>
        <c:varyColors val="0"/>
        <c:ser>
          <c:idx val="1"/>
          <c:order val="1"/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'PobrezaLaboral_ITLP-IS'!#REF!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'PobrezaLaboral_ITLP-IS'!#REF!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E4C0-423B-9DFE-0D3E2C52E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80248"/>
        <c:axId val="669981032"/>
      </c:lineChart>
      <c:catAx>
        <c:axId val="669980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69981032"/>
        <c:crosses val="autoZero"/>
        <c:auto val="1"/>
        <c:lblAlgn val="ctr"/>
        <c:lblOffset val="100"/>
        <c:noMultiLvlLbl val="0"/>
      </c:catAx>
      <c:valAx>
        <c:axId val="6699810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 sz="1800" b="1" i="0" baseline="0">
                    <a:effectLst/>
                  </a:rPr>
                  <a:t>Pobreza Salarial Alimentaria*</a:t>
                </a:r>
                <a:endParaRPr lang="es-ES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99802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229</xdr:col>
      <xdr:colOff>148165</xdr:colOff>
      <xdr:row>9</xdr:row>
      <xdr:rowOff>21167</xdr:rowOff>
    </xdr:from>
    <xdr:to>
      <xdr:col>240</xdr:col>
      <xdr:colOff>507999</xdr:colOff>
      <xdr:row>32</xdr:row>
      <xdr:rowOff>128058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487686</xdr:colOff>
      <xdr:row>79</xdr:row>
      <xdr:rowOff>87630</xdr:rowOff>
    </xdr:from>
    <xdr:to>
      <xdr:col>31</xdr:col>
      <xdr:colOff>30480</xdr:colOff>
      <xdr:row>96</xdr:row>
      <xdr:rowOff>137160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95250</xdr:colOff>
      <xdr:row>24</xdr:row>
      <xdr:rowOff>31751</xdr:rowOff>
    </xdr:from>
    <xdr:to>
      <xdr:col>57</xdr:col>
      <xdr:colOff>528462</xdr:colOff>
      <xdr:row>57</xdr:row>
      <xdr:rowOff>38807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694980</xdr:colOff>
      <xdr:row>9</xdr:row>
      <xdr:rowOff>74090</xdr:rowOff>
    </xdr:from>
    <xdr:to>
      <xdr:col>49</xdr:col>
      <xdr:colOff>356306</xdr:colOff>
      <xdr:row>30</xdr:row>
      <xdr:rowOff>14110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0</xdr:colOff>
      <xdr:row>45</xdr:row>
      <xdr:rowOff>95250</xdr:rowOff>
    </xdr:from>
    <xdr:to>
      <xdr:col>47</xdr:col>
      <xdr:colOff>505354</xdr:colOff>
      <xdr:row>70</xdr:row>
      <xdr:rowOff>80697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uag/MCV%20Team%20Dropbox/MCV/MCV_Sem&#225;foro/SemaforoEstatal/2016_08_02_Calculadora_SemE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nelControl"/>
      <sheetName val="Estado Derech_Viejo"/>
      <sheetName val="calificaciones"/>
      <sheetName val="Calendario"/>
      <sheetName val="SEMAFORO"/>
      <sheetName val="ITAEE ajustado"/>
      <sheetName val="ITAEE original"/>
      <sheetName val="Crecimiento Económico original"/>
      <sheetName val="Crecimiento Económico ajustado"/>
      <sheetName val="Empleo"/>
      <sheetName val="EmpleoGeneradoMensual"/>
      <sheetName val="Empleos Totales al mes"/>
      <sheetName val="EmpleoGeneradoTrimestral"/>
      <sheetName val="Empleos Totales al mes (2)"/>
      <sheetName val="Empleos Promedio Trimestre"/>
      <sheetName val="EmpleoGeneradoAcumulado"/>
      <sheetName val="PIBE Anual"/>
      <sheetName val="PIBE Trimestral"/>
      <sheetName val="HrsTrabajadas"/>
      <sheetName val="Ing lab constante"/>
      <sheetName val="PobrezaLaboral_ITLP-IS"/>
      <sheetName val="Productividad"/>
      <sheetName val="Crecimiento Anual Productividad"/>
      <sheetName val="PEA "/>
      <sheetName val="Generación de Empleos"/>
      <sheetName val="Crecimiento Productividad"/>
      <sheetName val="PobrezaLaboral ITLP"/>
      <sheetName val="TdCambio"/>
      <sheetName val="Exportaciones"/>
      <sheetName val="ExportacionesMN"/>
      <sheetName val="Fomento Exportaciones"/>
      <sheetName val="Vehículos"/>
      <sheetName val="Cifras Estado Derecho"/>
      <sheetName val="Cifras Estado Derecho_Viejo"/>
      <sheetName val="Estado Derecho"/>
      <sheetName val="Población_Viejo"/>
      <sheetName val="Informalidad"/>
      <sheetName val="Ocupada en Gobierno"/>
      <sheetName val="Población Ocupada"/>
      <sheetName val="Diversificación Laboral"/>
      <sheetName val="Deuda Pública"/>
      <sheetName val="GIN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0">
    <tabColor rgb="FF002060"/>
  </sheetPr>
  <dimension ref="A1:HT152"/>
  <sheetViews>
    <sheetView zoomScale="90" zoomScaleNormal="90" zoomScalePageLayoutView="90" workbookViewId="0">
      <pane xSplit="2" ySplit="9" topLeftCell="C10" activePane="bottomRight" state="frozen"/>
      <selection activeCell="HT17" sqref="HT17"/>
      <selection pane="topRight" activeCell="HT17" sqref="HT17"/>
      <selection pane="bottomLeft" activeCell="HT17" sqref="HT17"/>
      <selection pane="bottomRight" activeCell="A43" sqref="A43"/>
    </sheetView>
  </sheetViews>
  <sheetFormatPr defaultColWidth="10.7109375" defaultRowHeight="12.75"/>
  <cols>
    <col min="1" max="1" width="10.7109375" style="21"/>
    <col min="2" max="2" width="18.42578125" style="126" customWidth="1"/>
    <col min="3" max="213" width="8.7109375" style="46" customWidth="1"/>
    <col min="214" max="214" width="9" style="46" customWidth="1"/>
    <col min="215" max="215" width="8.28515625" style="46" customWidth="1"/>
    <col min="216" max="216" width="10.28515625" style="46" customWidth="1"/>
    <col min="217" max="217" width="10" style="46" customWidth="1"/>
    <col min="218" max="218" width="14.42578125" style="46" customWidth="1"/>
    <col min="219" max="225" width="2.7109375" style="46" hidden="1" customWidth="1"/>
    <col min="226" max="16384" width="10.7109375" style="46"/>
  </cols>
  <sheetData>
    <row r="1" spans="1:228" s="21" customFormat="1" ht="15.75">
      <c r="B1" s="144" t="s">
        <v>249</v>
      </c>
      <c r="O1" s="37" t="s">
        <v>248</v>
      </c>
      <c r="P1" s="37"/>
      <c r="T1" s="36"/>
      <c r="U1" s="36"/>
      <c r="AB1" s="20" t="s">
        <v>142</v>
      </c>
      <c r="AD1" s="22" t="s">
        <v>143</v>
      </c>
      <c r="AE1" s="38" t="s">
        <v>516</v>
      </c>
    </row>
    <row r="2" spans="1:228" s="21" customFormat="1" ht="15.75">
      <c r="B2" s="144" t="s">
        <v>247</v>
      </c>
      <c r="O2" s="145" t="s">
        <v>246</v>
      </c>
      <c r="P2" s="37"/>
      <c r="W2" s="29" t="s">
        <v>245</v>
      </c>
      <c r="AB2" s="23"/>
      <c r="AD2" s="24" t="s">
        <v>144</v>
      </c>
      <c r="AE2" s="38" t="s">
        <v>514</v>
      </c>
    </row>
    <row r="3" spans="1:228" s="21" customFormat="1" ht="15.75">
      <c r="B3" s="144"/>
      <c r="O3" s="98" t="s">
        <v>244</v>
      </c>
      <c r="P3" s="37"/>
      <c r="W3" s="29"/>
      <c r="AB3" s="23"/>
      <c r="AD3" s="24"/>
      <c r="AE3" s="38"/>
    </row>
    <row r="4" spans="1:228" s="21" customFormat="1" ht="15.75">
      <c r="B4" s="144"/>
      <c r="O4" s="98" t="s">
        <v>243</v>
      </c>
      <c r="P4" s="37"/>
      <c r="AB4" s="23"/>
      <c r="AD4" s="25" t="s">
        <v>145</v>
      </c>
      <c r="AE4" s="143" t="s">
        <v>515</v>
      </c>
    </row>
    <row r="5" spans="1:228" s="21" customFormat="1">
      <c r="O5" s="98" t="s">
        <v>242</v>
      </c>
      <c r="P5" s="37"/>
    </row>
    <row r="6" spans="1:228" s="21" customFormat="1">
      <c r="B6" s="142"/>
      <c r="O6" s="37" t="s">
        <v>241</v>
      </c>
      <c r="P6" s="37"/>
    </row>
    <row r="7" spans="1:228" s="21" customFormat="1">
      <c r="B7" s="142"/>
      <c r="C7" s="21" t="str">
        <f t="shared" ref="C7:BN7" si="0">RIGHT(C9,8)</f>
        <v>ENE-JUN</v>
      </c>
      <c r="D7" s="21" t="str">
        <f t="shared" si="0"/>
        <v>FEB-JUL</v>
      </c>
      <c r="E7" s="21" t="str">
        <f t="shared" si="0"/>
        <v>MAR-AGO</v>
      </c>
      <c r="F7" s="21" t="str">
        <f t="shared" si="0"/>
        <v>ABR-SEPT</v>
      </c>
      <c r="G7" s="21" t="str">
        <f t="shared" si="0"/>
        <v>MAY-OCT</v>
      </c>
      <c r="H7" s="21" t="str">
        <f t="shared" si="0"/>
        <v>JUN-NOV</v>
      </c>
      <c r="I7" s="21" t="str">
        <f t="shared" si="0"/>
        <v>JUL-DIC</v>
      </c>
      <c r="J7" s="21" t="str">
        <f t="shared" si="0"/>
        <v>AGO-ENE</v>
      </c>
      <c r="K7" s="21" t="str">
        <f t="shared" si="0"/>
        <v>SEPT-FEB</v>
      </c>
      <c r="L7" s="21" t="str">
        <f t="shared" si="0"/>
        <v>OCT-MAR</v>
      </c>
      <c r="M7" s="21" t="str">
        <f t="shared" si="0"/>
        <v>NOV-ABR</v>
      </c>
      <c r="N7" s="21" t="str">
        <f t="shared" si="0"/>
        <v>DIC-MAY</v>
      </c>
      <c r="O7" s="21" t="str">
        <f t="shared" si="0"/>
        <v>ENE-JUN</v>
      </c>
      <c r="P7" s="21" t="str">
        <f t="shared" si="0"/>
        <v>FEB-JUL</v>
      </c>
      <c r="Q7" s="21" t="str">
        <f t="shared" si="0"/>
        <v>MAR-AGO</v>
      </c>
      <c r="R7" s="21" t="str">
        <f t="shared" si="0"/>
        <v>ABR-SEPT</v>
      </c>
      <c r="S7" s="21" t="str">
        <f t="shared" si="0"/>
        <v>MAY-OCT</v>
      </c>
      <c r="T7" s="21" t="str">
        <f t="shared" si="0"/>
        <v>JUN-NOV</v>
      </c>
      <c r="U7" s="21" t="str">
        <f t="shared" si="0"/>
        <v>JUL-DIC</v>
      </c>
      <c r="V7" s="21" t="str">
        <f t="shared" si="0"/>
        <v>AGO-ENE</v>
      </c>
      <c r="W7" s="21" t="str">
        <f t="shared" si="0"/>
        <v>SEPT-FEB</v>
      </c>
      <c r="X7" s="21" t="str">
        <f t="shared" si="0"/>
        <v>OCT-MAR</v>
      </c>
      <c r="Y7" s="21" t="str">
        <f t="shared" si="0"/>
        <v>NOV-ABR</v>
      </c>
      <c r="Z7" s="21" t="str">
        <f t="shared" si="0"/>
        <v>DIC-MAY</v>
      </c>
      <c r="AA7" s="21" t="str">
        <f t="shared" si="0"/>
        <v>ENE-JUN</v>
      </c>
      <c r="AB7" s="21" t="str">
        <f t="shared" si="0"/>
        <v>FEB-JUL</v>
      </c>
      <c r="AC7" s="21" t="str">
        <f t="shared" si="0"/>
        <v>MAR-AGO</v>
      </c>
      <c r="AD7" s="21" t="str">
        <f t="shared" si="0"/>
        <v>ABR-SEPT</v>
      </c>
      <c r="AE7" s="21" t="str">
        <f t="shared" si="0"/>
        <v>MAY-OCT</v>
      </c>
      <c r="AF7" s="21" t="str">
        <f t="shared" si="0"/>
        <v>JUN-NOV</v>
      </c>
      <c r="AG7" s="21" t="str">
        <f t="shared" si="0"/>
        <v>JUL-DIC</v>
      </c>
      <c r="AH7" s="21" t="str">
        <f t="shared" si="0"/>
        <v>AGO-ENE</v>
      </c>
      <c r="AI7" s="21" t="str">
        <f t="shared" si="0"/>
        <v>SEPT-FEB</v>
      </c>
      <c r="AJ7" s="21" t="str">
        <f t="shared" si="0"/>
        <v>OCT-MAR</v>
      </c>
      <c r="AK7" s="21" t="str">
        <f t="shared" si="0"/>
        <v>NOV-ABR</v>
      </c>
      <c r="AL7" s="21" t="str">
        <f t="shared" si="0"/>
        <v>DIC-MAY</v>
      </c>
      <c r="AM7" s="21" t="str">
        <f t="shared" si="0"/>
        <v>ENE-JUN</v>
      </c>
      <c r="AN7" s="21" t="str">
        <f t="shared" si="0"/>
        <v>FEB-JUL</v>
      </c>
      <c r="AO7" s="21" t="str">
        <f t="shared" si="0"/>
        <v>MAR-AGO</v>
      </c>
      <c r="AP7" s="21" t="str">
        <f t="shared" si="0"/>
        <v>ABR-SEPT</v>
      </c>
      <c r="AQ7" s="21" t="str">
        <f t="shared" si="0"/>
        <v>MAY-OCT</v>
      </c>
      <c r="AR7" s="21" t="str">
        <f t="shared" si="0"/>
        <v>JUN-NOV</v>
      </c>
      <c r="AS7" s="21" t="str">
        <f t="shared" si="0"/>
        <v>JUL-DIC</v>
      </c>
      <c r="AT7" s="21" t="str">
        <f t="shared" si="0"/>
        <v>AGO-ENE</v>
      </c>
      <c r="AU7" s="21" t="str">
        <f t="shared" si="0"/>
        <v>SEPT-FEB</v>
      </c>
      <c r="AV7" s="21" t="str">
        <f t="shared" si="0"/>
        <v>OCT-MAR</v>
      </c>
      <c r="AW7" s="21" t="str">
        <f t="shared" si="0"/>
        <v>NOV-ABR</v>
      </c>
      <c r="AX7" s="21" t="str">
        <f t="shared" si="0"/>
        <v>DIC-MAY</v>
      </c>
      <c r="AY7" s="21" t="str">
        <f t="shared" si="0"/>
        <v>ENE-JUN</v>
      </c>
      <c r="AZ7" s="21" t="str">
        <f t="shared" si="0"/>
        <v>FEB-JUL</v>
      </c>
      <c r="BA7" s="21" t="str">
        <f t="shared" si="0"/>
        <v>MAR-AGO</v>
      </c>
      <c r="BB7" s="21" t="str">
        <f t="shared" si="0"/>
        <v>ABR-SEPT</v>
      </c>
      <c r="BC7" s="21" t="str">
        <f t="shared" si="0"/>
        <v>MAY-OCT</v>
      </c>
      <c r="BD7" s="21" t="str">
        <f t="shared" si="0"/>
        <v>JUN-NOV</v>
      </c>
      <c r="BE7" s="21" t="str">
        <f t="shared" si="0"/>
        <v>JUL-DIC</v>
      </c>
      <c r="BF7" s="21" t="str">
        <f t="shared" si="0"/>
        <v>AGO-ENE</v>
      </c>
      <c r="BG7" s="21" t="str">
        <f t="shared" si="0"/>
        <v>SEPT-FEB</v>
      </c>
      <c r="BH7" s="21" t="str">
        <f t="shared" si="0"/>
        <v>OCT-MAR</v>
      </c>
      <c r="BI7" s="21" t="str">
        <f t="shared" si="0"/>
        <v>NOV-ABR</v>
      </c>
      <c r="BJ7" s="21" t="str">
        <f t="shared" si="0"/>
        <v>DIC-MAY</v>
      </c>
      <c r="BK7" s="21" t="str">
        <f t="shared" si="0"/>
        <v>ENE-JUN</v>
      </c>
      <c r="BL7" s="21" t="str">
        <f t="shared" si="0"/>
        <v>FEB-JUL</v>
      </c>
      <c r="BM7" s="21" t="str">
        <f t="shared" si="0"/>
        <v>MAR-AGO</v>
      </c>
      <c r="BN7" s="21" t="str">
        <f t="shared" si="0"/>
        <v>ABR-SEPT</v>
      </c>
      <c r="BO7" s="21" t="str">
        <f t="shared" ref="BO7:CO7" si="1">RIGHT(BO9,8)</f>
        <v>MAY-OCT</v>
      </c>
      <c r="BP7" s="21" t="str">
        <f t="shared" si="1"/>
        <v>JUN-NOV</v>
      </c>
      <c r="BQ7" s="21" t="str">
        <f t="shared" si="1"/>
        <v>JUL-DIC</v>
      </c>
      <c r="BR7" s="21" t="str">
        <f t="shared" si="1"/>
        <v>AGO-ENE</v>
      </c>
      <c r="BS7" s="21" t="str">
        <f t="shared" si="1"/>
        <v>SEPT-FEB</v>
      </c>
      <c r="BT7" s="21" t="str">
        <f t="shared" si="1"/>
        <v>OCT-MAR</v>
      </c>
      <c r="BU7" s="21" t="str">
        <f t="shared" si="1"/>
        <v>NOV-ABR</v>
      </c>
      <c r="BV7" s="21" t="str">
        <f t="shared" si="1"/>
        <v>DIC-MAY</v>
      </c>
      <c r="BW7" s="21" t="str">
        <f t="shared" si="1"/>
        <v>ENE-JUN</v>
      </c>
      <c r="BX7" s="21" t="str">
        <f t="shared" si="1"/>
        <v>FEB-JUL</v>
      </c>
      <c r="BY7" s="21" t="str">
        <f t="shared" si="1"/>
        <v>MAR-AGO</v>
      </c>
      <c r="BZ7" s="21" t="str">
        <f t="shared" si="1"/>
        <v>ABR-SEPT</v>
      </c>
      <c r="CA7" s="21" t="str">
        <f t="shared" si="1"/>
        <v>MAY-OCT</v>
      </c>
      <c r="CB7" s="21" t="str">
        <f t="shared" si="1"/>
        <v>JUN-NOV</v>
      </c>
      <c r="CC7" s="21" t="str">
        <f t="shared" si="1"/>
        <v>JUL-DIC</v>
      </c>
      <c r="CD7" s="21" t="str">
        <f t="shared" si="1"/>
        <v>AGO-ENE</v>
      </c>
      <c r="CE7" s="21" t="str">
        <f t="shared" si="1"/>
        <v>SEPT-FEB</v>
      </c>
      <c r="CF7" s="21" t="str">
        <f t="shared" si="1"/>
        <v>OCT-MAR</v>
      </c>
      <c r="CG7" s="21" t="str">
        <f t="shared" si="1"/>
        <v>NOV-ABR</v>
      </c>
      <c r="CH7" s="21" t="str">
        <f t="shared" si="1"/>
        <v>DIC-MAY</v>
      </c>
      <c r="CI7" s="21" t="str">
        <f t="shared" si="1"/>
        <v>ENE-JUN</v>
      </c>
      <c r="CJ7" s="21" t="str">
        <f t="shared" si="1"/>
        <v>FEB-JUL</v>
      </c>
      <c r="CK7" s="21" t="str">
        <f t="shared" si="1"/>
        <v>MAR-AGO</v>
      </c>
      <c r="CL7" s="21" t="str">
        <f t="shared" si="1"/>
        <v>ABR-SEPT</v>
      </c>
      <c r="CM7" s="21" t="str">
        <f t="shared" si="1"/>
        <v>MAY-OCT</v>
      </c>
      <c r="CN7" s="21" t="str">
        <f t="shared" si="1"/>
        <v>JUN-NOV</v>
      </c>
      <c r="CO7" s="21" t="str">
        <f t="shared" si="1"/>
        <v>JUL-DIC</v>
      </c>
      <c r="CP7" s="238" t="str">
        <f t="shared" ref="CP7:CZ7" si="2">CONCATENATE(RIGHT(CP9,3), " 2005")</f>
        <v>005 2005</v>
      </c>
      <c r="CQ7" s="238" t="str">
        <f t="shared" si="2"/>
        <v>005 2005</v>
      </c>
      <c r="CR7" s="238" t="str">
        <f t="shared" si="2"/>
        <v>005 2005</v>
      </c>
      <c r="CS7" s="238" t="str">
        <f t="shared" si="2"/>
        <v>005 2005</v>
      </c>
      <c r="CT7" s="238" t="str">
        <f t="shared" si="2"/>
        <v>005 2005</v>
      </c>
      <c r="CU7" s="238" t="str">
        <f t="shared" si="2"/>
        <v>005 2005</v>
      </c>
      <c r="CV7" s="238" t="str">
        <f t="shared" si="2"/>
        <v>005 2005</v>
      </c>
      <c r="CW7" s="238" t="str">
        <f t="shared" si="2"/>
        <v>005 2005</v>
      </c>
      <c r="CX7" s="238" t="str">
        <f t="shared" si="2"/>
        <v>005 2005</v>
      </c>
      <c r="CY7" s="238" t="str">
        <f t="shared" si="2"/>
        <v>005 2005</v>
      </c>
      <c r="CZ7" s="238" t="str">
        <f t="shared" si="2"/>
        <v>005 2005</v>
      </c>
      <c r="DA7" s="238" t="str">
        <f>CONCATENATE(RIGHT(DA9,3), " 2005")</f>
        <v>005 2005</v>
      </c>
      <c r="DB7" s="238" t="str">
        <f t="shared" ref="DB7:DL7" si="3">CONCATENATE(RIGHT(DB9,3), " 2006")</f>
        <v>006 2006</v>
      </c>
      <c r="DC7" s="238" t="str">
        <f t="shared" si="3"/>
        <v>006 2006</v>
      </c>
      <c r="DD7" s="238" t="str">
        <f t="shared" si="3"/>
        <v>006 2006</v>
      </c>
      <c r="DE7" s="238" t="str">
        <f t="shared" si="3"/>
        <v>006 2006</v>
      </c>
      <c r="DF7" s="238" t="str">
        <f t="shared" si="3"/>
        <v>006 2006</v>
      </c>
      <c r="DG7" s="238" t="str">
        <f t="shared" si="3"/>
        <v>006 2006</v>
      </c>
      <c r="DH7" s="238" t="str">
        <f t="shared" si="3"/>
        <v>006 2006</v>
      </c>
      <c r="DI7" s="238" t="str">
        <f t="shared" si="3"/>
        <v>006 2006</v>
      </c>
      <c r="DJ7" s="238" t="str">
        <f t="shared" si="3"/>
        <v>006 2006</v>
      </c>
      <c r="DK7" s="238" t="str">
        <f t="shared" si="3"/>
        <v>006 2006</v>
      </c>
      <c r="DL7" s="238" t="str">
        <f t="shared" si="3"/>
        <v>006 2006</v>
      </c>
      <c r="DM7" s="238" t="str">
        <f>CONCATENATE(RIGHT(DM9,3), " 2006")</f>
        <v>006 2006</v>
      </c>
      <c r="DN7" s="238" t="str">
        <f t="shared" ref="DN7:DX7" si="4">CONCATENATE(RIGHT(DN9,3), " 2007")</f>
        <v>007 2007</v>
      </c>
      <c r="DO7" s="238" t="str">
        <f t="shared" si="4"/>
        <v>007 2007</v>
      </c>
      <c r="DP7" s="238" t="str">
        <f t="shared" si="4"/>
        <v>007 2007</v>
      </c>
      <c r="DQ7" s="238" t="str">
        <f t="shared" si="4"/>
        <v>007 2007</v>
      </c>
      <c r="DR7" s="238" t="str">
        <f t="shared" si="4"/>
        <v>007 2007</v>
      </c>
      <c r="DS7" s="238" t="str">
        <f t="shared" si="4"/>
        <v>007 2007</v>
      </c>
      <c r="DT7" s="238" t="str">
        <f t="shared" si="4"/>
        <v>007 2007</v>
      </c>
      <c r="DU7" s="238" t="str">
        <f t="shared" si="4"/>
        <v>007 2007</v>
      </c>
      <c r="DV7" s="238" t="str">
        <f t="shared" si="4"/>
        <v>007 2007</v>
      </c>
      <c r="DW7" s="238" t="str">
        <f t="shared" si="4"/>
        <v>007 2007</v>
      </c>
      <c r="DX7" s="238" t="str">
        <f t="shared" si="4"/>
        <v>007 2007</v>
      </c>
      <c r="DY7" s="238" t="str">
        <f>CONCATENATE(RIGHT(DY9,3), " 2007")</f>
        <v>007 2007</v>
      </c>
      <c r="DZ7" s="238" t="str">
        <f t="shared" ref="DZ7:EJ7" si="5">CONCATENATE(RIGHT(DZ9,3), " 2008")</f>
        <v>008 2008</v>
      </c>
      <c r="EA7" s="238" t="str">
        <f t="shared" si="5"/>
        <v>008 2008</v>
      </c>
      <c r="EB7" s="238" t="str">
        <f t="shared" si="5"/>
        <v>008 2008</v>
      </c>
      <c r="EC7" s="238" t="str">
        <f t="shared" si="5"/>
        <v>008 2008</v>
      </c>
      <c r="ED7" s="238" t="str">
        <f t="shared" si="5"/>
        <v>008 2008</v>
      </c>
      <c r="EE7" s="238" t="str">
        <f t="shared" si="5"/>
        <v>008 2008</v>
      </c>
      <c r="EF7" s="238" t="str">
        <f t="shared" si="5"/>
        <v>008 2008</v>
      </c>
      <c r="EG7" s="238" t="str">
        <f t="shared" si="5"/>
        <v>008 2008</v>
      </c>
      <c r="EH7" s="238" t="str">
        <f t="shared" si="5"/>
        <v>008 2008</v>
      </c>
      <c r="EI7" s="238" t="str">
        <f t="shared" si="5"/>
        <v>008 2008</v>
      </c>
      <c r="EJ7" s="238" t="str">
        <f t="shared" si="5"/>
        <v>008 2008</v>
      </c>
      <c r="EK7" s="238" t="str">
        <f>CONCATENATE(RIGHT(EK9,3), " 2008")</f>
        <v>008 2008</v>
      </c>
      <c r="EL7" s="238" t="str">
        <f t="shared" ref="EL7:EV7" si="6">CONCATENATE(RIGHT(EL9,3), " 2009")</f>
        <v>009 2009</v>
      </c>
      <c r="EM7" s="238" t="str">
        <f t="shared" si="6"/>
        <v>009 2009</v>
      </c>
      <c r="EN7" s="238" t="str">
        <f t="shared" si="6"/>
        <v>009 2009</v>
      </c>
      <c r="EO7" s="238" t="str">
        <f t="shared" si="6"/>
        <v>009 2009</v>
      </c>
      <c r="EP7" s="238" t="str">
        <f t="shared" si="6"/>
        <v>009 2009</v>
      </c>
      <c r="EQ7" s="238" t="str">
        <f t="shared" si="6"/>
        <v>009 2009</v>
      </c>
      <c r="ER7" s="238" t="str">
        <f t="shared" si="6"/>
        <v>009 2009</v>
      </c>
      <c r="ES7" s="238" t="str">
        <f t="shared" si="6"/>
        <v>009 2009</v>
      </c>
      <c r="ET7" s="238" t="str">
        <f t="shared" si="6"/>
        <v>009 2009</v>
      </c>
      <c r="EU7" s="238" t="str">
        <f t="shared" si="6"/>
        <v>009 2009</v>
      </c>
      <c r="EV7" s="238" t="str">
        <f t="shared" si="6"/>
        <v>009 2009</v>
      </c>
      <c r="EW7" s="238" t="str">
        <f>CONCATENATE(RIGHT(EW9,3), " 2009")</f>
        <v>009 2009</v>
      </c>
      <c r="EX7" s="238" t="str">
        <f t="shared" ref="EX7:FH7" si="7">CONCATENATE(RIGHT(EX9,3), " 2010")</f>
        <v>010 2010</v>
      </c>
      <c r="EY7" s="238" t="str">
        <f t="shared" si="7"/>
        <v>010 2010</v>
      </c>
      <c r="EZ7" s="238" t="str">
        <f t="shared" si="7"/>
        <v>010 2010</v>
      </c>
      <c r="FA7" s="238" t="str">
        <f t="shared" si="7"/>
        <v>010 2010</v>
      </c>
      <c r="FB7" s="238" t="str">
        <f t="shared" si="7"/>
        <v>010 2010</v>
      </c>
      <c r="FC7" s="238" t="str">
        <f t="shared" si="7"/>
        <v>010 2010</v>
      </c>
      <c r="FD7" s="238" t="str">
        <f t="shared" si="7"/>
        <v>010 2010</v>
      </c>
      <c r="FE7" s="238" t="str">
        <f t="shared" si="7"/>
        <v>010 2010</v>
      </c>
      <c r="FF7" s="238" t="str">
        <f t="shared" si="7"/>
        <v>010 2010</v>
      </c>
      <c r="FG7" s="238" t="str">
        <f t="shared" si="7"/>
        <v>010 2010</v>
      </c>
      <c r="FH7" s="238" t="str">
        <f t="shared" si="7"/>
        <v>010 2010</v>
      </c>
      <c r="FI7" s="238" t="str">
        <f>CONCATENATE(RIGHT(FI9,3), " 2010")</f>
        <v>010 2010</v>
      </c>
      <c r="FJ7" s="238" t="str">
        <f t="shared" ref="FJ7:FU7" si="8">CONCATENATE(RIGHT(FJ9,3), " 2011")</f>
        <v>011 2011</v>
      </c>
      <c r="FK7" s="238" t="str">
        <f t="shared" si="8"/>
        <v>011 2011</v>
      </c>
      <c r="FL7" s="238" t="str">
        <f t="shared" si="8"/>
        <v>011 2011</v>
      </c>
      <c r="FM7" s="238" t="str">
        <f t="shared" si="8"/>
        <v>011 2011</v>
      </c>
      <c r="FN7" s="238" t="str">
        <f t="shared" si="8"/>
        <v>011 2011</v>
      </c>
      <c r="FO7" s="238" t="str">
        <f t="shared" si="8"/>
        <v>011 2011</v>
      </c>
      <c r="FP7" s="238" t="str">
        <f t="shared" si="8"/>
        <v>011 2011</v>
      </c>
      <c r="FQ7" s="238" t="str">
        <f t="shared" si="8"/>
        <v>011 2011</v>
      </c>
      <c r="FR7" s="238" t="str">
        <f t="shared" si="8"/>
        <v>011 2011</v>
      </c>
      <c r="FS7" s="238" t="str">
        <f t="shared" si="8"/>
        <v>011 2011</v>
      </c>
      <c r="FT7" s="238" t="str">
        <f t="shared" si="8"/>
        <v>011 2011</v>
      </c>
      <c r="FU7" s="238" t="str">
        <f t="shared" si="8"/>
        <v>011 2011</v>
      </c>
      <c r="FV7" s="238" t="str">
        <f>CONCATENATE(RIGHT(FV9,3), " 2011")</f>
        <v>011 2011</v>
      </c>
      <c r="FW7" s="238" t="str">
        <f t="shared" ref="FW7:GF7" si="9">CONCATENATE(RIGHT(FW9,3), " 2012")</f>
        <v>012 2012</v>
      </c>
      <c r="FX7" s="238" t="str">
        <f t="shared" si="9"/>
        <v>012 2012</v>
      </c>
      <c r="FY7" s="238" t="str">
        <f t="shared" si="9"/>
        <v>012 2012</v>
      </c>
      <c r="FZ7" s="238" t="str">
        <f t="shared" si="9"/>
        <v>012 2012</v>
      </c>
      <c r="GA7" s="238" t="str">
        <f t="shared" si="9"/>
        <v>012 2012</v>
      </c>
      <c r="GB7" s="238" t="str">
        <f t="shared" si="9"/>
        <v>012 2012</v>
      </c>
      <c r="GC7" s="238" t="str">
        <f t="shared" si="9"/>
        <v>012 2012</v>
      </c>
      <c r="GD7" s="238" t="str">
        <f t="shared" si="9"/>
        <v>012 2012</v>
      </c>
      <c r="GE7" s="238" t="str">
        <f t="shared" si="9"/>
        <v>012 2012</v>
      </c>
      <c r="GF7" s="238" t="str">
        <f t="shared" si="9"/>
        <v>012 2012</v>
      </c>
      <c r="GG7" s="238" t="str">
        <f>CONCATENATE(RIGHT(GG9,3), " 2012")</f>
        <v>012 2012</v>
      </c>
      <c r="GH7" s="238" t="s">
        <v>544</v>
      </c>
      <c r="GI7" s="238" t="s">
        <v>545</v>
      </c>
      <c r="GJ7" s="238" t="s">
        <v>546</v>
      </c>
      <c r="GK7" s="238" t="s">
        <v>547</v>
      </c>
      <c r="GL7" s="238" t="s">
        <v>548</v>
      </c>
      <c r="GM7" s="238" t="s">
        <v>549</v>
      </c>
      <c r="GN7" s="238" t="s">
        <v>550</v>
      </c>
      <c r="GO7" s="238" t="s">
        <v>551</v>
      </c>
      <c r="GP7" s="239" t="s">
        <v>552</v>
      </c>
      <c r="GQ7" s="238" t="s">
        <v>553</v>
      </c>
      <c r="GR7" s="238" t="s">
        <v>554</v>
      </c>
      <c r="GS7" s="238" t="s">
        <v>555</v>
      </c>
      <c r="GT7" s="238" t="s">
        <v>556</v>
      </c>
      <c r="GU7" s="238" t="s">
        <v>557</v>
      </c>
      <c r="GV7" s="238" t="s">
        <v>558</v>
      </c>
      <c r="GW7" s="238" t="s">
        <v>559</v>
      </c>
      <c r="GX7" s="238" t="s">
        <v>560</v>
      </c>
      <c r="GY7" s="238" t="s">
        <v>561</v>
      </c>
      <c r="GZ7" s="238" t="s">
        <v>562</v>
      </c>
      <c r="HA7" s="238" t="s">
        <v>563</v>
      </c>
      <c r="HB7" s="239" t="s">
        <v>564</v>
      </c>
      <c r="HC7" s="238" t="s">
        <v>565</v>
      </c>
      <c r="HD7" s="238" t="s">
        <v>566</v>
      </c>
      <c r="HE7" s="238" t="s">
        <v>567</v>
      </c>
      <c r="HF7" s="243" t="s">
        <v>568</v>
      </c>
      <c r="HG7" s="243" t="s">
        <v>664</v>
      </c>
      <c r="HH7" s="243" t="s">
        <v>665</v>
      </c>
      <c r="HI7" s="243" t="s">
        <v>666</v>
      </c>
      <c r="HJ7" s="238" t="s">
        <v>560</v>
      </c>
      <c r="HK7" s="238" t="s">
        <v>561</v>
      </c>
      <c r="HL7" s="238" t="s">
        <v>562</v>
      </c>
      <c r="HM7" s="238" t="s">
        <v>563</v>
      </c>
      <c r="HN7" s="239" t="s">
        <v>564</v>
      </c>
      <c r="HO7" s="238" t="s">
        <v>565</v>
      </c>
      <c r="HP7" s="238" t="s">
        <v>566</v>
      </c>
      <c r="HQ7" s="238" t="s">
        <v>567</v>
      </c>
    </row>
    <row r="8" spans="1:228" s="21" customFormat="1" ht="15" customHeight="1">
      <c r="B8" s="141" t="s">
        <v>0</v>
      </c>
      <c r="C8" s="288">
        <v>1997</v>
      </c>
      <c r="D8" s="288"/>
      <c r="E8" s="288"/>
      <c r="F8" s="288"/>
      <c r="G8" s="288"/>
      <c r="H8" s="288"/>
      <c r="I8" s="288"/>
      <c r="J8" s="288">
        <v>1998</v>
      </c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>
        <v>1999</v>
      </c>
      <c r="W8" s="288"/>
      <c r="X8" s="288"/>
      <c r="Y8" s="288"/>
      <c r="Z8" s="288"/>
      <c r="AA8" s="288"/>
      <c r="AB8" s="288"/>
      <c r="AC8" s="288"/>
      <c r="AD8" s="288"/>
      <c r="AE8" s="288"/>
      <c r="AF8" s="288"/>
      <c r="AG8" s="288"/>
      <c r="AH8" s="288">
        <v>2000</v>
      </c>
      <c r="AI8" s="288"/>
      <c r="AJ8" s="288"/>
      <c r="AK8" s="288"/>
      <c r="AL8" s="288"/>
      <c r="AM8" s="288"/>
      <c r="AN8" s="288"/>
      <c r="AO8" s="288"/>
      <c r="AP8" s="288"/>
      <c r="AQ8" s="288"/>
      <c r="AR8" s="288"/>
      <c r="AS8" s="288"/>
      <c r="AT8" s="288">
        <v>2001</v>
      </c>
      <c r="AU8" s="288"/>
      <c r="AV8" s="288"/>
      <c r="AW8" s="288"/>
      <c r="AX8" s="288"/>
      <c r="AY8" s="288"/>
      <c r="AZ8" s="288"/>
      <c r="BA8" s="288"/>
      <c r="BB8" s="288"/>
      <c r="BC8" s="288"/>
      <c r="BD8" s="288"/>
      <c r="BE8" s="288"/>
      <c r="BF8" s="288">
        <v>2002</v>
      </c>
      <c r="BG8" s="288"/>
      <c r="BH8" s="288"/>
      <c r="BI8" s="288"/>
      <c r="BJ8" s="288"/>
      <c r="BK8" s="288"/>
      <c r="BL8" s="288"/>
      <c r="BM8" s="288"/>
      <c r="BN8" s="288"/>
      <c r="BO8" s="288"/>
      <c r="BP8" s="288"/>
      <c r="BQ8" s="288"/>
      <c r="BR8" s="288">
        <v>2003</v>
      </c>
      <c r="BS8" s="288"/>
      <c r="BT8" s="288"/>
      <c r="BU8" s="288"/>
      <c r="BV8" s="288"/>
      <c r="BW8" s="288"/>
      <c r="BX8" s="288"/>
      <c r="BY8" s="288"/>
      <c r="BZ8" s="288"/>
      <c r="CA8" s="288"/>
      <c r="CB8" s="288"/>
      <c r="CC8" s="288"/>
      <c r="CD8" s="288">
        <v>2004</v>
      </c>
      <c r="CE8" s="288"/>
      <c r="CF8" s="288"/>
      <c r="CG8" s="288"/>
      <c r="CH8" s="288"/>
      <c r="CI8" s="288"/>
      <c r="CJ8" s="288"/>
      <c r="CK8" s="288"/>
      <c r="CL8" s="288"/>
      <c r="CM8" s="288"/>
      <c r="CN8" s="288"/>
      <c r="CO8" s="288"/>
      <c r="CP8" s="288">
        <v>2005</v>
      </c>
      <c r="CQ8" s="288"/>
      <c r="CR8" s="288"/>
      <c r="CS8" s="288"/>
      <c r="CT8" s="288"/>
      <c r="CU8" s="288"/>
      <c r="CV8" s="288"/>
      <c r="CW8" s="288"/>
      <c r="CX8" s="288"/>
      <c r="CY8" s="288"/>
      <c r="CZ8" s="288"/>
      <c r="DA8" s="288"/>
      <c r="DB8" s="288">
        <v>2006</v>
      </c>
      <c r="DC8" s="288"/>
      <c r="DD8" s="288"/>
      <c r="DE8" s="288"/>
      <c r="DF8" s="288"/>
      <c r="DG8" s="288"/>
      <c r="DH8" s="288"/>
      <c r="DI8" s="288"/>
      <c r="DJ8" s="288"/>
      <c r="DK8" s="288"/>
      <c r="DL8" s="288"/>
      <c r="DM8" s="288"/>
      <c r="DN8" s="288">
        <v>2007</v>
      </c>
      <c r="DO8" s="288"/>
      <c r="DP8" s="288"/>
      <c r="DQ8" s="288"/>
      <c r="DR8" s="288"/>
      <c r="DS8" s="288"/>
      <c r="DT8" s="288"/>
      <c r="DU8" s="288"/>
      <c r="DV8" s="288"/>
      <c r="DW8" s="288"/>
      <c r="DX8" s="288"/>
      <c r="DY8" s="288"/>
      <c r="DZ8" s="288">
        <v>2008</v>
      </c>
      <c r="EA8" s="288"/>
      <c r="EB8" s="288"/>
      <c r="EC8" s="288"/>
      <c r="ED8" s="288"/>
      <c r="EE8" s="288"/>
      <c r="EF8" s="288"/>
      <c r="EG8" s="288"/>
      <c r="EH8" s="288"/>
      <c r="EI8" s="288"/>
      <c r="EJ8" s="288"/>
      <c r="EK8" s="288"/>
      <c r="EL8" s="288">
        <v>2009</v>
      </c>
      <c r="EM8" s="288"/>
      <c r="EN8" s="288"/>
      <c r="EO8" s="288"/>
      <c r="EP8" s="288"/>
      <c r="EQ8" s="288"/>
      <c r="ER8" s="288"/>
      <c r="ES8" s="288"/>
      <c r="ET8" s="288"/>
      <c r="EU8" s="288"/>
      <c r="EV8" s="288"/>
      <c r="EW8" s="288"/>
      <c r="EX8" s="289">
        <v>2010</v>
      </c>
      <c r="EY8" s="289"/>
      <c r="EZ8" s="289"/>
      <c r="FA8" s="289"/>
      <c r="FB8" s="289"/>
      <c r="FC8" s="289"/>
      <c r="FD8" s="289"/>
      <c r="FE8" s="289"/>
      <c r="FF8" s="289"/>
      <c r="FG8" s="289"/>
      <c r="FH8" s="289"/>
      <c r="FI8" s="289"/>
      <c r="FJ8" s="289">
        <v>2011</v>
      </c>
      <c r="FK8" s="289"/>
      <c r="FL8" s="289"/>
      <c r="FM8" s="289"/>
      <c r="FN8" s="289"/>
      <c r="FO8" s="289"/>
      <c r="FP8" s="289"/>
      <c r="FQ8" s="289"/>
      <c r="FR8" s="289"/>
      <c r="FS8" s="289"/>
      <c r="FT8" s="289"/>
      <c r="FU8" s="289"/>
      <c r="FV8" s="289">
        <v>2012</v>
      </c>
      <c r="FW8" s="289"/>
      <c r="FX8" s="289"/>
      <c r="FY8" s="289"/>
      <c r="FZ8" s="289"/>
      <c r="GA8" s="289"/>
      <c r="GB8" s="289"/>
      <c r="GC8" s="289"/>
      <c r="GD8" s="289"/>
      <c r="GE8" s="289"/>
      <c r="GF8" s="289"/>
      <c r="GG8" s="289"/>
      <c r="GH8" s="289">
        <v>2013</v>
      </c>
      <c r="GI8" s="289"/>
      <c r="GJ8" s="289"/>
      <c r="GK8" s="289"/>
      <c r="GL8" s="289"/>
      <c r="GM8" s="289"/>
      <c r="GN8" s="289"/>
      <c r="GO8" s="289"/>
      <c r="GP8" s="289"/>
      <c r="GQ8" s="289"/>
      <c r="GR8" s="289"/>
      <c r="GS8" s="289"/>
      <c r="GT8" s="287">
        <v>2014</v>
      </c>
      <c r="GU8" s="287"/>
      <c r="GV8" s="287"/>
      <c r="GW8" s="287"/>
      <c r="GX8" s="287"/>
      <c r="GY8" s="287"/>
      <c r="GZ8" s="287"/>
      <c r="HA8" s="287"/>
      <c r="HB8" s="287"/>
      <c r="HC8" s="287"/>
      <c r="HD8" s="287"/>
      <c r="HE8" s="287"/>
      <c r="HF8" s="287">
        <v>2015</v>
      </c>
      <c r="HG8" s="287"/>
      <c r="HH8" s="287"/>
      <c r="HI8" s="287"/>
      <c r="HJ8" s="287"/>
      <c r="HK8" s="287"/>
      <c r="HL8" s="287"/>
      <c r="HM8" s="287"/>
      <c r="HN8" s="287"/>
      <c r="HO8" s="287"/>
      <c r="HP8" s="287"/>
      <c r="HQ8" s="287"/>
    </row>
    <row r="9" spans="1:228">
      <c r="A9" s="216" t="s">
        <v>502</v>
      </c>
      <c r="B9" s="140"/>
      <c r="C9" s="102" t="s">
        <v>235</v>
      </c>
      <c r="D9" s="102" t="s">
        <v>234</v>
      </c>
      <c r="E9" s="102" t="s">
        <v>233</v>
      </c>
      <c r="F9" s="102" t="s">
        <v>232</v>
      </c>
      <c r="G9" s="102" t="s">
        <v>231</v>
      </c>
      <c r="H9" s="102" t="s">
        <v>230</v>
      </c>
      <c r="I9" s="102" t="s">
        <v>229</v>
      </c>
      <c r="J9" s="102" t="s">
        <v>240</v>
      </c>
      <c r="K9" s="102" t="s">
        <v>239</v>
      </c>
      <c r="L9" s="102" t="s">
        <v>238</v>
      </c>
      <c r="M9" s="102" t="s">
        <v>237</v>
      </c>
      <c r="N9" s="102" t="s">
        <v>236</v>
      </c>
      <c r="O9" s="102" t="s">
        <v>235</v>
      </c>
      <c r="P9" s="102" t="s">
        <v>234</v>
      </c>
      <c r="Q9" s="102" t="s">
        <v>233</v>
      </c>
      <c r="R9" s="102" t="s">
        <v>232</v>
      </c>
      <c r="S9" s="102" t="s">
        <v>231</v>
      </c>
      <c r="T9" s="102" t="s">
        <v>230</v>
      </c>
      <c r="U9" s="102" t="s">
        <v>229</v>
      </c>
      <c r="V9" s="102" t="s">
        <v>240</v>
      </c>
      <c r="W9" s="102" t="s">
        <v>239</v>
      </c>
      <c r="X9" s="102" t="s">
        <v>238</v>
      </c>
      <c r="Y9" s="102" t="s">
        <v>237</v>
      </c>
      <c r="Z9" s="102" t="s">
        <v>236</v>
      </c>
      <c r="AA9" s="102" t="s">
        <v>235</v>
      </c>
      <c r="AB9" s="102" t="s">
        <v>234</v>
      </c>
      <c r="AC9" s="102" t="s">
        <v>233</v>
      </c>
      <c r="AD9" s="102" t="s">
        <v>232</v>
      </c>
      <c r="AE9" s="102" t="s">
        <v>231</v>
      </c>
      <c r="AF9" s="102" t="s">
        <v>230</v>
      </c>
      <c r="AG9" s="102" t="s">
        <v>229</v>
      </c>
      <c r="AH9" s="102" t="s">
        <v>240</v>
      </c>
      <c r="AI9" s="102" t="s">
        <v>239</v>
      </c>
      <c r="AJ9" s="102" t="s">
        <v>238</v>
      </c>
      <c r="AK9" s="102" t="s">
        <v>237</v>
      </c>
      <c r="AL9" s="102" t="s">
        <v>236</v>
      </c>
      <c r="AM9" s="102" t="s">
        <v>235</v>
      </c>
      <c r="AN9" s="102" t="s">
        <v>234</v>
      </c>
      <c r="AO9" s="102" t="s">
        <v>233</v>
      </c>
      <c r="AP9" s="102" t="s">
        <v>232</v>
      </c>
      <c r="AQ9" s="102" t="s">
        <v>231</v>
      </c>
      <c r="AR9" s="102" t="s">
        <v>230</v>
      </c>
      <c r="AS9" s="102" t="s">
        <v>229</v>
      </c>
      <c r="AT9" s="102" t="s">
        <v>240</v>
      </c>
      <c r="AU9" s="102" t="s">
        <v>239</v>
      </c>
      <c r="AV9" s="102" t="s">
        <v>238</v>
      </c>
      <c r="AW9" s="102" t="s">
        <v>237</v>
      </c>
      <c r="AX9" s="102" t="s">
        <v>236</v>
      </c>
      <c r="AY9" s="102" t="s">
        <v>235</v>
      </c>
      <c r="AZ9" s="102" t="s">
        <v>234</v>
      </c>
      <c r="BA9" s="102" t="s">
        <v>233</v>
      </c>
      <c r="BB9" s="102" t="s">
        <v>232</v>
      </c>
      <c r="BC9" s="102" t="s">
        <v>231</v>
      </c>
      <c r="BD9" s="102" t="s">
        <v>230</v>
      </c>
      <c r="BE9" s="102" t="s">
        <v>229</v>
      </c>
      <c r="BF9" s="102" t="s">
        <v>240</v>
      </c>
      <c r="BG9" s="102" t="s">
        <v>239</v>
      </c>
      <c r="BH9" s="102" t="s">
        <v>238</v>
      </c>
      <c r="BI9" s="102" t="s">
        <v>237</v>
      </c>
      <c r="BJ9" s="102" t="s">
        <v>236</v>
      </c>
      <c r="BK9" s="102" t="s">
        <v>235</v>
      </c>
      <c r="BL9" s="102" t="s">
        <v>234</v>
      </c>
      <c r="BM9" s="102" t="s">
        <v>233</v>
      </c>
      <c r="BN9" s="102" t="s">
        <v>232</v>
      </c>
      <c r="BO9" s="102" t="s">
        <v>231</v>
      </c>
      <c r="BP9" s="102" t="s">
        <v>230</v>
      </c>
      <c r="BQ9" s="102" t="s">
        <v>229</v>
      </c>
      <c r="BR9" s="102" t="s">
        <v>240</v>
      </c>
      <c r="BS9" s="102" t="s">
        <v>239</v>
      </c>
      <c r="BT9" s="102" t="s">
        <v>238</v>
      </c>
      <c r="BU9" s="102" t="s">
        <v>237</v>
      </c>
      <c r="BV9" s="102" t="s">
        <v>236</v>
      </c>
      <c r="BW9" s="102" t="s">
        <v>235</v>
      </c>
      <c r="BX9" s="102" t="s">
        <v>234</v>
      </c>
      <c r="BY9" s="102" t="s">
        <v>233</v>
      </c>
      <c r="BZ9" s="102" t="s">
        <v>232</v>
      </c>
      <c r="CA9" s="102" t="s">
        <v>231</v>
      </c>
      <c r="CB9" s="102" t="s">
        <v>230</v>
      </c>
      <c r="CC9" s="102" t="s">
        <v>229</v>
      </c>
      <c r="CD9" s="102" t="s">
        <v>240</v>
      </c>
      <c r="CE9" s="102" t="s">
        <v>239</v>
      </c>
      <c r="CF9" s="102" t="s">
        <v>238</v>
      </c>
      <c r="CG9" s="102" t="s">
        <v>237</v>
      </c>
      <c r="CH9" s="102" t="s">
        <v>236</v>
      </c>
      <c r="CI9" s="102" t="s">
        <v>235</v>
      </c>
      <c r="CJ9" s="102" t="s">
        <v>234</v>
      </c>
      <c r="CK9" s="102" t="s">
        <v>233</v>
      </c>
      <c r="CL9" s="102" t="s">
        <v>232</v>
      </c>
      <c r="CM9" s="102" t="s">
        <v>231</v>
      </c>
      <c r="CN9" s="102" t="s">
        <v>230</v>
      </c>
      <c r="CO9" s="102" t="s">
        <v>229</v>
      </c>
      <c r="CP9" s="102" t="s">
        <v>570</v>
      </c>
      <c r="CQ9" s="102" t="s">
        <v>571</v>
      </c>
      <c r="CR9" s="102" t="s">
        <v>572</v>
      </c>
      <c r="CS9" s="102" t="s">
        <v>573</v>
      </c>
      <c r="CT9" s="102" t="s">
        <v>574</v>
      </c>
      <c r="CU9" s="102" t="s">
        <v>575</v>
      </c>
      <c r="CV9" s="102" t="s">
        <v>576</v>
      </c>
      <c r="CW9" s="102" t="s">
        <v>577</v>
      </c>
      <c r="CX9" s="102" t="s">
        <v>578</v>
      </c>
      <c r="CY9" s="102" t="s">
        <v>579</v>
      </c>
      <c r="CZ9" s="102" t="s">
        <v>580</v>
      </c>
      <c r="DA9" s="102" t="s">
        <v>581</v>
      </c>
      <c r="DB9" s="102" t="s">
        <v>582</v>
      </c>
      <c r="DC9" s="102" t="s">
        <v>583</v>
      </c>
      <c r="DD9" s="102" t="s">
        <v>584</v>
      </c>
      <c r="DE9" s="102" t="s">
        <v>585</v>
      </c>
      <c r="DF9" s="102" t="s">
        <v>586</v>
      </c>
      <c r="DG9" s="102" t="s">
        <v>587</v>
      </c>
      <c r="DH9" s="102" t="s">
        <v>588</v>
      </c>
      <c r="DI9" s="102" t="s">
        <v>589</v>
      </c>
      <c r="DJ9" s="102" t="s">
        <v>590</v>
      </c>
      <c r="DK9" s="102" t="s">
        <v>591</v>
      </c>
      <c r="DL9" s="102" t="s">
        <v>592</v>
      </c>
      <c r="DM9" s="102" t="s">
        <v>593</v>
      </c>
      <c r="DN9" s="102" t="s">
        <v>594</v>
      </c>
      <c r="DO9" s="102" t="s">
        <v>595</v>
      </c>
      <c r="DP9" s="102" t="s">
        <v>596</v>
      </c>
      <c r="DQ9" s="102" t="s">
        <v>597</v>
      </c>
      <c r="DR9" s="102" t="s">
        <v>598</v>
      </c>
      <c r="DS9" s="102" t="s">
        <v>599</v>
      </c>
      <c r="DT9" s="102" t="s">
        <v>600</v>
      </c>
      <c r="DU9" s="102" t="s">
        <v>601</v>
      </c>
      <c r="DV9" s="102" t="s">
        <v>602</v>
      </c>
      <c r="DW9" s="102" t="s">
        <v>603</v>
      </c>
      <c r="DX9" s="102" t="s">
        <v>604</v>
      </c>
      <c r="DY9" s="102" t="s">
        <v>605</v>
      </c>
      <c r="DZ9" s="102" t="s">
        <v>606</v>
      </c>
      <c r="EA9" s="102" t="s">
        <v>607</v>
      </c>
      <c r="EB9" s="102" t="s">
        <v>608</v>
      </c>
      <c r="EC9" s="102" t="s">
        <v>609</v>
      </c>
      <c r="ED9" s="102" t="s">
        <v>610</v>
      </c>
      <c r="EE9" s="102" t="s">
        <v>611</v>
      </c>
      <c r="EF9" s="102" t="s">
        <v>612</v>
      </c>
      <c r="EG9" s="102" t="s">
        <v>613</v>
      </c>
      <c r="EH9" s="102" t="s">
        <v>614</v>
      </c>
      <c r="EI9" s="102" t="s">
        <v>615</v>
      </c>
      <c r="EJ9" s="102" t="s">
        <v>616</v>
      </c>
      <c r="EK9" s="102" t="s">
        <v>617</v>
      </c>
      <c r="EL9" s="102" t="s">
        <v>618</v>
      </c>
      <c r="EM9" s="102" t="s">
        <v>619</v>
      </c>
      <c r="EN9" s="102" t="s">
        <v>620</v>
      </c>
      <c r="EO9" s="102" t="s">
        <v>621</v>
      </c>
      <c r="EP9" s="102" t="s">
        <v>622</v>
      </c>
      <c r="EQ9" s="102" t="s">
        <v>623</v>
      </c>
      <c r="ER9" s="102" t="s">
        <v>624</v>
      </c>
      <c r="ES9" s="102" t="s">
        <v>625</v>
      </c>
      <c r="ET9" s="102" t="s">
        <v>626</v>
      </c>
      <c r="EU9" s="102" t="s">
        <v>627</v>
      </c>
      <c r="EV9" s="102" t="s">
        <v>628</v>
      </c>
      <c r="EW9" s="102" t="s">
        <v>629</v>
      </c>
      <c r="EX9" s="102" t="s">
        <v>630</v>
      </c>
      <c r="EY9" s="102" t="s">
        <v>631</v>
      </c>
      <c r="EZ9" s="102" t="s">
        <v>632</v>
      </c>
      <c r="FA9" s="102" t="s">
        <v>633</v>
      </c>
      <c r="FB9" s="102" t="s">
        <v>634</v>
      </c>
      <c r="FC9" s="102" t="s">
        <v>635</v>
      </c>
      <c r="FD9" s="102" t="s">
        <v>636</v>
      </c>
      <c r="FE9" s="102" t="s">
        <v>637</v>
      </c>
      <c r="FF9" s="102" t="s">
        <v>638</v>
      </c>
      <c r="FG9" s="102" t="s">
        <v>639</v>
      </c>
      <c r="FH9" s="102" t="s">
        <v>640</v>
      </c>
      <c r="FI9" s="102" t="s">
        <v>641</v>
      </c>
      <c r="FJ9" s="102" t="s">
        <v>642</v>
      </c>
      <c r="FK9" s="102" t="s">
        <v>643</v>
      </c>
      <c r="FL9" s="102" t="s">
        <v>644</v>
      </c>
      <c r="FM9" s="102" t="s">
        <v>645</v>
      </c>
      <c r="FN9" s="102" t="s">
        <v>646</v>
      </c>
      <c r="FO9" s="102" t="s">
        <v>647</v>
      </c>
      <c r="FP9" s="102" t="s">
        <v>648</v>
      </c>
      <c r="FQ9" s="102" t="s">
        <v>649</v>
      </c>
      <c r="FR9" s="102" t="s">
        <v>650</v>
      </c>
      <c r="FS9" s="102" t="s">
        <v>651</v>
      </c>
      <c r="FT9" s="102" t="s">
        <v>652</v>
      </c>
      <c r="FU9" s="102" t="s">
        <v>653</v>
      </c>
      <c r="FV9" s="102" t="s">
        <v>642</v>
      </c>
      <c r="FW9" s="102" t="s">
        <v>654</v>
      </c>
      <c r="FX9" s="102" t="s">
        <v>655</v>
      </c>
      <c r="FY9" s="102" t="s">
        <v>656</v>
      </c>
      <c r="FZ9" s="102" t="s">
        <v>657</v>
      </c>
      <c r="GA9" s="102" t="s">
        <v>658</v>
      </c>
      <c r="GB9" s="102" t="s">
        <v>659</v>
      </c>
      <c r="GC9" s="102" t="s">
        <v>660</v>
      </c>
      <c r="GD9" s="102" t="s">
        <v>569</v>
      </c>
      <c r="GE9" s="102" t="s">
        <v>661</v>
      </c>
      <c r="GF9" s="102" t="s">
        <v>662</v>
      </c>
      <c r="GG9" s="102" t="s">
        <v>663</v>
      </c>
      <c r="GH9" s="102" t="s">
        <v>544</v>
      </c>
      <c r="GI9" s="102" t="s">
        <v>545</v>
      </c>
      <c r="GJ9" s="102" t="s">
        <v>546</v>
      </c>
      <c r="GK9" s="102" t="s">
        <v>547</v>
      </c>
      <c r="GL9" s="102" t="s">
        <v>548</v>
      </c>
      <c r="GM9" s="102" t="s">
        <v>549</v>
      </c>
      <c r="GN9" s="102" t="s">
        <v>550</v>
      </c>
      <c r="GO9" s="102" t="s">
        <v>551</v>
      </c>
      <c r="GP9" s="102" t="s">
        <v>552</v>
      </c>
      <c r="GQ9" s="102" t="s">
        <v>553</v>
      </c>
      <c r="GR9" s="102" t="s">
        <v>554</v>
      </c>
      <c r="GS9" s="102" t="s">
        <v>555</v>
      </c>
      <c r="GT9" s="102" t="s">
        <v>556</v>
      </c>
      <c r="GU9" s="102" t="s">
        <v>557</v>
      </c>
      <c r="GV9" s="102" t="s">
        <v>558</v>
      </c>
      <c r="GW9" s="102" t="s">
        <v>559</v>
      </c>
      <c r="GX9" s="102" t="s">
        <v>560</v>
      </c>
      <c r="GY9" s="102" t="s">
        <v>561</v>
      </c>
      <c r="GZ9" s="102" t="s">
        <v>562</v>
      </c>
      <c r="HA9" s="102" t="s">
        <v>563</v>
      </c>
      <c r="HB9" s="102" t="s">
        <v>564</v>
      </c>
      <c r="HC9" s="102" t="s">
        <v>565</v>
      </c>
      <c r="HD9" s="102" t="s">
        <v>566</v>
      </c>
      <c r="HE9" s="102" t="s">
        <v>567</v>
      </c>
      <c r="HF9" s="240" t="s">
        <v>568</v>
      </c>
      <c r="HG9" s="240" t="s">
        <v>664</v>
      </c>
      <c r="HH9" s="240" t="s">
        <v>665</v>
      </c>
      <c r="HI9" s="240" t="s">
        <v>666</v>
      </c>
      <c r="HJ9" s="240" t="s">
        <v>667</v>
      </c>
      <c r="HK9" s="240" t="s">
        <v>668</v>
      </c>
      <c r="HL9" s="240" t="s">
        <v>669</v>
      </c>
      <c r="HM9" s="240" t="s">
        <v>670</v>
      </c>
      <c r="HN9" s="240" t="s">
        <v>674</v>
      </c>
      <c r="HO9" s="240" t="s">
        <v>671</v>
      </c>
      <c r="HP9" s="240" t="s">
        <v>672</v>
      </c>
      <c r="HQ9" s="240" t="s">
        <v>673</v>
      </c>
    </row>
    <row r="10" spans="1:228">
      <c r="A10" s="216">
        <v>1</v>
      </c>
      <c r="B10" s="139" t="s">
        <v>16</v>
      </c>
      <c r="C10" s="128" t="e">
        <f>(AVERAGE('Cifras Estado Derecho_Viejo'!C76:H76)/#REF!)*100000</f>
        <v>#REF!</v>
      </c>
      <c r="D10" s="128" t="e">
        <f>(AVERAGE('Cifras Estado Derecho_Viejo'!D76:I76)/#REF!)*100000</f>
        <v>#REF!</v>
      </c>
      <c r="E10" s="128" t="e">
        <f>(AVERAGE('Cifras Estado Derecho_Viejo'!E76:J76)/#REF!)*100000</f>
        <v>#REF!</v>
      </c>
      <c r="F10" s="128" t="e">
        <f>(AVERAGE('Cifras Estado Derecho_Viejo'!F76:K76)/#REF!)*100000</f>
        <v>#REF!</v>
      </c>
      <c r="G10" s="128" t="e">
        <f>(AVERAGE('Cifras Estado Derecho_Viejo'!G76:L76)/#REF!)*100000</f>
        <v>#REF!</v>
      </c>
      <c r="H10" s="128" t="e">
        <f>(AVERAGE('Cifras Estado Derecho_Viejo'!H76:M76)/#REF!)*100000</f>
        <v>#REF!</v>
      </c>
      <c r="I10" s="128" t="e">
        <f>(AVERAGE('Cifras Estado Derecho_Viejo'!I76:N76)/#REF!)*100000</f>
        <v>#REF!</v>
      </c>
      <c r="J10" s="128" t="e">
        <f>(AVERAGE('Cifras Estado Derecho_Viejo'!J76:O76)/#REF!)*100000</f>
        <v>#REF!</v>
      </c>
      <c r="K10" s="128" t="e">
        <f>(AVERAGE('Cifras Estado Derecho_Viejo'!K76:P76)/#REF!)*100000</f>
        <v>#REF!</v>
      </c>
      <c r="L10" s="128" t="e">
        <f>(AVERAGE('Cifras Estado Derecho_Viejo'!L76:Q76)/#REF!)*100000</f>
        <v>#REF!</v>
      </c>
      <c r="M10" s="128" t="e">
        <f>(AVERAGE('Cifras Estado Derecho_Viejo'!M76:R76)/#REF!)*100000</f>
        <v>#REF!</v>
      </c>
      <c r="N10" s="128" t="e">
        <f>(AVERAGE('Cifras Estado Derecho_Viejo'!N76:S76)/#REF!)*100000</f>
        <v>#REF!</v>
      </c>
      <c r="O10" s="128" t="e">
        <f>(AVERAGE('Cifras Estado Derecho_Viejo'!O76:T76)/#REF!)*100000</f>
        <v>#REF!</v>
      </c>
      <c r="P10" s="128" t="e">
        <f>(AVERAGE('Cifras Estado Derecho_Viejo'!P76:U76)/#REF!)*100000</f>
        <v>#REF!</v>
      </c>
      <c r="Q10" s="128" t="e">
        <f>(AVERAGE('Cifras Estado Derecho_Viejo'!Q76:V76)/#REF!)*100000</f>
        <v>#REF!</v>
      </c>
      <c r="R10" s="128" t="e">
        <f>(AVERAGE('Cifras Estado Derecho_Viejo'!R76:W76)/#REF!)*100000</f>
        <v>#REF!</v>
      </c>
      <c r="S10" s="128" t="e">
        <f>(AVERAGE('Cifras Estado Derecho_Viejo'!S76:X76)/#REF!)*100000</f>
        <v>#REF!</v>
      </c>
      <c r="T10" s="128" t="e">
        <f>(AVERAGE('Cifras Estado Derecho_Viejo'!T76:Y76)/#REF!)*100000</f>
        <v>#REF!</v>
      </c>
      <c r="U10" s="128" t="e">
        <f>(AVERAGE('Cifras Estado Derecho_Viejo'!U76:Z76)/#REF!)*100000</f>
        <v>#REF!</v>
      </c>
      <c r="V10" s="128" t="e">
        <f>(AVERAGE('Cifras Estado Derecho_Viejo'!V76:AA76)/#REF!)*100000</f>
        <v>#REF!</v>
      </c>
      <c r="W10" s="128" t="e">
        <f>(AVERAGE('Cifras Estado Derecho_Viejo'!W76:AB76)/#REF!)*100000</f>
        <v>#REF!</v>
      </c>
      <c r="X10" s="128" t="e">
        <f>(AVERAGE('Cifras Estado Derecho_Viejo'!X76:AC76)/#REF!)*100000</f>
        <v>#REF!</v>
      </c>
      <c r="Y10" s="128" t="e">
        <f>(AVERAGE('Cifras Estado Derecho_Viejo'!Y76:AD76)/#REF!)*100000</f>
        <v>#REF!</v>
      </c>
      <c r="Z10" s="128" t="e">
        <f>(AVERAGE('Cifras Estado Derecho_Viejo'!Z76:AE76)/#REF!)*100000</f>
        <v>#REF!</v>
      </c>
      <c r="AA10" s="128" t="e">
        <f>(AVERAGE('Cifras Estado Derecho_Viejo'!AA76:AF76)/#REF!)*100000</f>
        <v>#REF!</v>
      </c>
      <c r="AB10" s="128" t="e">
        <f>(AVERAGE('Cifras Estado Derecho_Viejo'!AB76:AG76)/#REF!)*100000</f>
        <v>#REF!</v>
      </c>
      <c r="AC10" s="128" t="e">
        <f>(AVERAGE('Cifras Estado Derecho_Viejo'!AC76:AH76)/#REF!)*100000</f>
        <v>#REF!</v>
      </c>
      <c r="AD10" s="128" t="e">
        <f>(AVERAGE('Cifras Estado Derecho_Viejo'!AD76:AI76)/#REF!)*100000</f>
        <v>#REF!</v>
      </c>
      <c r="AE10" s="128" t="e">
        <f>(AVERAGE('Cifras Estado Derecho_Viejo'!AE76:AJ76)/#REF!)*100000</f>
        <v>#REF!</v>
      </c>
      <c r="AF10" s="128" t="e">
        <f>(AVERAGE('Cifras Estado Derecho_Viejo'!AF76:AK76)/#REF!)*100000</f>
        <v>#REF!</v>
      </c>
      <c r="AG10" s="128" t="e">
        <f>(AVERAGE('Cifras Estado Derecho_Viejo'!AG76:AL76)/#REF!)*100000</f>
        <v>#REF!</v>
      </c>
      <c r="AH10" s="128" t="e">
        <f>(AVERAGE('Cifras Estado Derecho_Viejo'!AH76:AM76)/#REF!)*100000</f>
        <v>#REF!</v>
      </c>
      <c r="AI10" s="128" t="e">
        <f>(AVERAGE('Cifras Estado Derecho_Viejo'!AI76:AN76)/#REF!)*100000</f>
        <v>#REF!</v>
      </c>
      <c r="AJ10" s="128" t="e">
        <f>(AVERAGE('Cifras Estado Derecho_Viejo'!AJ76:AO76)/#REF!)*100000</f>
        <v>#REF!</v>
      </c>
      <c r="AK10" s="128" t="e">
        <f>(AVERAGE('Cifras Estado Derecho_Viejo'!AK76:AP76)/#REF!)*100000</f>
        <v>#REF!</v>
      </c>
      <c r="AL10" s="128" t="e">
        <f>(AVERAGE('Cifras Estado Derecho_Viejo'!AL76:AQ76)/#REF!)*100000</f>
        <v>#REF!</v>
      </c>
      <c r="AM10" s="128" t="e">
        <f>(AVERAGE('Cifras Estado Derecho_Viejo'!AM76:AR76)/#REF!)*100000</f>
        <v>#REF!</v>
      </c>
      <c r="AN10" s="128" t="e">
        <f>(AVERAGE('Cifras Estado Derecho_Viejo'!AN76:AS76)/#REF!)*100000</f>
        <v>#REF!</v>
      </c>
      <c r="AO10" s="128" t="e">
        <f>(AVERAGE('Cifras Estado Derecho_Viejo'!AO76:AT76)/#REF!)*100000</f>
        <v>#REF!</v>
      </c>
      <c r="AP10" s="128" t="e">
        <f>(AVERAGE('Cifras Estado Derecho_Viejo'!AP76:AU76)/#REF!)*100000</f>
        <v>#REF!</v>
      </c>
      <c r="AQ10" s="128" t="e">
        <f>(AVERAGE('Cifras Estado Derecho_Viejo'!AQ76:AV76)/#REF!)*100000</f>
        <v>#REF!</v>
      </c>
      <c r="AR10" s="128" t="e">
        <f>(AVERAGE('Cifras Estado Derecho_Viejo'!AR76:AW76)/#REF!)*100000</f>
        <v>#REF!</v>
      </c>
      <c r="AS10" s="128" t="e">
        <f>(AVERAGE('Cifras Estado Derecho_Viejo'!AS76:AX76)/#REF!)*100000</f>
        <v>#REF!</v>
      </c>
      <c r="AT10" s="128" t="e">
        <f>(AVERAGE('Cifras Estado Derecho_Viejo'!AT76:AY76)/#REF!)*100000</f>
        <v>#REF!</v>
      </c>
      <c r="AU10" s="128" t="e">
        <f>(AVERAGE('Cifras Estado Derecho_Viejo'!AU76:AZ76)/#REF!)*100000</f>
        <v>#REF!</v>
      </c>
      <c r="AV10" s="128" t="e">
        <f>(AVERAGE('Cifras Estado Derecho_Viejo'!AV76:BA76)/#REF!)*100000</f>
        <v>#REF!</v>
      </c>
      <c r="AW10" s="128" t="e">
        <f>(AVERAGE('Cifras Estado Derecho_Viejo'!AW76:BB76)/#REF!)*100000</f>
        <v>#REF!</v>
      </c>
      <c r="AX10" s="128" t="e">
        <f>(AVERAGE('Cifras Estado Derecho_Viejo'!AX76:BC76)/#REF!)*100000</f>
        <v>#REF!</v>
      </c>
      <c r="AY10" s="128" t="e">
        <f>(AVERAGE('Cifras Estado Derecho_Viejo'!AY76:BD76)/#REF!)*100000</f>
        <v>#REF!</v>
      </c>
      <c r="AZ10" s="128" t="e">
        <f>(AVERAGE('Cifras Estado Derecho_Viejo'!AZ76:BE76)/#REF!)*100000</f>
        <v>#REF!</v>
      </c>
      <c r="BA10" s="128" t="e">
        <f>(AVERAGE('Cifras Estado Derecho_Viejo'!BA76:BF76)/#REF!)*100000</f>
        <v>#REF!</v>
      </c>
      <c r="BB10" s="128" t="e">
        <f>(AVERAGE('Cifras Estado Derecho_Viejo'!BB76:BG76)/#REF!)*100000</f>
        <v>#REF!</v>
      </c>
      <c r="BC10" s="128" t="e">
        <f>(AVERAGE('Cifras Estado Derecho_Viejo'!BC76:BH76)/#REF!)*100000</f>
        <v>#REF!</v>
      </c>
      <c r="BD10" s="128" t="e">
        <f>(AVERAGE('Cifras Estado Derecho_Viejo'!BD76:BI76)/#REF!)*100000</f>
        <v>#REF!</v>
      </c>
      <c r="BE10" s="128" t="e">
        <f>(AVERAGE('Cifras Estado Derecho_Viejo'!BE76:BJ76)/#REF!)*100000</f>
        <v>#REF!</v>
      </c>
      <c r="BF10" s="128" t="e">
        <f>(AVERAGE('Cifras Estado Derecho_Viejo'!BF76:BK76)/#REF!)*100000</f>
        <v>#REF!</v>
      </c>
      <c r="BG10" s="128" t="e">
        <f>(AVERAGE('Cifras Estado Derecho_Viejo'!BG76:BL76)/#REF!)*100000</f>
        <v>#REF!</v>
      </c>
      <c r="BH10" s="128" t="e">
        <f>(AVERAGE('Cifras Estado Derecho_Viejo'!BH76:BM76)/#REF!)*100000</f>
        <v>#REF!</v>
      </c>
      <c r="BI10" s="128" t="e">
        <f>(AVERAGE('Cifras Estado Derecho_Viejo'!BI76:BN76)/#REF!)*100000</f>
        <v>#REF!</v>
      </c>
      <c r="BJ10" s="128" t="e">
        <f>(AVERAGE('Cifras Estado Derecho_Viejo'!BJ76:BO76)/#REF!)*100000</f>
        <v>#REF!</v>
      </c>
      <c r="BK10" s="128" t="e">
        <f>(AVERAGE('Cifras Estado Derecho_Viejo'!BK76:BP76)/#REF!)*100000</f>
        <v>#REF!</v>
      </c>
      <c r="BL10" s="128" t="e">
        <f>(AVERAGE('Cifras Estado Derecho_Viejo'!BL76:BQ76)/#REF!)*100000</f>
        <v>#REF!</v>
      </c>
      <c r="BM10" s="128" t="e">
        <f>(AVERAGE('Cifras Estado Derecho_Viejo'!BM76:BR76)/#REF!)*100000</f>
        <v>#REF!</v>
      </c>
      <c r="BN10" s="128" t="e">
        <f>(AVERAGE('Cifras Estado Derecho_Viejo'!BN76:BS76)/#REF!)*100000</f>
        <v>#REF!</v>
      </c>
      <c r="BO10" s="128" t="e">
        <f>(AVERAGE('Cifras Estado Derecho_Viejo'!BO76:BT76)/#REF!)*100000</f>
        <v>#REF!</v>
      </c>
      <c r="BP10" s="128" t="e">
        <f>(AVERAGE('Cifras Estado Derecho_Viejo'!BP76:BU76)/#REF!)*100000</f>
        <v>#REF!</v>
      </c>
      <c r="BQ10" s="128" t="e">
        <f>(AVERAGE('Cifras Estado Derecho_Viejo'!BQ76:BV76)/#REF!)*100000</f>
        <v>#REF!</v>
      </c>
      <c r="BR10" s="128" t="e">
        <f>(AVERAGE('Cifras Estado Derecho_Viejo'!BR76:BW76)/#REF!)*100000</f>
        <v>#REF!</v>
      </c>
      <c r="BS10" s="128" t="e">
        <f>(AVERAGE('Cifras Estado Derecho_Viejo'!BS76:BX76)/#REF!)*100000</f>
        <v>#REF!</v>
      </c>
      <c r="BT10" s="128" t="e">
        <f>(AVERAGE('Cifras Estado Derecho_Viejo'!BT76:BY76)/#REF!)*100000</f>
        <v>#REF!</v>
      </c>
      <c r="BU10" s="128" t="e">
        <f>(AVERAGE('Cifras Estado Derecho_Viejo'!BU76:BZ76)/#REF!)*100000</f>
        <v>#REF!</v>
      </c>
      <c r="BV10" s="128" t="e">
        <f>(AVERAGE('Cifras Estado Derecho_Viejo'!BV76:CA76)/#REF!)*100000</f>
        <v>#REF!</v>
      </c>
      <c r="BW10" s="128" t="e">
        <f>(AVERAGE('Cifras Estado Derecho_Viejo'!BW76:CB76)/#REF!)*100000</f>
        <v>#REF!</v>
      </c>
      <c r="BX10" s="128" t="e">
        <f>(AVERAGE('Cifras Estado Derecho_Viejo'!BX76:CC76)/#REF!)*100000</f>
        <v>#REF!</v>
      </c>
      <c r="BY10" s="128" t="e">
        <f>(AVERAGE('Cifras Estado Derecho_Viejo'!BY76:CD76)/#REF!)*100000</f>
        <v>#REF!</v>
      </c>
      <c r="BZ10" s="128" t="e">
        <f>(AVERAGE('Cifras Estado Derecho_Viejo'!BZ76:CE76)/#REF!)*100000</f>
        <v>#REF!</v>
      </c>
      <c r="CA10" s="128" t="e">
        <f>(AVERAGE('Cifras Estado Derecho_Viejo'!CA76:CF76)/#REF!)*100000</f>
        <v>#REF!</v>
      </c>
      <c r="CB10" s="128" t="e">
        <f>(AVERAGE('Cifras Estado Derecho_Viejo'!CB76:CG76)/#REF!)*100000</f>
        <v>#REF!</v>
      </c>
      <c r="CC10" s="128" t="e">
        <f>(AVERAGE('Cifras Estado Derecho_Viejo'!CC76:CH76)/#REF!)*100000</f>
        <v>#REF!</v>
      </c>
      <c r="CD10" s="128" t="e">
        <f>(AVERAGE('Cifras Estado Derecho_Viejo'!CD76:CI76)/#REF!)*100000</f>
        <v>#REF!</v>
      </c>
      <c r="CE10" s="128" t="e">
        <f>(AVERAGE('Cifras Estado Derecho_Viejo'!CE76:CJ76)/#REF!)*100000</f>
        <v>#REF!</v>
      </c>
      <c r="CF10" s="128" t="e">
        <f>(AVERAGE('Cifras Estado Derecho_Viejo'!CF76:CK76)/#REF!)*100000</f>
        <v>#REF!</v>
      </c>
      <c r="CG10" s="128" t="e">
        <f>(AVERAGE('Cifras Estado Derecho_Viejo'!CG76:CL76)/#REF!)*100000</f>
        <v>#REF!</v>
      </c>
      <c r="CH10" s="128" t="e">
        <f>(AVERAGE('Cifras Estado Derecho_Viejo'!CH76:CM76)/#REF!)*100000</f>
        <v>#REF!</v>
      </c>
      <c r="CI10" s="128" t="e">
        <f>(AVERAGE('Cifras Estado Derecho_Viejo'!CI76:CN76)/#REF!)*100000</f>
        <v>#REF!</v>
      </c>
      <c r="CJ10" s="128" t="e">
        <f>(AVERAGE('Cifras Estado Derecho_Viejo'!CJ76:CO76)/#REF!)*100000</f>
        <v>#REF!</v>
      </c>
      <c r="CK10" s="128" t="e">
        <f>(AVERAGE('Cifras Estado Derecho_Viejo'!CK76:CP76)/#REF!)*100000</f>
        <v>#REF!</v>
      </c>
      <c r="CL10" s="128" t="e">
        <f>(AVERAGE('Cifras Estado Derecho_Viejo'!CL76:CQ76)/#REF!)*100000</f>
        <v>#REF!</v>
      </c>
      <c r="CM10" s="128" t="e">
        <f>(AVERAGE('Cifras Estado Derecho_Viejo'!CM76:CR76)/#REF!)*100000</f>
        <v>#REF!</v>
      </c>
      <c r="CN10" s="128" t="e">
        <f>(AVERAGE('Cifras Estado Derecho_Viejo'!CN76:CS76)/#REF!)*100000</f>
        <v>#REF!</v>
      </c>
      <c r="CO10" s="128" t="e">
        <f>(AVERAGE('Cifras Estado Derecho_Viejo'!CO76:CT76)/#REF!)*100000</f>
        <v>#REF!</v>
      </c>
      <c r="CP10" s="128" t="e">
        <f>(AVERAGE('Cifras Estado Derecho_Viejo'!CP76:CU76)/#REF!)*100000</f>
        <v>#REF!</v>
      </c>
      <c r="CQ10" s="128" t="e">
        <f>(AVERAGE('Cifras Estado Derecho_Viejo'!CQ76:CV76)/#REF!)*100000</f>
        <v>#REF!</v>
      </c>
      <c r="CR10" s="128" t="e">
        <f>(AVERAGE('Cifras Estado Derecho_Viejo'!CR76:CW76)/#REF!)*100000</f>
        <v>#REF!</v>
      </c>
      <c r="CS10" s="128" t="e">
        <f>(AVERAGE('Cifras Estado Derecho_Viejo'!CS76:CX76)/#REF!)*100000</f>
        <v>#REF!</v>
      </c>
      <c r="CT10" s="128" t="e">
        <f>(AVERAGE('Cifras Estado Derecho_Viejo'!CT76:CY76)/#REF!)*100000</f>
        <v>#REF!</v>
      </c>
      <c r="CU10" s="128" t="e">
        <f>(AVERAGE('Cifras Estado Derecho_Viejo'!CU76:CZ76)/#REF!)*100000</f>
        <v>#REF!</v>
      </c>
      <c r="CV10" s="128" t="e">
        <f>(AVERAGE('Cifras Estado Derecho_Viejo'!CV76:DA76)/#REF!)*100000</f>
        <v>#REF!</v>
      </c>
      <c r="CW10" s="128" t="e">
        <f>(AVERAGE('Cifras Estado Derecho_Viejo'!CW76:DB76)/#REF!)*100000</f>
        <v>#REF!</v>
      </c>
      <c r="CX10" s="128" t="e">
        <f>(AVERAGE('Cifras Estado Derecho_Viejo'!CX76:DC76)/#REF!)*100000</f>
        <v>#REF!</v>
      </c>
      <c r="CY10" s="128" t="e">
        <f>(AVERAGE('Cifras Estado Derecho_Viejo'!CY76:DD76)/#REF!)*100000</f>
        <v>#REF!</v>
      </c>
      <c r="CZ10" s="128" t="e">
        <f>(AVERAGE('Cifras Estado Derecho_Viejo'!CZ76:DE76)/#REF!)*100000</f>
        <v>#REF!</v>
      </c>
      <c r="DA10" s="128" t="e">
        <f>(AVERAGE('Cifras Estado Derecho_Viejo'!DA76:DF76)/#REF!)*100000</f>
        <v>#REF!</v>
      </c>
      <c r="DB10" s="128" t="e">
        <f>(AVERAGE('Cifras Estado Derecho_Viejo'!DB76:DG76)/#REF!)*100000</f>
        <v>#REF!</v>
      </c>
      <c r="DC10" s="128" t="e">
        <f>(AVERAGE('Cifras Estado Derecho_Viejo'!DC76:DH76)/#REF!)*100000</f>
        <v>#REF!</v>
      </c>
      <c r="DD10" s="128" t="e">
        <f>(AVERAGE('Cifras Estado Derecho_Viejo'!DD76:DI76)/#REF!)*100000</f>
        <v>#REF!</v>
      </c>
      <c r="DE10" s="128" t="e">
        <f>(AVERAGE('Cifras Estado Derecho_Viejo'!DE76:DJ76)/#REF!)*100000</f>
        <v>#REF!</v>
      </c>
      <c r="DF10" s="128" t="e">
        <f>(AVERAGE('Cifras Estado Derecho_Viejo'!DF76:DK76)/#REF!)*100000</f>
        <v>#REF!</v>
      </c>
      <c r="DG10" s="128" t="e">
        <f>(AVERAGE('Cifras Estado Derecho_Viejo'!DG76:DL76)/#REF!)*100000</f>
        <v>#REF!</v>
      </c>
      <c r="DH10" s="128" t="e">
        <f>(AVERAGE('Cifras Estado Derecho_Viejo'!DH76:DM76)/#REF!)*100000</f>
        <v>#REF!</v>
      </c>
      <c r="DI10" s="128" t="e">
        <f>(AVERAGE('Cifras Estado Derecho_Viejo'!DI76:DN76)/#REF!)*100000</f>
        <v>#REF!</v>
      </c>
      <c r="DJ10" s="128" t="e">
        <f>(AVERAGE('Cifras Estado Derecho_Viejo'!DJ76:DO76)/#REF!)*100000</f>
        <v>#REF!</v>
      </c>
      <c r="DK10" s="128" t="e">
        <f>(AVERAGE('Cifras Estado Derecho_Viejo'!DK76:DP76)/#REF!)*100000</f>
        <v>#REF!</v>
      </c>
      <c r="DL10" s="128" t="e">
        <f>(AVERAGE('Cifras Estado Derecho_Viejo'!DL76:DQ76)/#REF!)*100000</f>
        <v>#REF!</v>
      </c>
      <c r="DM10" s="128" t="e">
        <f>(AVERAGE('Cifras Estado Derecho_Viejo'!DM76:DR76)/#REF!)*100000</f>
        <v>#REF!</v>
      </c>
      <c r="DN10" s="128" t="e">
        <f>(AVERAGE('Cifras Estado Derecho_Viejo'!DN76:DS76)/#REF!)*100000</f>
        <v>#REF!</v>
      </c>
      <c r="DO10" s="128" t="e">
        <f>(AVERAGE('Cifras Estado Derecho_Viejo'!DO76:DT76)/#REF!)*100000</f>
        <v>#REF!</v>
      </c>
      <c r="DP10" s="128" t="e">
        <f>(AVERAGE('Cifras Estado Derecho_Viejo'!DP76:DU76)/#REF!)*100000</f>
        <v>#REF!</v>
      </c>
      <c r="DQ10" s="128" t="e">
        <f>(AVERAGE('Cifras Estado Derecho_Viejo'!DQ76:DV76)/#REF!)*100000</f>
        <v>#REF!</v>
      </c>
      <c r="DR10" s="128" t="e">
        <f>(AVERAGE('Cifras Estado Derecho_Viejo'!DR76:DW76)/#REF!)*100000</f>
        <v>#REF!</v>
      </c>
      <c r="DS10" s="128" t="e">
        <f>(AVERAGE('Cifras Estado Derecho_Viejo'!DS76:DX76)/#REF!)*100000</f>
        <v>#REF!</v>
      </c>
      <c r="DT10" s="128" t="e">
        <f>(AVERAGE('Cifras Estado Derecho_Viejo'!DT76:DY76)/#REF!)*100000</f>
        <v>#REF!</v>
      </c>
      <c r="DU10" s="128" t="e">
        <f>(AVERAGE('Cifras Estado Derecho_Viejo'!DU76:DZ76)/#REF!)*100000</f>
        <v>#REF!</v>
      </c>
      <c r="DV10" s="128" t="e">
        <f>(AVERAGE('Cifras Estado Derecho_Viejo'!DV76:EA76)/#REF!)*100000</f>
        <v>#REF!</v>
      </c>
      <c r="DW10" s="128" t="e">
        <f>(AVERAGE('Cifras Estado Derecho_Viejo'!DW76:EB76)/#REF!)*100000</f>
        <v>#REF!</v>
      </c>
      <c r="DX10" s="128" t="e">
        <f>(AVERAGE('Cifras Estado Derecho_Viejo'!DX76:EC76)/#REF!)*100000</f>
        <v>#REF!</v>
      </c>
      <c r="DY10" s="128" t="e">
        <f>(AVERAGE('Cifras Estado Derecho_Viejo'!DY76:ED76)/#REF!)*100000</f>
        <v>#REF!</v>
      </c>
      <c r="DZ10" s="128" t="e">
        <f>(AVERAGE('Cifras Estado Derecho_Viejo'!DZ76:EE76)/#REF!)*100000</f>
        <v>#REF!</v>
      </c>
      <c r="EA10" s="128" t="e">
        <f>(AVERAGE('Cifras Estado Derecho_Viejo'!EA76:EF76)/#REF!)*100000</f>
        <v>#REF!</v>
      </c>
      <c r="EB10" s="128" t="e">
        <f>(AVERAGE('Cifras Estado Derecho_Viejo'!EB76:EG76)/#REF!)*100000</f>
        <v>#REF!</v>
      </c>
      <c r="EC10" s="128" t="e">
        <f>(AVERAGE('Cifras Estado Derecho_Viejo'!EC76:EH76)/#REF!)*100000</f>
        <v>#REF!</v>
      </c>
      <c r="ED10" s="128" t="e">
        <f>(AVERAGE('Cifras Estado Derecho_Viejo'!ED76:EI76)/#REF!)*100000</f>
        <v>#REF!</v>
      </c>
      <c r="EE10" s="128" t="e">
        <f>(AVERAGE('Cifras Estado Derecho_Viejo'!EE76:EJ76)/#REF!)*100000</f>
        <v>#REF!</v>
      </c>
      <c r="EF10" s="128" t="e">
        <f>(AVERAGE('Cifras Estado Derecho_Viejo'!EF76:EK76)/#REF!)*100000</f>
        <v>#REF!</v>
      </c>
      <c r="EG10" s="128" t="e">
        <f>(AVERAGE('Cifras Estado Derecho_Viejo'!EG76:EL76)/#REF!)*100000</f>
        <v>#REF!</v>
      </c>
      <c r="EH10" s="128" t="e">
        <f>(AVERAGE('Cifras Estado Derecho_Viejo'!EH76:EM76)/#REF!)*100000</f>
        <v>#REF!</v>
      </c>
      <c r="EI10" s="128" t="e">
        <f>(AVERAGE('Cifras Estado Derecho_Viejo'!EI76:EN76)/#REF!)*100000</f>
        <v>#REF!</v>
      </c>
      <c r="EJ10" s="128" t="e">
        <f>(AVERAGE('Cifras Estado Derecho_Viejo'!EJ76:EO76)/#REF!)*100000</f>
        <v>#REF!</v>
      </c>
      <c r="EK10" s="128" t="e">
        <f>(AVERAGE('Cifras Estado Derecho_Viejo'!EK76:EP76)/#REF!)*100000</f>
        <v>#REF!</v>
      </c>
      <c r="EL10" s="128" t="e">
        <f>(AVERAGE('Cifras Estado Derecho_Viejo'!EL76:EQ76)/#REF!)*100000</f>
        <v>#REF!</v>
      </c>
      <c r="EM10" s="128" t="e">
        <f>(AVERAGE('Cifras Estado Derecho_Viejo'!EM76:ER76)/#REF!)*100000</f>
        <v>#REF!</v>
      </c>
      <c r="EN10" s="128" t="e">
        <f>(AVERAGE('Cifras Estado Derecho_Viejo'!EN76:ES76)/#REF!)*100000</f>
        <v>#REF!</v>
      </c>
      <c r="EO10" s="128" t="e">
        <f>(AVERAGE('Cifras Estado Derecho_Viejo'!EO76:ET76)/#REF!)*100000</f>
        <v>#REF!</v>
      </c>
      <c r="EP10" s="128" t="e">
        <f>(AVERAGE('Cifras Estado Derecho_Viejo'!EP76:EU76)/#REF!)*100000</f>
        <v>#REF!</v>
      </c>
      <c r="EQ10" s="128" t="e">
        <f>(AVERAGE('Cifras Estado Derecho_Viejo'!EQ76:EV76)/#REF!)*100000</f>
        <v>#REF!</v>
      </c>
      <c r="ER10" s="128" t="e">
        <f>(AVERAGE('Cifras Estado Derecho_Viejo'!ER76:EW76)/#REF!)*100000</f>
        <v>#REF!</v>
      </c>
      <c r="ES10" s="128" t="e">
        <f>(AVERAGE('Cifras Estado Derecho_Viejo'!ES76:EX76)/#REF!)*100000</f>
        <v>#REF!</v>
      </c>
      <c r="ET10" s="128" t="e">
        <f>(AVERAGE('Cifras Estado Derecho_Viejo'!ET76:EY76)/#REF!)*100000</f>
        <v>#REF!</v>
      </c>
      <c r="EU10" s="128" t="e">
        <f>(AVERAGE('Cifras Estado Derecho_Viejo'!EU76:EZ76)/#REF!)*100000</f>
        <v>#REF!</v>
      </c>
      <c r="EV10" s="128" t="e">
        <f>(AVERAGE('Cifras Estado Derecho_Viejo'!EV76:FA76)/#REF!)*100000</f>
        <v>#REF!</v>
      </c>
      <c r="EW10" s="128" t="e">
        <f>(AVERAGE('Cifras Estado Derecho_Viejo'!EW76:FB76)/#REF!)*100000</f>
        <v>#REF!</v>
      </c>
      <c r="EX10" s="128" t="e">
        <f>(AVERAGE('Cifras Estado Derecho_Viejo'!EX76:FC76)/#REF!)*100000</f>
        <v>#REF!</v>
      </c>
      <c r="EY10" s="128" t="e">
        <f>(AVERAGE('Cifras Estado Derecho_Viejo'!EY76:FD76)/#REF!)*100000</f>
        <v>#REF!</v>
      </c>
      <c r="EZ10" s="128" t="e">
        <f>(AVERAGE('Cifras Estado Derecho_Viejo'!EZ76:FE76)/#REF!)*100000</f>
        <v>#REF!</v>
      </c>
      <c r="FA10" s="128" t="e">
        <f>(AVERAGE('Cifras Estado Derecho_Viejo'!FA76:FF76)/#REF!)*100000</f>
        <v>#REF!</v>
      </c>
      <c r="FB10" s="128" t="e">
        <f>(AVERAGE('Cifras Estado Derecho_Viejo'!FB76:FG76)/#REF!)*100000</f>
        <v>#REF!</v>
      </c>
      <c r="FC10" s="128" t="e">
        <f>(AVERAGE('Cifras Estado Derecho_Viejo'!FC76:FH76)/#REF!)*100000</f>
        <v>#REF!</v>
      </c>
      <c r="FD10" s="128" t="e">
        <f>(AVERAGE('Cifras Estado Derecho_Viejo'!FD76:FI76)/#REF!)*100000</f>
        <v>#REF!</v>
      </c>
      <c r="FE10" s="128" t="e">
        <f>(AVERAGE('Cifras Estado Derecho_Viejo'!FE76:FJ76)/#REF!)*100000</f>
        <v>#REF!</v>
      </c>
      <c r="FF10" s="128" t="e">
        <f>(AVERAGE('Cifras Estado Derecho_Viejo'!FF76:FK76)/#REF!)*100000</f>
        <v>#REF!</v>
      </c>
      <c r="FG10" s="128" t="e">
        <f>(AVERAGE('Cifras Estado Derecho_Viejo'!FG76:FL76)/#REF!)*100000</f>
        <v>#REF!</v>
      </c>
      <c r="FH10" s="128" t="e">
        <f>(AVERAGE('Cifras Estado Derecho_Viejo'!FH76:FM76)/#REF!)*100000</f>
        <v>#REF!</v>
      </c>
      <c r="FI10" s="128" t="e">
        <f>(AVERAGE('Cifras Estado Derecho_Viejo'!FI76:FN76)/#REF!)*100000</f>
        <v>#REF!</v>
      </c>
      <c r="FJ10" s="128" t="e">
        <f>(AVERAGE('Cifras Estado Derecho_Viejo'!FJ76:FO76)/#REF!)*100000</f>
        <v>#REF!</v>
      </c>
      <c r="FK10" s="128" t="e">
        <f>(AVERAGE('Cifras Estado Derecho_Viejo'!FK76:FP76)/#REF!)*100000</f>
        <v>#REF!</v>
      </c>
      <c r="FL10" s="128" t="e">
        <f>(AVERAGE('Cifras Estado Derecho_Viejo'!FL76:FQ76)/#REF!)*100000</f>
        <v>#REF!</v>
      </c>
      <c r="FM10" s="128" t="e">
        <f>(AVERAGE('Cifras Estado Derecho_Viejo'!FM76:FR76)/#REF!)*100000</f>
        <v>#REF!</v>
      </c>
      <c r="FN10" s="128" t="e">
        <f>(AVERAGE('Cifras Estado Derecho_Viejo'!FN76:FS76)/#REF!)*100000</f>
        <v>#REF!</v>
      </c>
      <c r="FO10" s="128" t="e">
        <f>(AVERAGE('Cifras Estado Derecho_Viejo'!FO76:FT76)/#REF!)*100000</f>
        <v>#REF!</v>
      </c>
      <c r="FP10" s="128" t="e">
        <f>(AVERAGE('Cifras Estado Derecho_Viejo'!FP76:FU76)/#REF!)*100000</f>
        <v>#REF!</v>
      </c>
      <c r="FQ10" s="128" t="e">
        <f>(AVERAGE('Cifras Estado Derecho_Viejo'!FQ76:FV76)/#REF!)*100000</f>
        <v>#REF!</v>
      </c>
      <c r="FR10" s="128" t="e">
        <f>(AVERAGE('Cifras Estado Derecho_Viejo'!FR76:FW76)/#REF!)*100000</f>
        <v>#REF!</v>
      </c>
      <c r="FS10" s="128" t="e">
        <f>(AVERAGE('Cifras Estado Derecho_Viejo'!FS76:FX76)/#REF!)*100000</f>
        <v>#REF!</v>
      </c>
      <c r="FT10" s="128" t="e">
        <f>(AVERAGE('Cifras Estado Derecho_Viejo'!FT76:FY76)/#REF!)*100000</f>
        <v>#REF!</v>
      </c>
      <c r="FU10" s="128" t="e">
        <f>(AVERAGE('Cifras Estado Derecho_Viejo'!FU76:FZ76)/#REF!)*100000</f>
        <v>#REF!</v>
      </c>
      <c r="FV10" s="128" t="e">
        <f>(AVERAGE('Cifras Estado Derecho_Viejo'!FV76:GA76)/#REF!)*100000</f>
        <v>#REF!</v>
      </c>
      <c r="FW10" s="128" t="e">
        <f>(AVERAGE('Cifras Estado Derecho_Viejo'!FW76:GB76)/#REF!)*100000</f>
        <v>#REF!</v>
      </c>
      <c r="FX10" s="128" t="e">
        <f>(AVERAGE('Cifras Estado Derecho_Viejo'!FX76:GC76)/#REF!)*100000</f>
        <v>#REF!</v>
      </c>
      <c r="FY10" s="128" t="e">
        <f>(AVERAGE('Cifras Estado Derecho_Viejo'!FY76:GD76)/#REF!)*100000</f>
        <v>#REF!</v>
      </c>
      <c r="FZ10" s="128" t="e">
        <f>(AVERAGE('Cifras Estado Derecho_Viejo'!FZ76:GE76)/#REF!)*100000</f>
        <v>#REF!</v>
      </c>
      <c r="GA10" s="128" t="e">
        <f>(AVERAGE('Cifras Estado Derecho_Viejo'!GA76:GF76)/#REF!)*100000</f>
        <v>#REF!</v>
      </c>
      <c r="GB10" s="128" t="e">
        <f>(AVERAGE('Cifras Estado Derecho_Viejo'!GB76:GG76)/#REF!)*100000</f>
        <v>#REF!</v>
      </c>
      <c r="GC10" s="128" t="e">
        <f>(AVERAGE('Cifras Estado Derecho_Viejo'!GC76:GH76)/#REF!)*100000</f>
        <v>#REF!</v>
      </c>
      <c r="GD10" s="128" t="e">
        <f>(AVERAGE('Cifras Estado Derecho_Viejo'!GD76:GI76)/#REF!)*100000</f>
        <v>#REF!</v>
      </c>
      <c r="GE10" s="128" t="e">
        <f>(AVERAGE('Cifras Estado Derecho_Viejo'!GE76:GJ76)/#REF!)*100000</f>
        <v>#REF!</v>
      </c>
      <c r="GF10" s="128" t="e">
        <f>(AVERAGE('Cifras Estado Derecho_Viejo'!GF76:GK76)/#REF!)*100000</f>
        <v>#REF!</v>
      </c>
      <c r="GG10" s="128" t="e">
        <f>(AVERAGE('Cifras Estado Derecho_Viejo'!GG76:GL76)/#REF!)*100000</f>
        <v>#REF!</v>
      </c>
      <c r="GH10" s="128" t="e">
        <f>(AVERAGE('Cifras Estado Derecho_Viejo'!GH76:GM76)/#REF!)*100000</f>
        <v>#REF!</v>
      </c>
      <c r="GI10" s="128" t="e">
        <f>(AVERAGE('Cifras Estado Derecho_Viejo'!GI76:GN76)/#REF!)*100000</f>
        <v>#REF!</v>
      </c>
      <c r="GJ10" s="128" t="e">
        <f>(AVERAGE('Cifras Estado Derecho_Viejo'!GJ76:GO76)/#REF!)*100000</f>
        <v>#REF!</v>
      </c>
      <c r="GK10" s="128" t="e">
        <f>(AVERAGE('Cifras Estado Derecho_Viejo'!GK76:GP76)/#REF!)*100000</f>
        <v>#REF!</v>
      </c>
      <c r="GL10" s="128" t="e">
        <f>(AVERAGE('Cifras Estado Derecho_Viejo'!GL76:GQ76)/#REF!)*100000</f>
        <v>#REF!</v>
      </c>
      <c r="GM10" s="128" t="e">
        <f>(AVERAGE('Cifras Estado Derecho_Viejo'!GM76:GR76)/#REF!)*100000</f>
        <v>#REF!</v>
      </c>
      <c r="GN10" s="128" t="e">
        <f>(AVERAGE('Cifras Estado Derecho_Viejo'!GN76:GS76)/#REF!)*100000</f>
        <v>#REF!</v>
      </c>
      <c r="GO10" s="128" t="e">
        <f>(AVERAGE('Cifras Estado Derecho_Viejo'!GO76:GT76)/#REF!)*100000</f>
        <v>#REF!</v>
      </c>
      <c r="GP10" s="128" t="e">
        <f>(AVERAGE('Cifras Estado Derecho_Viejo'!GP76:GU76)/#REF!)*100000</f>
        <v>#REF!</v>
      </c>
      <c r="GQ10" s="128" t="e">
        <f>(AVERAGE('Cifras Estado Derecho_Viejo'!GQ76:GV76)/#REF!)*100000</f>
        <v>#REF!</v>
      </c>
      <c r="GR10" s="128" t="e">
        <f>(AVERAGE('Cifras Estado Derecho_Viejo'!GR76:GW76)/#REF!)*100000</f>
        <v>#REF!</v>
      </c>
      <c r="GS10" s="128" t="e">
        <f>(AVERAGE('Cifras Estado Derecho_Viejo'!GS76:GX76)/#REF!)*100000</f>
        <v>#REF!</v>
      </c>
      <c r="GT10" s="128" t="e">
        <f>(AVERAGE('Cifras Estado Derecho_Viejo'!GT76:GY76)/#REF!)*100000</f>
        <v>#REF!</v>
      </c>
      <c r="GU10" s="128" t="e">
        <f>(AVERAGE('Cifras Estado Derecho_Viejo'!GU76:GZ76)/#REF!)*100000</f>
        <v>#REF!</v>
      </c>
      <c r="GV10" s="128" t="e">
        <f>(AVERAGE('Cifras Estado Derecho_Viejo'!GV76:HA76)/#REF!)*100000</f>
        <v>#REF!</v>
      </c>
      <c r="GW10" s="128" t="e">
        <f>(AVERAGE('Cifras Estado Derecho_Viejo'!GW76:HB76)/#REF!)*100000</f>
        <v>#REF!</v>
      </c>
      <c r="GX10" s="128" t="e">
        <f>(AVERAGE('Cifras Estado Derecho_Viejo'!GX76:HC76)/#REF!)*100000</f>
        <v>#REF!</v>
      </c>
      <c r="GY10" s="128" t="e">
        <f>(AVERAGE('Cifras Estado Derecho_Viejo'!GY76:HD76)/#REF!)*100000</f>
        <v>#REF!</v>
      </c>
      <c r="GZ10" s="128" t="e">
        <f>(AVERAGE('Cifras Estado Derecho_Viejo'!GZ76:HE76)/#REF!)*100000</f>
        <v>#REF!</v>
      </c>
      <c r="HA10" s="128" t="e">
        <f>(AVERAGE('Cifras Estado Derecho_Viejo'!HA76:HF76)/#REF!)*100000</f>
        <v>#REF!</v>
      </c>
      <c r="HB10" s="128" t="e">
        <f>(AVERAGE('Cifras Estado Derecho_Viejo'!HB76:HG76)/#REF!)*100000</f>
        <v>#REF!</v>
      </c>
      <c r="HC10" s="128" t="e">
        <f>(AVERAGE('Cifras Estado Derecho_Viejo'!HC76:HH76)/#REF!)*100000</f>
        <v>#REF!</v>
      </c>
      <c r="HD10" s="128" t="e">
        <f>(AVERAGE('Cifras Estado Derecho_Viejo'!HD76:HI76)/#REF!)*100000</f>
        <v>#REF!</v>
      </c>
      <c r="HE10" s="128" t="e">
        <f>(AVERAGE('Cifras Estado Derecho_Viejo'!HE76:HJ76)/#REF!)*100000</f>
        <v>#REF!</v>
      </c>
      <c r="HF10" s="128" t="e">
        <f>(AVERAGE('Cifras Estado Derecho_Viejo'!HF76:HK76)/#REF!)*100000</f>
        <v>#REF!</v>
      </c>
      <c r="HG10" s="128" t="e">
        <f>(AVERAGE('Cifras Estado Derecho_Viejo'!HG76:HL76)/#REF!)*100000</f>
        <v>#REF!</v>
      </c>
      <c r="HH10" s="128" t="e">
        <f>(AVERAGE('Cifras Estado Derecho_Viejo'!HH76:HM76)/#REF!)*100000</f>
        <v>#REF!</v>
      </c>
      <c r="HI10" s="128" t="e">
        <f>(AVERAGE('Cifras Estado Derecho_Viejo'!HI76:HN76)/#REF!)*100000</f>
        <v>#REF!</v>
      </c>
      <c r="HJ10" s="128" t="e">
        <f>(AVERAGE('Cifras Estado Derecho_Viejo'!HJ76:HO76)/#REF!)*100000</f>
        <v>#REF!</v>
      </c>
      <c r="HK10" s="128" t="e">
        <f>(AVERAGE('Cifras Estado Derecho_Viejo'!HK76:HP76)/#REF!)*100000</f>
        <v>#REF!</v>
      </c>
      <c r="HL10" s="128" t="e">
        <f>(AVERAGE('Cifras Estado Derecho_Viejo'!HL76:HQ76)/#REF!)*100000</f>
        <v>#REF!</v>
      </c>
      <c r="HM10" s="128" t="e">
        <f>(AVERAGE('Cifras Estado Derecho_Viejo'!HM76:HR76)/#REF!)*100000</f>
        <v>#REF!</v>
      </c>
      <c r="HN10" s="128" t="e">
        <f>(AVERAGE('Cifras Estado Derecho_Viejo'!HN76:HS76)/#REF!)*100000</f>
        <v>#REF!</v>
      </c>
      <c r="HO10" s="128" t="e">
        <f>(AVERAGE('Cifras Estado Derecho_Viejo'!HO76:HT76)/#REF!)*100000</f>
        <v>#REF!</v>
      </c>
      <c r="HP10" s="128" t="e">
        <f>(AVERAGE('Cifras Estado Derecho_Viejo'!HP76:HU76)/#REF!)*100000</f>
        <v>#DIV/0!</v>
      </c>
      <c r="HQ10" s="128" t="e">
        <f>(AVERAGE('Cifras Estado Derecho_Viejo'!HQ76:HV76)/#REF!)*100000</f>
        <v>#DIV/0!</v>
      </c>
      <c r="HR10" s="170"/>
      <c r="HS10" s="236"/>
      <c r="HT10" s="247"/>
    </row>
    <row r="11" spans="1:228">
      <c r="A11" s="216">
        <v>2</v>
      </c>
      <c r="B11" s="139" t="s">
        <v>17</v>
      </c>
      <c r="C11" s="128" t="e">
        <f>(AVERAGE('Cifras Estado Derecho_Viejo'!C77:H77)/#REF!)*100000</f>
        <v>#REF!</v>
      </c>
      <c r="D11" s="128" t="e">
        <f>(AVERAGE('Cifras Estado Derecho_Viejo'!D77:I77)/#REF!)*100000</f>
        <v>#REF!</v>
      </c>
      <c r="E11" s="128" t="e">
        <f>(AVERAGE('Cifras Estado Derecho_Viejo'!E77:J77)/#REF!)*100000</f>
        <v>#REF!</v>
      </c>
      <c r="F11" s="128" t="e">
        <f>(AVERAGE('Cifras Estado Derecho_Viejo'!F77:K77)/#REF!)*100000</f>
        <v>#REF!</v>
      </c>
      <c r="G11" s="128" t="e">
        <f>(AVERAGE('Cifras Estado Derecho_Viejo'!G77:L77)/#REF!)*100000</f>
        <v>#REF!</v>
      </c>
      <c r="H11" s="128" t="e">
        <f>(AVERAGE('Cifras Estado Derecho_Viejo'!H77:M77)/#REF!)*100000</f>
        <v>#REF!</v>
      </c>
      <c r="I11" s="128" t="e">
        <f>(AVERAGE('Cifras Estado Derecho_Viejo'!I77:N77)/#REF!)*100000</f>
        <v>#REF!</v>
      </c>
      <c r="J11" s="128" t="e">
        <f>(AVERAGE('Cifras Estado Derecho_Viejo'!J77:O77)/#REF!)*100000</f>
        <v>#REF!</v>
      </c>
      <c r="K11" s="128" t="e">
        <f>(AVERAGE('Cifras Estado Derecho_Viejo'!K77:P77)/#REF!)*100000</f>
        <v>#REF!</v>
      </c>
      <c r="L11" s="128" t="e">
        <f>(AVERAGE('Cifras Estado Derecho_Viejo'!L77:Q77)/#REF!)*100000</f>
        <v>#REF!</v>
      </c>
      <c r="M11" s="128" t="e">
        <f>(AVERAGE('Cifras Estado Derecho_Viejo'!M77:R77)/#REF!)*100000</f>
        <v>#REF!</v>
      </c>
      <c r="N11" s="128" t="e">
        <f>(AVERAGE('Cifras Estado Derecho_Viejo'!N77:S77)/#REF!)*100000</f>
        <v>#REF!</v>
      </c>
      <c r="O11" s="128" t="e">
        <f>(AVERAGE('Cifras Estado Derecho_Viejo'!O77:T77)/#REF!)*100000</f>
        <v>#REF!</v>
      </c>
      <c r="P11" s="128" t="e">
        <f>(AVERAGE('Cifras Estado Derecho_Viejo'!P77:U77)/#REF!)*100000</f>
        <v>#REF!</v>
      </c>
      <c r="Q11" s="128" t="e">
        <f>(AVERAGE('Cifras Estado Derecho_Viejo'!Q77:V77)/#REF!)*100000</f>
        <v>#REF!</v>
      </c>
      <c r="R11" s="128" t="e">
        <f>(AVERAGE('Cifras Estado Derecho_Viejo'!R77:W77)/#REF!)*100000</f>
        <v>#REF!</v>
      </c>
      <c r="S11" s="128" t="e">
        <f>(AVERAGE('Cifras Estado Derecho_Viejo'!S77:X77)/#REF!)*100000</f>
        <v>#REF!</v>
      </c>
      <c r="T11" s="128" t="e">
        <f>(AVERAGE('Cifras Estado Derecho_Viejo'!T77:Y77)/#REF!)*100000</f>
        <v>#REF!</v>
      </c>
      <c r="U11" s="128" t="e">
        <f>(AVERAGE('Cifras Estado Derecho_Viejo'!U77:Z77)/#REF!)*100000</f>
        <v>#REF!</v>
      </c>
      <c r="V11" s="128" t="e">
        <f>(AVERAGE('Cifras Estado Derecho_Viejo'!V77:AA77)/#REF!)*100000</f>
        <v>#REF!</v>
      </c>
      <c r="W11" s="128" t="e">
        <f>(AVERAGE('Cifras Estado Derecho_Viejo'!W77:AB77)/#REF!)*100000</f>
        <v>#REF!</v>
      </c>
      <c r="X11" s="128" t="e">
        <f>(AVERAGE('Cifras Estado Derecho_Viejo'!X77:AC77)/#REF!)*100000</f>
        <v>#REF!</v>
      </c>
      <c r="Y11" s="128" t="e">
        <f>(AVERAGE('Cifras Estado Derecho_Viejo'!Y77:AD77)/#REF!)*100000</f>
        <v>#REF!</v>
      </c>
      <c r="Z11" s="128" t="e">
        <f>(AVERAGE('Cifras Estado Derecho_Viejo'!Z77:AE77)/#REF!)*100000</f>
        <v>#REF!</v>
      </c>
      <c r="AA11" s="128" t="e">
        <f>(AVERAGE('Cifras Estado Derecho_Viejo'!AA77:AF77)/#REF!)*100000</f>
        <v>#REF!</v>
      </c>
      <c r="AB11" s="128" t="e">
        <f>(AVERAGE('Cifras Estado Derecho_Viejo'!AB77:AG77)/#REF!)*100000</f>
        <v>#REF!</v>
      </c>
      <c r="AC11" s="128" t="e">
        <f>(AVERAGE('Cifras Estado Derecho_Viejo'!AC77:AH77)/#REF!)*100000</f>
        <v>#REF!</v>
      </c>
      <c r="AD11" s="128" t="e">
        <f>(AVERAGE('Cifras Estado Derecho_Viejo'!AD77:AI77)/#REF!)*100000</f>
        <v>#REF!</v>
      </c>
      <c r="AE11" s="128" t="e">
        <f>(AVERAGE('Cifras Estado Derecho_Viejo'!AE77:AJ77)/#REF!)*100000</f>
        <v>#REF!</v>
      </c>
      <c r="AF11" s="128" t="e">
        <f>(AVERAGE('Cifras Estado Derecho_Viejo'!AF77:AK77)/#REF!)*100000</f>
        <v>#REF!</v>
      </c>
      <c r="AG11" s="128" t="e">
        <f>(AVERAGE('Cifras Estado Derecho_Viejo'!AG77:AL77)/#REF!)*100000</f>
        <v>#REF!</v>
      </c>
      <c r="AH11" s="128" t="e">
        <f>(AVERAGE('Cifras Estado Derecho_Viejo'!AH77:AM77)/#REF!)*100000</f>
        <v>#REF!</v>
      </c>
      <c r="AI11" s="128" t="e">
        <f>(AVERAGE('Cifras Estado Derecho_Viejo'!AI77:AN77)/#REF!)*100000</f>
        <v>#REF!</v>
      </c>
      <c r="AJ11" s="128" t="e">
        <f>(AVERAGE('Cifras Estado Derecho_Viejo'!AJ77:AO77)/#REF!)*100000</f>
        <v>#REF!</v>
      </c>
      <c r="AK11" s="128" t="e">
        <f>(AVERAGE('Cifras Estado Derecho_Viejo'!AK77:AP77)/#REF!)*100000</f>
        <v>#REF!</v>
      </c>
      <c r="AL11" s="128" t="e">
        <f>(AVERAGE('Cifras Estado Derecho_Viejo'!AL77:AQ77)/#REF!)*100000</f>
        <v>#REF!</v>
      </c>
      <c r="AM11" s="128" t="e">
        <f>(AVERAGE('Cifras Estado Derecho_Viejo'!AM77:AR77)/#REF!)*100000</f>
        <v>#REF!</v>
      </c>
      <c r="AN11" s="128" t="e">
        <f>(AVERAGE('Cifras Estado Derecho_Viejo'!AN77:AS77)/#REF!)*100000</f>
        <v>#REF!</v>
      </c>
      <c r="AO11" s="128" t="e">
        <f>(AVERAGE('Cifras Estado Derecho_Viejo'!AO77:AT77)/#REF!)*100000</f>
        <v>#REF!</v>
      </c>
      <c r="AP11" s="128" t="e">
        <f>(AVERAGE('Cifras Estado Derecho_Viejo'!AP77:AU77)/#REF!)*100000</f>
        <v>#REF!</v>
      </c>
      <c r="AQ11" s="128" t="e">
        <f>(AVERAGE('Cifras Estado Derecho_Viejo'!AQ77:AV77)/#REF!)*100000</f>
        <v>#REF!</v>
      </c>
      <c r="AR11" s="128" t="e">
        <f>(AVERAGE('Cifras Estado Derecho_Viejo'!AR77:AW77)/#REF!)*100000</f>
        <v>#REF!</v>
      </c>
      <c r="AS11" s="128" t="e">
        <f>(AVERAGE('Cifras Estado Derecho_Viejo'!AS77:AX77)/#REF!)*100000</f>
        <v>#REF!</v>
      </c>
      <c r="AT11" s="128" t="e">
        <f>(AVERAGE('Cifras Estado Derecho_Viejo'!AT77:AY77)/#REF!)*100000</f>
        <v>#REF!</v>
      </c>
      <c r="AU11" s="128" t="e">
        <f>(AVERAGE('Cifras Estado Derecho_Viejo'!AU77:AZ77)/#REF!)*100000</f>
        <v>#REF!</v>
      </c>
      <c r="AV11" s="128" t="e">
        <f>(AVERAGE('Cifras Estado Derecho_Viejo'!AV77:BA77)/#REF!)*100000</f>
        <v>#REF!</v>
      </c>
      <c r="AW11" s="128" t="e">
        <f>(AVERAGE('Cifras Estado Derecho_Viejo'!AW77:BB77)/#REF!)*100000</f>
        <v>#REF!</v>
      </c>
      <c r="AX11" s="128" t="e">
        <f>(AVERAGE('Cifras Estado Derecho_Viejo'!AX77:BC77)/#REF!)*100000</f>
        <v>#REF!</v>
      </c>
      <c r="AY11" s="128" t="e">
        <f>(AVERAGE('Cifras Estado Derecho_Viejo'!AY77:BD77)/#REF!)*100000</f>
        <v>#REF!</v>
      </c>
      <c r="AZ11" s="128" t="e">
        <f>(AVERAGE('Cifras Estado Derecho_Viejo'!AZ77:BE77)/#REF!)*100000</f>
        <v>#REF!</v>
      </c>
      <c r="BA11" s="128" t="e">
        <f>(AVERAGE('Cifras Estado Derecho_Viejo'!BA77:BF77)/#REF!)*100000</f>
        <v>#REF!</v>
      </c>
      <c r="BB11" s="128" t="e">
        <f>(AVERAGE('Cifras Estado Derecho_Viejo'!BB77:BG77)/#REF!)*100000</f>
        <v>#REF!</v>
      </c>
      <c r="BC11" s="128" t="e">
        <f>(AVERAGE('Cifras Estado Derecho_Viejo'!BC77:BH77)/#REF!)*100000</f>
        <v>#REF!</v>
      </c>
      <c r="BD11" s="128" t="e">
        <f>(AVERAGE('Cifras Estado Derecho_Viejo'!BD77:BI77)/#REF!)*100000</f>
        <v>#REF!</v>
      </c>
      <c r="BE11" s="128" t="e">
        <f>(AVERAGE('Cifras Estado Derecho_Viejo'!BE77:BJ77)/#REF!)*100000</f>
        <v>#REF!</v>
      </c>
      <c r="BF11" s="128" t="e">
        <f>(AVERAGE('Cifras Estado Derecho_Viejo'!BF77:BK77)/#REF!)*100000</f>
        <v>#REF!</v>
      </c>
      <c r="BG11" s="128" t="e">
        <f>(AVERAGE('Cifras Estado Derecho_Viejo'!BG77:BL77)/#REF!)*100000</f>
        <v>#REF!</v>
      </c>
      <c r="BH11" s="128" t="e">
        <f>(AVERAGE('Cifras Estado Derecho_Viejo'!BH77:BM77)/#REF!)*100000</f>
        <v>#REF!</v>
      </c>
      <c r="BI11" s="128" t="e">
        <f>(AVERAGE('Cifras Estado Derecho_Viejo'!BI77:BN77)/#REF!)*100000</f>
        <v>#REF!</v>
      </c>
      <c r="BJ11" s="128" t="e">
        <f>(AVERAGE('Cifras Estado Derecho_Viejo'!BJ77:BO77)/#REF!)*100000</f>
        <v>#REF!</v>
      </c>
      <c r="BK11" s="128" t="e">
        <f>(AVERAGE('Cifras Estado Derecho_Viejo'!BK77:BP77)/#REF!)*100000</f>
        <v>#REF!</v>
      </c>
      <c r="BL11" s="128" t="e">
        <f>(AVERAGE('Cifras Estado Derecho_Viejo'!BL77:BQ77)/#REF!)*100000</f>
        <v>#REF!</v>
      </c>
      <c r="BM11" s="128" t="e">
        <f>(AVERAGE('Cifras Estado Derecho_Viejo'!BM77:BR77)/#REF!)*100000</f>
        <v>#REF!</v>
      </c>
      <c r="BN11" s="128" t="e">
        <f>(AVERAGE('Cifras Estado Derecho_Viejo'!BN77:BS77)/#REF!)*100000</f>
        <v>#REF!</v>
      </c>
      <c r="BO11" s="128" t="e">
        <f>(AVERAGE('Cifras Estado Derecho_Viejo'!BO77:BT77)/#REF!)*100000</f>
        <v>#REF!</v>
      </c>
      <c r="BP11" s="128" t="e">
        <f>(AVERAGE('Cifras Estado Derecho_Viejo'!BP77:BU77)/#REF!)*100000</f>
        <v>#REF!</v>
      </c>
      <c r="BQ11" s="128" t="e">
        <f>(AVERAGE('Cifras Estado Derecho_Viejo'!BQ77:BV77)/#REF!)*100000</f>
        <v>#REF!</v>
      </c>
      <c r="BR11" s="128" t="e">
        <f>(AVERAGE('Cifras Estado Derecho_Viejo'!BR77:BW77)/#REF!)*100000</f>
        <v>#REF!</v>
      </c>
      <c r="BS11" s="128" t="e">
        <f>(AVERAGE('Cifras Estado Derecho_Viejo'!BS77:BX77)/#REF!)*100000</f>
        <v>#REF!</v>
      </c>
      <c r="BT11" s="128" t="e">
        <f>(AVERAGE('Cifras Estado Derecho_Viejo'!BT77:BY77)/#REF!)*100000</f>
        <v>#REF!</v>
      </c>
      <c r="BU11" s="128" t="e">
        <f>(AVERAGE('Cifras Estado Derecho_Viejo'!BU77:BZ77)/#REF!)*100000</f>
        <v>#REF!</v>
      </c>
      <c r="BV11" s="128" t="e">
        <f>(AVERAGE('Cifras Estado Derecho_Viejo'!BV77:CA77)/#REF!)*100000</f>
        <v>#REF!</v>
      </c>
      <c r="BW11" s="128" t="e">
        <f>(AVERAGE('Cifras Estado Derecho_Viejo'!BW77:CB77)/#REF!)*100000</f>
        <v>#REF!</v>
      </c>
      <c r="BX11" s="128" t="e">
        <f>(AVERAGE('Cifras Estado Derecho_Viejo'!BX77:CC77)/#REF!)*100000</f>
        <v>#REF!</v>
      </c>
      <c r="BY11" s="128" t="e">
        <f>(AVERAGE('Cifras Estado Derecho_Viejo'!BY77:CD77)/#REF!)*100000</f>
        <v>#REF!</v>
      </c>
      <c r="BZ11" s="128" t="e">
        <f>(AVERAGE('Cifras Estado Derecho_Viejo'!BZ77:CE77)/#REF!)*100000</f>
        <v>#REF!</v>
      </c>
      <c r="CA11" s="128" t="e">
        <f>(AVERAGE('Cifras Estado Derecho_Viejo'!CA77:CF77)/#REF!)*100000</f>
        <v>#REF!</v>
      </c>
      <c r="CB11" s="128" t="e">
        <f>(AVERAGE('Cifras Estado Derecho_Viejo'!CB77:CG77)/#REF!)*100000</f>
        <v>#REF!</v>
      </c>
      <c r="CC11" s="128" t="e">
        <f>(AVERAGE('Cifras Estado Derecho_Viejo'!CC77:CH77)/#REF!)*100000</f>
        <v>#REF!</v>
      </c>
      <c r="CD11" s="128" t="e">
        <f>(AVERAGE('Cifras Estado Derecho_Viejo'!CD77:CI77)/#REF!)*100000</f>
        <v>#REF!</v>
      </c>
      <c r="CE11" s="128" t="e">
        <f>(AVERAGE('Cifras Estado Derecho_Viejo'!CE77:CJ77)/#REF!)*100000</f>
        <v>#REF!</v>
      </c>
      <c r="CF11" s="128" t="e">
        <f>(AVERAGE('Cifras Estado Derecho_Viejo'!CF77:CK77)/#REF!)*100000</f>
        <v>#REF!</v>
      </c>
      <c r="CG11" s="128" t="e">
        <f>(AVERAGE('Cifras Estado Derecho_Viejo'!CG77:CL77)/#REF!)*100000</f>
        <v>#REF!</v>
      </c>
      <c r="CH11" s="128" t="e">
        <f>(AVERAGE('Cifras Estado Derecho_Viejo'!CH77:CM77)/#REF!)*100000</f>
        <v>#REF!</v>
      </c>
      <c r="CI11" s="128" t="e">
        <f>(AVERAGE('Cifras Estado Derecho_Viejo'!CI77:CN77)/#REF!)*100000</f>
        <v>#REF!</v>
      </c>
      <c r="CJ11" s="128" t="e">
        <f>(AVERAGE('Cifras Estado Derecho_Viejo'!CJ77:CO77)/#REF!)*100000</f>
        <v>#REF!</v>
      </c>
      <c r="CK11" s="128" t="e">
        <f>(AVERAGE('Cifras Estado Derecho_Viejo'!CK77:CP77)/#REF!)*100000</f>
        <v>#REF!</v>
      </c>
      <c r="CL11" s="128" t="e">
        <f>(AVERAGE('Cifras Estado Derecho_Viejo'!CL77:CQ77)/#REF!)*100000</f>
        <v>#REF!</v>
      </c>
      <c r="CM11" s="128" t="e">
        <f>(AVERAGE('Cifras Estado Derecho_Viejo'!CM77:CR77)/#REF!)*100000</f>
        <v>#REF!</v>
      </c>
      <c r="CN11" s="128" t="e">
        <f>(AVERAGE('Cifras Estado Derecho_Viejo'!CN77:CS77)/#REF!)*100000</f>
        <v>#REF!</v>
      </c>
      <c r="CO11" s="128" t="e">
        <f>(AVERAGE('Cifras Estado Derecho_Viejo'!CO77:CT77)/#REF!)*100000</f>
        <v>#REF!</v>
      </c>
      <c r="CP11" s="128" t="e">
        <f>(AVERAGE('Cifras Estado Derecho_Viejo'!CP77:CU77)/#REF!)*100000</f>
        <v>#REF!</v>
      </c>
      <c r="CQ11" s="128" t="e">
        <f>(AVERAGE('Cifras Estado Derecho_Viejo'!CQ77:CV77)/#REF!)*100000</f>
        <v>#REF!</v>
      </c>
      <c r="CR11" s="128" t="e">
        <f>(AVERAGE('Cifras Estado Derecho_Viejo'!CR77:CW77)/#REF!)*100000</f>
        <v>#REF!</v>
      </c>
      <c r="CS11" s="128" t="e">
        <f>(AVERAGE('Cifras Estado Derecho_Viejo'!CS77:CX77)/#REF!)*100000</f>
        <v>#REF!</v>
      </c>
      <c r="CT11" s="128" t="e">
        <f>(AVERAGE('Cifras Estado Derecho_Viejo'!CT77:CY77)/#REF!)*100000</f>
        <v>#REF!</v>
      </c>
      <c r="CU11" s="128" t="e">
        <f>(AVERAGE('Cifras Estado Derecho_Viejo'!CU77:CZ77)/#REF!)*100000</f>
        <v>#REF!</v>
      </c>
      <c r="CV11" s="128" t="e">
        <f>(AVERAGE('Cifras Estado Derecho_Viejo'!CV77:DA77)/#REF!)*100000</f>
        <v>#REF!</v>
      </c>
      <c r="CW11" s="128" t="e">
        <f>(AVERAGE('Cifras Estado Derecho_Viejo'!CW77:DB77)/#REF!)*100000</f>
        <v>#REF!</v>
      </c>
      <c r="CX11" s="128" t="e">
        <f>(AVERAGE('Cifras Estado Derecho_Viejo'!CX77:DC77)/#REF!)*100000</f>
        <v>#REF!</v>
      </c>
      <c r="CY11" s="128" t="e">
        <f>(AVERAGE('Cifras Estado Derecho_Viejo'!CY77:DD77)/#REF!)*100000</f>
        <v>#REF!</v>
      </c>
      <c r="CZ11" s="128" t="e">
        <f>(AVERAGE('Cifras Estado Derecho_Viejo'!CZ77:DE77)/#REF!)*100000</f>
        <v>#REF!</v>
      </c>
      <c r="DA11" s="128" t="e">
        <f>(AVERAGE('Cifras Estado Derecho_Viejo'!DA77:DF77)/#REF!)*100000</f>
        <v>#REF!</v>
      </c>
      <c r="DB11" s="128" t="e">
        <f>(AVERAGE('Cifras Estado Derecho_Viejo'!DB77:DG77)/#REF!)*100000</f>
        <v>#REF!</v>
      </c>
      <c r="DC11" s="128" t="e">
        <f>(AVERAGE('Cifras Estado Derecho_Viejo'!DC77:DH77)/#REF!)*100000</f>
        <v>#REF!</v>
      </c>
      <c r="DD11" s="128" t="e">
        <f>(AVERAGE('Cifras Estado Derecho_Viejo'!DD77:DI77)/#REF!)*100000</f>
        <v>#REF!</v>
      </c>
      <c r="DE11" s="128" t="e">
        <f>(AVERAGE('Cifras Estado Derecho_Viejo'!DE77:DJ77)/#REF!)*100000</f>
        <v>#REF!</v>
      </c>
      <c r="DF11" s="128" t="e">
        <f>(AVERAGE('Cifras Estado Derecho_Viejo'!DF77:DK77)/#REF!)*100000</f>
        <v>#REF!</v>
      </c>
      <c r="DG11" s="128" t="e">
        <f>(AVERAGE('Cifras Estado Derecho_Viejo'!DG77:DL77)/#REF!)*100000</f>
        <v>#REF!</v>
      </c>
      <c r="DH11" s="128" t="e">
        <f>(AVERAGE('Cifras Estado Derecho_Viejo'!DH77:DM77)/#REF!)*100000</f>
        <v>#REF!</v>
      </c>
      <c r="DI11" s="128" t="e">
        <f>(AVERAGE('Cifras Estado Derecho_Viejo'!DI77:DN77)/#REF!)*100000</f>
        <v>#REF!</v>
      </c>
      <c r="DJ11" s="128" t="e">
        <f>(AVERAGE('Cifras Estado Derecho_Viejo'!DJ77:DO77)/#REF!)*100000</f>
        <v>#REF!</v>
      </c>
      <c r="DK11" s="128" t="e">
        <f>(AVERAGE('Cifras Estado Derecho_Viejo'!DK77:DP77)/#REF!)*100000</f>
        <v>#REF!</v>
      </c>
      <c r="DL11" s="128" t="e">
        <f>(AVERAGE('Cifras Estado Derecho_Viejo'!DL77:DQ77)/#REF!)*100000</f>
        <v>#REF!</v>
      </c>
      <c r="DM11" s="128" t="e">
        <f>(AVERAGE('Cifras Estado Derecho_Viejo'!DM77:DR77)/#REF!)*100000</f>
        <v>#REF!</v>
      </c>
      <c r="DN11" s="128" t="e">
        <f>(AVERAGE('Cifras Estado Derecho_Viejo'!DN77:DS77)/#REF!)*100000</f>
        <v>#REF!</v>
      </c>
      <c r="DO11" s="128" t="e">
        <f>(AVERAGE('Cifras Estado Derecho_Viejo'!DO77:DT77)/#REF!)*100000</f>
        <v>#REF!</v>
      </c>
      <c r="DP11" s="128" t="e">
        <f>(AVERAGE('Cifras Estado Derecho_Viejo'!DP77:DU77)/#REF!)*100000</f>
        <v>#REF!</v>
      </c>
      <c r="DQ11" s="128" t="e">
        <f>(AVERAGE('Cifras Estado Derecho_Viejo'!DQ77:DV77)/#REF!)*100000</f>
        <v>#REF!</v>
      </c>
      <c r="DR11" s="128" t="e">
        <f>(AVERAGE('Cifras Estado Derecho_Viejo'!DR77:DW77)/#REF!)*100000</f>
        <v>#REF!</v>
      </c>
      <c r="DS11" s="128" t="e">
        <f>(AVERAGE('Cifras Estado Derecho_Viejo'!DS77:DX77)/#REF!)*100000</f>
        <v>#REF!</v>
      </c>
      <c r="DT11" s="128" t="e">
        <f>(AVERAGE('Cifras Estado Derecho_Viejo'!DT77:DY77)/#REF!)*100000</f>
        <v>#REF!</v>
      </c>
      <c r="DU11" s="128" t="e">
        <f>(AVERAGE('Cifras Estado Derecho_Viejo'!DU77:DZ77)/#REF!)*100000</f>
        <v>#REF!</v>
      </c>
      <c r="DV11" s="128" t="e">
        <f>(AVERAGE('Cifras Estado Derecho_Viejo'!DV77:EA77)/#REF!)*100000</f>
        <v>#REF!</v>
      </c>
      <c r="DW11" s="128" t="e">
        <f>(AVERAGE('Cifras Estado Derecho_Viejo'!DW77:EB77)/#REF!)*100000</f>
        <v>#REF!</v>
      </c>
      <c r="DX11" s="128" t="e">
        <f>(AVERAGE('Cifras Estado Derecho_Viejo'!DX77:EC77)/#REF!)*100000</f>
        <v>#REF!</v>
      </c>
      <c r="DY11" s="128" t="e">
        <f>(AVERAGE('Cifras Estado Derecho_Viejo'!DY77:ED77)/#REF!)*100000</f>
        <v>#REF!</v>
      </c>
      <c r="DZ11" s="128" t="e">
        <f>(AVERAGE('Cifras Estado Derecho_Viejo'!DZ77:EE77)/#REF!)*100000</f>
        <v>#REF!</v>
      </c>
      <c r="EA11" s="128" t="e">
        <f>(AVERAGE('Cifras Estado Derecho_Viejo'!EA77:EF77)/#REF!)*100000</f>
        <v>#REF!</v>
      </c>
      <c r="EB11" s="128" t="e">
        <f>(AVERAGE('Cifras Estado Derecho_Viejo'!EB77:EG77)/#REF!)*100000</f>
        <v>#REF!</v>
      </c>
      <c r="EC11" s="128" t="e">
        <f>(AVERAGE('Cifras Estado Derecho_Viejo'!EC77:EH77)/#REF!)*100000</f>
        <v>#REF!</v>
      </c>
      <c r="ED11" s="128" t="e">
        <f>(AVERAGE('Cifras Estado Derecho_Viejo'!ED77:EI77)/#REF!)*100000</f>
        <v>#REF!</v>
      </c>
      <c r="EE11" s="128" t="e">
        <f>(AVERAGE('Cifras Estado Derecho_Viejo'!EE77:EJ77)/#REF!)*100000</f>
        <v>#REF!</v>
      </c>
      <c r="EF11" s="128" t="e">
        <f>(AVERAGE('Cifras Estado Derecho_Viejo'!EF77:EK77)/#REF!)*100000</f>
        <v>#REF!</v>
      </c>
      <c r="EG11" s="128" t="e">
        <f>(AVERAGE('Cifras Estado Derecho_Viejo'!EG77:EL77)/#REF!)*100000</f>
        <v>#REF!</v>
      </c>
      <c r="EH11" s="128" t="e">
        <f>(AVERAGE('Cifras Estado Derecho_Viejo'!EH77:EM77)/#REF!)*100000</f>
        <v>#REF!</v>
      </c>
      <c r="EI11" s="128" t="e">
        <f>(AVERAGE('Cifras Estado Derecho_Viejo'!EI77:EN77)/#REF!)*100000</f>
        <v>#REF!</v>
      </c>
      <c r="EJ11" s="128" t="e">
        <f>(AVERAGE('Cifras Estado Derecho_Viejo'!EJ77:EO77)/#REF!)*100000</f>
        <v>#REF!</v>
      </c>
      <c r="EK11" s="128" t="e">
        <f>(AVERAGE('Cifras Estado Derecho_Viejo'!EK77:EP77)/#REF!)*100000</f>
        <v>#REF!</v>
      </c>
      <c r="EL11" s="128" t="e">
        <f>(AVERAGE('Cifras Estado Derecho_Viejo'!EL77:EQ77)/#REF!)*100000</f>
        <v>#REF!</v>
      </c>
      <c r="EM11" s="128" t="e">
        <f>(AVERAGE('Cifras Estado Derecho_Viejo'!EM77:ER77)/#REF!)*100000</f>
        <v>#REF!</v>
      </c>
      <c r="EN11" s="128" t="e">
        <f>(AVERAGE('Cifras Estado Derecho_Viejo'!EN77:ES77)/#REF!)*100000</f>
        <v>#REF!</v>
      </c>
      <c r="EO11" s="128" t="e">
        <f>(AVERAGE('Cifras Estado Derecho_Viejo'!EO77:ET77)/#REF!)*100000</f>
        <v>#REF!</v>
      </c>
      <c r="EP11" s="128" t="e">
        <f>(AVERAGE('Cifras Estado Derecho_Viejo'!EP77:EU77)/#REF!)*100000</f>
        <v>#REF!</v>
      </c>
      <c r="EQ11" s="128" t="e">
        <f>(AVERAGE('Cifras Estado Derecho_Viejo'!EQ77:EV77)/#REF!)*100000</f>
        <v>#REF!</v>
      </c>
      <c r="ER11" s="128" t="e">
        <f>(AVERAGE('Cifras Estado Derecho_Viejo'!ER77:EW77)/#REF!)*100000</f>
        <v>#REF!</v>
      </c>
      <c r="ES11" s="128" t="e">
        <f>(AVERAGE('Cifras Estado Derecho_Viejo'!ES77:EX77)/#REF!)*100000</f>
        <v>#REF!</v>
      </c>
      <c r="ET11" s="128" t="e">
        <f>(AVERAGE('Cifras Estado Derecho_Viejo'!ET77:EY77)/#REF!)*100000</f>
        <v>#REF!</v>
      </c>
      <c r="EU11" s="128" t="e">
        <f>(AVERAGE('Cifras Estado Derecho_Viejo'!EU77:EZ77)/#REF!)*100000</f>
        <v>#REF!</v>
      </c>
      <c r="EV11" s="128" t="e">
        <f>(AVERAGE('Cifras Estado Derecho_Viejo'!EV77:FA77)/#REF!)*100000</f>
        <v>#REF!</v>
      </c>
      <c r="EW11" s="128" t="e">
        <f>(AVERAGE('Cifras Estado Derecho_Viejo'!EW77:FB77)/#REF!)*100000</f>
        <v>#REF!</v>
      </c>
      <c r="EX11" s="128" t="e">
        <f>(AVERAGE('Cifras Estado Derecho_Viejo'!EX77:FC77)/#REF!)*100000</f>
        <v>#REF!</v>
      </c>
      <c r="EY11" s="128" t="e">
        <f>(AVERAGE('Cifras Estado Derecho_Viejo'!EY77:FD77)/#REF!)*100000</f>
        <v>#REF!</v>
      </c>
      <c r="EZ11" s="128" t="e">
        <f>(AVERAGE('Cifras Estado Derecho_Viejo'!EZ77:FE77)/#REF!)*100000</f>
        <v>#REF!</v>
      </c>
      <c r="FA11" s="128" t="e">
        <f>(AVERAGE('Cifras Estado Derecho_Viejo'!FA77:FF77)/#REF!)*100000</f>
        <v>#REF!</v>
      </c>
      <c r="FB11" s="128" t="e">
        <f>(AVERAGE('Cifras Estado Derecho_Viejo'!FB77:FG77)/#REF!)*100000</f>
        <v>#REF!</v>
      </c>
      <c r="FC11" s="128" t="e">
        <f>(AVERAGE('Cifras Estado Derecho_Viejo'!FC77:FH77)/#REF!)*100000</f>
        <v>#REF!</v>
      </c>
      <c r="FD11" s="128" t="e">
        <f>(AVERAGE('Cifras Estado Derecho_Viejo'!FD77:FI77)/#REF!)*100000</f>
        <v>#REF!</v>
      </c>
      <c r="FE11" s="128" t="e">
        <f>(AVERAGE('Cifras Estado Derecho_Viejo'!FE77:FJ77)/#REF!)*100000</f>
        <v>#REF!</v>
      </c>
      <c r="FF11" s="128" t="e">
        <f>(AVERAGE('Cifras Estado Derecho_Viejo'!FF77:FK77)/#REF!)*100000</f>
        <v>#REF!</v>
      </c>
      <c r="FG11" s="128" t="e">
        <f>(AVERAGE('Cifras Estado Derecho_Viejo'!FG77:FL77)/#REF!)*100000</f>
        <v>#REF!</v>
      </c>
      <c r="FH11" s="128" t="e">
        <f>(AVERAGE('Cifras Estado Derecho_Viejo'!FH77:FM77)/#REF!)*100000</f>
        <v>#REF!</v>
      </c>
      <c r="FI11" s="128" t="e">
        <f>(AVERAGE('Cifras Estado Derecho_Viejo'!FI77:FN77)/#REF!)*100000</f>
        <v>#REF!</v>
      </c>
      <c r="FJ11" s="128" t="e">
        <f>(AVERAGE('Cifras Estado Derecho_Viejo'!FJ77:FO77)/#REF!)*100000</f>
        <v>#REF!</v>
      </c>
      <c r="FK11" s="128" t="e">
        <f>(AVERAGE('Cifras Estado Derecho_Viejo'!FK77:FP77)/#REF!)*100000</f>
        <v>#REF!</v>
      </c>
      <c r="FL11" s="128" t="e">
        <f>(AVERAGE('Cifras Estado Derecho_Viejo'!FL77:FQ77)/#REF!)*100000</f>
        <v>#REF!</v>
      </c>
      <c r="FM11" s="128" t="e">
        <f>(AVERAGE('Cifras Estado Derecho_Viejo'!FM77:FR77)/#REF!)*100000</f>
        <v>#REF!</v>
      </c>
      <c r="FN11" s="128" t="e">
        <f>(AVERAGE('Cifras Estado Derecho_Viejo'!FN77:FS77)/#REF!)*100000</f>
        <v>#REF!</v>
      </c>
      <c r="FO11" s="128" t="e">
        <f>(AVERAGE('Cifras Estado Derecho_Viejo'!FO77:FT77)/#REF!)*100000</f>
        <v>#REF!</v>
      </c>
      <c r="FP11" s="128" t="e">
        <f>(AVERAGE('Cifras Estado Derecho_Viejo'!FP77:FU77)/#REF!)*100000</f>
        <v>#REF!</v>
      </c>
      <c r="FQ11" s="128" t="e">
        <f>(AVERAGE('Cifras Estado Derecho_Viejo'!FQ77:FV77)/#REF!)*100000</f>
        <v>#REF!</v>
      </c>
      <c r="FR11" s="128" t="e">
        <f>(AVERAGE('Cifras Estado Derecho_Viejo'!FR77:FW77)/#REF!)*100000</f>
        <v>#REF!</v>
      </c>
      <c r="FS11" s="128" t="e">
        <f>(AVERAGE('Cifras Estado Derecho_Viejo'!FS77:FX77)/#REF!)*100000</f>
        <v>#REF!</v>
      </c>
      <c r="FT11" s="128" t="e">
        <f>(AVERAGE('Cifras Estado Derecho_Viejo'!FT77:FY77)/#REF!)*100000</f>
        <v>#REF!</v>
      </c>
      <c r="FU11" s="128" t="e">
        <f>(AVERAGE('Cifras Estado Derecho_Viejo'!FU77:FZ77)/#REF!)*100000</f>
        <v>#REF!</v>
      </c>
      <c r="FV11" s="128" t="e">
        <f>(AVERAGE('Cifras Estado Derecho_Viejo'!FV77:GA77)/#REF!)*100000</f>
        <v>#REF!</v>
      </c>
      <c r="FW11" s="128" t="e">
        <f>(AVERAGE('Cifras Estado Derecho_Viejo'!FW77:GB77)/#REF!)*100000</f>
        <v>#REF!</v>
      </c>
      <c r="FX11" s="128" t="e">
        <f>(AVERAGE('Cifras Estado Derecho_Viejo'!FX77:GC77)/#REF!)*100000</f>
        <v>#REF!</v>
      </c>
      <c r="FY11" s="128" t="e">
        <f>(AVERAGE('Cifras Estado Derecho_Viejo'!FY77:GD77)/#REF!)*100000</f>
        <v>#REF!</v>
      </c>
      <c r="FZ11" s="128" t="e">
        <f>(AVERAGE('Cifras Estado Derecho_Viejo'!FZ77:GE77)/#REF!)*100000</f>
        <v>#REF!</v>
      </c>
      <c r="GA11" s="128" t="e">
        <f>(AVERAGE('Cifras Estado Derecho_Viejo'!GA77:GF77)/#REF!)*100000</f>
        <v>#REF!</v>
      </c>
      <c r="GB11" s="128" t="e">
        <f>(AVERAGE('Cifras Estado Derecho_Viejo'!GB77:GG77)/#REF!)*100000</f>
        <v>#REF!</v>
      </c>
      <c r="GC11" s="128" t="e">
        <f>(AVERAGE('Cifras Estado Derecho_Viejo'!GC77:GH77)/#REF!)*100000</f>
        <v>#REF!</v>
      </c>
      <c r="GD11" s="128" t="e">
        <f>(AVERAGE('Cifras Estado Derecho_Viejo'!GD77:GI77)/#REF!)*100000</f>
        <v>#REF!</v>
      </c>
      <c r="GE11" s="128" t="e">
        <f>(AVERAGE('Cifras Estado Derecho_Viejo'!GE77:GJ77)/#REF!)*100000</f>
        <v>#REF!</v>
      </c>
      <c r="GF11" s="128" t="e">
        <f>(AVERAGE('Cifras Estado Derecho_Viejo'!GF77:GK77)/#REF!)*100000</f>
        <v>#REF!</v>
      </c>
      <c r="GG11" s="128" t="e">
        <f>(AVERAGE('Cifras Estado Derecho_Viejo'!GG77:GL77)/#REF!)*100000</f>
        <v>#REF!</v>
      </c>
      <c r="GH11" s="128" t="e">
        <f>(AVERAGE('Cifras Estado Derecho_Viejo'!GH77:GM77)/#REF!)*100000</f>
        <v>#REF!</v>
      </c>
      <c r="GI11" s="128" t="e">
        <f>(AVERAGE('Cifras Estado Derecho_Viejo'!GI77:GN77)/#REF!)*100000</f>
        <v>#REF!</v>
      </c>
      <c r="GJ11" s="128" t="e">
        <f>(AVERAGE('Cifras Estado Derecho_Viejo'!GJ77:GO77)/#REF!)*100000</f>
        <v>#REF!</v>
      </c>
      <c r="GK11" s="128" t="e">
        <f>(AVERAGE('Cifras Estado Derecho_Viejo'!GK77:GP77)/#REF!)*100000</f>
        <v>#REF!</v>
      </c>
      <c r="GL11" s="128" t="e">
        <f>(AVERAGE('Cifras Estado Derecho_Viejo'!GL77:GQ77)/#REF!)*100000</f>
        <v>#REF!</v>
      </c>
      <c r="GM11" s="128" t="e">
        <f>(AVERAGE('Cifras Estado Derecho_Viejo'!GM77:GR77)/#REF!)*100000</f>
        <v>#REF!</v>
      </c>
      <c r="GN11" s="128" t="e">
        <f>(AVERAGE('Cifras Estado Derecho_Viejo'!GN77:GS77)/#REF!)*100000</f>
        <v>#REF!</v>
      </c>
      <c r="GO11" s="128" t="e">
        <f>(AVERAGE('Cifras Estado Derecho_Viejo'!GO77:GT77)/#REF!)*100000</f>
        <v>#REF!</v>
      </c>
      <c r="GP11" s="128" t="e">
        <f>(AVERAGE('Cifras Estado Derecho_Viejo'!GP77:GU77)/#REF!)*100000</f>
        <v>#REF!</v>
      </c>
      <c r="GQ11" s="128" t="e">
        <f>(AVERAGE('Cifras Estado Derecho_Viejo'!GQ77:GV77)/#REF!)*100000</f>
        <v>#REF!</v>
      </c>
      <c r="GR11" s="128" t="e">
        <f>(AVERAGE('Cifras Estado Derecho_Viejo'!GR77:GW77)/#REF!)*100000</f>
        <v>#REF!</v>
      </c>
      <c r="GS11" s="128" t="e">
        <f>(AVERAGE('Cifras Estado Derecho_Viejo'!GS77:GX77)/#REF!)*100000</f>
        <v>#REF!</v>
      </c>
      <c r="GT11" s="128" t="e">
        <f>(AVERAGE('Cifras Estado Derecho_Viejo'!GT77:GY77)/#REF!)*100000</f>
        <v>#REF!</v>
      </c>
      <c r="GU11" s="128" t="e">
        <f>(AVERAGE('Cifras Estado Derecho_Viejo'!GU77:GZ77)/#REF!)*100000</f>
        <v>#REF!</v>
      </c>
      <c r="GV11" s="128" t="e">
        <f>(AVERAGE('Cifras Estado Derecho_Viejo'!GV77:HA77)/#REF!)*100000</f>
        <v>#REF!</v>
      </c>
      <c r="GW11" s="128" t="e">
        <f>(AVERAGE('Cifras Estado Derecho_Viejo'!GW77:HB77)/#REF!)*100000</f>
        <v>#REF!</v>
      </c>
      <c r="GX11" s="128" t="e">
        <f>(AVERAGE('Cifras Estado Derecho_Viejo'!GX77:HC77)/#REF!)*100000</f>
        <v>#REF!</v>
      </c>
      <c r="GY11" s="128" t="e">
        <f>(AVERAGE('Cifras Estado Derecho_Viejo'!GY77:HD77)/#REF!)*100000</f>
        <v>#REF!</v>
      </c>
      <c r="GZ11" s="128" t="e">
        <f>(AVERAGE('Cifras Estado Derecho_Viejo'!GZ77:HE77)/#REF!)*100000</f>
        <v>#REF!</v>
      </c>
      <c r="HA11" s="128" t="e">
        <f>(AVERAGE('Cifras Estado Derecho_Viejo'!HA77:HF77)/#REF!)*100000</f>
        <v>#REF!</v>
      </c>
      <c r="HB11" s="128" t="e">
        <f>(AVERAGE('Cifras Estado Derecho_Viejo'!HB77:HG77)/#REF!)*100000</f>
        <v>#REF!</v>
      </c>
      <c r="HC11" s="128" t="e">
        <f>(AVERAGE('Cifras Estado Derecho_Viejo'!HC77:HH77)/#REF!)*100000</f>
        <v>#REF!</v>
      </c>
      <c r="HD11" s="128" t="e">
        <f>(AVERAGE('Cifras Estado Derecho_Viejo'!HD77:HI77)/#REF!)*100000</f>
        <v>#REF!</v>
      </c>
      <c r="HE11" s="128" t="e">
        <f>(AVERAGE('Cifras Estado Derecho_Viejo'!HE77:HJ77)/#REF!)*100000</f>
        <v>#REF!</v>
      </c>
      <c r="HF11" s="128" t="e">
        <f>(AVERAGE('Cifras Estado Derecho_Viejo'!HF77:HK77)/#REF!)*100000</f>
        <v>#REF!</v>
      </c>
      <c r="HG11" s="128" t="e">
        <f>(AVERAGE('Cifras Estado Derecho_Viejo'!HG77:HL77)/#REF!)*100000</f>
        <v>#REF!</v>
      </c>
      <c r="HH11" s="128" t="e">
        <f>(AVERAGE('Cifras Estado Derecho_Viejo'!HH77:HM77)/#REF!)*100000</f>
        <v>#REF!</v>
      </c>
      <c r="HI11" s="128" t="e">
        <f>(AVERAGE('Cifras Estado Derecho_Viejo'!HI77:HN77)/#REF!)*100000</f>
        <v>#REF!</v>
      </c>
      <c r="HJ11" s="128" t="e">
        <f>(AVERAGE('Cifras Estado Derecho_Viejo'!HJ77:HO77)/#REF!)*100000</f>
        <v>#REF!</v>
      </c>
      <c r="HK11" s="128" t="e">
        <f>(AVERAGE('Cifras Estado Derecho_Viejo'!HK77:HP77)/#REF!)*100000</f>
        <v>#REF!</v>
      </c>
      <c r="HL11" s="128" t="e">
        <f>(AVERAGE('Cifras Estado Derecho_Viejo'!HL77:HQ77)/#REF!)*100000</f>
        <v>#REF!</v>
      </c>
      <c r="HM11" s="128" t="e">
        <f>(AVERAGE('Cifras Estado Derecho_Viejo'!HM77:HR77)/#REF!)*100000</f>
        <v>#REF!</v>
      </c>
      <c r="HN11" s="128" t="e">
        <f>(AVERAGE('Cifras Estado Derecho_Viejo'!HN77:HS77)/#REF!)*100000</f>
        <v>#REF!</v>
      </c>
      <c r="HO11" s="128" t="e">
        <f>(AVERAGE('Cifras Estado Derecho_Viejo'!HO77:HT77)/#REF!)*100000</f>
        <v>#REF!</v>
      </c>
      <c r="HP11" s="128" t="e">
        <f>(AVERAGE('Cifras Estado Derecho_Viejo'!HP77:HU77)/#REF!)*100000</f>
        <v>#DIV/0!</v>
      </c>
      <c r="HQ11" s="128" t="e">
        <f>(AVERAGE('Cifras Estado Derecho_Viejo'!HQ77:HV77)/#REF!)*100000</f>
        <v>#DIV/0!</v>
      </c>
      <c r="HR11" s="170"/>
      <c r="HS11" s="236"/>
      <c r="HT11" s="247"/>
    </row>
    <row r="12" spans="1:228">
      <c r="A12" s="216">
        <v>3</v>
      </c>
      <c r="B12" s="139" t="s">
        <v>18</v>
      </c>
      <c r="C12" s="128" t="e">
        <f>(AVERAGE('Cifras Estado Derecho_Viejo'!C78:H78)/#REF!)*100000</f>
        <v>#REF!</v>
      </c>
      <c r="D12" s="128" t="e">
        <f>(AVERAGE('Cifras Estado Derecho_Viejo'!D78:I78)/#REF!)*100000</f>
        <v>#REF!</v>
      </c>
      <c r="E12" s="128" t="e">
        <f>(AVERAGE('Cifras Estado Derecho_Viejo'!E78:J78)/#REF!)*100000</f>
        <v>#REF!</v>
      </c>
      <c r="F12" s="128" t="e">
        <f>(AVERAGE('Cifras Estado Derecho_Viejo'!F78:K78)/#REF!)*100000</f>
        <v>#REF!</v>
      </c>
      <c r="G12" s="128" t="e">
        <f>(AVERAGE('Cifras Estado Derecho_Viejo'!G78:L78)/#REF!)*100000</f>
        <v>#REF!</v>
      </c>
      <c r="H12" s="128" t="e">
        <f>(AVERAGE('Cifras Estado Derecho_Viejo'!H78:M78)/#REF!)*100000</f>
        <v>#REF!</v>
      </c>
      <c r="I12" s="128" t="e">
        <f>(AVERAGE('Cifras Estado Derecho_Viejo'!I78:N78)/#REF!)*100000</f>
        <v>#REF!</v>
      </c>
      <c r="J12" s="128" t="e">
        <f>(AVERAGE('Cifras Estado Derecho_Viejo'!J78:O78)/#REF!)*100000</f>
        <v>#REF!</v>
      </c>
      <c r="K12" s="128" t="e">
        <f>(AVERAGE('Cifras Estado Derecho_Viejo'!K78:P78)/#REF!)*100000</f>
        <v>#REF!</v>
      </c>
      <c r="L12" s="128" t="e">
        <f>(AVERAGE('Cifras Estado Derecho_Viejo'!L78:Q78)/#REF!)*100000</f>
        <v>#REF!</v>
      </c>
      <c r="M12" s="128" t="e">
        <f>(AVERAGE('Cifras Estado Derecho_Viejo'!M78:R78)/#REF!)*100000</f>
        <v>#REF!</v>
      </c>
      <c r="N12" s="128" t="e">
        <f>(AVERAGE('Cifras Estado Derecho_Viejo'!N78:S78)/#REF!)*100000</f>
        <v>#REF!</v>
      </c>
      <c r="O12" s="128" t="e">
        <f>(AVERAGE('Cifras Estado Derecho_Viejo'!O78:T78)/#REF!)*100000</f>
        <v>#REF!</v>
      </c>
      <c r="P12" s="128" t="e">
        <f>(AVERAGE('Cifras Estado Derecho_Viejo'!P78:U78)/#REF!)*100000</f>
        <v>#REF!</v>
      </c>
      <c r="Q12" s="128" t="e">
        <f>(AVERAGE('Cifras Estado Derecho_Viejo'!Q78:V78)/#REF!)*100000</f>
        <v>#REF!</v>
      </c>
      <c r="R12" s="128" t="e">
        <f>(AVERAGE('Cifras Estado Derecho_Viejo'!R78:W78)/#REF!)*100000</f>
        <v>#REF!</v>
      </c>
      <c r="S12" s="128" t="e">
        <f>(AVERAGE('Cifras Estado Derecho_Viejo'!S78:X78)/#REF!)*100000</f>
        <v>#REF!</v>
      </c>
      <c r="T12" s="128" t="e">
        <f>(AVERAGE('Cifras Estado Derecho_Viejo'!T78:Y78)/#REF!)*100000</f>
        <v>#REF!</v>
      </c>
      <c r="U12" s="128" t="e">
        <f>(AVERAGE('Cifras Estado Derecho_Viejo'!U78:Z78)/#REF!)*100000</f>
        <v>#REF!</v>
      </c>
      <c r="V12" s="128" t="e">
        <f>(AVERAGE('Cifras Estado Derecho_Viejo'!V78:AA78)/#REF!)*100000</f>
        <v>#REF!</v>
      </c>
      <c r="W12" s="128" t="e">
        <f>(AVERAGE('Cifras Estado Derecho_Viejo'!W78:AB78)/#REF!)*100000</f>
        <v>#REF!</v>
      </c>
      <c r="X12" s="128" t="e">
        <f>(AVERAGE('Cifras Estado Derecho_Viejo'!X78:AC78)/#REF!)*100000</f>
        <v>#REF!</v>
      </c>
      <c r="Y12" s="128" t="e">
        <f>(AVERAGE('Cifras Estado Derecho_Viejo'!Y78:AD78)/#REF!)*100000</f>
        <v>#REF!</v>
      </c>
      <c r="Z12" s="128" t="e">
        <f>(AVERAGE('Cifras Estado Derecho_Viejo'!Z78:AE78)/#REF!)*100000</f>
        <v>#REF!</v>
      </c>
      <c r="AA12" s="128" t="e">
        <f>(AVERAGE('Cifras Estado Derecho_Viejo'!AA78:AF78)/#REF!)*100000</f>
        <v>#REF!</v>
      </c>
      <c r="AB12" s="128" t="e">
        <f>(AVERAGE('Cifras Estado Derecho_Viejo'!AB78:AG78)/#REF!)*100000</f>
        <v>#REF!</v>
      </c>
      <c r="AC12" s="128" t="e">
        <f>(AVERAGE('Cifras Estado Derecho_Viejo'!AC78:AH78)/#REF!)*100000</f>
        <v>#REF!</v>
      </c>
      <c r="AD12" s="128" t="e">
        <f>(AVERAGE('Cifras Estado Derecho_Viejo'!AD78:AI78)/#REF!)*100000</f>
        <v>#REF!</v>
      </c>
      <c r="AE12" s="128" t="e">
        <f>(AVERAGE('Cifras Estado Derecho_Viejo'!AE78:AJ78)/#REF!)*100000</f>
        <v>#REF!</v>
      </c>
      <c r="AF12" s="128" t="e">
        <f>(AVERAGE('Cifras Estado Derecho_Viejo'!AF78:AK78)/#REF!)*100000</f>
        <v>#REF!</v>
      </c>
      <c r="AG12" s="128" t="e">
        <f>(AVERAGE('Cifras Estado Derecho_Viejo'!AG78:AL78)/#REF!)*100000</f>
        <v>#REF!</v>
      </c>
      <c r="AH12" s="128" t="e">
        <f>(AVERAGE('Cifras Estado Derecho_Viejo'!AH78:AM78)/#REF!)*100000</f>
        <v>#REF!</v>
      </c>
      <c r="AI12" s="128" t="e">
        <f>(AVERAGE('Cifras Estado Derecho_Viejo'!AI78:AN78)/#REF!)*100000</f>
        <v>#REF!</v>
      </c>
      <c r="AJ12" s="128" t="e">
        <f>(AVERAGE('Cifras Estado Derecho_Viejo'!AJ78:AO78)/#REF!)*100000</f>
        <v>#REF!</v>
      </c>
      <c r="AK12" s="128" t="e">
        <f>(AVERAGE('Cifras Estado Derecho_Viejo'!AK78:AP78)/#REF!)*100000</f>
        <v>#REF!</v>
      </c>
      <c r="AL12" s="128" t="e">
        <f>(AVERAGE('Cifras Estado Derecho_Viejo'!AL78:AQ78)/#REF!)*100000</f>
        <v>#REF!</v>
      </c>
      <c r="AM12" s="128" t="e">
        <f>(AVERAGE('Cifras Estado Derecho_Viejo'!AM78:AR78)/#REF!)*100000</f>
        <v>#REF!</v>
      </c>
      <c r="AN12" s="128" t="e">
        <f>(AVERAGE('Cifras Estado Derecho_Viejo'!AN78:AS78)/#REF!)*100000</f>
        <v>#REF!</v>
      </c>
      <c r="AO12" s="128" t="e">
        <f>(AVERAGE('Cifras Estado Derecho_Viejo'!AO78:AT78)/#REF!)*100000</f>
        <v>#REF!</v>
      </c>
      <c r="AP12" s="128" t="e">
        <f>(AVERAGE('Cifras Estado Derecho_Viejo'!AP78:AU78)/#REF!)*100000</f>
        <v>#REF!</v>
      </c>
      <c r="AQ12" s="128" t="e">
        <f>(AVERAGE('Cifras Estado Derecho_Viejo'!AQ78:AV78)/#REF!)*100000</f>
        <v>#REF!</v>
      </c>
      <c r="AR12" s="128" t="e">
        <f>(AVERAGE('Cifras Estado Derecho_Viejo'!AR78:AW78)/#REF!)*100000</f>
        <v>#REF!</v>
      </c>
      <c r="AS12" s="128" t="e">
        <f>(AVERAGE('Cifras Estado Derecho_Viejo'!AS78:AX78)/#REF!)*100000</f>
        <v>#REF!</v>
      </c>
      <c r="AT12" s="128" t="e">
        <f>(AVERAGE('Cifras Estado Derecho_Viejo'!AT78:AY78)/#REF!)*100000</f>
        <v>#REF!</v>
      </c>
      <c r="AU12" s="128" t="e">
        <f>(AVERAGE('Cifras Estado Derecho_Viejo'!AU78:AZ78)/#REF!)*100000</f>
        <v>#REF!</v>
      </c>
      <c r="AV12" s="128" t="e">
        <f>(AVERAGE('Cifras Estado Derecho_Viejo'!AV78:BA78)/#REF!)*100000</f>
        <v>#REF!</v>
      </c>
      <c r="AW12" s="128" t="e">
        <f>(AVERAGE('Cifras Estado Derecho_Viejo'!AW78:BB78)/#REF!)*100000</f>
        <v>#REF!</v>
      </c>
      <c r="AX12" s="128" t="e">
        <f>(AVERAGE('Cifras Estado Derecho_Viejo'!AX78:BC78)/#REF!)*100000</f>
        <v>#REF!</v>
      </c>
      <c r="AY12" s="128" t="e">
        <f>(AVERAGE('Cifras Estado Derecho_Viejo'!AY78:BD78)/#REF!)*100000</f>
        <v>#REF!</v>
      </c>
      <c r="AZ12" s="128" t="e">
        <f>(AVERAGE('Cifras Estado Derecho_Viejo'!AZ78:BE78)/#REF!)*100000</f>
        <v>#REF!</v>
      </c>
      <c r="BA12" s="128" t="e">
        <f>(AVERAGE('Cifras Estado Derecho_Viejo'!BA78:BF78)/#REF!)*100000</f>
        <v>#REF!</v>
      </c>
      <c r="BB12" s="128" t="e">
        <f>(AVERAGE('Cifras Estado Derecho_Viejo'!BB78:BG78)/#REF!)*100000</f>
        <v>#REF!</v>
      </c>
      <c r="BC12" s="128" t="e">
        <f>(AVERAGE('Cifras Estado Derecho_Viejo'!BC78:BH78)/#REF!)*100000</f>
        <v>#REF!</v>
      </c>
      <c r="BD12" s="128" t="e">
        <f>(AVERAGE('Cifras Estado Derecho_Viejo'!BD78:BI78)/#REF!)*100000</f>
        <v>#REF!</v>
      </c>
      <c r="BE12" s="128" t="e">
        <f>(AVERAGE('Cifras Estado Derecho_Viejo'!BE78:BJ78)/#REF!)*100000</f>
        <v>#REF!</v>
      </c>
      <c r="BF12" s="128" t="e">
        <f>(AVERAGE('Cifras Estado Derecho_Viejo'!BF78:BK78)/#REF!)*100000</f>
        <v>#REF!</v>
      </c>
      <c r="BG12" s="128" t="e">
        <f>(AVERAGE('Cifras Estado Derecho_Viejo'!BG78:BL78)/#REF!)*100000</f>
        <v>#REF!</v>
      </c>
      <c r="BH12" s="128" t="e">
        <f>(AVERAGE('Cifras Estado Derecho_Viejo'!BH78:BM78)/#REF!)*100000</f>
        <v>#REF!</v>
      </c>
      <c r="BI12" s="128" t="e">
        <f>(AVERAGE('Cifras Estado Derecho_Viejo'!BI78:BN78)/#REF!)*100000</f>
        <v>#REF!</v>
      </c>
      <c r="BJ12" s="128" t="e">
        <f>(AVERAGE('Cifras Estado Derecho_Viejo'!BJ78:BO78)/#REF!)*100000</f>
        <v>#REF!</v>
      </c>
      <c r="BK12" s="128" t="e">
        <f>(AVERAGE('Cifras Estado Derecho_Viejo'!BK78:BP78)/#REF!)*100000</f>
        <v>#REF!</v>
      </c>
      <c r="BL12" s="128" t="e">
        <f>(AVERAGE('Cifras Estado Derecho_Viejo'!BL78:BQ78)/#REF!)*100000</f>
        <v>#REF!</v>
      </c>
      <c r="BM12" s="128" t="e">
        <f>(AVERAGE('Cifras Estado Derecho_Viejo'!BM78:BR78)/#REF!)*100000</f>
        <v>#REF!</v>
      </c>
      <c r="BN12" s="128" t="e">
        <f>(AVERAGE('Cifras Estado Derecho_Viejo'!BN78:BS78)/#REF!)*100000</f>
        <v>#REF!</v>
      </c>
      <c r="BO12" s="128" t="e">
        <f>(AVERAGE('Cifras Estado Derecho_Viejo'!BO78:BT78)/#REF!)*100000</f>
        <v>#REF!</v>
      </c>
      <c r="BP12" s="128" t="e">
        <f>(AVERAGE('Cifras Estado Derecho_Viejo'!BP78:BU78)/#REF!)*100000</f>
        <v>#REF!</v>
      </c>
      <c r="BQ12" s="128" t="e">
        <f>(AVERAGE('Cifras Estado Derecho_Viejo'!BQ78:BV78)/#REF!)*100000</f>
        <v>#REF!</v>
      </c>
      <c r="BR12" s="128" t="e">
        <f>(AVERAGE('Cifras Estado Derecho_Viejo'!BR78:BW78)/#REF!)*100000</f>
        <v>#REF!</v>
      </c>
      <c r="BS12" s="128" t="e">
        <f>(AVERAGE('Cifras Estado Derecho_Viejo'!BS78:BX78)/#REF!)*100000</f>
        <v>#REF!</v>
      </c>
      <c r="BT12" s="128" t="e">
        <f>(AVERAGE('Cifras Estado Derecho_Viejo'!BT78:BY78)/#REF!)*100000</f>
        <v>#REF!</v>
      </c>
      <c r="BU12" s="128" t="e">
        <f>(AVERAGE('Cifras Estado Derecho_Viejo'!BU78:BZ78)/#REF!)*100000</f>
        <v>#REF!</v>
      </c>
      <c r="BV12" s="128" t="e">
        <f>(AVERAGE('Cifras Estado Derecho_Viejo'!BV78:CA78)/#REF!)*100000</f>
        <v>#REF!</v>
      </c>
      <c r="BW12" s="128" t="e">
        <f>(AVERAGE('Cifras Estado Derecho_Viejo'!BW78:CB78)/#REF!)*100000</f>
        <v>#REF!</v>
      </c>
      <c r="BX12" s="128" t="e">
        <f>(AVERAGE('Cifras Estado Derecho_Viejo'!BX78:CC78)/#REF!)*100000</f>
        <v>#REF!</v>
      </c>
      <c r="BY12" s="128" t="e">
        <f>(AVERAGE('Cifras Estado Derecho_Viejo'!BY78:CD78)/#REF!)*100000</f>
        <v>#REF!</v>
      </c>
      <c r="BZ12" s="128" t="e">
        <f>(AVERAGE('Cifras Estado Derecho_Viejo'!BZ78:CE78)/#REF!)*100000</f>
        <v>#REF!</v>
      </c>
      <c r="CA12" s="128" t="e">
        <f>(AVERAGE('Cifras Estado Derecho_Viejo'!CA78:CF78)/#REF!)*100000</f>
        <v>#REF!</v>
      </c>
      <c r="CB12" s="128" t="e">
        <f>(AVERAGE('Cifras Estado Derecho_Viejo'!CB78:CG78)/#REF!)*100000</f>
        <v>#REF!</v>
      </c>
      <c r="CC12" s="128" t="e">
        <f>(AVERAGE('Cifras Estado Derecho_Viejo'!CC78:CH78)/#REF!)*100000</f>
        <v>#REF!</v>
      </c>
      <c r="CD12" s="128" t="e">
        <f>(AVERAGE('Cifras Estado Derecho_Viejo'!CD78:CI78)/#REF!)*100000</f>
        <v>#REF!</v>
      </c>
      <c r="CE12" s="128" t="e">
        <f>(AVERAGE('Cifras Estado Derecho_Viejo'!CE78:CJ78)/#REF!)*100000</f>
        <v>#REF!</v>
      </c>
      <c r="CF12" s="128" t="e">
        <f>(AVERAGE('Cifras Estado Derecho_Viejo'!CF78:CK78)/#REF!)*100000</f>
        <v>#REF!</v>
      </c>
      <c r="CG12" s="128" t="e">
        <f>(AVERAGE('Cifras Estado Derecho_Viejo'!CG78:CL78)/#REF!)*100000</f>
        <v>#REF!</v>
      </c>
      <c r="CH12" s="128" t="e">
        <f>(AVERAGE('Cifras Estado Derecho_Viejo'!CH78:CM78)/#REF!)*100000</f>
        <v>#REF!</v>
      </c>
      <c r="CI12" s="128" t="e">
        <f>(AVERAGE('Cifras Estado Derecho_Viejo'!CI78:CN78)/#REF!)*100000</f>
        <v>#REF!</v>
      </c>
      <c r="CJ12" s="128" t="e">
        <f>(AVERAGE('Cifras Estado Derecho_Viejo'!CJ78:CO78)/#REF!)*100000</f>
        <v>#REF!</v>
      </c>
      <c r="CK12" s="128" t="e">
        <f>(AVERAGE('Cifras Estado Derecho_Viejo'!CK78:CP78)/#REF!)*100000</f>
        <v>#REF!</v>
      </c>
      <c r="CL12" s="128" t="e">
        <f>(AVERAGE('Cifras Estado Derecho_Viejo'!CL78:CQ78)/#REF!)*100000</f>
        <v>#REF!</v>
      </c>
      <c r="CM12" s="128" t="e">
        <f>(AVERAGE('Cifras Estado Derecho_Viejo'!CM78:CR78)/#REF!)*100000</f>
        <v>#REF!</v>
      </c>
      <c r="CN12" s="128" t="e">
        <f>(AVERAGE('Cifras Estado Derecho_Viejo'!CN78:CS78)/#REF!)*100000</f>
        <v>#REF!</v>
      </c>
      <c r="CO12" s="128" t="e">
        <f>(AVERAGE('Cifras Estado Derecho_Viejo'!CO78:CT78)/#REF!)*100000</f>
        <v>#REF!</v>
      </c>
      <c r="CP12" s="128" t="e">
        <f>(AVERAGE('Cifras Estado Derecho_Viejo'!CP78:CU78)/#REF!)*100000</f>
        <v>#REF!</v>
      </c>
      <c r="CQ12" s="128" t="e">
        <f>(AVERAGE('Cifras Estado Derecho_Viejo'!CQ78:CV78)/#REF!)*100000</f>
        <v>#REF!</v>
      </c>
      <c r="CR12" s="128" t="e">
        <f>(AVERAGE('Cifras Estado Derecho_Viejo'!CR78:CW78)/#REF!)*100000</f>
        <v>#REF!</v>
      </c>
      <c r="CS12" s="128" t="e">
        <f>(AVERAGE('Cifras Estado Derecho_Viejo'!CS78:CX78)/#REF!)*100000</f>
        <v>#REF!</v>
      </c>
      <c r="CT12" s="128" t="e">
        <f>(AVERAGE('Cifras Estado Derecho_Viejo'!CT78:CY78)/#REF!)*100000</f>
        <v>#REF!</v>
      </c>
      <c r="CU12" s="128" t="e">
        <f>(AVERAGE('Cifras Estado Derecho_Viejo'!CU78:CZ78)/#REF!)*100000</f>
        <v>#REF!</v>
      </c>
      <c r="CV12" s="128" t="e">
        <f>(AVERAGE('Cifras Estado Derecho_Viejo'!CV78:DA78)/#REF!)*100000</f>
        <v>#REF!</v>
      </c>
      <c r="CW12" s="128" t="e">
        <f>(AVERAGE('Cifras Estado Derecho_Viejo'!CW78:DB78)/#REF!)*100000</f>
        <v>#REF!</v>
      </c>
      <c r="CX12" s="128" t="e">
        <f>(AVERAGE('Cifras Estado Derecho_Viejo'!CX78:DC78)/#REF!)*100000</f>
        <v>#REF!</v>
      </c>
      <c r="CY12" s="128" t="e">
        <f>(AVERAGE('Cifras Estado Derecho_Viejo'!CY78:DD78)/#REF!)*100000</f>
        <v>#REF!</v>
      </c>
      <c r="CZ12" s="128" t="e">
        <f>(AVERAGE('Cifras Estado Derecho_Viejo'!CZ78:DE78)/#REF!)*100000</f>
        <v>#REF!</v>
      </c>
      <c r="DA12" s="128" t="e">
        <f>(AVERAGE('Cifras Estado Derecho_Viejo'!DA78:DF78)/#REF!)*100000</f>
        <v>#REF!</v>
      </c>
      <c r="DB12" s="128" t="e">
        <f>(AVERAGE('Cifras Estado Derecho_Viejo'!DB78:DG78)/#REF!)*100000</f>
        <v>#REF!</v>
      </c>
      <c r="DC12" s="128" t="e">
        <f>(AVERAGE('Cifras Estado Derecho_Viejo'!DC78:DH78)/#REF!)*100000</f>
        <v>#REF!</v>
      </c>
      <c r="DD12" s="128" t="e">
        <f>(AVERAGE('Cifras Estado Derecho_Viejo'!DD78:DI78)/#REF!)*100000</f>
        <v>#REF!</v>
      </c>
      <c r="DE12" s="128" t="e">
        <f>(AVERAGE('Cifras Estado Derecho_Viejo'!DE78:DJ78)/#REF!)*100000</f>
        <v>#REF!</v>
      </c>
      <c r="DF12" s="128" t="e">
        <f>(AVERAGE('Cifras Estado Derecho_Viejo'!DF78:DK78)/#REF!)*100000</f>
        <v>#REF!</v>
      </c>
      <c r="DG12" s="128" t="e">
        <f>(AVERAGE('Cifras Estado Derecho_Viejo'!DG78:DL78)/#REF!)*100000</f>
        <v>#REF!</v>
      </c>
      <c r="DH12" s="128" t="e">
        <f>(AVERAGE('Cifras Estado Derecho_Viejo'!DH78:DM78)/#REF!)*100000</f>
        <v>#REF!</v>
      </c>
      <c r="DI12" s="128" t="e">
        <f>(AVERAGE('Cifras Estado Derecho_Viejo'!DI78:DN78)/#REF!)*100000</f>
        <v>#REF!</v>
      </c>
      <c r="DJ12" s="128" t="e">
        <f>(AVERAGE('Cifras Estado Derecho_Viejo'!DJ78:DO78)/#REF!)*100000</f>
        <v>#REF!</v>
      </c>
      <c r="DK12" s="128" t="e">
        <f>(AVERAGE('Cifras Estado Derecho_Viejo'!DK78:DP78)/#REF!)*100000</f>
        <v>#REF!</v>
      </c>
      <c r="DL12" s="128" t="e">
        <f>(AVERAGE('Cifras Estado Derecho_Viejo'!DL78:DQ78)/#REF!)*100000</f>
        <v>#REF!</v>
      </c>
      <c r="DM12" s="128" t="e">
        <f>(AVERAGE('Cifras Estado Derecho_Viejo'!DM78:DR78)/#REF!)*100000</f>
        <v>#REF!</v>
      </c>
      <c r="DN12" s="128" t="e">
        <f>(AVERAGE('Cifras Estado Derecho_Viejo'!DN78:DS78)/#REF!)*100000</f>
        <v>#REF!</v>
      </c>
      <c r="DO12" s="128" t="e">
        <f>(AVERAGE('Cifras Estado Derecho_Viejo'!DO78:DT78)/#REF!)*100000</f>
        <v>#REF!</v>
      </c>
      <c r="DP12" s="128" t="e">
        <f>(AVERAGE('Cifras Estado Derecho_Viejo'!DP78:DU78)/#REF!)*100000</f>
        <v>#REF!</v>
      </c>
      <c r="DQ12" s="128" t="e">
        <f>(AVERAGE('Cifras Estado Derecho_Viejo'!DQ78:DV78)/#REF!)*100000</f>
        <v>#REF!</v>
      </c>
      <c r="DR12" s="128" t="e">
        <f>(AVERAGE('Cifras Estado Derecho_Viejo'!DR78:DW78)/#REF!)*100000</f>
        <v>#REF!</v>
      </c>
      <c r="DS12" s="128" t="e">
        <f>(AVERAGE('Cifras Estado Derecho_Viejo'!DS78:DX78)/#REF!)*100000</f>
        <v>#REF!</v>
      </c>
      <c r="DT12" s="128" t="e">
        <f>(AVERAGE('Cifras Estado Derecho_Viejo'!DT78:DY78)/#REF!)*100000</f>
        <v>#REF!</v>
      </c>
      <c r="DU12" s="128" t="e">
        <f>(AVERAGE('Cifras Estado Derecho_Viejo'!DU78:DZ78)/#REF!)*100000</f>
        <v>#REF!</v>
      </c>
      <c r="DV12" s="128" t="e">
        <f>(AVERAGE('Cifras Estado Derecho_Viejo'!DV78:EA78)/#REF!)*100000</f>
        <v>#REF!</v>
      </c>
      <c r="DW12" s="128" t="e">
        <f>(AVERAGE('Cifras Estado Derecho_Viejo'!DW78:EB78)/#REF!)*100000</f>
        <v>#REF!</v>
      </c>
      <c r="DX12" s="128" t="e">
        <f>(AVERAGE('Cifras Estado Derecho_Viejo'!DX78:EC78)/#REF!)*100000</f>
        <v>#REF!</v>
      </c>
      <c r="DY12" s="128" t="e">
        <f>(AVERAGE('Cifras Estado Derecho_Viejo'!DY78:ED78)/#REF!)*100000</f>
        <v>#REF!</v>
      </c>
      <c r="DZ12" s="128" t="e">
        <f>(AVERAGE('Cifras Estado Derecho_Viejo'!DZ78:EE78)/#REF!)*100000</f>
        <v>#REF!</v>
      </c>
      <c r="EA12" s="128" t="e">
        <f>(AVERAGE('Cifras Estado Derecho_Viejo'!EA78:EF78)/#REF!)*100000</f>
        <v>#REF!</v>
      </c>
      <c r="EB12" s="128" t="e">
        <f>(AVERAGE('Cifras Estado Derecho_Viejo'!EB78:EG78)/#REF!)*100000</f>
        <v>#REF!</v>
      </c>
      <c r="EC12" s="128" t="e">
        <f>(AVERAGE('Cifras Estado Derecho_Viejo'!EC78:EH78)/#REF!)*100000</f>
        <v>#REF!</v>
      </c>
      <c r="ED12" s="128" t="e">
        <f>(AVERAGE('Cifras Estado Derecho_Viejo'!ED78:EI78)/#REF!)*100000</f>
        <v>#REF!</v>
      </c>
      <c r="EE12" s="128" t="e">
        <f>(AVERAGE('Cifras Estado Derecho_Viejo'!EE78:EJ78)/#REF!)*100000</f>
        <v>#REF!</v>
      </c>
      <c r="EF12" s="128" t="e">
        <f>(AVERAGE('Cifras Estado Derecho_Viejo'!EF78:EK78)/#REF!)*100000</f>
        <v>#REF!</v>
      </c>
      <c r="EG12" s="128" t="e">
        <f>(AVERAGE('Cifras Estado Derecho_Viejo'!EG78:EL78)/#REF!)*100000</f>
        <v>#REF!</v>
      </c>
      <c r="EH12" s="128" t="e">
        <f>(AVERAGE('Cifras Estado Derecho_Viejo'!EH78:EM78)/#REF!)*100000</f>
        <v>#REF!</v>
      </c>
      <c r="EI12" s="128" t="e">
        <f>(AVERAGE('Cifras Estado Derecho_Viejo'!EI78:EN78)/#REF!)*100000</f>
        <v>#REF!</v>
      </c>
      <c r="EJ12" s="128" t="e">
        <f>(AVERAGE('Cifras Estado Derecho_Viejo'!EJ78:EO78)/#REF!)*100000</f>
        <v>#REF!</v>
      </c>
      <c r="EK12" s="128" t="e">
        <f>(AVERAGE('Cifras Estado Derecho_Viejo'!EK78:EP78)/#REF!)*100000</f>
        <v>#REF!</v>
      </c>
      <c r="EL12" s="128" t="e">
        <f>(AVERAGE('Cifras Estado Derecho_Viejo'!EL78:EQ78)/#REF!)*100000</f>
        <v>#REF!</v>
      </c>
      <c r="EM12" s="128" t="e">
        <f>(AVERAGE('Cifras Estado Derecho_Viejo'!EM78:ER78)/#REF!)*100000</f>
        <v>#REF!</v>
      </c>
      <c r="EN12" s="128" t="e">
        <f>(AVERAGE('Cifras Estado Derecho_Viejo'!EN78:ES78)/#REF!)*100000</f>
        <v>#REF!</v>
      </c>
      <c r="EO12" s="128" t="e">
        <f>(AVERAGE('Cifras Estado Derecho_Viejo'!EO78:ET78)/#REF!)*100000</f>
        <v>#REF!</v>
      </c>
      <c r="EP12" s="128" t="e">
        <f>(AVERAGE('Cifras Estado Derecho_Viejo'!EP78:EU78)/#REF!)*100000</f>
        <v>#REF!</v>
      </c>
      <c r="EQ12" s="128" t="e">
        <f>(AVERAGE('Cifras Estado Derecho_Viejo'!EQ78:EV78)/#REF!)*100000</f>
        <v>#REF!</v>
      </c>
      <c r="ER12" s="128" t="e">
        <f>(AVERAGE('Cifras Estado Derecho_Viejo'!ER78:EW78)/#REF!)*100000</f>
        <v>#REF!</v>
      </c>
      <c r="ES12" s="128" t="e">
        <f>(AVERAGE('Cifras Estado Derecho_Viejo'!ES78:EX78)/#REF!)*100000</f>
        <v>#REF!</v>
      </c>
      <c r="ET12" s="128" t="e">
        <f>(AVERAGE('Cifras Estado Derecho_Viejo'!ET78:EY78)/#REF!)*100000</f>
        <v>#REF!</v>
      </c>
      <c r="EU12" s="128" t="e">
        <f>(AVERAGE('Cifras Estado Derecho_Viejo'!EU78:EZ78)/#REF!)*100000</f>
        <v>#REF!</v>
      </c>
      <c r="EV12" s="128" t="e">
        <f>(AVERAGE('Cifras Estado Derecho_Viejo'!EV78:FA78)/#REF!)*100000</f>
        <v>#REF!</v>
      </c>
      <c r="EW12" s="128" t="e">
        <f>(AVERAGE('Cifras Estado Derecho_Viejo'!EW78:FB78)/#REF!)*100000</f>
        <v>#REF!</v>
      </c>
      <c r="EX12" s="128" t="e">
        <f>(AVERAGE('Cifras Estado Derecho_Viejo'!EX78:FC78)/#REF!)*100000</f>
        <v>#REF!</v>
      </c>
      <c r="EY12" s="128" t="e">
        <f>(AVERAGE('Cifras Estado Derecho_Viejo'!EY78:FD78)/#REF!)*100000</f>
        <v>#REF!</v>
      </c>
      <c r="EZ12" s="128" t="e">
        <f>(AVERAGE('Cifras Estado Derecho_Viejo'!EZ78:FE78)/#REF!)*100000</f>
        <v>#REF!</v>
      </c>
      <c r="FA12" s="128" t="e">
        <f>(AVERAGE('Cifras Estado Derecho_Viejo'!FA78:FF78)/#REF!)*100000</f>
        <v>#REF!</v>
      </c>
      <c r="FB12" s="128" t="e">
        <f>(AVERAGE('Cifras Estado Derecho_Viejo'!FB78:FG78)/#REF!)*100000</f>
        <v>#REF!</v>
      </c>
      <c r="FC12" s="128" t="e">
        <f>(AVERAGE('Cifras Estado Derecho_Viejo'!FC78:FH78)/#REF!)*100000</f>
        <v>#REF!</v>
      </c>
      <c r="FD12" s="128" t="e">
        <f>(AVERAGE('Cifras Estado Derecho_Viejo'!FD78:FI78)/#REF!)*100000</f>
        <v>#REF!</v>
      </c>
      <c r="FE12" s="128" t="e">
        <f>(AVERAGE('Cifras Estado Derecho_Viejo'!FE78:FJ78)/#REF!)*100000</f>
        <v>#REF!</v>
      </c>
      <c r="FF12" s="128" t="e">
        <f>(AVERAGE('Cifras Estado Derecho_Viejo'!FF78:FK78)/#REF!)*100000</f>
        <v>#REF!</v>
      </c>
      <c r="FG12" s="128" t="e">
        <f>(AVERAGE('Cifras Estado Derecho_Viejo'!FG78:FL78)/#REF!)*100000</f>
        <v>#REF!</v>
      </c>
      <c r="FH12" s="128" t="e">
        <f>(AVERAGE('Cifras Estado Derecho_Viejo'!FH78:FM78)/#REF!)*100000</f>
        <v>#REF!</v>
      </c>
      <c r="FI12" s="128" t="e">
        <f>(AVERAGE('Cifras Estado Derecho_Viejo'!FI78:FN78)/#REF!)*100000</f>
        <v>#REF!</v>
      </c>
      <c r="FJ12" s="128" t="e">
        <f>(AVERAGE('Cifras Estado Derecho_Viejo'!FJ78:FO78)/#REF!)*100000</f>
        <v>#REF!</v>
      </c>
      <c r="FK12" s="128" t="e">
        <f>(AVERAGE('Cifras Estado Derecho_Viejo'!FK78:FP78)/#REF!)*100000</f>
        <v>#REF!</v>
      </c>
      <c r="FL12" s="128" t="e">
        <f>(AVERAGE('Cifras Estado Derecho_Viejo'!FL78:FQ78)/#REF!)*100000</f>
        <v>#REF!</v>
      </c>
      <c r="FM12" s="128" t="e">
        <f>(AVERAGE('Cifras Estado Derecho_Viejo'!FM78:FR78)/#REF!)*100000</f>
        <v>#REF!</v>
      </c>
      <c r="FN12" s="128" t="e">
        <f>(AVERAGE('Cifras Estado Derecho_Viejo'!FN78:FS78)/#REF!)*100000</f>
        <v>#REF!</v>
      </c>
      <c r="FO12" s="128" t="e">
        <f>(AVERAGE('Cifras Estado Derecho_Viejo'!FO78:FT78)/#REF!)*100000</f>
        <v>#REF!</v>
      </c>
      <c r="FP12" s="128" t="e">
        <f>(AVERAGE('Cifras Estado Derecho_Viejo'!FP78:FU78)/#REF!)*100000</f>
        <v>#REF!</v>
      </c>
      <c r="FQ12" s="128" t="e">
        <f>(AVERAGE('Cifras Estado Derecho_Viejo'!FQ78:FV78)/#REF!)*100000</f>
        <v>#REF!</v>
      </c>
      <c r="FR12" s="128" t="e">
        <f>(AVERAGE('Cifras Estado Derecho_Viejo'!FR78:FW78)/#REF!)*100000</f>
        <v>#REF!</v>
      </c>
      <c r="FS12" s="128" t="e">
        <f>(AVERAGE('Cifras Estado Derecho_Viejo'!FS78:FX78)/#REF!)*100000</f>
        <v>#REF!</v>
      </c>
      <c r="FT12" s="128" t="e">
        <f>(AVERAGE('Cifras Estado Derecho_Viejo'!FT78:FY78)/#REF!)*100000</f>
        <v>#REF!</v>
      </c>
      <c r="FU12" s="128" t="e">
        <f>(AVERAGE('Cifras Estado Derecho_Viejo'!FU78:FZ78)/#REF!)*100000</f>
        <v>#REF!</v>
      </c>
      <c r="FV12" s="128" t="e">
        <f>(AVERAGE('Cifras Estado Derecho_Viejo'!FV78:GA78)/#REF!)*100000</f>
        <v>#REF!</v>
      </c>
      <c r="FW12" s="128" t="e">
        <f>(AVERAGE('Cifras Estado Derecho_Viejo'!FW78:GB78)/#REF!)*100000</f>
        <v>#REF!</v>
      </c>
      <c r="FX12" s="128" t="e">
        <f>(AVERAGE('Cifras Estado Derecho_Viejo'!FX78:GC78)/#REF!)*100000</f>
        <v>#REF!</v>
      </c>
      <c r="FY12" s="128" t="e">
        <f>(AVERAGE('Cifras Estado Derecho_Viejo'!FY78:GD78)/#REF!)*100000</f>
        <v>#REF!</v>
      </c>
      <c r="FZ12" s="128" t="e">
        <f>(AVERAGE('Cifras Estado Derecho_Viejo'!FZ78:GE78)/#REF!)*100000</f>
        <v>#REF!</v>
      </c>
      <c r="GA12" s="128" t="e">
        <f>(AVERAGE('Cifras Estado Derecho_Viejo'!GA78:GF78)/#REF!)*100000</f>
        <v>#REF!</v>
      </c>
      <c r="GB12" s="128" t="e">
        <f>(AVERAGE('Cifras Estado Derecho_Viejo'!GB78:GG78)/#REF!)*100000</f>
        <v>#REF!</v>
      </c>
      <c r="GC12" s="128" t="e">
        <f>(AVERAGE('Cifras Estado Derecho_Viejo'!GC78:GH78)/#REF!)*100000</f>
        <v>#REF!</v>
      </c>
      <c r="GD12" s="128" t="e">
        <f>(AVERAGE('Cifras Estado Derecho_Viejo'!GD78:GI78)/#REF!)*100000</f>
        <v>#REF!</v>
      </c>
      <c r="GE12" s="128" t="e">
        <f>(AVERAGE('Cifras Estado Derecho_Viejo'!GE78:GJ78)/#REF!)*100000</f>
        <v>#REF!</v>
      </c>
      <c r="GF12" s="128" t="e">
        <f>(AVERAGE('Cifras Estado Derecho_Viejo'!GF78:GK78)/#REF!)*100000</f>
        <v>#REF!</v>
      </c>
      <c r="GG12" s="128" t="e">
        <f>(AVERAGE('Cifras Estado Derecho_Viejo'!GG78:GL78)/#REF!)*100000</f>
        <v>#REF!</v>
      </c>
      <c r="GH12" s="128" t="e">
        <f>(AVERAGE('Cifras Estado Derecho_Viejo'!GH78:GM78)/#REF!)*100000</f>
        <v>#REF!</v>
      </c>
      <c r="GI12" s="128" t="e">
        <f>(AVERAGE('Cifras Estado Derecho_Viejo'!GI78:GN78)/#REF!)*100000</f>
        <v>#REF!</v>
      </c>
      <c r="GJ12" s="128" t="e">
        <f>(AVERAGE('Cifras Estado Derecho_Viejo'!GJ78:GO78)/#REF!)*100000</f>
        <v>#REF!</v>
      </c>
      <c r="GK12" s="128" t="e">
        <f>(AVERAGE('Cifras Estado Derecho_Viejo'!GK78:GP78)/#REF!)*100000</f>
        <v>#REF!</v>
      </c>
      <c r="GL12" s="128" t="e">
        <f>(AVERAGE('Cifras Estado Derecho_Viejo'!GL78:GQ78)/#REF!)*100000</f>
        <v>#REF!</v>
      </c>
      <c r="GM12" s="128" t="e">
        <f>(AVERAGE('Cifras Estado Derecho_Viejo'!GM78:GR78)/#REF!)*100000</f>
        <v>#REF!</v>
      </c>
      <c r="GN12" s="128" t="e">
        <f>(AVERAGE('Cifras Estado Derecho_Viejo'!GN78:GS78)/#REF!)*100000</f>
        <v>#REF!</v>
      </c>
      <c r="GO12" s="128" t="e">
        <f>(AVERAGE('Cifras Estado Derecho_Viejo'!GO78:GT78)/#REF!)*100000</f>
        <v>#REF!</v>
      </c>
      <c r="GP12" s="128" t="e">
        <f>(AVERAGE('Cifras Estado Derecho_Viejo'!GP78:GU78)/#REF!)*100000</f>
        <v>#REF!</v>
      </c>
      <c r="GQ12" s="128" t="e">
        <f>(AVERAGE('Cifras Estado Derecho_Viejo'!GQ78:GV78)/#REF!)*100000</f>
        <v>#REF!</v>
      </c>
      <c r="GR12" s="128" t="e">
        <f>(AVERAGE('Cifras Estado Derecho_Viejo'!GR78:GW78)/#REF!)*100000</f>
        <v>#REF!</v>
      </c>
      <c r="GS12" s="128" t="e">
        <f>(AVERAGE('Cifras Estado Derecho_Viejo'!GS78:GX78)/#REF!)*100000</f>
        <v>#REF!</v>
      </c>
      <c r="GT12" s="128" t="e">
        <f>(AVERAGE('Cifras Estado Derecho_Viejo'!GT78:GY78)/#REF!)*100000</f>
        <v>#REF!</v>
      </c>
      <c r="GU12" s="128" t="e">
        <f>(AVERAGE('Cifras Estado Derecho_Viejo'!GU78:GZ78)/#REF!)*100000</f>
        <v>#REF!</v>
      </c>
      <c r="GV12" s="128" t="e">
        <f>(AVERAGE('Cifras Estado Derecho_Viejo'!GV78:HA78)/#REF!)*100000</f>
        <v>#REF!</v>
      </c>
      <c r="GW12" s="128" t="e">
        <f>(AVERAGE('Cifras Estado Derecho_Viejo'!GW78:HB78)/#REF!)*100000</f>
        <v>#REF!</v>
      </c>
      <c r="GX12" s="128" t="e">
        <f>(AVERAGE('Cifras Estado Derecho_Viejo'!GX78:HC78)/#REF!)*100000</f>
        <v>#REF!</v>
      </c>
      <c r="GY12" s="128" t="e">
        <f>(AVERAGE('Cifras Estado Derecho_Viejo'!GY78:HD78)/#REF!)*100000</f>
        <v>#REF!</v>
      </c>
      <c r="GZ12" s="128" t="e">
        <f>(AVERAGE('Cifras Estado Derecho_Viejo'!GZ78:HE78)/#REF!)*100000</f>
        <v>#REF!</v>
      </c>
      <c r="HA12" s="128" t="e">
        <f>(AVERAGE('Cifras Estado Derecho_Viejo'!HA78:HF78)/#REF!)*100000</f>
        <v>#REF!</v>
      </c>
      <c r="HB12" s="128" t="e">
        <f>(AVERAGE('Cifras Estado Derecho_Viejo'!HB78:HG78)/#REF!)*100000</f>
        <v>#REF!</v>
      </c>
      <c r="HC12" s="128" t="e">
        <f>(AVERAGE('Cifras Estado Derecho_Viejo'!HC78:HH78)/#REF!)*100000</f>
        <v>#REF!</v>
      </c>
      <c r="HD12" s="128" t="e">
        <f>(AVERAGE('Cifras Estado Derecho_Viejo'!HD78:HI78)/#REF!)*100000</f>
        <v>#REF!</v>
      </c>
      <c r="HE12" s="128" t="e">
        <f>(AVERAGE('Cifras Estado Derecho_Viejo'!HE78:HJ78)/#REF!)*100000</f>
        <v>#REF!</v>
      </c>
      <c r="HF12" s="128" t="e">
        <f>(AVERAGE('Cifras Estado Derecho_Viejo'!HF78:HK78)/#REF!)*100000</f>
        <v>#REF!</v>
      </c>
      <c r="HG12" s="128" t="e">
        <f>(AVERAGE('Cifras Estado Derecho_Viejo'!HG78:HL78)/#REF!)*100000</f>
        <v>#REF!</v>
      </c>
      <c r="HH12" s="128" t="e">
        <f>(AVERAGE('Cifras Estado Derecho_Viejo'!HH78:HM78)/#REF!)*100000</f>
        <v>#REF!</v>
      </c>
      <c r="HI12" s="128" t="e">
        <f>(AVERAGE('Cifras Estado Derecho_Viejo'!HI78:HN78)/#REF!)*100000</f>
        <v>#REF!</v>
      </c>
      <c r="HJ12" s="128" t="e">
        <f>(AVERAGE('Cifras Estado Derecho_Viejo'!HJ78:HO78)/#REF!)*100000</f>
        <v>#REF!</v>
      </c>
      <c r="HK12" s="128" t="e">
        <f>(AVERAGE('Cifras Estado Derecho_Viejo'!HK78:HP78)/#REF!)*100000</f>
        <v>#REF!</v>
      </c>
      <c r="HL12" s="128" t="e">
        <f>(AVERAGE('Cifras Estado Derecho_Viejo'!HL78:HQ78)/#REF!)*100000</f>
        <v>#REF!</v>
      </c>
      <c r="HM12" s="128" t="e">
        <f>(AVERAGE('Cifras Estado Derecho_Viejo'!HM78:HR78)/#REF!)*100000</f>
        <v>#REF!</v>
      </c>
      <c r="HN12" s="128" t="e">
        <f>(AVERAGE('Cifras Estado Derecho_Viejo'!HN78:HS78)/#REF!)*100000</f>
        <v>#REF!</v>
      </c>
      <c r="HO12" s="128" t="e">
        <f>(AVERAGE('Cifras Estado Derecho_Viejo'!HO78:HT78)/#REF!)*100000</f>
        <v>#REF!</v>
      </c>
      <c r="HP12" s="128" t="e">
        <f>(AVERAGE('Cifras Estado Derecho_Viejo'!HP78:HU78)/#REF!)*100000</f>
        <v>#DIV/0!</v>
      </c>
      <c r="HQ12" s="128" t="e">
        <f>(AVERAGE('Cifras Estado Derecho_Viejo'!HQ78:HV78)/#REF!)*100000</f>
        <v>#DIV/0!</v>
      </c>
      <c r="HR12" s="170"/>
      <c r="HS12" s="236"/>
      <c r="HT12" s="247"/>
    </row>
    <row r="13" spans="1:228">
      <c r="A13" s="216">
        <v>4</v>
      </c>
      <c r="B13" s="139" t="s">
        <v>40</v>
      </c>
      <c r="C13" s="128" t="e">
        <f>(AVERAGE('Cifras Estado Derecho_Viejo'!C79:H79)/#REF!)*100000</f>
        <v>#REF!</v>
      </c>
      <c r="D13" s="128" t="e">
        <f>(AVERAGE('Cifras Estado Derecho_Viejo'!D79:I79)/#REF!)*100000</f>
        <v>#REF!</v>
      </c>
      <c r="E13" s="128" t="e">
        <f>(AVERAGE('Cifras Estado Derecho_Viejo'!E79:J79)/#REF!)*100000</f>
        <v>#REF!</v>
      </c>
      <c r="F13" s="128" t="e">
        <f>(AVERAGE('Cifras Estado Derecho_Viejo'!F79:K79)/#REF!)*100000</f>
        <v>#REF!</v>
      </c>
      <c r="G13" s="128" t="e">
        <f>(AVERAGE('Cifras Estado Derecho_Viejo'!G79:L79)/#REF!)*100000</f>
        <v>#REF!</v>
      </c>
      <c r="H13" s="128" t="e">
        <f>(AVERAGE('Cifras Estado Derecho_Viejo'!H79:M79)/#REF!)*100000</f>
        <v>#REF!</v>
      </c>
      <c r="I13" s="128" t="e">
        <f>(AVERAGE('Cifras Estado Derecho_Viejo'!I79:N79)/#REF!)*100000</f>
        <v>#REF!</v>
      </c>
      <c r="J13" s="128" t="e">
        <f>(AVERAGE('Cifras Estado Derecho_Viejo'!J79:O79)/#REF!)*100000</f>
        <v>#REF!</v>
      </c>
      <c r="K13" s="128" t="e">
        <f>(AVERAGE('Cifras Estado Derecho_Viejo'!K79:P79)/#REF!)*100000</f>
        <v>#REF!</v>
      </c>
      <c r="L13" s="128" t="e">
        <f>(AVERAGE('Cifras Estado Derecho_Viejo'!L79:Q79)/#REF!)*100000</f>
        <v>#REF!</v>
      </c>
      <c r="M13" s="128" t="e">
        <f>(AVERAGE('Cifras Estado Derecho_Viejo'!M79:R79)/#REF!)*100000</f>
        <v>#REF!</v>
      </c>
      <c r="N13" s="128" t="e">
        <f>(AVERAGE('Cifras Estado Derecho_Viejo'!N79:S79)/#REF!)*100000</f>
        <v>#REF!</v>
      </c>
      <c r="O13" s="128" t="e">
        <f>(AVERAGE('Cifras Estado Derecho_Viejo'!O79:T79)/#REF!)*100000</f>
        <v>#REF!</v>
      </c>
      <c r="P13" s="128" t="e">
        <f>(AVERAGE('Cifras Estado Derecho_Viejo'!P79:U79)/#REF!)*100000</f>
        <v>#REF!</v>
      </c>
      <c r="Q13" s="128" t="e">
        <f>(AVERAGE('Cifras Estado Derecho_Viejo'!Q79:V79)/#REF!)*100000</f>
        <v>#REF!</v>
      </c>
      <c r="R13" s="128" t="e">
        <f>(AVERAGE('Cifras Estado Derecho_Viejo'!R79:W79)/#REF!)*100000</f>
        <v>#REF!</v>
      </c>
      <c r="S13" s="128" t="e">
        <f>(AVERAGE('Cifras Estado Derecho_Viejo'!S79:X79)/#REF!)*100000</f>
        <v>#REF!</v>
      </c>
      <c r="T13" s="128" t="e">
        <f>(AVERAGE('Cifras Estado Derecho_Viejo'!T79:Y79)/#REF!)*100000</f>
        <v>#REF!</v>
      </c>
      <c r="U13" s="128" t="e">
        <f>(AVERAGE('Cifras Estado Derecho_Viejo'!U79:Z79)/#REF!)*100000</f>
        <v>#REF!</v>
      </c>
      <c r="V13" s="128" t="e">
        <f>(AVERAGE('Cifras Estado Derecho_Viejo'!V79:AA79)/#REF!)*100000</f>
        <v>#REF!</v>
      </c>
      <c r="W13" s="128" t="e">
        <f>(AVERAGE('Cifras Estado Derecho_Viejo'!W79:AB79)/#REF!)*100000</f>
        <v>#REF!</v>
      </c>
      <c r="X13" s="128" t="e">
        <f>(AVERAGE('Cifras Estado Derecho_Viejo'!X79:AC79)/#REF!)*100000</f>
        <v>#REF!</v>
      </c>
      <c r="Y13" s="128" t="e">
        <f>(AVERAGE('Cifras Estado Derecho_Viejo'!Y79:AD79)/#REF!)*100000</f>
        <v>#REF!</v>
      </c>
      <c r="Z13" s="128" t="e">
        <f>(AVERAGE('Cifras Estado Derecho_Viejo'!Z79:AE79)/#REF!)*100000</f>
        <v>#REF!</v>
      </c>
      <c r="AA13" s="128" t="e">
        <f>(AVERAGE('Cifras Estado Derecho_Viejo'!AA79:AF79)/#REF!)*100000</f>
        <v>#REF!</v>
      </c>
      <c r="AB13" s="128" t="e">
        <f>(AVERAGE('Cifras Estado Derecho_Viejo'!AB79:AG79)/#REF!)*100000</f>
        <v>#REF!</v>
      </c>
      <c r="AC13" s="128" t="e">
        <f>(AVERAGE('Cifras Estado Derecho_Viejo'!AC79:AH79)/#REF!)*100000</f>
        <v>#REF!</v>
      </c>
      <c r="AD13" s="128" t="e">
        <f>(AVERAGE('Cifras Estado Derecho_Viejo'!AD79:AI79)/#REF!)*100000</f>
        <v>#REF!</v>
      </c>
      <c r="AE13" s="128" t="e">
        <f>(AVERAGE('Cifras Estado Derecho_Viejo'!AE79:AJ79)/#REF!)*100000</f>
        <v>#REF!</v>
      </c>
      <c r="AF13" s="128" t="e">
        <f>(AVERAGE('Cifras Estado Derecho_Viejo'!AF79:AK79)/#REF!)*100000</f>
        <v>#REF!</v>
      </c>
      <c r="AG13" s="128" t="e">
        <f>(AVERAGE('Cifras Estado Derecho_Viejo'!AG79:AL79)/#REF!)*100000</f>
        <v>#REF!</v>
      </c>
      <c r="AH13" s="128" t="e">
        <f>(AVERAGE('Cifras Estado Derecho_Viejo'!AH79:AM79)/#REF!)*100000</f>
        <v>#REF!</v>
      </c>
      <c r="AI13" s="128" t="e">
        <f>(AVERAGE('Cifras Estado Derecho_Viejo'!AI79:AN79)/#REF!)*100000</f>
        <v>#REF!</v>
      </c>
      <c r="AJ13" s="128" t="e">
        <f>(AVERAGE('Cifras Estado Derecho_Viejo'!AJ79:AO79)/#REF!)*100000</f>
        <v>#REF!</v>
      </c>
      <c r="AK13" s="128" t="e">
        <f>(AVERAGE('Cifras Estado Derecho_Viejo'!AK79:AP79)/#REF!)*100000</f>
        <v>#REF!</v>
      </c>
      <c r="AL13" s="128" t="e">
        <f>(AVERAGE('Cifras Estado Derecho_Viejo'!AL79:AQ79)/#REF!)*100000</f>
        <v>#REF!</v>
      </c>
      <c r="AM13" s="128" t="e">
        <f>(AVERAGE('Cifras Estado Derecho_Viejo'!AM79:AR79)/#REF!)*100000</f>
        <v>#REF!</v>
      </c>
      <c r="AN13" s="128" t="e">
        <f>(AVERAGE('Cifras Estado Derecho_Viejo'!AN79:AS79)/#REF!)*100000</f>
        <v>#REF!</v>
      </c>
      <c r="AO13" s="128" t="e">
        <f>(AVERAGE('Cifras Estado Derecho_Viejo'!AO79:AT79)/#REF!)*100000</f>
        <v>#REF!</v>
      </c>
      <c r="AP13" s="128" t="e">
        <f>(AVERAGE('Cifras Estado Derecho_Viejo'!AP79:AU79)/#REF!)*100000</f>
        <v>#REF!</v>
      </c>
      <c r="AQ13" s="128" t="e">
        <f>(AVERAGE('Cifras Estado Derecho_Viejo'!AQ79:AV79)/#REF!)*100000</f>
        <v>#REF!</v>
      </c>
      <c r="AR13" s="128" t="e">
        <f>(AVERAGE('Cifras Estado Derecho_Viejo'!AR79:AW79)/#REF!)*100000</f>
        <v>#REF!</v>
      </c>
      <c r="AS13" s="128" t="e">
        <f>(AVERAGE('Cifras Estado Derecho_Viejo'!AS79:AX79)/#REF!)*100000</f>
        <v>#REF!</v>
      </c>
      <c r="AT13" s="128" t="e">
        <f>(AVERAGE('Cifras Estado Derecho_Viejo'!AT79:AY79)/#REF!)*100000</f>
        <v>#REF!</v>
      </c>
      <c r="AU13" s="128" t="e">
        <f>(AVERAGE('Cifras Estado Derecho_Viejo'!AU79:AZ79)/#REF!)*100000</f>
        <v>#REF!</v>
      </c>
      <c r="AV13" s="128" t="e">
        <f>(AVERAGE('Cifras Estado Derecho_Viejo'!AV79:BA79)/#REF!)*100000</f>
        <v>#REF!</v>
      </c>
      <c r="AW13" s="128" t="e">
        <f>(AVERAGE('Cifras Estado Derecho_Viejo'!AW79:BB79)/#REF!)*100000</f>
        <v>#REF!</v>
      </c>
      <c r="AX13" s="128" t="e">
        <f>(AVERAGE('Cifras Estado Derecho_Viejo'!AX79:BC79)/#REF!)*100000</f>
        <v>#REF!</v>
      </c>
      <c r="AY13" s="128" t="e">
        <f>(AVERAGE('Cifras Estado Derecho_Viejo'!AY79:BD79)/#REF!)*100000</f>
        <v>#REF!</v>
      </c>
      <c r="AZ13" s="128" t="e">
        <f>(AVERAGE('Cifras Estado Derecho_Viejo'!AZ79:BE79)/#REF!)*100000</f>
        <v>#REF!</v>
      </c>
      <c r="BA13" s="128" t="e">
        <f>(AVERAGE('Cifras Estado Derecho_Viejo'!BA79:BF79)/#REF!)*100000</f>
        <v>#REF!</v>
      </c>
      <c r="BB13" s="128" t="e">
        <f>(AVERAGE('Cifras Estado Derecho_Viejo'!BB79:BG79)/#REF!)*100000</f>
        <v>#REF!</v>
      </c>
      <c r="BC13" s="128" t="e">
        <f>(AVERAGE('Cifras Estado Derecho_Viejo'!BC79:BH79)/#REF!)*100000</f>
        <v>#REF!</v>
      </c>
      <c r="BD13" s="128" t="e">
        <f>(AVERAGE('Cifras Estado Derecho_Viejo'!BD79:BI79)/#REF!)*100000</f>
        <v>#REF!</v>
      </c>
      <c r="BE13" s="128" t="e">
        <f>(AVERAGE('Cifras Estado Derecho_Viejo'!BE79:BJ79)/#REF!)*100000</f>
        <v>#REF!</v>
      </c>
      <c r="BF13" s="128" t="e">
        <f>(AVERAGE('Cifras Estado Derecho_Viejo'!BF79:BK79)/#REF!)*100000</f>
        <v>#REF!</v>
      </c>
      <c r="BG13" s="128" t="e">
        <f>(AVERAGE('Cifras Estado Derecho_Viejo'!BG79:BL79)/#REF!)*100000</f>
        <v>#REF!</v>
      </c>
      <c r="BH13" s="128" t="e">
        <f>(AVERAGE('Cifras Estado Derecho_Viejo'!BH79:BM79)/#REF!)*100000</f>
        <v>#REF!</v>
      </c>
      <c r="BI13" s="128" t="e">
        <f>(AVERAGE('Cifras Estado Derecho_Viejo'!BI79:BN79)/#REF!)*100000</f>
        <v>#REF!</v>
      </c>
      <c r="BJ13" s="128" t="e">
        <f>(AVERAGE('Cifras Estado Derecho_Viejo'!BJ79:BO79)/#REF!)*100000</f>
        <v>#REF!</v>
      </c>
      <c r="BK13" s="128" t="e">
        <f>(AVERAGE('Cifras Estado Derecho_Viejo'!BK79:BP79)/#REF!)*100000</f>
        <v>#REF!</v>
      </c>
      <c r="BL13" s="128" t="e">
        <f>(AVERAGE('Cifras Estado Derecho_Viejo'!BL79:BQ79)/#REF!)*100000</f>
        <v>#REF!</v>
      </c>
      <c r="BM13" s="128" t="e">
        <f>(AVERAGE('Cifras Estado Derecho_Viejo'!BM79:BR79)/#REF!)*100000</f>
        <v>#REF!</v>
      </c>
      <c r="BN13" s="128" t="e">
        <f>(AVERAGE('Cifras Estado Derecho_Viejo'!BN79:BS79)/#REF!)*100000</f>
        <v>#REF!</v>
      </c>
      <c r="BO13" s="128" t="e">
        <f>(AVERAGE('Cifras Estado Derecho_Viejo'!BO79:BT79)/#REF!)*100000</f>
        <v>#REF!</v>
      </c>
      <c r="BP13" s="128" t="e">
        <f>(AVERAGE('Cifras Estado Derecho_Viejo'!BP79:BU79)/#REF!)*100000</f>
        <v>#REF!</v>
      </c>
      <c r="BQ13" s="128" t="e">
        <f>(AVERAGE('Cifras Estado Derecho_Viejo'!BQ79:BV79)/#REF!)*100000</f>
        <v>#REF!</v>
      </c>
      <c r="BR13" s="128" t="e">
        <f>(AVERAGE('Cifras Estado Derecho_Viejo'!BR79:BW79)/#REF!)*100000</f>
        <v>#REF!</v>
      </c>
      <c r="BS13" s="128" t="e">
        <f>(AVERAGE('Cifras Estado Derecho_Viejo'!BS79:BX79)/#REF!)*100000</f>
        <v>#REF!</v>
      </c>
      <c r="BT13" s="128" t="e">
        <f>(AVERAGE('Cifras Estado Derecho_Viejo'!BT79:BY79)/#REF!)*100000</f>
        <v>#REF!</v>
      </c>
      <c r="BU13" s="128" t="e">
        <f>(AVERAGE('Cifras Estado Derecho_Viejo'!BU79:BZ79)/#REF!)*100000</f>
        <v>#REF!</v>
      </c>
      <c r="BV13" s="128" t="e">
        <f>(AVERAGE('Cifras Estado Derecho_Viejo'!BV79:CA79)/#REF!)*100000</f>
        <v>#REF!</v>
      </c>
      <c r="BW13" s="128" t="e">
        <f>(AVERAGE('Cifras Estado Derecho_Viejo'!BW79:CB79)/#REF!)*100000</f>
        <v>#REF!</v>
      </c>
      <c r="BX13" s="128" t="e">
        <f>(AVERAGE('Cifras Estado Derecho_Viejo'!BX79:CC79)/#REF!)*100000</f>
        <v>#REF!</v>
      </c>
      <c r="BY13" s="128" t="e">
        <f>(AVERAGE('Cifras Estado Derecho_Viejo'!BY79:CD79)/#REF!)*100000</f>
        <v>#REF!</v>
      </c>
      <c r="BZ13" s="128" t="e">
        <f>(AVERAGE('Cifras Estado Derecho_Viejo'!BZ79:CE79)/#REF!)*100000</f>
        <v>#REF!</v>
      </c>
      <c r="CA13" s="128" t="e">
        <f>(AVERAGE('Cifras Estado Derecho_Viejo'!CA79:CF79)/#REF!)*100000</f>
        <v>#REF!</v>
      </c>
      <c r="CB13" s="128" t="e">
        <f>(AVERAGE('Cifras Estado Derecho_Viejo'!CB79:CG79)/#REF!)*100000</f>
        <v>#REF!</v>
      </c>
      <c r="CC13" s="128" t="e">
        <f>(AVERAGE('Cifras Estado Derecho_Viejo'!CC79:CH79)/#REF!)*100000</f>
        <v>#REF!</v>
      </c>
      <c r="CD13" s="128" t="e">
        <f>(AVERAGE('Cifras Estado Derecho_Viejo'!CD79:CI79)/#REF!)*100000</f>
        <v>#REF!</v>
      </c>
      <c r="CE13" s="128" t="e">
        <f>(AVERAGE('Cifras Estado Derecho_Viejo'!CE79:CJ79)/#REF!)*100000</f>
        <v>#REF!</v>
      </c>
      <c r="CF13" s="128" t="e">
        <f>(AVERAGE('Cifras Estado Derecho_Viejo'!CF79:CK79)/#REF!)*100000</f>
        <v>#REF!</v>
      </c>
      <c r="CG13" s="128" t="e">
        <f>(AVERAGE('Cifras Estado Derecho_Viejo'!CG79:CL79)/#REF!)*100000</f>
        <v>#REF!</v>
      </c>
      <c r="CH13" s="128" t="e">
        <f>(AVERAGE('Cifras Estado Derecho_Viejo'!CH79:CM79)/#REF!)*100000</f>
        <v>#REF!</v>
      </c>
      <c r="CI13" s="128" t="e">
        <f>(AVERAGE('Cifras Estado Derecho_Viejo'!CI79:CN79)/#REF!)*100000</f>
        <v>#REF!</v>
      </c>
      <c r="CJ13" s="128" t="e">
        <f>(AVERAGE('Cifras Estado Derecho_Viejo'!CJ79:CO79)/#REF!)*100000</f>
        <v>#REF!</v>
      </c>
      <c r="CK13" s="128" t="e">
        <f>(AVERAGE('Cifras Estado Derecho_Viejo'!CK79:CP79)/#REF!)*100000</f>
        <v>#REF!</v>
      </c>
      <c r="CL13" s="128" t="e">
        <f>(AVERAGE('Cifras Estado Derecho_Viejo'!CL79:CQ79)/#REF!)*100000</f>
        <v>#REF!</v>
      </c>
      <c r="CM13" s="128" t="e">
        <f>(AVERAGE('Cifras Estado Derecho_Viejo'!CM79:CR79)/#REF!)*100000</f>
        <v>#REF!</v>
      </c>
      <c r="CN13" s="128" t="e">
        <f>(AVERAGE('Cifras Estado Derecho_Viejo'!CN79:CS79)/#REF!)*100000</f>
        <v>#REF!</v>
      </c>
      <c r="CO13" s="128" t="e">
        <f>(AVERAGE('Cifras Estado Derecho_Viejo'!CO79:CT79)/#REF!)*100000</f>
        <v>#REF!</v>
      </c>
      <c r="CP13" s="128" t="e">
        <f>(AVERAGE('Cifras Estado Derecho_Viejo'!CP79:CU79)/#REF!)*100000</f>
        <v>#REF!</v>
      </c>
      <c r="CQ13" s="128" t="e">
        <f>(AVERAGE('Cifras Estado Derecho_Viejo'!CQ79:CV79)/#REF!)*100000</f>
        <v>#REF!</v>
      </c>
      <c r="CR13" s="128" t="e">
        <f>(AVERAGE('Cifras Estado Derecho_Viejo'!CR79:CW79)/#REF!)*100000</f>
        <v>#REF!</v>
      </c>
      <c r="CS13" s="128" t="e">
        <f>(AVERAGE('Cifras Estado Derecho_Viejo'!CS79:CX79)/#REF!)*100000</f>
        <v>#REF!</v>
      </c>
      <c r="CT13" s="128" t="e">
        <f>(AVERAGE('Cifras Estado Derecho_Viejo'!CT79:CY79)/#REF!)*100000</f>
        <v>#REF!</v>
      </c>
      <c r="CU13" s="128" t="e">
        <f>(AVERAGE('Cifras Estado Derecho_Viejo'!CU79:CZ79)/#REF!)*100000</f>
        <v>#REF!</v>
      </c>
      <c r="CV13" s="128" t="e">
        <f>(AVERAGE('Cifras Estado Derecho_Viejo'!CV79:DA79)/#REF!)*100000</f>
        <v>#REF!</v>
      </c>
      <c r="CW13" s="128" t="e">
        <f>(AVERAGE('Cifras Estado Derecho_Viejo'!CW79:DB79)/#REF!)*100000</f>
        <v>#REF!</v>
      </c>
      <c r="CX13" s="128" t="e">
        <f>(AVERAGE('Cifras Estado Derecho_Viejo'!CX79:DC79)/#REF!)*100000</f>
        <v>#REF!</v>
      </c>
      <c r="CY13" s="128" t="e">
        <f>(AVERAGE('Cifras Estado Derecho_Viejo'!CY79:DD79)/#REF!)*100000</f>
        <v>#REF!</v>
      </c>
      <c r="CZ13" s="128" t="e">
        <f>(AVERAGE('Cifras Estado Derecho_Viejo'!CZ79:DE79)/#REF!)*100000</f>
        <v>#REF!</v>
      </c>
      <c r="DA13" s="128" t="e">
        <f>(AVERAGE('Cifras Estado Derecho_Viejo'!DA79:DF79)/#REF!)*100000</f>
        <v>#REF!</v>
      </c>
      <c r="DB13" s="128" t="e">
        <f>(AVERAGE('Cifras Estado Derecho_Viejo'!DB79:DG79)/#REF!)*100000</f>
        <v>#REF!</v>
      </c>
      <c r="DC13" s="128" t="e">
        <f>(AVERAGE('Cifras Estado Derecho_Viejo'!DC79:DH79)/#REF!)*100000</f>
        <v>#REF!</v>
      </c>
      <c r="DD13" s="128" t="e">
        <f>(AVERAGE('Cifras Estado Derecho_Viejo'!DD79:DI79)/#REF!)*100000</f>
        <v>#REF!</v>
      </c>
      <c r="DE13" s="128" t="e">
        <f>(AVERAGE('Cifras Estado Derecho_Viejo'!DE79:DJ79)/#REF!)*100000</f>
        <v>#REF!</v>
      </c>
      <c r="DF13" s="128" t="e">
        <f>(AVERAGE('Cifras Estado Derecho_Viejo'!DF79:DK79)/#REF!)*100000</f>
        <v>#REF!</v>
      </c>
      <c r="DG13" s="128" t="e">
        <f>(AVERAGE('Cifras Estado Derecho_Viejo'!DG79:DL79)/#REF!)*100000</f>
        <v>#REF!</v>
      </c>
      <c r="DH13" s="128" t="e">
        <f>(AVERAGE('Cifras Estado Derecho_Viejo'!DH79:DM79)/#REF!)*100000</f>
        <v>#REF!</v>
      </c>
      <c r="DI13" s="128" t="e">
        <f>(AVERAGE('Cifras Estado Derecho_Viejo'!DI79:DN79)/#REF!)*100000</f>
        <v>#REF!</v>
      </c>
      <c r="DJ13" s="128" t="e">
        <f>(AVERAGE('Cifras Estado Derecho_Viejo'!DJ79:DO79)/#REF!)*100000</f>
        <v>#REF!</v>
      </c>
      <c r="DK13" s="128" t="e">
        <f>(AVERAGE('Cifras Estado Derecho_Viejo'!DK79:DP79)/#REF!)*100000</f>
        <v>#REF!</v>
      </c>
      <c r="DL13" s="128" t="e">
        <f>(AVERAGE('Cifras Estado Derecho_Viejo'!DL79:DQ79)/#REF!)*100000</f>
        <v>#REF!</v>
      </c>
      <c r="DM13" s="128" t="e">
        <f>(AVERAGE('Cifras Estado Derecho_Viejo'!DM79:DR79)/#REF!)*100000</f>
        <v>#REF!</v>
      </c>
      <c r="DN13" s="128" t="e">
        <f>(AVERAGE('Cifras Estado Derecho_Viejo'!DN79:DS79)/#REF!)*100000</f>
        <v>#REF!</v>
      </c>
      <c r="DO13" s="128" t="e">
        <f>(AVERAGE('Cifras Estado Derecho_Viejo'!DO79:DT79)/#REF!)*100000</f>
        <v>#REF!</v>
      </c>
      <c r="DP13" s="128" t="e">
        <f>(AVERAGE('Cifras Estado Derecho_Viejo'!DP79:DU79)/#REF!)*100000</f>
        <v>#REF!</v>
      </c>
      <c r="DQ13" s="128" t="e">
        <f>(AVERAGE('Cifras Estado Derecho_Viejo'!DQ79:DV79)/#REF!)*100000</f>
        <v>#REF!</v>
      </c>
      <c r="DR13" s="128" t="e">
        <f>(AVERAGE('Cifras Estado Derecho_Viejo'!DR79:DW79)/#REF!)*100000</f>
        <v>#REF!</v>
      </c>
      <c r="DS13" s="128" t="e">
        <f>(AVERAGE('Cifras Estado Derecho_Viejo'!DS79:DX79)/#REF!)*100000</f>
        <v>#REF!</v>
      </c>
      <c r="DT13" s="128" t="e">
        <f>(AVERAGE('Cifras Estado Derecho_Viejo'!DT79:DY79)/#REF!)*100000</f>
        <v>#REF!</v>
      </c>
      <c r="DU13" s="128" t="e">
        <f>(AVERAGE('Cifras Estado Derecho_Viejo'!DU79:DZ79)/#REF!)*100000</f>
        <v>#REF!</v>
      </c>
      <c r="DV13" s="128" t="e">
        <f>(AVERAGE('Cifras Estado Derecho_Viejo'!DV79:EA79)/#REF!)*100000</f>
        <v>#REF!</v>
      </c>
      <c r="DW13" s="128" t="e">
        <f>(AVERAGE('Cifras Estado Derecho_Viejo'!DW79:EB79)/#REF!)*100000</f>
        <v>#REF!</v>
      </c>
      <c r="DX13" s="128" t="e">
        <f>(AVERAGE('Cifras Estado Derecho_Viejo'!DX79:EC79)/#REF!)*100000</f>
        <v>#REF!</v>
      </c>
      <c r="DY13" s="128" t="e">
        <f>(AVERAGE('Cifras Estado Derecho_Viejo'!DY79:ED79)/#REF!)*100000</f>
        <v>#REF!</v>
      </c>
      <c r="DZ13" s="128" t="e">
        <f>(AVERAGE('Cifras Estado Derecho_Viejo'!DZ79:EE79)/#REF!)*100000</f>
        <v>#REF!</v>
      </c>
      <c r="EA13" s="128" t="e">
        <f>(AVERAGE('Cifras Estado Derecho_Viejo'!EA79:EF79)/#REF!)*100000</f>
        <v>#REF!</v>
      </c>
      <c r="EB13" s="128" t="e">
        <f>(AVERAGE('Cifras Estado Derecho_Viejo'!EB79:EG79)/#REF!)*100000</f>
        <v>#REF!</v>
      </c>
      <c r="EC13" s="128" t="e">
        <f>(AVERAGE('Cifras Estado Derecho_Viejo'!EC79:EH79)/#REF!)*100000</f>
        <v>#REF!</v>
      </c>
      <c r="ED13" s="128" t="e">
        <f>(AVERAGE('Cifras Estado Derecho_Viejo'!ED79:EI79)/#REF!)*100000</f>
        <v>#REF!</v>
      </c>
      <c r="EE13" s="128" t="e">
        <f>(AVERAGE('Cifras Estado Derecho_Viejo'!EE79:EJ79)/#REF!)*100000</f>
        <v>#REF!</v>
      </c>
      <c r="EF13" s="128" t="e">
        <f>(AVERAGE('Cifras Estado Derecho_Viejo'!EF79:EK79)/#REF!)*100000</f>
        <v>#REF!</v>
      </c>
      <c r="EG13" s="128" t="e">
        <f>(AVERAGE('Cifras Estado Derecho_Viejo'!EG79:EL79)/#REF!)*100000</f>
        <v>#REF!</v>
      </c>
      <c r="EH13" s="128" t="e">
        <f>(AVERAGE('Cifras Estado Derecho_Viejo'!EH79:EM79)/#REF!)*100000</f>
        <v>#REF!</v>
      </c>
      <c r="EI13" s="128" t="e">
        <f>(AVERAGE('Cifras Estado Derecho_Viejo'!EI79:EN79)/#REF!)*100000</f>
        <v>#REF!</v>
      </c>
      <c r="EJ13" s="128" t="e">
        <f>(AVERAGE('Cifras Estado Derecho_Viejo'!EJ79:EO79)/#REF!)*100000</f>
        <v>#REF!</v>
      </c>
      <c r="EK13" s="128" t="e">
        <f>(AVERAGE('Cifras Estado Derecho_Viejo'!EK79:EP79)/#REF!)*100000</f>
        <v>#REF!</v>
      </c>
      <c r="EL13" s="128" t="e">
        <f>(AVERAGE('Cifras Estado Derecho_Viejo'!EL79:EQ79)/#REF!)*100000</f>
        <v>#REF!</v>
      </c>
      <c r="EM13" s="128" t="e">
        <f>(AVERAGE('Cifras Estado Derecho_Viejo'!EM79:ER79)/#REF!)*100000</f>
        <v>#REF!</v>
      </c>
      <c r="EN13" s="128" t="e">
        <f>(AVERAGE('Cifras Estado Derecho_Viejo'!EN79:ES79)/#REF!)*100000</f>
        <v>#REF!</v>
      </c>
      <c r="EO13" s="128" t="e">
        <f>(AVERAGE('Cifras Estado Derecho_Viejo'!EO79:ET79)/#REF!)*100000</f>
        <v>#REF!</v>
      </c>
      <c r="EP13" s="128" t="e">
        <f>(AVERAGE('Cifras Estado Derecho_Viejo'!EP79:EU79)/#REF!)*100000</f>
        <v>#REF!</v>
      </c>
      <c r="EQ13" s="128" t="e">
        <f>(AVERAGE('Cifras Estado Derecho_Viejo'!EQ79:EV79)/#REF!)*100000</f>
        <v>#REF!</v>
      </c>
      <c r="ER13" s="128" t="e">
        <f>(AVERAGE('Cifras Estado Derecho_Viejo'!ER79:EW79)/#REF!)*100000</f>
        <v>#REF!</v>
      </c>
      <c r="ES13" s="128" t="e">
        <f>(AVERAGE('Cifras Estado Derecho_Viejo'!ES79:EX79)/#REF!)*100000</f>
        <v>#REF!</v>
      </c>
      <c r="ET13" s="128" t="e">
        <f>(AVERAGE('Cifras Estado Derecho_Viejo'!ET79:EY79)/#REF!)*100000</f>
        <v>#REF!</v>
      </c>
      <c r="EU13" s="128" t="e">
        <f>(AVERAGE('Cifras Estado Derecho_Viejo'!EU79:EZ79)/#REF!)*100000</f>
        <v>#REF!</v>
      </c>
      <c r="EV13" s="128" t="e">
        <f>(AVERAGE('Cifras Estado Derecho_Viejo'!EV79:FA79)/#REF!)*100000</f>
        <v>#REF!</v>
      </c>
      <c r="EW13" s="128" t="e">
        <f>(AVERAGE('Cifras Estado Derecho_Viejo'!EW79:FB79)/#REF!)*100000</f>
        <v>#REF!</v>
      </c>
      <c r="EX13" s="128" t="e">
        <f>(AVERAGE('Cifras Estado Derecho_Viejo'!EX79:FC79)/#REF!)*100000</f>
        <v>#REF!</v>
      </c>
      <c r="EY13" s="128" t="e">
        <f>(AVERAGE('Cifras Estado Derecho_Viejo'!EY79:FD79)/#REF!)*100000</f>
        <v>#REF!</v>
      </c>
      <c r="EZ13" s="128" t="e">
        <f>(AVERAGE('Cifras Estado Derecho_Viejo'!EZ79:FE79)/#REF!)*100000</f>
        <v>#REF!</v>
      </c>
      <c r="FA13" s="128" t="e">
        <f>(AVERAGE('Cifras Estado Derecho_Viejo'!FA79:FF79)/#REF!)*100000</f>
        <v>#REF!</v>
      </c>
      <c r="FB13" s="128" t="e">
        <f>(AVERAGE('Cifras Estado Derecho_Viejo'!FB79:FG79)/#REF!)*100000</f>
        <v>#REF!</v>
      </c>
      <c r="FC13" s="128" t="e">
        <f>(AVERAGE('Cifras Estado Derecho_Viejo'!FC79:FH79)/#REF!)*100000</f>
        <v>#REF!</v>
      </c>
      <c r="FD13" s="128" t="e">
        <f>(AVERAGE('Cifras Estado Derecho_Viejo'!FD79:FI79)/#REF!)*100000</f>
        <v>#REF!</v>
      </c>
      <c r="FE13" s="128" t="e">
        <f>(AVERAGE('Cifras Estado Derecho_Viejo'!FE79:FJ79)/#REF!)*100000</f>
        <v>#REF!</v>
      </c>
      <c r="FF13" s="128" t="e">
        <f>(AVERAGE('Cifras Estado Derecho_Viejo'!FF79:FK79)/#REF!)*100000</f>
        <v>#REF!</v>
      </c>
      <c r="FG13" s="128" t="e">
        <f>(AVERAGE('Cifras Estado Derecho_Viejo'!FG79:FL79)/#REF!)*100000</f>
        <v>#REF!</v>
      </c>
      <c r="FH13" s="128" t="e">
        <f>(AVERAGE('Cifras Estado Derecho_Viejo'!FH79:FM79)/#REF!)*100000</f>
        <v>#REF!</v>
      </c>
      <c r="FI13" s="128" t="e">
        <f>(AVERAGE('Cifras Estado Derecho_Viejo'!FI79:FN79)/#REF!)*100000</f>
        <v>#REF!</v>
      </c>
      <c r="FJ13" s="128" t="e">
        <f>(AVERAGE('Cifras Estado Derecho_Viejo'!FJ79:FO79)/#REF!)*100000</f>
        <v>#REF!</v>
      </c>
      <c r="FK13" s="128" t="e">
        <f>(AVERAGE('Cifras Estado Derecho_Viejo'!FK79:FP79)/#REF!)*100000</f>
        <v>#REF!</v>
      </c>
      <c r="FL13" s="128" t="e">
        <f>(AVERAGE('Cifras Estado Derecho_Viejo'!FL79:FQ79)/#REF!)*100000</f>
        <v>#REF!</v>
      </c>
      <c r="FM13" s="128" t="e">
        <f>(AVERAGE('Cifras Estado Derecho_Viejo'!FM79:FR79)/#REF!)*100000</f>
        <v>#REF!</v>
      </c>
      <c r="FN13" s="128" t="e">
        <f>(AVERAGE('Cifras Estado Derecho_Viejo'!FN79:FS79)/#REF!)*100000</f>
        <v>#REF!</v>
      </c>
      <c r="FO13" s="128" t="e">
        <f>(AVERAGE('Cifras Estado Derecho_Viejo'!FO79:FT79)/#REF!)*100000</f>
        <v>#REF!</v>
      </c>
      <c r="FP13" s="128" t="e">
        <f>(AVERAGE('Cifras Estado Derecho_Viejo'!FP79:FU79)/#REF!)*100000</f>
        <v>#REF!</v>
      </c>
      <c r="FQ13" s="128" t="e">
        <f>(AVERAGE('Cifras Estado Derecho_Viejo'!FQ79:FV79)/#REF!)*100000</f>
        <v>#REF!</v>
      </c>
      <c r="FR13" s="128" t="e">
        <f>(AVERAGE('Cifras Estado Derecho_Viejo'!FR79:FW79)/#REF!)*100000</f>
        <v>#REF!</v>
      </c>
      <c r="FS13" s="128" t="e">
        <f>(AVERAGE('Cifras Estado Derecho_Viejo'!FS79:FX79)/#REF!)*100000</f>
        <v>#REF!</v>
      </c>
      <c r="FT13" s="128" t="e">
        <f>(AVERAGE('Cifras Estado Derecho_Viejo'!FT79:FY79)/#REF!)*100000</f>
        <v>#REF!</v>
      </c>
      <c r="FU13" s="128" t="e">
        <f>(AVERAGE('Cifras Estado Derecho_Viejo'!FU79:FZ79)/#REF!)*100000</f>
        <v>#REF!</v>
      </c>
      <c r="FV13" s="128" t="e">
        <f>(AVERAGE('Cifras Estado Derecho_Viejo'!FV79:GA79)/#REF!)*100000</f>
        <v>#REF!</v>
      </c>
      <c r="FW13" s="128" t="e">
        <f>(AVERAGE('Cifras Estado Derecho_Viejo'!FW79:GB79)/#REF!)*100000</f>
        <v>#REF!</v>
      </c>
      <c r="FX13" s="128" t="e">
        <f>(AVERAGE('Cifras Estado Derecho_Viejo'!FX79:GC79)/#REF!)*100000</f>
        <v>#REF!</v>
      </c>
      <c r="FY13" s="128" t="e">
        <f>(AVERAGE('Cifras Estado Derecho_Viejo'!FY79:GD79)/#REF!)*100000</f>
        <v>#REF!</v>
      </c>
      <c r="FZ13" s="128" t="e">
        <f>(AVERAGE('Cifras Estado Derecho_Viejo'!FZ79:GE79)/#REF!)*100000</f>
        <v>#REF!</v>
      </c>
      <c r="GA13" s="128" t="e">
        <f>(AVERAGE('Cifras Estado Derecho_Viejo'!GA79:GF79)/#REF!)*100000</f>
        <v>#REF!</v>
      </c>
      <c r="GB13" s="128" t="e">
        <f>(AVERAGE('Cifras Estado Derecho_Viejo'!GB79:GG79)/#REF!)*100000</f>
        <v>#REF!</v>
      </c>
      <c r="GC13" s="128" t="e">
        <f>(AVERAGE('Cifras Estado Derecho_Viejo'!GC79:GH79)/#REF!)*100000</f>
        <v>#REF!</v>
      </c>
      <c r="GD13" s="128" t="e">
        <f>(AVERAGE('Cifras Estado Derecho_Viejo'!GD79:GI79)/#REF!)*100000</f>
        <v>#REF!</v>
      </c>
      <c r="GE13" s="128" t="e">
        <f>(AVERAGE('Cifras Estado Derecho_Viejo'!GE79:GJ79)/#REF!)*100000</f>
        <v>#REF!</v>
      </c>
      <c r="GF13" s="128" t="e">
        <f>(AVERAGE('Cifras Estado Derecho_Viejo'!GF79:GK79)/#REF!)*100000</f>
        <v>#REF!</v>
      </c>
      <c r="GG13" s="128" t="e">
        <f>(AVERAGE('Cifras Estado Derecho_Viejo'!GG79:GL79)/#REF!)*100000</f>
        <v>#REF!</v>
      </c>
      <c r="GH13" s="128" t="e">
        <f>(AVERAGE('Cifras Estado Derecho_Viejo'!GH79:GM79)/#REF!)*100000</f>
        <v>#REF!</v>
      </c>
      <c r="GI13" s="128" t="e">
        <f>(AVERAGE('Cifras Estado Derecho_Viejo'!GI79:GN79)/#REF!)*100000</f>
        <v>#REF!</v>
      </c>
      <c r="GJ13" s="128" t="e">
        <f>(AVERAGE('Cifras Estado Derecho_Viejo'!GJ79:GO79)/#REF!)*100000</f>
        <v>#REF!</v>
      </c>
      <c r="GK13" s="128" t="e">
        <f>(AVERAGE('Cifras Estado Derecho_Viejo'!GK79:GP79)/#REF!)*100000</f>
        <v>#REF!</v>
      </c>
      <c r="GL13" s="128" t="e">
        <f>(AVERAGE('Cifras Estado Derecho_Viejo'!GL79:GQ79)/#REF!)*100000</f>
        <v>#REF!</v>
      </c>
      <c r="GM13" s="128" t="e">
        <f>(AVERAGE('Cifras Estado Derecho_Viejo'!GM79:GR79)/#REF!)*100000</f>
        <v>#REF!</v>
      </c>
      <c r="GN13" s="128" t="e">
        <f>(AVERAGE('Cifras Estado Derecho_Viejo'!GN79:GS79)/#REF!)*100000</f>
        <v>#REF!</v>
      </c>
      <c r="GO13" s="128" t="e">
        <f>(AVERAGE('Cifras Estado Derecho_Viejo'!GO79:GT79)/#REF!)*100000</f>
        <v>#REF!</v>
      </c>
      <c r="GP13" s="128" t="e">
        <f>(AVERAGE('Cifras Estado Derecho_Viejo'!GP79:GU79)/#REF!)*100000</f>
        <v>#REF!</v>
      </c>
      <c r="GQ13" s="128" t="e">
        <f>(AVERAGE('Cifras Estado Derecho_Viejo'!GQ79:GV79)/#REF!)*100000</f>
        <v>#REF!</v>
      </c>
      <c r="GR13" s="128" t="e">
        <f>(AVERAGE('Cifras Estado Derecho_Viejo'!GR79:GW79)/#REF!)*100000</f>
        <v>#REF!</v>
      </c>
      <c r="GS13" s="128" t="e">
        <f>(AVERAGE('Cifras Estado Derecho_Viejo'!GS79:GX79)/#REF!)*100000</f>
        <v>#REF!</v>
      </c>
      <c r="GT13" s="128" t="e">
        <f>(AVERAGE('Cifras Estado Derecho_Viejo'!GT79:GY79)/#REF!)*100000</f>
        <v>#REF!</v>
      </c>
      <c r="GU13" s="128" t="e">
        <f>(AVERAGE('Cifras Estado Derecho_Viejo'!GU79:GZ79)/#REF!)*100000</f>
        <v>#REF!</v>
      </c>
      <c r="GV13" s="128" t="e">
        <f>(AVERAGE('Cifras Estado Derecho_Viejo'!GV79:HA79)/#REF!)*100000</f>
        <v>#REF!</v>
      </c>
      <c r="GW13" s="128" t="e">
        <f>(AVERAGE('Cifras Estado Derecho_Viejo'!GW79:HB79)/#REF!)*100000</f>
        <v>#REF!</v>
      </c>
      <c r="GX13" s="128" t="e">
        <f>(AVERAGE('Cifras Estado Derecho_Viejo'!GX79:HC79)/#REF!)*100000</f>
        <v>#REF!</v>
      </c>
      <c r="GY13" s="128" t="e">
        <f>(AVERAGE('Cifras Estado Derecho_Viejo'!GY79:HD79)/#REF!)*100000</f>
        <v>#REF!</v>
      </c>
      <c r="GZ13" s="128" t="e">
        <f>(AVERAGE('Cifras Estado Derecho_Viejo'!GZ79:HE79)/#REF!)*100000</f>
        <v>#REF!</v>
      </c>
      <c r="HA13" s="128" t="e">
        <f>(AVERAGE('Cifras Estado Derecho_Viejo'!HA79:HF79)/#REF!)*100000</f>
        <v>#REF!</v>
      </c>
      <c r="HB13" s="128" t="e">
        <f>(AVERAGE('Cifras Estado Derecho_Viejo'!HB79:HG79)/#REF!)*100000</f>
        <v>#REF!</v>
      </c>
      <c r="HC13" s="128" t="e">
        <f>(AVERAGE('Cifras Estado Derecho_Viejo'!HC79:HH79)/#REF!)*100000</f>
        <v>#REF!</v>
      </c>
      <c r="HD13" s="128" t="e">
        <f>(AVERAGE('Cifras Estado Derecho_Viejo'!HD79:HI79)/#REF!)*100000</f>
        <v>#REF!</v>
      </c>
      <c r="HE13" s="128" t="e">
        <f>(AVERAGE('Cifras Estado Derecho_Viejo'!HE79:HJ79)/#REF!)*100000</f>
        <v>#REF!</v>
      </c>
      <c r="HF13" s="128" t="e">
        <f>(AVERAGE('Cifras Estado Derecho_Viejo'!HF79:HK79)/#REF!)*100000</f>
        <v>#REF!</v>
      </c>
      <c r="HG13" s="128" t="e">
        <f>(AVERAGE('Cifras Estado Derecho_Viejo'!HG79:HL79)/#REF!)*100000</f>
        <v>#REF!</v>
      </c>
      <c r="HH13" s="128" t="e">
        <f>(AVERAGE('Cifras Estado Derecho_Viejo'!HH79:HM79)/#REF!)*100000</f>
        <v>#REF!</v>
      </c>
      <c r="HI13" s="128" t="e">
        <f>(AVERAGE('Cifras Estado Derecho_Viejo'!HI79:HN79)/#REF!)*100000</f>
        <v>#REF!</v>
      </c>
      <c r="HJ13" s="128" t="e">
        <f>(AVERAGE('Cifras Estado Derecho_Viejo'!HJ79:HO79)/#REF!)*100000</f>
        <v>#REF!</v>
      </c>
      <c r="HK13" s="128" t="e">
        <f>(AVERAGE('Cifras Estado Derecho_Viejo'!HK79:HP79)/#REF!)*100000</f>
        <v>#REF!</v>
      </c>
      <c r="HL13" s="128" t="e">
        <f>(AVERAGE('Cifras Estado Derecho_Viejo'!HL79:HQ79)/#REF!)*100000</f>
        <v>#REF!</v>
      </c>
      <c r="HM13" s="128" t="e">
        <f>(AVERAGE('Cifras Estado Derecho_Viejo'!HM79:HR79)/#REF!)*100000</f>
        <v>#REF!</v>
      </c>
      <c r="HN13" s="128" t="e">
        <f>(AVERAGE('Cifras Estado Derecho_Viejo'!HN79:HS79)/#REF!)*100000</f>
        <v>#REF!</v>
      </c>
      <c r="HO13" s="128" t="e">
        <f>(AVERAGE('Cifras Estado Derecho_Viejo'!HO79:HT79)/#REF!)*100000</f>
        <v>#REF!</v>
      </c>
      <c r="HP13" s="128" t="e">
        <f>(AVERAGE('Cifras Estado Derecho_Viejo'!HP79:HU79)/#REF!)*100000</f>
        <v>#DIV/0!</v>
      </c>
      <c r="HQ13" s="128" t="e">
        <f>(AVERAGE('Cifras Estado Derecho_Viejo'!HQ79:HV79)/#REF!)*100000</f>
        <v>#DIV/0!</v>
      </c>
      <c r="HR13" s="170"/>
      <c r="HS13" s="236"/>
      <c r="HT13" s="247"/>
    </row>
    <row r="14" spans="1:228">
      <c r="A14" s="216">
        <v>5</v>
      </c>
      <c r="B14" s="139" t="s">
        <v>41</v>
      </c>
      <c r="C14" s="128" t="e">
        <f>(AVERAGE('Cifras Estado Derecho_Viejo'!C80:H80)/#REF!)*100000</f>
        <v>#REF!</v>
      </c>
      <c r="D14" s="128" t="e">
        <f>(AVERAGE('Cifras Estado Derecho_Viejo'!D80:I80)/#REF!)*100000</f>
        <v>#REF!</v>
      </c>
      <c r="E14" s="128" t="e">
        <f>(AVERAGE('Cifras Estado Derecho_Viejo'!E80:J80)/#REF!)*100000</f>
        <v>#REF!</v>
      </c>
      <c r="F14" s="128" t="e">
        <f>(AVERAGE('Cifras Estado Derecho_Viejo'!F80:K80)/#REF!)*100000</f>
        <v>#REF!</v>
      </c>
      <c r="G14" s="128" t="e">
        <f>(AVERAGE('Cifras Estado Derecho_Viejo'!G80:L80)/#REF!)*100000</f>
        <v>#REF!</v>
      </c>
      <c r="H14" s="128" t="e">
        <f>(AVERAGE('Cifras Estado Derecho_Viejo'!H80:M80)/#REF!)*100000</f>
        <v>#REF!</v>
      </c>
      <c r="I14" s="128" t="e">
        <f>(AVERAGE('Cifras Estado Derecho_Viejo'!I80:N80)/#REF!)*100000</f>
        <v>#REF!</v>
      </c>
      <c r="J14" s="128" t="e">
        <f>(AVERAGE('Cifras Estado Derecho_Viejo'!J80:O80)/#REF!)*100000</f>
        <v>#REF!</v>
      </c>
      <c r="K14" s="128" t="e">
        <f>(AVERAGE('Cifras Estado Derecho_Viejo'!K80:P80)/#REF!)*100000</f>
        <v>#REF!</v>
      </c>
      <c r="L14" s="128" t="e">
        <f>(AVERAGE('Cifras Estado Derecho_Viejo'!L80:Q80)/#REF!)*100000</f>
        <v>#REF!</v>
      </c>
      <c r="M14" s="128" t="e">
        <f>(AVERAGE('Cifras Estado Derecho_Viejo'!M80:R80)/#REF!)*100000</f>
        <v>#REF!</v>
      </c>
      <c r="N14" s="128" t="e">
        <f>(AVERAGE('Cifras Estado Derecho_Viejo'!N80:S80)/#REF!)*100000</f>
        <v>#REF!</v>
      </c>
      <c r="O14" s="128" t="e">
        <f>(AVERAGE('Cifras Estado Derecho_Viejo'!O80:T80)/#REF!)*100000</f>
        <v>#REF!</v>
      </c>
      <c r="P14" s="128" t="e">
        <f>(AVERAGE('Cifras Estado Derecho_Viejo'!P80:U80)/#REF!)*100000</f>
        <v>#REF!</v>
      </c>
      <c r="Q14" s="128" t="e">
        <f>(AVERAGE('Cifras Estado Derecho_Viejo'!Q80:V80)/#REF!)*100000</f>
        <v>#REF!</v>
      </c>
      <c r="R14" s="128" t="e">
        <f>(AVERAGE('Cifras Estado Derecho_Viejo'!R80:W80)/#REF!)*100000</f>
        <v>#REF!</v>
      </c>
      <c r="S14" s="128" t="e">
        <f>(AVERAGE('Cifras Estado Derecho_Viejo'!S80:X80)/#REF!)*100000</f>
        <v>#REF!</v>
      </c>
      <c r="T14" s="128" t="e">
        <f>(AVERAGE('Cifras Estado Derecho_Viejo'!T80:Y80)/#REF!)*100000</f>
        <v>#REF!</v>
      </c>
      <c r="U14" s="128" t="e">
        <f>(AVERAGE('Cifras Estado Derecho_Viejo'!U80:Z80)/#REF!)*100000</f>
        <v>#REF!</v>
      </c>
      <c r="V14" s="128" t="e">
        <f>(AVERAGE('Cifras Estado Derecho_Viejo'!V80:AA80)/#REF!)*100000</f>
        <v>#REF!</v>
      </c>
      <c r="W14" s="128" t="e">
        <f>(AVERAGE('Cifras Estado Derecho_Viejo'!W80:AB80)/#REF!)*100000</f>
        <v>#REF!</v>
      </c>
      <c r="X14" s="128" t="e">
        <f>(AVERAGE('Cifras Estado Derecho_Viejo'!X80:AC80)/#REF!)*100000</f>
        <v>#REF!</v>
      </c>
      <c r="Y14" s="128" t="e">
        <f>(AVERAGE('Cifras Estado Derecho_Viejo'!Y80:AD80)/#REF!)*100000</f>
        <v>#REF!</v>
      </c>
      <c r="Z14" s="128" t="e">
        <f>(AVERAGE('Cifras Estado Derecho_Viejo'!Z80:AE80)/#REF!)*100000</f>
        <v>#REF!</v>
      </c>
      <c r="AA14" s="128" t="e">
        <f>(AVERAGE('Cifras Estado Derecho_Viejo'!AA80:AF80)/#REF!)*100000</f>
        <v>#REF!</v>
      </c>
      <c r="AB14" s="128" t="e">
        <f>(AVERAGE('Cifras Estado Derecho_Viejo'!AB80:AG80)/#REF!)*100000</f>
        <v>#REF!</v>
      </c>
      <c r="AC14" s="128" t="e">
        <f>(AVERAGE('Cifras Estado Derecho_Viejo'!AC80:AH80)/#REF!)*100000</f>
        <v>#REF!</v>
      </c>
      <c r="AD14" s="128" t="e">
        <f>(AVERAGE('Cifras Estado Derecho_Viejo'!AD80:AI80)/#REF!)*100000</f>
        <v>#REF!</v>
      </c>
      <c r="AE14" s="128" t="e">
        <f>(AVERAGE('Cifras Estado Derecho_Viejo'!AE80:AJ80)/#REF!)*100000</f>
        <v>#REF!</v>
      </c>
      <c r="AF14" s="128" t="e">
        <f>(AVERAGE('Cifras Estado Derecho_Viejo'!AF80:AK80)/#REF!)*100000</f>
        <v>#REF!</v>
      </c>
      <c r="AG14" s="128" t="e">
        <f>(AVERAGE('Cifras Estado Derecho_Viejo'!AG80:AL80)/#REF!)*100000</f>
        <v>#REF!</v>
      </c>
      <c r="AH14" s="128" t="e">
        <f>(AVERAGE('Cifras Estado Derecho_Viejo'!AH80:AM80)/#REF!)*100000</f>
        <v>#REF!</v>
      </c>
      <c r="AI14" s="128" t="e">
        <f>(AVERAGE('Cifras Estado Derecho_Viejo'!AI80:AN80)/#REF!)*100000</f>
        <v>#REF!</v>
      </c>
      <c r="AJ14" s="128" t="e">
        <f>(AVERAGE('Cifras Estado Derecho_Viejo'!AJ80:AO80)/#REF!)*100000</f>
        <v>#REF!</v>
      </c>
      <c r="AK14" s="128" t="e">
        <f>(AVERAGE('Cifras Estado Derecho_Viejo'!AK80:AP80)/#REF!)*100000</f>
        <v>#REF!</v>
      </c>
      <c r="AL14" s="128" t="e">
        <f>(AVERAGE('Cifras Estado Derecho_Viejo'!AL80:AQ80)/#REF!)*100000</f>
        <v>#REF!</v>
      </c>
      <c r="AM14" s="128" t="e">
        <f>(AVERAGE('Cifras Estado Derecho_Viejo'!AM80:AR80)/#REF!)*100000</f>
        <v>#REF!</v>
      </c>
      <c r="AN14" s="128" t="e">
        <f>(AVERAGE('Cifras Estado Derecho_Viejo'!AN80:AS80)/#REF!)*100000</f>
        <v>#REF!</v>
      </c>
      <c r="AO14" s="128" t="e">
        <f>(AVERAGE('Cifras Estado Derecho_Viejo'!AO80:AT80)/#REF!)*100000</f>
        <v>#REF!</v>
      </c>
      <c r="AP14" s="128" t="e">
        <f>(AVERAGE('Cifras Estado Derecho_Viejo'!AP80:AU80)/#REF!)*100000</f>
        <v>#REF!</v>
      </c>
      <c r="AQ14" s="128" t="e">
        <f>(AVERAGE('Cifras Estado Derecho_Viejo'!AQ80:AV80)/#REF!)*100000</f>
        <v>#REF!</v>
      </c>
      <c r="AR14" s="128" t="e">
        <f>(AVERAGE('Cifras Estado Derecho_Viejo'!AR80:AW80)/#REF!)*100000</f>
        <v>#REF!</v>
      </c>
      <c r="AS14" s="128" t="e">
        <f>(AVERAGE('Cifras Estado Derecho_Viejo'!AS80:AX80)/#REF!)*100000</f>
        <v>#REF!</v>
      </c>
      <c r="AT14" s="128" t="e">
        <f>(AVERAGE('Cifras Estado Derecho_Viejo'!AT80:AY80)/#REF!)*100000</f>
        <v>#REF!</v>
      </c>
      <c r="AU14" s="128" t="e">
        <f>(AVERAGE('Cifras Estado Derecho_Viejo'!AU80:AZ80)/#REF!)*100000</f>
        <v>#REF!</v>
      </c>
      <c r="AV14" s="128" t="e">
        <f>(AVERAGE('Cifras Estado Derecho_Viejo'!AV80:BA80)/#REF!)*100000</f>
        <v>#REF!</v>
      </c>
      <c r="AW14" s="128" t="e">
        <f>(AVERAGE('Cifras Estado Derecho_Viejo'!AW80:BB80)/#REF!)*100000</f>
        <v>#REF!</v>
      </c>
      <c r="AX14" s="128" t="e">
        <f>(AVERAGE('Cifras Estado Derecho_Viejo'!AX80:BC80)/#REF!)*100000</f>
        <v>#REF!</v>
      </c>
      <c r="AY14" s="128" t="e">
        <f>(AVERAGE('Cifras Estado Derecho_Viejo'!AY80:BD80)/#REF!)*100000</f>
        <v>#REF!</v>
      </c>
      <c r="AZ14" s="128" t="e">
        <f>(AVERAGE('Cifras Estado Derecho_Viejo'!AZ80:BE80)/#REF!)*100000</f>
        <v>#REF!</v>
      </c>
      <c r="BA14" s="128" t="e">
        <f>(AVERAGE('Cifras Estado Derecho_Viejo'!BA80:BF80)/#REF!)*100000</f>
        <v>#REF!</v>
      </c>
      <c r="BB14" s="128" t="e">
        <f>(AVERAGE('Cifras Estado Derecho_Viejo'!BB80:BG80)/#REF!)*100000</f>
        <v>#REF!</v>
      </c>
      <c r="BC14" s="128" t="e">
        <f>(AVERAGE('Cifras Estado Derecho_Viejo'!BC80:BH80)/#REF!)*100000</f>
        <v>#REF!</v>
      </c>
      <c r="BD14" s="128" t="e">
        <f>(AVERAGE('Cifras Estado Derecho_Viejo'!BD80:BI80)/#REF!)*100000</f>
        <v>#REF!</v>
      </c>
      <c r="BE14" s="128" t="e">
        <f>(AVERAGE('Cifras Estado Derecho_Viejo'!BE80:BJ80)/#REF!)*100000</f>
        <v>#REF!</v>
      </c>
      <c r="BF14" s="128" t="e">
        <f>(AVERAGE('Cifras Estado Derecho_Viejo'!BF80:BK80)/#REF!)*100000</f>
        <v>#REF!</v>
      </c>
      <c r="BG14" s="128" t="e">
        <f>(AVERAGE('Cifras Estado Derecho_Viejo'!BG80:BL80)/#REF!)*100000</f>
        <v>#REF!</v>
      </c>
      <c r="BH14" s="128" t="e">
        <f>(AVERAGE('Cifras Estado Derecho_Viejo'!BH80:BM80)/#REF!)*100000</f>
        <v>#REF!</v>
      </c>
      <c r="BI14" s="128" t="e">
        <f>(AVERAGE('Cifras Estado Derecho_Viejo'!BI80:BN80)/#REF!)*100000</f>
        <v>#REF!</v>
      </c>
      <c r="BJ14" s="128" t="e">
        <f>(AVERAGE('Cifras Estado Derecho_Viejo'!BJ80:BO80)/#REF!)*100000</f>
        <v>#REF!</v>
      </c>
      <c r="BK14" s="128" t="e">
        <f>(AVERAGE('Cifras Estado Derecho_Viejo'!BK80:BP80)/#REF!)*100000</f>
        <v>#REF!</v>
      </c>
      <c r="BL14" s="128" t="e">
        <f>(AVERAGE('Cifras Estado Derecho_Viejo'!BL80:BQ80)/#REF!)*100000</f>
        <v>#REF!</v>
      </c>
      <c r="BM14" s="128" t="e">
        <f>(AVERAGE('Cifras Estado Derecho_Viejo'!BM80:BR80)/#REF!)*100000</f>
        <v>#REF!</v>
      </c>
      <c r="BN14" s="128" t="e">
        <f>(AVERAGE('Cifras Estado Derecho_Viejo'!BN80:BS80)/#REF!)*100000</f>
        <v>#REF!</v>
      </c>
      <c r="BO14" s="128" t="e">
        <f>(AVERAGE('Cifras Estado Derecho_Viejo'!BO80:BT80)/#REF!)*100000</f>
        <v>#REF!</v>
      </c>
      <c r="BP14" s="128" t="e">
        <f>(AVERAGE('Cifras Estado Derecho_Viejo'!BP80:BU80)/#REF!)*100000</f>
        <v>#REF!</v>
      </c>
      <c r="BQ14" s="128" t="e">
        <f>(AVERAGE('Cifras Estado Derecho_Viejo'!BQ80:BV80)/#REF!)*100000</f>
        <v>#REF!</v>
      </c>
      <c r="BR14" s="128" t="e">
        <f>(AVERAGE('Cifras Estado Derecho_Viejo'!BR80:BW80)/#REF!)*100000</f>
        <v>#REF!</v>
      </c>
      <c r="BS14" s="128" t="e">
        <f>(AVERAGE('Cifras Estado Derecho_Viejo'!BS80:BX80)/#REF!)*100000</f>
        <v>#REF!</v>
      </c>
      <c r="BT14" s="128" t="e">
        <f>(AVERAGE('Cifras Estado Derecho_Viejo'!BT80:BY80)/#REF!)*100000</f>
        <v>#REF!</v>
      </c>
      <c r="BU14" s="128" t="e">
        <f>(AVERAGE('Cifras Estado Derecho_Viejo'!BU80:BZ80)/#REF!)*100000</f>
        <v>#REF!</v>
      </c>
      <c r="BV14" s="128" t="e">
        <f>(AVERAGE('Cifras Estado Derecho_Viejo'!BV80:CA80)/#REF!)*100000</f>
        <v>#REF!</v>
      </c>
      <c r="BW14" s="128" t="e">
        <f>(AVERAGE('Cifras Estado Derecho_Viejo'!BW80:CB80)/#REF!)*100000</f>
        <v>#REF!</v>
      </c>
      <c r="BX14" s="128" t="e">
        <f>(AVERAGE('Cifras Estado Derecho_Viejo'!BX80:CC80)/#REF!)*100000</f>
        <v>#REF!</v>
      </c>
      <c r="BY14" s="128" t="e">
        <f>(AVERAGE('Cifras Estado Derecho_Viejo'!BY80:CD80)/#REF!)*100000</f>
        <v>#REF!</v>
      </c>
      <c r="BZ14" s="128" t="e">
        <f>(AVERAGE('Cifras Estado Derecho_Viejo'!BZ80:CE80)/#REF!)*100000</f>
        <v>#REF!</v>
      </c>
      <c r="CA14" s="128" t="e">
        <f>(AVERAGE('Cifras Estado Derecho_Viejo'!CA80:CF80)/#REF!)*100000</f>
        <v>#REF!</v>
      </c>
      <c r="CB14" s="128" t="e">
        <f>(AVERAGE('Cifras Estado Derecho_Viejo'!CB80:CG80)/#REF!)*100000</f>
        <v>#REF!</v>
      </c>
      <c r="CC14" s="128" t="e">
        <f>(AVERAGE('Cifras Estado Derecho_Viejo'!CC80:CH80)/#REF!)*100000</f>
        <v>#REF!</v>
      </c>
      <c r="CD14" s="128" t="e">
        <f>(AVERAGE('Cifras Estado Derecho_Viejo'!CD80:CI80)/#REF!)*100000</f>
        <v>#REF!</v>
      </c>
      <c r="CE14" s="128" t="e">
        <f>(AVERAGE('Cifras Estado Derecho_Viejo'!CE80:CJ80)/#REF!)*100000</f>
        <v>#REF!</v>
      </c>
      <c r="CF14" s="128" t="e">
        <f>(AVERAGE('Cifras Estado Derecho_Viejo'!CF80:CK80)/#REF!)*100000</f>
        <v>#REF!</v>
      </c>
      <c r="CG14" s="128" t="e">
        <f>(AVERAGE('Cifras Estado Derecho_Viejo'!CG80:CL80)/#REF!)*100000</f>
        <v>#REF!</v>
      </c>
      <c r="CH14" s="128" t="e">
        <f>(AVERAGE('Cifras Estado Derecho_Viejo'!CH80:CM80)/#REF!)*100000</f>
        <v>#REF!</v>
      </c>
      <c r="CI14" s="128" t="e">
        <f>(AVERAGE('Cifras Estado Derecho_Viejo'!CI80:CN80)/#REF!)*100000</f>
        <v>#REF!</v>
      </c>
      <c r="CJ14" s="128" t="e">
        <f>(AVERAGE('Cifras Estado Derecho_Viejo'!CJ80:CO80)/#REF!)*100000</f>
        <v>#REF!</v>
      </c>
      <c r="CK14" s="128" t="e">
        <f>(AVERAGE('Cifras Estado Derecho_Viejo'!CK80:CP80)/#REF!)*100000</f>
        <v>#REF!</v>
      </c>
      <c r="CL14" s="128" t="e">
        <f>(AVERAGE('Cifras Estado Derecho_Viejo'!CL80:CQ80)/#REF!)*100000</f>
        <v>#REF!</v>
      </c>
      <c r="CM14" s="128" t="e">
        <f>(AVERAGE('Cifras Estado Derecho_Viejo'!CM80:CR80)/#REF!)*100000</f>
        <v>#REF!</v>
      </c>
      <c r="CN14" s="128" t="e">
        <f>(AVERAGE('Cifras Estado Derecho_Viejo'!CN80:CS80)/#REF!)*100000</f>
        <v>#REF!</v>
      </c>
      <c r="CO14" s="128" t="e">
        <f>(AVERAGE('Cifras Estado Derecho_Viejo'!CO80:CT80)/#REF!)*100000</f>
        <v>#REF!</v>
      </c>
      <c r="CP14" s="128" t="e">
        <f>(AVERAGE('Cifras Estado Derecho_Viejo'!CP80:CU80)/#REF!)*100000</f>
        <v>#REF!</v>
      </c>
      <c r="CQ14" s="128" t="e">
        <f>(AVERAGE('Cifras Estado Derecho_Viejo'!CQ80:CV80)/#REF!)*100000</f>
        <v>#REF!</v>
      </c>
      <c r="CR14" s="128" t="e">
        <f>(AVERAGE('Cifras Estado Derecho_Viejo'!CR80:CW80)/#REF!)*100000</f>
        <v>#REF!</v>
      </c>
      <c r="CS14" s="128" t="e">
        <f>(AVERAGE('Cifras Estado Derecho_Viejo'!CS80:CX80)/#REF!)*100000</f>
        <v>#REF!</v>
      </c>
      <c r="CT14" s="128" t="e">
        <f>(AVERAGE('Cifras Estado Derecho_Viejo'!CT80:CY80)/#REF!)*100000</f>
        <v>#REF!</v>
      </c>
      <c r="CU14" s="128" t="e">
        <f>(AVERAGE('Cifras Estado Derecho_Viejo'!CU80:CZ80)/#REF!)*100000</f>
        <v>#REF!</v>
      </c>
      <c r="CV14" s="128" t="e">
        <f>(AVERAGE('Cifras Estado Derecho_Viejo'!CV80:DA80)/#REF!)*100000</f>
        <v>#REF!</v>
      </c>
      <c r="CW14" s="128" t="e">
        <f>(AVERAGE('Cifras Estado Derecho_Viejo'!CW80:DB80)/#REF!)*100000</f>
        <v>#REF!</v>
      </c>
      <c r="CX14" s="128" t="e">
        <f>(AVERAGE('Cifras Estado Derecho_Viejo'!CX80:DC80)/#REF!)*100000</f>
        <v>#REF!</v>
      </c>
      <c r="CY14" s="128" t="e">
        <f>(AVERAGE('Cifras Estado Derecho_Viejo'!CY80:DD80)/#REF!)*100000</f>
        <v>#REF!</v>
      </c>
      <c r="CZ14" s="128" t="e">
        <f>(AVERAGE('Cifras Estado Derecho_Viejo'!CZ80:DE80)/#REF!)*100000</f>
        <v>#REF!</v>
      </c>
      <c r="DA14" s="128" t="e">
        <f>(AVERAGE('Cifras Estado Derecho_Viejo'!DA80:DF80)/#REF!)*100000</f>
        <v>#REF!</v>
      </c>
      <c r="DB14" s="128" t="e">
        <f>(AVERAGE('Cifras Estado Derecho_Viejo'!DB80:DG80)/#REF!)*100000</f>
        <v>#REF!</v>
      </c>
      <c r="DC14" s="128" t="e">
        <f>(AVERAGE('Cifras Estado Derecho_Viejo'!DC80:DH80)/#REF!)*100000</f>
        <v>#REF!</v>
      </c>
      <c r="DD14" s="128" t="e">
        <f>(AVERAGE('Cifras Estado Derecho_Viejo'!DD80:DI80)/#REF!)*100000</f>
        <v>#REF!</v>
      </c>
      <c r="DE14" s="128" t="e">
        <f>(AVERAGE('Cifras Estado Derecho_Viejo'!DE80:DJ80)/#REF!)*100000</f>
        <v>#REF!</v>
      </c>
      <c r="DF14" s="128" t="e">
        <f>(AVERAGE('Cifras Estado Derecho_Viejo'!DF80:DK80)/#REF!)*100000</f>
        <v>#REF!</v>
      </c>
      <c r="DG14" s="128" t="e">
        <f>(AVERAGE('Cifras Estado Derecho_Viejo'!DG80:DL80)/#REF!)*100000</f>
        <v>#REF!</v>
      </c>
      <c r="DH14" s="128" t="e">
        <f>(AVERAGE('Cifras Estado Derecho_Viejo'!DH80:DM80)/#REF!)*100000</f>
        <v>#REF!</v>
      </c>
      <c r="DI14" s="128" t="e">
        <f>(AVERAGE('Cifras Estado Derecho_Viejo'!DI80:DN80)/#REF!)*100000</f>
        <v>#REF!</v>
      </c>
      <c r="DJ14" s="128" t="e">
        <f>(AVERAGE('Cifras Estado Derecho_Viejo'!DJ80:DO80)/#REF!)*100000</f>
        <v>#REF!</v>
      </c>
      <c r="DK14" s="128" t="e">
        <f>(AVERAGE('Cifras Estado Derecho_Viejo'!DK80:DP80)/#REF!)*100000</f>
        <v>#REF!</v>
      </c>
      <c r="DL14" s="128" t="e">
        <f>(AVERAGE('Cifras Estado Derecho_Viejo'!DL80:DQ80)/#REF!)*100000</f>
        <v>#REF!</v>
      </c>
      <c r="DM14" s="128" t="e">
        <f>(AVERAGE('Cifras Estado Derecho_Viejo'!DM80:DR80)/#REF!)*100000</f>
        <v>#REF!</v>
      </c>
      <c r="DN14" s="128" t="e">
        <f>(AVERAGE('Cifras Estado Derecho_Viejo'!DN80:DS80)/#REF!)*100000</f>
        <v>#REF!</v>
      </c>
      <c r="DO14" s="128" t="e">
        <f>(AVERAGE('Cifras Estado Derecho_Viejo'!DO80:DT80)/#REF!)*100000</f>
        <v>#REF!</v>
      </c>
      <c r="DP14" s="128" t="e">
        <f>(AVERAGE('Cifras Estado Derecho_Viejo'!DP80:DU80)/#REF!)*100000</f>
        <v>#REF!</v>
      </c>
      <c r="DQ14" s="128" t="e">
        <f>(AVERAGE('Cifras Estado Derecho_Viejo'!DQ80:DV80)/#REF!)*100000</f>
        <v>#REF!</v>
      </c>
      <c r="DR14" s="128" t="e">
        <f>(AVERAGE('Cifras Estado Derecho_Viejo'!DR80:DW80)/#REF!)*100000</f>
        <v>#REF!</v>
      </c>
      <c r="DS14" s="128" t="e">
        <f>(AVERAGE('Cifras Estado Derecho_Viejo'!DS80:DX80)/#REF!)*100000</f>
        <v>#REF!</v>
      </c>
      <c r="DT14" s="128" t="e">
        <f>(AVERAGE('Cifras Estado Derecho_Viejo'!DT80:DY80)/#REF!)*100000</f>
        <v>#REF!</v>
      </c>
      <c r="DU14" s="128" t="e">
        <f>(AVERAGE('Cifras Estado Derecho_Viejo'!DU80:DZ80)/#REF!)*100000</f>
        <v>#REF!</v>
      </c>
      <c r="DV14" s="128" t="e">
        <f>(AVERAGE('Cifras Estado Derecho_Viejo'!DV80:EA80)/#REF!)*100000</f>
        <v>#REF!</v>
      </c>
      <c r="DW14" s="128" t="e">
        <f>(AVERAGE('Cifras Estado Derecho_Viejo'!DW80:EB80)/#REF!)*100000</f>
        <v>#REF!</v>
      </c>
      <c r="DX14" s="128" t="e">
        <f>(AVERAGE('Cifras Estado Derecho_Viejo'!DX80:EC80)/#REF!)*100000</f>
        <v>#REF!</v>
      </c>
      <c r="DY14" s="128" t="e">
        <f>(AVERAGE('Cifras Estado Derecho_Viejo'!DY80:ED80)/#REF!)*100000</f>
        <v>#REF!</v>
      </c>
      <c r="DZ14" s="128" t="e">
        <f>(AVERAGE('Cifras Estado Derecho_Viejo'!DZ80:EE80)/#REF!)*100000</f>
        <v>#REF!</v>
      </c>
      <c r="EA14" s="128" t="e">
        <f>(AVERAGE('Cifras Estado Derecho_Viejo'!EA80:EF80)/#REF!)*100000</f>
        <v>#REF!</v>
      </c>
      <c r="EB14" s="128" t="e">
        <f>(AVERAGE('Cifras Estado Derecho_Viejo'!EB80:EG80)/#REF!)*100000</f>
        <v>#REF!</v>
      </c>
      <c r="EC14" s="128" t="e">
        <f>(AVERAGE('Cifras Estado Derecho_Viejo'!EC80:EH80)/#REF!)*100000</f>
        <v>#REF!</v>
      </c>
      <c r="ED14" s="128" t="e">
        <f>(AVERAGE('Cifras Estado Derecho_Viejo'!ED80:EI80)/#REF!)*100000</f>
        <v>#REF!</v>
      </c>
      <c r="EE14" s="128" t="e">
        <f>(AVERAGE('Cifras Estado Derecho_Viejo'!EE80:EJ80)/#REF!)*100000</f>
        <v>#REF!</v>
      </c>
      <c r="EF14" s="128" t="e">
        <f>(AVERAGE('Cifras Estado Derecho_Viejo'!EF80:EK80)/#REF!)*100000</f>
        <v>#REF!</v>
      </c>
      <c r="EG14" s="128" t="e">
        <f>(AVERAGE('Cifras Estado Derecho_Viejo'!EG80:EL80)/#REF!)*100000</f>
        <v>#REF!</v>
      </c>
      <c r="EH14" s="128" t="e">
        <f>(AVERAGE('Cifras Estado Derecho_Viejo'!EH80:EM80)/#REF!)*100000</f>
        <v>#REF!</v>
      </c>
      <c r="EI14" s="128" t="e">
        <f>(AVERAGE('Cifras Estado Derecho_Viejo'!EI80:EN80)/#REF!)*100000</f>
        <v>#REF!</v>
      </c>
      <c r="EJ14" s="128" t="e">
        <f>(AVERAGE('Cifras Estado Derecho_Viejo'!EJ80:EO80)/#REF!)*100000</f>
        <v>#REF!</v>
      </c>
      <c r="EK14" s="128" t="e">
        <f>(AVERAGE('Cifras Estado Derecho_Viejo'!EK80:EP80)/#REF!)*100000</f>
        <v>#REF!</v>
      </c>
      <c r="EL14" s="128" t="e">
        <f>(AVERAGE('Cifras Estado Derecho_Viejo'!EL80:EQ80)/#REF!)*100000</f>
        <v>#REF!</v>
      </c>
      <c r="EM14" s="128" t="e">
        <f>(AVERAGE('Cifras Estado Derecho_Viejo'!EM80:ER80)/#REF!)*100000</f>
        <v>#REF!</v>
      </c>
      <c r="EN14" s="128" t="e">
        <f>(AVERAGE('Cifras Estado Derecho_Viejo'!EN80:ES80)/#REF!)*100000</f>
        <v>#REF!</v>
      </c>
      <c r="EO14" s="128" t="e">
        <f>(AVERAGE('Cifras Estado Derecho_Viejo'!EO80:ET80)/#REF!)*100000</f>
        <v>#REF!</v>
      </c>
      <c r="EP14" s="128" t="e">
        <f>(AVERAGE('Cifras Estado Derecho_Viejo'!EP80:EU80)/#REF!)*100000</f>
        <v>#REF!</v>
      </c>
      <c r="EQ14" s="128" t="e">
        <f>(AVERAGE('Cifras Estado Derecho_Viejo'!EQ80:EV80)/#REF!)*100000</f>
        <v>#REF!</v>
      </c>
      <c r="ER14" s="128" t="e">
        <f>(AVERAGE('Cifras Estado Derecho_Viejo'!ER80:EW80)/#REF!)*100000</f>
        <v>#REF!</v>
      </c>
      <c r="ES14" s="128" t="e">
        <f>(AVERAGE('Cifras Estado Derecho_Viejo'!ES80:EX80)/#REF!)*100000</f>
        <v>#REF!</v>
      </c>
      <c r="ET14" s="128" t="e">
        <f>(AVERAGE('Cifras Estado Derecho_Viejo'!ET80:EY80)/#REF!)*100000</f>
        <v>#REF!</v>
      </c>
      <c r="EU14" s="128" t="e">
        <f>(AVERAGE('Cifras Estado Derecho_Viejo'!EU80:EZ80)/#REF!)*100000</f>
        <v>#REF!</v>
      </c>
      <c r="EV14" s="128" t="e">
        <f>(AVERAGE('Cifras Estado Derecho_Viejo'!EV80:FA80)/#REF!)*100000</f>
        <v>#REF!</v>
      </c>
      <c r="EW14" s="128" t="e">
        <f>(AVERAGE('Cifras Estado Derecho_Viejo'!EW80:FB80)/#REF!)*100000</f>
        <v>#REF!</v>
      </c>
      <c r="EX14" s="128" t="e">
        <f>(AVERAGE('Cifras Estado Derecho_Viejo'!EX80:FC80)/#REF!)*100000</f>
        <v>#REF!</v>
      </c>
      <c r="EY14" s="128" t="e">
        <f>(AVERAGE('Cifras Estado Derecho_Viejo'!EY80:FD80)/#REF!)*100000</f>
        <v>#REF!</v>
      </c>
      <c r="EZ14" s="128" t="e">
        <f>(AVERAGE('Cifras Estado Derecho_Viejo'!EZ80:FE80)/#REF!)*100000</f>
        <v>#REF!</v>
      </c>
      <c r="FA14" s="128" t="e">
        <f>(AVERAGE('Cifras Estado Derecho_Viejo'!FA80:FF80)/#REF!)*100000</f>
        <v>#REF!</v>
      </c>
      <c r="FB14" s="128" t="e">
        <f>(AVERAGE('Cifras Estado Derecho_Viejo'!FB80:FG80)/#REF!)*100000</f>
        <v>#REF!</v>
      </c>
      <c r="FC14" s="128" t="e">
        <f>(AVERAGE('Cifras Estado Derecho_Viejo'!FC80:FH80)/#REF!)*100000</f>
        <v>#REF!</v>
      </c>
      <c r="FD14" s="128" t="e">
        <f>(AVERAGE('Cifras Estado Derecho_Viejo'!FD80:FI80)/#REF!)*100000</f>
        <v>#REF!</v>
      </c>
      <c r="FE14" s="128" t="e">
        <f>(AVERAGE('Cifras Estado Derecho_Viejo'!FE80:FJ80)/#REF!)*100000</f>
        <v>#REF!</v>
      </c>
      <c r="FF14" s="128" t="e">
        <f>(AVERAGE('Cifras Estado Derecho_Viejo'!FF80:FK80)/#REF!)*100000</f>
        <v>#REF!</v>
      </c>
      <c r="FG14" s="128" t="e">
        <f>(AVERAGE('Cifras Estado Derecho_Viejo'!FG80:FL80)/#REF!)*100000</f>
        <v>#REF!</v>
      </c>
      <c r="FH14" s="128" t="e">
        <f>(AVERAGE('Cifras Estado Derecho_Viejo'!FH80:FM80)/#REF!)*100000</f>
        <v>#REF!</v>
      </c>
      <c r="FI14" s="128" t="e">
        <f>(AVERAGE('Cifras Estado Derecho_Viejo'!FI80:FN80)/#REF!)*100000</f>
        <v>#REF!</v>
      </c>
      <c r="FJ14" s="128" t="e">
        <f>(AVERAGE('Cifras Estado Derecho_Viejo'!FJ80:FO80)/#REF!)*100000</f>
        <v>#REF!</v>
      </c>
      <c r="FK14" s="128" t="e">
        <f>(AVERAGE('Cifras Estado Derecho_Viejo'!FK80:FP80)/#REF!)*100000</f>
        <v>#REF!</v>
      </c>
      <c r="FL14" s="128" t="e">
        <f>(AVERAGE('Cifras Estado Derecho_Viejo'!FL80:FQ80)/#REF!)*100000</f>
        <v>#REF!</v>
      </c>
      <c r="FM14" s="128" t="e">
        <f>(AVERAGE('Cifras Estado Derecho_Viejo'!FM80:FR80)/#REF!)*100000</f>
        <v>#REF!</v>
      </c>
      <c r="FN14" s="128" t="e">
        <f>(AVERAGE('Cifras Estado Derecho_Viejo'!FN80:FS80)/#REF!)*100000</f>
        <v>#REF!</v>
      </c>
      <c r="FO14" s="128" t="e">
        <f>(AVERAGE('Cifras Estado Derecho_Viejo'!FO80:FT80)/#REF!)*100000</f>
        <v>#REF!</v>
      </c>
      <c r="FP14" s="128" t="e">
        <f>(AVERAGE('Cifras Estado Derecho_Viejo'!FP80:FU80)/#REF!)*100000</f>
        <v>#REF!</v>
      </c>
      <c r="FQ14" s="128" t="e">
        <f>(AVERAGE('Cifras Estado Derecho_Viejo'!FQ80:FV80)/#REF!)*100000</f>
        <v>#REF!</v>
      </c>
      <c r="FR14" s="128" t="e">
        <f>(AVERAGE('Cifras Estado Derecho_Viejo'!FR80:FW80)/#REF!)*100000</f>
        <v>#REF!</v>
      </c>
      <c r="FS14" s="128" t="e">
        <f>(AVERAGE('Cifras Estado Derecho_Viejo'!FS80:FX80)/#REF!)*100000</f>
        <v>#REF!</v>
      </c>
      <c r="FT14" s="128" t="e">
        <f>(AVERAGE('Cifras Estado Derecho_Viejo'!FT80:FY80)/#REF!)*100000</f>
        <v>#REF!</v>
      </c>
      <c r="FU14" s="128" t="e">
        <f>(AVERAGE('Cifras Estado Derecho_Viejo'!FU80:FZ80)/#REF!)*100000</f>
        <v>#REF!</v>
      </c>
      <c r="FV14" s="128" t="e">
        <f>(AVERAGE('Cifras Estado Derecho_Viejo'!FV80:GA80)/#REF!)*100000</f>
        <v>#REF!</v>
      </c>
      <c r="FW14" s="128" t="e">
        <f>(AVERAGE('Cifras Estado Derecho_Viejo'!FW80:GB80)/#REF!)*100000</f>
        <v>#REF!</v>
      </c>
      <c r="FX14" s="128" t="e">
        <f>(AVERAGE('Cifras Estado Derecho_Viejo'!FX80:GC80)/#REF!)*100000</f>
        <v>#REF!</v>
      </c>
      <c r="FY14" s="128" t="e">
        <f>(AVERAGE('Cifras Estado Derecho_Viejo'!FY80:GD80)/#REF!)*100000</f>
        <v>#REF!</v>
      </c>
      <c r="FZ14" s="128" t="e">
        <f>(AVERAGE('Cifras Estado Derecho_Viejo'!FZ80:GE80)/#REF!)*100000</f>
        <v>#REF!</v>
      </c>
      <c r="GA14" s="128" t="e">
        <f>(AVERAGE('Cifras Estado Derecho_Viejo'!GA80:GF80)/#REF!)*100000</f>
        <v>#REF!</v>
      </c>
      <c r="GB14" s="128" t="e">
        <f>(AVERAGE('Cifras Estado Derecho_Viejo'!GB80:GG80)/#REF!)*100000</f>
        <v>#REF!</v>
      </c>
      <c r="GC14" s="128" t="e">
        <f>(AVERAGE('Cifras Estado Derecho_Viejo'!GC80:GH80)/#REF!)*100000</f>
        <v>#REF!</v>
      </c>
      <c r="GD14" s="128" t="e">
        <f>(AVERAGE('Cifras Estado Derecho_Viejo'!GD80:GI80)/#REF!)*100000</f>
        <v>#REF!</v>
      </c>
      <c r="GE14" s="128" t="e">
        <f>(AVERAGE('Cifras Estado Derecho_Viejo'!GE80:GJ80)/#REF!)*100000</f>
        <v>#REF!</v>
      </c>
      <c r="GF14" s="128" t="e">
        <f>(AVERAGE('Cifras Estado Derecho_Viejo'!GF80:GK80)/#REF!)*100000</f>
        <v>#REF!</v>
      </c>
      <c r="GG14" s="128" t="e">
        <f>(AVERAGE('Cifras Estado Derecho_Viejo'!GG80:GL80)/#REF!)*100000</f>
        <v>#REF!</v>
      </c>
      <c r="GH14" s="128" t="e">
        <f>(AVERAGE('Cifras Estado Derecho_Viejo'!GH80:GM80)/#REF!)*100000</f>
        <v>#REF!</v>
      </c>
      <c r="GI14" s="128" t="e">
        <f>(AVERAGE('Cifras Estado Derecho_Viejo'!GI80:GN80)/#REF!)*100000</f>
        <v>#REF!</v>
      </c>
      <c r="GJ14" s="128" t="e">
        <f>(AVERAGE('Cifras Estado Derecho_Viejo'!GJ80:GO80)/#REF!)*100000</f>
        <v>#REF!</v>
      </c>
      <c r="GK14" s="128" t="e">
        <f>(AVERAGE('Cifras Estado Derecho_Viejo'!GK80:GP80)/#REF!)*100000</f>
        <v>#REF!</v>
      </c>
      <c r="GL14" s="128" t="e">
        <f>(AVERAGE('Cifras Estado Derecho_Viejo'!GL80:GQ80)/#REF!)*100000</f>
        <v>#REF!</v>
      </c>
      <c r="GM14" s="128" t="e">
        <f>(AVERAGE('Cifras Estado Derecho_Viejo'!GM80:GR80)/#REF!)*100000</f>
        <v>#REF!</v>
      </c>
      <c r="GN14" s="128" t="e">
        <f>(AVERAGE('Cifras Estado Derecho_Viejo'!GN80:GS80)/#REF!)*100000</f>
        <v>#REF!</v>
      </c>
      <c r="GO14" s="128" t="e">
        <f>(AVERAGE('Cifras Estado Derecho_Viejo'!GO80:GT80)/#REF!)*100000</f>
        <v>#REF!</v>
      </c>
      <c r="GP14" s="128" t="e">
        <f>(AVERAGE('Cifras Estado Derecho_Viejo'!GP80:GU80)/#REF!)*100000</f>
        <v>#REF!</v>
      </c>
      <c r="GQ14" s="128" t="e">
        <f>(AVERAGE('Cifras Estado Derecho_Viejo'!GQ80:GV80)/#REF!)*100000</f>
        <v>#REF!</v>
      </c>
      <c r="GR14" s="128" t="e">
        <f>(AVERAGE('Cifras Estado Derecho_Viejo'!GR80:GW80)/#REF!)*100000</f>
        <v>#REF!</v>
      </c>
      <c r="GS14" s="128" t="e">
        <f>(AVERAGE('Cifras Estado Derecho_Viejo'!GS80:GX80)/#REF!)*100000</f>
        <v>#REF!</v>
      </c>
      <c r="GT14" s="128" t="e">
        <f>(AVERAGE('Cifras Estado Derecho_Viejo'!GT80:GY80)/#REF!)*100000</f>
        <v>#REF!</v>
      </c>
      <c r="GU14" s="128" t="e">
        <f>(AVERAGE('Cifras Estado Derecho_Viejo'!GU80:GZ80)/#REF!)*100000</f>
        <v>#REF!</v>
      </c>
      <c r="GV14" s="128" t="e">
        <f>(AVERAGE('Cifras Estado Derecho_Viejo'!GV80:HA80)/#REF!)*100000</f>
        <v>#REF!</v>
      </c>
      <c r="GW14" s="128" t="e">
        <f>(AVERAGE('Cifras Estado Derecho_Viejo'!GW80:HB80)/#REF!)*100000</f>
        <v>#REF!</v>
      </c>
      <c r="GX14" s="128" t="e">
        <f>(AVERAGE('Cifras Estado Derecho_Viejo'!GX80:HC80)/#REF!)*100000</f>
        <v>#REF!</v>
      </c>
      <c r="GY14" s="128" t="e">
        <f>(AVERAGE('Cifras Estado Derecho_Viejo'!GY80:HD80)/#REF!)*100000</f>
        <v>#REF!</v>
      </c>
      <c r="GZ14" s="128" t="e">
        <f>(AVERAGE('Cifras Estado Derecho_Viejo'!GZ80:HE80)/#REF!)*100000</f>
        <v>#REF!</v>
      </c>
      <c r="HA14" s="128" t="e">
        <f>(AVERAGE('Cifras Estado Derecho_Viejo'!HA80:HF80)/#REF!)*100000</f>
        <v>#REF!</v>
      </c>
      <c r="HB14" s="128" t="e">
        <f>(AVERAGE('Cifras Estado Derecho_Viejo'!HB80:HG80)/#REF!)*100000</f>
        <v>#REF!</v>
      </c>
      <c r="HC14" s="128" t="e">
        <f>(AVERAGE('Cifras Estado Derecho_Viejo'!HC80:HH80)/#REF!)*100000</f>
        <v>#REF!</v>
      </c>
      <c r="HD14" s="128" t="e">
        <f>(AVERAGE('Cifras Estado Derecho_Viejo'!HD80:HI80)/#REF!)*100000</f>
        <v>#REF!</v>
      </c>
      <c r="HE14" s="128" t="e">
        <f>(AVERAGE('Cifras Estado Derecho_Viejo'!HE80:HJ80)/#REF!)*100000</f>
        <v>#REF!</v>
      </c>
      <c r="HF14" s="128" t="e">
        <f>(AVERAGE('Cifras Estado Derecho_Viejo'!HF80:HK80)/#REF!)*100000</f>
        <v>#REF!</v>
      </c>
      <c r="HG14" s="128" t="e">
        <f>(AVERAGE('Cifras Estado Derecho_Viejo'!HG80:HL80)/#REF!)*100000</f>
        <v>#REF!</v>
      </c>
      <c r="HH14" s="128" t="e">
        <f>(AVERAGE('Cifras Estado Derecho_Viejo'!HH80:HM80)/#REF!)*100000</f>
        <v>#REF!</v>
      </c>
      <c r="HI14" s="128" t="e">
        <f>(AVERAGE('Cifras Estado Derecho_Viejo'!HI80:HN80)/#REF!)*100000</f>
        <v>#REF!</v>
      </c>
      <c r="HJ14" s="128" t="e">
        <f>(AVERAGE('Cifras Estado Derecho_Viejo'!HJ80:HO80)/#REF!)*100000</f>
        <v>#REF!</v>
      </c>
      <c r="HK14" s="128" t="e">
        <f>(AVERAGE('Cifras Estado Derecho_Viejo'!HK80:HP80)/#REF!)*100000</f>
        <v>#REF!</v>
      </c>
      <c r="HL14" s="128" t="e">
        <f>(AVERAGE('Cifras Estado Derecho_Viejo'!HL80:HQ80)/#REF!)*100000</f>
        <v>#REF!</v>
      </c>
      <c r="HM14" s="128" t="e">
        <f>(AVERAGE('Cifras Estado Derecho_Viejo'!HM80:HR80)/#REF!)*100000</f>
        <v>#REF!</v>
      </c>
      <c r="HN14" s="128" t="e">
        <f>(AVERAGE('Cifras Estado Derecho_Viejo'!HN80:HS80)/#REF!)*100000</f>
        <v>#REF!</v>
      </c>
      <c r="HO14" s="128" t="e">
        <f>(AVERAGE('Cifras Estado Derecho_Viejo'!HO80:HT80)/#REF!)*100000</f>
        <v>#REF!</v>
      </c>
      <c r="HP14" s="128" t="e">
        <f>(AVERAGE('Cifras Estado Derecho_Viejo'!HP80:HU80)/#REF!)*100000</f>
        <v>#DIV/0!</v>
      </c>
      <c r="HQ14" s="128" t="e">
        <f>(AVERAGE('Cifras Estado Derecho_Viejo'!HQ80:HV80)/#REF!)*100000</f>
        <v>#DIV/0!</v>
      </c>
      <c r="HR14" s="170"/>
      <c r="HS14" s="236"/>
      <c r="HT14" s="247"/>
    </row>
    <row r="15" spans="1:228">
      <c r="A15" s="216">
        <v>6</v>
      </c>
      <c r="B15" s="139" t="s">
        <v>19</v>
      </c>
      <c r="C15" s="128" t="e">
        <f>(AVERAGE('Cifras Estado Derecho_Viejo'!C81:H81)/#REF!)*100000</f>
        <v>#REF!</v>
      </c>
      <c r="D15" s="128" t="e">
        <f>(AVERAGE('Cifras Estado Derecho_Viejo'!D81:I81)/#REF!)*100000</f>
        <v>#REF!</v>
      </c>
      <c r="E15" s="128" t="e">
        <f>(AVERAGE('Cifras Estado Derecho_Viejo'!E81:J81)/#REF!)*100000</f>
        <v>#REF!</v>
      </c>
      <c r="F15" s="128" t="e">
        <f>(AVERAGE('Cifras Estado Derecho_Viejo'!F81:K81)/#REF!)*100000</f>
        <v>#REF!</v>
      </c>
      <c r="G15" s="128" t="e">
        <f>(AVERAGE('Cifras Estado Derecho_Viejo'!G81:L81)/#REF!)*100000</f>
        <v>#REF!</v>
      </c>
      <c r="H15" s="128" t="e">
        <f>(AVERAGE('Cifras Estado Derecho_Viejo'!H81:M81)/#REF!)*100000</f>
        <v>#REF!</v>
      </c>
      <c r="I15" s="128" t="e">
        <f>(AVERAGE('Cifras Estado Derecho_Viejo'!I81:N81)/#REF!)*100000</f>
        <v>#REF!</v>
      </c>
      <c r="J15" s="128" t="e">
        <f>(AVERAGE('Cifras Estado Derecho_Viejo'!J81:O81)/#REF!)*100000</f>
        <v>#REF!</v>
      </c>
      <c r="K15" s="128" t="e">
        <f>(AVERAGE('Cifras Estado Derecho_Viejo'!K81:P81)/#REF!)*100000</f>
        <v>#REF!</v>
      </c>
      <c r="L15" s="128" t="e">
        <f>(AVERAGE('Cifras Estado Derecho_Viejo'!L81:Q81)/#REF!)*100000</f>
        <v>#REF!</v>
      </c>
      <c r="M15" s="128" t="e">
        <f>(AVERAGE('Cifras Estado Derecho_Viejo'!M81:R81)/#REF!)*100000</f>
        <v>#REF!</v>
      </c>
      <c r="N15" s="128" t="e">
        <f>(AVERAGE('Cifras Estado Derecho_Viejo'!N81:S81)/#REF!)*100000</f>
        <v>#REF!</v>
      </c>
      <c r="O15" s="128" t="e">
        <f>(AVERAGE('Cifras Estado Derecho_Viejo'!O81:T81)/#REF!)*100000</f>
        <v>#REF!</v>
      </c>
      <c r="P15" s="128" t="e">
        <f>(AVERAGE('Cifras Estado Derecho_Viejo'!P81:U81)/#REF!)*100000</f>
        <v>#REF!</v>
      </c>
      <c r="Q15" s="128" t="e">
        <f>(AVERAGE('Cifras Estado Derecho_Viejo'!Q81:V81)/#REF!)*100000</f>
        <v>#REF!</v>
      </c>
      <c r="R15" s="128" t="e">
        <f>(AVERAGE('Cifras Estado Derecho_Viejo'!R81:W81)/#REF!)*100000</f>
        <v>#REF!</v>
      </c>
      <c r="S15" s="128" t="e">
        <f>(AVERAGE('Cifras Estado Derecho_Viejo'!S81:X81)/#REF!)*100000</f>
        <v>#REF!</v>
      </c>
      <c r="T15" s="128" t="e">
        <f>(AVERAGE('Cifras Estado Derecho_Viejo'!T81:Y81)/#REF!)*100000</f>
        <v>#REF!</v>
      </c>
      <c r="U15" s="128" t="e">
        <f>(AVERAGE('Cifras Estado Derecho_Viejo'!U81:Z81)/#REF!)*100000</f>
        <v>#REF!</v>
      </c>
      <c r="V15" s="128" t="e">
        <f>(AVERAGE('Cifras Estado Derecho_Viejo'!V81:AA81)/#REF!)*100000</f>
        <v>#REF!</v>
      </c>
      <c r="W15" s="128" t="e">
        <f>(AVERAGE('Cifras Estado Derecho_Viejo'!W81:AB81)/#REF!)*100000</f>
        <v>#REF!</v>
      </c>
      <c r="X15" s="128" t="e">
        <f>(AVERAGE('Cifras Estado Derecho_Viejo'!X81:AC81)/#REF!)*100000</f>
        <v>#REF!</v>
      </c>
      <c r="Y15" s="128" t="e">
        <f>(AVERAGE('Cifras Estado Derecho_Viejo'!Y81:AD81)/#REF!)*100000</f>
        <v>#REF!</v>
      </c>
      <c r="Z15" s="128" t="e">
        <f>(AVERAGE('Cifras Estado Derecho_Viejo'!Z81:AE81)/#REF!)*100000</f>
        <v>#REF!</v>
      </c>
      <c r="AA15" s="128" t="e">
        <f>(AVERAGE('Cifras Estado Derecho_Viejo'!AA81:AF81)/#REF!)*100000</f>
        <v>#REF!</v>
      </c>
      <c r="AB15" s="128" t="e">
        <f>(AVERAGE('Cifras Estado Derecho_Viejo'!AB81:AG81)/#REF!)*100000</f>
        <v>#REF!</v>
      </c>
      <c r="AC15" s="128" t="e">
        <f>(AVERAGE('Cifras Estado Derecho_Viejo'!AC81:AH81)/#REF!)*100000</f>
        <v>#REF!</v>
      </c>
      <c r="AD15" s="128" t="e">
        <f>(AVERAGE('Cifras Estado Derecho_Viejo'!AD81:AI81)/#REF!)*100000</f>
        <v>#REF!</v>
      </c>
      <c r="AE15" s="128" t="e">
        <f>(AVERAGE('Cifras Estado Derecho_Viejo'!AE81:AJ81)/#REF!)*100000</f>
        <v>#REF!</v>
      </c>
      <c r="AF15" s="128" t="e">
        <f>(AVERAGE('Cifras Estado Derecho_Viejo'!AF81:AK81)/#REF!)*100000</f>
        <v>#REF!</v>
      </c>
      <c r="AG15" s="128" t="e">
        <f>(AVERAGE('Cifras Estado Derecho_Viejo'!AG81:AL81)/#REF!)*100000</f>
        <v>#REF!</v>
      </c>
      <c r="AH15" s="128" t="e">
        <f>(AVERAGE('Cifras Estado Derecho_Viejo'!AH81:AM81)/#REF!)*100000</f>
        <v>#REF!</v>
      </c>
      <c r="AI15" s="128" t="e">
        <f>(AVERAGE('Cifras Estado Derecho_Viejo'!AI81:AN81)/#REF!)*100000</f>
        <v>#REF!</v>
      </c>
      <c r="AJ15" s="128" t="e">
        <f>(AVERAGE('Cifras Estado Derecho_Viejo'!AJ81:AO81)/#REF!)*100000</f>
        <v>#REF!</v>
      </c>
      <c r="AK15" s="128" t="e">
        <f>(AVERAGE('Cifras Estado Derecho_Viejo'!AK81:AP81)/#REF!)*100000</f>
        <v>#REF!</v>
      </c>
      <c r="AL15" s="128" t="e">
        <f>(AVERAGE('Cifras Estado Derecho_Viejo'!AL81:AQ81)/#REF!)*100000</f>
        <v>#REF!</v>
      </c>
      <c r="AM15" s="128" t="e">
        <f>(AVERAGE('Cifras Estado Derecho_Viejo'!AM81:AR81)/#REF!)*100000</f>
        <v>#REF!</v>
      </c>
      <c r="AN15" s="128" t="e">
        <f>(AVERAGE('Cifras Estado Derecho_Viejo'!AN81:AS81)/#REF!)*100000</f>
        <v>#REF!</v>
      </c>
      <c r="AO15" s="128" t="e">
        <f>(AVERAGE('Cifras Estado Derecho_Viejo'!AO81:AT81)/#REF!)*100000</f>
        <v>#REF!</v>
      </c>
      <c r="AP15" s="128" t="e">
        <f>(AVERAGE('Cifras Estado Derecho_Viejo'!AP81:AU81)/#REF!)*100000</f>
        <v>#REF!</v>
      </c>
      <c r="AQ15" s="128" t="e">
        <f>(AVERAGE('Cifras Estado Derecho_Viejo'!AQ81:AV81)/#REF!)*100000</f>
        <v>#REF!</v>
      </c>
      <c r="AR15" s="128" t="e">
        <f>(AVERAGE('Cifras Estado Derecho_Viejo'!AR81:AW81)/#REF!)*100000</f>
        <v>#REF!</v>
      </c>
      <c r="AS15" s="128" t="e">
        <f>(AVERAGE('Cifras Estado Derecho_Viejo'!AS81:AX81)/#REF!)*100000</f>
        <v>#REF!</v>
      </c>
      <c r="AT15" s="128" t="e">
        <f>(AVERAGE('Cifras Estado Derecho_Viejo'!AT81:AY81)/#REF!)*100000</f>
        <v>#REF!</v>
      </c>
      <c r="AU15" s="128" t="e">
        <f>(AVERAGE('Cifras Estado Derecho_Viejo'!AU81:AZ81)/#REF!)*100000</f>
        <v>#REF!</v>
      </c>
      <c r="AV15" s="128" t="e">
        <f>(AVERAGE('Cifras Estado Derecho_Viejo'!AV81:BA81)/#REF!)*100000</f>
        <v>#REF!</v>
      </c>
      <c r="AW15" s="128" t="e">
        <f>(AVERAGE('Cifras Estado Derecho_Viejo'!AW81:BB81)/#REF!)*100000</f>
        <v>#REF!</v>
      </c>
      <c r="AX15" s="128" t="e">
        <f>(AVERAGE('Cifras Estado Derecho_Viejo'!AX81:BC81)/#REF!)*100000</f>
        <v>#REF!</v>
      </c>
      <c r="AY15" s="128" t="e">
        <f>(AVERAGE('Cifras Estado Derecho_Viejo'!AY81:BD81)/#REF!)*100000</f>
        <v>#REF!</v>
      </c>
      <c r="AZ15" s="128" t="e">
        <f>(AVERAGE('Cifras Estado Derecho_Viejo'!AZ81:BE81)/#REF!)*100000</f>
        <v>#REF!</v>
      </c>
      <c r="BA15" s="128" t="e">
        <f>(AVERAGE('Cifras Estado Derecho_Viejo'!BA81:BF81)/#REF!)*100000</f>
        <v>#REF!</v>
      </c>
      <c r="BB15" s="128" t="e">
        <f>(AVERAGE('Cifras Estado Derecho_Viejo'!BB81:BG81)/#REF!)*100000</f>
        <v>#REF!</v>
      </c>
      <c r="BC15" s="128" t="e">
        <f>(AVERAGE('Cifras Estado Derecho_Viejo'!BC81:BH81)/#REF!)*100000</f>
        <v>#REF!</v>
      </c>
      <c r="BD15" s="128" t="e">
        <f>(AVERAGE('Cifras Estado Derecho_Viejo'!BD81:BI81)/#REF!)*100000</f>
        <v>#REF!</v>
      </c>
      <c r="BE15" s="128" t="e">
        <f>(AVERAGE('Cifras Estado Derecho_Viejo'!BE81:BJ81)/#REF!)*100000</f>
        <v>#REF!</v>
      </c>
      <c r="BF15" s="128" t="e">
        <f>(AVERAGE('Cifras Estado Derecho_Viejo'!BF81:BK81)/#REF!)*100000</f>
        <v>#REF!</v>
      </c>
      <c r="BG15" s="128" t="e">
        <f>(AVERAGE('Cifras Estado Derecho_Viejo'!BG81:BL81)/#REF!)*100000</f>
        <v>#REF!</v>
      </c>
      <c r="BH15" s="128" t="e">
        <f>(AVERAGE('Cifras Estado Derecho_Viejo'!BH81:BM81)/#REF!)*100000</f>
        <v>#REF!</v>
      </c>
      <c r="BI15" s="128" t="e">
        <f>(AVERAGE('Cifras Estado Derecho_Viejo'!BI81:BN81)/#REF!)*100000</f>
        <v>#REF!</v>
      </c>
      <c r="BJ15" s="128" t="e">
        <f>(AVERAGE('Cifras Estado Derecho_Viejo'!BJ81:BO81)/#REF!)*100000</f>
        <v>#REF!</v>
      </c>
      <c r="BK15" s="128" t="e">
        <f>(AVERAGE('Cifras Estado Derecho_Viejo'!BK81:BP81)/#REF!)*100000</f>
        <v>#REF!</v>
      </c>
      <c r="BL15" s="128" t="e">
        <f>(AVERAGE('Cifras Estado Derecho_Viejo'!BL81:BQ81)/#REF!)*100000</f>
        <v>#REF!</v>
      </c>
      <c r="BM15" s="128" t="e">
        <f>(AVERAGE('Cifras Estado Derecho_Viejo'!BM81:BR81)/#REF!)*100000</f>
        <v>#REF!</v>
      </c>
      <c r="BN15" s="128" t="e">
        <f>(AVERAGE('Cifras Estado Derecho_Viejo'!BN81:BS81)/#REF!)*100000</f>
        <v>#REF!</v>
      </c>
      <c r="BO15" s="128" t="e">
        <f>(AVERAGE('Cifras Estado Derecho_Viejo'!BO81:BT81)/#REF!)*100000</f>
        <v>#REF!</v>
      </c>
      <c r="BP15" s="128" t="e">
        <f>(AVERAGE('Cifras Estado Derecho_Viejo'!BP81:BU81)/#REF!)*100000</f>
        <v>#REF!</v>
      </c>
      <c r="BQ15" s="128" t="e">
        <f>(AVERAGE('Cifras Estado Derecho_Viejo'!BQ81:BV81)/#REF!)*100000</f>
        <v>#REF!</v>
      </c>
      <c r="BR15" s="128" t="e">
        <f>(AVERAGE('Cifras Estado Derecho_Viejo'!BR81:BW81)/#REF!)*100000</f>
        <v>#REF!</v>
      </c>
      <c r="BS15" s="128" t="e">
        <f>(AVERAGE('Cifras Estado Derecho_Viejo'!BS81:BX81)/#REF!)*100000</f>
        <v>#REF!</v>
      </c>
      <c r="BT15" s="128" t="e">
        <f>(AVERAGE('Cifras Estado Derecho_Viejo'!BT81:BY81)/#REF!)*100000</f>
        <v>#REF!</v>
      </c>
      <c r="BU15" s="128" t="e">
        <f>(AVERAGE('Cifras Estado Derecho_Viejo'!BU81:BZ81)/#REF!)*100000</f>
        <v>#REF!</v>
      </c>
      <c r="BV15" s="128" t="e">
        <f>(AVERAGE('Cifras Estado Derecho_Viejo'!BV81:CA81)/#REF!)*100000</f>
        <v>#REF!</v>
      </c>
      <c r="BW15" s="128" t="e">
        <f>(AVERAGE('Cifras Estado Derecho_Viejo'!BW81:CB81)/#REF!)*100000</f>
        <v>#REF!</v>
      </c>
      <c r="BX15" s="128" t="e">
        <f>(AVERAGE('Cifras Estado Derecho_Viejo'!BX81:CC81)/#REF!)*100000</f>
        <v>#REF!</v>
      </c>
      <c r="BY15" s="128" t="e">
        <f>(AVERAGE('Cifras Estado Derecho_Viejo'!BY81:CD81)/#REF!)*100000</f>
        <v>#REF!</v>
      </c>
      <c r="BZ15" s="128" t="e">
        <f>(AVERAGE('Cifras Estado Derecho_Viejo'!BZ81:CE81)/#REF!)*100000</f>
        <v>#REF!</v>
      </c>
      <c r="CA15" s="128" t="e">
        <f>(AVERAGE('Cifras Estado Derecho_Viejo'!CA81:CF81)/#REF!)*100000</f>
        <v>#REF!</v>
      </c>
      <c r="CB15" s="128" t="e">
        <f>(AVERAGE('Cifras Estado Derecho_Viejo'!CB81:CG81)/#REF!)*100000</f>
        <v>#REF!</v>
      </c>
      <c r="CC15" s="128" t="e">
        <f>(AVERAGE('Cifras Estado Derecho_Viejo'!CC81:CH81)/#REF!)*100000</f>
        <v>#REF!</v>
      </c>
      <c r="CD15" s="128" t="e">
        <f>(AVERAGE('Cifras Estado Derecho_Viejo'!CD81:CI81)/#REF!)*100000</f>
        <v>#REF!</v>
      </c>
      <c r="CE15" s="128" t="e">
        <f>(AVERAGE('Cifras Estado Derecho_Viejo'!CE81:CJ81)/#REF!)*100000</f>
        <v>#REF!</v>
      </c>
      <c r="CF15" s="128" t="e">
        <f>(AVERAGE('Cifras Estado Derecho_Viejo'!CF81:CK81)/#REF!)*100000</f>
        <v>#REF!</v>
      </c>
      <c r="CG15" s="128" t="e">
        <f>(AVERAGE('Cifras Estado Derecho_Viejo'!CG81:CL81)/#REF!)*100000</f>
        <v>#REF!</v>
      </c>
      <c r="CH15" s="128" t="e">
        <f>(AVERAGE('Cifras Estado Derecho_Viejo'!CH81:CM81)/#REF!)*100000</f>
        <v>#REF!</v>
      </c>
      <c r="CI15" s="128" t="e">
        <f>(AVERAGE('Cifras Estado Derecho_Viejo'!CI81:CN81)/#REF!)*100000</f>
        <v>#REF!</v>
      </c>
      <c r="CJ15" s="128" t="e">
        <f>(AVERAGE('Cifras Estado Derecho_Viejo'!CJ81:CO81)/#REF!)*100000</f>
        <v>#REF!</v>
      </c>
      <c r="CK15" s="128" t="e">
        <f>(AVERAGE('Cifras Estado Derecho_Viejo'!CK81:CP81)/#REF!)*100000</f>
        <v>#REF!</v>
      </c>
      <c r="CL15" s="128" t="e">
        <f>(AVERAGE('Cifras Estado Derecho_Viejo'!CL81:CQ81)/#REF!)*100000</f>
        <v>#REF!</v>
      </c>
      <c r="CM15" s="128" t="e">
        <f>(AVERAGE('Cifras Estado Derecho_Viejo'!CM81:CR81)/#REF!)*100000</f>
        <v>#REF!</v>
      </c>
      <c r="CN15" s="128" t="e">
        <f>(AVERAGE('Cifras Estado Derecho_Viejo'!CN81:CS81)/#REF!)*100000</f>
        <v>#REF!</v>
      </c>
      <c r="CO15" s="128" t="e">
        <f>(AVERAGE('Cifras Estado Derecho_Viejo'!CO81:CT81)/#REF!)*100000</f>
        <v>#REF!</v>
      </c>
      <c r="CP15" s="128" t="e">
        <f>(AVERAGE('Cifras Estado Derecho_Viejo'!CP81:CU81)/#REF!)*100000</f>
        <v>#REF!</v>
      </c>
      <c r="CQ15" s="128" t="e">
        <f>(AVERAGE('Cifras Estado Derecho_Viejo'!CQ81:CV81)/#REF!)*100000</f>
        <v>#REF!</v>
      </c>
      <c r="CR15" s="128" t="e">
        <f>(AVERAGE('Cifras Estado Derecho_Viejo'!CR81:CW81)/#REF!)*100000</f>
        <v>#REF!</v>
      </c>
      <c r="CS15" s="128" t="e">
        <f>(AVERAGE('Cifras Estado Derecho_Viejo'!CS81:CX81)/#REF!)*100000</f>
        <v>#REF!</v>
      </c>
      <c r="CT15" s="128" t="e">
        <f>(AVERAGE('Cifras Estado Derecho_Viejo'!CT81:CY81)/#REF!)*100000</f>
        <v>#REF!</v>
      </c>
      <c r="CU15" s="128" t="e">
        <f>(AVERAGE('Cifras Estado Derecho_Viejo'!CU81:CZ81)/#REF!)*100000</f>
        <v>#REF!</v>
      </c>
      <c r="CV15" s="128" t="e">
        <f>(AVERAGE('Cifras Estado Derecho_Viejo'!CV81:DA81)/#REF!)*100000</f>
        <v>#REF!</v>
      </c>
      <c r="CW15" s="128" t="e">
        <f>(AVERAGE('Cifras Estado Derecho_Viejo'!CW81:DB81)/#REF!)*100000</f>
        <v>#REF!</v>
      </c>
      <c r="CX15" s="128" t="e">
        <f>(AVERAGE('Cifras Estado Derecho_Viejo'!CX81:DC81)/#REF!)*100000</f>
        <v>#REF!</v>
      </c>
      <c r="CY15" s="128" t="e">
        <f>(AVERAGE('Cifras Estado Derecho_Viejo'!CY81:DD81)/#REF!)*100000</f>
        <v>#REF!</v>
      </c>
      <c r="CZ15" s="128" t="e">
        <f>(AVERAGE('Cifras Estado Derecho_Viejo'!CZ81:DE81)/#REF!)*100000</f>
        <v>#REF!</v>
      </c>
      <c r="DA15" s="128" t="e">
        <f>(AVERAGE('Cifras Estado Derecho_Viejo'!DA81:DF81)/#REF!)*100000</f>
        <v>#REF!</v>
      </c>
      <c r="DB15" s="128" t="e">
        <f>(AVERAGE('Cifras Estado Derecho_Viejo'!DB81:DG81)/#REF!)*100000</f>
        <v>#REF!</v>
      </c>
      <c r="DC15" s="128" t="e">
        <f>(AVERAGE('Cifras Estado Derecho_Viejo'!DC81:DH81)/#REF!)*100000</f>
        <v>#REF!</v>
      </c>
      <c r="DD15" s="128" t="e">
        <f>(AVERAGE('Cifras Estado Derecho_Viejo'!DD81:DI81)/#REF!)*100000</f>
        <v>#REF!</v>
      </c>
      <c r="DE15" s="128" t="e">
        <f>(AVERAGE('Cifras Estado Derecho_Viejo'!DE81:DJ81)/#REF!)*100000</f>
        <v>#REF!</v>
      </c>
      <c r="DF15" s="128" t="e">
        <f>(AVERAGE('Cifras Estado Derecho_Viejo'!DF81:DK81)/#REF!)*100000</f>
        <v>#REF!</v>
      </c>
      <c r="DG15" s="128" t="e">
        <f>(AVERAGE('Cifras Estado Derecho_Viejo'!DG81:DL81)/#REF!)*100000</f>
        <v>#REF!</v>
      </c>
      <c r="DH15" s="128" t="e">
        <f>(AVERAGE('Cifras Estado Derecho_Viejo'!DH81:DM81)/#REF!)*100000</f>
        <v>#REF!</v>
      </c>
      <c r="DI15" s="128" t="e">
        <f>(AVERAGE('Cifras Estado Derecho_Viejo'!DI81:DN81)/#REF!)*100000</f>
        <v>#REF!</v>
      </c>
      <c r="DJ15" s="128" t="e">
        <f>(AVERAGE('Cifras Estado Derecho_Viejo'!DJ81:DO81)/#REF!)*100000</f>
        <v>#REF!</v>
      </c>
      <c r="DK15" s="128" t="e">
        <f>(AVERAGE('Cifras Estado Derecho_Viejo'!DK81:DP81)/#REF!)*100000</f>
        <v>#REF!</v>
      </c>
      <c r="DL15" s="128" t="e">
        <f>(AVERAGE('Cifras Estado Derecho_Viejo'!DL81:DQ81)/#REF!)*100000</f>
        <v>#REF!</v>
      </c>
      <c r="DM15" s="128" t="e">
        <f>(AVERAGE('Cifras Estado Derecho_Viejo'!DM81:DR81)/#REF!)*100000</f>
        <v>#REF!</v>
      </c>
      <c r="DN15" s="128" t="e">
        <f>(AVERAGE('Cifras Estado Derecho_Viejo'!DN81:DS81)/#REF!)*100000</f>
        <v>#REF!</v>
      </c>
      <c r="DO15" s="128" t="e">
        <f>(AVERAGE('Cifras Estado Derecho_Viejo'!DO81:DT81)/#REF!)*100000</f>
        <v>#REF!</v>
      </c>
      <c r="DP15" s="128" t="e">
        <f>(AVERAGE('Cifras Estado Derecho_Viejo'!DP81:DU81)/#REF!)*100000</f>
        <v>#REF!</v>
      </c>
      <c r="DQ15" s="128" t="e">
        <f>(AVERAGE('Cifras Estado Derecho_Viejo'!DQ81:DV81)/#REF!)*100000</f>
        <v>#REF!</v>
      </c>
      <c r="DR15" s="128" t="e">
        <f>(AVERAGE('Cifras Estado Derecho_Viejo'!DR81:DW81)/#REF!)*100000</f>
        <v>#REF!</v>
      </c>
      <c r="DS15" s="128" t="e">
        <f>(AVERAGE('Cifras Estado Derecho_Viejo'!DS81:DX81)/#REF!)*100000</f>
        <v>#REF!</v>
      </c>
      <c r="DT15" s="128" t="e">
        <f>(AVERAGE('Cifras Estado Derecho_Viejo'!DT81:DY81)/#REF!)*100000</f>
        <v>#REF!</v>
      </c>
      <c r="DU15" s="128" t="e">
        <f>(AVERAGE('Cifras Estado Derecho_Viejo'!DU81:DZ81)/#REF!)*100000</f>
        <v>#REF!</v>
      </c>
      <c r="DV15" s="128" t="e">
        <f>(AVERAGE('Cifras Estado Derecho_Viejo'!DV81:EA81)/#REF!)*100000</f>
        <v>#REF!</v>
      </c>
      <c r="DW15" s="128" t="e">
        <f>(AVERAGE('Cifras Estado Derecho_Viejo'!DW81:EB81)/#REF!)*100000</f>
        <v>#REF!</v>
      </c>
      <c r="DX15" s="128" t="e">
        <f>(AVERAGE('Cifras Estado Derecho_Viejo'!DX81:EC81)/#REF!)*100000</f>
        <v>#REF!</v>
      </c>
      <c r="DY15" s="128" t="e">
        <f>(AVERAGE('Cifras Estado Derecho_Viejo'!DY81:ED81)/#REF!)*100000</f>
        <v>#REF!</v>
      </c>
      <c r="DZ15" s="128" t="e">
        <f>(AVERAGE('Cifras Estado Derecho_Viejo'!DZ81:EE81)/#REF!)*100000</f>
        <v>#REF!</v>
      </c>
      <c r="EA15" s="128" t="e">
        <f>(AVERAGE('Cifras Estado Derecho_Viejo'!EA81:EF81)/#REF!)*100000</f>
        <v>#REF!</v>
      </c>
      <c r="EB15" s="128" t="e">
        <f>(AVERAGE('Cifras Estado Derecho_Viejo'!EB81:EG81)/#REF!)*100000</f>
        <v>#REF!</v>
      </c>
      <c r="EC15" s="128" t="e">
        <f>(AVERAGE('Cifras Estado Derecho_Viejo'!EC81:EH81)/#REF!)*100000</f>
        <v>#REF!</v>
      </c>
      <c r="ED15" s="128" t="e">
        <f>(AVERAGE('Cifras Estado Derecho_Viejo'!ED81:EI81)/#REF!)*100000</f>
        <v>#REF!</v>
      </c>
      <c r="EE15" s="128" t="e">
        <f>(AVERAGE('Cifras Estado Derecho_Viejo'!EE81:EJ81)/#REF!)*100000</f>
        <v>#REF!</v>
      </c>
      <c r="EF15" s="128" t="e">
        <f>(AVERAGE('Cifras Estado Derecho_Viejo'!EF81:EK81)/#REF!)*100000</f>
        <v>#REF!</v>
      </c>
      <c r="EG15" s="128" t="e">
        <f>(AVERAGE('Cifras Estado Derecho_Viejo'!EG81:EL81)/#REF!)*100000</f>
        <v>#REF!</v>
      </c>
      <c r="EH15" s="128" t="e">
        <f>(AVERAGE('Cifras Estado Derecho_Viejo'!EH81:EM81)/#REF!)*100000</f>
        <v>#REF!</v>
      </c>
      <c r="EI15" s="128" t="e">
        <f>(AVERAGE('Cifras Estado Derecho_Viejo'!EI81:EN81)/#REF!)*100000</f>
        <v>#REF!</v>
      </c>
      <c r="EJ15" s="128" t="e">
        <f>(AVERAGE('Cifras Estado Derecho_Viejo'!EJ81:EO81)/#REF!)*100000</f>
        <v>#REF!</v>
      </c>
      <c r="EK15" s="128" t="e">
        <f>(AVERAGE('Cifras Estado Derecho_Viejo'!EK81:EP81)/#REF!)*100000</f>
        <v>#REF!</v>
      </c>
      <c r="EL15" s="128" t="e">
        <f>(AVERAGE('Cifras Estado Derecho_Viejo'!EL81:EQ81)/#REF!)*100000</f>
        <v>#REF!</v>
      </c>
      <c r="EM15" s="128" t="e">
        <f>(AVERAGE('Cifras Estado Derecho_Viejo'!EM81:ER81)/#REF!)*100000</f>
        <v>#REF!</v>
      </c>
      <c r="EN15" s="128" t="e">
        <f>(AVERAGE('Cifras Estado Derecho_Viejo'!EN81:ES81)/#REF!)*100000</f>
        <v>#REF!</v>
      </c>
      <c r="EO15" s="128" t="e">
        <f>(AVERAGE('Cifras Estado Derecho_Viejo'!EO81:ET81)/#REF!)*100000</f>
        <v>#REF!</v>
      </c>
      <c r="EP15" s="128" t="e">
        <f>(AVERAGE('Cifras Estado Derecho_Viejo'!EP81:EU81)/#REF!)*100000</f>
        <v>#REF!</v>
      </c>
      <c r="EQ15" s="128" t="e">
        <f>(AVERAGE('Cifras Estado Derecho_Viejo'!EQ81:EV81)/#REF!)*100000</f>
        <v>#REF!</v>
      </c>
      <c r="ER15" s="128" t="e">
        <f>(AVERAGE('Cifras Estado Derecho_Viejo'!ER81:EW81)/#REF!)*100000</f>
        <v>#REF!</v>
      </c>
      <c r="ES15" s="128" t="e">
        <f>(AVERAGE('Cifras Estado Derecho_Viejo'!ES81:EX81)/#REF!)*100000</f>
        <v>#REF!</v>
      </c>
      <c r="ET15" s="128" t="e">
        <f>(AVERAGE('Cifras Estado Derecho_Viejo'!ET81:EY81)/#REF!)*100000</f>
        <v>#REF!</v>
      </c>
      <c r="EU15" s="128" t="e">
        <f>(AVERAGE('Cifras Estado Derecho_Viejo'!EU81:EZ81)/#REF!)*100000</f>
        <v>#REF!</v>
      </c>
      <c r="EV15" s="128" t="e">
        <f>(AVERAGE('Cifras Estado Derecho_Viejo'!EV81:FA81)/#REF!)*100000</f>
        <v>#REF!</v>
      </c>
      <c r="EW15" s="128" t="e">
        <f>(AVERAGE('Cifras Estado Derecho_Viejo'!EW81:FB81)/#REF!)*100000</f>
        <v>#REF!</v>
      </c>
      <c r="EX15" s="128" t="e">
        <f>(AVERAGE('Cifras Estado Derecho_Viejo'!EX81:FC81)/#REF!)*100000</f>
        <v>#REF!</v>
      </c>
      <c r="EY15" s="128" t="e">
        <f>(AVERAGE('Cifras Estado Derecho_Viejo'!EY81:FD81)/#REF!)*100000</f>
        <v>#REF!</v>
      </c>
      <c r="EZ15" s="128" t="e">
        <f>(AVERAGE('Cifras Estado Derecho_Viejo'!EZ81:FE81)/#REF!)*100000</f>
        <v>#REF!</v>
      </c>
      <c r="FA15" s="128" t="e">
        <f>(AVERAGE('Cifras Estado Derecho_Viejo'!FA81:FF81)/#REF!)*100000</f>
        <v>#REF!</v>
      </c>
      <c r="FB15" s="128" t="e">
        <f>(AVERAGE('Cifras Estado Derecho_Viejo'!FB81:FG81)/#REF!)*100000</f>
        <v>#REF!</v>
      </c>
      <c r="FC15" s="128" t="e">
        <f>(AVERAGE('Cifras Estado Derecho_Viejo'!FC81:FH81)/#REF!)*100000</f>
        <v>#REF!</v>
      </c>
      <c r="FD15" s="128" t="e">
        <f>(AVERAGE('Cifras Estado Derecho_Viejo'!FD81:FI81)/#REF!)*100000</f>
        <v>#REF!</v>
      </c>
      <c r="FE15" s="128" t="e">
        <f>(AVERAGE('Cifras Estado Derecho_Viejo'!FE81:FJ81)/#REF!)*100000</f>
        <v>#REF!</v>
      </c>
      <c r="FF15" s="128" t="e">
        <f>(AVERAGE('Cifras Estado Derecho_Viejo'!FF81:FK81)/#REF!)*100000</f>
        <v>#REF!</v>
      </c>
      <c r="FG15" s="128" t="e">
        <f>(AVERAGE('Cifras Estado Derecho_Viejo'!FG81:FL81)/#REF!)*100000</f>
        <v>#REF!</v>
      </c>
      <c r="FH15" s="128" t="e">
        <f>(AVERAGE('Cifras Estado Derecho_Viejo'!FH81:FM81)/#REF!)*100000</f>
        <v>#REF!</v>
      </c>
      <c r="FI15" s="128" t="e">
        <f>(AVERAGE('Cifras Estado Derecho_Viejo'!FI81:FN81)/#REF!)*100000</f>
        <v>#REF!</v>
      </c>
      <c r="FJ15" s="128" t="e">
        <f>(AVERAGE('Cifras Estado Derecho_Viejo'!FJ81:FO81)/#REF!)*100000</f>
        <v>#REF!</v>
      </c>
      <c r="FK15" s="128" t="e">
        <f>(AVERAGE('Cifras Estado Derecho_Viejo'!FK81:FP81)/#REF!)*100000</f>
        <v>#REF!</v>
      </c>
      <c r="FL15" s="128" t="e">
        <f>(AVERAGE('Cifras Estado Derecho_Viejo'!FL81:FQ81)/#REF!)*100000</f>
        <v>#REF!</v>
      </c>
      <c r="FM15" s="128" t="e">
        <f>(AVERAGE('Cifras Estado Derecho_Viejo'!FM81:FR81)/#REF!)*100000</f>
        <v>#REF!</v>
      </c>
      <c r="FN15" s="128" t="e">
        <f>(AVERAGE('Cifras Estado Derecho_Viejo'!FN81:FS81)/#REF!)*100000</f>
        <v>#REF!</v>
      </c>
      <c r="FO15" s="128" t="e">
        <f>(AVERAGE('Cifras Estado Derecho_Viejo'!FO81:FT81)/#REF!)*100000</f>
        <v>#REF!</v>
      </c>
      <c r="FP15" s="128" t="e">
        <f>(AVERAGE('Cifras Estado Derecho_Viejo'!FP81:FU81)/#REF!)*100000</f>
        <v>#REF!</v>
      </c>
      <c r="FQ15" s="128" t="e">
        <f>(AVERAGE('Cifras Estado Derecho_Viejo'!FQ81:FV81)/#REF!)*100000</f>
        <v>#REF!</v>
      </c>
      <c r="FR15" s="128" t="e">
        <f>(AVERAGE('Cifras Estado Derecho_Viejo'!FR81:FW81)/#REF!)*100000</f>
        <v>#REF!</v>
      </c>
      <c r="FS15" s="128" t="e">
        <f>(AVERAGE('Cifras Estado Derecho_Viejo'!FS81:FX81)/#REF!)*100000</f>
        <v>#REF!</v>
      </c>
      <c r="FT15" s="128" t="e">
        <f>(AVERAGE('Cifras Estado Derecho_Viejo'!FT81:FY81)/#REF!)*100000</f>
        <v>#REF!</v>
      </c>
      <c r="FU15" s="128" t="e">
        <f>(AVERAGE('Cifras Estado Derecho_Viejo'!FU81:FZ81)/#REF!)*100000</f>
        <v>#REF!</v>
      </c>
      <c r="FV15" s="128" t="e">
        <f>(AVERAGE('Cifras Estado Derecho_Viejo'!FV81:GA81)/#REF!)*100000</f>
        <v>#REF!</v>
      </c>
      <c r="FW15" s="128" t="e">
        <f>(AVERAGE('Cifras Estado Derecho_Viejo'!FW81:GB81)/#REF!)*100000</f>
        <v>#REF!</v>
      </c>
      <c r="FX15" s="128" t="e">
        <f>(AVERAGE('Cifras Estado Derecho_Viejo'!FX81:GC81)/#REF!)*100000</f>
        <v>#REF!</v>
      </c>
      <c r="FY15" s="128" t="e">
        <f>(AVERAGE('Cifras Estado Derecho_Viejo'!FY81:GD81)/#REF!)*100000</f>
        <v>#REF!</v>
      </c>
      <c r="FZ15" s="128" t="e">
        <f>(AVERAGE('Cifras Estado Derecho_Viejo'!FZ81:GE81)/#REF!)*100000</f>
        <v>#REF!</v>
      </c>
      <c r="GA15" s="128" t="e">
        <f>(AVERAGE('Cifras Estado Derecho_Viejo'!GA81:GF81)/#REF!)*100000</f>
        <v>#REF!</v>
      </c>
      <c r="GB15" s="128" t="e">
        <f>(AVERAGE('Cifras Estado Derecho_Viejo'!GB81:GG81)/#REF!)*100000</f>
        <v>#REF!</v>
      </c>
      <c r="GC15" s="128" t="e">
        <f>(AVERAGE('Cifras Estado Derecho_Viejo'!GC81:GH81)/#REF!)*100000</f>
        <v>#REF!</v>
      </c>
      <c r="GD15" s="128" t="e">
        <f>(AVERAGE('Cifras Estado Derecho_Viejo'!GD81:GI81)/#REF!)*100000</f>
        <v>#REF!</v>
      </c>
      <c r="GE15" s="128" t="e">
        <f>(AVERAGE('Cifras Estado Derecho_Viejo'!GE81:GJ81)/#REF!)*100000</f>
        <v>#REF!</v>
      </c>
      <c r="GF15" s="128" t="e">
        <f>(AVERAGE('Cifras Estado Derecho_Viejo'!GF81:GK81)/#REF!)*100000</f>
        <v>#REF!</v>
      </c>
      <c r="GG15" s="128" t="e">
        <f>(AVERAGE('Cifras Estado Derecho_Viejo'!GG81:GL81)/#REF!)*100000</f>
        <v>#REF!</v>
      </c>
      <c r="GH15" s="128" t="e">
        <f>(AVERAGE('Cifras Estado Derecho_Viejo'!GH81:GM81)/#REF!)*100000</f>
        <v>#REF!</v>
      </c>
      <c r="GI15" s="128" t="e">
        <f>(AVERAGE('Cifras Estado Derecho_Viejo'!GI81:GN81)/#REF!)*100000</f>
        <v>#REF!</v>
      </c>
      <c r="GJ15" s="128" t="e">
        <f>(AVERAGE('Cifras Estado Derecho_Viejo'!GJ81:GO81)/#REF!)*100000</f>
        <v>#REF!</v>
      </c>
      <c r="GK15" s="128" t="e">
        <f>(AVERAGE('Cifras Estado Derecho_Viejo'!GK81:GP81)/#REF!)*100000</f>
        <v>#REF!</v>
      </c>
      <c r="GL15" s="128" t="e">
        <f>(AVERAGE('Cifras Estado Derecho_Viejo'!GL81:GQ81)/#REF!)*100000</f>
        <v>#REF!</v>
      </c>
      <c r="GM15" s="128" t="e">
        <f>(AVERAGE('Cifras Estado Derecho_Viejo'!GM81:GR81)/#REF!)*100000</f>
        <v>#REF!</v>
      </c>
      <c r="GN15" s="128" t="e">
        <f>(AVERAGE('Cifras Estado Derecho_Viejo'!GN81:GS81)/#REF!)*100000</f>
        <v>#REF!</v>
      </c>
      <c r="GO15" s="128" t="e">
        <f>(AVERAGE('Cifras Estado Derecho_Viejo'!GO81:GT81)/#REF!)*100000</f>
        <v>#REF!</v>
      </c>
      <c r="GP15" s="128" t="e">
        <f>(AVERAGE('Cifras Estado Derecho_Viejo'!GP81:GU81)/#REF!)*100000</f>
        <v>#REF!</v>
      </c>
      <c r="GQ15" s="128" t="e">
        <f>(AVERAGE('Cifras Estado Derecho_Viejo'!GQ81:GV81)/#REF!)*100000</f>
        <v>#REF!</v>
      </c>
      <c r="GR15" s="128" t="e">
        <f>(AVERAGE('Cifras Estado Derecho_Viejo'!GR81:GW81)/#REF!)*100000</f>
        <v>#REF!</v>
      </c>
      <c r="GS15" s="128" t="e">
        <f>(AVERAGE('Cifras Estado Derecho_Viejo'!GS81:GX81)/#REF!)*100000</f>
        <v>#REF!</v>
      </c>
      <c r="GT15" s="128" t="e">
        <f>(AVERAGE('Cifras Estado Derecho_Viejo'!GT81:GY81)/#REF!)*100000</f>
        <v>#REF!</v>
      </c>
      <c r="GU15" s="128" t="e">
        <f>(AVERAGE('Cifras Estado Derecho_Viejo'!GU81:GZ81)/#REF!)*100000</f>
        <v>#REF!</v>
      </c>
      <c r="GV15" s="128" t="e">
        <f>(AVERAGE('Cifras Estado Derecho_Viejo'!GV81:HA81)/#REF!)*100000</f>
        <v>#REF!</v>
      </c>
      <c r="GW15" s="128" t="e">
        <f>(AVERAGE('Cifras Estado Derecho_Viejo'!GW81:HB81)/#REF!)*100000</f>
        <v>#REF!</v>
      </c>
      <c r="GX15" s="128" t="e">
        <f>(AVERAGE('Cifras Estado Derecho_Viejo'!GX81:HC81)/#REF!)*100000</f>
        <v>#REF!</v>
      </c>
      <c r="GY15" s="128" t="e">
        <f>(AVERAGE('Cifras Estado Derecho_Viejo'!GY81:HD81)/#REF!)*100000</f>
        <v>#REF!</v>
      </c>
      <c r="GZ15" s="128" t="e">
        <f>(AVERAGE('Cifras Estado Derecho_Viejo'!GZ81:HE81)/#REF!)*100000</f>
        <v>#REF!</v>
      </c>
      <c r="HA15" s="128" t="e">
        <f>(AVERAGE('Cifras Estado Derecho_Viejo'!HA81:HF81)/#REF!)*100000</f>
        <v>#REF!</v>
      </c>
      <c r="HB15" s="128" t="e">
        <f>(AVERAGE('Cifras Estado Derecho_Viejo'!HB81:HG81)/#REF!)*100000</f>
        <v>#REF!</v>
      </c>
      <c r="HC15" s="128" t="e">
        <f>(AVERAGE('Cifras Estado Derecho_Viejo'!HC81:HH81)/#REF!)*100000</f>
        <v>#REF!</v>
      </c>
      <c r="HD15" s="128" t="e">
        <f>(AVERAGE('Cifras Estado Derecho_Viejo'!HD81:HI81)/#REF!)*100000</f>
        <v>#REF!</v>
      </c>
      <c r="HE15" s="128" t="e">
        <f>(AVERAGE('Cifras Estado Derecho_Viejo'!HE81:HJ81)/#REF!)*100000</f>
        <v>#REF!</v>
      </c>
      <c r="HF15" s="128" t="e">
        <f>(AVERAGE('Cifras Estado Derecho_Viejo'!HF81:HK81)/#REF!)*100000</f>
        <v>#REF!</v>
      </c>
      <c r="HG15" s="128" t="e">
        <f>(AVERAGE('Cifras Estado Derecho_Viejo'!HG81:HL81)/#REF!)*100000</f>
        <v>#REF!</v>
      </c>
      <c r="HH15" s="128" t="e">
        <f>(AVERAGE('Cifras Estado Derecho_Viejo'!HH81:HM81)/#REF!)*100000</f>
        <v>#REF!</v>
      </c>
      <c r="HI15" s="128" t="e">
        <f>(AVERAGE('Cifras Estado Derecho_Viejo'!HI81:HN81)/#REF!)*100000</f>
        <v>#REF!</v>
      </c>
      <c r="HJ15" s="128" t="e">
        <f>(AVERAGE('Cifras Estado Derecho_Viejo'!HJ81:HO81)/#REF!)*100000</f>
        <v>#REF!</v>
      </c>
      <c r="HK15" s="128" t="e">
        <f>(AVERAGE('Cifras Estado Derecho_Viejo'!HK81:HP81)/#REF!)*100000</f>
        <v>#REF!</v>
      </c>
      <c r="HL15" s="128" t="e">
        <f>(AVERAGE('Cifras Estado Derecho_Viejo'!HL81:HQ81)/#REF!)*100000</f>
        <v>#REF!</v>
      </c>
      <c r="HM15" s="128" t="e">
        <f>(AVERAGE('Cifras Estado Derecho_Viejo'!HM81:HR81)/#REF!)*100000</f>
        <v>#REF!</v>
      </c>
      <c r="HN15" s="128" t="e">
        <f>(AVERAGE('Cifras Estado Derecho_Viejo'!HN81:HS81)/#REF!)*100000</f>
        <v>#REF!</v>
      </c>
      <c r="HO15" s="128" t="e">
        <f>(AVERAGE('Cifras Estado Derecho_Viejo'!HO81:HT81)/#REF!)*100000</f>
        <v>#REF!</v>
      </c>
      <c r="HP15" s="128" t="e">
        <f>(AVERAGE('Cifras Estado Derecho_Viejo'!HP81:HU81)/#REF!)*100000</f>
        <v>#DIV/0!</v>
      </c>
      <c r="HQ15" s="128" t="e">
        <f>(AVERAGE('Cifras Estado Derecho_Viejo'!HQ81:HV81)/#REF!)*100000</f>
        <v>#DIV/0!</v>
      </c>
      <c r="HR15" s="170"/>
      <c r="HS15" s="236"/>
      <c r="HT15" s="247"/>
    </row>
    <row r="16" spans="1:228">
      <c r="A16" s="216">
        <v>7</v>
      </c>
      <c r="B16" s="139" t="s">
        <v>42</v>
      </c>
      <c r="C16" s="128" t="e">
        <f>(AVERAGE('Cifras Estado Derecho_Viejo'!C82:H82)/#REF!)*100000</f>
        <v>#REF!</v>
      </c>
      <c r="D16" s="128" t="e">
        <f>(AVERAGE('Cifras Estado Derecho_Viejo'!D82:I82)/#REF!)*100000</f>
        <v>#REF!</v>
      </c>
      <c r="E16" s="128" t="e">
        <f>(AVERAGE('Cifras Estado Derecho_Viejo'!E82:J82)/#REF!)*100000</f>
        <v>#REF!</v>
      </c>
      <c r="F16" s="128" t="e">
        <f>(AVERAGE('Cifras Estado Derecho_Viejo'!F82:K82)/#REF!)*100000</f>
        <v>#REF!</v>
      </c>
      <c r="G16" s="128" t="e">
        <f>(AVERAGE('Cifras Estado Derecho_Viejo'!G82:L82)/#REF!)*100000</f>
        <v>#REF!</v>
      </c>
      <c r="H16" s="128" t="e">
        <f>(AVERAGE('Cifras Estado Derecho_Viejo'!H82:M82)/#REF!)*100000</f>
        <v>#REF!</v>
      </c>
      <c r="I16" s="128" t="e">
        <f>(AVERAGE('Cifras Estado Derecho_Viejo'!I82:N82)/#REF!)*100000</f>
        <v>#REF!</v>
      </c>
      <c r="J16" s="128" t="e">
        <f>(AVERAGE('Cifras Estado Derecho_Viejo'!J82:O82)/#REF!)*100000</f>
        <v>#REF!</v>
      </c>
      <c r="K16" s="128" t="e">
        <f>(AVERAGE('Cifras Estado Derecho_Viejo'!K82:P82)/#REF!)*100000</f>
        <v>#REF!</v>
      </c>
      <c r="L16" s="128" t="e">
        <f>(AVERAGE('Cifras Estado Derecho_Viejo'!L82:Q82)/#REF!)*100000</f>
        <v>#REF!</v>
      </c>
      <c r="M16" s="128" t="e">
        <f>(AVERAGE('Cifras Estado Derecho_Viejo'!M82:R82)/#REF!)*100000</f>
        <v>#REF!</v>
      </c>
      <c r="N16" s="128" t="e">
        <f>(AVERAGE('Cifras Estado Derecho_Viejo'!N82:S82)/#REF!)*100000</f>
        <v>#REF!</v>
      </c>
      <c r="O16" s="128" t="e">
        <f>(AVERAGE('Cifras Estado Derecho_Viejo'!O82:T82)/#REF!)*100000</f>
        <v>#REF!</v>
      </c>
      <c r="P16" s="128" t="e">
        <f>(AVERAGE('Cifras Estado Derecho_Viejo'!P82:U82)/#REF!)*100000</f>
        <v>#REF!</v>
      </c>
      <c r="Q16" s="128" t="e">
        <f>(AVERAGE('Cifras Estado Derecho_Viejo'!Q82:V82)/#REF!)*100000</f>
        <v>#REF!</v>
      </c>
      <c r="R16" s="128" t="e">
        <f>(AVERAGE('Cifras Estado Derecho_Viejo'!R82:W82)/#REF!)*100000</f>
        <v>#REF!</v>
      </c>
      <c r="S16" s="128" t="e">
        <f>(AVERAGE('Cifras Estado Derecho_Viejo'!S82:X82)/#REF!)*100000</f>
        <v>#REF!</v>
      </c>
      <c r="T16" s="128" t="e">
        <f>(AVERAGE('Cifras Estado Derecho_Viejo'!T82:Y82)/#REF!)*100000</f>
        <v>#REF!</v>
      </c>
      <c r="U16" s="128" t="e">
        <f>(AVERAGE('Cifras Estado Derecho_Viejo'!U82:Z82)/#REF!)*100000</f>
        <v>#REF!</v>
      </c>
      <c r="V16" s="128" t="e">
        <f>(AVERAGE('Cifras Estado Derecho_Viejo'!V82:AA82)/#REF!)*100000</f>
        <v>#REF!</v>
      </c>
      <c r="W16" s="128" t="e">
        <f>(AVERAGE('Cifras Estado Derecho_Viejo'!W82:AB82)/#REF!)*100000</f>
        <v>#REF!</v>
      </c>
      <c r="X16" s="128" t="e">
        <f>(AVERAGE('Cifras Estado Derecho_Viejo'!X82:AC82)/#REF!)*100000</f>
        <v>#REF!</v>
      </c>
      <c r="Y16" s="128" t="e">
        <f>(AVERAGE('Cifras Estado Derecho_Viejo'!Y82:AD82)/#REF!)*100000</f>
        <v>#REF!</v>
      </c>
      <c r="Z16" s="128" t="e">
        <f>(AVERAGE('Cifras Estado Derecho_Viejo'!Z82:AE82)/#REF!)*100000</f>
        <v>#REF!</v>
      </c>
      <c r="AA16" s="128" t="e">
        <f>(AVERAGE('Cifras Estado Derecho_Viejo'!AA82:AF82)/#REF!)*100000</f>
        <v>#REF!</v>
      </c>
      <c r="AB16" s="128" t="e">
        <f>(AVERAGE('Cifras Estado Derecho_Viejo'!AB82:AG82)/#REF!)*100000</f>
        <v>#REF!</v>
      </c>
      <c r="AC16" s="128" t="e">
        <f>(AVERAGE('Cifras Estado Derecho_Viejo'!AC82:AH82)/#REF!)*100000</f>
        <v>#REF!</v>
      </c>
      <c r="AD16" s="128" t="e">
        <f>(AVERAGE('Cifras Estado Derecho_Viejo'!AD82:AI82)/#REF!)*100000</f>
        <v>#REF!</v>
      </c>
      <c r="AE16" s="128" t="e">
        <f>(AVERAGE('Cifras Estado Derecho_Viejo'!AE82:AJ82)/#REF!)*100000</f>
        <v>#REF!</v>
      </c>
      <c r="AF16" s="128" t="e">
        <f>(AVERAGE('Cifras Estado Derecho_Viejo'!AF82:AK82)/#REF!)*100000</f>
        <v>#REF!</v>
      </c>
      <c r="AG16" s="128" t="e">
        <f>(AVERAGE('Cifras Estado Derecho_Viejo'!AG82:AL82)/#REF!)*100000</f>
        <v>#REF!</v>
      </c>
      <c r="AH16" s="128" t="e">
        <f>(AVERAGE('Cifras Estado Derecho_Viejo'!AH82:AM82)/#REF!)*100000</f>
        <v>#REF!</v>
      </c>
      <c r="AI16" s="128" t="e">
        <f>(AVERAGE('Cifras Estado Derecho_Viejo'!AI82:AN82)/#REF!)*100000</f>
        <v>#REF!</v>
      </c>
      <c r="AJ16" s="128" t="e">
        <f>(AVERAGE('Cifras Estado Derecho_Viejo'!AJ82:AO82)/#REF!)*100000</f>
        <v>#REF!</v>
      </c>
      <c r="AK16" s="128" t="e">
        <f>(AVERAGE('Cifras Estado Derecho_Viejo'!AK82:AP82)/#REF!)*100000</f>
        <v>#REF!</v>
      </c>
      <c r="AL16" s="128" t="e">
        <f>(AVERAGE('Cifras Estado Derecho_Viejo'!AL82:AQ82)/#REF!)*100000</f>
        <v>#REF!</v>
      </c>
      <c r="AM16" s="128" t="e">
        <f>(AVERAGE('Cifras Estado Derecho_Viejo'!AM82:AR82)/#REF!)*100000</f>
        <v>#REF!</v>
      </c>
      <c r="AN16" s="128" t="e">
        <f>(AVERAGE('Cifras Estado Derecho_Viejo'!AN82:AS82)/#REF!)*100000</f>
        <v>#REF!</v>
      </c>
      <c r="AO16" s="128" t="e">
        <f>(AVERAGE('Cifras Estado Derecho_Viejo'!AO82:AT82)/#REF!)*100000</f>
        <v>#REF!</v>
      </c>
      <c r="AP16" s="128" t="e">
        <f>(AVERAGE('Cifras Estado Derecho_Viejo'!AP82:AU82)/#REF!)*100000</f>
        <v>#REF!</v>
      </c>
      <c r="AQ16" s="128" t="e">
        <f>(AVERAGE('Cifras Estado Derecho_Viejo'!AQ82:AV82)/#REF!)*100000</f>
        <v>#REF!</v>
      </c>
      <c r="AR16" s="128" t="e">
        <f>(AVERAGE('Cifras Estado Derecho_Viejo'!AR82:AW82)/#REF!)*100000</f>
        <v>#REF!</v>
      </c>
      <c r="AS16" s="128" t="e">
        <f>(AVERAGE('Cifras Estado Derecho_Viejo'!AS82:AX82)/#REF!)*100000</f>
        <v>#REF!</v>
      </c>
      <c r="AT16" s="128" t="e">
        <f>(AVERAGE('Cifras Estado Derecho_Viejo'!AT82:AY82)/#REF!)*100000</f>
        <v>#REF!</v>
      </c>
      <c r="AU16" s="128" t="e">
        <f>(AVERAGE('Cifras Estado Derecho_Viejo'!AU82:AZ82)/#REF!)*100000</f>
        <v>#REF!</v>
      </c>
      <c r="AV16" s="128" t="e">
        <f>(AVERAGE('Cifras Estado Derecho_Viejo'!AV82:BA82)/#REF!)*100000</f>
        <v>#REF!</v>
      </c>
      <c r="AW16" s="128" t="e">
        <f>(AVERAGE('Cifras Estado Derecho_Viejo'!AW82:BB82)/#REF!)*100000</f>
        <v>#REF!</v>
      </c>
      <c r="AX16" s="128" t="e">
        <f>(AVERAGE('Cifras Estado Derecho_Viejo'!AX82:BC82)/#REF!)*100000</f>
        <v>#REF!</v>
      </c>
      <c r="AY16" s="128" t="e">
        <f>(AVERAGE('Cifras Estado Derecho_Viejo'!AY82:BD82)/#REF!)*100000</f>
        <v>#REF!</v>
      </c>
      <c r="AZ16" s="128" t="e">
        <f>(AVERAGE('Cifras Estado Derecho_Viejo'!AZ82:BE82)/#REF!)*100000</f>
        <v>#REF!</v>
      </c>
      <c r="BA16" s="128" t="e">
        <f>(AVERAGE('Cifras Estado Derecho_Viejo'!BA82:BF82)/#REF!)*100000</f>
        <v>#REF!</v>
      </c>
      <c r="BB16" s="128" t="e">
        <f>(AVERAGE('Cifras Estado Derecho_Viejo'!BB82:BG82)/#REF!)*100000</f>
        <v>#REF!</v>
      </c>
      <c r="BC16" s="128" t="e">
        <f>(AVERAGE('Cifras Estado Derecho_Viejo'!BC82:BH82)/#REF!)*100000</f>
        <v>#REF!</v>
      </c>
      <c r="BD16" s="128" t="e">
        <f>(AVERAGE('Cifras Estado Derecho_Viejo'!BD82:BI82)/#REF!)*100000</f>
        <v>#REF!</v>
      </c>
      <c r="BE16" s="128" t="e">
        <f>(AVERAGE('Cifras Estado Derecho_Viejo'!BE82:BJ82)/#REF!)*100000</f>
        <v>#REF!</v>
      </c>
      <c r="BF16" s="128" t="e">
        <f>(AVERAGE('Cifras Estado Derecho_Viejo'!BF82:BK82)/#REF!)*100000</f>
        <v>#REF!</v>
      </c>
      <c r="BG16" s="128" t="e">
        <f>(AVERAGE('Cifras Estado Derecho_Viejo'!BG82:BL82)/#REF!)*100000</f>
        <v>#REF!</v>
      </c>
      <c r="BH16" s="128" t="e">
        <f>(AVERAGE('Cifras Estado Derecho_Viejo'!BH82:BM82)/#REF!)*100000</f>
        <v>#REF!</v>
      </c>
      <c r="BI16" s="128" t="e">
        <f>(AVERAGE('Cifras Estado Derecho_Viejo'!BI82:BN82)/#REF!)*100000</f>
        <v>#REF!</v>
      </c>
      <c r="BJ16" s="128" t="e">
        <f>(AVERAGE('Cifras Estado Derecho_Viejo'!BJ82:BO82)/#REF!)*100000</f>
        <v>#REF!</v>
      </c>
      <c r="BK16" s="128" t="e">
        <f>(AVERAGE('Cifras Estado Derecho_Viejo'!BK82:BP82)/#REF!)*100000</f>
        <v>#REF!</v>
      </c>
      <c r="BL16" s="128" t="e">
        <f>(AVERAGE('Cifras Estado Derecho_Viejo'!BL82:BQ82)/#REF!)*100000</f>
        <v>#REF!</v>
      </c>
      <c r="BM16" s="128" t="e">
        <f>(AVERAGE('Cifras Estado Derecho_Viejo'!BM82:BR82)/#REF!)*100000</f>
        <v>#REF!</v>
      </c>
      <c r="BN16" s="128" t="e">
        <f>(AVERAGE('Cifras Estado Derecho_Viejo'!BN82:BS82)/#REF!)*100000</f>
        <v>#REF!</v>
      </c>
      <c r="BO16" s="128" t="e">
        <f>(AVERAGE('Cifras Estado Derecho_Viejo'!BO82:BT82)/#REF!)*100000</f>
        <v>#REF!</v>
      </c>
      <c r="BP16" s="128" t="e">
        <f>(AVERAGE('Cifras Estado Derecho_Viejo'!BP82:BU82)/#REF!)*100000</f>
        <v>#REF!</v>
      </c>
      <c r="BQ16" s="128" t="e">
        <f>(AVERAGE('Cifras Estado Derecho_Viejo'!BQ82:BV82)/#REF!)*100000</f>
        <v>#REF!</v>
      </c>
      <c r="BR16" s="128" t="e">
        <f>(AVERAGE('Cifras Estado Derecho_Viejo'!BR82:BW82)/#REF!)*100000</f>
        <v>#REF!</v>
      </c>
      <c r="BS16" s="128" t="e">
        <f>(AVERAGE('Cifras Estado Derecho_Viejo'!BS82:BX82)/#REF!)*100000</f>
        <v>#REF!</v>
      </c>
      <c r="BT16" s="128" t="e">
        <f>(AVERAGE('Cifras Estado Derecho_Viejo'!BT82:BY82)/#REF!)*100000</f>
        <v>#REF!</v>
      </c>
      <c r="BU16" s="128" t="e">
        <f>(AVERAGE('Cifras Estado Derecho_Viejo'!BU82:BZ82)/#REF!)*100000</f>
        <v>#REF!</v>
      </c>
      <c r="BV16" s="128" t="e">
        <f>(AVERAGE('Cifras Estado Derecho_Viejo'!BV82:CA82)/#REF!)*100000</f>
        <v>#REF!</v>
      </c>
      <c r="BW16" s="128" t="e">
        <f>(AVERAGE('Cifras Estado Derecho_Viejo'!BW82:CB82)/#REF!)*100000</f>
        <v>#REF!</v>
      </c>
      <c r="BX16" s="128" t="e">
        <f>(AVERAGE('Cifras Estado Derecho_Viejo'!BX82:CC82)/#REF!)*100000</f>
        <v>#REF!</v>
      </c>
      <c r="BY16" s="128" t="e">
        <f>(AVERAGE('Cifras Estado Derecho_Viejo'!BY82:CD82)/#REF!)*100000</f>
        <v>#REF!</v>
      </c>
      <c r="BZ16" s="128" t="e">
        <f>(AVERAGE('Cifras Estado Derecho_Viejo'!BZ82:CE82)/#REF!)*100000</f>
        <v>#REF!</v>
      </c>
      <c r="CA16" s="128" t="e">
        <f>(AVERAGE('Cifras Estado Derecho_Viejo'!CA82:CF82)/#REF!)*100000</f>
        <v>#REF!</v>
      </c>
      <c r="CB16" s="128" t="e">
        <f>(AVERAGE('Cifras Estado Derecho_Viejo'!CB82:CG82)/#REF!)*100000</f>
        <v>#REF!</v>
      </c>
      <c r="CC16" s="128" t="e">
        <f>(AVERAGE('Cifras Estado Derecho_Viejo'!CC82:CH82)/#REF!)*100000</f>
        <v>#REF!</v>
      </c>
      <c r="CD16" s="128" t="e">
        <f>(AVERAGE('Cifras Estado Derecho_Viejo'!CD82:CI82)/#REF!)*100000</f>
        <v>#REF!</v>
      </c>
      <c r="CE16" s="128" t="e">
        <f>(AVERAGE('Cifras Estado Derecho_Viejo'!CE82:CJ82)/#REF!)*100000</f>
        <v>#REF!</v>
      </c>
      <c r="CF16" s="128" t="e">
        <f>(AVERAGE('Cifras Estado Derecho_Viejo'!CF82:CK82)/#REF!)*100000</f>
        <v>#REF!</v>
      </c>
      <c r="CG16" s="128" t="e">
        <f>(AVERAGE('Cifras Estado Derecho_Viejo'!CG82:CL82)/#REF!)*100000</f>
        <v>#REF!</v>
      </c>
      <c r="CH16" s="128" t="e">
        <f>(AVERAGE('Cifras Estado Derecho_Viejo'!CH82:CM82)/#REF!)*100000</f>
        <v>#REF!</v>
      </c>
      <c r="CI16" s="128" t="e">
        <f>(AVERAGE('Cifras Estado Derecho_Viejo'!CI82:CN82)/#REF!)*100000</f>
        <v>#REF!</v>
      </c>
      <c r="CJ16" s="128" t="e">
        <f>(AVERAGE('Cifras Estado Derecho_Viejo'!CJ82:CO82)/#REF!)*100000</f>
        <v>#REF!</v>
      </c>
      <c r="CK16" s="128" t="e">
        <f>(AVERAGE('Cifras Estado Derecho_Viejo'!CK82:CP82)/#REF!)*100000</f>
        <v>#REF!</v>
      </c>
      <c r="CL16" s="128" t="e">
        <f>(AVERAGE('Cifras Estado Derecho_Viejo'!CL82:CQ82)/#REF!)*100000</f>
        <v>#REF!</v>
      </c>
      <c r="CM16" s="128" t="e">
        <f>(AVERAGE('Cifras Estado Derecho_Viejo'!CM82:CR82)/#REF!)*100000</f>
        <v>#REF!</v>
      </c>
      <c r="CN16" s="128" t="e">
        <f>(AVERAGE('Cifras Estado Derecho_Viejo'!CN82:CS82)/#REF!)*100000</f>
        <v>#REF!</v>
      </c>
      <c r="CO16" s="128" t="e">
        <f>(AVERAGE('Cifras Estado Derecho_Viejo'!CO82:CT82)/#REF!)*100000</f>
        <v>#REF!</v>
      </c>
      <c r="CP16" s="128" t="e">
        <f>(AVERAGE('Cifras Estado Derecho_Viejo'!CP82:CU82)/#REF!)*100000</f>
        <v>#REF!</v>
      </c>
      <c r="CQ16" s="128" t="e">
        <f>(AVERAGE('Cifras Estado Derecho_Viejo'!CQ82:CV82)/#REF!)*100000</f>
        <v>#REF!</v>
      </c>
      <c r="CR16" s="128" t="e">
        <f>(AVERAGE('Cifras Estado Derecho_Viejo'!CR82:CW82)/#REF!)*100000</f>
        <v>#REF!</v>
      </c>
      <c r="CS16" s="128" t="e">
        <f>(AVERAGE('Cifras Estado Derecho_Viejo'!CS82:CX82)/#REF!)*100000</f>
        <v>#REF!</v>
      </c>
      <c r="CT16" s="128" t="e">
        <f>(AVERAGE('Cifras Estado Derecho_Viejo'!CT82:CY82)/#REF!)*100000</f>
        <v>#REF!</v>
      </c>
      <c r="CU16" s="128" t="e">
        <f>(AVERAGE('Cifras Estado Derecho_Viejo'!CU82:CZ82)/#REF!)*100000</f>
        <v>#REF!</v>
      </c>
      <c r="CV16" s="128" t="e">
        <f>(AVERAGE('Cifras Estado Derecho_Viejo'!CV82:DA82)/#REF!)*100000</f>
        <v>#REF!</v>
      </c>
      <c r="CW16" s="128" t="e">
        <f>(AVERAGE('Cifras Estado Derecho_Viejo'!CW82:DB82)/#REF!)*100000</f>
        <v>#REF!</v>
      </c>
      <c r="CX16" s="128" t="e">
        <f>(AVERAGE('Cifras Estado Derecho_Viejo'!CX82:DC82)/#REF!)*100000</f>
        <v>#REF!</v>
      </c>
      <c r="CY16" s="128" t="e">
        <f>(AVERAGE('Cifras Estado Derecho_Viejo'!CY82:DD82)/#REF!)*100000</f>
        <v>#REF!</v>
      </c>
      <c r="CZ16" s="128" t="e">
        <f>(AVERAGE('Cifras Estado Derecho_Viejo'!CZ82:DE82)/#REF!)*100000</f>
        <v>#REF!</v>
      </c>
      <c r="DA16" s="128" t="e">
        <f>(AVERAGE('Cifras Estado Derecho_Viejo'!DA82:DF82)/#REF!)*100000</f>
        <v>#REF!</v>
      </c>
      <c r="DB16" s="128" t="e">
        <f>(AVERAGE('Cifras Estado Derecho_Viejo'!DB82:DG82)/#REF!)*100000</f>
        <v>#REF!</v>
      </c>
      <c r="DC16" s="128" t="e">
        <f>(AVERAGE('Cifras Estado Derecho_Viejo'!DC82:DH82)/#REF!)*100000</f>
        <v>#REF!</v>
      </c>
      <c r="DD16" s="128" t="e">
        <f>(AVERAGE('Cifras Estado Derecho_Viejo'!DD82:DI82)/#REF!)*100000</f>
        <v>#REF!</v>
      </c>
      <c r="DE16" s="128" t="e">
        <f>(AVERAGE('Cifras Estado Derecho_Viejo'!DE82:DJ82)/#REF!)*100000</f>
        <v>#REF!</v>
      </c>
      <c r="DF16" s="128" t="e">
        <f>(AVERAGE('Cifras Estado Derecho_Viejo'!DF82:DK82)/#REF!)*100000</f>
        <v>#REF!</v>
      </c>
      <c r="DG16" s="128" t="e">
        <f>(AVERAGE('Cifras Estado Derecho_Viejo'!DG82:DL82)/#REF!)*100000</f>
        <v>#REF!</v>
      </c>
      <c r="DH16" s="128" t="e">
        <f>(AVERAGE('Cifras Estado Derecho_Viejo'!DH82:DM82)/#REF!)*100000</f>
        <v>#REF!</v>
      </c>
      <c r="DI16" s="128" t="e">
        <f>(AVERAGE('Cifras Estado Derecho_Viejo'!DI82:DN82)/#REF!)*100000</f>
        <v>#REF!</v>
      </c>
      <c r="DJ16" s="128" t="e">
        <f>(AVERAGE('Cifras Estado Derecho_Viejo'!DJ82:DO82)/#REF!)*100000</f>
        <v>#REF!</v>
      </c>
      <c r="DK16" s="128" t="e">
        <f>(AVERAGE('Cifras Estado Derecho_Viejo'!DK82:DP82)/#REF!)*100000</f>
        <v>#REF!</v>
      </c>
      <c r="DL16" s="128" t="e">
        <f>(AVERAGE('Cifras Estado Derecho_Viejo'!DL82:DQ82)/#REF!)*100000</f>
        <v>#REF!</v>
      </c>
      <c r="DM16" s="128" t="e">
        <f>(AVERAGE('Cifras Estado Derecho_Viejo'!DM82:DR82)/#REF!)*100000</f>
        <v>#REF!</v>
      </c>
      <c r="DN16" s="128" t="e">
        <f>(AVERAGE('Cifras Estado Derecho_Viejo'!DN82:DS82)/#REF!)*100000</f>
        <v>#REF!</v>
      </c>
      <c r="DO16" s="128" t="e">
        <f>(AVERAGE('Cifras Estado Derecho_Viejo'!DO82:DT82)/#REF!)*100000</f>
        <v>#REF!</v>
      </c>
      <c r="DP16" s="128" t="e">
        <f>(AVERAGE('Cifras Estado Derecho_Viejo'!DP82:DU82)/#REF!)*100000</f>
        <v>#REF!</v>
      </c>
      <c r="DQ16" s="128" t="e">
        <f>(AVERAGE('Cifras Estado Derecho_Viejo'!DQ82:DV82)/#REF!)*100000</f>
        <v>#REF!</v>
      </c>
      <c r="DR16" s="128" t="e">
        <f>(AVERAGE('Cifras Estado Derecho_Viejo'!DR82:DW82)/#REF!)*100000</f>
        <v>#REF!</v>
      </c>
      <c r="DS16" s="128" t="e">
        <f>(AVERAGE('Cifras Estado Derecho_Viejo'!DS82:DX82)/#REF!)*100000</f>
        <v>#REF!</v>
      </c>
      <c r="DT16" s="128" t="e">
        <f>(AVERAGE('Cifras Estado Derecho_Viejo'!DT82:DY82)/#REF!)*100000</f>
        <v>#REF!</v>
      </c>
      <c r="DU16" s="128" t="e">
        <f>(AVERAGE('Cifras Estado Derecho_Viejo'!DU82:DZ82)/#REF!)*100000</f>
        <v>#REF!</v>
      </c>
      <c r="DV16" s="128" t="e">
        <f>(AVERAGE('Cifras Estado Derecho_Viejo'!DV82:EA82)/#REF!)*100000</f>
        <v>#REF!</v>
      </c>
      <c r="DW16" s="128" t="e">
        <f>(AVERAGE('Cifras Estado Derecho_Viejo'!DW82:EB82)/#REF!)*100000</f>
        <v>#REF!</v>
      </c>
      <c r="DX16" s="128" t="e">
        <f>(AVERAGE('Cifras Estado Derecho_Viejo'!DX82:EC82)/#REF!)*100000</f>
        <v>#REF!</v>
      </c>
      <c r="DY16" s="128" t="e">
        <f>(AVERAGE('Cifras Estado Derecho_Viejo'!DY82:ED82)/#REF!)*100000</f>
        <v>#REF!</v>
      </c>
      <c r="DZ16" s="128" t="e">
        <f>(AVERAGE('Cifras Estado Derecho_Viejo'!DZ82:EE82)/#REF!)*100000</f>
        <v>#REF!</v>
      </c>
      <c r="EA16" s="128" t="e">
        <f>(AVERAGE('Cifras Estado Derecho_Viejo'!EA82:EF82)/#REF!)*100000</f>
        <v>#REF!</v>
      </c>
      <c r="EB16" s="128" t="e">
        <f>(AVERAGE('Cifras Estado Derecho_Viejo'!EB82:EG82)/#REF!)*100000</f>
        <v>#REF!</v>
      </c>
      <c r="EC16" s="128" t="e">
        <f>(AVERAGE('Cifras Estado Derecho_Viejo'!EC82:EH82)/#REF!)*100000</f>
        <v>#REF!</v>
      </c>
      <c r="ED16" s="128" t="e">
        <f>(AVERAGE('Cifras Estado Derecho_Viejo'!ED82:EI82)/#REF!)*100000</f>
        <v>#REF!</v>
      </c>
      <c r="EE16" s="128" t="e">
        <f>(AVERAGE('Cifras Estado Derecho_Viejo'!EE82:EJ82)/#REF!)*100000</f>
        <v>#REF!</v>
      </c>
      <c r="EF16" s="128" t="e">
        <f>(AVERAGE('Cifras Estado Derecho_Viejo'!EF82:EK82)/#REF!)*100000</f>
        <v>#REF!</v>
      </c>
      <c r="EG16" s="128" t="e">
        <f>(AVERAGE('Cifras Estado Derecho_Viejo'!EG82:EL82)/#REF!)*100000</f>
        <v>#REF!</v>
      </c>
      <c r="EH16" s="128" t="e">
        <f>(AVERAGE('Cifras Estado Derecho_Viejo'!EH82:EM82)/#REF!)*100000</f>
        <v>#REF!</v>
      </c>
      <c r="EI16" s="128" t="e">
        <f>(AVERAGE('Cifras Estado Derecho_Viejo'!EI82:EN82)/#REF!)*100000</f>
        <v>#REF!</v>
      </c>
      <c r="EJ16" s="128" t="e">
        <f>(AVERAGE('Cifras Estado Derecho_Viejo'!EJ82:EO82)/#REF!)*100000</f>
        <v>#REF!</v>
      </c>
      <c r="EK16" s="128" t="e">
        <f>(AVERAGE('Cifras Estado Derecho_Viejo'!EK82:EP82)/#REF!)*100000</f>
        <v>#REF!</v>
      </c>
      <c r="EL16" s="128" t="e">
        <f>(AVERAGE('Cifras Estado Derecho_Viejo'!EL82:EQ82)/#REF!)*100000</f>
        <v>#REF!</v>
      </c>
      <c r="EM16" s="128" t="e">
        <f>(AVERAGE('Cifras Estado Derecho_Viejo'!EM82:ER82)/#REF!)*100000</f>
        <v>#REF!</v>
      </c>
      <c r="EN16" s="128" t="e">
        <f>(AVERAGE('Cifras Estado Derecho_Viejo'!EN82:ES82)/#REF!)*100000</f>
        <v>#REF!</v>
      </c>
      <c r="EO16" s="128" t="e">
        <f>(AVERAGE('Cifras Estado Derecho_Viejo'!EO82:ET82)/#REF!)*100000</f>
        <v>#REF!</v>
      </c>
      <c r="EP16" s="128" t="e">
        <f>(AVERAGE('Cifras Estado Derecho_Viejo'!EP82:EU82)/#REF!)*100000</f>
        <v>#REF!</v>
      </c>
      <c r="EQ16" s="128" t="e">
        <f>(AVERAGE('Cifras Estado Derecho_Viejo'!EQ82:EV82)/#REF!)*100000</f>
        <v>#REF!</v>
      </c>
      <c r="ER16" s="128" t="e">
        <f>(AVERAGE('Cifras Estado Derecho_Viejo'!ER82:EW82)/#REF!)*100000</f>
        <v>#REF!</v>
      </c>
      <c r="ES16" s="128" t="e">
        <f>(AVERAGE('Cifras Estado Derecho_Viejo'!ES82:EX82)/#REF!)*100000</f>
        <v>#REF!</v>
      </c>
      <c r="ET16" s="128" t="e">
        <f>(AVERAGE('Cifras Estado Derecho_Viejo'!ET82:EY82)/#REF!)*100000</f>
        <v>#REF!</v>
      </c>
      <c r="EU16" s="128" t="e">
        <f>(AVERAGE('Cifras Estado Derecho_Viejo'!EU82:EZ82)/#REF!)*100000</f>
        <v>#REF!</v>
      </c>
      <c r="EV16" s="128" t="e">
        <f>(AVERAGE('Cifras Estado Derecho_Viejo'!EV82:FA82)/#REF!)*100000</f>
        <v>#REF!</v>
      </c>
      <c r="EW16" s="128" t="e">
        <f>(AVERAGE('Cifras Estado Derecho_Viejo'!EW82:FB82)/#REF!)*100000</f>
        <v>#REF!</v>
      </c>
      <c r="EX16" s="128" t="e">
        <f>(AVERAGE('Cifras Estado Derecho_Viejo'!EX82:FC82)/#REF!)*100000</f>
        <v>#REF!</v>
      </c>
      <c r="EY16" s="128" t="e">
        <f>(AVERAGE('Cifras Estado Derecho_Viejo'!EY82:FD82)/#REF!)*100000</f>
        <v>#REF!</v>
      </c>
      <c r="EZ16" s="128" t="e">
        <f>(AVERAGE('Cifras Estado Derecho_Viejo'!EZ82:FE82)/#REF!)*100000</f>
        <v>#REF!</v>
      </c>
      <c r="FA16" s="128" t="e">
        <f>(AVERAGE('Cifras Estado Derecho_Viejo'!FA82:FF82)/#REF!)*100000</f>
        <v>#REF!</v>
      </c>
      <c r="FB16" s="128" t="e">
        <f>(AVERAGE('Cifras Estado Derecho_Viejo'!FB82:FG82)/#REF!)*100000</f>
        <v>#REF!</v>
      </c>
      <c r="FC16" s="128" t="e">
        <f>(AVERAGE('Cifras Estado Derecho_Viejo'!FC82:FH82)/#REF!)*100000</f>
        <v>#REF!</v>
      </c>
      <c r="FD16" s="128" t="e">
        <f>(AVERAGE('Cifras Estado Derecho_Viejo'!FD82:FI82)/#REF!)*100000</f>
        <v>#REF!</v>
      </c>
      <c r="FE16" s="128" t="e">
        <f>(AVERAGE('Cifras Estado Derecho_Viejo'!FE82:FJ82)/#REF!)*100000</f>
        <v>#REF!</v>
      </c>
      <c r="FF16" s="128" t="e">
        <f>(AVERAGE('Cifras Estado Derecho_Viejo'!FF82:FK82)/#REF!)*100000</f>
        <v>#REF!</v>
      </c>
      <c r="FG16" s="128" t="e">
        <f>(AVERAGE('Cifras Estado Derecho_Viejo'!FG82:FL82)/#REF!)*100000</f>
        <v>#REF!</v>
      </c>
      <c r="FH16" s="128" t="e">
        <f>(AVERAGE('Cifras Estado Derecho_Viejo'!FH82:FM82)/#REF!)*100000</f>
        <v>#REF!</v>
      </c>
      <c r="FI16" s="128" t="e">
        <f>(AVERAGE('Cifras Estado Derecho_Viejo'!FI82:FN82)/#REF!)*100000</f>
        <v>#REF!</v>
      </c>
      <c r="FJ16" s="128" t="e">
        <f>(AVERAGE('Cifras Estado Derecho_Viejo'!FJ82:FO82)/#REF!)*100000</f>
        <v>#REF!</v>
      </c>
      <c r="FK16" s="128" t="e">
        <f>(AVERAGE('Cifras Estado Derecho_Viejo'!FK82:FP82)/#REF!)*100000</f>
        <v>#REF!</v>
      </c>
      <c r="FL16" s="128" t="e">
        <f>(AVERAGE('Cifras Estado Derecho_Viejo'!FL82:FQ82)/#REF!)*100000</f>
        <v>#REF!</v>
      </c>
      <c r="FM16" s="128" t="e">
        <f>(AVERAGE('Cifras Estado Derecho_Viejo'!FM82:FR82)/#REF!)*100000</f>
        <v>#REF!</v>
      </c>
      <c r="FN16" s="128" t="e">
        <f>(AVERAGE('Cifras Estado Derecho_Viejo'!FN82:FS82)/#REF!)*100000</f>
        <v>#REF!</v>
      </c>
      <c r="FO16" s="128" t="e">
        <f>(AVERAGE('Cifras Estado Derecho_Viejo'!FO82:FT82)/#REF!)*100000</f>
        <v>#REF!</v>
      </c>
      <c r="FP16" s="128" t="e">
        <f>(AVERAGE('Cifras Estado Derecho_Viejo'!FP82:FU82)/#REF!)*100000</f>
        <v>#REF!</v>
      </c>
      <c r="FQ16" s="128" t="e">
        <f>(AVERAGE('Cifras Estado Derecho_Viejo'!FQ82:FV82)/#REF!)*100000</f>
        <v>#REF!</v>
      </c>
      <c r="FR16" s="128" t="e">
        <f>(AVERAGE('Cifras Estado Derecho_Viejo'!FR82:FW82)/#REF!)*100000</f>
        <v>#REF!</v>
      </c>
      <c r="FS16" s="128" t="e">
        <f>(AVERAGE('Cifras Estado Derecho_Viejo'!FS82:FX82)/#REF!)*100000</f>
        <v>#REF!</v>
      </c>
      <c r="FT16" s="128" t="e">
        <f>(AVERAGE('Cifras Estado Derecho_Viejo'!FT82:FY82)/#REF!)*100000</f>
        <v>#REF!</v>
      </c>
      <c r="FU16" s="128" t="e">
        <f>(AVERAGE('Cifras Estado Derecho_Viejo'!FU82:FZ82)/#REF!)*100000</f>
        <v>#REF!</v>
      </c>
      <c r="FV16" s="128" t="e">
        <f>(AVERAGE('Cifras Estado Derecho_Viejo'!FV82:GA82)/#REF!)*100000</f>
        <v>#REF!</v>
      </c>
      <c r="FW16" s="128" t="e">
        <f>(AVERAGE('Cifras Estado Derecho_Viejo'!FW82:GB82)/#REF!)*100000</f>
        <v>#REF!</v>
      </c>
      <c r="FX16" s="128" t="e">
        <f>(AVERAGE('Cifras Estado Derecho_Viejo'!FX82:GC82)/#REF!)*100000</f>
        <v>#REF!</v>
      </c>
      <c r="FY16" s="128" t="e">
        <f>(AVERAGE('Cifras Estado Derecho_Viejo'!FY82:GD82)/#REF!)*100000</f>
        <v>#REF!</v>
      </c>
      <c r="FZ16" s="128" t="e">
        <f>(AVERAGE('Cifras Estado Derecho_Viejo'!FZ82:GE82)/#REF!)*100000</f>
        <v>#REF!</v>
      </c>
      <c r="GA16" s="128" t="e">
        <f>(AVERAGE('Cifras Estado Derecho_Viejo'!GA82:GF82)/#REF!)*100000</f>
        <v>#REF!</v>
      </c>
      <c r="GB16" s="128" t="e">
        <f>(AVERAGE('Cifras Estado Derecho_Viejo'!GB82:GG82)/#REF!)*100000</f>
        <v>#REF!</v>
      </c>
      <c r="GC16" s="128" t="e">
        <f>(AVERAGE('Cifras Estado Derecho_Viejo'!GC82:GH82)/#REF!)*100000</f>
        <v>#REF!</v>
      </c>
      <c r="GD16" s="128" t="e">
        <f>(AVERAGE('Cifras Estado Derecho_Viejo'!GD82:GI82)/#REF!)*100000</f>
        <v>#REF!</v>
      </c>
      <c r="GE16" s="128" t="e">
        <f>(AVERAGE('Cifras Estado Derecho_Viejo'!GE82:GJ82)/#REF!)*100000</f>
        <v>#REF!</v>
      </c>
      <c r="GF16" s="128" t="e">
        <f>(AVERAGE('Cifras Estado Derecho_Viejo'!GF82:GK82)/#REF!)*100000</f>
        <v>#REF!</v>
      </c>
      <c r="GG16" s="128" t="e">
        <f>(AVERAGE('Cifras Estado Derecho_Viejo'!GG82:GL82)/#REF!)*100000</f>
        <v>#REF!</v>
      </c>
      <c r="GH16" s="128" t="e">
        <f>(AVERAGE('Cifras Estado Derecho_Viejo'!GH82:GM82)/#REF!)*100000</f>
        <v>#REF!</v>
      </c>
      <c r="GI16" s="128" t="e">
        <f>(AVERAGE('Cifras Estado Derecho_Viejo'!GI82:GN82)/#REF!)*100000</f>
        <v>#REF!</v>
      </c>
      <c r="GJ16" s="128" t="e">
        <f>(AVERAGE('Cifras Estado Derecho_Viejo'!GJ82:GO82)/#REF!)*100000</f>
        <v>#REF!</v>
      </c>
      <c r="GK16" s="128" t="e">
        <f>(AVERAGE('Cifras Estado Derecho_Viejo'!GK82:GP82)/#REF!)*100000</f>
        <v>#REF!</v>
      </c>
      <c r="GL16" s="128" t="e">
        <f>(AVERAGE('Cifras Estado Derecho_Viejo'!GL82:GQ82)/#REF!)*100000</f>
        <v>#REF!</v>
      </c>
      <c r="GM16" s="128" t="e">
        <f>(AVERAGE('Cifras Estado Derecho_Viejo'!GM82:GR82)/#REF!)*100000</f>
        <v>#REF!</v>
      </c>
      <c r="GN16" s="128" t="e">
        <f>(AVERAGE('Cifras Estado Derecho_Viejo'!GN82:GS82)/#REF!)*100000</f>
        <v>#REF!</v>
      </c>
      <c r="GO16" s="128" t="e">
        <f>(AVERAGE('Cifras Estado Derecho_Viejo'!GO82:GT82)/#REF!)*100000</f>
        <v>#REF!</v>
      </c>
      <c r="GP16" s="128" t="e">
        <f>(AVERAGE('Cifras Estado Derecho_Viejo'!GP82:GU82)/#REF!)*100000</f>
        <v>#REF!</v>
      </c>
      <c r="GQ16" s="128" t="e">
        <f>(AVERAGE('Cifras Estado Derecho_Viejo'!GQ82:GV82)/#REF!)*100000</f>
        <v>#REF!</v>
      </c>
      <c r="GR16" s="128" t="e">
        <f>(AVERAGE('Cifras Estado Derecho_Viejo'!GR82:GW82)/#REF!)*100000</f>
        <v>#REF!</v>
      </c>
      <c r="GS16" s="128" t="e">
        <f>(AVERAGE('Cifras Estado Derecho_Viejo'!GS82:GX82)/#REF!)*100000</f>
        <v>#REF!</v>
      </c>
      <c r="GT16" s="128" t="e">
        <f>(AVERAGE('Cifras Estado Derecho_Viejo'!GT82:GY82)/#REF!)*100000</f>
        <v>#REF!</v>
      </c>
      <c r="GU16" s="128" t="e">
        <f>(AVERAGE('Cifras Estado Derecho_Viejo'!GU82:GZ82)/#REF!)*100000</f>
        <v>#REF!</v>
      </c>
      <c r="GV16" s="128" t="e">
        <f>(AVERAGE('Cifras Estado Derecho_Viejo'!GV82:HA82)/#REF!)*100000</f>
        <v>#REF!</v>
      </c>
      <c r="GW16" s="128" t="e">
        <f>(AVERAGE('Cifras Estado Derecho_Viejo'!GW82:HB82)/#REF!)*100000</f>
        <v>#REF!</v>
      </c>
      <c r="GX16" s="128" t="e">
        <f>(AVERAGE('Cifras Estado Derecho_Viejo'!GX82:HC82)/#REF!)*100000</f>
        <v>#REF!</v>
      </c>
      <c r="GY16" s="128" t="e">
        <f>(AVERAGE('Cifras Estado Derecho_Viejo'!GY82:HD82)/#REF!)*100000</f>
        <v>#REF!</v>
      </c>
      <c r="GZ16" s="128" t="e">
        <f>(AVERAGE('Cifras Estado Derecho_Viejo'!GZ82:HE82)/#REF!)*100000</f>
        <v>#REF!</v>
      </c>
      <c r="HA16" s="128" t="e">
        <f>(AVERAGE('Cifras Estado Derecho_Viejo'!HA82:HF82)/#REF!)*100000</f>
        <v>#REF!</v>
      </c>
      <c r="HB16" s="128" t="e">
        <f>(AVERAGE('Cifras Estado Derecho_Viejo'!HB82:HG82)/#REF!)*100000</f>
        <v>#REF!</v>
      </c>
      <c r="HC16" s="128" t="e">
        <f>(AVERAGE('Cifras Estado Derecho_Viejo'!HC82:HH82)/#REF!)*100000</f>
        <v>#REF!</v>
      </c>
      <c r="HD16" s="128" t="e">
        <f>(AVERAGE('Cifras Estado Derecho_Viejo'!HD82:HI82)/#REF!)*100000</f>
        <v>#REF!</v>
      </c>
      <c r="HE16" s="128" t="e">
        <f>(AVERAGE('Cifras Estado Derecho_Viejo'!HE82:HJ82)/#REF!)*100000</f>
        <v>#REF!</v>
      </c>
      <c r="HF16" s="128" t="e">
        <f>(AVERAGE('Cifras Estado Derecho_Viejo'!HF82:HK82)/#REF!)*100000</f>
        <v>#REF!</v>
      </c>
      <c r="HG16" s="128" t="e">
        <f>(AVERAGE('Cifras Estado Derecho_Viejo'!HG82:HL82)/#REF!)*100000</f>
        <v>#REF!</v>
      </c>
      <c r="HH16" s="128" t="e">
        <f>(AVERAGE('Cifras Estado Derecho_Viejo'!HH82:HM82)/#REF!)*100000</f>
        <v>#REF!</v>
      </c>
      <c r="HI16" s="128" t="e">
        <f>(AVERAGE('Cifras Estado Derecho_Viejo'!HI82:HN82)/#REF!)*100000</f>
        <v>#REF!</v>
      </c>
      <c r="HJ16" s="128" t="e">
        <f>(AVERAGE('Cifras Estado Derecho_Viejo'!HJ82:HO82)/#REF!)*100000</f>
        <v>#REF!</v>
      </c>
      <c r="HK16" s="128" t="e">
        <f>(AVERAGE('Cifras Estado Derecho_Viejo'!HK82:HP82)/#REF!)*100000</f>
        <v>#REF!</v>
      </c>
      <c r="HL16" s="128" t="e">
        <f>(AVERAGE('Cifras Estado Derecho_Viejo'!HL82:HQ82)/#REF!)*100000</f>
        <v>#REF!</v>
      </c>
      <c r="HM16" s="128" t="e">
        <f>(AVERAGE('Cifras Estado Derecho_Viejo'!HM82:HR82)/#REF!)*100000</f>
        <v>#REF!</v>
      </c>
      <c r="HN16" s="128" t="e">
        <f>(AVERAGE('Cifras Estado Derecho_Viejo'!HN82:HS82)/#REF!)*100000</f>
        <v>#REF!</v>
      </c>
      <c r="HO16" s="128" t="e">
        <f>(AVERAGE('Cifras Estado Derecho_Viejo'!HO82:HT82)/#REF!)*100000</f>
        <v>#REF!</v>
      </c>
      <c r="HP16" s="128" t="e">
        <f>(AVERAGE('Cifras Estado Derecho_Viejo'!HP82:HU82)/#REF!)*100000</f>
        <v>#DIV/0!</v>
      </c>
      <c r="HQ16" s="128" t="e">
        <f>(AVERAGE('Cifras Estado Derecho_Viejo'!HQ82:HV82)/#REF!)*100000</f>
        <v>#DIV/0!</v>
      </c>
      <c r="HR16" s="170"/>
      <c r="HS16" s="236"/>
      <c r="HT16" s="247"/>
    </row>
    <row r="17" spans="1:228">
      <c r="A17" s="216">
        <v>8</v>
      </c>
      <c r="B17" s="139" t="s">
        <v>20</v>
      </c>
      <c r="C17" s="128" t="e">
        <f>(AVERAGE('Cifras Estado Derecho_Viejo'!C83:H83)/#REF!)*100000</f>
        <v>#REF!</v>
      </c>
      <c r="D17" s="128" t="e">
        <f>(AVERAGE('Cifras Estado Derecho_Viejo'!D83:I83)/#REF!)*100000</f>
        <v>#REF!</v>
      </c>
      <c r="E17" s="128" t="e">
        <f>(AVERAGE('Cifras Estado Derecho_Viejo'!E83:J83)/#REF!)*100000</f>
        <v>#REF!</v>
      </c>
      <c r="F17" s="128" t="e">
        <f>(AVERAGE('Cifras Estado Derecho_Viejo'!F83:K83)/#REF!)*100000</f>
        <v>#REF!</v>
      </c>
      <c r="G17" s="128" t="e">
        <f>(AVERAGE('Cifras Estado Derecho_Viejo'!G83:L83)/#REF!)*100000</f>
        <v>#REF!</v>
      </c>
      <c r="H17" s="128" t="e">
        <f>(AVERAGE('Cifras Estado Derecho_Viejo'!H83:M83)/#REF!)*100000</f>
        <v>#REF!</v>
      </c>
      <c r="I17" s="128" t="e">
        <f>(AVERAGE('Cifras Estado Derecho_Viejo'!I83:N83)/#REF!)*100000</f>
        <v>#REF!</v>
      </c>
      <c r="J17" s="128" t="e">
        <f>(AVERAGE('Cifras Estado Derecho_Viejo'!J83:O83)/#REF!)*100000</f>
        <v>#REF!</v>
      </c>
      <c r="K17" s="128" t="e">
        <f>(AVERAGE('Cifras Estado Derecho_Viejo'!K83:P83)/#REF!)*100000</f>
        <v>#REF!</v>
      </c>
      <c r="L17" s="128" t="e">
        <f>(AVERAGE('Cifras Estado Derecho_Viejo'!L83:Q83)/#REF!)*100000</f>
        <v>#REF!</v>
      </c>
      <c r="M17" s="128" t="e">
        <f>(AVERAGE('Cifras Estado Derecho_Viejo'!M83:R83)/#REF!)*100000</f>
        <v>#REF!</v>
      </c>
      <c r="N17" s="128" t="e">
        <f>(AVERAGE('Cifras Estado Derecho_Viejo'!N83:S83)/#REF!)*100000</f>
        <v>#REF!</v>
      </c>
      <c r="O17" s="128" t="e">
        <f>(AVERAGE('Cifras Estado Derecho_Viejo'!O83:T83)/#REF!)*100000</f>
        <v>#REF!</v>
      </c>
      <c r="P17" s="128" t="e">
        <f>(AVERAGE('Cifras Estado Derecho_Viejo'!P83:U83)/#REF!)*100000</f>
        <v>#REF!</v>
      </c>
      <c r="Q17" s="128" t="e">
        <f>(AVERAGE('Cifras Estado Derecho_Viejo'!Q83:V83)/#REF!)*100000</f>
        <v>#REF!</v>
      </c>
      <c r="R17" s="128" t="e">
        <f>(AVERAGE('Cifras Estado Derecho_Viejo'!R83:W83)/#REF!)*100000</f>
        <v>#REF!</v>
      </c>
      <c r="S17" s="128" t="e">
        <f>(AVERAGE('Cifras Estado Derecho_Viejo'!S83:X83)/#REF!)*100000</f>
        <v>#REF!</v>
      </c>
      <c r="T17" s="128" t="e">
        <f>(AVERAGE('Cifras Estado Derecho_Viejo'!T83:Y83)/#REF!)*100000</f>
        <v>#REF!</v>
      </c>
      <c r="U17" s="128" t="e">
        <f>(AVERAGE('Cifras Estado Derecho_Viejo'!U83:Z83)/#REF!)*100000</f>
        <v>#REF!</v>
      </c>
      <c r="V17" s="128" t="e">
        <f>(AVERAGE('Cifras Estado Derecho_Viejo'!V83:AA83)/#REF!)*100000</f>
        <v>#REF!</v>
      </c>
      <c r="W17" s="128" t="e">
        <f>(AVERAGE('Cifras Estado Derecho_Viejo'!W83:AB83)/#REF!)*100000</f>
        <v>#REF!</v>
      </c>
      <c r="X17" s="128" t="e">
        <f>(AVERAGE('Cifras Estado Derecho_Viejo'!X83:AC83)/#REF!)*100000</f>
        <v>#REF!</v>
      </c>
      <c r="Y17" s="128" t="e">
        <f>(AVERAGE('Cifras Estado Derecho_Viejo'!Y83:AD83)/#REF!)*100000</f>
        <v>#REF!</v>
      </c>
      <c r="Z17" s="128" t="e">
        <f>(AVERAGE('Cifras Estado Derecho_Viejo'!Z83:AE83)/#REF!)*100000</f>
        <v>#REF!</v>
      </c>
      <c r="AA17" s="128" t="e">
        <f>(AVERAGE('Cifras Estado Derecho_Viejo'!AA83:AF83)/#REF!)*100000</f>
        <v>#REF!</v>
      </c>
      <c r="AB17" s="128" t="e">
        <f>(AVERAGE('Cifras Estado Derecho_Viejo'!AB83:AG83)/#REF!)*100000</f>
        <v>#REF!</v>
      </c>
      <c r="AC17" s="128" t="e">
        <f>(AVERAGE('Cifras Estado Derecho_Viejo'!AC83:AH83)/#REF!)*100000</f>
        <v>#REF!</v>
      </c>
      <c r="AD17" s="128" t="e">
        <f>(AVERAGE('Cifras Estado Derecho_Viejo'!AD83:AI83)/#REF!)*100000</f>
        <v>#REF!</v>
      </c>
      <c r="AE17" s="128" t="e">
        <f>(AVERAGE('Cifras Estado Derecho_Viejo'!AE83:AJ83)/#REF!)*100000</f>
        <v>#REF!</v>
      </c>
      <c r="AF17" s="128" t="e">
        <f>(AVERAGE('Cifras Estado Derecho_Viejo'!AF83:AK83)/#REF!)*100000</f>
        <v>#REF!</v>
      </c>
      <c r="AG17" s="128" t="e">
        <f>(AVERAGE('Cifras Estado Derecho_Viejo'!AG83:AL83)/#REF!)*100000</f>
        <v>#REF!</v>
      </c>
      <c r="AH17" s="128" t="e">
        <f>(AVERAGE('Cifras Estado Derecho_Viejo'!AH83:AM83)/#REF!)*100000</f>
        <v>#REF!</v>
      </c>
      <c r="AI17" s="128" t="e">
        <f>(AVERAGE('Cifras Estado Derecho_Viejo'!AI83:AN83)/#REF!)*100000</f>
        <v>#REF!</v>
      </c>
      <c r="AJ17" s="128" t="e">
        <f>(AVERAGE('Cifras Estado Derecho_Viejo'!AJ83:AO83)/#REF!)*100000</f>
        <v>#REF!</v>
      </c>
      <c r="AK17" s="128" t="e">
        <f>(AVERAGE('Cifras Estado Derecho_Viejo'!AK83:AP83)/#REF!)*100000</f>
        <v>#REF!</v>
      </c>
      <c r="AL17" s="128" t="e">
        <f>(AVERAGE('Cifras Estado Derecho_Viejo'!AL83:AQ83)/#REF!)*100000</f>
        <v>#REF!</v>
      </c>
      <c r="AM17" s="128" t="e">
        <f>(AVERAGE('Cifras Estado Derecho_Viejo'!AM83:AR83)/#REF!)*100000</f>
        <v>#REF!</v>
      </c>
      <c r="AN17" s="128" t="e">
        <f>(AVERAGE('Cifras Estado Derecho_Viejo'!AN83:AS83)/#REF!)*100000</f>
        <v>#REF!</v>
      </c>
      <c r="AO17" s="128" t="e">
        <f>(AVERAGE('Cifras Estado Derecho_Viejo'!AO83:AT83)/#REF!)*100000</f>
        <v>#REF!</v>
      </c>
      <c r="AP17" s="128" t="e">
        <f>(AVERAGE('Cifras Estado Derecho_Viejo'!AP83:AU83)/#REF!)*100000</f>
        <v>#REF!</v>
      </c>
      <c r="AQ17" s="128" t="e">
        <f>(AVERAGE('Cifras Estado Derecho_Viejo'!AQ83:AV83)/#REF!)*100000</f>
        <v>#REF!</v>
      </c>
      <c r="AR17" s="128" t="e">
        <f>(AVERAGE('Cifras Estado Derecho_Viejo'!AR83:AW83)/#REF!)*100000</f>
        <v>#REF!</v>
      </c>
      <c r="AS17" s="128" t="e">
        <f>(AVERAGE('Cifras Estado Derecho_Viejo'!AS83:AX83)/#REF!)*100000</f>
        <v>#REF!</v>
      </c>
      <c r="AT17" s="128" t="e">
        <f>(AVERAGE('Cifras Estado Derecho_Viejo'!AT83:AY83)/#REF!)*100000</f>
        <v>#REF!</v>
      </c>
      <c r="AU17" s="128" t="e">
        <f>(AVERAGE('Cifras Estado Derecho_Viejo'!AU83:AZ83)/#REF!)*100000</f>
        <v>#REF!</v>
      </c>
      <c r="AV17" s="128" t="e">
        <f>(AVERAGE('Cifras Estado Derecho_Viejo'!AV83:BA83)/#REF!)*100000</f>
        <v>#REF!</v>
      </c>
      <c r="AW17" s="128" t="e">
        <f>(AVERAGE('Cifras Estado Derecho_Viejo'!AW83:BB83)/#REF!)*100000</f>
        <v>#REF!</v>
      </c>
      <c r="AX17" s="128" t="e">
        <f>(AVERAGE('Cifras Estado Derecho_Viejo'!AX83:BC83)/#REF!)*100000</f>
        <v>#REF!</v>
      </c>
      <c r="AY17" s="128" t="e">
        <f>(AVERAGE('Cifras Estado Derecho_Viejo'!AY83:BD83)/#REF!)*100000</f>
        <v>#REF!</v>
      </c>
      <c r="AZ17" s="128" t="e">
        <f>(AVERAGE('Cifras Estado Derecho_Viejo'!AZ83:BE83)/#REF!)*100000</f>
        <v>#REF!</v>
      </c>
      <c r="BA17" s="128" t="e">
        <f>(AVERAGE('Cifras Estado Derecho_Viejo'!BA83:BF83)/#REF!)*100000</f>
        <v>#REF!</v>
      </c>
      <c r="BB17" s="128" t="e">
        <f>(AVERAGE('Cifras Estado Derecho_Viejo'!BB83:BG83)/#REF!)*100000</f>
        <v>#REF!</v>
      </c>
      <c r="BC17" s="128" t="e">
        <f>(AVERAGE('Cifras Estado Derecho_Viejo'!BC83:BH83)/#REF!)*100000</f>
        <v>#REF!</v>
      </c>
      <c r="BD17" s="128" t="e">
        <f>(AVERAGE('Cifras Estado Derecho_Viejo'!BD83:BI83)/#REF!)*100000</f>
        <v>#REF!</v>
      </c>
      <c r="BE17" s="128" t="e">
        <f>(AVERAGE('Cifras Estado Derecho_Viejo'!BE83:BJ83)/#REF!)*100000</f>
        <v>#REF!</v>
      </c>
      <c r="BF17" s="128" t="e">
        <f>(AVERAGE('Cifras Estado Derecho_Viejo'!BF83:BK83)/#REF!)*100000</f>
        <v>#REF!</v>
      </c>
      <c r="BG17" s="128" t="e">
        <f>(AVERAGE('Cifras Estado Derecho_Viejo'!BG83:BL83)/#REF!)*100000</f>
        <v>#REF!</v>
      </c>
      <c r="BH17" s="128" t="e">
        <f>(AVERAGE('Cifras Estado Derecho_Viejo'!BH83:BM83)/#REF!)*100000</f>
        <v>#REF!</v>
      </c>
      <c r="BI17" s="128" t="e">
        <f>(AVERAGE('Cifras Estado Derecho_Viejo'!BI83:BN83)/#REF!)*100000</f>
        <v>#REF!</v>
      </c>
      <c r="BJ17" s="128" t="e">
        <f>(AVERAGE('Cifras Estado Derecho_Viejo'!BJ83:BO83)/#REF!)*100000</f>
        <v>#REF!</v>
      </c>
      <c r="BK17" s="128" t="e">
        <f>(AVERAGE('Cifras Estado Derecho_Viejo'!BK83:BP83)/#REF!)*100000</f>
        <v>#REF!</v>
      </c>
      <c r="BL17" s="128" t="e">
        <f>(AVERAGE('Cifras Estado Derecho_Viejo'!BL83:BQ83)/#REF!)*100000</f>
        <v>#REF!</v>
      </c>
      <c r="BM17" s="128" t="e">
        <f>(AVERAGE('Cifras Estado Derecho_Viejo'!BM83:BR83)/#REF!)*100000</f>
        <v>#REF!</v>
      </c>
      <c r="BN17" s="128" t="e">
        <f>(AVERAGE('Cifras Estado Derecho_Viejo'!BN83:BS83)/#REF!)*100000</f>
        <v>#REF!</v>
      </c>
      <c r="BO17" s="128" t="e">
        <f>(AVERAGE('Cifras Estado Derecho_Viejo'!BO83:BT83)/#REF!)*100000</f>
        <v>#REF!</v>
      </c>
      <c r="BP17" s="128" t="e">
        <f>(AVERAGE('Cifras Estado Derecho_Viejo'!BP83:BU83)/#REF!)*100000</f>
        <v>#REF!</v>
      </c>
      <c r="BQ17" s="128" t="e">
        <f>(AVERAGE('Cifras Estado Derecho_Viejo'!BQ83:BV83)/#REF!)*100000</f>
        <v>#REF!</v>
      </c>
      <c r="BR17" s="128" t="e">
        <f>(AVERAGE('Cifras Estado Derecho_Viejo'!BR83:BW83)/#REF!)*100000</f>
        <v>#REF!</v>
      </c>
      <c r="BS17" s="128" t="e">
        <f>(AVERAGE('Cifras Estado Derecho_Viejo'!BS83:BX83)/#REF!)*100000</f>
        <v>#REF!</v>
      </c>
      <c r="BT17" s="128" t="e">
        <f>(AVERAGE('Cifras Estado Derecho_Viejo'!BT83:BY83)/#REF!)*100000</f>
        <v>#REF!</v>
      </c>
      <c r="BU17" s="128" t="e">
        <f>(AVERAGE('Cifras Estado Derecho_Viejo'!BU83:BZ83)/#REF!)*100000</f>
        <v>#REF!</v>
      </c>
      <c r="BV17" s="128" t="e">
        <f>(AVERAGE('Cifras Estado Derecho_Viejo'!BV83:CA83)/#REF!)*100000</f>
        <v>#REF!</v>
      </c>
      <c r="BW17" s="128" t="e">
        <f>(AVERAGE('Cifras Estado Derecho_Viejo'!BW83:CB83)/#REF!)*100000</f>
        <v>#REF!</v>
      </c>
      <c r="BX17" s="128" t="e">
        <f>(AVERAGE('Cifras Estado Derecho_Viejo'!BX83:CC83)/#REF!)*100000</f>
        <v>#REF!</v>
      </c>
      <c r="BY17" s="128" t="e">
        <f>(AVERAGE('Cifras Estado Derecho_Viejo'!BY83:CD83)/#REF!)*100000</f>
        <v>#REF!</v>
      </c>
      <c r="BZ17" s="128" t="e">
        <f>(AVERAGE('Cifras Estado Derecho_Viejo'!BZ83:CE83)/#REF!)*100000</f>
        <v>#REF!</v>
      </c>
      <c r="CA17" s="128" t="e">
        <f>(AVERAGE('Cifras Estado Derecho_Viejo'!CA83:CF83)/#REF!)*100000</f>
        <v>#REF!</v>
      </c>
      <c r="CB17" s="128" t="e">
        <f>(AVERAGE('Cifras Estado Derecho_Viejo'!CB83:CG83)/#REF!)*100000</f>
        <v>#REF!</v>
      </c>
      <c r="CC17" s="128" t="e">
        <f>(AVERAGE('Cifras Estado Derecho_Viejo'!CC83:CH83)/#REF!)*100000</f>
        <v>#REF!</v>
      </c>
      <c r="CD17" s="128" t="e">
        <f>(AVERAGE('Cifras Estado Derecho_Viejo'!CD83:CI83)/#REF!)*100000</f>
        <v>#REF!</v>
      </c>
      <c r="CE17" s="128" t="e">
        <f>(AVERAGE('Cifras Estado Derecho_Viejo'!CE83:CJ83)/#REF!)*100000</f>
        <v>#REF!</v>
      </c>
      <c r="CF17" s="128" t="e">
        <f>(AVERAGE('Cifras Estado Derecho_Viejo'!CF83:CK83)/#REF!)*100000</f>
        <v>#REF!</v>
      </c>
      <c r="CG17" s="128" t="e">
        <f>(AVERAGE('Cifras Estado Derecho_Viejo'!CG83:CL83)/#REF!)*100000</f>
        <v>#REF!</v>
      </c>
      <c r="CH17" s="128" t="e">
        <f>(AVERAGE('Cifras Estado Derecho_Viejo'!CH83:CM83)/#REF!)*100000</f>
        <v>#REF!</v>
      </c>
      <c r="CI17" s="128" t="e">
        <f>(AVERAGE('Cifras Estado Derecho_Viejo'!CI83:CN83)/#REF!)*100000</f>
        <v>#REF!</v>
      </c>
      <c r="CJ17" s="128" t="e">
        <f>(AVERAGE('Cifras Estado Derecho_Viejo'!CJ83:CO83)/#REF!)*100000</f>
        <v>#REF!</v>
      </c>
      <c r="CK17" s="128" t="e">
        <f>(AVERAGE('Cifras Estado Derecho_Viejo'!CK83:CP83)/#REF!)*100000</f>
        <v>#REF!</v>
      </c>
      <c r="CL17" s="128" t="e">
        <f>(AVERAGE('Cifras Estado Derecho_Viejo'!CL83:CQ83)/#REF!)*100000</f>
        <v>#REF!</v>
      </c>
      <c r="CM17" s="128" t="e">
        <f>(AVERAGE('Cifras Estado Derecho_Viejo'!CM83:CR83)/#REF!)*100000</f>
        <v>#REF!</v>
      </c>
      <c r="CN17" s="128" t="e">
        <f>(AVERAGE('Cifras Estado Derecho_Viejo'!CN83:CS83)/#REF!)*100000</f>
        <v>#REF!</v>
      </c>
      <c r="CO17" s="128" t="e">
        <f>(AVERAGE('Cifras Estado Derecho_Viejo'!CO83:CT83)/#REF!)*100000</f>
        <v>#REF!</v>
      </c>
      <c r="CP17" s="128" t="e">
        <f>(AVERAGE('Cifras Estado Derecho_Viejo'!CP83:CU83)/#REF!)*100000</f>
        <v>#REF!</v>
      </c>
      <c r="CQ17" s="128" t="e">
        <f>(AVERAGE('Cifras Estado Derecho_Viejo'!CQ83:CV83)/#REF!)*100000</f>
        <v>#REF!</v>
      </c>
      <c r="CR17" s="128" t="e">
        <f>(AVERAGE('Cifras Estado Derecho_Viejo'!CR83:CW83)/#REF!)*100000</f>
        <v>#REF!</v>
      </c>
      <c r="CS17" s="128" t="e">
        <f>(AVERAGE('Cifras Estado Derecho_Viejo'!CS83:CX83)/#REF!)*100000</f>
        <v>#REF!</v>
      </c>
      <c r="CT17" s="128" t="e">
        <f>(AVERAGE('Cifras Estado Derecho_Viejo'!CT83:CY83)/#REF!)*100000</f>
        <v>#REF!</v>
      </c>
      <c r="CU17" s="128" t="e">
        <f>(AVERAGE('Cifras Estado Derecho_Viejo'!CU83:CZ83)/#REF!)*100000</f>
        <v>#REF!</v>
      </c>
      <c r="CV17" s="128" t="e">
        <f>(AVERAGE('Cifras Estado Derecho_Viejo'!CV83:DA83)/#REF!)*100000</f>
        <v>#REF!</v>
      </c>
      <c r="CW17" s="128" t="e">
        <f>(AVERAGE('Cifras Estado Derecho_Viejo'!CW83:DB83)/#REF!)*100000</f>
        <v>#REF!</v>
      </c>
      <c r="CX17" s="128" t="e">
        <f>(AVERAGE('Cifras Estado Derecho_Viejo'!CX83:DC83)/#REF!)*100000</f>
        <v>#REF!</v>
      </c>
      <c r="CY17" s="128" t="e">
        <f>(AVERAGE('Cifras Estado Derecho_Viejo'!CY83:DD83)/#REF!)*100000</f>
        <v>#REF!</v>
      </c>
      <c r="CZ17" s="128" t="e">
        <f>(AVERAGE('Cifras Estado Derecho_Viejo'!CZ83:DE83)/#REF!)*100000</f>
        <v>#REF!</v>
      </c>
      <c r="DA17" s="128" t="e">
        <f>(AVERAGE('Cifras Estado Derecho_Viejo'!DA83:DF83)/#REF!)*100000</f>
        <v>#REF!</v>
      </c>
      <c r="DB17" s="128" t="e">
        <f>(AVERAGE('Cifras Estado Derecho_Viejo'!DB83:DG83)/#REF!)*100000</f>
        <v>#REF!</v>
      </c>
      <c r="DC17" s="128" t="e">
        <f>(AVERAGE('Cifras Estado Derecho_Viejo'!DC83:DH83)/#REF!)*100000</f>
        <v>#REF!</v>
      </c>
      <c r="DD17" s="128" t="e">
        <f>(AVERAGE('Cifras Estado Derecho_Viejo'!DD83:DI83)/#REF!)*100000</f>
        <v>#REF!</v>
      </c>
      <c r="DE17" s="128" t="e">
        <f>(AVERAGE('Cifras Estado Derecho_Viejo'!DE83:DJ83)/#REF!)*100000</f>
        <v>#REF!</v>
      </c>
      <c r="DF17" s="128" t="e">
        <f>(AVERAGE('Cifras Estado Derecho_Viejo'!DF83:DK83)/#REF!)*100000</f>
        <v>#REF!</v>
      </c>
      <c r="DG17" s="128" t="e">
        <f>(AVERAGE('Cifras Estado Derecho_Viejo'!DG83:DL83)/#REF!)*100000</f>
        <v>#REF!</v>
      </c>
      <c r="DH17" s="128" t="e">
        <f>(AVERAGE('Cifras Estado Derecho_Viejo'!DH83:DM83)/#REF!)*100000</f>
        <v>#REF!</v>
      </c>
      <c r="DI17" s="128" t="e">
        <f>(AVERAGE('Cifras Estado Derecho_Viejo'!DI83:DN83)/#REF!)*100000</f>
        <v>#REF!</v>
      </c>
      <c r="DJ17" s="128" t="e">
        <f>(AVERAGE('Cifras Estado Derecho_Viejo'!DJ83:DO83)/#REF!)*100000</f>
        <v>#REF!</v>
      </c>
      <c r="DK17" s="128" t="e">
        <f>(AVERAGE('Cifras Estado Derecho_Viejo'!DK83:DP83)/#REF!)*100000</f>
        <v>#REF!</v>
      </c>
      <c r="DL17" s="128" t="e">
        <f>(AVERAGE('Cifras Estado Derecho_Viejo'!DL83:DQ83)/#REF!)*100000</f>
        <v>#REF!</v>
      </c>
      <c r="DM17" s="128" t="e">
        <f>(AVERAGE('Cifras Estado Derecho_Viejo'!DM83:DR83)/#REF!)*100000</f>
        <v>#REF!</v>
      </c>
      <c r="DN17" s="128" t="e">
        <f>(AVERAGE('Cifras Estado Derecho_Viejo'!DN83:DS83)/#REF!)*100000</f>
        <v>#REF!</v>
      </c>
      <c r="DO17" s="128" t="e">
        <f>(AVERAGE('Cifras Estado Derecho_Viejo'!DO83:DT83)/#REF!)*100000</f>
        <v>#REF!</v>
      </c>
      <c r="DP17" s="128" t="e">
        <f>(AVERAGE('Cifras Estado Derecho_Viejo'!DP83:DU83)/#REF!)*100000</f>
        <v>#REF!</v>
      </c>
      <c r="DQ17" s="128" t="e">
        <f>(AVERAGE('Cifras Estado Derecho_Viejo'!DQ83:DV83)/#REF!)*100000</f>
        <v>#REF!</v>
      </c>
      <c r="DR17" s="128" t="e">
        <f>(AVERAGE('Cifras Estado Derecho_Viejo'!DR83:DW83)/#REF!)*100000</f>
        <v>#REF!</v>
      </c>
      <c r="DS17" s="128" t="e">
        <f>(AVERAGE('Cifras Estado Derecho_Viejo'!DS83:DX83)/#REF!)*100000</f>
        <v>#REF!</v>
      </c>
      <c r="DT17" s="128" t="e">
        <f>(AVERAGE('Cifras Estado Derecho_Viejo'!DT83:DY83)/#REF!)*100000</f>
        <v>#REF!</v>
      </c>
      <c r="DU17" s="128" t="e">
        <f>(AVERAGE('Cifras Estado Derecho_Viejo'!DU83:DZ83)/#REF!)*100000</f>
        <v>#REF!</v>
      </c>
      <c r="DV17" s="128" t="e">
        <f>(AVERAGE('Cifras Estado Derecho_Viejo'!DV83:EA83)/#REF!)*100000</f>
        <v>#REF!</v>
      </c>
      <c r="DW17" s="128" t="e">
        <f>(AVERAGE('Cifras Estado Derecho_Viejo'!DW83:EB83)/#REF!)*100000</f>
        <v>#REF!</v>
      </c>
      <c r="DX17" s="128" t="e">
        <f>(AVERAGE('Cifras Estado Derecho_Viejo'!DX83:EC83)/#REF!)*100000</f>
        <v>#REF!</v>
      </c>
      <c r="DY17" s="128" t="e">
        <f>(AVERAGE('Cifras Estado Derecho_Viejo'!DY83:ED83)/#REF!)*100000</f>
        <v>#REF!</v>
      </c>
      <c r="DZ17" s="128" t="e">
        <f>(AVERAGE('Cifras Estado Derecho_Viejo'!DZ83:EE83)/#REF!)*100000</f>
        <v>#REF!</v>
      </c>
      <c r="EA17" s="128" t="e">
        <f>(AVERAGE('Cifras Estado Derecho_Viejo'!EA83:EF83)/#REF!)*100000</f>
        <v>#REF!</v>
      </c>
      <c r="EB17" s="128" t="e">
        <f>(AVERAGE('Cifras Estado Derecho_Viejo'!EB83:EG83)/#REF!)*100000</f>
        <v>#REF!</v>
      </c>
      <c r="EC17" s="128" t="e">
        <f>(AVERAGE('Cifras Estado Derecho_Viejo'!EC83:EH83)/#REF!)*100000</f>
        <v>#REF!</v>
      </c>
      <c r="ED17" s="128" t="e">
        <f>(AVERAGE('Cifras Estado Derecho_Viejo'!ED83:EI83)/#REF!)*100000</f>
        <v>#REF!</v>
      </c>
      <c r="EE17" s="128" t="e">
        <f>(AVERAGE('Cifras Estado Derecho_Viejo'!EE83:EJ83)/#REF!)*100000</f>
        <v>#REF!</v>
      </c>
      <c r="EF17" s="128" t="e">
        <f>(AVERAGE('Cifras Estado Derecho_Viejo'!EF83:EK83)/#REF!)*100000</f>
        <v>#REF!</v>
      </c>
      <c r="EG17" s="128" t="e">
        <f>(AVERAGE('Cifras Estado Derecho_Viejo'!EG83:EL83)/#REF!)*100000</f>
        <v>#REF!</v>
      </c>
      <c r="EH17" s="128" t="e">
        <f>(AVERAGE('Cifras Estado Derecho_Viejo'!EH83:EM83)/#REF!)*100000</f>
        <v>#REF!</v>
      </c>
      <c r="EI17" s="128" t="e">
        <f>(AVERAGE('Cifras Estado Derecho_Viejo'!EI83:EN83)/#REF!)*100000</f>
        <v>#REF!</v>
      </c>
      <c r="EJ17" s="128" t="e">
        <f>(AVERAGE('Cifras Estado Derecho_Viejo'!EJ83:EO83)/#REF!)*100000</f>
        <v>#REF!</v>
      </c>
      <c r="EK17" s="128" t="e">
        <f>(AVERAGE('Cifras Estado Derecho_Viejo'!EK83:EP83)/#REF!)*100000</f>
        <v>#REF!</v>
      </c>
      <c r="EL17" s="128" t="e">
        <f>(AVERAGE('Cifras Estado Derecho_Viejo'!EL83:EQ83)/#REF!)*100000</f>
        <v>#REF!</v>
      </c>
      <c r="EM17" s="128" t="e">
        <f>(AVERAGE('Cifras Estado Derecho_Viejo'!EM83:ER83)/#REF!)*100000</f>
        <v>#REF!</v>
      </c>
      <c r="EN17" s="128" t="e">
        <f>(AVERAGE('Cifras Estado Derecho_Viejo'!EN83:ES83)/#REF!)*100000</f>
        <v>#REF!</v>
      </c>
      <c r="EO17" s="128" t="e">
        <f>(AVERAGE('Cifras Estado Derecho_Viejo'!EO83:ET83)/#REF!)*100000</f>
        <v>#REF!</v>
      </c>
      <c r="EP17" s="128" t="e">
        <f>(AVERAGE('Cifras Estado Derecho_Viejo'!EP83:EU83)/#REF!)*100000</f>
        <v>#REF!</v>
      </c>
      <c r="EQ17" s="128" t="e">
        <f>(AVERAGE('Cifras Estado Derecho_Viejo'!EQ83:EV83)/#REF!)*100000</f>
        <v>#REF!</v>
      </c>
      <c r="ER17" s="128" t="e">
        <f>(AVERAGE('Cifras Estado Derecho_Viejo'!ER83:EW83)/#REF!)*100000</f>
        <v>#REF!</v>
      </c>
      <c r="ES17" s="128" t="e">
        <f>(AVERAGE('Cifras Estado Derecho_Viejo'!ES83:EX83)/#REF!)*100000</f>
        <v>#REF!</v>
      </c>
      <c r="ET17" s="128" t="e">
        <f>(AVERAGE('Cifras Estado Derecho_Viejo'!ET83:EY83)/#REF!)*100000</f>
        <v>#REF!</v>
      </c>
      <c r="EU17" s="128" t="e">
        <f>(AVERAGE('Cifras Estado Derecho_Viejo'!EU83:EZ83)/#REF!)*100000</f>
        <v>#REF!</v>
      </c>
      <c r="EV17" s="128" t="e">
        <f>(AVERAGE('Cifras Estado Derecho_Viejo'!EV83:FA83)/#REF!)*100000</f>
        <v>#REF!</v>
      </c>
      <c r="EW17" s="128" t="e">
        <f>(AVERAGE('Cifras Estado Derecho_Viejo'!EW83:FB83)/#REF!)*100000</f>
        <v>#REF!</v>
      </c>
      <c r="EX17" s="128" t="e">
        <f>(AVERAGE('Cifras Estado Derecho_Viejo'!EX83:FC83)/#REF!)*100000</f>
        <v>#REF!</v>
      </c>
      <c r="EY17" s="128" t="e">
        <f>(AVERAGE('Cifras Estado Derecho_Viejo'!EY83:FD83)/#REF!)*100000</f>
        <v>#REF!</v>
      </c>
      <c r="EZ17" s="128" t="e">
        <f>(AVERAGE('Cifras Estado Derecho_Viejo'!EZ83:FE83)/#REF!)*100000</f>
        <v>#REF!</v>
      </c>
      <c r="FA17" s="128" t="e">
        <f>(AVERAGE('Cifras Estado Derecho_Viejo'!FA83:FF83)/#REF!)*100000</f>
        <v>#REF!</v>
      </c>
      <c r="FB17" s="128" t="e">
        <f>(AVERAGE('Cifras Estado Derecho_Viejo'!FB83:FG83)/#REF!)*100000</f>
        <v>#REF!</v>
      </c>
      <c r="FC17" s="128" t="e">
        <f>(AVERAGE('Cifras Estado Derecho_Viejo'!FC83:FH83)/#REF!)*100000</f>
        <v>#REF!</v>
      </c>
      <c r="FD17" s="128" t="e">
        <f>(AVERAGE('Cifras Estado Derecho_Viejo'!FD83:FI83)/#REF!)*100000</f>
        <v>#REF!</v>
      </c>
      <c r="FE17" s="128" t="e">
        <f>(AVERAGE('Cifras Estado Derecho_Viejo'!FE83:FJ83)/#REF!)*100000</f>
        <v>#REF!</v>
      </c>
      <c r="FF17" s="128" t="e">
        <f>(AVERAGE('Cifras Estado Derecho_Viejo'!FF83:FK83)/#REF!)*100000</f>
        <v>#REF!</v>
      </c>
      <c r="FG17" s="128" t="e">
        <f>(AVERAGE('Cifras Estado Derecho_Viejo'!FG83:FL83)/#REF!)*100000</f>
        <v>#REF!</v>
      </c>
      <c r="FH17" s="128" t="e">
        <f>(AVERAGE('Cifras Estado Derecho_Viejo'!FH83:FM83)/#REF!)*100000</f>
        <v>#REF!</v>
      </c>
      <c r="FI17" s="128" t="e">
        <f>(AVERAGE('Cifras Estado Derecho_Viejo'!FI83:FN83)/#REF!)*100000</f>
        <v>#REF!</v>
      </c>
      <c r="FJ17" s="128" t="e">
        <f>(AVERAGE('Cifras Estado Derecho_Viejo'!FJ83:FO83)/#REF!)*100000</f>
        <v>#REF!</v>
      </c>
      <c r="FK17" s="128" t="e">
        <f>(AVERAGE('Cifras Estado Derecho_Viejo'!FK83:FP83)/#REF!)*100000</f>
        <v>#REF!</v>
      </c>
      <c r="FL17" s="128" t="e">
        <f>(AVERAGE('Cifras Estado Derecho_Viejo'!FL83:FQ83)/#REF!)*100000</f>
        <v>#REF!</v>
      </c>
      <c r="FM17" s="128" t="e">
        <f>(AVERAGE('Cifras Estado Derecho_Viejo'!FM83:FR83)/#REF!)*100000</f>
        <v>#REF!</v>
      </c>
      <c r="FN17" s="128" t="e">
        <f>(AVERAGE('Cifras Estado Derecho_Viejo'!FN83:FS83)/#REF!)*100000</f>
        <v>#REF!</v>
      </c>
      <c r="FO17" s="128" t="e">
        <f>(AVERAGE('Cifras Estado Derecho_Viejo'!FO83:FT83)/#REF!)*100000</f>
        <v>#REF!</v>
      </c>
      <c r="FP17" s="128" t="e">
        <f>(AVERAGE('Cifras Estado Derecho_Viejo'!FP83:FU83)/#REF!)*100000</f>
        <v>#REF!</v>
      </c>
      <c r="FQ17" s="128" t="e">
        <f>(AVERAGE('Cifras Estado Derecho_Viejo'!FQ83:FV83)/#REF!)*100000</f>
        <v>#REF!</v>
      </c>
      <c r="FR17" s="128" t="e">
        <f>(AVERAGE('Cifras Estado Derecho_Viejo'!FR83:FW83)/#REF!)*100000</f>
        <v>#REF!</v>
      </c>
      <c r="FS17" s="128" t="e">
        <f>(AVERAGE('Cifras Estado Derecho_Viejo'!FS83:FX83)/#REF!)*100000</f>
        <v>#REF!</v>
      </c>
      <c r="FT17" s="128" t="e">
        <f>(AVERAGE('Cifras Estado Derecho_Viejo'!FT83:FY83)/#REF!)*100000</f>
        <v>#REF!</v>
      </c>
      <c r="FU17" s="128" t="e">
        <f>(AVERAGE('Cifras Estado Derecho_Viejo'!FU83:FZ83)/#REF!)*100000</f>
        <v>#REF!</v>
      </c>
      <c r="FV17" s="128" t="e">
        <f>(AVERAGE('Cifras Estado Derecho_Viejo'!FV83:GA83)/#REF!)*100000</f>
        <v>#REF!</v>
      </c>
      <c r="FW17" s="128" t="e">
        <f>(AVERAGE('Cifras Estado Derecho_Viejo'!FW83:GB83)/#REF!)*100000</f>
        <v>#REF!</v>
      </c>
      <c r="FX17" s="128" t="e">
        <f>(AVERAGE('Cifras Estado Derecho_Viejo'!FX83:GC83)/#REF!)*100000</f>
        <v>#REF!</v>
      </c>
      <c r="FY17" s="128" t="e">
        <f>(AVERAGE('Cifras Estado Derecho_Viejo'!FY83:GD83)/#REF!)*100000</f>
        <v>#REF!</v>
      </c>
      <c r="FZ17" s="128" t="e">
        <f>(AVERAGE('Cifras Estado Derecho_Viejo'!FZ83:GE83)/#REF!)*100000</f>
        <v>#REF!</v>
      </c>
      <c r="GA17" s="128" t="e">
        <f>(AVERAGE('Cifras Estado Derecho_Viejo'!GA83:GF83)/#REF!)*100000</f>
        <v>#REF!</v>
      </c>
      <c r="GB17" s="128" t="e">
        <f>(AVERAGE('Cifras Estado Derecho_Viejo'!GB83:GG83)/#REF!)*100000</f>
        <v>#REF!</v>
      </c>
      <c r="GC17" s="128" t="e">
        <f>(AVERAGE('Cifras Estado Derecho_Viejo'!GC83:GH83)/#REF!)*100000</f>
        <v>#REF!</v>
      </c>
      <c r="GD17" s="128" t="e">
        <f>(AVERAGE('Cifras Estado Derecho_Viejo'!GD83:GI83)/#REF!)*100000</f>
        <v>#REF!</v>
      </c>
      <c r="GE17" s="128" t="e">
        <f>(AVERAGE('Cifras Estado Derecho_Viejo'!GE83:GJ83)/#REF!)*100000</f>
        <v>#REF!</v>
      </c>
      <c r="GF17" s="128" t="e">
        <f>(AVERAGE('Cifras Estado Derecho_Viejo'!GF83:GK83)/#REF!)*100000</f>
        <v>#REF!</v>
      </c>
      <c r="GG17" s="128" t="e">
        <f>(AVERAGE('Cifras Estado Derecho_Viejo'!GG83:GL83)/#REF!)*100000</f>
        <v>#REF!</v>
      </c>
      <c r="GH17" s="128" t="e">
        <f>(AVERAGE('Cifras Estado Derecho_Viejo'!GH83:GM83)/#REF!)*100000</f>
        <v>#REF!</v>
      </c>
      <c r="GI17" s="128" t="e">
        <f>(AVERAGE('Cifras Estado Derecho_Viejo'!GI83:GN83)/#REF!)*100000</f>
        <v>#REF!</v>
      </c>
      <c r="GJ17" s="128" t="e">
        <f>(AVERAGE('Cifras Estado Derecho_Viejo'!GJ83:GO83)/#REF!)*100000</f>
        <v>#REF!</v>
      </c>
      <c r="GK17" s="128" t="e">
        <f>(AVERAGE('Cifras Estado Derecho_Viejo'!GK83:GP83)/#REF!)*100000</f>
        <v>#REF!</v>
      </c>
      <c r="GL17" s="128" t="e">
        <f>(AVERAGE('Cifras Estado Derecho_Viejo'!GL83:GQ83)/#REF!)*100000</f>
        <v>#REF!</v>
      </c>
      <c r="GM17" s="128" t="e">
        <f>(AVERAGE('Cifras Estado Derecho_Viejo'!GM83:GR83)/#REF!)*100000</f>
        <v>#REF!</v>
      </c>
      <c r="GN17" s="128" t="e">
        <f>(AVERAGE('Cifras Estado Derecho_Viejo'!GN83:GS83)/#REF!)*100000</f>
        <v>#REF!</v>
      </c>
      <c r="GO17" s="128" t="e">
        <f>(AVERAGE('Cifras Estado Derecho_Viejo'!GO83:GT83)/#REF!)*100000</f>
        <v>#REF!</v>
      </c>
      <c r="GP17" s="128" t="e">
        <f>(AVERAGE('Cifras Estado Derecho_Viejo'!GP83:GU83)/#REF!)*100000</f>
        <v>#REF!</v>
      </c>
      <c r="GQ17" s="128" t="e">
        <f>(AVERAGE('Cifras Estado Derecho_Viejo'!GQ83:GV83)/#REF!)*100000</f>
        <v>#REF!</v>
      </c>
      <c r="GR17" s="128" t="e">
        <f>(AVERAGE('Cifras Estado Derecho_Viejo'!GR83:GW83)/#REF!)*100000</f>
        <v>#REF!</v>
      </c>
      <c r="GS17" s="128" t="e">
        <f>(AVERAGE('Cifras Estado Derecho_Viejo'!GS83:GX83)/#REF!)*100000</f>
        <v>#REF!</v>
      </c>
      <c r="GT17" s="128" t="e">
        <f>(AVERAGE('Cifras Estado Derecho_Viejo'!GT83:GY83)/#REF!)*100000</f>
        <v>#REF!</v>
      </c>
      <c r="GU17" s="128" t="e">
        <f>(AVERAGE('Cifras Estado Derecho_Viejo'!GU83:GZ83)/#REF!)*100000</f>
        <v>#REF!</v>
      </c>
      <c r="GV17" s="128" t="e">
        <f>(AVERAGE('Cifras Estado Derecho_Viejo'!GV83:HA83)/#REF!)*100000</f>
        <v>#REF!</v>
      </c>
      <c r="GW17" s="128" t="e">
        <f>(AVERAGE('Cifras Estado Derecho_Viejo'!GW83:HB83)/#REF!)*100000</f>
        <v>#REF!</v>
      </c>
      <c r="GX17" s="128" t="e">
        <f>(AVERAGE('Cifras Estado Derecho_Viejo'!GX83:HC83)/#REF!)*100000</f>
        <v>#REF!</v>
      </c>
      <c r="GY17" s="128" t="e">
        <f>(AVERAGE('Cifras Estado Derecho_Viejo'!GY83:HD83)/#REF!)*100000</f>
        <v>#REF!</v>
      </c>
      <c r="GZ17" s="128" t="e">
        <f>(AVERAGE('Cifras Estado Derecho_Viejo'!GZ83:HE83)/#REF!)*100000</f>
        <v>#REF!</v>
      </c>
      <c r="HA17" s="128" t="e">
        <f>(AVERAGE('Cifras Estado Derecho_Viejo'!HA83:HF83)/#REF!)*100000</f>
        <v>#REF!</v>
      </c>
      <c r="HB17" s="128" t="e">
        <f>(AVERAGE('Cifras Estado Derecho_Viejo'!HB83:HG83)/#REF!)*100000</f>
        <v>#REF!</v>
      </c>
      <c r="HC17" s="128" t="e">
        <f>(AVERAGE('Cifras Estado Derecho_Viejo'!HC83:HH83)/#REF!)*100000</f>
        <v>#REF!</v>
      </c>
      <c r="HD17" s="128" t="e">
        <f>(AVERAGE('Cifras Estado Derecho_Viejo'!HD83:HI83)/#REF!)*100000</f>
        <v>#REF!</v>
      </c>
      <c r="HE17" s="128" t="e">
        <f>(AVERAGE('Cifras Estado Derecho_Viejo'!HE83:HJ83)/#REF!)*100000</f>
        <v>#REF!</v>
      </c>
      <c r="HF17" s="128" t="e">
        <f>(AVERAGE('Cifras Estado Derecho_Viejo'!HF83:HK83)/#REF!)*100000</f>
        <v>#REF!</v>
      </c>
      <c r="HG17" s="128" t="e">
        <f>(AVERAGE('Cifras Estado Derecho_Viejo'!HG83:HL83)/#REF!)*100000</f>
        <v>#REF!</v>
      </c>
      <c r="HH17" s="128" t="e">
        <f>(AVERAGE('Cifras Estado Derecho_Viejo'!HH83:HM83)/#REF!)*100000</f>
        <v>#REF!</v>
      </c>
      <c r="HI17" s="128" t="e">
        <f>(AVERAGE('Cifras Estado Derecho_Viejo'!HI83:HN83)/#REF!)*100000</f>
        <v>#REF!</v>
      </c>
      <c r="HJ17" s="128" t="e">
        <f>(AVERAGE('Cifras Estado Derecho_Viejo'!HJ83:HO83)/#REF!)*100000</f>
        <v>#REF!</v>
      </c>
      <c r="HK17" s="128" t="e">
        <f>(AVERAGE('Cifras Estado Derecho_Viejo'!HK83:HP83)/#REF!)*100000</f>
        <v>#REF!</v>
      </c>
      <c r="HL17" s="128" t="e">
        <f>(AVERAGE('Cifras Estado Derecho_Viejo'!HL83:HQ83)/#REF!)*100000</f>
        <v>#REF!</v>
      </c>
      <c r="HM17" s="128" t="e">
        <f>(AVERAGE('Cifras Estado Derecho_Viejo'!HM83:HR83)/#REF!)*100000</f>
        <v>#REF!</v>
      </c>
      <c r="HN17" s="128" t="e">
        <f>(AVERAGE('Cifras Estado Derecho_Viejo'!HN83:HS83)/#REF!)*100000</f>
        <v>#REF!</v>
      </c>
      <c r="HO17" s="128" t="e">
        <f>(AVERAGE('Cifras Estado Derecho_Viejo'!HO83:HT83)/#REF!)*100000</f>
        <v>#REF!</v>
      </c>
      <c r="HP17" s="128" t="e">
        <f>(AVERAGE('Cifras Estado Derecho_Viejo'!HP83:HU83)/#REF!)*100000</f>
        <v>#DIV/0!</v>
      </c>
      <c r="HQ17" s="128" t="e">
        <f>(AVERAGE('Cifras Estado Derecho_Viejo'!HQ83:HV83)/#REF!)*100000</f>
        <v>#DIV/0!</v>
      </c>
      <c r="HR17" s="170"/>
      <c r="HS17" s="236"/>
      <c r="HT17" s="247"/>
    </row>
    <row r="18" spans="1:228">
      <c r="A18" s="216">
        <v>9</v>
      </c>
      <c r="B18" s="139" t="s">
        <v>21</v>
      </c>
      <c r="C18" s="128" t="e">
        <f>(AVERAGE('Cifras Estado Derecho_Viejo'!C84:H84)/#REF!)*100000</f>
        <v>#REF!</v>
      </c>
      <c r="D18" s="128" t="e">
        <f>(AVERAGE('Cifras Estado Derecho_Viejo'!D84:I84)/#REF!)*100000</f>
        <v>#REF!</v>
      </c>
      <c r="E18" s="128" t="e">
        <f>(AVERAGE('Cifras Estado Derecho_Viejo'!E84:J84)/#REF!)*100000</f>
        <v>#REF!</v>
      </c>
      <c r="F18" s="128" t="e">
        <f>(AVERAGE('Cifras Estado Derecho_Viejo'!F84:K84)/#REF!)*100000</f>
        <v>#REF!</v>
      </c>
      <c r="G18" s="128" t="e">
        <f>(AVERAGE('Cifras Estado Derecho_Viejo'!G84:L84)/#REF!)*100000</f>
        <v>#REF!</v>
      </c>
      <c r="H18" s="128" t="e">
        <f>(AVERAGE('Cifras Estado Derecho_Viejo'!H84:M84)/#REF!)*100000</f>
        <v>#REF!</v>
      </c>
      <c r="I18" s="128" t="e">
        <f>(AVERAGE('Cifras Estado Derecho_Viejo'!I84:N84)/#REF!)*100000</f>
        <v>#REF!</v>
      </c>
      <c r="J18" s="128" t="e">
        <f>(AVERAGE('Cifras Estado Derecho_Viejo'!J84:O84)/#REF!)*100000</f>
        <v>#REF!</v>
      </c>
      <c r="K18" s="128" t="e">
        <f>(AVERAGE('Cifras Estado Derecho_Viejo'!K84:P84)/#REF!)*100000</f>
        <v>#REF!</v>
      </c>
      <c r="L18" s="128" t="e">
        <f>(AVERAGE('Cifras Estado Derecho_Viejo'!L84:Q84)/#REF!)*100000</f>
        <v>#REF!</v>
      </c>
      <c r="M18" s="128" t="e">
        <f>(AVERAGE('Cifras Estado Derecho_Viejo'!M84:R84)/#REF!)*100000</f>
        <v>#REF!</v>
      </c>
      <c r="N18" s="128" t="e">
        <f>(AVERAGE('Cifras Estado Derecho_Viejo'!N84:S84)/#REF!)*100000</f>
        <v>#REF!</v>
      </c>
      <c r="O18" s="128" t="e">
        <f>(AVERAGE('Cifras Estado Derecho_Viejo'!O84:T84)/#REF!)*100000</f>
        <v>#REF!</v>
      </c>
      <c r="P18" s="128" t="e">
        <f>(AVERAGE('Cifras Estado Derecho_Viejo'!P84:U84)/#REF!)*100000</f>
        <v>#REF!</v>
      </c>
      <c r="Q18" s="128" t="e">
        <f>(AVERAGE('Cifras Estado Derecho_Viejo'!Q84:V84)/#REF!)*100000</f>
        <v>#REF!</v>
      </c>
      <c r="R18" s="128" t="e">
        <f>(AVERAGE('Cifras Estado Derecho_Viejo'!R84:W84)/#REF!)*100000</f>
        <v>#REF!</v>
      </c>
      <c r="S18" s="128" t="e">
        <f>(AVERAGE('Cifras Estado Derecho_Viejo'!S84:X84)/#REF!)*100000</f>
        <v>#REF!</v>
      </c>
      <c r="T18" s="128" t="e">
        <f>(AVERAGE('Cifras Estado Derecho_Viejo'!T84:Y84)/#REF!)*100000</f>
        <v>#REF!</v>
      </c>
      <c r="U18" s="128" t="e">
        <f>(AVERAGE('Cifras Estado Derecho_Viejo'!U84:Z84)/#REF!)*100000</f>
        <v>#REF!</v>
      </c>
      <c r="V18" s="128" t="e">
        <f>(AVERAGE('Cifras Estado Derecho_Viejo'!V84:AA84)/#REF!)*100000</f>
        <v>#REF!</v>
      </c>
      <c r="W18" s="128" t="e">
        <f>(AVERAGE('Cifras Estado Derecho_Viejo'!W84:AB84)/#REF!)*100000</f>
        <v>#REF!</v>
      </c>
      <c r="X18" s="128" t="e">
        <f>(AVERAGE('Cifras Estado Derecho_Viejo'!X84:AC84)/#REF!)*100000</f>
        <v>#REF!</v>
      </c>
      <c r="Y18" s="128" t="e">
        <f>(AVERAGE('Cifras Estado Derecho_Viejo'!Y84:AD84)/#REF!)*100000</f>
        <v>#REF!</v>
      </c>
      <c r="Z18" s="128" t="e">
        <f>(AVERAGE('Cifras Estado Derecho_Viejo'!Z84:AE84)/#REF!)*100000</f>
        <v>#REF!</v>
      </c>
      <c r="AA18" s="128" t="e">
        <f>(AVERAGE('Cifras Estado Derecho_Viejo'!AA84:AF84)/#REF!)*100000</f>
        <v>#REF!</v>
      </c>
      <c r="AB18" s="128" t="e">
        <f>(AVERAGE('Cifras Estado Derecho_Viejo'!AB84:AG84)/#REF!)*100000</f>
        <v>#REF!</v>
      </c>
      <c r="AC18" s="128" t="e">
        <f>(AVERAGE('Cifras Estado Derecho_Viejo'!AC84:AH84)/#REF!)*100000</f>
        <v>#REF!</v>
      </c>
      <c r="AD18" s="128" t="e">
        <f>(AVERAGE('Cifras Estado Derecho_Viejo'!AD84:AI84)/#REF!)*100000</f>
        <v>#REF!</v>
      </c>
      <c r="AE18" s="128" t="e">
        <f>(AVERAGE('Cifras Estado Derecho_Viejo'!AE84:AJ84)/#REF!)*100000</f>
        <v>#REF!</v>
      </c>
      <c r="AF18" s="128" t="e">
        <f>(AVERAGE('Cifras Estado Derecho_Viejo'!AF84:AK84)/#REF!)*100000</f>
        <v>#REF!</v>
      </c>
      <c r="AG18" s="128" t="e">
        <f>(AVERAGE('Cifras Estado Derecho_Viejo'!AG84:AL84)/#REF!)*100000</f>
        <v>#REF!</v>
      </c>
      <c r="AH18" s="128" t="e">
        <f>(AVERAGE('Cifras Estado Derecho_Viejo'!AH84:AM84)/#REF!)*100000</f>
        <v>#REF!</v>
      </c>
      <c r="AI18" s="128" t="e">
        <f>(AVERAGE('Cifras Estado Derecho_Viejo'!AI84:AN84)/#REF!)*100000</f>
        <v>#REF!</v>
      </c>
      <c r="AJ18" s="128" t="e">
        <f>(AVERAGE('Cifras Estado Derecho_Viejo'!AJ84:AO84)/#REF!)*100000</f>
        <v>#REF!</v>
      </c>
      <c r="AK18" s="128" t="e">
        <f>(AVERAGE('Cifras Estado Derecho_Viejo'!AK84:AP84)/#REF!)*100000</f>
        <v>#REF!</v>
      </c>
      <c r="AL18" s="128" t="e">
        <f>(AVERAGE('Cifras Estado Derecho_Viejo'!AL84:AQ84)/#REF!)*100000</f>
        <v>#REF!</v>
      </c>
      <c r="AM18" s="128" t="e">
        <f>(AVERAGE('Cifras Estado Derecho_Viejo'!AM84:AR84)/#REF!)*100000</f>
        <v>#REF!</v>
      </c>
      <c r="AN18" s="128" t="e">
        <f>(AVERAGE('Cifras Estado Derecho_Viejo'!AN84:AS84)/#REF!)*100000</f>
        <v>#REF!</v>
      </c>
      <c r="AO18" s="128" t="e">
        <f>(AVERAGE('Cifras Estado Derecho_Viejo'!AO84:AT84)/#REF!)*100000</f>
        <v>#REF!</v>
      </c>
      <c r="AP18" s="128" t="e">
        <f>(AVERAGE('Cifras Estado Derecho_Viejo'!AP84:AU84)/#REF!)*100000</f>
        <v>#REF!</v>
      </c>
      <c r="AQ18" s="128" t="e">
        <f>(AVERAGE('Cifras Estado Derecho_Viejo'!AQ84:AV84)/#REF!)*100000</f>
        <v>#REF!</v>
      </c>
      <c r="AR18" s="128" t="e">
        <f>(AVERAGE('Cifras Estado Derecho_Viejo'!AR84:AW84)/#REF!)*100000</f>
        <v>#REF!</v>
      </c>
      <c r="AS18" s="128" t="e">
        <f>(AVERAGE('Cifras Estado Derecho_Viejo'!AS84:AX84)/#REF!)*100000</f>
        <v>#REF!</v>
      </c>
      <c r="AT18" s="128" t="e">
        <f>(AVERAGE('Cifras Estado Derecho_Viejo'!AT84:AY84)/#REF!)*100000</f>
        <v>#REF!</v>
      </c>
      <c r="AU18" s="128" t="e">
        <f>(AVERAGE('Cifras Estado Derecho_Viejo'!AU84:AZ84)/#REF!)*100000</f>
        <v>#REF!</v>
      </c>
      <c r="AV18" s="128" t="e">
        <f>(AVERAGE('Cifras Estado Derecho_Viejo'!AV84:BA84)/#REF!)*100000</f>
        <v>#REF!</v>
      </c>
      <c r="AW18" s="128" t="e">
        <f>(AVERAGE('Cifras Estado Derecho_Viejo'!AW84:BB84)/#REF!)*100000</f>
        <v>#REF!</v>
      </c>
      <c r="AX18" s="128" t="e">
        <f>(AVERAGE('Cifras Estado Derecho_Viejo'!AX84:BC84)/#REF!)*100000</f>
        <v>#REF!</v>
      </c>
      <c r="AY18" s="128" t="e">
        <f>(AVERAGE('Cifras Estado Derecho_Viejo'!AY84:BD84)/#REF!)*100000</f>
        <v>#REF!</v>
      </c>
      <c r="AZ18" s="128" t="e">
        <f>(AVERAGE('Cifras Estado Derecho_Viejo'!AZ84:BE84)/#REF!)*100000</f>
        <v>#REF!</v>
      </c>
      <c r="BA18" s="128" t="e">
        <f>(AVERAGE('Cifras Estado Derecho_Viejo'!BA84:BF84)/#REF!)*100000</f>
        <v>#REF!</v>
      </c>
      <c r="BB18" s="128" t="e">
        <f>(AVERAGE('Cifras Estado Derecho_Viejo'!BB84:BG84)/#REF!)*100000</f>
        <v>#REF!</v>
      </c>
      <c r="BC18" s="128" t="e">
        <f>(AVERAGE('Cifras Estado Derecho_Viejo'!BC84:BH84)/#REF!)*100000</f>
        <v>#REF!</v>
      </c>
      <c r="BD18" s="128" t="e">
        <f>(AVERAGE('Cifras Estado Derecho_Viejo'!BD84:BI84)/#REF!)*100000</f>
        <v>#REF!</v>
      </c>
      <c r="BE18" s="128" t="e">
        <f>(AVERAGE('Cifras Estado Derecho_Viejo'!BE84:BJ84)/#REF!)*100000</f>
        <v>#REF!</v>
      </c>
      <c r="BF18" s="128" t="e">
        <f>(AVERAGE('Cifras Estado Derecho_Viejo'!BF84:BK84)/#REF!)*100000</f>
        <v>#REF!</v>
      </c>
      <c r="BG18" s="128" t="e">
        <f>(AVERAGE('Cifras Estado Derecho_Viejo'!BG84:BL84)/#REF!)*100000</f>
        <v>#REF!</v>
      </c>
      <c r="BH18" s="128" t="e">
        <f>(AVERAGE('Cifras Estado Derecho_Viejo'!BH84:BM84)/#REF!)*100000</f>
        <v>#REF!</v>
      </c>
      <c r="BI18" s="128" t="e">
        <f>(AVERAGE('Cifras Estado Derecho_Viejo'!BI84:BN84)/#REF!)*100000</f>
        <v>#REF!</v>
      </c>
      <c r="BJ18" s="128" t="e">
        <f>(AVERAGE('Cifras Estado Derecho_Viejo'!BJ84:BO84)/#REF!)*100000</f>
        <v>#REF!</v>
      </c>
      <c r="BK18" s="128" t="e">
        <f>(AVERAGE('Cifras Estado Derecho_Viejo'!BK84:BP84)/#REF!)*100000</f>
        <v>#REF!</v>
      </c>
      <c r="BL18" s="128" t="e">
        <f>(AVERAGE('Cifras Estado Derecho_Viejo'!BL84:BQ84)/#REF!)*100000</f>
        <v>#REF!</v>
      </c>
      <c r="BM18" s="128" t="e">
        <f>(AVERAGE('Cifras Estado Derecho_Viejo'!BM84:BR84)/#REF!)*100000</f>
        <v>#REF!</v>
      </c>
      <c r="BN18" s="128" t="e">
        <f>(AVERAGE('Cifras Estado Derecho_Viejo'!BN84:BS84)/#REF!)*100000</f>
        <v>#REF!</v>
      </c>
      <c r="BO18" s="128" t="e">
        <f>(AVERAGE('Cifras Estado Derecho_Viejo'!BO84:BT84)/#REF!)*100000</f>
        <v>#REF!</v>
      </c>
      <c r="BP18" s="128" t="e">
        <f>(AVERAGE('Cifras Estado Derecho_Viejo'!BP84:BU84)/#REF!)*100000</f>
        <v>#REF!</v>
      </c>
      <c r="BQ18" s="128" t="e">
        <f>(AVERAGE('Cifras Estado Derecho_Viejo'!BQ84:BV84)/#REF!)*100000</f>
        <v>#REF!</v>
      </c>
      <c r="BR18" s="128" t="e">
        <f>(AVERAGE('Cifras Estado Derecho_Viejo'!BR84:BW84)/#REF!)*100000</f>
        <v>#REF!</v>
      </c>
      <c r="BS18" s="128" t="e">
        <f>(AVERAGE('Cifras Estado Derecho_Viejo'!BS84:BX84)/#REF!)*100000</f>
        <v>#REF!</v>
      </c>
      <c r="BT18" s="128" t="e">
        <f>(AVERAGE('Cifras Estado Derecho_Viejo'!BT84:BY84)/#REF!)*100000</f>
        <v>#REF!</v>
      </c>
      <c r="BU18" s="128" t="e">
        <f>(AVERAGE('Cifras Estado Derecho_Viejo'!BU84:BZ84)/#REF!)*100000</f>
        <v>#REF!</v>
      </c>
      <c r="BV18" s="128" t="e">
        <f>(AVERAGE('Cifras Estado Derecho_Viejo'!BV84:CA84)/#REF!)*100000</f>
        <v>#REF!</v>
      </c>
      <c r="BW18" s="128" t="e">
        <f>(AVERAGE('Cifras Estado Derecho_Viejo'!BW84:CB84)/#REF!)*100000</f>
        <v>#REF!</v>
      </c>
      <c r="BX18" s="128" t="e">
        <f>(AVERAGE('Cifras Estado Derecho_Viejo'!BX84:CC84)/#REF!)*100000</f>
        <v>#REF!</v>
      </c>
      <c r="BY18" s="128" t="e">
        <f>(AVERAGE('Cifras Estado Derecho_Viejo'!BY84:CD84)/#REF!)*100000</f>
        <v>#REF!</v>
      </c>
      <c r="BZ18" s="128" t="e">
        <f>(AVERAGE('Cifras Estado Derecho_Viejo'!BZ84:CE84)/#REF!)*100000</f>
        <v>#REF!</v>
      </c>
      <c r="CA18" s="128" t="e">
        <f>(AVERAGE('Cifras Estado Derecho_Viejo'!CA84:CF84)/#REF!)*100000</f>
        <v>#REF!</v>
      </c>
      <c r="CB18" s="128" t="e">
        <f>(AVERAGE('Cifras Estado Derecho_Viejo'!CB84:CG84)/#REF!)*100000</f>
        <v>#REF!</v>
      </c>
      <c r="CC18" s="128" t="e">
        <f>(AVERAGE('Cifras Estado Derecho_Viejo'!CC84:CH84)/#REF!)*100000</f>
        <v>#REF!</v>
      </c>
      <c r="CD18" s="128" t="e">
        <f>(AVERAGE('Cifras Estado Derecho_Viejo'!CD84:CI84)/#REF!)*100000</f>
        <v>#REF!</v>
      </c>
      <c r="CE18" s="128" t="e">
        <f>(AVERAGE('Cifras Estado Derecho_Viejo'!CE84:CJ84)/#REF!)*100000</f>
        <v>#REF!</v>
      </c>
      <c r="CF18" s="128" t="e">
        <f>(AVERAGE('Cifras Estado Derecho_Viejo'!CF84:CK84)/#REF!)*100000</f>
        <v>#REF!</v>
      </c>
      <c r="CG18" s="128" t="e">
        <f>(AVERAGE('Cifras Estado Derecho_Viejo'!CG84:CL84)/#REF!)*100000</f>
        <v>#REF!</v>
      </c>
      <c r="CH18" s="128" t="e">
        <f>(AVERAGE('Cifras Estado Derecho_Viejo'!CH84:CM84)/#REF!)*100000</f>
        <v>#REF!</v>
      </c>
      <c r="CI18" s="128" t="e">
        <f>(AVERAGE('Cifras Estado Derecho_Viejo'!CI84:CN84)/#REF!)*100000</f>
        <v>#REF!</v>
      </c>
      <c r="CJ18" s="128" t="e">
        <f>(AVERAGE('Cifras Estado Derecho_Viejo'!CJ84:CO84)/#REF!)*100000</f>
        <v>#REF!</v>
      </c>
      <c r="CK18" s="128" t="e">
        <f>(AVERAGE('Cifras Estado Derecho_Viejo'!CK84:CP84)/#REF!)*100000</f>
        <v>#REF!</v>
      </c>
      <c r="CL18" s="128" t="e">
        <f>(AVERAGE('Cifras Estado Derecho_Viejo'!CL84:CQ84)/#REF!)*100000</f>
        <v>#REF!</v>
      </c>
      <c r="CM18" s="128" t="e">
        <f>(AVERAGE('Cifras Estado Derecho_Viejo'!CM84:CR84)/#REF!)*100000</f>
        <v>#REF!</v>
      </c>
      <c r="CN18" s="128" t="e">
        <f>(AVERAGE('Cifras Estado Derecho_Viejo'!CN84:CS84)/#REF!)*100000</f>
        <v>#REF!</v>
      </c>
      <c r="CO18" s="128" t="e">
        <f>(AVERAGE('Cifras Estado Derecho_Viejo'!CO84:CT84)/#REF!)*100000</f>
        <v>#REF!</v>
      </c>
      <c r="CP18" s="128" t="e">
        <f>(AVERAGE('Cifras Estado Derecho_Viejo'!CP84:CU84)/#REF!)*100000</f>
        <v>#REF!</v>
      </c>
      <c r="CQ18" s="128" t="e">
        <f>(AVERAGE('Cifras Estado Derecho_Viejo'!CQ84:CV84)/#REF!)*100000</f>
        <v>#REF!</v>
      </c>
      <c r="CR18" s="128" t="e">
        <f>(AVERAGE('Cifras Estado Derecho_Viejo'!CR84:CW84)/#REF!)*100000</f>
        <v>#REF!</v>
      </c>
      <c r="CS18" s="128" t="e">
        <f>(AVERAGE('Cifras Estado Derecho_Viejo'!CS84:CX84)/#REF!)*100000</f>
        <v>#REF!</v>
      </c>
      <c r="CT18" s="128" t="e">
        <f>(AVERAGE('Cifras Estado Derecho_Viejo'!CT84:CY84)/#REF!)*100000</f>
        <v>#REF!</v>
      </c>
      <c r="CU18" s="128" t="e">
        <f>(AVERAGE('Cifras Estado Derecho_Viejo'!CU84:CZ84)/#REF!)*100000</f>
        <v>#REF!</v>
      </c>
      <c r="CV18" s="128" t="e">
        <f>(AVERAGE('Cifras Estado Derecho_Viejo'!CV84:DA84)/#REF!)*100000</f>
        <v>#REF!</v>
      </c>
      <c r="CW18" s="128" t="e">
        <f>(AVERAGE('Cifras Estado Derecho_Viejo'!CW84:DB84)/#REF!)*100000</f>
        <v>#REF!</v>
      </c>
      <c r="CX18" s="128" t="e">
        <f>(AVERAGE('Cifras Estado Derecho_Viejo'!CX84:DC84)/#REF!)*100000</f>
        <v>#REF!</v>
      </c>
      <c r="CY18" s="128" t="e">
        <f>(AVERAGE('Cifras Estado Derecho_Viejo'!CY84:DD84)/#REF!)*100000</f>
        <v>#REF!</v>
      </c>
      <c r="CZ18" s="128" t="e">
        <f>(AVERAGE('Cifras Estado Derecho_Viejo'!CZ84:DE84)/#REF!)*100000</f>
        <v>#REF!</v>
      </c>
      <c r="DA18" s="128" t="e">
        <f>(AVERAGE('Cifras Estado Derecho_Viejo'!DA84:DF84)/#REF!)*100000</f>
        <v>#REF!</v>
      </c>
      <c r="DB18" s="128" t="e">
        <f>(AVERAGE('Cifras Estado Derecho_Viejo'!DB84:DG84)/#REF!)*100000</f>
        <v>#REF!</v>
      </c>
      <c r="DC18" s="128" t="e">
        <f>(AVERAGE('Cifras Estado Derecho_Viejo'!DC84:DH84)/#REF!)*100000</f>
        <v>#REF!</v>
      </c>
      <c r="DD18" s="128" t="e">
        <f>(AVERAGE('Cifras Estado Derecho_Viejo'!DD84:DI84)/#REF!)*100000</f>
        <v>#REF!</v>
      </c>
      <c r="DE18" s="128" t="e">
        <f>(AVERAGE('Cifras Estado Derecho_Viejo'!DE84:DJ84)/#REF!)*100000</f>
        <v>#REF!</v>
      </c>
      <c r="DF18" s="128" t="e">
        <f>(AVERAGE('Cifras Estado Derecho_Viejo'!DF84:DK84)/#REF!)*100000</f>
        <v>#REF!</v>
      </c>
      <c r="DG18" s="128" t="e">
        <f>(AVERAGE('Cifras Estado Derecho_Viejo'!DG84:DL84)/#REF!)*100000</f>
        <v>#REF!</v>
      </c>
      <c r="DH18" s="128" t="e">
        <f>(AVERAGE('Cifras Estado Derecho_Viejo'!DH84:DM84)/#REF!)*100000</f>
        <v>#REF!</v>
      </c>
      <c r="DI18" s="128" t="e">
        <f>(AVERAGE('Cifras Estado Derecho_Viejo'!DI84:DN84)/#REF!)*100000</f>
        <v>#REF!</v>
      </c>
      <c r="DJ18" s="128" t="e">
        <f>(AVERAGE('Cifras Estado Derecho_Viejo'!DJ84:DO84)/#REF!)*100000</f>
        <v>#REF!</v>
      </c>
      <c r="DK18" s="128" t="e">
        <f>(AVERAGE('Cifras Estado Derecho_Viejo'!DK84:DP84)/#REF!)*100000</f>
        <v>#REF!</v>
      </c>
      <c r="DL18" s="128" t="e">
        <f>(AVERAGE('Cifras Estado Derecho_Viejo'!DL84:DQ84)/#REF!)*100000</f>
        <v>#REF!</v>
      </c>
      <c r="DM18" s="128" t="e">
        <f>(AVERAGE('Cifras Estado Derecho_Viejo'!DM84:DR84)/#REF!)*100000</f>
        <v>#REF!</v>
      </c>
      <c r="DN18" s="128" t="e">
        <f>(AVERAGE('Cifras Estado Derecho_Viejo'!DN84:DS84)/#REF!)*100000</f>
        <v>#REF!</v>
      </c>
      <c r="DO18" s="128" t="e">
        <f>(AVERAGE('Cifras Estado Derecho_Viejo'!DO84:DT84)/#REF!)*100000</f>
        <v>#REF!</v>
      </c>
      <c r="DP18" s="128" t="e">
        <f>(AVERAGE('Cifras Estado Derecho_Viejo'!DP84:DU84)/#REF!)*100000</f>
        <v>#REF!</v>
      </c>
      <c r="DQ18" s="128" t="e">
        <f>(AVERAGE('Cifras Estado Derecho_Viejo'!DQ84:DV84)/#REF!)*100000</f>
        <v>#REF!</v>
      </c>
      <c r="DR18" s="128" t="e">
        <f>(AVERAGE('Cifras Estado Derecho_Viejo'!DR84:DW84)/#REF!)*100000</f>
        <v>#REF!</v>
      </c>
      <c r="DS18" s="128" t="e">
        <f>(AVERAGE('Cifras Estado Derecho_Viejo'!DS84:DX84)/#REF!)*100000</f>
        <v>#REF!</v>
      </c>
      <c r="DT18" s="128" t="e">
        <f>(AVERAGE('Cifras Estado Derecho_Viejo'!DT84:DY84)/#REF!)*100000</f>
        <v>#REF!</v>
      </c>
      <c r="DU18" s="128" t="e">
        <f>(AVERAGE('Cifras Estado Derecho_Viejo'!DU84:DZ84)/#REF!)*100000</f>
        <v>#REF!</v>
      </c>
      <c r="DV18" s="128" t="e">
        <f>(AVERAGE('Cifras Estado Derecho_Viejo'!DV84:EA84)/#REF!)*100000</f>
        <v>#REF!</v>
      </c>
      <c r="DW18" s="128" t="e">
        <f>(AVERAGE('Cifras Estado Derecho_Viejo'!DW84:EB84)/#REF!)*100000</f>
        <v>#REF!</v>
      </c>
      <c r="DX18" s="128" t="e">
        <f>(AVERAGE('Cifras Estado Derecho_Viejo'!DX84:EC84)/#REF!)*100000</f>
        <v>#REF!</v>
      </c>
      <c r="DY18" s="128" t="e">
        <f>(AVERAGE('Cifras Estado Derecho_Viejo'!DY84:ED84)/#REF!)*100000</f>
        <v>#REF!</v>
      </c>
      <c r="DZ18" s="128" t="e">
        <f>(AVERAGE('Cifras Estado Derecho_Viejo'!DZ84:EE84)/#REF!)*100000</f>
        <v>#REF!</v>
      </c>
      <c r="EA18" s="128" t="e">
        <f>(AVERAGE('Cifras Estado Derecho_Viejo'!EA84:EF84)/#REF!)*100000</f>
        <v>#REF!</v>
      </c>
      <c r="EB18" s="128" t="e">
        <f>(AVERAGE('Cifras Estado Derecho_Viejo'!EB84:EG84)/#REF!)*100000</f>
        <v>#REF!</v>
      </c>
      <c r="EC18" s="128" t="e">
        <f>(AVERAGE('Cifras Estado Derecho_Viejo'!EC84:EH84)/#REF!)*100000</f>
        <v>#REF!</v>
      </c>
      <c r="ED18" s="128" t="e">
        <f>(AVERAGE('Cifras Estado Derecho_Viejo'!ED84:EI84)/#REF!)*100000</f>
        <v>#REF!</v>
      </c>
      <c r="EE18" s="128" t="e">
        <f>(AVERAGE('Cifras Estado Derecho_Viejo'!EE84:EJ84)/#REF!)*100000</f>
        <v>#REF!</v>
      </c>
      <c r="EF18" s="128" t="e">
        <f>(AVERAGE('Cifras Estado Derecho_Viejo'!EF84:EK84)/#REF!)*100000</f>
        <v>#REF!</v>
      </c>
      <c r="EG18" s="128" t="e">
        <f>(AVERAGE('Cifras Estado Derecho_Viejo'!EG84:EL84)/#REF!)*100000</f>
        <v>#REF!</v>
      </c>
      <c r="EH18" s="128" t="e">
        <f>(AVERAGE('Cifras Estado Derecho_Viejo'!EH84:EM84)/#REF!)*100000</f>
        <v>#REF!</v>
      </c>
      <c r="EI18" s="128" t="e">
        <f>(AVERAGE('Cifras Estado Derecho_Viejo'!EI84:EN84)/#REF!)*100000</f>
        <v>#REF!</v>
      </c>
      <c r="EJ18" s="128" t="e">
        <f>(AVERAGE('Cifras Estado Derecho_Viejo'!EJ84:EO84)/#REF!)*100000</f>
        <v>#REF!</v>
      </c>
      <c r="EK18" s="128" t="e">
        <f>(AVERAGE('Cifras Estado Derecho_Viejo'!EK84:EP84)/#REF!)*100000</f>
        <v>#REF!</v>
      </c>
      <c r="EL18" s="128" t="e">
        <f>(AVERAGE('Cifras Estado Derecho_Viejo'!EL84:EQ84)/#REF!)*100000</f>
        <v>#REF!</v>
      </c>
      <c r="EM18" s="128" t="e">
        <f>(AVERAGE('Cifras Estado Derecho_Viejo'!EM84:ER84)/#REF!)*100000</f>
        <v>#REF!</v>
      </c>
      <c r="EN18" s="128" t="e">
        <f>(AVERAGE('Cifras Estado Derecho_Viejo'!EN84:ES84)/#REF!)*100000</f>
        <v>#REF!</v>
      </c>
      <c r="EO18" s="128" t="e">
        <f>(AVERAGE('Cifras Estado Derecho_Viejo'!EO84:ET84)/#REF!)*100000</f>
        <v>#REF!</v>
      </c>
      <c r="EP18" s="128" t="e">
        <f>(AVERAGE('Cifras Estado Derecho_Viejo'!EP84:EU84)/#REF!)*100000</f>
        <v>#REF!</v>
      </c>
      <c r="EQ18" s="128" t="e">
        <f>(AVERAGE('Cifras Estado Derecho_Viejo'!EQ84:EV84)/#REF!)*100000</f>
        <v>#REF!</v>
      </c>
      <c r="ER18" s="128" t="e">
        <f>(AVERAGE('Cifras Estado Derecho_Viejo'!ER84:EW84)/#REF!)*100000</f>
        <v>#REF!</v>
      </c>
      <c r="ES18" s="128" t="e">
        <f>(AVERAGE('Cifras Estado Derecho_Viejo'!ES84:EX84)/#REF!)*100000</f>
        <v>#REF!</v>
      </c>
      <c r="ET18" s="128" t="e">
        <f>(AVERAGE('Cifras Estado Derecho_Viejo'!ET84:EY84)/#REF!)*100000</f>
        <v>#REF!</v>
      </c>
      <c r="EU18" s="128" t="e">
        <f>(AVERAGE('Cifras Estado Derecho_Viejo'!EU84:EZ84)/#REF!)*100000</f>
        <v>#REF!</v>
      </c>
      <c r="EV18" s="128" t="e">
        <f>(AVERAGE('Cifras Estado Derecho_Viejo'!EV84:FA84)/#REF!)*100000</f>
        <v>#REF!</v>
      </c>
      <c r="EW18" s="128" t="e">
        <f>(AVERAGE('Cifras Estado Derecho_Viejo'!EW84:FB84)/#REF!)*100000</f>
        <v>#REF!</v>
      </c>
      <c r="EX18" s="128" t="e">
        <f>(AVERAGE('Cifras Estado Derecho_Viejo'!EX84:FC84)/#REF!)*100000</f>
        <v>#REF!</v>
      </c>
      <c r="EY18" s="128" t="e">
        <f>(AVERAGE('Cifras Estado Derecho_Viejo'!EY84:FD84)/#REF!)*100000</f>
        <v>#REF!</v>
      </c>
      <c r="EZ18" s="128" t="e">
        <f>(AVERAGE('Cifras Estado Derecho_Viejo'!EZ84:FE84)/#REF!)*100000</f>
        <v>#REF!</v>
      </c>
      <c r="FA18" s="128" t="e">
        <f>(AVERAGE('Cifras Estado Derecho_Viejo'!FA84:FF84)/#REF!)*100000</f>
        <v>#REF!</v>
      </c>
      <c r="FB18" s="128" t="e">
        <f>(AVERAGE('Cifras Estado Derecho_Viejo'!FB84:FG84)/#REF!)*100000</f>
        <v>#REF!</v>
      </c>
      <c r="FC18" s="128" t="e">
        <f>(AVERAGE('Cifras Estado Derecho_Viejo'!FC84:FH84)/#REF!)*100000</f>
        <v>#REF!</v>
      </c>
      <c r="FD18" s="128" t="e">
        <f>(AVERAGE('Cifras Estado Derecho_Viejo'!FD84:FI84)/#REF!)*100000</f>
        <v>#REF!</v>
      </c>
      <c r="FE18" s="128" t="e">
        <f>(AVERAGE('Cifras Estado Derecho_Viejo'!FE84:FJ84)/#REF!)*100000</f>
        <v>#REF!</v>
      </c>
      <c r="FF18" s="128" t="e">
        <f>(AVERAGE('Cifras Estado Derecho_Viejo'!FF84:FK84)/#REF!)*100000</f>
        <v>#REF!</v>
      </c>
      <c r="FG18" s="128" t="e">
        <f>(AVERAGE('Cifras Estado Derecho_Viejo'!FG84:FL84)/#REF!)*100000</f>
        <v>#REF!</v>
      </c>
      <c r="FH18" s="128" t="e">
        <f>(AVERAGE('Cifras Estado Derecho_Viejo'!FH84:FM84)/#REF!)*100000</f>
        <v>#REF!</v>
      </c>
      <c r="FI18" s="128" t="e">
        <f>(AVERAGE('Cifras Estado Derecho_Viejo'!FI84:FN84)/#REF!)*100000</f>
        <v>#REF!</v>
      </c>
      <c r="FJ18" s="128" t="e">
        <f>(AVERAGE('Cifras Estado Derecho_Viejo'!FJ84:FO84)/#REF!)*100000</f>
        <v>#REF!</v>
      </c>
      <c r="FK18" s="128" t="e">
        <f>(AVERAGE('Cifras Estado Derecho_Viejo'!FK84:FP84)/#REF!)*100000</f>
        <v>#REF!</v>
      </c>
      <c r="FL18" s="128" t="e">
        <f>(AVERAGE('Cifras Estado Derecho_Viejo'!FL84:FQ84)/#REF!)*100000</f>
        <v>#REF!</v>
      </c>
      <c r="FM18" s="128" t="e">
        <f>(AVERAGE('Cifras Estado Derecho_Viejo'!FM84:FR84)/#REF!)*100000</f>
        <v>#REF!</v>
      </c>
      <c r="FN18" s="128" t="e">
        <f>(AVERAGE('Cifras Estado Derecho_Viejo'!FN84:FS84)/#REF!)*100000</f>
        <v>#REF!</v>
      </c>
      <c r="FO18" s="128" t="e">
        <f>(AVERAGE('Cifras Estado Derecho_Viejo'!FO84:FT84)/#REF!)*100000</f>
        <v>#REF!</v>
      </c>
      <c r="FP18" s="128" t="e">
        <f>(AVERAGE('Cifras Estado Derecho_Viejo'!FP84:FU84)/#REF!)*100000</f>
        <v>#REF!</v>
      </c>
      <c r="FQ18" s="128" t="e">
        <f>(AVERAGE('Cifras Estado Derecho_Viejo'!FQ84:FV84)/#REF!)*100000</f>
        <v>#REF!</v>
      </c>
      <c r="FR18" s="128" t="e">
        <f>(AVERAGE('Cifras Estado Derecho_Viejo'!FR84:FW84)/#REF!)*100000</f>
        <v>#REF!</v>
      </c>
      <c r="FS18" s="128" t="e">
        <f>(AVERAGE('Cifras Estado Derecho_Viejo'!FS84:FX84)/#REF!)*100000</f>
        <v>#REF!</v>
      </c>
      <c r="FT18" s="128" t="e">
        <f>(AVERAGE('Cifras Estado Derecho_Viejo'!FT84:FY84)/#REF!)*100000</f>
        <v>#REF!</v>
      </c>
      <c r="FU18" s="128" t="e">
        <f>(AVERAGE('Cifras Estado Derecho_Viejo'!FU84:FZ84)/#REF!)*100000</f>
        <v>#REF!</v>
      </c>
      <c r="FV18" s="128" t="e">
        <f>(AVERAGE('Cifras Estado Derecho_Viejo'!FV84:GA84)/#REF!)*100000</f>
        <v>#REF!</v>
      </c>
      <c r="FW18" s="128" t="e">
        <f>(AVERAGE('Cifras Estado Derecho_Viejo'!FW84:GB84)/#REF!)*100000</f>
        <v>#REF!</v>
      </c>
      <c r="FX18" s="128" t="e">
        <f>(AVERAGE('Cifras Estado Derecho_Viejo'!FX84:GC84)/#REF!)*100000</f>
        <v>#REF!</v>
      </c>
      <c r="FY18" s="128" t="e">
        <f>(AVERAGE('Cifras Estado Derecho_Viejo'!FY84:GD84)/#REF!)*100000</f>
        <v>#REF!</v>
      </c>
      <c r="FZ18" s="128" t="e">
        <f>(AVERAGE('Cifras Estado Derecho_Viejo'!FZ84:GE84)/#REF!)*100000</f>
        <v>#REF!</v>
      </c>
      <c r="GA18" s="128" t="e">
        <f>(AVERAGE('Cifras Estado Derecho_Viejo'!GA84:GF84)/#REF!)*100000</f>
        <v>#REF!</v>
      </c>
      <c r="GB18" s="128" t="e">
        <f>(AVERAGE('Cifras Estado Derecho_Viejo'!GB84:GG84)/#REF!)*100000</f>
        <v>#REF!</v>
      </c>
      <c r="GC18" s="128" t="e">
        <f>(AVERAGE('Cifras Estado Derecho_Viejo'!GC84:GH84)/#REF!)*100000</f>
        <v>#REF!</v>
      </c>
      <c r="GD18" s="128" t="e">
        <f>(AVERAGE('Cifras Estado Derecho_Viejo'!GD84:GI84)/#REF!)*100000</f>
        <v>#REF!</v>
      </c>
      <c r="GE18" s="128" t="e">
        <f>(AVERAGE('Cifras Estado Derecho_Viejo'!GE84:GJ84)/#REF!)*100000</f>
        <v>#REF!</v>
      </c>
      <c r="GF18" s="128" t="e">
        <f>(AVERAGE('Cifras Estado Derecho_Viejo'!GF84:GK84)/#REF!)*100000</f>
        <v>#REF!</v>
      </c>
      <c r="GG18" s="128" t="e">
        <f>(AVERAGE('Cifras Estado Derecho_Viejo'!GG84:GL84)/#REF!)*100000</f>
        <v>#REF!</v>
      </c>
      <c r="GH18" s="128" t="e">
        <f>(AVERAGE('Cifras Estado Derecho_Viejo'!GH84:GM84)/#REF!)*100000</f>
        <v>#REF!</v>
      </c>
      <c r="GI18" s="128" t="e">
        <f>(AVERAGE('Cifras Estado Derecho_Viejo'!GI84:GN84)/#REF!)*100000</f>
        <v>#REF!</v>
      </c>
      <c r="GJ18" s="128" t="e">
        <f>(AVERAGE('Cifras Estado Derecho_Viejo'!GJ84:GO84)/#REF!)*100000</f>
        <v>#REF!</v>
      </c>
      <c r="GK18" s="128" t="e">
        <f>(AVERAGE('Cifras Estado Derecho_Viejo'!GK84:GP84)/#REF!)*100000</f>
        <v>#REF!</v>
      </c>
      <c r="GL18" s="128" t="e">
        <f>(AVERAGE('Cifras Estado Derecho_Viejo'!GL84:GQ84)/#REF!)*100000</f>
        <v>#REF!</v>
      </c>
      <c r="GM18" s="128" t="e">
        <f>(AVERAGE('Cifras Estado Derecho_Viejo'!GM84:GR84)/#REF!)*100000</f>
        <v>#REF!</v>
      </c>
      <c r="GN18" s="128" t="e">
        <f>(AVERAGE('Cifras Estado Derecho_Viejo'!GN84:GS84)/#REF!)*100000</f>
        <v>#REF!</v>
      </c>
      <c r="GO18" s="128" t="e">
        <f>(AVERAGE('Cifras Estado Derecho_Viejo'!GO84:GT84)/#REF!)*100000</f>
        <v>#REF!</v>
      </c>
      <c r="GP18" s="128" t="e">
        <f>(AVERAGE('Cifras Estado Derecho_Viejo'!GP84:GU84)/#REF!)*100000</f>
        <v>#REF!</v>
      </c>
      <c r="GQ18" s="128" t="e">
        <f>(AVERAGE('Cifras Estado Derecho_Viejo'!GQ84:GV84)/#REF!)*100000</f>
        <v>#REF!</v>
      </c>
      <c r="GR18" s="128" t="e">
        <f>(AVERAGE('Cifras Estado Derecho_Viejo'!GR84:GW84)/#REF!)*100000</f>
        <v>#REF!</v>
      </c>
      <c r="GS18" s="128" t="e">
        <f>(AVERAGE('Cifras Estado Derecho_Viejo'!GS84:GX84)/#REF!)*100000</f>
        <v>#REF!</v>
      </c>
      <c r="GT18" s="128" t="e">
        <f>(AVERAGE('Cifras Estado Derecho_Viejo'!GT84:GY84)/#REF!)*100000</f>
        <v>#REF!</v>
      </c>
      <c r="GU18" s="128" t="e">
        <f>(AVERAGE('Cifras Estado Derecho_Viejo'!GU84:GZ84)/#REF!)*100000</f>
        <v>#REF!</v>
      </c>
      <c r="GV18" s="128" t="e">
        <f>(AVERAGE('Cifras Estado Derecho_Viejo'!GV84:HA84)/#REF!)*100000</f>
        <v>#REF!</v>
      </c>
      <c r="GW18" s="128" t="e">
        <f>(AVERAGE('Cifras Estado Derecho_Viejo'!GW84:HB84)/#REF!)*100000</f>
        <v>#REF!</v>
      </c>
      <c r="GX18" s="128" t="e">
        <f>(AVERAGE('Cifras Estado Derecho_Viejo'!GX84:HC84)/#REF!)*100000</f>
        <v>#REF!</v>
      </c>
      <c r="GY18" s="128" t="e">
        <f>(AVERAGE('Cifras Estado Derecho_Viejo'!GY84:HD84)/#REF!)*100000</f>
        <v>#REF!</v>
      </c>
      <c r="GZ18" s="128" t="e">
        <f>(AVERAGE('Cifras Estado Derecho_Viejo'!GZ84:HE84)/#REF!)*100000</f>
        <v>#REF!</v>
      </c>
      <c r="HA18" s="128" t="e">
        <f>(AVERAGE('Cifras Estado Derecho_Viejo'!HA84:HF84)/#REF!)*100000</f>
        <v>#REF!</v>
      </c>
      <c r="HB18" s="128" t="e">
        <f>(AVERAGE('Cifras Estado Derecho_Viejo'!HB84:HG84)/#REF!)*100000</f>
        <v>#REF!</v>
      </c>
      <c r="HC18" s="128" t="e">
        <f>(AVERAGE('Cifras Estado Derecho_Viejo'!HC84:HH84)/#REF!)*100000</f>
        <v>#REF!</v>
      </c>
      <c r="HD18" s="128" t="e">
        <f>(AVERAGE('Cifras Estado Derecho_Viejo'!HD84:HI84)/#REF!)*100000</f>
        <v>#REF!</v>
      </c>
      <c r="HE18" s="128" t="e">
        <f>(AVERAGE('Cifras Estado Derecho_Viejo'!HE84:HJ84)/#REF!)*100000</f>
        <v>#REF!</v>
      </c>
      <c r="HF18" s="128" t="e">
        <f>(AVERAGE('Cifras Estado Derecho_Viejo'!HF84:HK84)/#REF!)*100000</f>
        <v>#REF!</v>
      </c>
      <c r="HG18" s="128" t="e">
        <f>(AVERAGE('Cifras Estado Derecho_Viejo'!HG84:HL84)/#REF!)*100000</f>
        <v>#REF!</v>
      </c>
      <c r="HH18" s="128" t="e">
        <f>(AVERAGE('Cifras Estado Derecho_Viejo'!HH84:HM84)/#REF!)*100000</f>
        <v>#REF!</v>
      </c>
      <c r="HI18" s="128" t="e">
        <f>(AVERAGE('Cifras Estado Derecho_Viejo'!HI84:HN84)/#REF!)*100000</f>
        <v>#REF!</v>
      </c>
      <c r="HJ18" s="128" t="e">
        <f>(AVERAGE('Cifras Estado Derecho_Viejo'!HJ84:HO84)/#REF!)*100000</f>
        <v>#REF!</v>
      </c>
      <c r="HK18" s="128" t="e">
        <f>(AVERAGE('Cifras Estado Derecho_Viejo'!HK84:HP84)/#REF!)*100000</f>
        <v>#REF!</v>
      </c>
      <c r="HL18" s="128" t="e">
        <f>(AVERAGE('Cifras Estado Derecho_Viejo'!HL84:HQ84)/#REF!)*100000</f>
        <v>#REF!</v>
      </c>
      <c r="HM18" s="128" t="e">
        <f>(AVERAGE('Cifras Estado Derecho_Viejo'!HM84:HR84)/#REF!)*100000</f>
        <v>#REF!</v>
      </c>
      <c r="HN18" s="128" t="e">
        <f>(AVERAGE('Cifras Estado Derecho_Viejo'!HN84:HS84)/#REF!)*100000</f>
        <v>#REF!</v>
      </c>
      <c r="HO18" s="128" t="e">
        <f>(AVERAGE('Cifras Estado Derecho_Viejo'!HO84:HT84)/#REF!)*100000</f>
        <v>#REF!</v>
      </c>
      <c r="HP18" s="128" t="e">
        <f>(AVERAGE('Cifras Estado Derecho_Viejo'!HP84:HU84)/#REF!)*100000</f>
        <v>#DIV/0!</v>
      </c>
      <c r="HQ18" s="128" t="e">
        <f>(AVERAGE('Cifras Estado Derecho_Viejo'!HQ84:HV84)/#REF!)*100000</f>
        <v>#DIV/0!</v>
      </c>
      <c r="HR18" s="248"/>
      <c r="HS18" s="236"/>
      <c r="HT18" s="247"/>
    </row>
    <row r="19" spans="1:228">
      <c r="A19" s="216">
        <v>10</v>
      </c>
      <c r="B19" s="139" t="s">
        <v>22</v>
      </c>
      <c r="C19" s="128" t="e">
        <f>(AVERAGE('Cifras Estado Derecho_Viejo'!C85:H85)/#REF!)*100000</f>
        <v>#REF!</v>
      </c>
      <c r="D19" s="128" t="e">
        <f>(AVERAGE('Cifras Estado Derecho_Viejo'!D85:I85)/#REF!)*100000</f>
        <v>#REF!</v>
      </c>
      <c r="E19" s="128" t="e">
        <f>(AVERAGE('Cifras Estado Derecho_Viejo'!E85:J85)/#REF!)*100000</f>
        <v>#REF!</v>
      </c>
      <c r="F19" s="128" t="e">
        <f>(AVERAGE('Cifras Estado Derecho_Viejo'!F85:K85)/#REF!)*100000</f>
        <v>#REF!</v>
      </c>
      <c r="G19" s="128" t="e">
        <f>(AVERAGE('Cifras Estado Derecho_Viejo'!G85:L85)/#REF!)*100000</f>
        <v>#REF!</v>
      </c>
      <c r="H19" s="128" t="e">
        <f>(AVERAGE('Cifras Estado Derecho_Viejo'!H85:M85)/#REF!)*100000</f>
        <v>#REF!</v>
      </c>
      <c r="I19" s="128" t="e">
        <f>(AVERAGE('Cifras Estado Derecho_Viejo'!I85:N85)/#REF!)*100000</f>
        <v>#REF!</v>
      </c>
      <c r="J19" s="128" t="e">
        <f>(AVERAGE('Cifras Estado Derecho_Viejo'!J85:O85)/#REF!)*100000</f>
        <v>#REF!</v>
      </c>
      <c r="K19" s="128" t="e">
        <f>(AVERAGE('Cifras Estado Derecho_Viejo'!K85:P85)/#REF!)*100000</f>
        <v>#REF!</v>
      </c>
      <c r="L19" s="128" t="e">
        <f>(AVERAGE('Cifras Estado Derecho_Viejo'!L85:Q85)/#REF!)*100000</f>
        <v>#REF!</v>
      </c>
      <c r="M19" s="128" t="e">
        <f>(AVERAGE('Cifras Estado Derecho_Viejo'!M85:R85)/#REF!)*100000</f>
        <v>#REF!</v>
      </c>
      <c r="N19" s="128" t="e">
        <f>(AVERAGE('Cifras Estado Derecho_Viejo'!N85:S85)/#REF!)*100000</f>
        <v>#REF!</v>
      </c>
      <c r="O19" s="128" t="e">
        <f>(AVERAGE('Cifras Estado Derecho_Viejo'!O85:T85)/#REF!)*100000</f>
        <v>#REF!</v>
      </c>
      <c r="P19" s="128" t="e">
        <f>(AVERAGE('Cifras Estado Derecho_Viejo'!P85:U85)/#REF!)*100000</f>
        <v>#REF!</v>
      </c>
      <c r="Q19" s="128" t="e">
        <f>(AVERAGE('Cifras Estado Derecho_Viejo'!Q85:V85)/#REF!)*100000</f>
        <v>#REF!</v>
      </c>
      <c r="R19" s="128" t="e">
        <f>(AVERAGE('Cifras Estado Derecho_Viejo'!R85:W85)/#REF!)*100000</f>
        <v>#REF!</v>
      </c>
      <c r="S19" s="128" t="e">
        <f>(AVERAGE('Cifras Estado Derecho_Viejo'!S85:X85)/#REF!)*100000</f>
        <v>#REF!</v>
      </c>
      <c r="T19" s="128" t="e">
        <f>(AVERAGE('Cifras Estado Derecho_Viejo'!T85:Y85)/#REF!)*100000</f>
        <v>#REF!</v>
      </c>
      <c r="U19" s="128" t="e">
        <f>(AVERAGE('Cifras Estado Derecho_Viejo'!U85:Z85)/#REF!)*100000</f>
        <v>#REF!</v>
      </c>
      <c r="V19" s="128" t="e">
        <f>(AVERAGE('Cifras Estado Derecho_Viejo'!V85:AA85)/#REF!)*100000</f>
        <v>#REF!</v>
      </c>
      <c r="W19" s="128" t="e">
        <f>(AVERAGE('Cifras Estado Derecho_Viejo'!W85:AB85)/#REF!)*100000</f>
        <v>#REF!</v>
      </c>
      <c r="X19" s="128" t="e">
        <f>(AVERAGE('Cifras Estado Derecho_Viejo'!X85:AC85)/#REF!)*100000</f>
        <v>#REF!</v>
      </c>
      <c r="Y19" s="128" t="e">
        <f>(AVERAGE('Cifras Estado Derecho_Viejo'!Y85:AD85)/#REF!)*100000</f>
        <v>#REF!</v>
      </c>
      <c r="Z19" s="128" t="e">
        <f>(AVERAGE('Cifras Estado Derecho_Viejo'!Z85:AE85)/#REF!)*100000</f>
        <v>#REF!</v>
      </c>
      <c r="AA19" s="128" t="e">
        <f>(AVERAGE('Cifras Estado Derecho_Viejo'!AA85:AF85)/#REF!)*100000</f>
        <v>#REF!</v>
      </c>
      <c r="AB19" s="128" t="e">
        <f>(AVERAGE('Cifras Estado Derecho_Viejo'!AB85:AG85)/#REF!)*100000</f>
        <v>#REF!</v>
      </c>
      <c r="AC19" s="128" t="e">
        <f>(AVERAGE('Cifras Estado Derecho_Viejo'!AC85:AH85)/#REF!)*100000</f>
        <v>#REF!</v>
      </c>
      <c r="AD19" s="128" t="e">
        <f>(AVERAGE('Cifras Estado Derecho_Viejo'!AD85:AI85)/#REF!)*100000</f>
        <v>#REF!</v>
      </c>
      <c r="AE19" s="128" t="e">
        <f>(AVERAGE('Cifras Estado Derecho_Viejo'!AE85:AJ85)/#REF!)*100000</f>
        <v>#REF!</v>
      </c>
      <c r="AF19" s="128" t="e">
        <f>(AVERAGE('Cifras Estado Derecho_Viejo'!AF85:AK85)/#REF!)*100000</f>
        <v>#REF!</v>
      </c>
      <c r="AG19" s="128" t="e">
        <f>(AVERAGE('Cifras Estado Derecho_Viejo'!AG85:AL85)/#REF!)*100000</f>
        <v>#REF!</v>
      </c>
      <c r="AH19" s="128" t="e">
        <f>(AVERAGE('Cifras Estado Derecho_Viejo'!AH85:AM85)/#REF!)*100000</f>
        <v>#REF!</v>
      </c>
      <c r="AI19" s="128" t="e">
        <f>(AVERAGE('Cifras Estado Derecho_Viejo'!AI85:AN85)/#REF!)*100000</f>
        <v>#REF!</v>
      </c>
      <c r="AJ19" s="128" t="e">
        <f>(AVERAGE('Cifras Estado Derecho_Viejo'!AJ85:AO85)/#REF!)*100000</f>
        <v>#REF!</v>
      </c>
      <c r="AK19" s="128" t="e">
        <f>(AVERAGE('Cifras Estado Derecho_Viejo'!AK85:AP85)/#REF!)*100000</f>
        <v>#REF!</v>
      </c>
      <c r="AL19" s="128" t="e">
        <f>(AVERAGE('Cifras Estado Derecho_Viejo'!AL85:AQ85)/#REF!)*100000</f>
        <v>#REF!</v>
      </c>
      <c r="AM19" s="128" t="e">
        <f>(AVERAGE('Cifras Estado Derecho_Viejo'!AM85:AR85)/#REF!)*100000</f>
        <v>#REF!</v>
      </c>
      <c r="AN19" s="128" t="e">
        <f>(AVERAGE('Cifras Estado Derecho_Viejo'!AN85:AS85)/#REF!)*100000</f>
        <v>#REF!</v>
      </c>
      <c r="AO19" s="128" t="e">
        <f>(AVERAGE('Cifras Estado Derecho_Viejo'!AO85:AT85)/#REF!)*100000</f>
        <v>#REF!</v>
      </c>
      <c r="AP19" s="128" t="e">
        <f>(AVERAGE('Cifras Estado Derecho_Viejo'!AP85:AU85)/#REF!)*100000</f>
        <v>#REF!</v>
      </c>
      <c r="AQ19" s="128" t="e">
        <f>(AVERAGE('Cifras Estado Derecho_Viejo'!AQ85:AV85)/#REF!)*100000</f>
        <v>#REF!</v>
      </c>
      <c r="AR19" s="128" t="e">
        <f>(AVERAGE('Cifras Estado Derecho_Viejo'!AR85:AW85)/#REF!)*100000</f>
        <v>#REF!</v>
      </c>
      <c r="AS19" s="128" t="e">
        <f>(AVERAGE('Cifras Estado Derecho_Viejo'!AS85:AX85)/#REF!)*100000</f>
        <v>#REF!</v>
      </c>
      <c r="AT19" s="128" t="e">
        <f>(AVERAGE('Cifras Estado Derecho_Viejo'!AT85:AY85)/#REF!)*100000</f>
        <v>#REF!</v>
      </c>
      <c r="AU19" s="128" t="e">
        <f>(AVERAGE('Cifras Estado Derecho_Viejo'!AU85:AZ85)/#REF!)*100000</f>
        <v>#REF!</v>
      </c>
      <c r="AV19" s="128" t="e">
        <f>(AVERAGE('Cifras Estado Derecho_Viejo'!AV85:BA85)/#REF!)*100000</f>
        <v>#REF!</v>
      </c>
      <c r="AW19" s="128" t="e">
        <f>(AVERAGE('Cifras Estado Derecho_Viejo'!AW85:BB85)/#REF!)*100000</f>
        <v>#REF!</v>
      </c>
      <c r="AX19" s="128" t="e">
        <f>(AVERAGE('Cifras Estado Derecho_Viejo'!AX85:BC85)/#REF!)*100000</f>
        <v>#REF!</v>
      </c>
      <c r="AY19" s="128" t="e">
        <f>(AVERAGE('Cifras Estado Derecho_Viejo'!AY85:BD85)/#REF!)*100000</f>
        <v>#REF!</v>
      </c>
      <c r="AZ19" s="128" t="e">
        <f>(AVERAGE('Cifras Estado Derecho_Viejo'!AZ85:BE85)/#REF!)*100000</f>
        <v>#REF!</v>
      </c>
      <c r="BA19" s="128" t="e">
        <f>(AVERAGE('Cifras Estado Derecho_Viejo'!BA85:BF85)/#REF!)*100000</f>
        <v>#REF!</v>
      </c>
      <c r="BB19" s="128" t="e">
        <f>(AVERAGE('Cifras Estado Derecho_Viejo'!BB85:BG85)/#REF!)*100000</f>
        <v>#REF!</v>
      </c>
      <c r="BC19" s="128" t="e">
        <f>(AVERAGE('Cifras Estado Derecho_Viejo'!BC85:BH85)/#REF!)*100000</f>
        <v>#REF!</v>
      </c>
      <c r="BD19" s="128" t="e">
        <f>(AVERAGE('Cifras Estado Derecho_Viejo'!BD85:BI85)/#REF!)*100000</f>
        <v>#REF!</v>
      </c>
      <c r="BE19" s="128" t="e">
        <f>(AVERAGE('Cifras Estado Derecho_Viejo'!BE85:BJ85)/#REF!)*100000</f>
        <v>#REF!</v>
      </c>
      <c r="BF19" s="128" t="e">
        <f>(AVERAGE('Cifras Estado Derecho_Viejo'!BF85:BK85)/#REF!)*100000</f>
        <v>#REF!</v>
      </c>
      <c r="BG19" s="128" t="e">
        <f>(AVERAGE('Cifras Estado Derecho_Viejo'!BG85:BL85)/#REF!)*100000</f>
        <v>#REF!</v>
      </c>
      <c r="BH19" s="128" t="e">
        <f>(AVERAGE('Cifras Estado Derecho_Viejo'!BH85:BM85)/#REF!)*100000</f>
        <v>#REF!</v>
      </c>
      <c r="BI19" s="128" t="e">
        <f>(AVERAGE('Cifras Estado Derecho_Viejo'!BI85:BN85)/#REF!)*100000</f>
        <v>#REF!</v>
      </c>
      <c r="BJ19" s="128" t="e">
        <f>(AVERAGE('Cifras Estado Derecho_Viejo'!BJ85:BO85)/#REF!)*100000</f>
        <v>#REF!</v>
      </c>
      <c r="BK19" s="128" t="e">
        <f>(AVERAGE('Cifras Estado Derecho_Viejo'!BK85:BP85)/#REF!)*100000</f>
        <v>#REF!</v>
      </c>
      <c r="BL19" s="128" t="e">
        <f>(AVERAGE('Cifras Estado Derecho_Viejo'!BL85:BQ85)/#REF!)*100000</f>
        <v>#REF!</v>
      </c>
      <c r="BM19" s="128" t="e">
        <f>(AVERAGE('Cifras Estado Derecho_Viejo'!BM85:BR85)/#REF!)*100000</f>
        <v>#REF!</v>
      </c>
      <c r="BN19" s="128" t="e">
        <f>(AVERAGE('Cifras Estado Derecho_Viejo'!BN85:BS85)/#REF!)*100000</f>
        <v>#REF!</v>
      </c>
      <c r="BO19" s="128" t="e">
        <f>(AVERAGE('Cifras Estado Derecho_Viejo'!BO85:BT85)/#REF!)*100000</f>
        <v>#REF!</v>
      </c>
      <c r="BP19" s="128" t="e">
        <f>(AVERAGE('Cifras Estado Derecho_Viejo'!BP85:BU85)/#REF!)*100000</f>
        <v>#REF!</v>
      </c>
      <c r="BQ19" s="128" t="e">
        <f>(AVERAGE('Cifras Estado Derecho_Viejo'!BQ85:BV85)/#REF!)*100000</f>
        <v>#REF!</v>
      </c>
      <c r="BR19" s="128" t="e">
        <f>(AVERAGE('Cifras Estado Derecho_Viejo'!BR85:BW85)/#REF!)*100000</f>
        <v>#REF!</v>
      </c>
      <c r="BS19" s="128" t="e">
        <f>(AVERAGE('Cifras Estado Derecho_Viejo'!BS85:BX85)/#REF!)*100000</f>
        <v>#REF!</v>
      </c>
      <c r="BT19" s="128" t="e">
        <f>(AVERAGE('Cifras Estado Derecho_Viejo'!BT85:BY85)/#REF!)*100000</f>
        <v>#REF!</v>
      </c>
      <c r="BU19" s="128" t="e">
        <f>(AVERAGE('Cifras Estado Derecho_Viejo'!BU85:BZ85)/#REF!)*100000</f>
        <v>#REF!</v>
      </c>
      <c r="BV19" s="128" t="e">
        <f>(AVERAGE('Cifras Estado Derecho_Viejo'!BV85:CA85)/#REF!)*100000</f>
        <v>#REF!</v>
      </c>
      <c r="BW19" s="128" t="e">
        <f>(AVERAGE('Cifras Estado Derecho_Viejo'!BW85:CB85)/#REF!)*100000</f>
        <v>#REF!</v>
      </c>
      <c r="BX19" s="128" t="e">
        <f>(AVERAGE('Cifras Estado Derecho_Viejo'!BX85:CC85)/#REF!)*100000</f>
        <v>#REF!</v>
      </c>
      <c r="BY19" s="128" t="e">
        <f>(AVERAGE('Cifras Estado Derecho_Viejo'!BY85:CD85)/#REF!)*100000</f>
        <v>#REF!</v>
      </c>
      <c r="BZ19" s="128" t="e">
        <f>(AVERAGE('Cifras Estado Derecho_Viejo'!BZ85:CE85)/#REF!)*100000</f>
        <v>#REF!</v>
      </c>
      <c r="CA19" s="128" t="e">
        <f>(AVERAGE('Cifras Estado Derecho_Viejo'!CA85:CF85)/#REF!)*100000</f>
        <v>#REF!</v>
      </c>
      <c r="CB19" s="128" t="e">
        <f>(AVERAGE('Cifras Estado Derecho_Viejo'!CB85:CG85)/#REF!)*100000</f>
        <v>#REF!</v>
      </c>
      <c r="CC19" s="128" t="e">
        <f>(AVERAGE('Cifras Estado Derecho_Viejo'!CC85:CH85)/#REF!)*100000</f>
        <v>#REF!</v>
      </c>
      <c r="CD19" s="128" t="e">
        <f>(AVERAGE('Cifras Estado Derecho_Viejo'!CD85:CI85)/#REF!)*100000</f>
        <v>#REF!</v>
      </c>
      <c r="CE19" s="128" t="e">
        <f>(AVERAGE('Cifras Estado Derecho_Viejo'!CE85:CJ85)/#REF!)*100000</f>
        <v>#REF!</v>
      </c>
      <c r="CF19" s="128" t="e">
        <f>(AVERAGE('Cifras Estado Derecho_Viejo'!CF85:CK85)/#REF!)*100000</f>
        <v>#REF!</v>
      </c>
      <c r="CG19" s="128" t="e">
        <f>(AVERAGE('Cifras Estado Derecho_Viejo'!CG85:CL85)/#REF!)*100000</f>
        <v>#REF!</v>
      </c>
      <c r="CH19" s="128" t="e">
        <f>(AVERAGE('Cifras Estado Derecho_Viejo'!CH85:CM85)/#REF!)*100000</f>
        <v>#REF!</v>
      </c>
      <c r="CI19" s="128" t="e">
        <f>(AVERAGE('Cifras Estado Derecho_Viejo'!CI85:CN85)/#REF!)*100000</f>
        <v>#REF!</v>
      </c>
      <c r="CJ19" s="128" t="e">
        <f>(AVERAGE('Cifras Estado Derecho_Viejo'!CJ85:CO85)/#REF!)*100000</f>
        <v>#REF!</v>
      </c>
      <c r="CK19" s="128" t="e">
        <f>(AVERAGE('Cifras Estado Derecho_Viejo'!CK85:CP85)/#REF!)*100000</f>
        <v>#REF!</v>
      </c>
      <c r="CL19" s="128" t="e">
        <f>(AVERAGE('Cifras Estado Derecho_Viejo'!CL85:CQ85)/#REF!)*100000</f>
        <v>#REF!</v>
      </c>
      <c r="CM19" s="128" t="e">
        <f>(AVERAGE('Cifras Estado Derecho_Viejo'!CM85:CR85)/#REF!)*100000</f>
        <v>#REF!</v>
      </c>
      <c r="CN19" s="128" t="e">
        <f>(AVERAGE('Cifras Estado Derecho_Viejo'!CN85:CS85)/#REF!)*100000</f>
        <v>#REF!</v>
      </c>
      <c r="CO19" s="128" t="e">
        <f>(AVERAGE('Cifras Estado Derecho_Viejo'!CO85:CT85)/#REF!)*100000</f>
        <v>#REF!</v>
      </c>
      <c r="CP19" s="128" t="e">
        <f>(AVERAGE('Cifras Estado Derecho_Viejo'!CP85:CU85)/#REF!)*100000</f>
        <v>#REF!</v>
      </c>
      <c r="CQ19" s="128" t="e">
        <f>(AVERAGE('Cifras Estado Derecho_Viejo'!CQ85:CV85)/#REF!)*100000</f>
        <v>#REF!</v>
      </c>
      <c r="CR19" s="128" t="e">
        <f>(AVERAGE('Cifras Estado Derecho_Viejo'!CR85:CW85)/#REF!)*100000</f>
        <v>#REF!</v>
      </c>
      <c r="CS19" s="128" t="e">
        <f>(AVERAGE('Cifras Estado Derecho_Viejo'!CS85:CX85)/#REF!)*100000</f>
        <v>#REF!</v>
      </c>
      <c r="CT19" s="128" t="e">
        <f>(AVERAGE('Cifras Estado Derecho_Viejo'!CT85:CY85)/#REF!)*100000</f>
        <v>#REF!</v>
      </c>
      <c r="CU19" s="128" t="e">
        <f>(AVERAGE('Cifras Estado Derecho_Viejo'!CU85:CZ85)/#REF!)*100000</f>
        <v>#REF!</v>
      </c>
      <c r="CV19" s="128" t="e">
        <f>(AVERAGE('Cifras Estado Derecho_Viejo'!CV85:DA85)/#REF!)*100000</f>
        <v>#REF!</v>
      </c>
      <c r="CW19" s="128" t="e">
        <f>(AVERAGE('Cifras Estado Derecho_Viejo'!CW85:DB85)/#REF!)*100000</f>
        <v>#REF!</v>
      </c>
      <c r="CX19" s="128" t="e">
        <f>(AVERAGE('Cifras Estado Derecho_Viejo'!CX85:DC85)/#REF!)*100000</f>
        <v>#REF!</v>
      </c>
      <c r="CY19" s="128" t="e">
        <f>(AVERAGE('Cifras Estado Derecho_Viejo'!CY85:DD85)/#REF!)*100000</f>
        <v>#REF!</v>
      </c>
      <c r="CZ19" s="128" t="e">
        <f>(AVERAGE('Cifras Estado Derecho_Viejo'!CZ85:DE85)/#REF!)*100000</f>
        <v>#REF!</v>
      </c>
      <c r="DA19" s="128" t="e">
        <f>(AVERAGE('Cifras Estado Derecho_Viejo'!DA85:DF85)/#REF!)*100000</f>
        <v>#REF!</v>
      </c>
      <c r="DB19" s="128" t="e">
        <f>(AVERAGE('Cifras Estado Derecho_Viejo'!DB85:DG85)/#REF!)*100000</f>
        <v>#REF!</v>
      </c>
      <c r="DC19" s="128" t="e">
        <f>(AVERAGE('Cifras Estado Derecho_Viejo'!DC85:DH85)/#REF!)*100000</f>
        <v>#REF!</v>
      </c>
      <c r="DD19" s="128" t="e">
        <f>(AVERAGE('Cifras Estado Derecho_Viejo'!DD85:DI85)/#REF!)*100000</f>
        <v>#REF!</v>
      </c>
      <c r="DE19" s="128" t="e">
        <f>(AVERAGE('Cifras Estado Derecho_Viejo'!DE85:DJ85)/#REF!)*100000</f>
        <v>#REF!</v>
      </c>
      <c r="DF19" s="128" t="e">
        <f>(AVERAGE('Cifras Estado Derecho_Viejo'!DF85:DK85)/#REF!)*100000</f>
        <v>#REF!</v>
      </c>
      <c r="DG19" s="128" t="e">
        <f>(AVERAGE('Cifras Estado Derecho_Viejo'!DG85:DL85)/#REF!)*100000</f>
        <v>#REF!</v>
      </c>
      <c r="DH19" s="128" t="e">
        <f>(AVERAGE('Cifras Estado Derecho_Viejo'!DH85:DM85)/#REF!)*100000</f>
        <v>#REF!</v>
      </c>
      <c r="DI19" s="128" t="e">
        <f>(AVERAGE('Cifras Estado Derecho_Viejo'!DI85:DN85)/#REF!)*100000</f>
        <v>#REF!</v>
      </c>
      <c r="DJ19" s="128" t="e">
        <f>(AVERAGE('Cifras Estado Derecho_Viejo'!DJ85:DO85)/#REF!)*100000</f>
        <v>#REF!</v>
      </c>
      <c r="DK19" s="128" t="e">
        <f>(AVERAGE('Cifras Estado Derecho_Viejo'!DK85:DP85)/#REF!)*100000</f>
        <v>#REF!</v>
      </c>
      <c r="DL19" s="128" t="e">
        <f>(AVERAGE('Cifras Estado Derecho_Viejo'!DL85:DQ85)/#REF!)*100000</f>
        <v>#REF!</v>
      </c>
      <c r="DM19" s="128" t="e">
        <f>(AVERAGE('Cifras Estado Derecho_Viejo'!DM85:DR85)/#REF!)*100000</f>
        <v>#REF!</v>
      </c>
      <c r="DN19" s="128" t="e">
        <f>(AVERAGE('Cifras Estado Derecho_Viejo'!DN85:DS85)/#REF!)*100000</f>
        <v>#REF!</v>
      </c>
      <c r="DO19" s="128" t="e">
        <f>(AVERAGE('Cifras Estado Derecho_Viejo'!DO85:DT85)/#REF!)*100000</f>
        <v>#REF!</v>
      </c>
      <c r="DP19" s="128" t="e">
        <f>(AVERAGE('Cifras Estado Derecho_Viejo'!DP85:DU85)/#REF!)*100000</f>
        <v>#REF!</v>
      </c>
      <c r="DQ19" s="128" t="e">
        <f>(AVERAGE('Cifras Estado Derecho_Viejo'!DQ85:DV85)/#REF!)*100000</f>
        <v>#REF!</v>
      </c>
      <c r="DR19" s="128" t="e">
        <f>(AVERAGE('Cifras Estado Derecho_Viejo'!DR85:DW85)/#REF!)*100000</f>
        <v>#REF!</v>
      </c>
      <c r="DS19" s="128" t="e">
        <f>(AVERAGE('Cifras Estado Derecho_Viejo'!DS85:DX85)/#REF!)*100000</f>
        <v>#REF!</v>
      </c>
      <c r="DT19" s="128" t="e">
        <f>(AVERAGE('Cifras Estado Derecho_Viejo'!DT85:DY85)/#REF!)*100000</f>
        <v>#REF!</v>
      </c>
      <c r="DU19" s="128" t="e">
        <f>(AVERAGE('Cifras Estado Derecho_Viejo'!DU85:DZ85)/#REF!)*100000</f>
        <v>#REF!</v>
      </c>
      <c r="DV19" s="128" t="e">
        <f>(AVERAGE('Cifras Estado Derecho_Viejo'!DV85:EA85)/#REF!)*100000</f>
        <v>#REF!</v>
      </c>
      <c r="DW19" s="128" t="e">
        <f>(AVERAGE('Cifras Estado Derecho_Viejo'!DW85:EB85)/#REF!)*100000</f>
        <v>#REF!</v>
      </c>
      <c r="DX19" s="128" t="e">
        <f>(AVERAGE('Cifras Estado Derecho_Viejo'!DX85:EC85)/#REF!)*100000</f>
        <v>#REF!</v>
      </c>
      <c r="DY19" s="128" t="e">
        <f>(AVERAGE('Cifras Estado Derecho_Viejo'!DY85:ED85)/#REF!)*100000</f>
        <v>#REF!</v>
      </c>
      <c r="DZ19" s="128" t="e">
        <f>(AVERAGE('Cifras Estado Derecho_Viejo'!DZ85:EE85)/#REF!)*100000</f>
        <v>#REF!</v>
      </c>
      <c r="EA19" s="128" t="e">
        <f>(AVERAGE('Cifras Estado Derecho_Viejo'!EA85:EF85)/#REF!)*100000</f>
        <v>#REF!</v>
      </c>
      <c r="EB19" s="128" t="e">
        <f>(AVERAGE('Cifras Estado Derecho_Viejo'!EB85:EG85)/#REF!)*100000</f>
        <v>#REF!</v>
      </c>
      <c r="EC19" s="128" t="e">
        <f>(AVERAGE('Cifras Estado Derecho_Viejo'!EC85:EH85)/#REF!)*100000</f>
        <v>#REF!</v>
      </c>
      <c r="ED19" s="128" t="e">
        <f>(AVERAGE('Cifras Estado Derecho_Viejo'!ED85:EI85)/#REF!)*100000</f>
        <v>#REF!</v>
      </c>
      <c r="EE19" s="128" t="e">
        <f>(AVERAGE('Cifras Estado Derecho_Viejo'!EE85:EJ85)/#REF!)*100000</f>
        <v>#REF!</v>
      </c>
      <c r="EF19" s="128" t="e">
        <f>(AVERAGE('Cifras Estado Derecho_Viejo'!EF85:EK85)/#REF!)*100000</f>
        <v>#REF!</v>
      </c>
      <c r="EG19" s="128" t="e">
        <f>(AVERAGE('Cifras Estado Derecho_Viejo'!EG85:EL85)/#REF!)*100000</f>
        <v>#REF!</v>
      </c>
      <c r="EH19" s="128" t="e">
        <f>(AVERAGE('Cifras Estado Derecho_Viejo'!EH85:EM85)/#REF!)*100000</f>
        <v>#REF!</v>
      </c>
      <c r="EI19" s="128" t="e">
        <f>(AVERAGE('Cifras Estado Derecho_Viejo'!EI85:EN85)/#REF!)*100000</f>
        <v>#REF!</v>
      </c>
      <c r="EJ19" s="128" t="e">
        <f>(AVERAGE('Cifras Estado Derecho_Viejo'!EJ85:EO85)/#REF!)*100000</f>
        <v>#REF!</v>
      </c>
      <c r="EK19" s="128" t="e">
        <f>(AVERAGE('Cifras Estado Derecho_Viejo'!EK85:EP85)/#REF!)*100000</f>
        <v>#REF!</v>
      </c>
      <c r="EL19" s="128" t="e">
        <f>(AVERAGE('Cifras Estado Derecho_Viejo'!EL85:EQ85)/#REF!)*100000</f>
        <v>#REF!</v>
      </c>
      <c r="EM19" s="128" t="e">
        <f>(AVERAGE('Cifras Estado Derecho_Viejo'!EM85:ER85)/#REF!)*100000</f>
        <v>#REF!</v>
      </c>
      <c r="EN19" s="128" t="e">
        <f>(AVERAGE('Cifras Estado Derecho_Viejo'!EN85:ES85)/#REF!)*100000</f>
        <v>#REF!</v>
      </c>
      <c r="EO19" s="128" t="e">
        <f>(AVERAGE('Cifras Estado Derecho_Viejo'!EO85:ET85)/#REF!)*100000</f>
        <v>#REF!</v>
      </c>
      <c r="EP19" s="128" t="e">
        <f>(AVERAGE('Cifras Estado Derecho_Viejo'!EP85:EU85)/#REF!)*100000</f>
        <v>#REF!</v>
      </c>
      <c r="EQ19" s="128" t="e">
        <f>(AVERAGE('Cifras Estado Derecho_Viejo'!EQ85:EV85)/#REF!)*100000</f>
        <v>#REF!</v>
      </c>
      <c r="ER19" s="128" t="e">
        <f>(AVERAGE('Cifras Estado Derecho_Viejo'!ER85:EW85)/#REF!)*100000</f>
        <v>#REF!</v>
      </c>
      <c r="ES19" s="128" t="e">
        <f>(AVERAGE('Cifras Estado Derecho_Viejo'!ES85:EX85)/#REF!)*100000</f>
        <v>#REF!</v>
      </c>
      <c r="ET19" s="128" t="e">
        <f>(AVERAGE('Cifras Estado Derecho_Viejo'!ET85:EY85)/#REF!)*100000</f>
        <v>#REF!</v>
      </c>
      <c r="EU19" s="128" t="e">
        <f>(AVERAGE('Cifras Estado Derecho_Viejo'!EU85:EZ85)/#REF!)*100000</f>
        <v>#REF!</v>
      </c>
      <c r="EV19" s="128" t="e">
        <f>(AVERAGE('Cifras Estado Derecho_Viejo'!EV85:FA85)/#REF!)*100000</f>
        <v>#REF!</v>
      </c>
      <c r="EW19" s="128" t="e">
        <f>(AVERAGE('Cifras Estado Derecho_Viejo'!EW85:FB85)/#REF!)*100000</f>
        <v>#REF!</v>
      </c>
      <c r="EX19" s="128" t="e">
        <f>(AVERAGE('Cifras Estado Derecho_Viejo'!EX85:FC85)/#REF!)*100000</f>
        <v>#REF!</v>
      </c>
      <c r="EY19" s="128" t="e">
        <f>(AVERAGE('Cifras Estado Derecho_Viejo'!EY85:FD85)/#REF!)*100000</f>
        <v>#REF!</v>
      </c>
      <c r="EZ19" s="128" t="e">
        <f>(AVERAGE('Cifras Estado Derecho_Viejo'!EZ85:FE85)/#REF!)*100000</f>
        <v>#REF!</v>
      </c>
      <c r="FA19" s="128" t="e">
        <f>(AVERAGE('Cifras Estado Derecho_Viejo'!FA85:FF85)/#REF!)*100000</f>
        <v>#REF!</v>
      </c>
      <c r="FB19" s="128" t="e">
        <f>(AVERAGE('Cifras Estado Derecho_Viejo'!FB85:FG85)/#REF!)*100000</f>
        <v>#REF!</v>
      </c>
      <c r="FC19" s="128" t="e">
        <f>(AVERAGE('Cifras Estado Derecho_Viejo'!FC85:FH85)/#REF!)*100000</f>
        <v>#REF!</v>
      </c>
      <c r="FD19" s="128" t="e">
        <f>(AVERAGE('Cifras Estado Derecho_Viejo'!FD85:FI85)/#REF!)*100000</f>
        <v>#REF!</v>
      </c>
      <c r="FE19" s="128" t="e">
        <f>(AVERAGE('Cifras Estado Derecho_Viejo'!FE85:FJ85)/#REF!)*100000</f>
        <v>#REF!</v>
      </c>
      <c r="FF19" s="128" t="e">
        <f>(AVERAGE('Cifras Estado Derecho_Viejo'!FF85:FK85)/#REF!)*100000</f>
        <v>#REF!</v>
      </c>
      <c r="FG19" s="128" t="e">
        <f>(AVERAGE('Cifras Estado Derecho_Viejo'!FG85:FL85)/#REF!)*100000</f>
        <v>#REF!</v>
      </c>
      <c r="FH19" s="128" t="e">
        <f>(AVERAGE('Cifras Estado Derecho_Viejo'!FH85:FM85)/#REF!)*100000</f>
        <v>#REF!</v>
      </c>
      <c r="FI19" s="128" t="e">
        <f>(AVERAGE('Cifras Estado Derecho_Viejo'!FI85:FN85)/#REF!)*100000</f>
        <v>#REF!</v>
      </c>
      <c r="FJ19" s="128" t="e">
        <f>(AVERAGE('Cifras Estado Derecho_Viejo'!FJ85:FO85)/#REF!)*100000</f>
        <v>#REF!</v>
      </c>
      <c r="FK19" s="128" t="e">
        <f>(AVERAGE('Cifras Estado Derecho_Viejo'!FK85:FP85)/#REF!)*100000</f>
        <v>#REF!</v>
      </c>
      <c r="FL19" s="128" t="e">
        <f>(AVERAGE('Cifras Estado Derecho_Viejo'!FL85:FQ85)/#REF!)*100000</f>
        <v>#REF!</v>
      </c>
      <c r="FM19" s="128" t="e">
        <f>(AVERAGE('Cifras Estado Derecho_Viejo'!FM85:FR85)/#REF!)*100000</f>
        <v>#REF!</v>
      </c>
      <c r="FN19" s="128" t="e">
        <f>(AVERAGE('Cifras Estado Derecho_Viejo'!FN85:FS85)/#REF!)*100000</f>
        <v>#REF!</v>
      </c>
      <c r="FO19" s="128" t="e">
        <f>(AVERAGE('Cifras Estado Derecho_Viejo'!FO85:FT85)/#REF!)*100000</f>
        <v>#REF!</v>
      </c>
      <c r="FP19" s="128" t="e">
        <f>(AVERAGE('Cifras Estado Derecho_Viejo'!FP85:FU85)/#REF!)*100000</f>
        <v>#REF!</v>
      </c>
      <c r="FQ19" s="128" t="e">
        <f>(AVERAGE('Cifras Estado Derecho_Viejo'!FQ85:FV85)/#REF!)*100000</f>
        <v>#REF!</v>
      </c>
      <c r="FR19" s="128" t="e">
        <f>(AVERAGE('Cifras Estado Derecho_Viejo'!FR85:FW85)/#REF!)*100000</f>
        <v>#REF!</v>
      </c>
      <c r="FS19" s="128" t="e">
        <f>(AVERAGE('Cifras Estado Derecho_Viejo'!FS85:FX85)/#REF!)*100000</f>
        <v>#REF!</v>
      </c>
      <c r="FT19" s="128" t="e">
        <f>(AVERAGE('Cifras Estado Derecho_Viejo'!FT85:FY85)/#REF!)*100000</f>
        <v>#REF!</v>
      </c>
      <c r="FU19" s="128" t="e">
        <f>(AVERAGE('Cifras Estado Derecho_Viejo'!FU85:FZ85)/#REF!)*100000</f>
        <v>#REF!</v>
      </c>
      <c r="FV19" s="128" t="e">
        <f>(AVERAGE('Cifras Estado Derecho_Viejo'!FV85:GA85)/#REF!)*100000</f>
        <v>#REF!</v>
      </c>
      <c r="FW19" s="128" t="e">
        <f>(AVERAGE('Cifras Estado Derecho_Viejo'!FW85:GB85)/#REF!)*100000</f>
        <v>#REF!</v>
      </c>
      <c r="FX19" s="128" t="e">
        <f>(AVERAGE('Cifras Estado Derecho_Viejo'!FX85:GC85)/#REF!)*100000</f>
        <v>#REF!</v>
      </c>
      <c r="FY19" s="128" t="e">
        <f>(AVERAGE('Cifras Estado Derecho_Viejo'!FY85:GD85)/#REF!)*100000</f>
        <v>#REF!</v>
      </c>
      <c r="FZ19" s="128" t="e">
        <f>(AVERAGE('Cifras Estado Derecho_Viejo'!FZ85:GE85)/#REF!)*100000</f>
        <v>#REF!</v>
      </c>
      <c r="GA19" s="128" t="e">
        <f>(AVERAGE('Cifras Estado Derecho_Viejo'!GA85:GF85)/#REF!)*100000</f>
        <v>#REF!</v>
      </c>
      <c r="GB19" s="128" t="e">
        <f>(AVERAGE('Cifras Estado Derecho_Viejo'!GB85:GG85)/#REF!)*100000</f>
        <v>#REF!</v>
      </c>
      <c r="GC19" s="128" t="e">
        <f>(AVERAGE('Cifras Estado Derecho_Viejo'!GC85:GH85)/#REF!)*100000</f>
        <v>#REF!</v>
      </c>
      <c r="GD19" s="128" t="e">
        <f>(AVERAGE('Cifras Estado Derecho_Viejo'!GD85:GI85)/#REF!)*100000</f>
        <v>#REF!</v>
      </c>
      <c r="GE19" s="128" t="e">
        <f>(AVERAGE('Cifras Estado Derecho_Viejo'!GE85:GJ85)/#REF!)*100000</f>
        <v>#REF!</v>
      </c>
      <c r="GF19" s="128" t="e">
        <f>(AVERAGE('Cifras Estado Derecho_Viejo'!GF85:GK85)/#REF!)*100000</f>
        <v>#REF!</v>
      </c>
      <c r="GG19" s="128" t="e">
        <f>(AVERAGE('Cifras Estado Derecho_Viejo'!GG85:GL85)/#REF!)*100000</f>
        <v>#REF!</v>
      </c>
      <c r="GH19" s="128" t="e">
        <f>(AVERAGE('Cifras Estado Derecho_Viejo'!GH85:GM85)/#REF!)*100000</f>
        <v>#REF!</v>
      </c>
      <c r="GI19" s="128" t="e">
        <f>(AVERAGE('Cifras Estado Derecho_Viejo'!GI85:GN85)/#REF!)*100000</f>
        <v>#REF!</v>
      </c>
      <c r="GJ19" s="128" t="e">
        <f>(AVERAGE('Cifras Estado Derecho_Viejo'!GJ85:GO85)/#REF!)*100000</f>
        <v>#REF!</v>
      </c>
      <c r="GK19" s="128" t="e">
        <f>(AVERAGE('Cifras Estado Derecho_Viejo'!GK85:GP85)/#REF!)*100000</f>
        <v>#REF!</v>
      </c>
      <c r="GL19" s="128" t="e">
        <f>(AVERAGE('Cifras Estado Derecho_Viejo'!GL85:GQ85)/#REF!)*100000</f>
        <v>#REF!</v>
      </c>
      <c r="GM19" s="128" t="e">
        <f>(AVERAGE('Cifras Estado Derecho_Viejo'!GM85:GR85)/#REF!)*100000</f>
        <v>#REF!</v>
      </c>
      <c r="GN19" s="128" t="e">
        <f>(AVERAGE('Cifras Estado Derecho_Viejo'!GN85:GS85)/#REF!)*100000</f>
        <v>#REF!</v>
      </c>
      <c r="GO19" s="128" t="e">
        <f>(AVERAGE('Cifras Estado Derecho_Viejo'!GO85:GT85)/#REF!)*100000</f>
        <v>#REF!</v>
      </c>
      <c r="GP19" s="128" t="e">
        <f>(AVERAGE('Cifras Estado Derecho_Viejo'!GP85:GU85)/#REF!)*100000</f>
        <v>#REF!</v>
      </c>
      <c r="GQ19" s="128" t="e">
        <f>(AVERAGE('Cifras Estado Derecho_Viejo'!GQ85:GV85)/#REF!)*100000</f>
        <v>#REF!</v>
      </c>
      <c r="GR19" s="128" t="e">
        <f>(AVERAGE('Cifras Estado Derecho_Viejo'!GR85:GW85)/#REF!)*100000</f>
        <v>#REF!</v>
      </c>
      <c r="GS19" s="128" t="e">
        <f>(AVERAGE('Cifras Estado Derecho_Viejo'!GS85:GX85)/#REF!)*100000</f>
        <v>#REF!</v>
      </c>
      <c r="GT19" s="128" t="e">
        <f>(AVERAGE('Cifras Estado Derecho_Viejo'!GT85:GY85)/#REF!)*100000</f>
        <v>#REF!</v>
      </c>
      <c r="GU19" s="128" t="e">
        <f>(AVERAGE('Cifras Estado Derecho_Viejo'!GU85:GZ85)/#REF!)*100000</f>
        <v>#REF!</v>
      </c>
      <c r="GV19" s="128" t="e">
        <f>(AVERAGE('Cifras Estado Derecho_Viejo'!GV85:HA85)/#REF!)*100000</f>
        <v>#REF!</v>
      </c>
      <c r="GW19" s="128" t="e">
        <f>(AVERAGE('Cifras Estado Derecho_Viejo'!GW85:HB85)/#REF!)*100000</f>
        <v>#REF!</v>
      </c>
      <c r="GX19" s="128" t="e">
        <f>(AVERAGE('Cifras Estado Derecho_Viejo'!GX85:HC85)/#REF!)*100000</f>
        <v>#REF!</v>
      </c>
      <c r="GY19" s="128" t="e">
        <f>(AVERAGE('Cifras Estado Derecho_Viejo'!GY85:HD85)/#REF!)*100000</f>
        <v>#REF!</v>
      </c>
      <c r="GZ19" s="128" t="e">
        <f>(AVERAGE('Cifras Estado Derecho_Viejo'!GZ85:HE85)/#REF!)*100000</f>
        <v>#REF!</v>
      </c>
      <c r="HA19" s="128" t="e">
        <f>(AVERAGE('Cifras Estado Derecho_Viejo'!HA85:HF85)/#REF!)*100000</f>
        <v>#REF!</v>
      </c>
      <c r="HB19" s="128" t="e">
        <f>(AVERAGE('Cifras Estado Derecho_Viejo'!HB85:HG85)/#REF!)*100000</f>
        <v>#REF!</v>
      </c>
      <c r="HC19" s="128" t="e">
        <f>(AVERAGE('Cifras Estado Derecho_Viejo'!HC85:HH85)/#REF!)*100000</f>
        <v>#REF!</v>
      </c>
      <c r="HD19" s="128" t="e">
        <f>(AVERAGE('Cifras Estado Derecho_Viejo'!HD85:HI85)/#REF!)*100000</f>
        <v>#REF!</v>
      </c>
      <c r="HE19" s="128" t="e">
        <f>(AVERAGE('Cifras Estado Derecho_Viejo'!HE85:HJ85)/#REF!)*100000</f>
        <v>#REF!</v>
      </c>
      <c r="HF19" s="128" t="e">
        <f>(AVERAGE('Cifras Estado Derecho_Viejo'!HF85:HK85)/#REF!)*100000</f>
        <v>#REF!</v>
      </c>
      <c r="HG19" s="128" t="e">
        <f>(AVERAGE('Cifras Estado Derecho_Viejo'!HG85:HL85)/#REF!)*100000</f>
        <v>#REF!</v>
      </c>
      <c r="HH19" s="128" t="e">
        <f>(AVERAGE('Cifras Estado Derecho_Viejo'!HH85:HM85)/#REF!)*100000</f>
        <v>#REF!</v>
      </c>
      <c r="HI19" s="128" t="e">
        <f>(AVERAGE('Cifras Estado Derecho_Viejo'!HI85:HN85)/#REF!)*100000</f>
        <v>#REF!</v>
      </c>
      <c r="HJ19" s="128" t="e">
        <f>(AVERAGE('Cifras Estado Derecho_Viejo'!HJ85:HO85)/#REF!)*100000</f>
        <v>#REF!</v>
      </c>
      <c r="HK19" s="128" t="e">
        <f>(AVERAGE('Cifras Estado Derecho_Viejo'!HK85:HP85)/#REF!)*100000</f>
        <v>#REF!</v>
      </c>
      <c r="HL19" s="128" t="e">
        <f>(AVERAGE('Cifras Estado Derecho_Viejo'!HL85:HQ85)/#REF!)*100000</f>
        <v>#REF!</v>
      </c>
      <c r="HM19" s="128" t="e">
        <f>(AVERAGE('Cifras Estado Derecho_Viejo'!HM85:HR85)/#REF!)*100000</f>
        <v>#REF!</v>
      </c>
      <c r="HN19" s="128" t="e">
        <f>(AVERAGE('Cifras Estado Derecho_Viejo'!HN85:HS85)/#REF!)*100000</f>
        <v>#REF!</v>
      </c>
      <c r="HO19" s="128" t="e">
        <f>(AVERAGE('Cifras Estado Derecho_Viejo'!HO85:HT85)/#REF!)*100000</f>
        <v>#REF!</v>
      </c>
      <c r="HP19" s="128" t="e">
        <f>(AVERAGE('Cifras Estado Derecho_Viejo'!HP85:HU85)/#REF!)*100000</f>
        <v>#DIV/0!</v>
      </c>
      <c r="HQ19" s="128" t="e">
        <f>(AVERAGE('Cifras Estado Derecho_Viejo'!HQ85:HV85)/#REF!)*100000</f>
        <v>#DIV/0!</v>
      </c>
      <c r="HR19" s="170"/>
      <c r="HS19" s="236"/>
      <c r="HT19" s="247"/>
    </row>
    <row r="20" spans="1:228">
      <c r="A20" s="216">
        <v>11</v>
      </c>
      <c r="B20" s="139" t="s">
        <v>23</v>
      </c>
      <c r="C20" s="128" t="e">
        <f>(AVERAGE('Cifras Estado Derecho_Viejo'!C86:H86)/#REF!)*100000</f>
        <v>#REF!</v>
      </c>
      <c r="D20" s="128" t="e">
        <f>(AVERAGE('Cifras Estado Derecho_Viejo'!D86:I86)/#REF!)*100000</f>
        <v>#REF!</v>
      </c>
      <c r="E20" s="128" t="e">
        <f>(AVERAGE('Cifras Estado Derecho_Viejo'!E86:J86)/#REF!)*100000</f>
        <v>#REF!</v>
      </c>
      <c r="F20" s="128" t="e">
        <f>(AVERAGE('Cifras Estado Derecho_Viejo'!F86:K86)/#REF!)*100000</f>
        <v>#REF!</v>
      </c>
      <c r="G20" s="128" t="e">
        <f>(AVERAGE('Cifras Estado Derecho_Viejo'!G86:L86)/#REF!)*100000</f>
        <v>#REF!</v>
      </c>
      <c r="H20" s="128" t="e">
        <f>(AVERAGE('Cifras Estado Derecho_Viejo'!H86:M86)/#REF!)*100000</f>
        <v>#REF!</v>
      </c>
      <c r="I20" s="128" t="e">
        <f>(AVERAGE('Cifras Estado Derecho_Viejo'!I86:N86)/#REF!)*100000</f>
        <v>#REF!</v>
      </c>
      <c r="J20" s="128" t="e">
        <f>(AVERAGE('Cifras Estado Derecho_Viejo'!J86:O86)/#REF!)*100000</f>
        <v>#REF!</v>
      </c>
      <c r="K20" s="128" t="e">
        <f>(AVERAGE('Cifras Estado Derecho_Viejo'!K86:P86)/#REF!)*100000</f>
        <v>#REF!</v>
      </c>
      <c r="L20" s="128" t="e">
        <f>(AVERAGE('Cifras Estado Derecho_Viejo'!L86:Q86)/#REF!)*100000</f>
        <v>#REF!</v>
      </c>
      <c r="M20" s="128" t="e">
        <f>(AVERAGE('Cifras Estado Derecho_Viejo'!M86:R86)/#REF!)*100000</f>
        <v>#REF!</v>
      </c>
      <c r="N20" s="128" t="e">
        <f>(AVERAGE('Cifras Estado Derecho_Viejo'!N86:S86)/#REF!)*100000</f>
        <v>#REF!</v>
      </c>
      <c r="O20" s="128" t="e">
        <f>(AVERAGE('Cifras Estado Derecho_Viejo'!O86:T86)/#REF!)*100000</f>
        <v>#REF!</v>
      </c>
      <c r="P20" s="128" t="e">
        <f>(AVERAGE('Cifras Estado Derecho_Viejo'!P86:U86)/#REF!)*100000</f>
        <v>#REF!</v>
      </c>
      <c r="Q20" s="128" t="e">
        <f>(AVERAGE('Cifras Estado Derecho_Viejo'!Q86:V86)/#REF!)*100000</f>
        <v>#REF!</v>
      </c>
      <c r="R20" s="128" t="e">
        <f>(AVERAGE('Cifras Estado Derecho_Viejo'!R86:W86)/#REF!)*100000</f>
        <v>#REF!</v>
      </c>
      <c r="S20" s="128" t="e">
        <f>(AVERAGE('Cifras Estado Derecho_Viejo'!S86:X86)/#REF!)*100000</f>
        <v>#REF!</v>
      </c>
      <c r="T20" s="128" t="e">
        <f>(AVERAGE('Cifras Estado Derecho_Viejo'!T86:Y86)/#REF!)*100000</f>
        <v>#REF!</v>
      </c>
      <c r="U20" s="128" t="e">
        <f>(AVERAGE('Cifras Estado Derecho_Viejo'!U86:Z86)/#REF!)*100000</f>
        <v>#REF!</v>
      </c>
      <c r="V20" s="128" t="e">
        <f>(AVERAGE('Cifras Estado Derecho_Viejo'!V86:AA86)/#REF!)*100000</f>
        <v>#REF!</v>
      </c>
      <c r="W20" s="128" t="e">
        <f>(AVERAGE('Cifras Estado Derecho_Viejo'!W86:AB86)/#REF!)*100000</f>
        <v>#REF!</v>
      </c>
      <c r="X20" s="128" t="e">
        <f>(AVERAGE('Cifras Estado Derecho_Viejo'!X86:AC86)/#REF!)*100000</f>
        <v>#REF!</v>
      </c>
      <c r="Y20" s="128" t="e">
        <f>(AVERAGE('Cifras Estado Derecho_Viejo'!Y86:AD86)/#REF!)*100000</f>
        <v>#REF!</v>
      </c>
      <c r="Z20" s="128" t="e">
        <f>(AVERAGE('Cifras Estado Derecho_Viejo'!Z86:AE86)/#REF!)*100000</f>
        <v>#REF!</v>
      </c>
      <c r="AA20" s="128" t="e">
        <f>(AVERAGE('Cifras Estado Derecho_Viejo'!AA86:AF86)/#REF!)*100000</f>
        <v>#REF!</v>
      </c>
      <c r="AB20" s="128" t="e">
        <f>(AVERAGE('Cifras Estado Derecho_Viejo'!AB86:AG86)/#REF!)*100000</f>
        <v>#REF!</v>
      </c>
      <c r="AC20" s="128" t="e">
        <f>(AVERAGE('Cifras Estado Derecho_Viejo'!AC86:AH86)/#REF!)*100000</f>
        <v>#REF!</v>
      </c>
      <c r="AD20" s="128" t="e">
        <f>(AVERAGE('Cifras Estado Derecho_Viejo'!AD86:AI86)/#REF!)*100000</f>
        <v>#REF!</v>
      </c>
      <c r="AE20" s="128" t="e">
        <f>(AVERAGE('Cifras Estado Derecho_Viejo'!AE86:AJ86)/#REF!)*100000</f>
        <v>#REF!</v>
      </c>
      <c r="AF20" s="128" t="e">
        <f>(AVERAGE('Cifras Estado Derecho_Viejo'!AF86:AK86)/#REF!)*100000</f>
        <v>#REF!</v>
      </c>
      <c r="AG20" s="128" t="e">
        <f>(AVERAGE('Cifras Estado Derecho_Viejo'!AG86:AL86)/#REF!)*100000</f>
        <v>#REF!</v>
      </c>
      <c r="AH20" s="128" t="e">
        <f>(AVERAGE('Cifras Estado Derecho_Viejo'!AH86:AM86)/#REF!)*100000</f>
        <v>#REF!</v>
      </c>
      <c r="AI20" s="128" t="e">
        <f>(AVERAGE('Cifras Estado Derecho_Viejo'!AI86:AN86)/#REF!)*100000</f>
        <v>#REF!</v>
      </c>
      <c r="AJ20" s="128" t="e">
        <f>(AVERAGE('Cifras Estado Derecho_Viejo'!AJ86:AO86)/#REF!)*100000</f>
        <v>#REF!</v>
      </c>
      <c r="AK20" s="128" t="e">
        <f>(AVERAGE('Cifras Estado Derecho_Viejo'!AK86:AP86)/#REF!)*100000</f>
        <v>#REF!</v>
      </c>
      <c r="AL20" s="128" t="e">
        <f>(AVERAGE('Cifras Estado Derecho_Viejo'!AL86:AQ86)/#REF!)*100000</f>
        <v>#REF!</v>
      </c>
      <c r="AM20" s="128" t="e">
        <f>(AVERAGE('Cifras Estado Derecho_Viejo'!AM86:AR86)/#REF!)*100000</f>
        <v>#REF!</v>
      </c>
      <c r="AN20" s="128" t="e">
        <f>(AVERAGE('Cifras Estado Derecho_Viejo'!AN86:AS86)/#REF!)*100000</f>
        <v>#REF!</v>
      </c>
      <c r="AO20" s="128" t="e">
        <f>(AVERAGE('Cifras Estado Derecho_Viejo'!AO86:AT86)/#REF!)*100000</f>
        <v>#REF!</v>
      </c>
      <c r="AP20" s="128" t="e">
        <f>(AVERAGE('Cifras Estado Derecho_Viejo'!AP86:AU86)/#REF!)*100000</f>
        <v>#REF!</v>
      </c>
      <c r="AQ20" s="128" t="e">
        <f>(AVERAGE('Cifras Estado Derecho_Viejo'!AQ86:AV86)/#REF!)*100000</f>
        <v>#REF!</v>
      </c>
      <c r="AR20" s="128" t="e">
        <f>(AVERAGE('Cifras Estado Derecho_Viejo'!AR86:AW86)/#REF!)*100000</f>
        <v>#REF!</v>
      </c>
      <c r="AS20" s="128" t="e">
        <f>(AVERAGE('Cifras Estado Derecho_Viejo'!AS86:AX86)/#REF!)*100000</f>
        <v>#REF!</v>
      </c>
      <c r="AT20" s="128" t="e">
        <f>(AVERAGE('Cifras Estado Derecho_Viejo'!AT86:AY86)/#REF!)*100000</f>
        <v>#REF!</v>
      </c>
      <c r="AU20" s="128" t="e">
        <f>(AVERAGE('Cifras Estado Derecho_Viejo'!AU86:AZ86)/#REF!)*100000</f>
        <v>#REF!</v>
      </c>
      <c r="AV20" s="128" t="e">
        <f>(AVERAGE('Cifras Estado Derecho_Viejo'!AV86:BA86)/#REF!)*100000</f>
        <v>#REF!</v>
      </c>
      <c r="AW20" s="128" t="e">
        <f>(AVERAGE('Cifras Estado Derecho_Viejo'!AW86:BB86)/#REF!)*100000</f>
        <v>#REF!</v>
      </c>
      <c r="AX20" s="128" t="e">
        <f>(AVERAGE('Cifras Estado Derecho_Viejo'!AX86:BC86)/#REF!)*100000</f>
        <v>#REF!</v>
      </c>
      <c r="AY20" s="128" t="e">
        <f>(AVERAGE('Cifras Estado Derecho_Viejo'!AY86:BD86)/#REF!)*100000</f>
        <v>#REF!</v>
      </c>
      <c r="AZ20" s="128" t="e">
        <f>(AVERAGE('Cifras Estado Derecho_Viejo'!AZ86:BE86)/#REF!)*100000</f>
        <v>#REF!</v>
      </c>
      <c r="BA20" s="128" t="e">
        <f>(AVERAGE('Cifras Estado Derecho_Viejo'!BA86:BF86)/#REF!)*100000</f>
        <v>#REF!</v>
      </c>
      <c r="BB20" s="128" t="e">
        <f>(AVERAGE('Cifras Estado Derecho_Viejo'!BB86:BG86)/#REF!)*100000</f>
        <v>#REF!</v>
      </c>
      <c r="BC20" s="128" t="e">
        <f>(AVERAGE('Cifras Estado Derecho_Viejo'!BC86:BH86)/#REF!)*100000</f>
        <v>#REF!</v>
      </c>
      <c r="BD20" s="128" t="e">
        <f>(AVERAGE('Cifras Estado Derecho_Viejo'!BD86:BI86)/#REF!)*100000</f>
        <v>#REF!</v>
      </c>
      <c r="BE20" s="128" t="e">
        <f>(AVERAGE('Cifras Estado Derecho_Viejo'!BE86:BJ86)/#REF!)*100000</f>
        <v>#REF!</v>
      </c>
      <c r="BF20" s="128" t="e">
        <f>(AVERAGE('Cifras Estado Derecho_Viejo'!BF86:BK86)/#REF!)*100000</f>
        <v>#REF!</v>
      </c>
      <c r="BG20" s="128" t="e">
        <f>(AVERAGE('Cifras Estado Derecho_Viejo'!BG86:BL86)/#REF!)*100000</f>
        <v>#REF!</v>
      </c>
      <c r="BH20" s="128" t="e">
        <f>(AVERAGE('Cifras Estado Derecho_Viejo'!BH86:BM86)/#REF!)*100000</f>
        <v>#REF!</v>
      </c>
      <c r="BI20" s="128" t="e">
        <f>(AVERAGE('Cifras Estado Derecho_Viejo'!BI86:BN86)/#REF!)*100000</f>
        <v>#REF!</v>
      </c>
      <c r="BJ20" s="128" t="e">
        <f>(AVERAGE('Cifras Estado Derecho_Viejo'!BJ86:BO86)/#REF!)*100000</f>
        <v>#REF!</v>
      </c>
      <c r="BK20" s="128" t="e">
        <f>(AVERAGE('Cifras Estado Derecho_Viejo'!BK86:BP86)/#REF!)*100000</f>
        <v>#REF!</v>
      </c>
      <c r="BL20" s="128" t="e">
        <f>(AVERAGE('Cifras Estado Derecho_Viejo'!BL86:BQ86)/#REF!)*100000</f>
        <v>#REF!</v>
      </c>
      <c r="BM20" s="128" t="e">
        <f>(AVERAGE('Cifras Estado Derecho_Viejo'!BM86:BR86)/#REF!)*100000</f>
        <v>#REF!</v>
      </c>
      <c r="BN20" s="128" t="e">
        <f>(AVERAGE('Cifras Estado Derecho_Viejo'!BN86:BS86)/#REF!)*100000</f>
        <v>#REF!</v>
      </c>
      <c r="BO20" s="128" t="e">
        <f>(AVERAGE('Cifras Estado Derecho_Viejo'!BO86:BT86)/#REF!)*100000</f>
        <v>#REF!</v>
      </c>
      <c r="BP20" s="128" t="e">
        <f>(AVERAGE('Cifras Estado Derecho_Viejo'!BP86:BU86)/#REF!)*100000</f>
        <v>#REF!</v>
      </c>
      <c r="BQ20" s="128" t="e">
        <f>(AVERAGE('Cifras Estado Derecho_Viejo'!BQ86:BV86)/#REF!)*100000</f>
        <v>#REF!</v>
      </c>
      <c r="BR20" s="128" t="e">
        <f>(AVERAGE('Cifras Estado Derecho_Viejo'!BR86:BW86)/#REF!)*100000</f>
        <v>#REF!</v>
      </c>
      <c r="BS20" s="128" t="e">
        <f>(AVERAGE('Cifras Estado Derecho_Viejo'!BS86:BX86)/#REF!)*100000</f>
        <v>#REF!</v>
      </c>
      <c r="BT20" s="128" t="e">
        <f>(AVERAGE('Cifras Estado Derecho_Viejo'!BT86:BY86)/#REF!)*100000</f>
        <v>#REF!</v>
      </c>
      <c r="BU20" s="128" t="e">
        <f>(AVERAGE('Cifras Estado Derecho_Viejo'!BU86:BZ86)/#REF!)*100000</f>
        <v>#REF!</v>
      </c>
      <c r="BV20" s="128" t="e">
        <f>(AVERAGE('Cifras Estado Derecho_Viejo'!BV86:CA86)/#REF!)*100000</f>
        <v>#REF!</v>
      </c>
      <c r="BW20" s="128" t="e">
        <f>(AVERAGE('Cifras Estado Derecho_Viejo'!BW86:CB86)/#REF!)*100000</f>
        <v>#REF!</v>
      </c>
      <c r="BX20" s="128" t="e">
        <f>(AVERAGE('Cifras Estado Derecho_Viejo'!BX86:CC86)/#REF!)*100000</f>
        <v>#REF!</v>
      </c>
      <c r="BY20" s="128" t="e">
        <f>(AVERAGE('Cifras Estado Derecho_Viejo'!BY86:CD86)/#REF!)*100000</f>
        <v>#REF!</v>
      </c>
      <c r="BZ20" s="128" t="e">
        <f>(AVERAGE('Cifras Estado Derecho_Viejo'!BZ86:CE86)/#REF!)*100000</f>
        <v>#REF!</v>
      </c>
      <c r="CA20" s="128" t="e">
        <f>(AVERAGE('Cifras Estado Derecho_Viejo'!CA86:CF86)/#REF!)*100000</f>
        <v>#REF!</v>
      </c>
      <c r="CB20" s="128" t="e">
        <f>(AVERAGE('Cifras Estado Derecho_Viejo'!CB86:CG86)/#REF!)*100000</f>
        <v>#REF!</v>
      </c>
      <c r="CC20" s="128" t="e">
        <f>(AVERAGE('Cifras Estado Derecho_Viejo'!CC86:CH86)/#REF!)*100000</f>
        <v>#REF!</v>
      </c>
      <c r="CD20" s="128" t="e">
        <f>(AVERAGE('Cifras Estado Derecho_Viejo'!CD86:CI86)/#REF!)*100000</f>
        <v>#REF!</v>
      </c>
      <c r="CE20" s="128" t="e">
        <f>(AVERAGE('Cifras Estado Derecho_Viejo'!CE86:CJ86)/#REF!)*100000</f>
        <v>#REF!</v>
      </c>
      <c r="CF20" s="128" t="e">
        <f>(AVERAGE('Cifras Estado Derecho_Viejo'!CF86:CK86)/#REF!)*100000</f>
        <v>#REF!</v>
      </c>
      <c r="CG20" s="128" t="e">
        <f>(AVERAGE('Cifras Estado Derecho_Viejo'!CG86:CL86)/#REF!)*100000</f>
        <v>#REF!</v>
      </c>
      <c r="CH20" s="128" t="e">
        <f>(AVERAGE('Cifras Estado Derecho_Viejo'!CH86:CM86)/#REF!)*100000</f>
        <v>#REF!</v>
      </c>
      <c r="CI20" s="128" t="e">
        <f>(AVERAGE('Cifras Estado Derecho_Viejo'!CI86:CN86)/#REF!)*100000</f>
        <v>#REF!</v>
      </c>
      <c r="CJ20" s="128" t="e">
        <f>(AVERAGE('Cifras Estado Derecho_Viejo'!CJ86:CO86)/#REF!)*100000</f>
        <v>#REF!</v>
      </c>
      <c r="CK20" s="128" t="e">
        <f>(AVERAGE('Cifras Estado Derecho_Viejo'!CK86:CP86)/#REF!)*100000</f>
        <v>#REF!</v>
      </c>
      <c r="CL20" s="128" t="e">
        <f>(AVERAGE('Cifras Estado Derecho_Viejo'!CL86:CQ86)/#REF!)*100000</f>
        <v>#REF!</v>
      </c>
      <c r="CM20" s="128" t="e">
        <f>(AVERAGE('Cifras Estado Derecho_Viejo'!CM86:CR86)/#REF!)*100000</f>
        <v>#REF!</v>
      </c>
      <c r="CN20" s="128" t="e">
        <f>(AVERAGE('Cifras Estado Derecho_Viejo'!CN86:CS86)/#REF!)*100000</f>
        <v>#REF!</v>
      </c>
      <c r="CO20" s="128" t="e">
        <f>(AVERAGE('Cifras Estado Derecho_Viejo'!CO86:CT86)/#REF!)*100000</f>
        <v>#REF!</v>
      </c>
      <c r="CP20" s="128" t="e">
        <f>(AVERAGE('Cifras Estado Derecho_Viejo'!CP86:CU86)/#REF!)*100000</f>
        <v>#REF!</v>
      </c>
      <c r="CQ20" s="128" t="e">
        <f>(AVERAGE('Cifras Estado Derecho_Viejo'!CQ86:CV86)/#REF!)*100000</f>
        <v>#REF!</v>
      </c>
      <c r="CR20" s="128" t="e">
        <f>(AVERAGE('Cifras Estado Derecho_Viejo'!CR86:CW86)/#REF!)*100000</f>
        <v>#REF!</v>
      </c>
      <c r="CS20" s="128" t="e">
        <f>(AVERAGE('Cifras Estado Derecho_Viejo'!CS86:CX86)/#REF!)*100000</f>
        <v>#REF!</v>
      </c>
      <c r="CT20" s="128" t="e">
        <f>(AVERAGE('Cifras Estado Derecho_Viejo'!CT86:CY86)/#REF!)*100000</f>
        <v>#REF!</v>
      </c>
      <c r="CU20" s="128" t="e">
        <f>(AVERAGE('Cifras Estado Derecho_Viejo'!CU86:CZ86)/#REF!)*100000</f>
        <v>#REF!</v>
      </c>
      <c r="CV20" s="128" t="e">
        <f>(AVERAGE('Cifras Estado Derecho_Viejo'!CV86:DA86)/#REF!)*100000</f>
        <v>#REF!</v>
      </c>
      <c r="CW20" s="128" t="e">
        <f>(AVERAGE('Cifras Estado Derecho_Viejo'!CW86:DB86)/#REF!)*100000</f>
        <v>#REF!</v>
      </c>
      <c r="CX20" s="128" t="e">
        <f>(AVERAGE('Cifras Estado Derecho_Viejo'!CX86:DC86)/#REF!)*100000</f>
        <v>#REF!</v>
      </c>
      <c r="CY20" s="128" t="e">
        <f>(AVERAGE('Cifras Estado Derecho_Viejo'!CY86:DD86)/#REF!)*100000</f>
        <v>#REF!</v>
      </c>
      <c r="CZ20" s="128" t="e">
        <f>(AVERAGE('Cifras Estado Derecho_Viejo'!CZ86:DE86)/#REF!)*100000</f>
        <v>#REF!</v>
      </c>
      <c r="DA20" s="128" t="e">
        <f>(AVERAGE('Cifras Estado Derecho_Viejo'!DA86:DF86)/#REF!)*100000</f>
        <v>#REF!</v>
      </c>
      <c r="DB20" s="128" t="e">
        <f>(AVERAGE('Cifras Estado Derecho_Viejo'!DB86:DG86)/#REF!)*100000</f>
        <v>#REF!</v>
      </c>
      <c r="DC20" s="128" t="e">
        <f>(AVERAGE('Cifras Estado Derecho_Viejo'!DC86:DH86)/#REF!)*100000</f>
        <v>#REF!</v>
      </c>
      <c r="DD20" s="128" t="e">
        <f>(AVERAGE('Cifras Estado Derecho_Viejo'!DD86:DI86)/#REF!)*100000</f>
        <v>#REF!</v>
      </c>
      <c r="DE20" s="128" t="e">
        <f>(AVERAGE('Cifras Estado Derecho_Viejo'!DE86:DJ86)/#REF!)*100000</f>
        <v>#REF!</v>
      </c>
      <c r="DF20" s="128" t="e">
        <f>(AVERAGE('Cifras Estado Derecho_Viejo'!DF86:DK86)/#REF!)*100000</f>
        <v>#REF!</v>
      </c>
      <c r="DG20" s="128" t="e">
        <f>(AVERAGE('Cifras Estado Derecho_Viejo'!DG86:DL86)/#REF!)*100000</f>
        <v>#REF!</v>
      </c>
      <c r="DH20" s="128" t="e">
        <f>(AVERAGE('Cifras Estado Derecho_Viejo'!DH86:DM86)/#REF!)*100000</f>
        <v>#REF!</v>
      </c>
      <c r="DI20" s="128" t="e">
        <f>(AVERAGE('Cifras Estado Derecho_Viejo'!DI86:DN86)/#REF!)*100000</f>
        <v>#REF!</v>
      </c>
      <c r="DJ20" s="128" t="e">
        <f>(AVERAGE('Cifras Estado Derecho_Viejo'!DJ86:DO86)/#REF!)*100000</f>
        <v>#REF!</v>
      </c>
      <c r="DK20" s="128" t="e">
        <f>(AVERAGE('Cifras Estado Derecho_Viejo'!DK86:DP86)/#REF!)*100000</f>
        <v>#REF!</v>
      </c>
      <c r="DL20" s="128" t="e">
        <f>(AVERAGE('Cifras Estado Derecho_Viejo'!DL86:DQ86)/#REF!)*100000</f>
        <v>#REF!</v>
      </c>
      <c r="DM20" s="128" t="e">
        <f>(AVERAGE('Cifras Estado Derecho_Viejo'!DM86:DR86)/#REF!)*100000</f>
        <v>#REF!</v>
      </c>
      <c r="DN20" s="128" t="e">
        <f>(AVERAGE('Cifras Estado Derecho_Viejo'!DN86:DS86)/#REF!)*100000</f>
        <v>#REF!</v>
      </c>
      <c r="DO20" s="128" t="e">
        <f>(AVERAGE('Cifras Estado Derecho_Viejo'!DO86:DT86)/#REF!)*100000</f>
        <v>#REF!</v>
      </c>
      <c r="DP20" s="128" t="e">
        <f>(AVERAGE('Cifras Estado Derecho_Viejo'!DP86:DU86)/#REF!)*100000</f>
        <v>#REF!</v>
      </c>
      <c r="DQ20" s="128" t="e">
        <f>(AVERAGE('Cifras Estado Derecho_Viejo'!DQ86:DV86)/#REF!)*100000</f>
        <v>#REF!</v>
      </c>
      <c r="DR20" s="128" t="e">
        <f>(AVERAGE('Cifras Estado Derecho_Viejo'!DR86:DW86)/#REF!)*100000</f>
        <v>#REF!</v>
      </c>
      <c r="DS20" s="128" t="e">
        <f>(AVERAGE('Cifras Estado Derecho_Viejo'!DS86:DX86)/#REF!)*100000</f>
        <v>#REF!</v>
      </c>
      <c r="DT20" s="128" t="e">
        <f>(AVERAGE('Cifras Estado Derecho_Viejo'!DT86:DY86)/#REF!)*100000</f>
        <v>#REF!</v>
      </c>
      <c r="DU20" s="128" t="e">
        <f>(AVERAGE('Cifras Estado Derecho_Viejo'!DU86:DZ86)/#REF!)*100000</f>
        <v>#REF!</v>
      </c>
      <c r="DV20" s="128" t="e">
        <f>(AVERAGE('Cifras Estado Derecho_Viejo'!DV86:EA86)/#REF!)*100000</f>
        <v>#REF!</v>
      </c>
      <c r="DW20" s="128" t="e">
        <f>(AVERAGE('Cifras Estado Derecho_Viejo'!DW86:EB86)/#REF!)*100000</f>
        <v>#REF!</v>
      </c>
      <c r="DX20" s="128" t="e">
        <f>(AVERAGE('Cifras Estado Derecho_Viejo'!DX86:EC86)/#REF!)*100000</f>
        <v>#REF!</v>
      </c>
      <c r="DY20" s="128" t="e">
        <f>(AVERAGE('Cifras Estado Derecho_Viejo'!DY86:ED86)/#REF!)*100000</f>
        <v>#REF!</v>
      </c>
      <c r="DZ20" s="128" t="e">
        <f>(AVERAGE('Cifras Estado Derecho_Viejo'!DZ86:EE86)/#REF!)*100000</f>
        <v>#REF!</v>
      </c>
      <c r="EA20" s="128" t="e">
        <f>(AVERAGE('Cifras Estado Derecho_Viejo'!EA86:EF86)/#REF!)*100000</f>
        <v>#REF!</v>
      </c>
      <c r="EB20" s="128" t="e">
        <f>(AVERAGE('Cifras Estado Derecho_Viejo'!EB86:EG86)/#REF!)*100000</f>
        <v>#REF!</v>
      </c>
      <c r="EC20" s="128" t="e">
        <f>(AVERAGE('Cifras Estado Derecho_Viejo'!EC86:EH86)/#REF!)*100000</f>
        <v>#REF!</v>
      </c>
      <c r="ED20" s="128" t="e">
        <f>(AVERAGE('Cifras Estado Derecho_Viejo'!ED86:EI86)/#REF!)*100000</f>
        <v>#REF!</v>
      </c>
      <c r="EE20" s="128" t="e">
        <f>(AVERAGE('Cifras Estado Derecho_Viejo'!EE86:EJ86)/#REF!)*100000</f>
        <v>#REF!</v>
      </c>
      <c r="EF20" s="128" t="e">
        <f>(AVERAGE('Cifras Estado Derecho_Viejo'!EF86:EK86)/#REF!)*100000</f>
        <v>#REF!</v>
      </c>
      <c r="EG20" s="128" t="e">
        <f>(AVERAGE('Cifras Estado Derecho_Viejo'!EG86:EL86)/#REF!)*100000</f>
        <v>#REF!</v>
      </c>
      <c r="EH20" s="128" t="e">
        <f>(AVERAGE('Cifras Estado Derecho_Viejo'!EH86:EM86)/#REF!)*100000</f>
        <v>#REF!</v>
      </c>
      <c r="EI20" s="128" t="e">
        <f>(AVERAGE('Cifras Estado Derecho_Viejo'!EI86:EN86)/#REF!)*100000</f>
        <v>#REF!</v>
      </c>
      <c r="EJ20" s="128" t="e">
        <f>(AVERAGE('Cifras Estado Derecho_Viejo'!EJ86:EO86)/#REF!)*100000</f>
        <v>#REF!</v>
      </c>
      <c r="EK20" s="128" t="e">
        <f>(AVERAGE('Cifras Estado Derecho_Viejo'!EK86:EP86)/#REF!)*100000</f>
        <v>#REF!</v>
      </c>
      <c r="EL20" s="128" t="e">
        <f>(AVERAGE('Cifras Estado Derecho_Viejo'!EL86:EQ86)/#REF!)*100000</f>
        <v>#REF!</v>
      </c>
      <c r="EM20" s="128" t="e">
        <f>(AVERAGE('Cifras Estado Derecho_Viejo'!EM86:ER86)/#REF!)*100000</f>
        <v>#REF!</v>
      </c>
      <c r="EN20" s="128" t="e">
        <f>(AVERAGE('Cifras Estado Derecho_Viejo'!EN86:ES86)/#REF!)*100000</f>
        <v>#REF!</v>
      </c>
      <c r="EO20" s="128" t="e">
        <f>(AVERAGE('Cifras Estado Derecho_Viejo'!EO86:ET86)/#REF!)*100000</f>
        <v>#REF!</v>
      </c>
      <c r="EP20" s="128" t="e">
        <f>(AVERAGE('Cifras Estado Derecho_Viejo'!EP86:EU86)/#REF!)*100000</f>
        <v>#REF!</v>
      </c>
      <c r="EQ20" s="128" t="e">
        <f>(AVERAGE('Cifras Estado Derecho_Viejo'!EQ86:EV86)/#REF!)*100000</f>
        <v>#REF!</v>
      </c>
      <c r="ER20" s="128" t="e">
        <f>(AVERAGE('Cifras Estado Derecho_Viejo'!ER86:EW86)/#REF!)*100000</f>
        <v>#REF!</v>
      </c>
      <c r="ES20" s="128" t="e">
        <f>(AVERAGE('Cifras Estado Derecho_Viejo'!ES86:EX86)/#REF!)*100000</f>
        <v>#REF!</v>
      </c>
      <c r="ET20" s="128" t="e">
        <f>(AVERAGE('Cifras Estado Derecho_Viejo'!ET86:EY86)/#REF!)*100000</f>
        <v>#REF!</v>
      </c>
      <c r="EU20" s="128" t="e">
        <f>(AVERAGE('Cifras Estado Derecho_Viejo'!EU86:EZ86)/#REF!)*100000</f>
        <v>#REF!</v>
      </c>
      <c r="EV20" s="128" t="e">
        <f>(AVERAGE('Cifras Estado Derecho_Viejo'!EV86:FA86)/#REF!)*100000</f>
        <v>#REF!</v>
      </c>
      <c r="EW20" s="128" t="e">
        <f>(AVERAGE('Cifras Estado Derecho_Viejo'!EW86:FB86)/#REF!)*100000</f>
        <v>#REF!</v>
      </c>
      <c r="EX20" s="128" t="e">
        <f>(AVERAGE('Cifras Estado Derecho_Viejo'!EX86:FC86)/#REF!)*100000</f>
        <v>#REF!</v>
      </c>
      <c r="EY20" s="128" t="e">
        <f>(AVERAGE('Cifras Estado Derecho_Viejo'!EY86:FD86)/#REF!)*100000</f>
        <v>#REF!</v>
      </c>
      <c r="EZ20" s="128" t="e">
        <f>(AVERAGE('Cifras Estado Derecho_Viejo'!EZ86:FE86)/#REF!)*100000</f>
        <v>#REF!</v>
      </c>
      <c r="FA20" s="128" t="e">
        <f>(AVERAGE('Cifras Estado Derecho_Viejo'!FA86:FF86)/#REF!)*100000</f>
        <v>#REF!</v>
      </c>
      <c r="FB20" s="128" t="e">
        <f>(AVERAGE('Cifras Estado Derecho_Viejo'!FB86:FG86)/#REF!)*100000</f>
        <v>#REF!</v>
      </c>
      <c r="FC20" s="128" t="e">
        <f>(AVERAGE('Cifras Estado Derecho_Viejo'!FC86:FH86)/#REF!)*100000</f>
        <v>#REF!</v>
      </c>
      <c r="FD20" s="128" t="e">
        <f>(AVERAGE('Cifras Estado Derecho_Viejo'!FD86:FI86)/#REF!)*100000</f>
        <v>#REF!</v>
      </c>
      <c r="FE20" s="128" t="e">
        <f>(AVERAGE('Cifras Estado Derecho_Viejo'!FE86:FJ86)/#REF!)*100000</f>
        <v>#REF!</v>
      </c>
      <c r="FF20" s="128" t="e">
        <f>(AVERAGE('Cifras Estado Derecho_Viejo'!FF86:FK86)/#REF!)*100000</f>
        <v>#REF!</v>
      </c>
      <c r="FG20" s="128" t="e">
        <f>(AVERAGE('Cifras Estado Derecho_Viejo'!FG86:FL86)/#REF!)*100000</f>
        <v>#REF!</v>
      </c>
      <c r="FH20" s="128" t="e">
        <f>(AVERAGE('Cifras Estado Derecho_Viejo'!FH86:FM86)/#REF!)*100000</f>
        <v>#REF!</v>
      </c>
      <c r="FI20" s="128" t="e">
        <f>(AVERAGE('Cifras Estado Derecho_Viejo'!FI86:FN86)/#REF!)*100000</f>
        <v>#REF!</v>
      </c>
      <c r="FJ20" s="128" t="e">
        <f>(AVERAGE('Cifras Estado Derecho_Viejo'!FJ86:FO86)/#REF!)*100000</f>
        <v>#REF!</v>
      </c>
      <c r="FK20" s="128" t="e">
        <f>(AVERAGE('Cifras Estado Derecho_Viejo'!FK86:FP86)/#REF!)*100000</f>
        <v>#REF!</v>
      </c>
      <c r="FL20" s="128" t="e">
        <f>(AVERAGE('Cifras Estado Derecho_Viejo'!FL86:FQ86)/#REF!)*100000</f>
        <v>#REF!</v>
      </c>
      <c r="FM20" s="128" t="e">
        <f>(AVERAGE('Cifras Estado Derecho_Viejo'!FM86:FR86)/#REF!)*100000</f>
        <v>#REF!</v>
      </c>
      <c r="FN20" s="128" t="e">
        <f>(AVERAGE('Cifras Estado Derecho_Viejo'!FN86:FS86)/#REF!)*100000</f>
        <v>#REF!</v>
      </c>
      <c r="FO20" s="128" t="e">
        <f>(AVERAGE('Cifras Estado Derecho_Viejo'!FO86:FT86)/#REF!)*100000</f>
        <v>#REF!</v>
      </c>
      <c r="FP20" s="128" t="e">
        <f>(AVERAGE('Cifras Estado Derecho_Viejo'!FP86:FU86)/#REF!)*100000</f>
        <v>#REF!</v>
      </c>
      <c r="FQ20" s="128" t="e">
        <f>(AVERAGE('Cifras Estado Derecho_Viejo'!FQ86:FV86)/#REF!)*100000</f>
        <v>#REF!</v>
      </c>
      <c r="FR20" s="128" t="e">
        <f>(AVERAGE('Cifras Estado Derecho_Viejo'!FR86:FW86)/#REF!)*100000</f>
        <v>#REF!</v>
      </c>
      <c r="FS20" s="128" t="e">
        <f>(AVERAGE('Cifras Estado Derecho_Viejo'!FS86:FX86)/#REF!)*100000</f>
        <v>#REF!</v>
      </c>
      <c r="FT20" s="128" t="e">
        <f>(AVERAGE('Cifras Estado Derecho_Viejo'!FT86:FY86)/#REF!)*100000</f>
        <v>#REF!</v>
      </c>
      <c r="FU20" s="128" t="e">
        <f>(AVERAGE('Cifras Estado Derecho_Viejo'!FU86:FZ86)/#REF!)*100000</f>
        <v>#REF!</v>
      </c>
      <c r="FV20" s="128" t="e">
        <f>(AVERAGE('Cifras Estado Derecho_Viejo'!FV86:GA86)/#REF!)*100000</f>
        <v>#REF!</v>
      </c>
      <c r="FW20" s="128" t="e">
        <f>(AVERAGE('Cifras Estado Derecho_Viejo'!FW86:GB86)/#REF!)*100000</f>
        <v>#REF!</v>
      </c>
      <c r="FX20" s="128" t="e">
        <f>(AVERAGE('Cifras Estado Derecho_Viejo'!FX86:GC86)/#REF!)*100000</f>
        <v>#REF!</v>
      </c>
      <c r="FY20" s="128" t="e">
        <f>(AVERAGE('Cifras Estado Derecho_Viejo'!FY86:GD86)/#REF!)*100000</f>
        <v>#REF!</v>
      </c>
      <c r="FZ20" s="128" t="e">
        <f>(AVERAGE('Cifras Estado Derecho_Viejo'!FZ86:GE86)/#REF!)*100000</f>
        <v>#REF!</v>
      </c>
      <c r="GA20" s="128" t="e">
        <f>(AVERAGE('Cifras Estado Derecho_Viejo'!GA86:GF86)/#REF!)*100000</f>
        <v>#REF!</v>
      </c>
      <c r="GB20" s="128" t="e">
        <f>(AVERAGE('Cifras Estado Derecho_Viejo'!GB86:GG86)/#REF!)*100000</f>
        <v>#REF!</v>
      </c>
      <c r="GC20" s="128" t="e">
        <f>(AVERAGE('Cifras Estado Derecho_Viejo'!GC86:GH86)/#REF!)*100000</f>
        <v>#REF!</v>
      </c>
      <c r="GD20" s="128" t="e">
        <f>(AVERAGE('Cifras Estado Derecho_Viejo'!GD86:GI86)/#REF!)*100000</f>
        <v>#REF!</v>
      </c>
      <c r="GE20" s="128" t="e">
        <f>(AVERAGE('Cifras Estado Derecho_Viejo'!GE86:GJ86)/#REF!)*100000</f>
        <v>#REF!</v>
      </c>
      <c r="GF20" s="128" t="e">
        <f>(AVERAGE('Cifras Estado Derecho_Viejo'!GF86:GK86)/#REF!)*100000</f>
        <v>#REF!</v>
      </c>
      <c r="GG20" s="128" t="e">
        <f>(AVERAGE('Cifras Estado Derecho_Viejo'!GG86:GL86)/#REF!)*100000</f>
        <v>#REF!</v>
      </c>
      <c r="GH20" s="128" t="e">
        <f>(AVERAGE('Cifras Estado Derecho_Viejo'!GH86:GM86)/#REF!)*100000</f>
        <v>#REF!</v>
      </c>
      <c r="GI20" s="128" t="e">
        <f>(AVERAGE('Cifras Estado Derecho_Viejo'!GI86:GN86)/#REF!)*100000</f>
        <v>#REF!</v>
      </c>
      <c r="GJ20" s="128" t="e">
        <f>(AVERAGE('Cifras Estado Derecho_Viejo'!GJ86:GO86)/#REF!)*100000</f>
        <v>#REF!</v>
      </c>
      <c r="GK20" s="128" t="e">
        <f>(AVERAGE('Cifras Estado Derecho_Viejo'!GK86:GP86)/#REF!)*100000</f>
        <v>#REF!</v>
      </c>
      <c r="GL20" s="128" t="e">
        <f>(AVERAGE('Cifras Estado Derecho_Viejo'!GL86:GQ86)/#REF!)*100000</f>
        <v>#REF!</v>
      </c>
      <c r="GM20" s="128" t="e">
        <f>(AVERAGE('Cifras Estado Derecho_Viejo'!GM86:GR86)/#REF!)*100000</f>
        <v>#REF!</v>
      </c>
      <c r="GN20" s="128" t="e">
        <f>(AVERAGE('Cifras Estado Derecho_Viejo'!GN86:GS86)/#REF!)*100000</f>
        <v>#REF!</v>
      </c>
      <c r="GO20" s="128" t="e">
        <f>(AVERAGE('Cifras Estado Derecho_Viejo'!GO86:GT86)/#REF!)*100000</f>
        <v>#REF!</v>
      </c>
      <c r="GP20" s="128" t="e">
        <f>(AVERAGE('Cifras Estado Derecho_Viejo'!GP86:GU86)/#REF!)*100000</f>
        <v>#REF!</v>
      </c>
      <c r="GQ20" s="128" t="e">
        <f>(AVERAGE('Cifras Estado Derecho_Viejo'!GQ86:GV86)/#REF!)*100000</f>
        <v>#REF!</v>
      </c>
      <c r="GR20" s="128" t="e">
        <f>(AVERAGE('Cifras Estado Derecho_Viejo'!GR86:GW86)/#REF!)*100000</f>
        <v>#REF!</v>
      </c>
      <c r="GS20" s="128" t="e">
        <f>(AVERAGE('Cifras Estado Derecho_Viejo'!GS86:GX86)/#REF!)*100000</f>
        <v>#REF!</v>
      </c>
      <c r="GT20" s="128" t="e">
        <f>(AVERAGE('Cifras Estado Derecho_Viejo'!GT86:GY86)/#REF!)*100000</f>
        <v>#REF!</v>
      </c>
      <c r="GU20" s="128" t="e">
        <f>(AVERAGE('Cifras Estado Derecho_Viejo'!GU86:GZ86)/#REF!)*100000</f>
        <v>#REF!</v>
      </c>
      <c r="GV20" s="128" t="e">
        <f>(AVERAGE('Cifras Estado Derecho_Viejo'!GV86:HA86)/#REF!)*100000</f>
        <v>#REF!</v>
      </c>
      <c r="GW20" s="128" t="e">
        <f>(AVERAGE('Cifras Estado Derecho_Viejo'!GW86:HB86)/#REF!)*100000</f>
        <v>#REF!</v>
      </c>
      <c r="GX20" s="128" t="e">
        <f>(AVERAGE('Cifras Estado Derecho_Viejo'!GX86:HC86)/#REF!)*100000</f>
        <v>#REF!</v>
      </c>
      <c r="GY20" s="128" t="e">
        <f>(AVERAGE('Cifras Estado Derecho_Viejo'!GY86:HD86)/#REF!)*100000</f>
        <v>#REF!</v>
      </c>
      <c r="GZ20" s="128" t="e">
        <f>(AVERAGE('Cifras Estado Derecho_Viejo'!GZ86:HE86)/#REF!)*100000</f>
        <v>#REF!</v>
      </c>
      <c r="HA20" s="128" t="e">
        <f>(AVERAGE('Cifras Estado Derecho_Viejo'!HA86:HF86)/#REF!)*100000</f>
        <v>#REF!</v>
      </c>
      <c r="HB20" s="128" t="e">
        <f>(AVERAGE('Cifras Estado Derecho_Viejo'!HB86:HG86)/#REF!)*100000</f>
        <v>#REF!</v>
      </c>
      <c r="HC20" s="128" t="e">
        <f>(AVERAGE('Cifras Estado Derecho_Viejo'!HC86:HH86)/#REF!)*100000</f>
        <v>#REF!</v>
      </c>
      <c r="HD20" s="128" t="e">
        <f>(AVERAGE('Cifras Estado Derecho_Viejo'!HD86:HI86)/#REF!)*100000</f>
        <v>#REF!</v>
      </c>
      <c r="HE20" s="128" t="e">
        <f>(AVERAGE('Cifras Estado Derecho_Viejo'!HE86:HJ86)/#REF!)*100000</f>
        <v>#REF!</v>
      </c>
      <c r="HF20" s="128" t="e">
        <f>(AVERAGE('Cifras Estado Derecho_Viejo'!HF86:HK86)/#REF!)*100000</f>
        <v>#REF!</v>
      </c>
      <c r="HG20" s="128" t="e">
        <f>(AVERAGE('Cifras Estado Derecho_Viejo'!HG86:HL86)/#REF!)*100000</f>
        <v>#REF!</v>
      </c>
      <c r="HH20" s="128" t="e">
        <f>(AVERAGE('Cifras Estado Derecho_Viejo'!HH86:HM86)/#REF!)*100000</f>
        <v>#REF!</v>
      </c>
      <c r="HI20" s="128" t="e">
        <f>(AVERAGE('Cifras Estado Derecho_Viejo'!HI86:HN86)/#REF!)*100000</f>
        <v>#REF!</v>
      </c>
      <c r="HJ20" s="128" t="e">
        <f>(AVERAGE('Cifras Estado Derecho_Viejo'!HJ86:HO86)/#REF!)*100000</f>
        <v>#REF!</v>
      </c>
      <c r="HK20" s="128" t="e">
        <f>(AVERAGE('Cifras Estado Derecho_Viejo'!HK86:HP86)/#REF!)*100000</f>
        <v>#REF!</v>
      </c>
      <c r="HL20" s="128" t="e">
        <f>(AVERAGE('Cifras Estado Derecho_Viejo'!HL86:HQ86)/#REF!)*100000</f>
        <v>#REF!</v>
      </c>
      <c r="HM20" s="128" t="e">
        <f>(AVERAGE('Cifras Estado Derecho_Viejo'!HM86:HR86)/#REF!)*100000</f>
        <v>#REF!</v>
      </c>
      <c r="HN20" s="128" t="e">
        <f>(AVERAGE('Cifras Estado Derecho_Viejo'!HN86:HS86)/#REF!)*100000</f>
        <v>#REF!</v>
      </c>
      <c r="HO20" s="128" t="e">
        <f>(AVERAGE('Cifras Estado Derecho_Viejo'!HO86:HT86)/#REF!)*100000</f>
        <v>#REF!</v>
      </c>
      <c r="HP20" s="128" t="e">
        <f>(AVERAGE('Cifras Estado Derecho_Viejo'!HP86:HU86)/#REF!)*100000</f>
        <v>#DIV/0!</v>
      </c>
      <c r="HQ20" s="128" t="e">
        <f>(AVERAGE('Cifras Estado Derecho_Viejo'!HQ86:HV86)/#REF!)*100000</f>
        <v>#DIV/0!</v>
      </c>
      <c r="HR20" s="170"/>
      <c r="HS20" s="236"/>
      <c r="HT20" s="247"/>
    </row>
    <row r="21" spans="1:228">
      <c r="A21" s="216">
        <v>12</v>
      </c>
      <c r="B21" s="139" t="s">
        <v>24</v>
      </c>
      <c r="C21" s="128" t="e">
        <f>(AVERAGE('Cifras Estado Derecho_Viejo'!C87:H87)/#REF!)*100000</f>
        <v>#REF!</v>
      </c>
      <c r="D21" s="128" t="e">
        <f>(AVERAGE('Cifras Estado Derecho_Viejo'!D87:I87)/#REF!)*100000</f>
        <v>#REF!</v>
      </c>
      <c r="E21" s="128" t="e">
        <f>(AVERAGE('Cifras Estado Derecho_Viejo'!E87:J87)/#REF!)*100000</f>
        <v>#REF!</v>
      </c>
      <c r="F21" s="128" t="e">
        <f>(AVERAGE('Cifras Estado Derecho_Viejo'!F87:K87)/#REF!)*100000</f>
        <v>#REF!</v>
      </c>
      <c r="G21" s="128" t="e">
        <f>(AVERAGE('Cifras Estado Derecho_Viejo'!G87:L87)/#REF!)*100000</f>
        <v>#REF!</v>
      </c>
      <c r="H21" s="128" t="e">
        <f>(AVERAGE('Cifras Estado Derecho_Viejo'!H87:M87)/#REF!)*100000</f>
        <v>#REF!</v>
      </c>
      <c r="I21" s="128" t="e">
        <f>(AVERAGE('Cifras Estado Derecho_Viejo'!I87:N87)/#REF!)*100000</f>
        <v>#REF!</v>
      </c>
      <c r="J21" s="128" t="e">
        <f>(AVERAGE('Cifras Estado Derecho_Viejo'!J87:O87)/#REF!)*100000</f>
        <v>#REF!</v>
      </c>
      <c r="K21" s="128" t="e">
        <f>(AVERAGE('Cifras Estado Derecho_Viejo'!K87:P87)/#REF!)*100000</f>
        <v>#REF!</v>
      </c>
      <c r="L21" s="128" t="e">
        <f>(AVERAGE('Cifras Estado Derecho_Viejo'!L87:Q87)/#REF!)*100000</f>
        <v>#REF!</v>
      </c>
      <c r="M21" s="128" t="e">
        <f>(AVERAGE('Cifras Estado Derecho_Viejo'!M87:R87)/#REF!)*100000</f>
        <v>#REF!</v>
      </c>
      <c r="N21" s="128" t="e">
        <f>(AVERAGE('Cifras Estado Derecho_Viejo'!N87:S87)/#REF!)*100000</f>
        <v>#REF!</v>
      </c>
      <c r="O21" s="128" t="e">
        <f>(AVERAGE('Cifras Estado Derecho_Viejo'!O87:T87)/#REF!)*100000</f>
        <v>#REF!</v>
      </c>
      <c r="P21" s="128" t="e">
        <f>(AVERAGE('Cifras Estado Derecho_Viejo'!P87:U87)/#REF!)*100000</f>
        <v>#REF!</v>
      </c>
      <c r="Q21" s="128" t="e">
        <f>(AVERAGE('Cifras Estado Derecho_Viejo'!Q87:V87)/#REF!)*100000</f>
        <v>#REF!</v>
      </c>
      <c r="R21" s="128" t="e">
        <f>(AVERAGE('Cifras Estado Derecho_Viejo'!R87:W87)/#REF!)*100000</f>
        <v>#REF!</v>
      </c>
      <c r="S21" s="128" t="e">
        <f>(AVERAGE('Cifras Estado Derecho_Viejo'!S87:X87)/#REF!)*100000</f>
        <v>#REF!</v>
      </c>
      <c r="T21" s="128" t="e">
        <f>(AVERAGE('Cifras Estado Derecho_Viejo'!T87:Y87)/#REF!)*100000</f>
        <v>#REF!</v>
      </c>
      <c r="U21" s="128" t="e">
        <f>(AVERAGE('Cifras Estado Derecho_Viejo'!U87:Z87)/#REF!)*100000</f>
        <v>#REF!</v>
      </c>
      <c r="V21" s="128" t="e">
        <f>(AVERAGE('Cifras Estado Derecho_Viejo'!V87:AA87)/#REF!)*100000</f>
        <v>#REF!</v>
      </c>
      <c r="W21" s="128" t="e">
        <f>(AVERAGE('Cifras Estado Derecho_Viejo'!W87:AB87)/#REF!)*100000</f>
        <v>#REF!</v>
      </c>
      <c r="X21" s="128" t="e">
        <f>(AVERAGE('Cifras Estado Derecho_Viejo'!X87:AC87)/#REF!)*100000</f>
        <v>#REF!</v>
      </c>
      <c r="Y21" s="128" t="e">
        <f>(AVERAGE('Cifras Estado Derecho_Viejo'!Y87:AD87)/#REF!)*100000</f>
        <v>#REF!</v>
      </c>
      <c r="Z21" s="128" t="e">
        <f>(AVERAGE('Cifras Estado Derecho_Viejo'!Z87:AE87)/#REF!)*100000</f>
        <v>#REF!</v>
      </c>
      <c r="AA21" s="128" t="e">
        <f>(AVERAGE('Cifras Estado Derecho_Viejo'!AA87:AF87)/#REF!)*100000</f>
        <v>#REF!</v>
      </c>
      <c r="AB21" s="128" t="e">
        <f>(AVERAGE('Cifras Estado Derecho_Viejo'!AB87:AG87)/#REF!)*100000</f>
        <v>#REF!</v>
      </c>
      <c r="AC21" s="128" t="e">
        <f>(AVERAGE('Cifras Estado Derecho_Viejo'!AC87:AH87)/#REF!)*100000</f>
        <v>#REF!</v>
      </c>
      <c r="AD21" s="128" t="e">
        <f>(AVERAGE('Cifras Estado Derecho_Viejo'!AD87:AI87)/#REF!)*100000</f>
        <v>#REF!</v>
      </c>
      <c r="AE21" s="128" t="e">
        <f>(AVERAGE('Cifras Estado Derecho_Viejo'!AE87:AJ87)/#REF!)*100000</f>
        <v>#REF!</v>
      </c>
      <c r="AF21" s="128" t="e">
        <f>(AVERAGE('Cifras Estado Derecho_Viejo'!AF87:AK87)/#REF!)*100000</f>
        <v>#REF!</v>
      </c>
      <c r="AG21" s="128" t="e">
        <f>(AVERAGE('Cifras Estado Derecho_Viejo'!AG87:AL87)/#REF!)*100000</f>
        <v>#REF!</v>
      </c>
      <c r="AH21" s="128" t="e">
        <f>(AVERAGE('Cifras Estado Derecho_Viejo'!AH87:AM87)/#REF!)*100000</f>
        <v>#REF!</v>
      </c>
      <c r="AI21" s="128" t="e">
        <f>(AVERAGE('Cifras Estado Derecho_Viejo'!AI87:AN87)/#REF!)*100000</f>
        <v>#REF!</v>
      </c>
      <c r="AJ21" s="128" t="e">
        <f>(AVERAGE('Cifras Estado Derecho_Viejo'!AJ87:AO87)/#REF!)*100000</f>
        <v>#REF!</v>
      </c>
      <c r="AK21" s="128" t="e">
        <f>(AVERAGE('Cifras Estado Derecho_Viejo'!AK87:AP87)/#REF!)*100000</f>
        <v>#REF!</v>
      </c>
      <c r="AL21" s="128" t="e">
        <f>(AVERAGE('Cifras Estado Derecho_Viejo'!AL87:AQ87)/#REF!)*100000</f>
        <v>#REF!</v>
      </c>
      <c r="AM21" s="128" t="e">
        <f>(AVERAGE('Cifras Estado Derecho_Viejo'!AM87:AR87)/#REF!)*100000</f>
        <v>#REF!</v>
      </c>
      <c r="AN21" s="128" t="e">
        <f>(AVERAGE('Cifras Estado Derecho_Viejo'!AN87:AS87)/#REF!)*100000</f>
        <v>#REF!</v>
      </c>
      <c r="AO21" s="128" t="e">
        <f>(AVERAGE('Cifras Estado Derecho_Viejo'!AO87:AT87)/#REF!)*100000</f>
        <v>#REF!</v>
      </c>
      <c r="AP21" s="128" t="e">
        <f>(AVERAGE('Cifras Estado Derecho_Viejo'!AP87:AU87)/#REF!)*100000</f>
        <v>#REF!</v>
      </c>
      <c r="AQ21" s="128" t="e">
        <f>(AVERAGE('Cifras Estado Derecho_Viejo'!AQ87:AV87)/#REF!)*100000</f>
        <v>#REF!</v>
      </c>
      <c r="AR21" s="128" t="e">
        <f>(AVERAGE('Cifras Estado Derecho_Viejo'!AR87:AW87)/#REF!)*100000</f>
        <v>#REF!</v>
      </c>
      <c r="AS21" s="128" t="e">
        <f>(AVERAGE('Cifras Estado Derecho_Viejo'!AS87:AX87)/#REF!)*100000</f>
        <v>#REF!</v>
      </c>
      <c r="AT21" s="128" t="e">
        <f>(AVERAGE('Cifras Estado Derecho_Viejo'!AT87:AY87)/#REF!)*100000</f>
        <v>#REF!</v>
      </c>
      <c r="AU21" s="128" t="e">
        <f>(AVERAGE('Cifras Estado Derecho_Viejo'!AU87:AZ87)/#REF!)*100000</f>
        <v>#REF!</v>
      </c>
      <c r="AV21" s="128" t="e">
        <f>(AVERAGE('Cifras Estado Derecho_Viejo'!AV87:BA87)/#REF!)*100000</f>
        <v>#REF!</v>
      </c>
      <c r="AW21" s="128" t="e">
        <f>(AVERAGE('Cifras Estado Derecho_Viejo'!AW87:BB87)/#REF!)*100000</f>
        <v>#REF!</v>
      </c>
      <c r="AX21" s="128" t="e">
        <f>(AVERAGE('Cifras Estado Derecho_Viejo'!AX87:BC87)/#REF!)*100000</f>
        <v>#REF!</v>
      </c>
      <c r="AY21" s="128" t="e">
        <f>(AVERAGE('Cifras Estado Derecho_Viejo'!AY87:BD87)/#REF!)*100000</f>
        <v>#REF!</v>
      </c>
      <c r="AZ21" s="128" t="e">
        <f>(AVERAGE('Cifras Estado Derecho_Viejo'!AZ87:BE87)/#REF!)*100000</f>
        <v>#REF!</v>
      </c>
      <c r="BA21" s="128" t="e">
        <f>(AVERAGE('Cifras Estado Derecho_Viejo'!BA87:BF87)/#REF!)*100000</f>
        <v>#REF!</v>
      </c>
      <c r="BB21" s="128" t="e">
        <f>(AVERAGE('Cifras Estado Derecho_Viejo'!BB87:BG87)/#REF!)*100000</f>
        <v>#REF!</v>
      </c>
      <c r="BC21" s="128" t="e">
        <f>(AVERAGE('Cifras Estado Derecho_Viejo'!BC87:BH87)/#REF!)*100000</f>
        <v>#REF!</v>
      </c>
      <c r="BD21" s="128" t="e">
        <f>(AVERAGE('Cifras Estado Derecho_Viejo'!BD87:BI87)/#REF!)*100000</f>
        <v>#REF!</v>
      </c>
      <c r="BE21" s="128" t="e">
        <f>(AVERAGE('Cifras Estado Derecho_Viejo'!BE87:BJ87)/#REF!)*100000</f>
        <v>#REF!</v>
      </c>
      <c r="BF21" s="128" t="e">
        <f>(AVERAGE('Cifras Estado Derecho_Viejo'!BF87:BK87)/#REF!)*100000</f>
        <v>#REF!</v>
      </c>
      <c r="BG21" s="128" t="e">
        <f>(AVERAGE('Cifras Estado Derecho_Viejo'!BG87:BL87)/#REF!)*100000</f>
        <v>#REF!</v>
      </c>
      <c r="BH21" s="128" t="e">
        <f>(AVERAGE('Cifras Estado Derecho_Viejo'!BH87:BM87)/#REF!)*100000</f>
        <v>#REF!</v>
      </c>
      <c r="BI21" s="128" t="e">
        <f>(AVERAGE('Cifras Estado Derecho_Viejo'!BI87:BN87)/#REF!)*100000</f>
        <v>#REF!</v>
      </c>
      <c r="BJ21" s="128" t="e">
        <f>(AVERAGE('Cifras Estado Derecho_Viejo'!BJ87:BO87)/#REF!)*100000</f>
        <v>#REF!</v>
      </c>
      <c r="BK21" s="128" t="e">
        <f>(AVERAGE('Cifras Estado Derecho_Viejo'!BK87:BP87)/#REF!)*100000</f>
        <v>#REF!</v>
      </c>
      <c r="BL21" s="128" t="e">
        <f>(AVERAGE('Cifras Estado Derecho_Viejo'!BL87:BQ87)/#REF!)*100000</f>
        <v>#REF!</v>
      </c>
      <c r="BM21" s="128" t="e">
        <f>(AVERAGE('Cifras Estado Derecho_Viejo'!BM87:BR87)/#REF!)*100000</f>
        <v>#REF!</v>
      </c>
      <c r="BN21" s="128" t="e">
        <f>(AVERAGE('Cifras Estado Derecho_Viejo'!BN87:BS87)/#REF!)*100000</f>
        <v>#REF!</v>
      </c>
      <c r="BO21" s="128" t="e">
        <f>(AVERAGE('Cifras Estado Derecho_Viejo'!BO87:BT87)/#REF!)*100000</f>
        <v>#REF!</v>
      </c>
      <c r="BP21" s="128" t="e">
        <f>(AVERAGE('Cifras Estado Derecho_Viejo'!BP87:BU87)/#REF!)*100000</f>
        <v>#REF!</v>
      </c>
      <c r="BQ21" s="128" t="e">
        <f>(AVERAGE('Cifras Estado Derecho_Viejo'!BQ87:BV87)/#REF!)*100000</f>
        <v>#REF!</v>
      </c>
      <c r="BR21" s="128" t="e">
        <f>(AVERAGE('Cifras Estado Derecho_Viejo'!BR87:BW87)/#REF!)*100000</f>
        <v>#REF!</v>
      </c>
      <c r="BS21" s="128" t="e">
        <f>(AVERAGE('Cifras Estado Derecho_Viejo'!BS87:BX87)/#REF!)*100000</f>
        <v>#REF!</v>
      </c>
      <c r="BT21" s="128" t="e">
        <f>(AVERAGE('Cifras Estado Derecho_Viejo'!BT87:BY87)/#REF!)*100000</f>
        <v>#REF!</v>
      </c>
      <c r="BU21" s="128" t="e">
        <f>(AVERAGE('Cifras Estado Derecho_Viejo'!BU87:BZ87)/#REF!)*100000</f>
        <v>#REF!</v>
      </c>
      <c r="BV21" s="128" t="e">
        <f>(AVERAGE('Cifras Estado Derecho_Viejo'!BV87:CA87)/#REF!)*100000</f>
        <v>#REF!</v>
      </c>
      <c r="BW21" s="128" t="e">
        <f>(AVERAGE('Cifras Estado Derecho_Viejo'!BW87:CB87)/#REF!)*100000</f>
        <v>#REF!</v>
      </c>
      <c r="BX21" s="128" t="e">
        <f>(AVERAGE('Cifras Estado Derecho_Viejo'!BX87:CC87)/#REF!)*100000</f>
        <v>#REF!</v>
      </c>
      <c r="BY21" s="128" t="e">
        <f>(AVERAGE('Cifras Estado Derecho_Viejo'!BY87:CD87)/#REF!)*100000</f>
        <v>#REF!</v>
      </c>
      <c r="BZ21" s="128" t="e">
        <f>(AVERAGE('Cifras Estado Derecho_Viejo'!BZ87:CE87)/#REF!)*100000</f>
        <v>#REF!</v>
      </c>
      <c r="CA21" s="128" t="e">
        <f>(AVERAGE('Cifras Estado Derecho_Viejo'!CA87:CF87)/#REF!)*100000</f>
        <v>#REF!</v>
      </c>
      <c r="CB21" s="128" t="e">
        <f>(AVERAGE('Cifras Estado Derecho_Viejo'!CB87:CG87)/#REF!)*100000</f>
        <v>#REF!</v>
      </c>
      <c r="CC21" s="128" t="e">
        <f>(AVERAGE('Cifras Estado Derecho_Viejo'!CC87:CH87)/#REF!)*100000</f>
        <v>#REF!</v>
      </c>
      <c r="CD21" s="128" t="e">
        <f>(AVERAGE('Cifras Estado Derecho_Viejo'!CD87:CI87)/#REF!)*100000</f>
        <v>#REF!</v>
      </c>
      <c r="CE21" s="128" t="e">
        <f>(AVERAGE('Cifras Estado Derecho_Viejo'!CE87:CJ87)/#REF!)*100000</f>
        <v>#REF!</v>
      </c>
      <c r="CF21" s="128" t="e">
        <f>(AVERAGE('Cifras Estado Derecho_Viejo'!CF87:CK87)/#REF!)*100000</f>
        <v>#REF!</v>
      </c>
      <c r="CG21" s="128" t="e">
        <f>(AVERAGE('Cifras Estado Derecho_Viejo'!CG87:CL87)/#REF!)*100000</f>
        <v>#REF!</v>
      </c>
      <c r="CH21" s="128" t="e">
        <f>(AVERAGE('Cifras Estado Derecho_Viejo'!CH87:CM87)/#REF!)*100000</f>
        <v>#REF!</v>
      </c>
      <c r="CI21" s="128" t="e">
        <f>(AVERAGE('Cifras Estado Derecho_Viejo'!CI87:CN87)/#REF!)*100000</f>
        <v>#REF!</v>
      </c>
      <c r="CJ21" s="128" t="e">
        <f>(AVERAGE('Cifras Estado Derecho_Viejo'!CJ87:CO87)/#REF!)*100000</f>
        <v>#REF!</v>
      </c>
      <c r="CK21" s="128" t="e">
        <f>(AVERAGE('Cifras Estado Derecho_Viejo'!CK87:CP87)/#REF!)*100000</f>
        <v>#REF!</v>
      </c>
      <c r="CL21" s="128" t="e">
        <f>(AVERAGE('Cifras Estado Derecho_Viejo'!CL87:CQ87)/#REF!)*100000</f>
        <v>#REF!</v>
      </c>
      <c r="CM21" s="128" t="e">
        <f>(AVERAGE('Cifras Estado Derecho_Viejo'!CM87:CR87)/#REF!)*100000</f>
        <v>#REF!</v>
      </c>
      <c r="CN21" s="128" t="e">
        <f>(AVERAGE('Cifras Estado Derecho_Viejo'!CN87:CS87)/#REF!)*100000</f>
        <v>#REF!</v>
      </c>
      <c r="CO21" s="128" t="e">
        <f>(AVERAGE('Cifras Estado Derecho_Viejo'!CO87:CT87)/#REF!)*100000</f>
        <v>#REF!</v>
      </c>
      <c r="CP21" s="128" t="e">
        <f>(AVERAGE('Cifras Estado Derecho_Viejo'!CP87:CU87)/#REF!)*100000</f>
        <v>#REF!</v>
      </c>
      <c r="CQ21" s="128" t="e">
        <f>(AVERAGE('Cifras Estado Derecho_Viejo'!CQ87:CV87)/#REF!)*100000</f>
        <v>#REF!</v>
      </c>
      <c r="CR21" s="128" t="e">
        <f>(AVERAGE('Cifras Estado Derecho_Viejo'!CR87:CW87)/#REF!)*100000</f>
        <v>#REF!</v>
      </c>
      <c r="CS21" s="128" t="e">
        <f>(AVERAGE('Cifras Estado Derecho_Viejo'!CS87:CX87)/#REF!)*100000</f>
        <v>#REF!</v>
      </c>
      <c r="CT21" s="128" t="e">
        <f>(AVERAGE('Cifras Estado Derecho_Viejo'!CT87:CY87)/#REF!)*100000</f>
        <v>#REF!</v>
      </c>
      <c r="CU21" s="128" t="e">
        <f>(AVERAGE('Cifras Estado Derecho_Viejo'!CU87:CZ87)/#REF!)*100000</f>
        <v>#REF!</v>
      </c>
      <c r="CV21" s="128" t="e">
        <f>(AVERAGE('Cifras Estado Derecho_Viejo'!CV87:DA87)/#REF!)*100000</f>
        <v>#REF!</v>
      </c>
      <c r="CW21" s="128" t="e">
        <f>(AVERAGE('Cifras Estado Derecho_Viejo'!CW87:DB87)/#REF!)*100000</f>
        <v>#REF!</v>
      </c>
      <c r="CX21" s="128" t="e">
        <f>(AVERAGE('Cifras Estado Derecho_Viejo'!CX87:DC87)/#REF!)*100000</f>
        <v>#REF!</v>
      </c>
      <c r="CY21" s="128" t="e">
        <f>(AVERAGE('Cifras Estado Derecho_Viejo'!CY87:DD87)/#REF!)*100000</f>
        <v>#REF!</v>
      </c>
      <c r="CZ21" s="128" t="e">
        <f>(AVERAGE('Cifras Estado Derecho_Viejo'!CZ87:DE87)/#REF!)*100000</f>
        <v>#REF!</v>
      </c>
      <c r="DA21" s="128" t="e">
        <f>(AVERAGE('Cifras Estado Derecho_Viejo'!DA87:DF87)/#REF!)*100000</f>
        <v>#REF!</v>
      </c>
      <c r="DB21" s="128" t="e">
        <f>(AVERAGE('Cifras Estado Derecho_Viejo'!DB87:DG87)/#REF!)*100000</f>
        <v>#REF!</v>
      </c>
      <c r="DC21" s="128" t="e">
        <f>(AVERAGE('Cifras Estado Derecho_Viejo'!DC87:DH87)/#REF!)*100000</f>
        <v>#REF!</v>
      </c>
      <c r="DD21" s="128" t="e">
        <f>(AVERAGE('Cifras Estado Derecho_Viejo'!DD87:DI87)/#REF!)*100000</f>
        <v>#REF!</v>
      </c>
      <c r="DE21" s="128" t="e">
        <f>(AVERAGE('Cifras Estado Derecho_Viejo'!DE87:DJ87)/#REF!)*100000</f>
        <v>#REF!</v>
      </c>
      <c r="DF21" s="128" t="e">
        <f>(AVERAGE('Cifras Estado Derecho_Viejo'!DF87:DK87)/#REF!)*100000</f>
        <v>#REF!</v>
      </c>
      <c r="DG21" s="128" t="e">
        <f>(AVERAGE('Cifras Estado Derecho_Viejo'!DG87:DL87)/#REF!)*100000</f>
        <v>#REF!</v>
      </c>
      <c r="DH21" s="128" t="e">
        <f>(AVERAGE('Cifras Estado Derecho_Viejo'!DH87:DM87)/#REF!)*100000</f>
        <v>#REF!</v>
      </c>
      <c r="DI21" s="128" t="e">
        <f>(AVERAGE('Cifras Estado Derecho_Viejo'!DI87:DN87)/#REF!)*100000</f>
        <v>#REF!</v>
      </c>
      <c r="DJ21" s="128" t="e">
        <f>(AVERAGE('Cifras Estado Derecho_Viejo'!DJ87:DO87)/#REF!)*100000</f>
        <v>#REF!</v>
      </c>
      <c r="DK21" s="128" t="e">
        <f>(AVERAGE('Cifras Estado Derecho_Viejo'!DK87:DP87)/#REF!)*100000</f>
        <v>#REF!</v>
      </c>
      <c r="DL21" s="128" t="e">
        <f>(AVERAGE('Cifras Estado Derecho_Viejo'!DL87:DQ87)/#REF!)*100000</f>
        <v>#REF!</v>
      </c>
      <c r="DM21" s="128" t="e">
        <f>(AVERAGE('Cifras Estado Derecho_Viejo'!DM87:DR87)/#REF!)*100000</f>
        <v>#REF!</v>
      </c>
      <c r="DN21" s="128" t="e">
        <f>(AVERAGE('Cifras Estado Derecho_Viejo'!DN87:DS87)/#REF!)*100000</f>
        <v>#REF!</v>
      </c>
      <c r="DO21" s="128" t="e">
        <f>(AVERAGE('Cifras Estado Derecho_Viejo'!DO87:DT87)/#REF!)*100000</f>
        <v>#REF!</v>
      </c>
      <c r="DP21" s="128" t="e">
        <f>(AVERAGE('Cifras Estado Derecho_Viejo'!DP87:DU87)/#REF!)*100000</f>
        <v>#REF!</v>
      </c>
      <c r="DQ21" s="128" t="e">
        <f>(AVERAGE('Cifras Estado Derecho_Viejo'!DQ87:DV87)/#REF!)*100000</f>
        <v>#REF!</v>
      </c>
      <c r="DR21" s="128" t="e">
        <f>(AVERAGE('Cifras Estado Derecho_Viejo'!DR87:DW87)/#REF!)*100000</f>
        <v>#REF!</v>
      </c>
      <c r="DS21" s="128" t="e">
        <f>(AVERAGE('Cifras Estado Derecho_Viejo'!DS87:DX87)/#REF!)*100000</f>
        <v>#REF!</v>
      </c>
      <c r="DT21" s="128" t="e">
        <f>(AVERAGE('Cifras Estado Derecho_Viejo'!DT87:DY87)/#REF!)*100000</f>
        <v>#REF!</v>
      </c>
      <c r="DU21" s="128" t="e">
        <f>(AVERAGE('Cifras Estado Derecho_Viejo'!DU87:DZ87)/#REF!)*100000</f>
        <v>#REF!</v>
      </c>
      <c r="DV21" s="128" t="e">
        <f>(AVERAGE('Cifras Estado Derecho_Viejo'!DV87:EA87)/#REF!)*100000</f>
        <v>#REF!</v>
      </c>
      <c r="DW21" s="128" t="e">
        <f>(AVERAGE('Cifras Estado Derecho_Viejo'!DW87:EB87)/#REF!)*100000</f>
        <v>#REF!</v>
      </c>
      <c r="DX21" s="128" t="e">
        <f>(AVERAGE('Cifras Estado Derecho_Viejo'!DX87:EC87)/#REF!)*100000</f>
        <v>#REF!</v>
      </c>
      <c r="DY21" s="128" t="e">
        <f>(AVERAGE('Cifras Estado Derecho_Viejo'!DY87:ED87)/#REF!)*100000</f>
        <v>#REF!</v>
      </c>
      <c r="DZ21" s="128" t="e">
        <f>(AVERAGE('Cifras Estado Derecho_Viejo'!DZ87:EE87)/#REF!)*100000</f>
        <v>#REF!</v>
      </c>
      <c r="EA21" s="128" t="e">
        <f>(AVERAGE('Cifras Estado Derecho_Viejo'!EA87:EF87)/#REF!)*100000</f>
        <v>#REF!</v>
      </c>
      <c r="EB21" s="128" t="e">
        <f>(AVERAGE('Cifras Estado Derecho_Viejo'!EB87:EG87)/#REF!)*100000</f>
        <v>#REF!</v>
      </c>
      <c r="EC21" s="128" t="e">
        <f>(AVERAGE('Cifras Estado Derecho_Viejo'!EC87:EH87)/#REF!)*100000</f>
        <v>#REF!</v>
      </c>
      <c r="ED21" s="128" t="e">
        <f>(AVERAGE('Cifras Estado Derecho_Viejo'!ED87:EI87)/#REF!)*100000</f>
        <v>#REF!</v>
      </c>
      <c r="EE21" s="128" t="e">
        <f>(AVERAGE('Cifras Estado Derecho_Viejo'!EE87:EJ87)/#REF!)*100000</f>
        <v>#REF!</v>
      </c>
      <c r="EF21" s="128" t="e">
        <f>(AVERAGE('Cifras Estado Derecho_Viejo'!EF87:EK87)/#REF!)*100000</f>
        <v>#REF!</v>
      </c>
      <c r="EG21" s="128" t="e">
        <f>(AVERAGE('Cifras Estado Derecho_Viejo'!EG87:EL87)/#REF!)*100000</f>
        <v>#REF!</v>
      </c>
      <c r="EH21" s="128" t="e">
        <f>(AVERAGE('Cifras Estado Derecho_Viejo'!EH87:EM87)/#REF!)*100000</f>
        <v>#REF!</v>
      </c>
      <c r="EI21" s="128" t="e">
        <f>(AVERAGE('Cifras Estado Derecho_Viejo'!EI87:EN87)/#REF!)*100000</f>
        <v>#REF!</v>
      </c>
      <c r="EJ21" s="128" t="e">
        <f>(AVERAGE('Cifras Estado Derecho_Viejo'!EJ87:EO87)/#REF!)*100000</f>
        <v>#REF!</v>
      </c>
      <c r="EK21" s="128" t="e">
        <f>(AVERAGE('Cifras Estado Derecho_Viejo'!EK87:EP87)/#REF!)*100000</f>
        <v>#REF!</v>
      </c>
      <c r="EL21" s="128" t="e">
        <f>(AVERAGE('Cifras Estado Derecho_Viejo'!EL87:EQ87)/#REF!)*100000</f>
        <v>#REF!</v>
      </c>
      <c r="EM21" s="128" t="e">
        <f>(AVERAGE('Cifras Estado Derecho_Viejo'!EM87:ER87)/#REF!)*100000</f>
        <v>#REF!</v>
      </c>
      <c r="EN21" s="128" t="e">
        <f>(AVERAGE('Cifras Estado Derecho_Viejo'!EN87:ES87)/#REF!)*100000</f>
        <v>#REF!</v>
      </c>
      <c r="EO21" s="128" t="e">
        <f>(AVERAGE('Cifras Estado Derecho_Viejo'!EO87:ET87)/#REF!)*100000</f>
        <v>#REF!</v>
      </c>
      <c r="EP21" s="128" t="e">
        <f>(AVERAGE('Cifras Estado Derecho_Viejo'!EP87:EU87)/#REF!)*100000</f>
        <v>#REF!</v>
      </c>
      <c r="EQ21" s="128" t="e">
        <f>(AVERAGE('Cifras Estado Derecho_Viejo'!EQ87:EV87)/#REF!)*100000</f>
        <v>#REF!</v>
      </c>
      <c r="ER21" s="128" t="e">
        <f>(AVERAGE('Cifras Estado Derecho_Viejo'!ER87:EW87)/#REF!)*100000</f>
        <v>#REF!</v>
      </c>
      <c r="ES21" s="128" t="e">
        <f>(AVERAGE('Cifras Estado Derecho_Viejo'!ES87:EX87)/#REF!)*100000</f>
        <v>#REF!</v>
      </c>
      <c r="ET21" s="128" t="e">
        <f>(AVERAGE('Cifras Estado Derecho_Viejo'!ET87:EY87)/#REF!)*100000</f>
        <v>#REF!</v>
      </c>
      <c r="EU21" s="128" t="e">
        <f>(AVERAGE('Cifras Estado Derecho_Viejo'!EU87:EZ87)/#REF!)*100000</f>
        <v>#REF!</v>
      </c>
      <c r="EV21" s="128" t="e">
        <f>(AVERAGE('Cifras Estado Derecho_Viejo'!EV87:FA87)/#REF!)*100000</f>
        <v>#REF!</v>
      </c>
      <c r="EW21" s="128" t="e">
        <f>(AVERAGE('Cifras Estado Derecho_Viejo'!EW87:FB87)/#REF!)*100000</f>
        <v>#REF!</v>
      </c>
      <c r="EX21" s="128" t="e">
        <f>(AVERAGE('Cifras Estado Derecho_Viejo'!EX87:FC87)/#REF!)*100000</f>
        <v>#REF!</v>
      </c>
      <c r="EY21" s="128" t="e">
        <f>(AVERAGE('Cifras Estado Derecho_Viejo'!EY87:FD87)/#REF!)*100000</f>
        <v>#REF!</v>
      </c>
      <c r="EZ21" s="128" t="e">
        <f>(AVERAGE('Cifras Estado Derecho_Viejo'!EZ87:FE87)/#REF!)*100000</f>
        <v>#REF!</v>
      </c>
      <c r="FA21" s="128" t="e">
        <f>(AVERAGE('Cifras Estado Derecho_Viejo'!FA87:FF87)/#REF!)*100000</f>
        <v>#REF!</v>
      </c>
      <c r="FB21" s="128" t="e">
        <f>(AVERAGE('Cifras Estado Derecho_Viejo'!FB87:FG87)/#REF!)*100000</f>
        <v>#REF!</v>
      </c>
      <c r="FC21" s="128" t="e">
        <f>(AVERAGE('Cifras Estado Derecho_Viejo'!FC87:FH87)/#REF!)*100000</f>
        <v>#REF!</v>
      </c>
      <c r="FD21" s="128" t="e">
        <f>(AVERAGE('Cifras Estado Derecho_Viejo'!FD87:FI87)/#REF!)*100000</f>
        <v>#REF!</v>
      </c>
      <c r="FE21" s="128" t="e">
        <f>(AVERAGE('Cifras Estado Derecho_Viejo'!FE87:FJ87)/#REF!)*100000</f>
        <v>#REF!</v>
      </c>
      <c r="FF21" s="128" t="e">
        <f>(AVERAGE('Cifras Estado Derecho_Viejo'!FF87:FK87)/#REF!)*100000</f>
        <v>#REF!</v>
      </c>
      <c r="FG21" s="128" t="e">
        <f>(AVERAGE('Cifras Estado Derecho_Viejo'!FG87:FL87)/#REF!)*100000</f>
        <v>#REF!</v>
      </c>
      <c r="FH21" s="128" t="e">
        <f>(AVERAGE('Cifras Estado Derecho_Viejo'!FH87:FM87)/#REF!)*100000</f>
        <v>#REF!</v>
      </c>
      <c r="FI21" s="128" t="e">
        <f>(AVERAGE('Cifras Estado Derecho_Viejo'!FI87:FN87)/#REF!)*100000</f>
        <v>#REF!</v>
      </c>
      <c r="FJ21" s="128" t="e">
        <f>(AVERAGE('Cifras Estado Derecho_Viejo'!FJ87:FO87)/#REF!)*100000</f>
        <v>#REF!</v>
      </c>
      <c r="FK21" s="128" t="e">
        <f>(AVERAGE('Cifras Estado Derecho_Viejo'!FK87:FP87)/#REF!)*100000</f>
        <v>#REF!</v>
      </c>
      <c r="FL21" s="128" t="e">
        <f>(AVERAGE('Cifras Estado Derecho_Viejo'!FL87:FQ87)/#REF!)*100000</f>
        <v>#REF!</v>
      </c>
      <c r="FM21" s="128" t="e">
        <f>(AVERAGE('Cifras Estado Derecho_Viejo'!FM87:FR87)/#REF!)*100000</f>
        <v>#REF!</v>
      </c>
      <c r="FN21" s="128" t="e">
        <f>(AVERAGE('Cifras Estado Derecho_Viejo'!FN87:FS87)/#REF!)*100000</f>
        <v>#REF!</v>
      </c>
      <c r="FO21" s="128" t="e">
        <f>(AVERAGE('Cifras Estado Derecho_Viejo'!FO87:FT87)/#REF!)*100000</f>
        <v>#REF!</v>
      </c>
      <c r="FP21" s="128" t="e">
        <f>(AVERAGE('Cifras Estado Derecho_Viejo'!FP87:FU87)/#REF!)*100000</f>
        <v>#REF!</v>
      </c>
      <c r="FQ21" s="128" t="e">
        <f>(AVERAGE('Cifras Estado Derecho_Viejo'!FQ87:FV87)/#REF!)*100000</f>
        <v>#REF!</v>
      </c>
      <c r="FR21" s="128" t="e">
        <f>(AVERAGE('Cifras Estado Derecho_Viejo'!FR87:FW87)/#REF!)*100000</f>
        <v>#REF!</v>
      </c>
      <c r="FS21" s="128" t="e">
        <f>(AVERAGE('Cifras Estado Derecho_Viejo'!FS87:FX87)/#REF!)*100000</f>
        <v>#REF!</v>
      </c>
      <c r="FT21" s="128" t="e">
        <f>(AVERAGE('Cifras Estado Derecho_Viejo'!FT87:FY87)/#REF!)*100000</f>
        <v>#REF!</v>
      </c>
      <c r="FU21" s="128" t="e">
        <f>(AVERAGE('Cifras Estado Derecho_Viejo'!FU87:FZ87)/#REF!)*100000</f>
        <v>#REF!</v>
      </c>
      <c r="FV21" s="128" t="e">
        <f>(AVERAGE('Cifras Estado Derecho_Viejo'!FV87:GA87)/#REF!)*100000</f>
        <v>#REF!</v>
      </c>
      <c r="FW21" s="128" t="e">
        <f>(AVERAGE('Cifras Estado Derecho_Viejo'!FW87:GB87)/#REF!)*100000</f>
        <v>#REF!</v>
      </c>
      <c r="FX21" s="128" t="e">
        <f>(AVERAGE('Cifras Estado Derecho_Viejo'!FX87:GC87)/#REF!)*100000</f>
        <v>#REF!</v>
      </c>
      <c r="FY21" s="128" t="e">
        <f>(AVERAGE('Cifras Estado Derecho_Viejo'!FY87:GD87)/#REF!)*100000</f>
        <v>#REF!</v>
      </c>
      <c r="FZ21" s="128" t="e">
        <f>(AVERAGE('Cifras Estado Derecho_Viejo'!FZ87:GE87)/#REF!)*100000</f>
        <v>#REF!</v>
      </c>
      <c r="GA21" s="128" t="e">
        <f>(AVERAGE('Cifras Estado Derecho_Viejo'!GA87:GF87)/#REF!)*100000</f>
        <v>#REF!</v>
      </c>
      <c r="GB21" s="128" t="e">
        <f>(AVERAGE('Cifras Estado Derecho_Viejo'!GB87:GG87)/#REF!)*100000</f>
        <v>#REF!</v>
      </c>
      <c r="GC21" s="128" t="e">
        <f>(AVERAGE('Cifras Estado Derecho_Viejo'!GC87:GH87)/#REF!)*100000</f>
        <v>#REF!</v>
      </c>
      <c r="GD21" s="128" t="e">
        <f>(AVERAGE('Cifras Estado Derecho_Viejo'!GD87:GI87)/#REF!)*100000</f>
        <v>#REF!</v>
      </c>
      <c r="GE21" s="128" t="e">
        <f>(AVERAGE('Cifras Estado Derecho_Viejo'!GE87:GJ87)/#REF!)*100000</f>
        <v>#REF!</v>
      </c>
      <c r="GF21" s="128" t="e">
        <f>(AVERAGE('Cifras Estado Derecho_Viejo'!GF87:GK87)/#REF!)*100000</f>
        <v>#REF!</v>
      </c>
      <c r="GG21" s="128" t="e">
        <f>(AVERAGE('Cifras Estado Derecho_Viejo'!GG87:GL87)/#REF!)*100000</f>
        <v>#REF!</v>
      </c>
      <c r="GH21" s="128" t="e">
        <f>(AVERAGE('Cifras Estado Derecho_Viejo'!GH87:GM87)/#REF!)*100000</f>
        <v>#REF!</v>
      </c>
      <c r="GI21" s="128" t="e">
        <f>(AVERAGE('Cifras Estado Derecho_Viejo'!GI87:GN87)/#REF!)*100000</f>
        <v>#REF!</v>
      </c>
      <c r="GJ21" s="128" t="e">
        <f>(AVERAGE('Cifras Estado Derecho_Viejo'!GJ87:GO87)/#REF!)*100000</f>
        <v>#REF!</v>
      </c>
      <c r="GK21" s="128" t="e">
        <f>(AVERAGE('Cifras Estado Derecho_Viejo'!GK87:GP87)/#REF!)*100000</f>
        <v>#REF!</v>
      </c>
      <c r="GL21" s="128" t="e">
        <f>(AVERAGE('Cifras Estado Derecho_Viejo'!GL87:GQ87)/#REF!)*100000</f>
        <v>#REF!</v>
      </c>
      <c r="GM21" s="128" t="e">
        <f>(AVERAGE('Cifras Estado Derecho_Viejo'!GM87:GR87)/#REF!)*100000</f>
        <v>#REF!</v>
      </c>
      <c r="GN21" s="128" t="e">
        <f>(AVERAGE('Cifras Estado Derecho_Viejo'!GN87:GS87)/#REF!)*100000</f>
        <v>#REF!</v>
      </c>
      <c r="GO21" s="128" t="e">
        <f>(AVERAGE('Cifras Estado Derecho_Viejo'!GO87:GT87)/#REF!)*100000</f>
        <v>#REF!</v>
      </c>
      <c r="GP21" s="128" t="e">
        <f>(AVERAGE('Cifras Estado Derecho_Viejo'!GP87:GU87)/#REF!)*100000</f>
        <v>#REF!</v>
      </c>
      <c r="GQ21" s="128" t="e">
        <f>(AVERAGE('Cifras Estado Derecho_Viejo'!GQ87:GV87)/#REF!)*100000</f>
        <v>#REF!</v>
      </c>
      <c r="GR21" s="128" t="e">
        <f>(AVERAGE('Cifras Estado Derecho_Viejo'!GR87:GW87)/#REF!)*100000</f>
        <v>#REF!</v>
      </c>
      <c r="GS21" s="128" t="e">
        <f>(AVERAGE('Cifras Estado Derecho_Viejo'!GS87:GX87)/#REF!)*100000</f>
        <v>#REF!</v>
      </c>
      <c r="GT21" s="128" t="e">
        <f>(AVERAGE('Cifras Estado Derecho_Viejo'!GT87:GY87)/#REF!)*100000</f>
        <v>#REF!</v>
      </c>
      <c r="GU21" s="128" t="e">
        <f>(AVERAGE('Cifras Estado Derecho_Viejo'!GU87:GZ87)/#REF!)*100000</f>
        <v>#REF!</v>
      </c>
      <c r="GV21" s="128" t="e">
        <f>(AVERAGE('Cifras Estado Derecho_Viejo'!GV87:HA87)/#REF!)*100000</f>
        <v>#REF!</v>
      </c>
      <c r="GW21" s="128" t="e">
        <f>(AVERAGE('Cifras Estado Derecho_Viejo'!GW87:HB87)/#REF!)*100000</f>
        <v>#REF!</v>
      </c>
      <c r="GX21" s="128" t="e">
        <f>(AVERAGE('Cifras Estado Derecho_Viejo'!GX87:HC87)/#REF!)*100000</f>
        <v>#REF!</v>
      </c>
      <c r="GY21" s="128" t="e">
        <f>(AVERAGE('Cifras Estado Derecho_Viejo'!GY87:HD87)/#REF!)*100000</f>
        <v>#REF!</v>
      </c>
      <c r="GZ21" s="128" t="e">
        <f>(AVERAGE('Cifras Estado Derecho_Viejo'!GZ87:HE87)/#REF!)*100000</f>
        <v>#REF!</v>
      </c>
      <c r="HA21" s="128" t="e">
        <f>(AVERAGE('Cifras Estado Derecho_Viejo'!HA87:HF87)/#REF!)*100000</f>
        <v>#REF!</v>
      </c>
      <c r="HB21" s="128" t="e">
        <f>(AVERAGE('Cifras Estado Derecho_Viejo'!HB87:HG87)/#REF!)*100000</f>
        <v>#REF!</v>
      </c>
      <c r="HC21" s="128" t="e">
        <f>(AVERAGE('Cifras Estado Derecho_Viejo'!HC87:HH87)/#REF!)*100000</f>
        <v>#REF!</v>
      </c>
      <c r="HD21" s="128" t="e">
        <f>(AVERAGE('Cifras Estado Derecho_Viejo'!HD87:HI87)/#REF!)*100000</f>
        <v>#REF!</v>
      </c>
      <c r="HE21" s="128" t="e">
        <f>(AVERAGE('Cifras Estado Derecho_Viejo'!HE87:HJ87)/#REF!)*100000</f>
        <v>#REF!</v>
      </c>
      <c r="HF21" s="128" t="e">
        <f>(AVERAGE('Cifras Estado Derecho_Viejo'!HF87:HK87)/#REF!)*100000</f>
        <v>#REF!</v>
      </c>
      <c r="HG21" s="128" t="e">
        <f>(AVERAGE('Cifras Estado Derecho_Viejo'!HG87:HL87)/#REF!)*100000</f>
        <v>#REF!</v>
      </c>
      <c r="HH21" s="128" t="e">
        <f>(AVERAGE('Cifras Estado Derecho_Viejo'!HH87:HM87)/#REF!)*100000</f>
        <v>#REF!</v>
      </c>
      <c r="HI21" s="128" t="e">
        <f>(AVERAGE('Cifras Estado Derecho_Viejo'!HI87:HN87)/#REF!)*100000</f>
        <v>#REF!</v>
      </c>
      <c r="HJ21" s="128" t="e">
        <f>(AVERAGE('Cifras Estado Derecho_Viejo'!HJ87:HO87)/#REF!)*100000</f>
        <v>#REF!</v>
      </c>
      <c r="HK21" s="128" t="e">
        <f>(AVERAGE('Cifras Estado Derecho_Viejo'!HK87:HP87)/#REF!)*100000</f>
        <v>#REF!</v>
      </c>
      <c r="HL21" s="128" t="e">
        <f>(AVERAGE('Cifras Estado Derecho_Viejo'!HL87:HQ87)/#REF!)*100000</f>
        <v>#REF!</v>
      </c>
      <c r="HM21" s="128" t="e">
        <f>(AVERAGE('Cifras Estado Derecho_Viejo'!HM87:HR87)/#REF!)*100000</f>
        <v>#REF!</v>
      </c>
      <c r="HN21" s="128" t="e">
        <f>(AVERAGE('Cifras Estado Derecho_Viejo'!HN87:HS87)/#REF!)*100000</f>
        <v>#REF!</v>
      </c>
      <c r="HO21" s="128" t="e">
        <f>(AVERAGE('Cifras Estado Derecho_Viejo'!HO87:HT87)/#REF!)*100000</f>
        <v>#REF!</v>
      </c>
      <c r="HP21" s="128" t="e">
        <f>(AVERAGE('Cifras Estado Derecho_Viejo'!HP87:HU87)/#REF!)*100000</f>
        <v>#DIV/0!</v>
      </c>
      <c r="HQ21" s="128" t="e">
        <f>(AVERAGE('Cifras Estado Derecho_Viejo'!HQ87:HV87)/#REF!)*100000</f>
        <v>#DIV/0!</v>
      </c>
      <c r="HR21" s="170"/>
      <c r="HS21" s="236"/>
      <c r="HT21" s="247"/>
    </row>
    <row r="22" spans="1:228">
      <c r="A22" s="216">
        <v>13</v>
      </c>
      <c r="B22" s="139" t="s">
        <v>25</v>
      </c>
      <c r="C22" s="128" t="e">
        <f>(AVERAGE('Cifras Estado Derecho_Viejo'!C88:H88)/#REF!)*100000</f>
        <v>#REF!</v>
      </c>
      <c r="D22" s="128" t="e">
        <f>(AVERAGE('Cifras Estado Derecho_Viejo'!D88:I88)/#REF!)*100000</f>
        <v>#REF!</v>
      </c>
      <c r="E22" s="128" t="e">
        <f>(AVERAGE('Cifras Estado Derecho_Viejo'!E88:J88)/#REF!)*100000</f>
        <v>#REF!</v>
      </c>
      <c r="F22" s="128" t="e">
        <f>(AVERAGE('Cifras Estado Derecho_Viejo'!F88:K88)/#REF!)*100000</f>
        <v>#REF!</v>
      </c>
      <c r="G22" s="128" t="e">
        <f>(AVERAGE('Cifras Estado Derecho_Viejo'!G88:L88)/#REF!)*100000</f>
        <v>#REF!</v>
      </c>
      <c r="H22" s="128" t="e">
        <f>(AVERAGE('Cifras Estado Derecho_Viejo'!H88:M88)/#REF!)*100000</f>
        <v>#REF!</v>
      </c>
      <c r="I22" s="128" t="e">
        <f>(AVERAGE('Cifras Estado Derecho_Viejo'!I88:N88)/#REF!)*100000</f>
        <v>#REF!</v>
      </c>
      <c r="J22" s="128" t="e">
        <f>(AVERAGE('Cifras Estado Derecho_Viejo'!J88:O88)/#REF!)*100000</f>
        <v>#REF!</v>
      </c>
      <c r="K22" s="128" t="e">
        <f>(AVERAGE('Cifras Estado Derecho_Viejo'!K88:P88)/#REF!)*100000</f>
        <v>#REF!</v>
      </c>
      <c r="L22" s="128" t="e">
        <f>(AVERAGE('Cifras Estado Derecho_Viejo'!L88:Q88)/#REF!)*100000</f>
        <v>#REF!</v>
      </c>
      <c r="M22" s="128" t="e">
        <f>(AVERAGE('Cifras Estado Derecho_Viejo'!M88:R88)/#REF!)*100000</f>
        <v>#REF!</v>
      </c>
      <c r="N22" s="128" t="e">
        <f>(AVERAGE('Cifras Estado Derecho_Viejo'!N88:S88)/#REF!)*100000</f>
        <v>#REF!</v>
      </c>
      <c r="O22" s="128" t="e">
        <f>(AVERAGE('Cifras Estado Derecho_Viejo'!O88:T88)/#REF!)*100000</f>
        <v>#REF!</v>
      </c>
      <c r="P22" s="128" t="e">
        <f>(AVERAGE('Cifras Estado Derecho_Viejo'!P88:U88)/#REF!)*100000</f>
        <v>#REF!</v>
      </c>
      <c r="Q22" s="128" t="e">
        <f>(AVERAGE('Cifras Estado Derecho_Viejo'!Q88:V88)/#REF!)*100000</f>
        <v>#REF!</v>
      </c>
      <c r="R22" s="128" t="e">
        <f>(AVERAGE('Cifras Estado Derecho_Viejo'!R88:W88)/#REF!)*100000</f>
        <v>#REF!</v>
      </c>
      <c r="S22" s="128" t="e">
        <f>(AVERAGE('Cifras Estado Derecho_Viejo'!S88:X88)/#REF!)*100000</f>
        <v>#REF!</v>
      </c>
      <c r="T22" s="128" t="e">
        <f>(AVERAGE('Cifras Estado Derecho_Viejo'!T88:Y88)/#REF!)*100000</f>
        <v>#REF!</v>
      </c>
      <c r="U22" s="128" t="e">
        <f>(AVERAGE('Cifras Estado Derecho_Viejo'!U88:Z88)/#REF!)*100000</f>
        <v>#REF!</v>
      </c>
      <c r="V22" s="128" t="e">
        <f>(AVERAGE('Cifras Estado Derecho_Viejo'!V88:AA88)/#REF!)*100000</f>
        <v>#REF!</v>
      </c>
      <c r="W22" s="128" t="e">
        <f>(AVERAGE('Cifras Estado Derecho_Viejo'!W88:AB88)/#REF!)*100000</f>
        <v>#REF!</v>
      </c>
      <c r="X22" s="128" t="e">
        <f>(AVERAGE('Cifras Estado Derecho_Viejo'!X88:AC88)/#REF!)*100000</f>
        <v>#REF!</v>
      </c>
      <c r="Y22" s="128" t="e">
        <f>(AVERAGE('Cifras Estado Derecho_Viejo'!Y88:AD88)/#REF!)*100000</f>
        <v>#REF!</v>
      </c>
      <c r="Z22" s="128" t="e">
        <f>(AVERAGE('Cifras Estado Derecho_Viejo'!Z88:AE88)/#REF!)*100000</f>
        <v>#REF!</v>
      </c>
      <c r="AA22" s="128" t="e">
        <f>(AVERAGE('Cifras Estado Derecho_Viejo'!AA88:AF88)/#REF!)*100000</f>
        <v>#REF!</v>
      </c>
      <c r="AB22" s="128" t="e">
        <f>(AVERAGE('Cifras Estado Derecho_Viejo'!AB88:AG88)/#REF!)*100000</f>
        <v>#REF!</v>
      </c>
      <c r="AC22" s="128" t="e">
        <f>(AVERAGE('Cifras Estado Derecho_Viejo'!AC88:AH88)/#REF!)*100000</f>
        <v>#REF!</v>
      </c>
      <c r="AD22" s="128" t="e">
        <f>(AVERAGE('Cifras Estado Derecho_Viejo'!AD88:AI88)/#REF!)*100000</f>
        <v>#REF!</v>
      </c>
      <c r="AE22" s="128" t="e">
        <f>(AVERAGE('Cifras Estado Derecho_Viejo'!AE88:AJ88)/#REF!)*100000</f>
        <v>#REF!</v>
      </c>
      <c r="AF22" s="128" t="e">
        <f>(AVERAGE('Cifras Estado Derecho_Viejo'!AF88:AK88)/#REF!)*100000</f>
        <v>#REF!</v>
      </c>
      <c r="AG22" s="128" t="e">
        <f>(AVERAGE('Cifras Estado Derecho_Viejo'!AG88:AL88)/#REF!)*100000</f>
        <v>#REF!</v>
      </c>
      <c r="AH22" s="128" t="e">
        <f>(AVERAGE('Cifras Estado Derecho_Viejo'!AH88:AM88)/#REF!)*100000</f>
        <v>#REF!</v>
      </c>
      <c r="AI22" s="128" t="e">
        <f>(AVERAGE('Cifras Estado Derecho_Viejo'!AI88:AN88)/#REF!)*100000</f>
        <v>#REF!</v>
      </c>
      <c r="AJ22" s="128" t="e">
        <f>(AVERAGE('Cifras Estado Derecho_Viejo'!AJ88:AO88)/#REF!)*100000</f>
        <v>#REF!</v>
      </c>
      <c r="AK22" s="128" t="e">
        <f>(AVERAGE('Cifras Estado Derecho_Viejo'!AK88:AP88)/#REF!)*100000</f>
        <v>#REF!</v>
      </c>
      <c r="AL22" s="128" t="e">
        <f>(AVERAGE('Cifras Estado Derecho_Viejo'!AL88:AQ88)/#REF!)*100000</f>
        <v>#REF!</v>
      </c>
      <c r="AM22" s="128" t="e">
        <f>(AVERAGE('Cifras Estado Derecho_Viejo'!AM88:AR88)/#REF!)*100000</f>
        <v>#REF!</v>
      </c>
      <c r="AN22" s="128" t="e">
        <f>(AVERAGE('Cifras Estado Derecho_Viejo'!AN88:AS88)/#REF!)*100000</f>
        <v>#REF!</v>
      </c>
      <c r="AO22" s="128" t="e">
        <f>(AVERAGE('Cifras Estado Derecho_Viejo'!AO88:AT88)/#REF!)*100000</f>
        <v>#REF!</v>
      </c>
      <c r="AP22" s="128" t="e">
        <f>(AVERAGE('Cifras Estado Derecho_Viejo'!AP88:AU88)/#REF!)*100000</f>
        <v>#REF!</v>
      </c>
      <c r="AQ22" s="128" t="e">
        <f>(AVERAGE('Cifras Estado Derecho_Viejo'!AQ88:AV88)/#REF!)*100000</f>
        <v>#REF!</v>
      </c>
      <c r="AR22" s="128" t="e">
        <f>(AVERAGE('Cifras Estado Derecho_Viejo'!AR88:AW88)/#REF!)*100000</f>
        <v>#REF!</v>
      </c>
      <c r="AS22" s="128" t="e">
        <f>(AVERAGE('Cifras Estado Derecho_Viejo'!AS88:AX88)/#REF!)*100000</f>
        <v>#REF!</v>
      </c>
      <c r="AT22" s="128" t="e">
        <f>(AVERAGE('Cifras Estado Derecho_Viejo'!AT88:AY88)/#REF!)*100000</f>
        <v>#REF!</v>
      </c>
      <c r="AU22" s="128" t="e">
        <f>(AVERAGE('Cifras Estado Derecho_Viejo'!AU88:AZ88)/#REF!)*100000</f>
        <v>#REF!</v>
      </c>
      <c r="AV22" s="128" t="e">
        <f>(AVERAGE('Cifras Estado Derecho_Viejo'!AV88:BA88)/#REF!)*100000</f>
        <v>#REF!</v>
      </c>
      <c r="AW22" s="128" t="e">
        <f>(AVERAGE('Cifras Estado Derecho_Viejo'!AW88:BB88)/#REF!)*100000</f>
        <v>#REF!</v>
      </c>
      <c r="AX22" s="128" t="e">
        <f>(AVERAGE('Cifras Estado Derecho_Viejo'!AX88:BC88)/#REF!)*100000</f>
        <v>#REF!</v>
      </c>
      <c r="AY22" s="128" t="e">
        <f>(AVERAGE('Cifras Estado Derecho_Viejo'!AY88:BD88)/#REF!)*100000</f>
        <v>#REF!</v>
      </c>
      <c r="AZ22" s="128" t="e">
        <f>(AVERAGE('Cifras Estado Derecho_Viejo'!AZ88:BE88)/#REF!)*100000</f>
        <v>#REF!</v>
      </c>
      <c r="BA22" s="128" t="e">
        <f>(AVERAGE('Cifras Estado Derecho_Viejo'!BA88:BF88)/#REF!)*100000</f>
        <v>#REF!</v>
      </c>
      <c r="BB22" s="128" t="e">
        <f>(AVERAGE('Cifras Estado Derecho_Viejo'!BB88:BG88)/#REF!)*100000</f>
        <v>#REF!</v>
      </c>
      <c r="BC22" s="128" t="e">
        <f>(AVERAGE('Cifras Estado Derecho_Viejo'!BC88:BH88)/#REF!)*100000</f>
        <v>#REF!</v>
      </c>
      <c r="BD22" s="128" t="e">
        <f>(AVERAGE('Cifras Estado Derecho_Viejo'!BD88:BI88)/#REF!)*100000</f>
        <v>#REF!</v>
      </c>
      <c r="BE22" s="128" t="e">
        <f>(AVERAGE('Cifras Estado Derecho_Viejo'!BE88:BJ88)/#REF!)*100000</f>
        <v>#REF!</v>
      </c>
      <c r="BF22" s="128" t="e">
        <f>(AVERAGE('Cifras Estado Derecho_Viejo'!BF88:BK88)/#REF!)*100000</f>
        <v>#REF!</v>
      </c>
      <c r="BG22" s="128" t="e">
        <f>(AVERAGE('Cifras Estado Derecho_Viejo'!BG88:BL88)/#REF!)*100000</f>
        <v>#REF!</v>
      </c>
      <c r="BH22" s="128" t="e">
        <f>(AVERAGE('Cifras Estado Derecho_Viejo'!BH88:BM88)/#REF!)*100000</f>
        <v>#REF!</v>
      </c>
      <c r="BI22" s="128" t="e">
        <f>(AVERAGE('Cifras Estado Derecho_Viejo'!BI88:BN88)/#REF!)*100000</f>
        <v>#REF!</v>
      </c>
      <c r="BJ22" s="128" t="e">
        <f>(AVERAGE('Cifras Estado Derecho_Viejo'!BJ88:BO88)/#REF!)*100000</f>
        <v>#REF!</v>
      </c>
      <c r="BK22" s="128" t="e">
        <f>(AVERAGE('Cifras Estado Derecho_Viejo'!BK88:BP88)/#REF!)*100000</f>
        <v>#REF!</v>
      </c>
      <c r="BL22" s="128" t="e">
        <f>(AVERAGE('Cifras Estado Derecho_Viejo'!BL88:BQ88)/#REF!)*100000</f>
        <v>#REF!</v>
      </c>
      <c r="BM22" s="128" t="e">
        <f>(AVERAGE('Cifras Estado Derecho_Viejo'!BM88:BR88)/#REF!)*100000</f>
        <v>#REF!</v>
      </c>
      <c r="BN22" s="128" t="e">
        <f>(AVERAGE('Cifras Estado Derecho_Viejo'!BN88:BS88)/#REF!)*100000</f>
        <v>#REF!</v>
      </c>
      <c r="BO22" s="128" t="e">
        <f>(AVERAGE('Cifras Estado Derecho_Viejo'!BO88:BT88)/#REF!)*100000</f>
        <v>#REF!</v>
      </c>
      <c r="BP22" s="128" t="e">
        <f>(AVERAGE('Cifras Estado Derecho_Viejo'!BP88:BU88)/#REF!)*100000</f>
        <v>#REF!</v>
      </c>
      <c r="BQ22" s="128" t="e">
        <f>(AVERAGE('Cifras Estado Derecho_Viejo'!BQ88:BV88)/#REF!)*100000</f>
        <v>#REF!</v>
      </c>
      <c r="BR22" s="128" t="e">
        <f>(AVERAGE('Cifras Estado Derecho_Viejo'!BR88:BW88)/#REF!)*100000</f>
        <v>#REF!</v>
      </c>
      <c r="BS22" s="128" t="e">
        <f>(AVERAGE('Cifras Estado Derecho_Viejo'!BS88:BX88)/#REF!)*100000</f>
        <v>#REF!</v>
      </c>
      <c r="BT22" s="128" t="e">
        <f>(AVERAGE('Cifras Estado Derecho_Viejo'!BT88:BY88)/#REF!)*100000</f>
        <v>#REF!</v>
      </c>
      <c r="BU22" s="128" t="e">
        <f>(AVERAGE('Cifras Estado Derecho_Viejo'!BU88:BZ88)/#REF!)*100000</f>
        <v>#REF!</v>
      </c>
      <c r="BV22" s="128" t="e">
        <f>(AVERAGE('Cifras Estado Derecho_Viejo'!BV88:CA88)/#REF!)*100000</f>
        <v>#REF!</v>
      </c>
      <c r="BW22" s="128" t="e">
        <f>(AVERAGE('Cifras Estado Derecho_Viejo'!BW88:CB88)/#REF!)*100000</f>
        <v>#REF!</v>
      </c>
      <c r="BX22" s="128" t="e">
        <f>(AVERAGE('Cifras Estado Derecho_Viejo'!BX88:CC88)/#REF!)*100000</f>
        <v>#REF!</v>
      </c>
      <c r="BY22" s="128" t="e">
        <f>(AVERAGE('Cifras Estado Derecho_Viejo'!BY88:CD88)/#REF!)*100000</f>
        <v>#REF!</v>
      </c>
      <c r="BZ22" s="128" t="e">
        <f>(AVERAGE('Cifras Estado Derecho_Viejo'!BZ88:CE88)/#REF!)*100000</f>
        <v>#REF!</v>
      </c>
      <c r="CA22" s="128" t="e">
        <f>(AVERAGE('Cifras Estado Derecho_Viejo'!CA88:CF88)/#REF!)*100000</f>
        <v>#REF!</v>
      </c>
      <c r="CB22" s="128" t="e">
        <f>(AVERAGE('Cifras Estado Derecho_Viejo'!CB88:CG88)/#REF!)*100000</f>
        <v>#REF!</v>
      </c>
      <c r="CC22" s="128" t="e">
        <f>(AVERAGE('Cifras Estado Derecho_Viejo'!CC88:CH88)/#REF!)*100000</f>
        <v>#REF!</v>
      </c>
      <c r="CD22" s="128" t="e">
        <f>(AVERAGE('Cifras Estado Derecho_Viejo'!CD88:CI88)/#REF!)*100000</f>
        <v>#REF!</v>
      </c>
      <c r="CE22" s="128" t="e">
        <f>(AVERAGE('Cifras Estado Derecho_Viejo'!CE88:CJ88)/#REF!)*100000</f>
        <v>#REF!</v>
      </c>
      <c r="CF22" s="128" t="e">
        <f>(AVERAGE('Cifras Estado Derecho_Viejo'!CF88:CK88)/#REF!)*100000</f>
        <v>#REF!</v>
      </c>
      <c r="CG22" s="128" t="e">
        <f>(AVERAGE('Cifras Estado Derecho_Viejo'!CG88:CL88)/#REF!)*100000</f>
        <v>#REF!</v>
      </c>
      <c r="CH22" s="128" t="e">
        <f>(AVERAGE('Cifras Estado Derecho_Viejo'!CH88:CM88)/#REF!)*100000</f>
        <v>#REF!</v>
      </c>
      <c r="CI22" s="128" t="e">
        <f>(AVERAGE('Cifras Estado Derecho_Viejo'!CI88:CN88)/#REF!)*100000</f>
        <v>#REF!</v>
      </c>
      <c r="CJ22" s="128" t="e">
        <f>(AVERAGE('Cifras Estado Derecho_Viejo'!CJ88:CO88)/#REF!)*100000</f>
        <v>#REF!</v>
      </c>
      <c r="CK22" s="128" t="e">
        <f>(AVERAGE('Cifras Estado Derecho_Viejo'!CK88:CP88)/#REF!)*100000</f>
        <v>#REF!</v>
      </c>
      <c r="CL22" s="128" t="e">
        <f>(AVERAGE('Cifras Estado Derecho_Viejo'!CL88:CQ88)/#REF!)*100000</f>
        <v>#REF!</v>
      </c>
      <c r="CM22" s="128" t="e">
        <f>(AVERAGE('Cifras Estado Derecho_Viejo'!CM88:CR88)/#REF!)*100000</f>
        <v>#REF!</v>
      </c>
      <c r="CN22" s="128" t="e">
        <f>(AVERAGE('Cifras Estado Derecho_Viejo'!CN88:CS88)/#REF!)*100000</f>
        <v>#REF!</v>
      </c>
      <c r="CO22" s="128" t="e">
        <f>(AVERAGE('Cifras Estado Derecho_Viejo'!CO88:CT88)/#REF!)*100000</f>
        <v>#REF!</v>
      </c>
      <c r="CP22" s="128" t="e">
        <f>(AVERAGE('Cifras Estado Derecho_Viejo'!CP88:CU88)/#REF!)*100000</f>
        <v>#REF!</v>
      </c>
      <c r="CQ22" s="128" t="e">
        <f>(AVERAGE('Cifras Estado Derecho_Viejo'!CQ88:CV88)/#REF!)*100000</f>
        <v>#REF!</v>
      </c>
      <c r="CR22" s="128" t="e">
        <f>(AVERAGE('Cifras Estado Derecho_Viejo'!CR88:CW88)/#REF!)*100000</f>
        <v>#REF!</v>
      </c>
      <c r="CS22" s="128" t="e">
        <f>(AVERAGE('Cifras Estado Derecho_Viejo'!CS88:CX88)/#REF!)*100000</f>
        <v>#REF!</v>
      </c>
      <c r="CT22" s="128" t="e">
        <f>(AVERAGE('Cifras Estado Derecho_Viejo'!CT88:CY88)/#REF!)*100000</f>
        <v>#REF!</v>
      </c>
      <c r="CU22" s="128" t="e">
        <f>(AVERAGE('Cifras Estado Derecho_Viejo'!CU88:CZ88)/#REF!)*100000</f>
        <v>#REF!</v>
      </c>
      <c r="CV22" s="128" t="e">
        <f>(AVERAGE('Cifras Estado Derecho_Viejo'!CV88:DA88)/#REF!)*100000</f>
        <v>#REF!</v>
      </c>
      <c r="CW22" s="128" t="e">
        <f>(AVERAGE('Cifras Estado Derecho_Viejo'!CW88:DB88)/#REF!)*100000</f>
        <v>#REF!</v>
      </c>
      <c r="CX22" s="128" t="e">
        <f>(AVERAGE('Cifras Estado Derecho_Viejo'!CX88:DC88)/#REF!)*100000</f>
        <v>#REF!</v>
      </c>
      <c r="CY22" s="128" t="e">
        <f>(AVERAGE('Cifras Estado Derecho_Viejo'!CY88:DD88)/#REF!)*100000</f>
        <v>#REF!</v>
      </c>
      <c r="CZ22" s="128" t="e">
        <f>(AVERAGE('Cifras Estado Derecho_Viejo'!CZ88:DE88)/#REF!)*100000</f>
        <v>#REF!</v>
      </c>
      <c r="DA22" s="128" t="e">
        <f>(AVERAGE('Cifras Estado Derecho_Viejo'!DA88:DF88)/#REF!)*100000</f>
        <v>#REF!</v>
      </c>
      <c r="DB22" s="128" t="e">
        <f>(AVERAGE('Cifras Estado Derecho_Viejo'!DB88:DG88)/#REF!)*100000</f>
        <v>#REF!</v>
      </c>
      <c r="DC22" s="128" t="e">
        <f>(AVERAGE('Cifras Estado Derecho_Viejo'!DC88:DH88)/#REF!)*100000</f>
        <v>#REF!</v>
      </c>
      <c r="DD22" s="128" t="e">
        <f>(AVERAGE('Cifras Estado Derecho_Viejo'!DD88:DI88)/#REF!)*100000</f>
        <v>#REF!</v>
      </c>
      <c r="DE22" s="128" t="e">
        <f>(AVERAGE('Cifras Estado Derecho_Viejo'!DE88:DJ88)/#REF!)*100000</f>
        <v>#REF!</v>
      </c>
      <c r="DF22" s="128" t="e">
        <f>(AVERAGE('Cifras Estado Derecho_Viejo'!DF88:DK88)/#REF!)*100000</f>
        <v>#REF!</v>
      </c>
      <c r="DG22" s="128" t="e">
        <f>(AVERAGE('Cifras Estado Derecho_Viejo'!DG88:DL88)/#REF!)*100000</f>
        <v>#REF!</v>
      </c>
      <c r="DH22" s="128" t="e">
        <f>(AVERAGE('Cifras Estado Derecho_Viejo'!DH88:DM88)/#REF!)*100000</f>
        <v>#REF!</v>
      </c>
      <c r="DI22" s="128" t="e">
        <f>(AVERAGE('Cifras Estado Derecho_Viejo'!DI88:DN88)/#REF!)*100000</f>
        <v>#REF!</v>
      </c>
      <c r="DJ22" s="128" t="e">
        <f>(AVERAGE('Cifras Estado Derecho_Viejo'!DJ88:DO88)/#REF!)*100000</f>
        <v>#REF!</v>
      </c>
      <c r="DK22" s="128" t="e">
        <f>(AVERAGE('Cifras Estado Derecho_Viejo'!DK88:DP88)/#REF!)*100000</f>
        <v>#REF!</v>
      </c>
      <c r="DL22" s="128" t="e">
        <f>(AVERAGE('Cifras Estado Derecho_Viejo'!DL88:DQ88)/#REF!)*100000</f>
        <v>#REF!</v>
      </c>
      <c r="DM22" s="128" t="e">
        <f>(AVERAGE('Cifras Estado Derecho_Viejo'!DM88:DR88)/#REF!)*100000</f>
        <v>#REF!</v>
      </c>
      <c r="DN22" s="128" t="e">
        <f>(AVERAGE('Cifras Estado Derecho_Viejo'!DN88:DS88)/#REF!)*100000</f>
        <v>#REF!</v>
      </c>
      <c r="DO22" s="128" t="e">
        <f>(AVERAGE('Cifras Estado Derecho_Viejo'!DO88:DT88)/#REF!)*100000</f>
        <v>#REF!</v>
      </c>
      <c r="DP22" s="128" t="e">
        <f>(AVERAGE('Cifras Estado Derecho_Viejo'!DP88:DU88)/#REF!)*100000</f>
        <v>#REF!</v>
      </c>
      <c r="DQ22" s="128" t="e">
        <f>(AVERAGE('Cifras Estado Derecho_Viejo'!DQ88:DV88)/#REF!)*100000</f>
        <v>#REF!</v>
      </c>
      <c r="DR22" s="128" t="e">
        <f>(AVERAGE('Cifras Estado Derecho_Viejo'!DR88:DW88)/#REF!)*100000</f>
        <v>#REF!</v>
      </c>
      <c r="DS22" s="128" t="e">
        <f>(AVERAGE('Cifras Estado Derecho_Viejo'!DS88:DX88)/#REF!)*100000</f>
        <v>#REF!</v>
      </c>
      <c r="DT22" s="128" t="e">
        <f>(AVERAGE('Cifras Estado Derecho_Viejo'!DT88:DY88)/#REF!)*100000</f>
        <v>#REF!</v>
      </c>
      <c r="DU22" s="128" t="e">
        <f>(AVERAGE('Cifras Estado Derecho_Viejo'!DU88:DZ88)/#REF!)*100000</f>
        <v>#REF!</v>
      </c>
      <c r="DV22" s="128" t="e">
        <f>(AVERAGE('Cifras Estado Derecho_Viejo'!DV88:EA88)/#REF!)*100000</f>
        <v>#REF!</v>
      </c>
      <c r="DW22" s="128" t="e">
        <f>(AVERAGE('Cifras Estado Derecho_Viejo'!DW88:EB88)/#REF!)*100000</f>
        <v>#REF!</v>
      </c>
      <c r="DX22" s="128" t="e">
        <f>(AVERAGE('Cifras Estado Derecho_Viejo'!DX88:EC88)/#REF!)*100000</f>
        <v>#REF!</v>
      </c>
      <c r="DY22" s="128" t="e">
        <f>(AVERAGE('Cifras Estado Derecho_Viejo'!DY88:ED88)/#REF!)*100000</f>
        <v>#REF!</v>
      </c>
      <c r="DZ22" s="128" t="e">
        <f>(AVERAGE('Cifras Estado Derecho_Viejo'!DZ88:EE88)/#REF!)*100000</f>
        <v>#REF!</v>
      </c>
      <c r="EA22" s="128" t="e">
        <f>(AVERAGE('Cifras Estado Derecho_Viejo'!EA88:EF88)/#REF!)*100000</f>
        <v>#REF!</v>
      </c>
      <c r="EB22" s="128" t="e">
        <f>(AVERAGE('Cifras Estado Derecho_Viejo'!EB88:EG88)/#REF!)*100000</f>
        <v>#REF!</v>
      </c>
      <c r="EC22" s="128" t="e">
        <f>(AVERAGE('Cifras Estado Derecho_Viejo'!EC88:EH88)/#REF!)*100000</f>
        <v>#REF!</v>
      </c>
      <c r="ED22" s="128" t="e">
        <f>(AVERAGE('Cifras Estado Derecho_Viejo'!ED88:EI88)/#REF!)*100000</f>
        <v>#REF!</v>
      </c>
      <c r="EE22" s="128" t="e">
        <f>(AVERAGE('Cifras Estado Derecho_Viejo'!EE88:EJ88)/#REF!)*100000</f>
        <v>#REF!</v>
      </c>
      <c r="EF22" s="128" t="e">
        <f>(AVERAGE('Cifras Estado Derecho_Viejo'!EF88:EK88)/#REF!)*100000</f>
        <v>#REF!</v>
      </c>
      <c r="EG22" s="128" t="e">
        <f>(AVERAGE('Cifras Estado Derecho_Viejo'!EG88:EL88)/#REF!)*100000</f>
        <v>#REF!</v>
      </c>
      <c r="EH22" s="128" t="e">
        <f>(AVERAGE('Cifras Estado Derecho_Viejo'!EH88:EM88)/#REF!)*100000</f>
        <v>#REF!</v>
      </c>
      <c r="EI22" s="128" t="e">
        <f>(AVERAGE('Cifras Estado Derecho_Viejo'!EI88:EN88)/#REF!)*100000</f>
        <v>#REF!</v>
      </c>
      <c r="EJ22" s="128" t="e">
        <f>(AVERAGE('Cifras Estado Derecho_Viejo'!EJ88:EO88)/#REF!)*100000</f>
        <v>#REF!</v>
      </c>
      <c r="EK22" s="128" t="e">
        <f>(AVERAGE('Cifras Estado Derecho_Viejo'!EK88:EP88)/#REF!)*100000</f>
        <v>#REF!</v>
      </c>
      <c r="EL22" s="128" t="e">
        <f>(AVERAGE('Cifras Estado Derecho_Viejo'!EL88:EQ88)/#REF!)*100000</f>
        <v>#REF!</v>
      </c>
      <c r="EM22" s="128" t="e">
        <f>(AVERAGE('Cifras Estado Derecho_Viejo'!EM88:ER88)/#REF!)*100000</f>
        <v>#REF!</v>
      </c>
      <c r="EN22" s="128" t="e">
        <f>(AVERAGE('Cifras Estado Derecho_Viejo'!EN88:ES88)/#REF!)*100000</f>
        <v>#REF!</v>
      </c>
      <c r="EO22" s="128" t="e">
        <f>(AVERAGE('Cifras Estado Derecho_Viejo'!EO88:ET88)/#REF!)*100000</f>
        <v>#REF!</v>
      </c>
      <c r="EP22" s="128" t="e">
        <f>(AVERAGE('Cifras Estado Derecho_Viejo'!EP88:EU88)/#REF!)*100000</f>
        <v>#REF!</v>
      </c>
      <c r="EQ22" s="128" t="e">
        <f>(AVERAGE('Cifras Estado Derecho_Viejo'!EQ88:EV88)/#REF!)*100000</f>
        <v>#REF!</v>
      </c>
      <c r="ER22" s="128" t="e">
        <f>(AVERAGE('Cifras Estado Derecho_Viejo'!ER88:EW88)/#REF!)*100000</f>
        <v>#REF!</v>
      </c>
      <c r="ES22" s="128" t="e">
        <f>(AVERAGE('Cifras Estado Derecho_Viejo'!ES88:EX88)/#REF!)*100000</f>
        <v>#REF!</v>
      </c>
      <c r="ET22" s="128" t="e">
        <f>(AVERAGE('Cifras Estado Derecho_Viejo'!ET88:EY88)/#REF!)*100000</f>
        <v>#REF!</v>
      </c>
      <c r="EU22" s="128" t="e">
        <f>(AVERAGE('Cifras Estado Derecho_Viejo'!EU88:EZ88)/#REF!)*100000</f>
        <v>#REF!</v>
      </c>
      <c r="EV22" s="128" t="e">
        <f>(AVERAGE('Cifras Estado Derecho_Viejo'!EV88:FA88)/#REF!)*100000</f>
        <v>#REF!</v>
      </c>
      <c r="EW22" s="128" t="e">
        <f>(AVERAGE('Cifras Estado Derecho_Viejo'!EW88:FB88)/#REF!)*100000</f>
        <v>#REF!</v>
      </c>
      <c r="EX22" s="128" t="e">
        <f>(AVERAGE('Cifras Estado Derecho_Viejo'!EX88:FC88)/#REF!)*100000</f>
        <v>#REF!</v>
      </c>
      <c r="EY22" s="128" t="e">
        <f>(AVERAGE('Cifras Estado Derecho_Viejo'!EY88:FD88)/#REF!)*100000</f>
        <v>#REF!</v>
      </c>
      <c r="EZ22" s="128" t="e">
        <f>(AVERAGE('Cifras Estado Derecho_Viejo'!EZ88:FE88)/#REF!)*100000</f>
        <v>#REF!</v>
      </c>
      <c r="FA22" s="128" t="e">
        <f>(AVERAGE('Cifras Estado Derecho_Viejo'!FA88:FF88)/#REF!)*100000</f>
        <v>#REF!</v>
      </c>
      <c r="FB22" s="128" t="e">
        <f>(AVERAGE('Cifras Estado Derecho_Viejo'!FB88:FG88)/#REF!)*100000</f>
        <v>#REF!</v>
      </c>
      <c r="FC22" s="128" t="e">
        <f>(AVERAGE('Cifras Estado Derecho_Viejo'!FC88:FH88)/#REF!)*100000</f>
        <v>#REF!</v>
      </c>
      <c r="FD22" s="128" t="e">
        <f>(AVERAGE('Cifras Estado Derecho_Viejo'!FD88:FI88)/#REF!)*100000</f>
        <v>#REF!</v>
      </c>
      <c r="FE22" s="128" t="e">
        <f>(AVERAGE('Cifras Estado Derecho_Viejo'!FE88:FJ88)/#REF!)*100000</f>
        <v>#REF!</v>
      </c>
      <c r="FF22" s="128" t="e">
        <f>(AVERAGE('Cifras Estado Derecho_Viejo'!FF88:FK88)/#REF!)*100000</f>
        <v>#REF!</v>
      </c>
      <c r="FG22" s="128" t="e">
        <f>(AVERAGE('Cifras Estado Derecho_Viejo'!FG88:FL88)/#REF!)*100000</f>
        <v>#REF!</v>
      </c>
      <c r="FH22" s="128" t="e">
        <f>(AVERAGE('Cifras Estado Derecho_Viejo'!FH88:FM88)/#REF!)*100000</f>
        <v>#REF!</v>
      </c>
      <c r="FI22" s="128" t="e">
        <f>(AVERAGE('Cifras Estado Derecho_Viejo'!FI88:FN88)/#REF!)*100000</f>
        <v>#REF!</v>
      </c>
      <c r="FJ22" s="128" t="e">
        <f>(AVERAGE('Cifras Estado Derecho_Viejo'!FJ88:FO88)/#REF!)*100000</f>
        <v>#REF!</v>
      </c>
      <c r="FK22" s="128" t="e">
        <f>(AVERAGE('Cifras Estado Derecho_Viejo'!FK88:FP88)/#REF!)*100000</f>
        <v>#REF!</v>
      </c>
      <c r="FL22" s="128" t="e">
        <f>(AVERAGE('Cifras Estado Derecho_Viejo'!FL88:FQ88)/#REF!)*100000</f>
        <v>#REF!</v>
      </c>
      <c r="FM22" s="128" t="e">
        <f>(AVERAGE('Cifras Estado Derecho_Viejo'!FM88:FR88)/#REF!)*100000</f>
        <v>#REF!</v>
      </c>
      <c r="FN22" s="128" t="e">
        <f>(AVERAGE('Cifras Estado Derecho_Viejo'!FN88:FS88)/#REF!)*100000</f>
        <v>#REF!</v>
      </c>
      <c r="FO22" s="128" t="e">
        <f>(AVERAGE('Cifras Estado Derecho_Viejo'!FO88:FT88)/#REF!)*100000</f>
        <v>#REF!</v>
      </c>
      <c r="FP22" s="128" t="e">
        <f>(AVERAGE('Cifras Estado Derecho_Viejo'!FP88:FU88)/#REF!)*100000</f>
        <v>#REF!</v>
      </c>
      <c r="FQ22" s="128" t="e">
        <f>(AVERAGE('Cifras Estado Derecho_Viejo'!FQ88:FV88)/#REF!)*100000</f>
        <v>#REF!</v>
      </c>
      <c r="FR22" s="128" t="e">
        <f>(AVERAGE('Cifras Estado Derecho_Viejo'!FR88:FW88)/#REF!)*100000</f>
        <v>#REF!</v>
      </c>
      <c r="FS22" s="128" t="e">
        <f>(AVERAGE('Cifras Estado Derecho_Viejo'!FS88:FX88)/#REF!)*100000</f>
        <v>#REF!</v>
      </c>
      <c r="FT22" s="128" t="e">
        <f>(AVERAGE('Cifras Estado Derecho_Viejo'!FT88:FY88)/#REF!)*100000</f>
        <v>#REF!</v>
      </c>
      <c r="FU22" s="128" t="e">
        <f>(AVERAGE('Cifras Estado Derecho_Viejo'!FU88:FZ88)/#REF!)*100000</f>
        <v>#REF!</v>
      </c>
      <c r="FV22" s="128" t="e">
        <f>(AVERAGE('Cifras Estado Derecho_Viejo'!FV88:GA88)/#REF!)*100000</f>
        <v>#REF!</v>
      </c>
      <c r="FW22" s="128" t="e">
        <f>(AVERAGE('Cifras Estado Derecho_Viejo'!FW88:GB88)/#REF!)*100000</f>
        <v>#REF!</v>
      </c>
      <c r="FX22" s="128" t="e">
        <f>(AVERAGE('Cifras Estado Derecho_Viejo'!FX88:GC88)/#REF!)*100000</f>
        <v>#REF!</v>
      </c>
      <c r="FY22" s="128" t="e">
        <f>(AVERAGE('Cifras Estado Derecho_Viejo'!FY88:GD88)/#REF!)*100000</f>
        <v>#REF!</v>
      </c>
      <c r="FZ22" s="128" t="e">
        <f>(AVERAGE('Cifras Estado Derecho_Viejo'!FZ88:GE88)/#REF!)*100000</f>
        <v>#REF!</v>
      </c>
      <c r="GA22" s="128" t="e">
        <f>(AVERAGE('Cifras Estado Derecho_Viejo'!GA88:GF88)/#REF!)*100000</f>
        <v>#REF!</v>
      </c>
      <c r="GB22" s="128" t="e">
        <f>(AVERAGE('Cifras Estado Derecho_Viejo'!GB88:GG88)/#REF!)*100000</f>
        <v>#REF!</v>
      </c>
      <c r="GC22" s="128" t="e">
        <f>(AVERAGE('Cifras Estado Derecho_Viejo'!GC88:GH88)/#REF!)*100000</f>
        <v>#REF!</v>
      </c>
      <c r="GD22" s="128" t="e">
        <f>(AVERAGE('Cifras Estado Derecho_Viejo'!GD88:GI88)/#REF!)*100000</f>
        <v>#REF!</v>
      </c>
      <c r="GE22" s="128" t="e">
        <f>(AVERAGE('Cifras Estado Derecho_Viejo'!GE88:GJ88)/#REF!)*100000</f>
        <v>#REF!</v>
      </c>
      <c r="GF22" s="128" t="e">
        <f>(AVERAGE('Cifras Estado Derecho_Viejo'!GF88:GK88)/#REF!)*100000</f>
        <v>#REF!</v>
      </c>
      <c r="GG22" s="128" t="e">
        <f>(AVERAGE('Cifras Estado Derecho_Viejo'!GG88:GL88)/#REF!)*100000</f>
        <v>#REF!</v>
      </c>
      <c r="GH22" s="128" t="e">
        <f>(AVERAGE('Cifras Estado Derecho_Viejo'!GH88:GM88)/#REF!)*100000</f>
        <v>#REF!</v>
      </c>
      <c r="GI22" s="128" t="e">
        <f>(AVERAGE('Cifras Estado Derecho_Viejo'!GI88:GN88)/#REF!)*100000</f>
        <v>#REF!</v>
      </c>
      <c r="GJ22" s="128" t="e">
        <f>(AVERAGE('Cifras Estado Derecho_Viejo'!GJ88:GO88)/#REF!)*100000</f>
        <v>#REF!</v>
      </c>
      <c r="GK22" s="128" t="e">
        <f>(AVERAGE('Cifras Estado Derecho_Viejo'!GK88:GP88)/#REF!)*100000</f>
        <v>#REF!</v>
      </c>
      <c r="GL22" s="128" t="e">
        <f>(AVERAGE('Cifras Estado Derecho_Viejo'!GL88:GQ88)/#REF!)*100000</f>
        <v>#REF!</v>
      </c>
      <c r="GM22" s="128" t="e">
        <f>(AVERAGE('Cifras Estado Derecho_Viejo'!GM88:GR88)/#REF!)*100000</f>
        <v>#REF!</v>
      </c>
      <c r="GN22" s="128" t="e">
        <f>(AVERAGE('Cifras Estado Derecho_Viejo'!GN88:GS88)/#REF!)*100000</f>
        <v>#REF!</v>
      </c>
      <c r="GO22" s="128" t="e">
        <f>(AVERAGE('Cifras Estado Derecho_Viejo'!GO88:GT88)/#REF!)*100000</f>
        <v>#REF!</v>
      </c>
      <c r="GP22" s="128" t="e">
        <f>(AVERAGE('Cifras Estado Derecho_Viejo'!GP88:GU88)/#REF!)*100000</f>
        <v>#REF!</v>
      </c>
      <c r="GQ22" s="128" t="e">
        <f>(AVERAGE('Cifras Estado Derecho_Viejo'!GQ88:GV88)/#REF!)*100000</f>
        <v>#REF!</v>
      </c>
      <c r="GR22" s="128" t="e">
        <f>(AVERAGE('Cifras Estado Derecho_Viejo'!GR88:GW88)/#REF!)*100000</f>
        <v>#REF!</v>
      </c>
      <c r="GS22" s="128" t="e">
        <f>(AVERAGE('Cifras Estado Derecho_Viejo'!GS88:GX88)/#REF!)*100000</f>
        <v>#REF!</v>
      </c>
      <c r="GT22" s="128" t="e">
        <f>(AVERAGE('Cifras Estado Derecho_Viejo'!GT88:GY88)/#REF!)*100000</f>
        <v>#REF!</v>
      </c>
      <c r="GU22" s="128" t="e">
        <f>(AVERAGE('Cifras Estado Derecho_Viejo'!GU88:GZ88)/#REF!)*100000</f>
        <v>#REF!</v>
      </c>
      <c r="GV22" s="128" t="e">
        <f>(AVERAGE('Cifras Estado Derecho_Viejo'!GV88:HA88)/#REF!)*100000</f>
        <v>#REF!</v>
      </c>
      <c r="GW22" s="128" t="e">
        <f>(AVERAGE('Cifras Estado Derecho_Viejo'!GW88:HB88)/#REF!)*100000</f>
        <v>#REF!</v>
      </c>
      <c r="GX22" s="128" t="e">
        <f>(AVERAGE('Cifras Estado Derecho_Viejo'!GX88:HC88)/#REF!)*100000</f>
        <v>#REF!</v>
      </c>
      <c r="GY22" s="128" t="e">
        <f>(AVERAGE('Cifras Estado Derecho_Viejo'!GY88:HD88)/#REF!)*100000</f>
        <v>#REF!</v>
      </c>
      <c r="GZ22" s="128" t="e">
        <f>(AVERAGE('Cifras Estado Derecho_Viejo'!GZ88:HE88)/#REF!)*100000</f>
        <v>#REF!</v>
      </c>
      <c r="HA22" s="128" t="e">
        <f>(AVERAGE('Cifras Estado Derecho_Viejo'!HA88:HF88)/#REF!)*100000</f>
        <v>#REF!</v>
      </c>
      <c r="HB22" s="128" t="e">
        <f>(AVERAGE('Cifras Estado Derecho_Viejo'!HB88:HG88)/#REF!)*100000</f>
        <v>#REF!</v>
      </c>
      <c r="HC22" s="128" t="e">
        <f>(AVERAGE('Cifras Estado Derecho_Viejo'!HC88:HH88)/#REF!)*100000</f>
        <v>#REF!</v>
      </c>
      <c r="HD22" s="128" t="e">
        <f>(AVERAGE('Cifras Estado Derecho_Viejo'!HD88:HI88)/#REF!)*100000</f>
        <v>#REF!</v>
      </c>
      <c r="HE22" s="128" t="e">
        <f>(AVERAGE('Cifras Estado Derecho_Viejo'!HE88:HJ88)/#REF!)*100000</f>
        <v>#REF!</v>
      </c>
      <c r="HF22" s="128" t="e">
        <f>(AVERAGE('Cifras Estado Derecho_Viejo'!HF88:HK88)/#REF!)*100000</f>
        <v>#REF!</v>
      </c>
      <c r="HG22" s="128" t="e">
        <f>(AVERAGE('Cifras Estado Derecho_Viejo'!HG88:HL88)/#REF!)*100000</f>
        <v>#REF!</v>
      </c>
      <c r="HH22" s="128" t="e">
        <f>(AVERAGE('Cifras Estado Derecho_Viejo'!HH88:HM88)/#REF!)*100000</f>
        <v>#REF!</v>
      </c>
      <c r="HI22" s="128" t="e">
        <f>(AVERAGE('Cifras Estado Derecho_Viejo'!HI88:HN88)/#REF!)*100000</f>
        <v>#REF!</v>
      </c>
      <c r="HJ22" s="128" t="e">
        <f>(AVERAGE('Cifras Estado Derecho_Viejo'!HJ88:HO88)/#REF!)*100000</f>
        <v>#REF!</v>
      </c>
      <c r="HK22" s="128" t="e">
        <f>(AVERAGE('Cifras Estado Derecho_Viejo'!HK88:HP88)/#REF!)*100000</f>
        <v>#REF!</v>
      </c>
      <c r="HL22" s="128" t="e">
        <f>(AVERAGE('Cifras Estado Derecho_Viejo'!HL88:HQ88)/#REF!)*100000</f>
        <v>#REF!</v>
      </c>
      <c r="HM22" s="128" t="e">
        <f>(AVERAGE('Cifras Estado Derecho_Viejo'!HM88:HR88)/#REF!)*100000</f>
        <v>#REF!</v>
      </c>
      <c r="HN22" s="128" t="e">
        <f>(AVERAGE('Cifras Estado Derecho_Viejo'!HN88:HS88)/#REF!)*100000</f>
        <v>#REF!</v>
      </c>
      <c r="HO22" s="128" t="e">
        <f>(AVERAGE('Cifras Estado Derecho_Viejo'!HO88:HT88)/#REF!)*100000</f>
        <v>#REF!</v>
      </c>
      <c r="HP22" s="128" t="e">
        <f>(AVERAGE('Cifras Estado Derecho_Viejo'!HP88:HU88)/#REF!)*100000</f>
        <v>#DIV/0!</v>
      </c>
      <c r="HQ22" s="128" t="e">
        <f>(AVERAGE('Cifras Estado Derecho_Viejo'!HQ88:HV88)/#REF!)*100000</f>
        <v>#DIV/0!</v>
      </c>
      <c r="HR22" s="170"/>
      <c r="HS22" s="236"/>
      <c r="HT22" s="247"/>
    </row>
    <row r="23" spans="1:228">
      <c r="A23" s="216">
        <v>14</v>
      </c>
      <c r="B23" s="139" t="s">
        <v>26</v>
      </c>
      <c r="C23" s="128" t="e">
        <f>(AVERAGE('Cifras Estado Derecho_Viejo'!C89:H89)/#REF!)*100000</f>
        <v>#REF!</v>
      </c>
      <c r="D23" s="128" t="e">
        <f>(AVERAGE('Cifras Estado Derecho_Viejo'!D89:I89)/#REF!)*100000</f>
        <v>#REF!</v>
      </c>
      <c r="E23" s="128" t="e">
        <f>(AVERAGE('Cifras Estado Derecho_Viejo'!E89:J89)/#REF!)*100000</f>
        <v>#REF!</v>
      </c>
      <c r="F23" s="128" t="e">
        <f>(AVERAGE('Cifras Estado Derecho_Viejo'!F89:K89)/#REF!)*100000</f>
        <v>#REF!</v>
      </c>
      <c r="G23" s="128" t="e">
        <f>(AVERAGE('Cifras Estado Derecho_Viejo'!G89:L89)/#REF!)*100000</f>
        <v>#REF!</v>
      </c>
      <c r="H23" s="128" t="e">
        <f>(AVERAGE('Cifras Estado Derecho_Viejo'!H89:M89)/#REF!)*100000</f>
        <v>#REF!</v>
      </c>
      <c r="I23" s="128" t="e">
        <f>(AVERAGE('Cifras Estado Derecho_Viejo'!I89:N89)/#REF!)*100000</f>
        <v>#REF!</v>
      </c>
      <c r="J23" s="128" t="e">
        <f>(AVERAGE('Cifras Estado Derecho_Viejo'!J89:O89)/#REF!)*100000</f>
        <v>#REF!</v>
      </c>
      <c r="K23" s="128" t="e">
        <f>(AVERAGE('Cifras Estado Derecho_Viejo'!K89:P89)/#REF!)*100000</f>
        <v>#REF!</v>
      </c>
      <c r="L23" s="128" t="e">
        <f>(AVERAGE('Cifras Estado Derecho_Viejo'!L89:Q89)/#REF!)*100000</f>
        <v>#REF!</v>
      </c>
      <c r="M23" s="128" t="e">
        <f>(AVERAGE('Cifras Estado Derecho_Viejo'!M89:R89)/#REF!)*100000</f>
        <v>#REF!</v>
      </c>
      <c r="N23" s="128" t="e">
        <f>(AVERAGE('Cifras Estado Derecho_Viejo'!N89:S89)/#REF!)*100000</f>
        <v>#REF!</v>
      </c>
      <c r="O23" s="128" t="e">
        <f>(AVERAGE('Cifras Estado Derecho_Viejo'!O89:T89)/#REF!)*100000</f>
        <v>#REF!</v>
      </c>
      <c r="P23" s="128" t="e">
        <f>(AVERAGE('Cifras Estado Derecho_Viejo'!P89:U89)/#REF!)*100000</f>
        <v>#REF!</v>
      </c>
      <c r="Q23" s="128" t="e">
        <f>(AVERAGE('Cifras Estado Derecho_Viejo'!Q89:V89)/#REF!)*100000</f>
        <v>#REF!</v>
      </c>
      <c r="R23" s="128" t="e">
        <f>(AVERAGE('Cifras Estado Derecho_Viejo'!R89:W89)/#REF!)*100000</f>
        <v>#REF!</v>
      </c>
      <c r="S23" s="128" t="e">
        <f>(AVERAGE('Cifras Estado Derecho_Viejo'!S89:X89)/#REF!)*100000</f>
        <v>#REF!</v>
      </c>
      <c r="T23" s="128" t="e">
        <f>(AVERAGE('Cifras Estado Derecho_Viejo'!T89:Y89)/#REF!)*100000</f>
        <v>#REF!</v>
      </c>
      <c r="U23" s="128" t="e">
        <f>(AVERAGE('Cifras Estado Derecho_Viejo'!U89:Z89)/#REF!)*100000</f>
        <v>#REF!</v>
      </c>
      <c r="V23" s="128" t="e">
        <f>(AVERAGE('Cifras Estado Derecho_Viejo'!V89:AA89)/#REF!)*100000</f>
        <v>#REF!</v>
      </c>
      <c r="W23" s="128" t="e">
        <f>(AVERAGE('Cifras Estado Derecho_Viejo'!W89:AB89)/#REF!)*100000</f>
        <v>#REF!</v>
      </c>
      <c r="X23" s="128" t="e">
        <f>(AVERAGE('Cifras Estado Derecho_Viejo'!X89:AC89)/#REF!)*100000</f>
        <v>#REF!</v>
      </c>
      <c r="Y23" s="128" t="e">
        <f>(AVERAGE('Cifras Estado Derecho_Viejo'!Y89:AD89)/#REF!)*100000</f>
        <v>#REF!</v>
      </c>
      <c r="Z23" s="128" t="e">
        <f>(AVERAGE('Cifras Estado Derecho_Viejo'!Z89:AE89)/#REF!)*100000</f>
        <v>#REF!</v>
      </c>
      <c r="AA23" s="128" t="e">
        <f>(AVERAGE('Cifras Estado Derecho_Viejo'!AA89:AF89)/#REF!)*100000</f>
        <v>#REF!</v>
      </c>
      <c r="AB23" s="128" t="e">
        <f>(AVERAGE('Cifras Estado Derecho_Viejo'!AB89:AG89)/#REF!)*100000</f>
        <v>#REF!</v>
      </c>
      <c r="AC23" s="128" t="e">
        <f>(AVERAGE('Cifras Estado Derecho_Viejo'!AC89:AH89)/#REF!)*100000</f>
        <v>#REF!</v>
      </c>
      <c r="AD23" s="128" t="e">
        <f>(AVERAGE('Cifras Estado Derecho_Viejo'!AD89:AI89)/#REF!)*100000</f>
        <v>#REF!</v>
      </c>
      <c r="AE23" s="128" t="e">
        <f>(AVERAGE('Cifras Estado Derecho_Viejo'!AE89:AJ89)/#REF!)*100000</f>
        <v>#REF!</v>
      </c>
      <c r="AF23" s="128" t="e">
        <f>(AVERAGE('Cifras Estado Derecho_Viejo'!AF89:AK89)/#REF!)*100000</f>
        <v>#REF!</v>
      </c>
      <c r="AG23" s="128" t="e">
        <f>(AVERAGE('Cifras Estado Derecho_Viejo'!AG89:AL89)/#REF!)*100000</f>
        <v>#REF!</v>
      </c>
      <c r="AH23" s="128" t="e">
        <f>(AVERAGE('Cifras Estado Derecho_Viejo'!AH89:AM89)/#REF!)*100000</f>
        <v>#REF!</v>
      </c>
      <c r="AI23" s="128" t="e">
        <f>(AVERAGE('Cifras Estado Derecho_Viejo'!AI89:AN89)/#REF!)*100000</f>
        <v>#REF!</v>
      </c>
      <c r="AJ23" s="128" t="e">
        <f>(AVERAGE('Cifras Estado Derecho_Viejo'!AJ89:AO89)/#REF!)*100000</f>
        <v>#REF!</v>
      </c>
      <c r="AK23" s="128" t="e">
        <f>(AVERAGE('Cifras Estado Derecho_Viejo'!AK89:AP89)/#REF!)*100000</f>
        <v>#REF!</v>
      </c>
      <c r="AL23" s="128" t="e">
        <f>(AVERAGE('Cifras Estado Derecho_Viejo'!AL89:AQ89)/#REF!)*100000</f>
        <v>#REF!</v>
      </c>
      <c r="AM23" s="128" t="e">
        <f>(AVERAGE('Cifras Estado Derecho_Viejo'!AM89:AR89)/#REF!)*100000</f>
        <v>#REF!</v>
      </c>
      <c r="AN23" s="128" t="e">
        <f>(AVERAGE('Cifras Estado Derecho_Viejo'!AN89:AS89)/#REF!)*100000</f>
        <v>#REF!</v>
      </c>
      <c r="AO23" s="128" t="e">
        <f>(AVERAGE('Cifras Estado Derecho_Viejo'!AO89:AT89)/#REF!)*100000</f>
        <v>#REF!</v>
      </c>
      <c r="AP23" s="128" t="e">
        <f>(AVERAGE('Cifras Estado Derecho_Viejo'!AP89:AU89)/#REF!)*100000</f>
        <v>#REF!</v>
      </c>
      <c r="AQ23" s="128" t="e">
        <f>(AVERAGE('Cifras Estado Derecho_Viejo'!AQ89:AV89)/#REF!)*100000</f>
        <v>#REF!</v>
      </c>
      <c r="AR23" s="128" t="e">
        <f>(AVERAGE('Cifras Estado Derecho_Viejo'!AR89:AW89)/#REF!)*100000</f>
        <v>#REF!</v>
      </c>
      <c r="AS23" s="128" t="e">
        <f>(AVERAGE('Cifras Estado Derecho_Viejo'!AS89:AX89)/#REF!)*100000</f>
        <v>#REF!</v>
      </c>
      <c r="AT23" s="128" t="e">
        <f>(AVERAGE('Cifras Estado Derecho_Viejo'!AT89:AY89)/#REF!)*100000</f>
        <v>#REF!</v>
      </c>
      <c r="AU23" s="128" t="e">
        <f>(AVERAGE('Cifras Estado Derecho_Viejo'!AU89:AZ89)/#REF!)*100000</f>
        <v>#REF!</v>
      </c>
      <c r="AV23" s="128" t="e">
        <f>(AVERAGE('Cifras Estado Derecho_Viejo'!AV89:BA89)/#REF!)*100000</f>
        <v>#REF!</v>
      </c>
      <c r="AW23" s="128" t="e">
        <f>(AVERAGE('Cifras Estado Derecho_Viejo'!AW89:BB89)/#REF!)*100000</f>
        <v>#REF!</v>
      </c>
      <c r="AX23" s="128" t="e">
        <f>(AVERAGE('Cifras Estado Derecho_Viejo'!AX89:BC89)/#REF!)*100000</f>
        <v>#REF!</v>
      </c>
      <c r="AY23" s="128" t="e">
        <f>(AVERAGE('Cifras Estado Derecho_Viejo'!AY89:BD89)/#REF!)*100000</f>
        <v>#REF!</v>
      </c>
      <c r="AZ23" s="128" t="e">
        <f>(AVERAGE('Cifras Estado Derecho_Viejo'!AZ89:BE89)/#REF!)*100000</f>
        <v>#REF!</v>
      </c>
      <c r="BA23" s="128" t="e">
        <f>(AVERAGE('Cifras Estado Derecho_Viejo'!BA89:BF89)/#REF!)*100000</f>
        <v>#REF!</v>
      </c>
      <c r="BB23" s="128" t="e">
        <f>(AVERAGE('Cifras Estado Derecho_Viejo'!BB89:BG89)/#REF!)*100000</f>
        <v>#REF!</v>
      </c>
      <c r="BC23" s="128" t="e">
        <f>(AVERAGE('Cifras Estado Derecho_Viejo'!BC89:BH89)/#REF!)*100000</f>
        <v>#REF!</v>
      </c>
      <c r="BD23" s="128" t="e">
        <f>(AVERAGE('Cifras Estado Derecho_Viejo'!BD89:BI89)/#REF!)*100000</f>
        <v>#REF!</v>
      </c>
      <c r="BE23" s="128" t="e">
        <f>(AVERAGE('Cifras Estado Derecho_Viejo'!BE89:BJ89)/#REF!)*100000</f>
        <v>#REF!</v>
      </c>
      <c r="BF23" s="128" t="e">
        <f>(AVERAGE('Cifras Estado Derecho_Viejo'!BF89:BK89)/#REF!)*100000</f>
        <v>#REF!</v>
      </c>
      <c r="BG23" s="128" t="e">
        <f>(AVERAGE('Cifras Estado Derecho_Viejo'!BG89:BL89)/#REF!)*100000</f>
        <v>#REF!</v>
      </c>
      <c r="BH23" s="128" t="e">
        <f>(AVERAGE('Cifras Estado Derecho_Viejo'!BH89:BM89)/#REF!)*100000</f>
        <v>#REF!</v>
      </c>
      <c r="BI23" s="128" t="e">
        <f>(AVERAGE('Cifras Estado Derecho_Viejo'!BI89:BN89)/#REF!)*100000</f>
        <v>#REF!</v>
      </c>
      <c r="BJ23" s="128" t="e">
        <f>(AVERAGE('Cifras Estado Derecho_Viejo'!BJ89:BO89)/#REF!)*100000</f>
        <v>#REF!</v>
      </c>
      <c r="BK23" s="128" t="e">
        <f>(AVERAGE('Cifras Estado Derecho_Viejo'!BK89:BP89)/#REF!)*100000</f>
        <v>#REF!</v>
      </c>
      <c r="BL23" s="128" t="e">
        <f>(AVERAGE('Cifras Estado Derecho_Viejo'!BL89:BQ89)/#REF!)*100000</f>
        <v>#REF!</v>
      </c>
      <c r="BM23" s="128" t="e">
        <f>(AVERAGE('Cifras Estado Derecho_Viejo'!BM89:BR89)/#REF!)*100000</f>
        <v>#REF!</v>
      </c>
      <c r="BN23" s="128" t="e">
        <f>(AVERAGE('Cifras Estado Derecho_Viejo'!BN89:BS89)/#REF!)*100000</f>
        <v>#REF!</v>
      </c>
      <c r="BO23" s="128" t="e">
        <f>(AVERAGE('Cifras Estado Derecho_Viejo'!BO89:BT89)/#REF!)*100000</f>
        <v>#REF!</v>
      </c>
      <c r="BP23" s="128" t="e">
        <f>(AVERAGE('Cifras Estado Derecho_Viejo'!BP89:BU89)/#REF!)*100000</f>
        <v>#REF!</v>
      </c>
      <c r="BQ23" s="128" t="e">
        <f>(AVERAGE('Cifras Estado Derecho_Viejo'!BQ89:BV89)/#REF!)*100000</f>
        <v>#REF!</v>
      </c>
      <c r="BR23" s="128" t="e">
        <f>(AVERAGE('Cifras Estado Derecho_Viejo'!BR89:BW89)/#REF!)*100000</f>
        <v>#REF!</v>
      </c>
      <c r="BS23" s="128" t="e">
        <f>(AVERAGE('Cifras Estado Derecho_Viejo'!BS89:BX89)/#REF!)*100000</f>
        <v>#REF!</v>
      </c>
      <c r="BT23" s="128" t="e">
        <f>(AVERAGE('Cifras Estado Derecho_Viejo'!BT89:BY89)/#REF!)*100000</f>
        <v>#REF!</v>
      </c>
      <c r="BU23" s="128" t="e">
        <f>(AVERAGE('Cifras Estado Derecho_Viejo'!BU89:BZ89)/#REF!)*100000</f>
        <v>#REF!</v>
      </c>
      <c r="BV23" s="128" t="e">
        <f>(AVERAGE('Cifras Estado Derecho_Viejo'!BV89:CA89)/#REF!)*100000</f>
        <v>#REF!</v>
      </c>
      <c r="BW23" s="128" t="e">
        <f>(AVERAGE('Cifras Estado Derecho_Viejo'!BW89:CB89)/#REF!)*100000</f>
        <v>#REF!</v>
      </c>
      <c r="BX23" s="128" t="e">
        <f>(AVERAGE('Cifras Estado Derecho_Viejo'!BX89:CC89)/#REF!)*100000</f>
        <v>#REF!</v>
      </c>
      <c r="BY23" s="128" t="e">
        <f>(AVERAGE('Cifras Estado Derecho_Viejo'!BY89:CD89)/#REF!)*100000</f>
        <v>#REF!</v>
      </c>
      <c r="BZ23" s="128" t="e">
        <f>(AVERAGE('Cifras Estado Derecho_Viejo'!BZ89:CE89)/#REF!)*100000</f>
        <v>#REF!</v>
      </c>
      <c r="CA23" s="128" t="e">
        <f>(AVERAGE('Cifras Estado Derecho_Viejo'!CA89:CF89)/#REF!)*100000</f>
        <v>#REF!</v>
      </c>
      <c r="CB23" s="128" t="e">
        <f>(AVERAGE('Cifras Estado Derecho_Viejo'!CB89:CG89)/#REF!)*100000</f>
        <v>#REF!</v>
      </c>
      <c r="CC23" s="128" t="e">
        <f>(AVERAGE('Cifras Estado Derecho_Viejo'!CC89:CH89)/#REF!)*100000</f>
        <v>#REF!</v>
      </c>
      <c r="CD23" s="128" t="e">
        <f>(AVERAGE('Cifras Estado Derecho_Viejo'!CD89:CI89)/#REF!)*100000</f>
        <v>#REF!</v>
      </c>
      <c r="CE23" s="128" t="e">
        <f>(AVERAGE('Cifras Estado Derecho_Viejo'!CE89:CJ89)/#REF!)*100000</f>
        <v>#REF!</v>
      </c>
      <c r="CF23" s="128" t="e">
        <f>(AVERAGE('Cifras Estado Derecho_Viejo'!CF89:CK89)/#REF!)*100000</f>
        <v>#REF!</v>
      </c>
      <c r="CG23" s="128" t="e">
        <f>(AVERAGE('Cifras Estado Derecho_Viejo'!CG89:CL89)/#REF!)*100000</f>
        <v>#REF!</v>
      </c>
      <c r="CH23" s="128" t="e">
        <f>(AVERAGE('Cifras Estado Derecho_Viejo'!CH89:CM89)/#REF!)*100000</f>
        <v>#REF!</v>
      </c>
      <c r="CI23" s="128" t="e">
        <f>(AVERAGE('Cifras Estado Derecho_Viejo'!CI89:CN89)/#REF!)*100000</f>
        <v>#REF!</v>
      </c>
      <c r="CJ23" s="128" t="e">
        <f>(AVERAGE('Cifras Estado Derecho_Viejo'!CJ89:CO89)/#REF!)*100000</f>
        <v>#REF!</v>
      </c>
      <c r="CK23" s="128" t="e">
        <f>(AVERAGE('Cifras Estado Derecho_Viejo'!CK89:CP89)/#REF!)*100000</f>
        <v>#REF!</v>
      </c>
      <c r="CL23" s="128" t="e">
        <f>(AVERAGE('Cifras Estado Derecho_Viejo'!CL89:CQ89)/#REF!)*100000</f>
        <v>#REF!</v>
      </c>
      <c r="CM23" s="128" t="e">
        <f>(AVERAGE('Cifras Estado Derecho_Viejo'!CM89:CR89)/#REF!)*100000</f>
        <v>#REF!</v>
      </c>
      <c r="CN23" s="128" t="e">
        <f>(AVERAGE('Cifras Estado Derecho_Viejo'!CN89:CS89)/#REF!)*100000</f>
        <v>#REF!</v>
      </c>
      <c r="CO23" s="128" t="e">
        <f>(AVERAGE('Cifras Estado Derecho_Viejo'!CO89:CT89)/#REF!)*100000</f>
        <v>#REF!</v>
      </c>
      <c r="CP23" s="128" t="e">
        <f>(AVERAGE('Cifras Estado Derecho_Viejo'!CP89:CU89)/#REF!)*100000</f>
        <v>#REF!</v>
      </c>
      <c r="CQ23" s="128" t="e">
        <f>(AVERAGE('Cifras Estado Derecho_Viejo'!CQ89:CV89)/#REF!)*100000</f>
        <v>#REF!</v>
      </c>
      <c r="CR23" s="128" t="e">
        <f>(AVERAGE('Cifras Estado Derecho_Viejo'!CR89:CW89)/#REF!)*100000</f>
        <v>#REF!</v>
      </c>
      <c r="CS23" s="128" t="e">
        <f>(AVERAGE('Cifras Estado Derecho_Viejo'!CS89:CX89)/#REF!)*100000</f>
        <v>#REF!</v>
      </c>
      <c r="CT23" s="128" t="e">
        <f>(AVERAGE('Cifras Estado Derecho_Viejo'!CT89:CY89)/#REF!)*100000</f>
        <v>#REF!</v>
      </c>
      <c r="CU23" s="128" t="e">
        <f>(AVERAGE('Cifras Estado Derecho_Viejo'!CU89:CZ89)/#REF!)*100000</f>
        <v>#REF!</v>
      </c>
      <c r="CV23" s="128" t="e">
        <f>(AVERAGE('Cifras Estado Derecho_Viejo'!CV89:DA89)/#REF!)*100000</f>
        <v>#REF!</v>
      </c>
      <c r="CW23" s="128" t="e">
        <f>(AVERAGE('Cifras Estado Derecho_Viejo'!CW89:DB89)/#REF!)*100000</f>
        <v>#REF!</v>
      </c>
      <c r="CX23" s="128" t="e">
        <f>(AVERAGE('Cifras Estado Derecho_Viejo'!CX89:DC89)/#REF!)*100000</f>
        <v>#REF!</v>
      </c>
      <c r="CY23" s="128" t="e">
        <f>(AVERAGE('Cifras Estado Derecho_Viejo'!CY89:DD89)/#REF!)*100000</f>
        <v>#REF!</v>
      </c>
      <c r="CZ23" s="128" t="e">
        <f>(AVERAGE('Cifras Estado Derecho_Viejo'!CZ89:DE89)/#REF!)*100000</f>
        <v>#REF!</v>
      </c>
      <c r="DA23" s="128" t="e">
        <f>(AVERAGE('Cifras Estado Derecho_Viejo'!DA89:DF89)/#REF!)*100000</f>
        <v>#REF!</v>
      </c>
      <c r="DB23" s="128" t="e">
        <f>(AVERAGE('Cifras Estado Derecho_Viejo'!DB89:DG89)/#REF!)*100000</f>
        <v>#REF!</v>
      </c>
      <c r="DC23" s="128" t="e">
        <f>(AVERAGE('Cifras Estado Derecho_Viejo'!DC89:DH89)/#REF!)*100000</f>
        <v>#REF!</v>
      </c>
      <c r="DD23" s="128" t="e">
        <f>(AVERAGE('Cifras Estado Derecho_Viejo'!DD89:DI89)/#REF!)*100000</f>
        <v>#REF!</v>
      </c>
      <c r="DE23" s="128" t="e">
        <f>(AVERAGE('Cifras Estado Derecho_Viejo'!DE89:DJ89)/#REF!)*100000</f>
        <v>#REF!</v>
      </c>
      <c r="DF23" s="128" t="e">
        <f>(AVERAGE('Cifras Estado Derecho_Viejo'!DF89:DK89)/#REF!)*100000</f>
        <v>#REF!</v>
      </c>
      <c r="DG23" s="128" t="e">
        <f>(AVERAGE('Cifras Estado Derecho_Viejo'!DG89:DL89)/#REF!)*100000</f>
        <v>#REF!</v>
      </c>
      <c r="DH23" s="128" t="e">
        <f>(AVERAGE('Cifras Estado Derecho_Viejo'!DH89:DM89)/#REF!)*100000</f>
        <v>#REF!</v>
      </c>
      <c r="DI23" s="128" t="e">
        <f>(AVERAGE('Cifras Estado Derecho_Viejo'!DI89:DN89)/#REF!)*100000</f>
        <v>#REF!</v>
      </c>
      <c r="DJ23" s="128" t="e">
        <f>(AVERAGE('Cifras Estado Derecho_Viejo'!DJ89:DO89)/#REF!)*100000</f>
        <v>#REF!</v>
      </c>
      <c r="DK23" s="128" t="e">
        <f>(AVERAGE('Cifras Estado Derecho_Viejo'!DK89:DP89)/#REF!)*100000</f>
        <v>#REF!</v>
      </c>
      <c r="DL23" s="128" t="e">
        <f>(AVERAGE('Cifras Estado Derecho_Viejo'!DL89:DQ89)/#REF!)*100000</f>
        <v>#REF!</v>
      </c>
      <c r="DM23" s="128" t="e">
        <f>(AVERAGE('Cifras Estado Derecho_Viejo'!DM89:DR89)/#REF!)*100000</f>
        <v>#REF!</v>
      </c>
      <c r="DN23" s="128" t="e">
        <f>(AVERAGE('Cifras Estado Derecho_Viejo'!DN89:DS89)/#REF!)*100000</f>
        <v>#REF!</v>
      </c>
      <c r="DO23" s="128" t="e">
        <f>(AVERAGE('Cifras Estado Derecho_Viejo'!DO89:DT89)/#REF!)*100000</f>
        <v>#REF!</v>
      </c>
      <c r="DP23" s="128" t="e">
        <f>(AVERAGE('Cifras Estado Derecho_Viejo'!DP89:DU89)/#REF!)*100000</f>
        <v>#REF!</v>
      </c>
      <c r="DQ23" s="128" t="e">
        <f>(AVERAGE('Cifras Estado Derecho_Viejo'!DQ89:DV89)/#REF!)*100000</f>
        <v>#REF!</v>
      </c>
      <c r="DR23" s="128" t="e">
        <f>(AVERAGE('Cifras Estado Derecho_Viejo'!DR89:DW89)/#REF!)*100000</f>
        <v>#REF!</v>
      </c>
      <c r="DS23" s="128" t="e">
        <f>(AVERAGE('Cifras Estado Derecho_Viejo'!DS89:DX89)/#REF!)*100000</f>
        <v>#REF!</v>
      </c>
      <c r="DT23" s="128" t="e">
        <f>(AVERAGE('Cifras Estado Derecho_Viejo'!DT89:DY89)/#REF!)*100000</f>
        <v>#REF!</v>
      </c>
      <c r="DU23" s="128" t="e">
        <f>(AVERAGE('Cifras Estado Derecho_Viejo'!DU89:DZ89)/#REF!)*100000</f>
        <v>#REF!</v>
      </c>
      <c r="DV23" s="128" t="e">
        <f>(AVERAGE('Cifras Estado Derecho_Viejo'!DV89:EA89)/#REF!)*100000</f>
        <v>#REF!</v>
      </c>
      <c r="DW23" s="128" t="e">
        <f>(AVERAGE('Cifras Estado Derecho_Viejo'!DW89:EB89)/#REF!)*100000</f>
        <v>#REF!</v>
      </c>
      <c r="DX23" s="128" t="e">
        <f>(AVERAGE('Cifras Estado Derecho_Viejo'!DX89:EC89)/#REF!)*100000</f>
        <v>#REF!</v>
      </c>
      <c r="DY23" s="128" t="e">
        <f>(AVERAGE('Cifras Estado Derecho_Viejo'!DY89:ED89)/#REF!)*100000</f>
        <v>#REF!</v>
      </c>
      <c r="DZ23" s="128" t="e">
        <f>(AVERAGE('Cifras Estado Derecho_Viejo'!DZ89:EE89)/#REF!)*100000</f>
        <v>#REF!</v>
      </c>
      <c r="EA23" s="128" t="e">
        <f>(AVERAGE('Cifras Estado Derecho_Viejo'!EA89:EF89)/#REF!)*100000</f>
        <v>#REF!</v>
      </c>
      <c r="EB23" s="128" t="e">
        <f>(AVERAGE('Cifras Estado Derecho_Viejo'!EB89:EG89)/#REF!)*100000</f>
        <v>#REF!</v>
      </c>
      <c r="EC23" s="128" t="e">
        <f>(AVERAGE('Cifras Estado Derecho_Viejo'!EC89:EH89)/#REF!)*100000</f>
        <v>#REF!</v>
      </c>
      <c r="ED23" s="128" t="e">
        <f>(AVERAGE('Cifras Estado Derecho_Viejo'!ED89:EI89)/#REF!)*100000</f>
        <v>#REF!</v>
      </c>
      <c r="EE23" s="128" t="e">
        <f>(AVERAGE('Cifras Estado Derecho_Viejo'!EE89:EJ89)/#REF!)*100000</f>
        <v>#REF!</v>
      </c>
      <c r="EF23" s="128" t="e">
        <f>(AVERAGE('Cifras Estado Derecho_Viejo'!EF89:EK89)/#REF!)*100000</f>
        <v>#REF!</v>
      </c>
      <c r="EG23" s="128" t="e">
        <f>(AVERAGE('Cifras Estado Derecho_Viejo'!EG89:EL89)/#REF!)*100000</f>
        <v>#REF!</v>
      </c>
      <c r="EH23" s="128" t="e">
        <f>(AVERAGE('Cifras Estado Derecho_Viejo'!EH89:EM89)/#REF!)*100000</f>
        <v>#REF!</v>
      </c>
      <c r="EI23" s="128" t="e">
        <f>(AVERAGE('Cifras Estado Derecho_Viejo'!EI89:EN89)/#REF!)*100000</f>
        <v>#REF!</v>
      </c>
      <c r="EJ23" s="128" t="e">
        <f>(AVERAGE('Cifras Estado Derecho_Viejo'!EJ89:EO89)/#REF!)*100000</f>
        <v>#REF!</v>
      </c>
      <c r="EK23" s="128" t="e">
        <f>(AVERAGE('Cifras Estado Derecho_Viejo'!EK89:EP89)/#REF!)*100000</f>
        <v>#REF!</v>
      </c>
      <c r="EL23" s="128" t="e">
        <f>(AVERAGE('Cifras Estado Derecho_Viejo'!EL89:EQ89)/#REF!)*100000</f>
        <v>#REF!</v>
      </c>
      <c r="EM23" s="128" t="e">
        <f>(AVERAGE('Cifras Estado Derecho_Viejo'!EM89:ER89)/#REF!)*100000</f>
        <v>#REF!</v>
      </c>
      <c r="EN23" s="128" t="e">
        <f>(AVERAGE('Cifras Estado Derecho_Viejo'!EN89:ES89)/#REF!)*100000</f>
        <v>#REF!</v>
      </c>
      <c r="EO23" s="128" t="e">
        <f>(AVERAGE('Cifras Estado Derecho_Viejo'!EO89:ET89)/#REF!)*100000</f>
        <v>#REF!</v>
      </c>
      <c r="EP23" s="128" t="e">
        <f>(AVERAGE('Cifras Estado Derecho_Viejo'!EP89:EU89)/#REF!)*100000</f>
        <v>#REF!</v>
      </c>
      <c r="EQ23" s="128" t="e">
        <f>(AVERAGE('Cifras Estado Derecho_Viejo'!EQ89:EV89)/#REF!)*100000</f>
        <v>#REF!</v>
      </c>
      <c r="ER23" s="128" t="e">
        <f>(AVERAGE('Cifras Estado Derecho_Viejo'!ER89:EW89)/#REF!)*100000</f>
        <v>#REF!</v>
      </c>
      <c r="ES23" s="128" t="e">
        <f>(AVERAGE('Cifras Estado Derecho_Viejo'!ES89:EX89)/#REF!)*100000</f>
        <v>#REF!</v>
      </c>
      <c r="ET23" s="128" t="e">
        <f>(AVERAGE('Cifras Estado Derecho_Viejo'!ET89:EY89)/#REF!)*100000</f>
        <v>#REF!</v>
      </c>
      <c r="EU23" s="128" t="e">
        <f>(AVERAGE('Cifras Estado Derecho_Viejo'!EU89:EZ89)/#REF!)*100000</f>
        <v>#REF!</v>
      </c>
      <c r="EV23" s="128" t="e">
        <f>(AVERAGE('Cifras Estado Derecho_Viejo'!EV89:FA89)/#REF!)*100000</f>
        <v>#REF!</v>
      </c>
      <c r="EW23" s="128" t="e">
        <f>(AVERAGE('Cifras Estado Derecho_Viejo'!EW89:FB89)/#REF!)*100000</f>
        <v>#REF!</v>
      </c>
      <c r="EX23" s="128" t="e">
        <f>(AVERAGE('Cifras Estado Derecho_Viejo'!EX89:FC89)/#REF!)*100000</f>
        <v>#REF!</v>
      </c>
      <c r="EY23" s="128" t="e">
        <f>(AVERAGE('Cifras Estado Derecho_Viejo'!EY89:FD89)/#REF!)*100000</f>
        <v>#REF!</v>
      </c>
      <c r="EZ23" s="128" t="e">
        <f>(AVERAGE('Cifras Estado Derecho_Viejo'!EZ89:FE89)/#REF!)*100000</f>
        <v>#REF!</v>
      </c>
      <c r="FA23" s="128" t="e">
        <f>(AVERAGE('Cifras Estado Derecho_Viejo'!FA89:FF89)/#REF!)*100000</f>
        <v>#REF!</v>
      </c>
      <c r="FB23" s="128" t="e">
        <f>(AVERAGE('Cifras Estado Derecho_Viejo'!FB89:FG89)/#REF!)*100000</f>
        <v>#REF!</v>
      </c>
      <c r="FC23" s="128" t="e">
        <f>(AVERAGE('Cifras Estado Derecho_Viejo'!FC89:FH89)/#REF!)*100000</f>
        <v>#REF!</v>
      </c>
      <c r="FD23" s="128" t="e">
        <f>(AVERAGE('Cifras Estado Derecho_Viejo'!FD89:FI89)/#REF!)*100000</f>
        <v>#REF!</v>
      </c>
      <c r="FE23" s="128" t="e">
        <f>(AVERAGE('Cifras Estado Derecho_Viejo'!FE89:FJ89)/#REF!)*100000</f>
        <v>#REF!</v>
      </c>
      <c r="FF23" s="128" t="e">
        <f>(AVERAGE('Cifras Estado Derecho_Viejo'!FF89:FK89)/#REF!)*100000</f>
        <v>#REF!</v>
      </c>
      <c r="FG23" s="128" t="e">
        <f>(AVERAGE('Cifras Estado Derecho_Viejo'!FG89:FL89)/#REF!)*100000</f>
        <v>#REF!</v>
      </c>
      <c r="FH23" s="128" t="e">
        <f>(AVERAGE('Cifras Estado Derecho_Viejo'!FH89:FM89)/#REF!)*100000</f>
        <v>#REF!</v>
      </c>
      <c r="FI23" s="128" t="e">
        <f>(AVERAGE('Cifras Estado Derecho_Viejo'!FI89:FN89)/#REF!)*100000</f>
        <v>#REF!</v>
      </c>
      <c r="FJ23" s="128" t="e">
        <f>(AVERAGE('Cifras Estado Derecho_Viejo'!FJ89:FO89)/#REF!)*100000</f>
        <v>#REF!</v>
      </c>
      <c r="FK23" s="128" t="e">
        <f>(AVERAGE('Cifras Estado Derecho_Viejo'!FK89:FP89)/#REF!)*100000</f>
        <v>#REF!</v>
      </c>
      <c r="FL23" s="128" t="e">
        <f>(AVERAGE('Cifras Estado Derecho_Viejo'!FL89:FQ89)/#REF!)*100000</f>
        <v>#REF!</v>
      </c>
      <c r="FM23" s="128" t="e">
        <f>(AVERAGE('Cifras Estado Derecho_Viejo'!FM89:FR89)/#REF!)*100000</f>
        <v>#REF!</v>
      </c>
      <c r="FN23" s="128" t="e">
        <f>(AVERAGE('Cifras Estado Derecho_Viejo'!FN89:FS89)/#REF!)*100000</f>
        <v>#REF!</v>
      </c>
      <c r="FO23" s="128" t="e">
        <f>(AVERAGE('Cifras Estado Derecho_Viejo'!FO89:FT89)/#REF!)*100000</f>
        <v>#REF!</v>
      </c>
      <c r="FP23" s="128" t="e">
        <f>(AVERAGE('Cifras Estado Derecho_Viejo'!FP89:FU89)/#REF!)*100000</f>
        <v>#REF!</v>
      </c>
      <c r="FQ23" s="128" t="e">
        <f>(AVERAGE('Cifras Estado Derecho_Viejo'!FQ89:FV89)/#REF!)*100000</f>
        <v>#REF!</v>
      </c>
      <c r="FR23" s="128" t="e">
        <f>(AVERAGE('Cifras Estado Derecho_Viejo'!FR89:FW89)/#REF!)*100000</f>
        <v>#REF!</v>
      </c>
      <c r="FS23" s="128" t="e">
        <f>(AVERAGE('Cifras Estado Derecho_Viejo'!FS89:FX89)/#REF!)*100000</f>
        <v>#REF!</v>
      </c>
      <c r="FT23" s="128" t="e">
        <f>(AVERAGE('Cifras Estado Derecho_Viejo'!FT89:FY89)/#REF!)*100000</f>
        <v>#REF!</v>
      </c>
      <c r="FU23" s="128" t="e">
        <f>(AVERAGE('Cifras Estado Derecho_Viejo'!FU89:FZ89)/#REF!)*100000</f>
        <v>#REF!</v>
      </c>
      <c r="FV23" s="128" t="e">
        <f>(AVERAGE('Cifras Estado Derecho_Viejo'!FV89:GA89)/#REF!)*100000</f>
        <v>#REF!</v>
      </c>
      <c r="FW23" s="128" t="e">
        <f>(AVERAGE('Cifras Estado Derecho_Viejo'!FW89:GB89)/#REF!)*100000</f>
        <v>#REF!</v>
      </c>
      <c r="FX23" s="128" t="e">
        <f>(AVERAGE('Cifras Estado Derecho_Viejo'!FX89:GC89)/#REF!)*100000</f>
        <v>#REF!</v>
      </c>
      <c r="FY23" s="128" t="e">
        <f>(AVERAGE('Cifras Estado Derecho_Viejo'!FY89:GD89)/#REF!)*100000</f>
        <v>#REF!</v>
      </c>
      <c r="FZ23" s="128" t="e">
        <f>(AVERAGE('Cifras Estado Derecho_Viejo'!FZ89:GE89)/#REF!)*100000</f>
        <v>#REF!</v>
      </c>
      <c r="GA23" s="128" t="e">
        <f>(AVERAGE('Cifras Estado Derecho_Viejo'!GA89:GF89)/#REF!)*100000</f>
        <v>#REF!</v>
      </c>
      <c r="GB23" s="128" t="e">
        <f>(AVERAGE('Cifras Estado Derecho_Viejo'!GB89:GG89)/#REF!)*100000</f>
        <v>#REF!</v>
      </c>
      <c r="GC23" s="128" t="e">
        <f>(AVERAGE('Cifras Estado Derecho_Viejo'!GC89:GH89)/#REF!)*100000</f>
        <v>#REF!</v>
      </c>
      <c r="GD23" s="128" t="e">
        <f>(AVERAGE('Cifras Estado Derecho_Viejo'!GD89:GI89)/#REF!)*100000</f>
        <v>#REF!</v>
      </c>
      <c r="GE23" s="128" t="e">
        <f>(AVERAGE('Cifras Estado Derecho_Viejo'!GE89:GJ89)/#REF!)*100000</f>
        <v>#REF!</v>
      </c>
      <c r="GF23" s="128" t="e">
        <f>(AVERAGE('Cifras Estado Derecho_Viejo'!GF89:GK89)/#REF!)*100000</f>
        <v>#REF!</v>
      </c>
      <c r="GG23" s="128" t="e">
        <f>(AVERAGE('Cifras Estado Derecho_Viejo'!GG89:GL89)/#REF!)*100000</f>
        <v>#REF!</v>
      </c>
      <c r="GH23" s="128" t="e">
        <f>(AVERAGE('Cifras Estado Derecho_Viejo'!GH89:GM89)/#REF!)*100000</f>
        <v>#REF!</v>
      </c>
      <c r="GI23" s="128" t="e">
        <f>(AVERAGE('Cifras Estado Derecho_Viejo'!GI89:GN89)/#REF!)*100000</f>
        <v>#REF!</v>
      </c>
      <c r="GJ23" s="128" t="e">
        <f>(AVERAGE('Cifras Estado Derecho_Viejo'!GJ89:GO89)/#REF!)*100000</f>
        <v>#REF!</v>
      </c>
      <c r="GK23" s="128" t="e">
        <f>(AVERAGE('Cifras Estado Derecho_Viejo'!GK89:GP89)/#REF!)*100000</f>
        <v>#REF!</v>
      </c>
      <c r="GL23" s="128" t="e">
        <f>(AVERAGE('Cifras Estado Derecho_Viejo'!GL89:GQ89)/#REF!)*100000</f>
        <v>#REF!</v>
      </c>
      <c r="GM23" s="128" t="e">
        <f>(AVERAGE('Cifras Estado Derecho_Viejo'!GM89:GR89)/#REF!)*100000</f>
        <v>#REF!</v>
      </c>
      <c r="GN23" s="128" t="e">
        <f>(AVERAGE('Cifras Estado Derecho_Viejo'!GN89:GS89)/#REF!)*100000</f>
        <v>#REF!</v>
      </c>
      <c r="GO23" s="128" t="e">
        <f>(AVERAGE('Cifras Estado Derecho_Viejo'!GO89:GT89)/#REF!)*100000</f>
        <v>#REF!</v>
      </c>
      <c r="GP23" s="128" t="e">
        <f>(AVERAGE('Cifras Estado Derecho_Viejo'!GP89:GU89)/#REF!)*100000</f>
        <v>#REF!</v>
      </c>
      <c r="GQ23" s="128" t="e">
        <f>(AVERAGE('Cifras Estado Derecho_Viejo'!GQ89:GV89)/#REF!)*100000</f>
        <v>#REF!</v>
      </c>
      <c r="GR23" s="128" t="e">
        <f>(AVERAGE('Cifras Estado Derecho_Viejo'!GR89:GW89)/#REF!)*100000</f>
        <v>#REF!</v>
      </c>
      <c r="GS23" s="128" t="e">
        <f>(AVERAGE('Cifras Estado Derecho_Viejo'!GS89:GX89)/#REF!)*100000</f>
        <v>#REF!</v>
      </c>
      <c r="GT23" s="128" t="e">
        <f>(AVERAGE('Cifras Estado Derecho_Viejo'!GT89:GY89)/#REF!)*100000</f>
        <v>#REF!</v>
      </c>
      <c r="GU23" s="128" t="e">
        <f>(AVERAGE('Cifras Estado Derecho_Viejo'!GU89:GZ89)/#REF!)*100000</f>
        <v>#REF!</v>
      </c>
      <c r="GV23" s="128" t="e">
        <f>(AVERAGE('Cifras Estado Derecho_Viejo'!GV89:HA89)/#REF!)*100000</f>
        <v>#REF!</v>
      </c>
      <c r="GW23" s="128" t="e">
        <f>(AVERAGE('Cifras Estado Derecho_Viejo'!GW89:HB89)/#REF!)*100000</f>
        <v>#REF!</v>
      </c>
      <c r="GX23" s="128" t="e">
        <f>(AVERAGE('Cifras Estado Derecho_Viejo'!GX89:HC89)/#REF!)*100000</f>
        <v>#REF!</v>
      </c>
      <c r="GY23" s="128" t="e">
        <f>(AVERAGE('Cifras Estado Derecho_Viejo'!GY89:HD89)/#REF!)*100000</f>
        <v>#REF!</v>
      </c>
      <c r="GZ23" s="128" t="e">
        <f>(AVERAGE('Cifras Estado Derecho_Viejo'!GZ89:HE89)/#REF!)*100000</f>
        <v>#REF!</v>
      </c>
      <c r="HA23" s="128" t="e">
        <f>(AVERAGE('Cifras Estado Derecho_Viejo'!HA89:HF89)/#REF!)*100000</f>
        <v>#REF!</v>
      </c>
      <c r="HB23" s="128" t="e">
        <f>(AVERAGE('Cifras Estado Derecho_Viejo'!HB89:HG89)/#REF!)*100000</f>
        <v>#REF!</v>
      </c>
      <c r="HC23" s="128" t="e">
        <f>(AVERAGE('Cifras Estado Derecho_Viejo'!HC89:HH89)/#REF!)*100000</f>
        <v>#REF!</v>
      </c>
      <c r="HD23" s="128" t="e">
        <f>(AVERAGE('Cifras Estado Derecho_Viejo'!HD89:HI89)/#REF!)*100000</f>
        <v>#REF!</v>
      </c>
      <c r="HE23" s="128" t="e">
        <f>(AVERAGE('Cifras Estado Derecho_Viejo'!HE89:HJ89)/#REF!)*100000</f>
        <v>#REF!</v>
      </c>
      <c r="HF23" s="128" t="e">
        <f>(AVERAGE('Cifras Estado Derecho_Viejo'!HF89:HK89)/#REF!)*100000</f>
        <v>#REF!</v>
      </c>
      <c r="HG23" s="128" t="e">
        <f>(AVERAGE('Cifras Estado Derecho_Viejo'!HG89:HL89)/#REF!)*100000</f>
        <v>#REF!</v>
      </c>
      <c r="HH23" s="128" t="e">
        <f>(AVERAGE('Cifras Estado Derecho_Viejo'!HH89:HM89)/#REF!)*100000</f>
        <v>#REF!</v>
      </c>
      <c r="HI23" s="128" t="e">
        <f>(AVERAGE('Cifras Estado Derecho_Viejo'!HI89:HN89)/#REF!)*100000</f>
        <v>#REF!</v>
      </c>
      <c r="HJ23" s="128" t="e">
        <f>(AVERAGE('Cifras Estado Derecho_Viejo'!HJ89:HO89)/#REF!)*100000</f>
        <v>#REF!</v>
      </c>
      <c r="HK23" s="128" t="e">
        <f>(AVERAGE('Cifras Estado Derecho_Viejo'!HK89:HP89)/#REF!)*100000</f>
        <v>#REF!</v>
      </c>
      <c r="HL23" s="128" t="e">
        <f>(AVERAGE('Cifras Estado Derecho_Viejo'!HL89:HQ89)/#REF!)*100000</f>
        <v>#REF!</v>
      </c>
      <c r="HM23" s="128" t="e">
        <f>(AVERAGE('Cifras Estado Derecho_Viejo'!HM89:HR89)/#REF!)*100000</f>
        <v>#REF!</v>
      </c>
      <c r="HN23" s="128" t="e">
        <f>(AVERAGE('Cifras Estado Derecho_Viejo'!HN89:HS89)/#REF!)*100000</f>
        <v>#REF!</v>
      </c>
      <c r="HO23" s="128" t="e">
        <f>(AVERAGE('Cifras Estado Derecho_Viejo'!HO89:HT89)/#REF!)*100000</f>
        <v>#REF!</v>
      </c>
      <c r="HP23" s="128" t="e">
        <f>(AVERAGE('Cifras Estado Derecho_Viejo'!HP89:HU89)/#REF!)*100000</f>
        <v>#DIV/0!</v>
      </c>
      <c r="HQ23" s="128" t="e">
        <f>(AVERAGE('Cifras Estado Derecho_Viejo'!HQ89:HV89)/#REF!)*100000</f>
        <v>#DIV/0!</v>
      </c>
      <c r="HR23" s="170"/>
      <c r="HS23" s="236"/>
      <c r="HT23" s="247"/>
    </row>
    <row r="24" spans="1:228">
      <c r="A24" s="216">
        <v>15</v>
      </c>
      <c r="B24" s="139" t="s">
        <v>27</v>
      </c>
      <c r="C24" s="128" t="e">
        <f>(AVERAGE('Cifras Estado Derecho_Viejo'!C90:H90)/#REF!)*100000</f>
        <v>#REF!</v>
      </c>
      <c r="D24" s="128" t="e">
        <f>(AVERAGE('Cifras Estado Derecho_Viejo'!D90:I90)/#REF!)*100000</f>
        <v>#REF!</v>
      </c>
      <c r="E24" s="128" t="e">
        <f>(AVERAGE('Cifras Estado Derecho_Viejo'!E90:J90)/#REF!)*100000</f>
        <v>#REF!</v>
      </c>
      <c r="F24" s="128" t="e">
        <f>(AVERAGE('Cifras Estado Derecho_Viejo'!F90:K90)/#REF!)*100000</f>
        <v>#REF!</v>
      </c>
      <c r="G24" s="128" t="e">
        <f>(AVERAGE('Cifras Estado Derecho_Viejo'!G90:L90)/#REF!)*100000</f>
        <v>#REF!</v>
      </c>
      <c r="H24" s="128" t="e">
        <f>(AVERAGE('Cifras Estado Derecho_Viejo'!H90:M90)/#REF!)*100000</f>
        <v>#REF!</v>
      </c>
      <c r="I24" s="128" t="e">
        <f>(AVERAGE('Cifras Estado Derecho_Viejo'!I90:N90)/#REF!)*100000</f>
        <v>#REF!</v>
      </c>
      <c r="J24" s="128" t="e">
        <f>(AVERAGE('Cifras Estado Derecho_Viejo'!J90:O90)/#REF!)*100000</f>
        <v>#REF!</v>
      </c>
      <c r="K24" s="128" t="e">
        <f>(AVERAGE('Cifras Estado Derecho_Viejo'!K90:P90)/#REF!)*100000</f>
        <v>#REF!</v>
      </c>
      <c r="L24" s="128" t="e">
        <f>(AVERAGE('Cifras Estado Derecho_Viejo'!L90:Q90)/#REF!)*100000</f>
        <v>#REF!</v>
      </c>
      <c r="M24" s="128" t="e">
        <f>(AVERAGE('Cifras Estado Derecho_Viejo'!M90:R90)/#REF!)*100000</f>
        <v>#REF!</v>
      </c>
      <c r="N24" s="128" t="e">
        <f>(AVERAGE('Cifras Estado Derecho_Viejo'!N90:S90)/#REF!)*100000</f>
        <v>#REF!</v>
      </c>
      <c r="O24" s="128" t="e">
        <f>(AVERAGE('Cifras Estado Derecho_Viejo'!O90:T90)/#REF!)*100000</f>
        <v>#REF!</v>
      </c>
      <c r="P24" s="128" t="e">
        <f>(AVERAGE('Cifras Estado Derecho_Viejo'!P90:U90)/#REF!)*100000</f>
        <v>#REF!</v>
      </c>
      <c r="Q24" s="128" t="e">
        <f>(AVERAGE('Cifras Estado Derecho_Viejo'!Q90:V90)/#REF!)*100000</f>
        <v>#REF!</v>
      </c>
      <c r="R24" s="128" t="e">
        <f>(AVERAGE('Cifras Estado Derecho_Viejo'!R90:W90)/#REF!)*100000</f>
        <v>#REF!</v>
      </c>
      <c r="S24" s="128" t="e">
        <f>(AVERAGE('Cifras Estado Derecho_Viejo'!S90:X90)/#REF!)*100000</f>
        <v>#REF!</v>
      </c>
      <c r="T24" s="128" t="e">
        <f>(AVERAGE('Cifras Estado Derecho_Viejo'!T90:Y90)/#REF!)*100000</f>
        <v>#REF!</v>
      </c>
      <c r="U24" s="128" t="e">
        <f>(AVERAGE('Cifras Estado Derecho_Viejo'!U90:Z90)/#REF!)*100000</f>
        <v>#REF!</v>
      </c>
      <c r="V24" s="128" t="e">
        <f>(AVERAGE('Cifras Estado Derecho_Viejo'!V90:AA90)/#REF!)*100000</f>
        <v>#REF!</v>
      </c>
      <c r="W24" s="128" t="e">
        <f>(AVERAGE('Cifras Estado Derecho_Viejo'!W90:AB90)/#REF!)*100000</f>
        <v>#REF!</v>
      </c>
      <c r="X24" s="128" t="e">
        <f>(AVERAGE('Cifras Estado Derecho_Viejo'!X90:AC90)/#REF!)*100000</f>
        <v>#REF!</v>
      </c>
      <c r="Y24" s="128" t="e">
        <f>(AVERAGE('Cifras Estado Derecho_Viejo'!Y90:AD90)/#REF!)*100000</f>
        <v>#REF!</v>
      </c>
      <c r="Z24" s="128" t="e">
        <f>(AVERAGE('Cifras Estado Derecho_Viejo'!Z90:AE90)/#REF!)*100000</f>
        <v>#REF!</v>
      </c>
      <c r="AA24" s="128" t="e">
        <f>(AVERAGE('Cifras Estado Derecho_Viejo'!AA90:AF90)/#REF!)*100000</f>
        <v>#REF!</v>
      </c>
      <c r="AB24" s="128" t="e">
        <f>(AVERAGE('Cifras Estado Derecho_Viejo'!AB90:AG90)/#REF!)*100000</f>
        <v>#REF!</v>
      </c>
      <c r="AC24" s="128" t="e">
        <f>(AVERAGE('Cifras Estado Derecho_Viejo'!AC90:AH90)/#REF!)*100000</f>
        <v>#REF!</v>
      </c>
      <c r="AD24" s="128" t="e">
        <f>(AVERAGE('Cifras Estado Derecho_Viejo'!AD90:AI90)/#REF!)*100000</f>
        <v>#REF!</v>
      </c>
      <c r="AE24" s="128" t="e">
        <f>(AVERAGE('Cifras Estado Derecho_Viejo'!AE90:AJ90)/#REF!)*100000</f>
        <v>#REF!</v>
      </c>
      <c r="AF24" s="128" t="e">
        <f>(AVERAGE('Cifras Estado Derecho_Viejo'!AF90:AK90)/#REF!)*100000</f>
        <v>#REF!</v>
      </c>
      <c r="AG24" s="128" t="e">
        <f>(AVERAGE('Cifras Estado Derecho_Viejo'!AG90:AL90)/#REF!)*100000</f>
        <v>#REF!</v>
      </c>
      <c r="AH24" s="128" t="e">
        <f>(AVERAGE('Cifras Estado Derecho_Viejo'!AH90:AM90)/#REF!)*100000</f>
        <v>#REF!</v>
      </c>
      <c r="AI24" s="128" t="e">
        <f>(AVERAGE('Cifras Estado Derecho_Viejo'!AI90:AN90)/#REF!)*100000</f>
        <v>#REF!</v>
      </c>
      <c r="AJ24" s="128" t="e">
        <f>(AVERAGE('Cifras Estado Derecho_Viejo'!AJ90:AO90)/#REF!)*100000</f>
        <v>#REF!</v>
      </c>
      <c r="AK24" s="128" t="e">
        <f>(AVERAGE('Cifras Estado Derecho_Viejo'!AK90:AP90)/#REF!)*100000</f>
        <v>#REF!</v>
      </c>
      <c r="AL24" s="128" t="e">
        <f>(AVERAGE('Cifras Estado Derecho_Viejo'!AL90:AQ90)/#REF!)*100000</f>
        <v>#REF!</v>
      </c>
      <c r="AM24" s="128" t="e">
        <f>(AVERAGE('Cifras Estado Derecho_Viejo'!AM90:AR90)/#REF!)*100000</f>
        <v>#REF!</v>
      </c>
      <c r="AN24" s="128" t="e">
        <f>(AVERAGE('Cifras Estado Derecho_Viejo'!AN90:AS90)/#REF!)*100000</f>
        <v>#REF!</v>
      </c>
      <c r="AO24" s="128" t="e">
        <f>(AVERAGE('Cifras Estado Derecho_Viejo'!AO90:AT90)/#REF!)*100000</f>
        <v>#REF!</v>
      </c>
      <c r="AP24" s="128" t="e">
        <f>(AVERAGE('Cifras Estado Derecho_Viejo'!AP90:AU90)/#REF!)*100000</f>
        <v>#REF!</v>
      </c>
      <c r="AQ24" s="128" t="e">
        <f>(AVERAGE('Cifras Estado Derecho_Viejo'!AQ90:AV90)/#REF!)*100000</f>
        <v>#REF!</v>
      </c>
      <c r="AR24" s="128" t="e">
        <f>(AVERAGE('Cifras Estado Derecho_Viejo'!AR90:AW90)/#REF!)*100000</f>
        <v>#REF!</v>
      </c>
      <c r="AS24" s="128" t="e">
        <f>(AVERAGE('Cifras Estado Derecho_Viejo'!AS90:AX90)/#REF!)*100000</f>
        <v>#REF!</v>
      </c>
      <c r="AT24" s="128" t="e">
        <f>(AVERAGE('Cifras Estado Derecho_Viejo'!AT90:AY90)/#REF!)*100000</f>
        <v>#REF!</v>
      </c>
      <c r="AU24" s="128" t="e">
        <f>(AVERAGE('Cifras Estado Derecho_Viejo'!AU90:AZ90)/#REF!)*100000</f>
        <v>#REF!</v>
      </c>
      <c r="AV24" s="128" t="e">
        <f>(AVERAGE('Cifras Estado Derecho_Viejo'!AV90:BA90)/#REF!)*100000</f>
        <v>#REF!</v>
      </c>
      <c r="AW24" s="128" t="e">
        <f>(AVERAGE('Cifras Estado Derecho_Viejo'!AW90:BB90)/#REF!)*100000</f>
        <v>#REF!</v>
      </c>
      <c r="AX24" s="128" t="e">
        <f>(AVERAGE('Cifras Estado Derecho_Viejo'!AX90:BC90)/#REF!)*100000</f>
        <v>#REF!</v>
      </c>
      <c r="AY24" s="128" t="e">
        <f>(AVERAGE('Cifras Estado Derecho_Viejo'!AY90:BD90)/#REF!)*100000</f>
        <v>#REF!</v>
      </c>
      <c r="AZ24" s="128" t="e">
        <f>(AVERAGE('Cifras Estado Derecho_Viejo'!AZ90:BE90)/#REF!)*100000</f>
        <v>#REF!</v>
      </c>
      <c r="BA24" s="128" t="e">
        <f>(AVERAGE('Cifras Estado Derecho_Viejo'!BA90:BF90)/#REF!)*100000</f>
        <v>#REF!</v>
      </c>
      <c r="BB24" s="128" t="e">
        <f>(AVERAGE('Cifras Estado Derecho_Viejo'!BB90:BG90)/#REF!)*100000</f>
        <v>#REF!</v>
      </c>
      <c r="BC24" s="128" t="e">
        <f>(AVERAGE('Cifras Estado Derecho_Viejo'!BC90:BH90)/#REF!)*100000</f>
        <v>#REF!</v>
      </c>
      <c r="BD24" s="128" t="e">
        <f>(AVERAGE('Cifras Estado Derecho_Viejo'!BD90:BI90)/#REF!)*100000</f>
        <v>#REF!</v>
      </c>
      <c r="BE24" s="128" t="e">
        <f>(AVERAGE('Cifras Estado Derecho_Viejo'!BE90:BJ90)/#REF!)*100000</f>
        <v>#REF!</v>
      </c>
      <c r="BF24" s="128" t="e">
        <f>(AVERAGE('Cifras Estado Derecho_Viejo'!BF90:BK90)/#REF!)*100000</f>
        <v>#REF!</v>
      </c>
      <c r="BG24" s="128" t="e">
        <f>(AVERAGE('Cifras Estado Derecho_Viejo'!BG90:BL90)/#REF!)*100000</f>
        <v>#REF!</v>
      </c>
      <c r="BH24" s="128" t="e">
        <f>(AVERAGE('Cifras Estado Derecho_Viejo'!BH90:BM90)/#REF!)*100000</f>
        <v>#REF!</v>
      </c>
      <c r="BI24" s="128" t="e">
        <f>(AVERAGE('Cifras Estado Derecho_Viejo'!BI90:BN90)/#REF!)*100000</f>
        <v>#REF!</v>
      </c>
      <c r="BJ24" s="128" t="e">
        <f>(AVERAGE('Cifras Estado Derecho_Viejo'!BJ90:BO90)/#REF!)*100000</f>
        <v>#REF!</v>
      </c>
      <c r="BK24" s="128" t="e">
        <f>(AVERAGE('Cifras Estado Derecho_Viejo'!BK90:BP90)/#REF!)*100000</f>
        <v>#REF!</v>
      </c>
      <c r="BL24" s="128" t="e">
        <f>(AVERAGE('Cifras Estado Derecho_Viejo'!BL90:BQ90)/#REF!)*100000</f>
        <v>#REF!</v>
      </c>
      <c r="BM24" s="128" t="e">
        <f>(AVERAGE('Cifras Estado Derecho_Viejo'!BM90:BR90)/#REF!)*100000</f>
        <v>#REF!</v>
      </c>
      <c r="BN24" s="128" t="e">
        <f>(AVERAGE('Cifras Estado Derecho_Viejo'!BN90:BS90)/#REF!)*100000</f>
        <v>#REF!</v>
      </c>
      <c r="BO24" s="128" t="e">
        <f>(AVERAGE('Cifras Estado Derecho_Viejo'!BO90:BT90)/#REF!)*100000</f>
        <v>#REF!</v>
      </c>
      <c r="BP24" s="128" t="e">
        <f>(AVERAGE('Cifras Estado Derecho_Viejo'!BP90:BU90)/#REF!)*100000</f>
        <v>#REF!</v>
      </c>
      <c r="BQ24" s="128" t="e">
        <f>(AVERAGE('Cifras Estado Derecho_Viejo'!BQ90:BV90)/#REF!)*100000</f>
        <v>#REF!</v>
      </c>
      <c r="BR24" s="128" t="e">
        <f>(AVERAGE('Cifras Estado Derecho_Viejo'!BR90:BW90)/#REF!)*100000</f>
        <v>#REF!</v>
      </c>
      <c r="BS24" s="128" t="e">
        <f>(AVERAGE('Cifras Estado Derecho_Viejo'!BS90:BX90)/#REF!)*100000</f>
        <v>#REF!</v>
      </c>
      <c r="BT24" s="128" t="e">
        <f>(AVERAGE('Cifras Estado Derecho_Viejo'!BT90:BY90)/#REF!)*100000</f>
        <v>#REF!</v>
      </c>
      <c r="BU24" s="128" t="e">
        <f>(AVERAGE('Cifras Estado Derecho_Viejo'!BU90:BZ90)/#REF!)*100000</f>
        <v>#REF!</v>
      </c>
      <c r="BV24" s="128" t="e">
        <f>(AVERAGE('Cifras Estado Derecho_Viejo'!BV90:CA90)/#REF!)*100000</f>
        <v>#REF!</v>
      </c>
      <c r="BW24" s="128" t="e">
        <f>(AVERAGE('Cifras Estado Derecho_Viejo'!BW90:CB90)/#REF!)*100000</f>
        <v>#REF!</v>
      </c>
      <c r="BX24" s="128" t="e">
        <f>(AVERAGE('Cifras Estado Derecho_Viejo'!BX90:CC90)/#REF!)*100000</f>
        <v>#REF!</v>
      </c>
      <c r="BY24" s="128" t="e">
        <f>(AVERAGE('Cifras Estado Derecho_Viejo'!BY90:CD90)/#REF!)*100000</f>
        <v>#REF!</v>
      </c>
      <c r="BZ24" s="128" t="e">
        <f>(AVERAGE('Cifras Estado Derecho_Viejo'!BZ90:CE90)/#REF!)*100000</f>
        <v>#REF!</v>
      </c>
      <c r="CA24" s="128" t="e">
        <f>(AVERAGE('Cifras Estado Derecho_Viejo'!CA90:CF90)/#REF!)*100000</f>
        <v>#REF!</v>
      </c>
      <c r="CB24" s="128" t="e">
        <f>(AVERAGE('Cifras Estado Derecho_Viejo'!CB90:CG90)/#REF!)*100000</f>
        <v>#REF!</v>
      </c>
      <c r="CC24" s="128" t="e">
        <f>(AVERAGE('Cifras Estado Derecho_Viejo'!CC90:CH90)/#REF!)*100000</f>
        <v>#REF!</v>
      </c>
      <c r="CD24" s="128" t="e">
        <f>(AVERAGE('Cifras Estado Derecho_Viejo'!CD90:CI90)/#REF!)*100000</f>
        <v>#REF!</v>
      </c>
      <c r="CE24" s="128" t="e">
        <f>(AVERAGE('Cifras Estado Derecho_Viejo'!CE90:CJ90)/#REF!)*100000</f>
        <v>#REF!</v>
      </c>
      <c r="CF24" s="128" t="e">
        <f>(AVERAGE('Cifras Estado Derecho_Viejo'!CF90:CK90)/#REF!)*100000</f>
        <v>#REF!</v>
      </c>
      <c r="CG24" s="128" t="e">
        <f>(AVERAGE('Cifras Estado Derecho_Viejo'!CG90:CL90)/#REF!)*100000</f>
        <v>#REF!</v>
      </c>
      <c r="CH24" s="128" t="e">
        <f>(AVERAGE('Cifras Estado Derecho_Viejo'!CH90:CM90)/#REF!)*100000</f>
        <v>#REF!</v>
      </c>
      <c r="CI24" s="128" t="e">
        <f>(AVERAGE('Cifras Estado Derecho_Viejo'!CI90:CN90)/#REF!)*100000</f>
        <v>#REF!</v>
      </c>
      <c r="CJ24" s="128" t="e">
        <f>(AVERAGE('Cifras Estado Derecho_Viejo'!CJ90:CO90)/#REF!)*100000</f>
        <v>#REF!</v>
      </c>
      <c r="CK24" s="128" t="e">
        <f>(AVERAGE('Cifras Estado Derecho_Viejo'!CK90:CP90)/#REF!)*100000</f>
        <v>#REF!</v>
      </c>
      <c r="CL24" s="128" t="e">
        <f>(AVERAGE('Cifras Estado Derecho_Viejo'!CL90:CQ90)/#REF!)*100000</f>
        <v>#REF!</v>
      </c>
      <c r="CM24" s="128" t="e">
        <f>(AVERAGE('Cifras Estado Derecho_Viejo'!CM90:CR90)/#REF!)*100000</f>
        <v>#REF!</v>
      </c>
      <c r="CN24" s="128" t="e">
        <f>(AVERAGE('Cifras Estado Derecho_Viejo'!CN90:CS90)/#REF!)*100000</f>
        <v>#REF!</v>
      </c>
      <c r="CO24" s="128" t="e">
        <f>(AVERAGE('Cifras Estado Derecho_Viejo'!CO90:CT90)/#REF!)*100000</f>
        <v>#REF!</v>
      </c>
      <c r="CP24" s="128" t="e">
        <f>(AVERAGE('Cifras Estado Derecho_Viejo'!CP90:CU90)/#REF!)*100000</f>
        <v>#REF!</v>
      </c>
      <c r="CQ24" s="128" t="e">
        <f>(AVERAGE('Cifras Estado Derecho_Viejo'!CQ90:CV90)/#REF!)*100000</f>
        <v>#REF!</v>
      </c>
      <c r="CR24" s="128" t="e">
        <f>(AVERAGE('Cifras Estado Derecho_Viejo'!CR90:CW90)/#REF!)*100000</f>
        <v>#REF!</v>
      </c>
      <c r="CS24" s="128" t="e">
        <f>(AVERAGE('Cifras Estado Derecho_Viejo'!CS90:CX90)/#REF!)*100000</f>
        <v>#REF!</v>
      </c>
      <c r="CT24" s="128" t="e">
        <f>(AVERAGE('Cifras Estado Derecho_Viejo'!CT90:CY90)/#REF!)*100000</f>
        <v>#REF!</v>
      </c>
      <c r="CU24" s="128" t="e">
        <f>(AVERAGE('Cifras Estado Derecho_Viejo'!CU90:CZ90)/#REF!)*100000</f>
        <v>#REF!</v>
      </c>
      <c r="CV24" s="128" t="e">
        <f>(AVERAGE('Cifras Estado Derecho_Viejo'!CV90:DA90)/#REF!)*100000</f>
        <v>#REF!</v>
      </c>
      <c r="CW24" s="128" t="e">
        <f>(AVERAGE('Cifras Estado Derecho_Viejo'!CW90:DB90)/#REF!)*100000</f>
        <v>#REF!</v>
      </c>
      <c r="CX24" s="128" t="e">
        <f>(AVERAGE('Cifras Estado Derecho_Viejo'!CX90:DC90)/#REF!)*100000</f>
        <v>#REF!</v>
      </c>
      <c r="CY24" s="128" t="e">
        <f>(AVERAGE('Cifras Estado Derecho_Viejo'!CY90:DD90)/#REF!)*100000</f>
        <v>#REF!</v>
      </c>
      <c r="CZ24" s="128" t="e">
        <f>(AVERAGE('Cifras Estado Derecho_Viejo'!CZ90:DE90)/#REF!)*100000</f>
        <v>#REF!</v>
      </c>
      <c r="DA24" s="128" t="e">
        <f>(AVERAGE('Cifras Estado Derecho_Viejo'!DA90:DF90)/#REF!)*100000</f>
        <v>#REF!</v>
      </c>
      <c r="DB24" s="128" t="e">
        <f>(AVERAGE('Cifras Estado Derecho_Viejo'!DB90:DG90)/#REF!)*100000</f>
        <v>#REF!</v>
      </c>
      <c r="DC24" s="128" t="e">
        <f>(AVERAGE('Cifras Estado Derecho_Viejo'!DC90:DH90)/#REF!)*100000</f>
        <v>#REF!</v>
      </c>
      <c r="DD24" s="128" t="e">
        <f>(AVERAGE('Cifras Estado Derecho_Viejo'!DD90:DI90)/#REF!)*100000</f>
        <v>#REF!</v>
      </c>
      <c r="DE24" s="128" t="e">
        <f>(AVERAGE('Cifras Estado Derecho_Viejo'!DE90:DJ90)/#REF!)*100000</f>
        <v>#REF!</v>
      </c>
      <c r="DF24" s="128" t="e">
        <f>(AVERAGE('Cifras Estado Derecho_Viejo'!DF90:DK90)/#REF!)*100000</f>
        <v>#REF!</v>
      </c>
      <c r="DG24" s="128" t="e">
        <f>(AVERAGE('Cifras Estado Derecho_Viejo'!DG90:DL90)/#REF!)*100000</f>
        <v>#REF!</v>
      </c>
      <c r="DH24" s="128" t="e">
        <f>(AVERAGE('Cifras Estado Derecho_Viejo'!DH90:DM90)/#REF!)*100000</f>
        <v>#REF!</v>
      </c>
      <c r="DI24" s="128" t="e">
        <f>(AVERAGE('Cifras Estado Derecho_Viejo'!DI90:DN90)/#REF!)*100000</f>
        <v>#REF!</v>
      </c>
      <c r="DJ24" s="128" t="e">
        <f>(AVERAGE('Cifras Estado Derecho_Viejo'!DJ90:DO90)/#REF!)*100000</f>
        <v>#REF!</v>
      </c>
      <c r="DK24" s="128" t="e">
        <f>(AVERAGE('Cifras Estado Derecho_Viejo'!DK90:DP90)/#REF!)*100000</f>
        <v>#REF!</v>
      </c>
      <c r="DL24" s="128" t="e">
        <f>(AVERAGE('Cifras Estado Derecho_Viejo'!DL90:DQ90)/#REF!)*100000</f>
        <v>#REF!</v>
      </c>
      <c r="DM24" s="128" t="e">
        <f>(AVERAGE('Cifras Estado Derecho_Viejo'!DM90:DR90)/#REF!)*100000</f>
        <v>#REF!</v>
      </c>
      <c r="DN24" s="128" t="e">
        <f>(AVERAGE('Cifras Estado Derecho_Viejo'!DN90:DS90)/#REF!)*100000</f>
        <v>#REF!</v>
      </c>
      <c r="DO24" s="128" t="e">
        <f>(AVERAGE('Cifras Estado Derecho_Viejo'!DO90:DT90)/#REF!)*100000</f>
        <v>#REF!</v>
      </c>
      <c r="DP24" s="128" t="e">
        <f>(AVERAGE('Cifras Estado Derecho_Viejo'!DP90:DU90)/#REF!)*100000</f>
        <v>#REF!</v>
      </c>
      <c r="DQ24" s="128" t="e">
        <f>(AVERAGE('Cifras Estado Derecho_Viejo'!DQ90:DV90)/#REF!)*100000</f>
        <v>#REF!</v>
      </c>
      <c r="DR24" s="128" t="e">
        <f>(AVERAGE('Cifras Estado Derecho_Viejo'!DR90:DW90)/#REF!)*100000</f>
        <v>#REF!</v>
      </c>
      <c r="DS24" s="128" t="e">
        <f>(AVERAGE('Cifras Estado Derecho_Viejo'!DS90:DX90)/#REF!)*100000</f>
        <v>#REF!</v>
      </c>
      <c r="DT24" s="128" t="e">
        <f>(AVERAGE('Cifras Estado Derecho_Viejo'!DT90:DY90)/#REF!)*100000</f>
        <v>#REF!</v>
      </c>
      <c r="DU24" s="128" t="e">
        <f>(AVERAGE('Cifras Estado Derecho_Viejo'!DU90:DZ90)/#REF!)*100000</f>
        <v>#REF!</v>
      </c>
      <c r="DV24" s="128" t="e">
        <f>(AVERAGE('Cifras Estado Derecho_Viejo'!DV90:EA90)/#REF!)*100000</f>
        <v>#REF!</v>
      </c>
      <c r="DW24" s="128" t="e">
        <f>(AVERAGE('Cifras Estado Derecho_Viejo'!DW90:EB90)/#REF!)*100000</f>
        <v>#REF!</v>
      </c>
      <c r="DX24" s="128" t="e">
        <f>(AVERAGE('Cifras Estado Derecho_Viejo'!DX90:EC90)/#REF!)*100000</f>
        <v>#REF!</v>
      </c>
      <c r="DY24" s="128" t="e">
        <f>(AVERAGE('Cifras Estado Derecho_Viejo'!DY90:ED90)/#REF!)*100000</f>
        <v>#REF!</v>
      </c>
      <c r="DZ24" s="128" t="e">
        <f>(AVERAGE('Cifras Estado Derecho_Viejo'!DZ90:EE90)/#REF!)*100000</f>
        <v>#REF!</v>
      </c>
      <c r="EA24" s="128" t="e">
        <f>(AVERAGE('Cifras Estado Derecho_Viejo'!EA90:EF90)/#REF!)*100000</f>
        <v>#REF!</v>
      </c>
      <c r="EB24" s="128" t="e">
        <f>(AVERAGE('Cifras Estado Derecho_Viejo'!EB90:EG90)/#REF!)*100000</f>
        <v>#REF!</v>
      </c>
      <c r="EC24" s="128" t="e">
        <f>(AVERAGE('Cifras Estado Derecho_Viejo'!EC90:EH90)/#REF!)*100000</f>
        <v>#REF!</v>
      </c>
      <c r="ED24" s="128" t="e">
        <f>(AVERAGE('Cifras Estado Derecho_Viejo'!ED90:EI90)/#REF!)*100000</f>
        <v>#REF!</v>
      </c>
      <c r="EE24" s="128" t="e">
        <f>(AVERAGE('Cifras Estado Derecho_Viejo'!EE90:EJ90)/#REF!)*100000</f>
        <v>#REF!</v>
      </c>
      <c r="EF24" s="128" t="e">
        <f>(AVERAGE('Cifras Estado Derecho_Viejo'!EF90:EK90)/#REF!)*100000</f>
        <v>#REF!</v>
      </c>
      <c r="EG24" s="128" t="e">
        <f>(AVERAGE('Cifras Estado Derecho_Viejo'!EG90:EL90)/#REF!)*100000</f>
        <v>#REF!</v>
      </c>
      <c r="EH24" s="128" t="e">
        <f>(AVERAGE('Cifras Estado Derecho_Viejo'!EH90:EM90)/#REF!)*100000</f>
        <v>#REF!</v>
      </c>
      <c r="EI24" s="128" t="e">
        <f>(AVERAGE('Cifras Estado Derecho_Viejo'!EI90:EN90)/#REF!)*100000</f>
        <v>#REF!</v>
      </c>
      <c r="EJ24" s="128" t="e">
        <f>(AVERAGE('Cifras Estado Derecho_Viejo'!EJ90:EO90)/#REF!)*100000</f>
        <v>#REF!</v>
      </c>
      <c r="EK24" s="128" t="e">
        <f>(AVERAGE('Cifras Estado Derecho_Viejo'!EK90:EP90)/#REF!)*100000</f>
        <v>#REF!</v>
      </c>
      <c r="EL24" s="128" t="e">
        <f>(AVERAGE('Cifras Estado Derecho_Viejo'!EL90:EQ90)/#REF!)*100000</f>
        <v>#REF!</v>
      </c>
      <c r="EM24" s="128" t="e">
        <f>(AVERAGE('Cifras Estado Derecho_Viejo'!EM90:ER90)/#REF!)*100000</f>
        <v>#REF!</v>
      </c>
      <c r="EN24" s="128" t="e">
        <f>(AVERAGE('Cifras Estado Derecho_Viejo'!EN90:ES90)/#REF!)*100000</f>
        <v>#REF!</v>
      </c>
      <c r="EO24" s="128" t="e">
        <f>(AVERAGE('Cifras Estado Derecho_Viejo'!EO90:ET90)/#REF!)*100000</f>
        <v>#REF!</v>
      </c>
      <c r="EP24" s="128" t="e">
        <f>(AVERAGE('Cifras Estado Derecho_Viejo'!EP90:EU90)/#REF!)*100000</f>
        <v>#REF!</v>
      </c>
      <c r="EQ24" s="128" t="e">
        <f>(AVERAGE('Cifras Estado Derecho_Viejo'!EQ90:EV90)/#REF!)*100000</f>
        <v>#REF!</v>
      </c>
      <c r="ER24" s="128" t="e">
        <f>(AVERAGE('Cifras Estado Derecho_Viejo'!ER90:EW90)/#REF!)*100000</f>
        <v>#REF!</v>
      </c>
      <c r="ES24" s="128" t="e">
        <f>(AVERAGE('Cifras Estado Derecho_Viejo'!ES90:EX90)/#REF!)*100000</f>
        <v>#REF!</v>
      </c>
      <c r="ET24" s="128" t="e">
        <f>(AVERAGE('Cifras Estado Derecho_Viejo'!ET90:EY90)/#REF!)*100000</f>
        <v>#REF!</v>
      </c>
      <c r="EU24" s="128" t="e">
        <f>(AVERAGE('Cifras Estado Derecho_Viejo'!EU90:EZ90)/#REF!)*100000</f>
        <v>#REF!</v>
      </c>
      <c r="EV24" s="128" t="e">
        <f>(AVERAGE('Cifras Estado Derecho_Viejo'!EV90:FA90)/#REF!)*100000</f>
        <v>#REF!</v>
      </c>
      <c r="EW24" s="128" t="e">
        <f>(AVERAGE('Cifras Estado Derecho_Viejo'!EW90:FB90)/#REF!)*100000</f>
        <v>#REF!</v>
      </c>
      <c r="EX24" s="128" t="e">
        <f>(AVERAGE('Cifras Estado Derecho_Viejo'!EX90:FC90)/#REF!)*100000</f>
        <v>#REF!</v>
      </c>
      <c r="EY24" s="128" t="e">
        <f>(AVERAGE('Cifras Estado Derecho_Viejo'!EY90:FD90)/#REF!)*100000</f>
        <v>#REF!</v>
      </c>
      <c r="EZ24" s="128" t="e">
        <f>(AVERAGE('Cifras Estado Derecho_Viejo'!EZ90:FE90)/#REF!)*100000</f>
        <v>#REF!</v>
      </c>
      <c r="FA24" s="128" t="e">
        <f>(AVERAGE('Cifras Estado Derecho_Viejo'!FA90:FF90)/#REF!)*100000</f>
        <v>#REF!</v>
      </c>
      <c r="FB24" s="128" t="e">
        <f>(AVERAGE('Cifras Estado Derecho_Viejo'!FB90:FG90)/#REF!)*100000</f>
        <v>#REF!</v>
      </c>
      <c r="FC24" s="128" t="e">
        <f>(AVERAGE('Cifras Estado Derecho_Viejo'!FC90:FH90)/#REF!)*100000</f>
        <v>#REF!</v>
      </c>
      <c r="FD24" s="128" t="e">
        <f>(AVERAGE('Cifras Estado Derecho_Viejo'!FD90:FI90)/#REF!)*100000</f>
        <v>#REF!</v>
      </c>
      <c r="FE24" s="128" t="e">
        <f>(AVERAGE('Cifras Estado Derecho_Viejo'!FE90:FJ90)/#REF!)*100000</f>
        <v>#REF!</v>
      </c>
      <c r="FF24" s="128" t="e">
        <f>(AVERAGE('Cifras Estado Derecho_Viejo'!FF90:FK90)/#REF!)*100000</f>
        <v>#REF!</v>
      </c>
      <c r="FG24" s="128" t="e">
        <f>(AVERAGE('Cifras Estado Derecho_Viejo'!FG90:FL90)/#REF!)*100000</f>
        <v>#REF!</v>
      </c>
      <c r="FH24" s="128" t="e">
        <f>(AVERAGE('Cifras Estado Derecho_Viejo'!FH90:FM90)/#REF!)*100000</f>
        <v>#REF!</v>
      </c>
      <c r="FI24" s="128" t="e">
        <f>(AVERAGE('Cifras Estado Derecho_Viejo'!FI90:FN90)/#REF!)*100000</f>
        <v>#REF!</v>
      </c>
      <c r="FJ24" s="128" t="e">
        <f>(AVERAGE('Cifras Estado Derecho_Viejo'!FJ90:FO90)/#REF!)*100000</f>
        <v>#REF!</v>
      </c>
      <c r="FK24" s="128" t="e">
        <f>(AVERAGE('Cifras Estado Derecho_Viejo'!FK90:FP90)/#REF!)*100000</f>
        <v>#REF!</v>
      </c>
      <c r="FL24" s="128" t="e">
        <f>(AVERAGE('Cifras Estado Derecho_Viejo'!FL90:FQ90)/#REF!)*100000</f>
        <v>#REF!</v>
      </c>
      <c r="FM24" s="128" t="e">
        <f>(AVERAGE('Cifras Estado Derecho_Viejo'!FM90:FR90)/#REF!)*100000</f>
        <v>#REF!</v>
      </c>
      <c r="FN24" s="128" t="e">
        <f>(AVERAGE('Cifras Estado Derecho_Viejo'!FN90:FS90)/#REF!)*100000</f>
        <v>#REF!</v>
      </c>
      <c r="FO24" s="128" t="e">
        <f>(AVERAGE('Cifras Estado Derecho_Viejo'!FO90:FT90)/#REF!)*100000</f>
        <v>#REF!</v>
      </c>
      <c r="FP24" s="128" t="e">
        <f>(AVERAGE('Cifras Estado Derecho_Viejo'!FP90:FU90)/#REF!)*100000</f>
        <v>#REF!</v>
      </c>
      <c r="FQ24" s="128" t="e">
        <f>(AVERAGE('Cifras Estado Derecho_Viejo'!FQ90:FV90)/#REF!)*100000</f>
        <v>#REF!</v>
      </c>
      <c r="FR24" s="128" t="e">
        <f>(AVERAGE('Cifras Estado Derecho_Viejo'!FR90:FW90)/#REF!)*100000</f>
        <v>#REF!</v>
      </c>
      <c r="FS24" s="128" t="e">
        <f>(AVERAGE('Cifras Estado Derecho_Viejo'!FS90:FX90)/#REF!)*100000</f>
        <v>#REF!</v>
      </c>
      <c r="FT24" s="128" t="e">
        <f>(AVERAGE('Cifras Estado Derecho_Viejo'!FT90:FY90)/#REF!)*100000</f>
        <v>#REF!</v>
      </c>
      <c r="FU24" s="128" t="e">
        <f>(AVERAGE('Cifras Estado Derecho_Viejo'!FU90:FZ90)/#REF!)*100000</f>
        <v>#REF!</v>
      </c>
      <c r="FV24" s="128" t="e">
        <f>(AVERAGE('Cifras Estado Derecho_Viejo'!FV90:GA90)/#REF!)*100000</f>
        <v>#REF!</v>
      </c>
      <c r="FW24" s="128" t="e">
        <f>(AVERAGE('Cifras Estado Derecho_Viejo'!FW90:GB90)/#REF!)*100000</f>
        <v>#REF!</v>
      </c>
      <c r="FX24" s="128" t="e">
        <f>(AVERAGE('Cifras Estado Derecho_Viejo'!FX90:GC90)/#REF!)*100000</f>
        <v>#REF!</v>
      </c>
      <c r="FY24" s="128" t="e">
        <f>(AVERAGE('Cifras Estado Derecho_Viejo'!FY90:GD90)/#REF!)*100000</f>
        <v>#REF!</v>
      </c>
      <c r="FZ24" s="128" t="e">
        <f>(AVERAGE('Cifras Estado Derecho_Viejo'!FZ90:GE90)/#REF!)*100000</f>
        <v>#REF!</v>
      </c>
      <c r="GA24" s="128" t="e">
        <f>(AVERAGE('Cifras Estado Derecho_Viejo'!GA90:GF90)/#REF!)*100000</f>
        <v>#REF!</v>
      </c>
      <c r="GB24" s="128" t="e">
        <f>(AVERAGE('Cifras Estado Derecho_Viejo'!GB90:GG90)/#REF!)*100000</f>
        <v>#REF!</v>
      </c>
      <c r="GC24" s="128" t="e">
        <f>(AVERAGE('Cifras Estado Derecho_Viejo'!GC90:GH90)/#REF!)*100000</f>
        <v>#REF!</v>
      </c>
      <c r="GD24" s="128" t="e">
        <f>(AVERAGE('Cifras Estado Derecho_Viejo'!GD90:GI90)/#REF!)*100000</f>
        <v>#REF!</v>
      </c>
      <c r="GE24" s="128" t="e">
        <f>(AVERAGE('Cifras Estado Derecho_Viejo'!GE90:GJ90)/#REF!)*100000</f>
        <v>#REF!</v>
      </c>
      <c r="GF24" s="128" t="e">
        <f>(AVERAGE('Cifras Estado Derecho_Viejo'!GF90:GK90)/#REF!)*100000</f>
        <v>#REF!</v>
      </c>
      <c r="GG24" s="128" t="e">
        <f>(AVERAGE('Cifras Estado Derecho_Viejo'!GG90:GL90)/#REF!)*100000</f>
        <v>#REF!</v>
      </c>
      <c r="GH24" s="128" t="e">
        <f>(AVERAGE('Cifras Estado Derecho_Viejo'!GH90:GM90)/#REF!)*100000</f>
        <v>#REF!</v>
      </c>
      <c r="GI24" s="128" t="e">
        <f>(AVERAGE('Cifras Estado Derecho_Viejo'!GI90:GN90)/#REF!)*100000</f>
        <v>#REF!</v>
      </c>
      <c r="GJ24" s="128" t="e">
        <f>(AVERAGE('Cifras Estado Derecho_Viejo'!GJ90:GO90)/#REF!)*100000</f>
        <v>#REF!</v>
      </c>
      <c r="GK24" s="128" t="e">
        <f>(AVERAGE('Cifras Estado Derecho_Viejo'!GK90:GP90)/#REF!)*100000</f>
        <v>#REF!</v>
      </c>
      <c r="GL24" s="128" t="e">
        <f>(AVERAGE('Cifras Estado Derecho_Viejo'!GL90:GQ90)/#REF!)*100000</f>
        <v>#REF!</v>
      </c>
      <c r="GM24" s="128" t="e">
        <f>(AVERAGE('Cifras Estado Derecho_Viejo'!GM90:GR90)/#REF!)*100000</f>
        <v>#REF!</v>
      </c>
      <c r="GN24" s="128" t="e">
        <f>(AVERAGE('Cifras Estado Derecho_Viejo'!GN90:GS90)/#REF!)*100000</f>
        <v>#REF!</v>
      </c>
      <c r="GO24" s="128" t="e">
        <f>(AVERAGE('Cifras Estado Derecho_Viejo'!GO90:GT90)/#REF!)*100000</f>
        <v>#REF!</v>
      </c>
      <c r="GP24" s="128" t="e">
        <f>(AVERAGE('Cifras Estado Derecho_Viejo'!GP90:GU90)/#REF!)*100000</f>
        <v>#REF!</v>
      </c>
      <c r="GQ24" s="128" t="e">
        <f>(AVERAGE('Cifras Estado Derecho_Viejo'!GQ90:GV90)/#REF!)*100000</f>
        <v>#REF!</v>
      </c>
      <c r="GR24" s="128" t="e">
        <f>(AVERAGE('Cifras Estado Derecho_Viejo'!GR90:GW90)/#REF!)*100000</f>
        <v>#REF!</v>
      </c>
      <c r="GS24" s="128" t="e">
        <f>(AVERAGE('Cifras Estado Derecho_Viejo'!GS90:GX90)/#REF!)*100000</f>
        <v>#REF!</v>
      </c>
      <c r="GT24" s="128" t="e">
        <f>(AVERAGE('Cifras Estado Derecho_Viejo'!GT90:GY90)/#REF!)*100000</f>
        <v>#REF!</v>
      </c>
      <c r="GU24" s="128" t="e">
        <f>(AVERAGE('Cifras Estado Derecho_Viejo'!GU90:GZ90)/#REF!)*100000</f>
        <v>#REF!</v>
      </c>
      <c r="GV24" s="128" t="e">
        <f>(AVERAGE('Cifras Estado Derecho_Viejo'!GV90:HA90)/#REF!)*100000</f>
        <v>#REF!</v>
      </c>
      <c r="GW24" s="128" t="e">
        <f>(AVERAGE('Cifras Estado Derecho_Viejo'!GW90:HB90)/#REF!)*100000</f>
        <v>#REF!</v>
      </c>
      <c r="GX24" s="128" t="e">
        <f>(AVERAGE('Cifras Estado Derecho_Viejo'!GX90:HC90)/#REF!)*100000</f>
        <v>#REF!</v>
      </c>
      <c r="GY24" s="128" t="e">
        <f>(AVERAGE('Cifras Estado Derecho_Viejo'!GY90:HD90)/#REF!)*100000</f>
        <v>#REF!</v>
      </c>
      <c r="GZ24" s="128" t="e">
        <f>(AVERAGE('Cifras Estado Derecho_Viejo'!GZ90:HE90)/#REF!)*100000</f>
        <v>#REF!</v>
      </c>
      <c r="HA24" s="128" t="e">
        <f>(AVERAGE('Cifras Estado Derecho_Viejo'!HA90:HF90)/#REF!)*100000</f>
        <v>#REF!</v>
      </c>
      <c r="HB24" s="128" t="e">
        <f>(AVERAGE('Cifras Estado Derecho_Viejo'!HB90:HG90)/#REF!)*100000</f>
        <v>#REF!</v>
      </c>
      <c r="HC24" s="128" t="e">
        <f>(AVERAGE('Cifras Estado Derecho_Viejo'!HC90:HH90)/#REF!)*100000</f>
        <v>#REF!</v>
      </c>
      <c r="HD24" s="128" t="e">
        <f>(AVERAGE('Cifras Estado Derecho_Viejo'!HD90:HI90)/#REF!)*100000</f>
        <v>#REF!</v>
      </c>
      <c r="HE24" s="128" t="e">
        <f>(AVERAGE('Cifras Estado Derecho_Viejo'!HE90:HJ90)/#REF!)*100000</f>
        <v>#REF!</v>
      </c>
      <c r="HF24" s="128" t="e">
        <f>(AVERAGE('Cifras Estado Derecho_Viejo'!HF90:HK90)/#REF!)*100000</f>
        <v>#REF!</v>
      </c>
      <c r="HG24" s="128" t="e">
        <f>(AVERAGE('Cifras Estado Derecho_Viejo'!HG90:HL90)/#REF!)*100000</f>
        <v>#REF!</v>
      </c>
      <c r="HH24" s="128" t="e">
        <f>(AVERAGE('Cifras Estado Derecho_Viejo'!HH90:HM90)/#REF!)*100000</f>
        <v>#REF!</v>
      </c>
      <c r="HI24" s="128" t="e">
        <f>(AVERAGE('Cifras Estado Derecho_Viejo'!HI90:HN90)/#REF!)*100000</f>
        <v>#REF!</v>
      </c>
      <c r="HJ24" s="128" t="e">
        <f>(AVERAGE('Cifras Estado Derecho_Viejo'!HJ90:HO90)/#REF!)*100000</f>
        <v>#REF!</v>
      </c>
      <c r="HK24" s="128" t="e">
        <f>(AVERAGE('Cifras Estado Derecho_Viejo'!HK90:HP90)/#REF!)*100000</f>
        <v>#REF!</v>
      </c>
      <c r="HL24" s="128" t="e">
        <f>(AVERAGE('Cifras Estado Derecho_Viejo'!HL90:HQ90)/#REF!)*100000</f>
        <v>#REF!</v>
      </c>
      <c r="HM24" s="128" t="e">
        <f>(AVERAGE('Cifras Estado Derecho_Viejo'!HM90:HR90)/#REF!)*100000</f>
        <v>#REF!</v>
      </c>
      <c r="HN24" s="128" t="e">
        <f>(AVERAGE('Cifras Estado Derecho_Viejo'!HN90:HS90)/#REF!)*100000</f>
        <v>#REF!</v>
      </c>
      <c r="HO24" s="128" t="e">
        <f>(AVERAGE('Cifras Estado Derecho_Viejo'!HO90:HT90)/#REF!)*100000</f>
        <v>#REF!</v>
      </c>
      <c r="HP24" s="128" t="e">
        <f>(AVERAGE('Cifras Estado Derecho_Viejo'!HP90:HU90)/#REF!)*100000</f>
        <v>#DIV/0!</v>
      </c>
      <c r="HQ24" s="128" t="e">
        <f>(AVERAGE('Cifras Estado Derecho_Viejo'!HQ90:HV90)/#REF!)*100000</f>
        <v>#DIV/0!</v>
      </c>
      <c r="HR24" s="170"/>
      <c r="HS24" s="236"/>
      <c r="HT24" s="247"/>
    </row>
    <row r="25" spans="1:228">
      <c r="A25" s="216">
        <v>16</v>
      </c>
      <c r="B25" s="139" t="s">
        <v>28</v>
      </c>
      <c r="C25" s="128" t="e">
        <f>(AVERAGE('Cifras Estado Derecho_Viejo'!C91:H91)/#REF!)*100000</f>
        <v>#REF!</v>
      </c>
      <c r="D25" s="128" t="e">
        <f>(AVERAGE('Cifras Estado Derecho_Viejo'!D91:I91)/#REF!)*100000</f>
        <v>#REF!</v>
      </c>
      <c r="E25" s="128" t="e">
        <f>(AVERAGE('Cifras Estado Derecho_Viejo'!E91:J91)/#REF!)*100000</f>
        <v>#REF!</v>
      </c>
      <c r="F25" s="128" t="e">
        <f>(AVERAGE('Cifras Estado Derecho_Viejo'!F91:K91)/#REF!)*100000</f>
        <v>#REF!</v>
      </c>
      <c r="G25" s="128" t="e">
        <f>(AVERAGE('Cifras Estado Derecho_Viejo'!G91:L91)/#REF!)*100000</f>
        <v>#REF!</v>
      </c>
      <c r="H25" s="128" t="e">
        <f>(AVERAGE('Cifras Estado Derecho_Viejo'!H91:M91)/#REF!)*100000</f>
        <v>#REF!</v>
      </c>
      <c r="I25" s="128" t="e">
        <f>(AVERAGE('Cifras Estado Derecho_Viejo'!I91:N91)/#REF!)*100000</f>
        <v>#REF!</v>
      </c>
      <c r="J25" s="128" t="e">
        <f>(AVERAGE('Cifras Estado Derecho_Viejo'!J91:O91)/#REF!)*100000</f>
        <v>#REF!</v>
      </c>
      <c r="K25" s="128" t="e">
        <f>(AVERAGE('Cifras Estado Derecho_Viejo'!K91:P91)/#REF!)*100000</f>
        <v>#REF!</v>
      </c>
      <c r="L25" s="128" t="e">
        <f>(AVERAGE('Cifras Estado Derecho_Viejo'!L91:Q91)/#REF!)*100000</f>
        <v>#REF!</v>
      </c>
      <c r="M25" s="128" t="e">
        <f>(AVERAGE('Cifras Estado Derecho_Viejo'!M91:R91)/#REF!)*100000</f>
        <v>#REF!</v>
      </c>
      <c r="N25" s="128" t="e">
        <f>(AVERAGE('Cifras Estado Derecho_Viejo'!N91:S91)/#REF!)*100000</f>
        <v>#REF!</v>
      </c>
      <c r="O25" s="128" t="e">
        <f>(AVERAGE('Cifras Estado Derecho_Viejo'!O91:T91)/#REF!)*100000</f>
        <v>#REF!</v>
      </c>
      <c r="P25" s="128" t="e">
        <f>(AVERAGE('Cifras Estado Derecho_Viejo'!P91:U91)/#REF!)*100000</f>
        <v>#REF!</v>
      </c>
      <c r="Q25" s="128" t="e">
        <f>(AVERAGE('Cifras Estado Derecho_Viejo'!Q91:V91)/#REF!)*100000</f>
        <v>#REF!</v>
      </c>
      <c r="R25" s="128" t="e">
        <f>(AVERAGE('Cifras Estado Derecho_Viejo'!R91:W91)/#REF!)*100000</f>
        <v>#REF!</v>
      </c>
      <c r="S25" s="128" t="e">
        <f>(AVERAGE('Cifras Estado Derecho_Viejo'!S91:X91)/#REF!)*100000</f>
        <v>#REF!</v>
      </c>
      <c r="T25" s="128" t="e">
        <f>(AVERAGE('Cifras Estado Derecho_Viejo'!T91:Y91)/#REF!)*100000</f>
        <v>#REF!</v>
      </c>
      <c r="U25" s="128" t="e">
        <f>(AVERAGE('Cifras Estado Derecho_Viejo'!U91:Z91)/#REF!)*100000</f>
        <v>#REF!</v>
      </c>
      <c r="V25" s="128" t="e">
        <f>(AVERAGE('Cifras Estado Derecho_Viejo'!V91:AA91)/#REF!)*100000</f>
        <v>#REF!</v>
      </c>
      <c r="W25" s="128" t="e">
        <f>(AVERAGE('Cifras Estado Derecho_Viejo'!W91:AB91)/#REF!)*100000</f>
        <v>#REF!</v>
      </c>
      <c r="X25" s="128" t="e">
        <f>(AVERAGE('Cifras Estado Derecho_Viejo'!X91:AC91)/#REF!)*100000</f>
        <v>#REF!</v>
      </c>
      <c r="Y25" s="128" t="e">
        <f>(AVERAGE('Cifras Estado Derecho_Viejo'!Y91:AD91)/#REF!)*100000</f>
        <v>#REF!</v>
      </c>
      <c r="Z25" s="128" t="e">
        <f>(AVERAGE('Cifras Estado Derecho_Viejo'!Z91:AE91)/#REF!)*100000</f>
        <v>#REF!</v>
      </c>
      <c r="AA25" s="128" t="e">
        <f>(AVERAGE('Cifras Estado Derecho_Viejo'!AA91:AF91)/#REF!)*100000</f>
        <v>#REF!</v>
      </c>
      <c r="AB25" s="128" t="e">
        <f>(AVERAGE('Cifras Estado Derecho_Viejo'!AB91:AG91)/#REF!)*100000</f>
        <v>#REF!</v>
      </c>
      <c r="AC25" s="128" t="e">
        <f>(AVERAGE('Cifras Estado Derecho_Viejo'!AC91:AH91)/#REF!)*100000</f>
        <v>#REF!</v>
      </c>
      <c r="AD25" s="128" t="e">
        <f>(AVERAGE('Cifras Estado Derecho_Viejo'!AD91:AI91)/#REF!)*100000</f>
        <v>#REF!</v>
      </c>
      <c r="AE25" s="128" t="e">
        <f>(AVERAGE('Cifras Estado Derecho_Viejo'!AE91:AJ91)/#REF!)*100000</f>
        <v>#REF!</v>
      </c>
      <c r="AF25" s="128" t="e">
        <f>(AVERAGE('Cifras Estado Derecho_Viejo'!AF91:AK91)/#REF!)*100000</f>
        <v>#REF!</v>
      </c>
      <c r="AG25" s="128" t="e">
        <f>(AVERAGE('Cifras Estado Derecho_Viejo'!AG91:AL91)/#REF!)*100000</f>
        <v>#REF!</v>
      </c>
      <c r="AH25" s="128" t="e">
        <f>(AVERAGE('Cifras Estado Derecho_Viejo'!AH91:AM91)/#REF!)*100000</f>
        <v>#REF!</v>
      </c>
      <c r="AI25" s="128" t="e">
        <f>(AVERAGE('Cifras Estado Derecho_Viejo'!AI91:AN91)/#REF!)*100000</f>
        <v>#REF!</v>
      </c>
      <c r="AJ25" s="128" t="e">
        <f>(AVERAGE('Cifras Estado Derecho_Viejo'!AJ91:AO91)/#REF!)*100000</f>
        <v>#REF!</v>
      </c>
      <c r="AK25" s="128" t="e">
        <f>(AVERAGE('Cifras Estado Derecho_Viejo'!AK91:AP91)/#REF!)*100000</f>
        <v>#REF!</v>
      </c>
      <c r="AL25" s="128" t="e">
        <f>(AVERAGE('Cifras Estado Derecho_Viejo'!AL91:AQ91)/#REF!)*100000</f>
        <v>#REF!</v>
      </c>
      <c r="AM25" s="128" t="e">
        <f>(AVERAGE('Cifras Estado Derecho_Viejo'!AM91:AR91)/#REF!)*100000</f>
        <v>#REF!</v>
      </c>
      <c r="AN25" s="128" t="e">
        <f>(AVERAGE('Cifras Estado Derecho_Viejo'!AN91:AS91)/#REF!)*100000</f>
        <v>#REF!</v>
      </c>
      <c r="AO25" s="128" t="e">
        <f>(AVERAGE('Cifras Estado Derecho_Viejo'!AO91:AT91)/#REF!)*100000</f>
        <v>#REF!</v>
      </c>
      <c r="AP25" s="128" t="e">
        <f>(AVERAGE('Cifras Estado Derecho_Viejo'!AP91:AU91)/#REF!)*100000</f>
        <v>#REF!</v>
      </c>
      <c r="AQ25" s="128" t="e">
        <f>(AVERAGE('Cifras Estado Derecho_Viejo'!AQ91:AV91)/#REF!)*100000</f>
        <v>#REF!</v>
      </c>
      <c r="AR25" s="128" t="e">
        <f>(AVERAGE('Cifras Estado Derecho_Viejo'!AR91:AW91)/#REF!)*100000</f>
        <v>#REF!</v>
      </c>
      <c r="AS25" s="128" t="e">
        <f>(AVERAGE('Cifras Estado Derecho_Viejo'!AS91:AX91)/#REF!)*100000</f>
        <v>#REF!</v>
      </c>
      <c r="AT25" s="128" t="e">
        <f>(AVERAGE('Cifras Estado Derecho_Viejo'!AT91:AY91)/#REF!)*100000</f>
        <v>#REF!</v>
      </c>
      <c r="AU25" s="128" t="e">
        <f>(AVERAGE('Cifras Estado Derecho_Viejo'!AU91:AZ91)/#REF!)*100000</f>
        <v>#REF!</v>
      </c>
      <c r="AV25" s="128" t="e">
        <f>(AVERAGE('Cifras Estado Derecho_Viejo'!AV91:BA91)/#REF!)*100000</f>
        <v>#REF!</v>
      </c>
      <c r="AW25" s="128" t="e">
        <f>(AVERAGE('Cifras Estado Derecho_Viejo'!AW91:BB91)/#REF!)*100000</f>
        <v>#REF!</v>
      </c>
      <c r="AX25" s="128" t="e">
        <f>(AVERAGE('Cifras Estado Derecho_Viejo'!AX91:BC91)/#REF!)*100000</f>
        <v>#REF!</v>
      </c>
      <c r="AY25" s="128" t="e">
        <f>(AVERAGE('Cifras Estado Derecho_Viejo'!AY91:BD91)/#REF!)*100000</f>
        <v>#REF!</v>
      </c>
      <c r="AZ25" s="128" t="e">
        <f>(AVERAGE('Cifras Estado Derecho_Viejo'!AZ91:BE91)/#REF!)*100000</f>
        <v>#REF!</v>
      </c>
      <c r="BA25" s="128" t="e">
        <f>(AVERAGE('Cifras Estado Derecho_Viejo'!BA91:BF91)/#REF!)*100000</f>
        <v>#REF!</v>
      </c>
      <c r="BB25" s="128" t="e">
        <f>(AVERAGE('Cifras Estado Derecho_Viejo'!BB91:BG91)/#REF!)*100000</f>
        <v>#REF!</v>
      </c>
      <c r="BC25" s="128" t="e">
        <f>(AVERAGE('Cifras Estado Derecho_Viejo'!BC91:BH91)/#REF!)*100000</f>
        <v>#REF!</v>
      </c>
      <c r="BD25" s="128" t="e">
        <f>(AVERAGE('Cifras Estado Derecho_Viejo'!BD91:BI91)/#REF!)*100000</f>
        <v>#REF!</v>
      </c>
      <c r="BE25" s="128" t="e">
        <f>(AVERAGE('Cifras Estado Derecho_Viejo'!BE91:BJ91)/#REF!)*100000</f>
        <v>#REF!</v>
      </c>
      <c r="BF25" s="128" t="e">
        <f>(AVERAGE('Cifras Estado Derecho_Viejo'!BF91:BK91)/#REF!)*100000</f>
        <v>#REF!</v>
      </c>
      <c r="BG25" s="128" t="e">
        <f>(AVERAGE('Cifras Estado Derecho_Viejo'!BG91:BL91)/#REF!)*100000</f>
        <v>#REF!</v>
      </c>
      <c r="BH25" s="128" t="e">
        <f>(AVERAGE('Cifras Estado Derecho_Viejo'!BH91:BM91)/#REF!)*100000</f>
        <v>#REF!</v>
      </c>
      <c r="BI25" s="128" t="e">
        <f>(AVERAGE('Cifras Estado Derecho_Viejo'!BI91:BN91)/#REF!)*100000</f>
        <v>#REF!</v>
      </c>
      <c r="BJ25" s="128" t="e">
        <f>(AVERAGE('Cifras Estado Derecho_Viejo'!BJ91:BO91)/#REF!)*100000</f>
        <v>#REF!</v>
      </c>
      <c r="BK25" s="128" t="e">
        <f>(AVERAGE('Cifras Estado Derecho_Viejo'!BK91:BP91)/#REF!)*100000</f>
        <v>#REF!</v>
      </c>
      <c r="BL25" s="128" t="e">
        <f>(AVERAGE('Cifras Estado Derecho_Viejo'!BL91:BQ91)/#REF!)*100000</f>
        <v>#REF!</v>
      </c>
      <c r="BM25" s="128" t="e">
        <f>(AVERAGE('Cifras Estado Derecho_Viejo'!BM91:BR91)/#REF!)*100000</f>
        <v>#REF!</v>
      </c>
      <c r="BN25" s="128" t="e">
        <f>(AVERAGE('Cifras Estado Derecho_Viejo'!BN91:BS91)/#REF!)*100000</f>
        <v>#REF!</v>
      </c>
      <c r="BO25" s="128" t="e">
        <f>(AVERAGE('Cifras Estado Derecho_Viejo'!BO91:BT91)/#REF!)*100000</f>
        <v>#REF!</v>
      </c>
      <c r="BP25" s="128" t="e">
        <f>(AVERAGE('Cifras Estado Derecho_Viejo'!BP91:BU91)/#REF!)*100000</f>
        <v>#REF!</v>
      </c>
      <c r="BQ25" s="128" t="e">
        <f>(AVERAGE('Cifras Estado Derecho_Viejo'!BQ91:BV91)/#REF!)*100000</f>
        <v>#REF!</v>
      </c>
      <c r="BR25" s="128" t="e">
        <f>(AVERAGE('Cifras Estado Derecho_Viejo'!BR91:BW91)/#REF!)*100000</f>
        <v>#REF!</v>
      </c>
      <c r="BS25" s="128" t="e">
        <f>(AVERAGE('Cifras Estado Derecho_Viejo'!BS91:BX91)/#REF!)*100000</f>
        <v>#REF!</v>
      </c>
      <c r="BT25" s="128" t="e">
        <f>(AVERAGE('Cifras Estado Derecho_Viejo'!BT91:BY91)/#REF!)*100000</f>
        <v>#REF!</v>
      </c>
      <c r="BU25" s="128" t="e">
        <f>(AVERAGE('Cifras Estado Derecho_Viejo'!BU91:BZ91)/#REF!)*100000</f>
        <v>#REF!</v>
      </c>
      <c r="BV25" s="128" t="e">
        <f>(AVERAGE('Cifras Estado Derecho_Viejo'!BV91:CA91)/#REF!)*100000</f>
        <v>#REF!</v>
      </c>
      <c r="BW25" s="128" t="e">
        <f>(AVERAGE('Cifras Estado Derecho_Viejo'!BW91:CB91)/#REF!)*100000</f>
        <v>#REF!</v>
      </c>
      <c r="BX25" s="128" t="e">
        <f>(AVERAGE('Cifras Estado Derecho_Viejo'!BX91:CC91)/#REF!)*100000</f>
        <v>#REF!</v>
      </c>
      <c r="BY25" s="128" t="e">
        <f>(AVERAGE('Cifras Estado Derecho_Viejo'!BY91:CD91)/#REF!)*100000</f>
        <v>#REF!</v>
      </c>
      <c r="BZ25" s="128" t="e">
        <f>(AVERAGE('Cifras Estado Derecho_Viejo'!BZ91:CE91)/#REF!)*100000</f>
        <v>#REF!</v>
      </c>
      <c r="CA25" s="128" t="e">
        <f>(AVERAGE('Cifras Estado Derecho_Viejo'!CA91:CF91)/#REF!)*100000</f>
        <v>#REF!</v>
      </c>
      <c r="CB25" s="128" t="e">
        <f>(AVERAGE('Cifras Estado Derecho_Viejo'!CB91:CG91)/#REF!)*100000</f>
        <v>#REF!</v>
      </c>
      <c r="CC25" s="128" t="e">
        <f>(AVERAGE('Cifras Estado Derecho_Viejo'!CC91:CH91)/#REF!)*100000</f>
        <v>#REF!</v>
      </c>
      <c r="CD25" s="128" t="e">
        <f>(AVERAGE('Cifras Estado Derecho_Viejo'!CD91:CI91)/#REF!)*100000</f>
        <v>#REF!</v>
      </c>
      <c r="CE25" s="128" t="e">
        <f>(AVERAGE('Cifras Estado Derecho_Viejo'!CE91:CJ91)/#REF!)*100000</f>
        <v>#REF!</v>
      </c>
      <c r="CF25" s="128" t="e">
        <f>(AVERAGE('Cifras Estado Derecho_Viejo'!CF91:CK91)/#REF!)*100000</f>
        <v>#REF!</v>
      </c>
      <c r="CG25" s="128" t="e">
        <f>(AVERAGE('Cifras Estado Derecho_Viejo'!CG91:CL91)/#REF!)*100000</f>
        <v>#REF!</v>
      </c>
      <c r="CH25" s="128" t="e">
        <f>(AVERAGE('Cifras Estado Derecho_Viejo'!CH91:CM91)/#REF!)*100000</f>
        <v>#REF!</v>
      </c>
      <c r="CI25" s="128" t="e">
        <f>(AVERAGE('Cifras Estado Derecho_Viejo'!CI91:CN91)/#REF!)*100000</f>
        <v>#REF!</v>
      </c>
      <c r="CJ25" s="128" t="e">
        <f>(AVERAGE('Cifras Estado Derecho_Viejo'!CJ91:CO91)/#REF!)*100000</f>
        <v>#REF!</v>
      </c>
      <c r="CK25" s="128" t="e">
        <f>(AVERAGE('Cifras Estado Derecho_Viejo'!CK91:CP91)/#REF!)*100000</f>
        <v>#REF!</v>
      </c>
      <c r="CL25" s="128" t="e">
        <f>(AVERAGE('Cifras Estado Derecho_Viejo'!CL91:CQ91)/#REF!)*100000</f>
        <v>#REF!</v>
      </c>
      <c r="CM25" s="128" t="e">
        <f>(AVERAGE('Cifras Estado Derecho_Viejo'!CM91:CR91)/#REF!)*100000</f>
        <v>#REF!</v>
      </c>
      <c r="CN25" s="128" t="e">
        <f>(AVERAGE('Cifras Estado Derecho_Viejo'!CN91:CS91)/#REF!)*100000</f>
        <v>#REF!</v>
      </c>
      <c r="CO25" s="128" t="e">
        <f>(AVERAGE('Cifras Estado Derecho_Viejo'!CO91:CT91)/#REF!)*100000</f>
        <v>#REF!</v>
      </c>
      <c r="CP25" s="128" t="e">
        <f>(AVERAGE('Cifras Estado Derecho_Viejo'!CP91:CU91)/#REF!)*100000</f>
        <v>#REF!</v>
      </c>
      <c r="CQ25" s="128" t="e">
        <f>(AVERAGE('Cifras Estado Derecho_Viejo'!CQ91:CV91)/#REF!)*100000</f>
        <v>#REF!</v>
      </c>
      <c r="CR25" s="128" t="e">
        <f>(AVERAGE('Cifras Estado Derecho_Viejo'!CR91:CW91)/#REF!)*100000</f>
        <v>#REF!</v>
      </c>
      <c r="CS25" s="128" t="e">
        <f>(AVERAGE('Cifras Estado Derecho_Viejo'!CS91:CX91)/#REF!)*100000</f>
        <v>#REF!</v>
      </c>
      <c r="CT25" s="128" t="e">
        <f>(AVERAGE('Cifras Estado Derecho_Viejo'!CT91:CY91)/#REF!)*100000</f>
        <v>#REF!</v>
      </c>
      <c r="CU25" s="128" t="e">
        <f>(AVERAGE('Cifras Estado Derecho_Viejo'!CU91:CZ91)/#REF!)*100000</f>
        <v>#REF!</v>
      </c>
      <c r="CV25" s="128" t="e">
        <f>(AVERAGE('Cifras Estado Derecho_Viejo'!CV91:DA91)/#REF!)*100000</f>
        <v>#REF!</v>
      </c>
      <c r="CW25" s="128" t="e">
        <f>(AVERAGE('Cifras Estado Derecho_Viejo'!CW91:DB91)/#REF!)*100000</f>
        <v>#REF!</v>
      </c>
      <c r="CX25" s="128" t="e">
        <f>(AVERAGE('Cifras Estado Derecho_Viejo'!CX91:DC91)/#REF!)*100000</f>
        <v>#REF!</v>
      </c>
      <c r="CY25" s="128" t="e">
        <f>(AVERAGE('Cifras Estado Derecho_Viejo'!CY91:DD91)/#REF!)*100000</f>
        <v>#REF!</v>
      </c>
      <c r="CZ25" s="128" t="e">
        <f>(AVERAGE('Cifras Estado Derecho_Viejo'!CZ91:DE91)/#REF!)*100000</f>
        <v>#REF!</v>
      </c>
      <c r="DA25" s="128" t="e">
        <f>(AVERAGE('Cifras Estado Derecho_Viejo'!DA91:DF91)/#REF!)*100000</f>
        <v>#REF!</v>
      </c>
      <c r="DB25" s="128" t="e">
        <f>(AVERAGE('Cifras Estado Derecho_Viejo'!DB91:DG91)/#REF!)*100000</f>
        <v>#REF!</v>
      </c>
      <c r="DC25" s="128" t="e">
        <f>(AVERAGE('Cifras Estado Derecho_Viejo'!DC91:DH91)/#REF!)*100000</f>
        <v>#REF!</v>
      </c>
      <c r="DD25" s="128" t="e">
        <f>(AVERAGE('Cifras Estado Derecho_Viejo'!DD91:DI91)/#REF!)*100000</f>
        <v>#REF!</v>
      </c>
      <c r="DE25" s="128" t="e">
        <f>(AVERAGE('Cifras Estado Derecho_Viejo'!DE91:DJ91)/#REF!)*100000</f>
        <v>#REF!</v>
      </c>
      <c r="DF25" s="128" t="e">
        <f>(AVERAGE('Cifras Estado Derecho_Viejo'!DF91:DK91)/#REF!)*100000</f>
        <v>#REF!</v>
      </c>
      <c r="DG25" s="128" t="e">
        <f>(AVERAGE('Cifras Estado Derecho_Viejo'!DG91:DL91)/#REF!)*100000</f>
        <v>#REF!</v>
      </c>
      <c r="DH25" s="128" t="e">
        <f>(AVERAGE('Cifras Estado Derecho_Viejo'!DH91:DM91)/#REF!)*100000</f>
        <v>#REF!</v>
      </c>
      <c r="DI25" s="128" t="e">
        <f>(AVERAGE('Cifras Estado Derecho_Viejo'!DI91:DN91)/#REF!)*100000</f>
        <v>#REF!</v>
      </c>
      <c r="DJ25" s="128" t="e">
        <f>(AVERAGE('Cifras Estado Derecho_Viejo'!DJ91:DO91)/#REF!)*100000</f>
        <v>#REF!</v>
      </c>
      <c r="DK25" s="128" t="e">
        <f>(AVERAGE('Cifras Estado Derecho_Viejo'!DK91:DP91)/#REF!)*100000</f>
        <v>#REF!</v>
      </c>
      <c r="DL25" s="128" t="e">
        <f>(AVERAGE('Cifras Estado Derecho_Viejo'!DL91:DQ91)/#REF!)*100000</f>
        <v>#REF!</v>
      </c>
      <c r="DM25" s="128" t="e">
        <f>(AVERAGE('Cifras Estado Derecho_Viejo'!DM91:DR91)/#REF!)*100000</f>
        <v>#REF!</v>
      </c>
      <c r="DN25" s="128" t="e">
        <f>(AVERAGE('Cifras Estado Derecho_Viejo'!DN91:DS91)/#REF!)*100000</f>
        <v>#REF!</v>
      </c>
      <c r="DO25" s="128" t="e">
        <f>(AVERAGE('Cifras Estado Derecho_Viejo'!DO91:DT91)/#REF!)*100000</f>
        <v>#REF!</v>
      </c>
      <c r="DP25" s="128" t="e">
        <f>(AVERAGE('Cifras Estado Derecho_Viejo'!DP91:DU91)/#REF!)*100000</f>
        <v>#REF!</v>
      </c>
      <c r="DQ25" s="128" t="e">
        <f>(AVERAGE('Cifras Estado Derecho_Viejo'!DQ91:DV91)/#REF!)*100000</f>
        <v>#REF!</v>
      </c>
      <c r="DR25" s="128" t="e">
        <f>(AVERAGE('Cifras Estado Derecho_Viejo'!DR91:DW91)/#REF!)*100000</f>
        <v>#REF!</v>
      </c>
      <c r="DS25" s="128" t="e">
        <f>(AVERAGE('Cifras Estado Derecho_Viejo'!DS91:DX91)/#REF!)*100000</f>
        <v>#REF!</v>
      </c>
      <c r="DT25" s="128" t="e">
        <f>(AVERAGE('Cifras Estado Derecho_Viejo'!DT91:DY91)/#REF!)*100000</f>
        <v>#REF!</v>
      </c>
      <c r="DU25" s="128" t="e">
        <f>(AVERAGE('Cifras Estado Derecho_Viejo'!DU91:DZ91)/#REF!)*100000</f>
        <v>#REF!</v>
      </c>
      <c r="DV25" s="128" t="e">
        <f>(AVERAGE('Cifras Estado Derecho_Viejo'!DV91:EA91)/#REF!)*100000</f>
        <v>#REF!</v>
      </c>
      <c r="DW25" s="128" t="e">
        <f>(AVERAGE('Cifras Estado Derecho_Viejo'!DW91:EB91)/#REF!)*100000</f>
        <v>#REF!</v>
      </c>
      <c r="DX25" s="128" t="e">
        <f>(AVERAGE('Cifras Estado Derecho_Viejo'!DX91:EC91)/#REF!)*100000</f>
        <v>#REF!</v>
      </c>
      <c r="DY25" s="128" t="e">
        <f>(AVERAGE('Cifras Estado Derecho_Viejo'!DY91:ED91)/#REF!)*100000</f>
        <v>#REF!</v>
      </c>
      <c r="DZ25" s="128" t="e">
        <f>(AVERAGE('Cifras Estado Derecho_Viejo'!DZ91:EE91)/#REF!)*100000</f>
        <v>#REF!</v>
      </c>
      <c r="EA25" s="128" t="e">
        <f>(AVERAGE('Cifras Estado Derecho_Viejo'!EA91:EF91)/#REF!)*100000</f>
        <v>#REF!</v>
      </c>
      <c r="EB25" s="128" t="e">
        <f>(AVERAGE('Cifras Estado Derecho_Viejo'!EB91:EG91)/#REF!)*100000</f>
        <v>#REF!</v>
      </c>
      <c r="EC25" s="128" t="e">
        <f>(AVERAGE('Cifras Estado Derecho_Viejo'!EC91:EH91)/#REF!)*100000</f>
        <v>#REF!</v>
      </c>
      <c r="ED25" s="128" t="e">
        <f>(AVERAGE('Cifras Estado Derecho_Viejo'!ED91:EI91)/#REF!)*100000</f>
        <v>#REF!</v>
      </c>
      <c r="EE25" s="128" t="e">
        <f>(AVERAGE('Cifras Estado Derecho_Viejo'!EE91:EJ91)/#REF!)*100000</f>
        <v>#REF!</v>
      </c>
      <c r="EF25" s="128" t="e">
        <f>(AVERAGE('Cifras Estado Derecho_Viejo'!EF91:EK91)/#REF!)*100000</f>
        <v>#REF!</v>
      </c>
      <c r="EG25" s="128" t="e">
        <f>(AVERAGE('Cifras Estado Derecho_Viejo'!EG91:EL91)/#REF!)*100000</f>
        <v>#REF!</v>
      </c>
      <c r="EH25" s="128" t="e">
        <f>(AVERAGE('Cifras Estado Derecho_Viejo'!EH91:EM91)/#REF!)*100000</f>
        <v>#REF!</v>
      </c>
      <c r="EI25" s="128" t="e">
        <f>(AVERAGE('Cifras Estado Derecho_Viejo'!EI91:EN91)/#REF!)*100000</f>
        <v>#REF!</v>
      </c>
      <c r="EJ25" s="128" t="e">
        <f>(AVERAGE('Cifras Estado Derecho_Viejo'!EJ91:EO91)/#REF!)*100000</f>
        <v>#REF!</v>
      </c>
      <c r="EK25" s="128" t="e">
        <f>(AVERAGE('Cifras Estado Derecho_Viejo'!EK91:EP91)/#REF!)*100000</f>
        <v>#REF!</v>
      </c>
      <c r="EL25" s="128" t="e">
        <f>(AVERAGE('Cifras Estado Derecho_Viejo'!EL91:EQ91)/#REF!)*100000</f>
        <v>#REF!</v>
      </c>
      <c r="EM25" s="128" t="e">
        <f>(AVERAGE('Cifras Estado Derecho_Viejo'!EM91:ER91)/#REF!)*100000</f>
        <v>#REF!</v>
      </c>
      <c r="EN25" s="128" t="e">
        <f>(AVERAGE('Cifras Estado Derecho_Viejo'!EN91:ES91)/#REF!)*100000</f>
        <v>#REF!</v>
      </c>
      <c r="EO25" s="128" t="e">
        <f>(AVERAGE('Cifras Estado Derecho_Viejo'!EO91:ET91)/#REF!)*100000</f>
        <v>#REF!</v>
      </c>
      <c r="EP25" s="128" t="e">
        <f>(AVERAGE('Cifras Estado Derecho_Viejo'!EP91:EU91)/#REF!)*100000</f>
        <v>#REF!</v>
      </c>
      <c r="EQ25" s="128" t="e">
        <f>(AVERAGE('Cifras Estado Derecho_Viejo'!EQ91:EV91)/#REF!)*100000</f>
        <v>#REF!</v>
      </c>
      <c r="ER25" s="128" t="e">
        <f>(AVERAGE('Cifras Estado Derecho_Viejo'!ER91:EW91)/#REF!)*100000</f>
        <v>#REF!</v>
      </c>
      <c r="ES25" s="128" t="e">
        <f>(AVERAGE('Cifras Estado Derecho_Viejo'!ES91:EX91)/#REF!)*100000</f>
        <v>#REF!</v>
      </c>
      <c r="ET25" s="128" t="e">
        <f>(AVERAGE('Cifras Estado Derecho_Viejo'!ET91:EY91)/#REF!)*100000</f>
        <v>#REF!</v>
      </c>
      <c r="EU25" s="128" t="e">
        <f>(AVERAGE('Cifras Estado Derecho_Viejo'!EU91:EZ91)/#REF!)*100000</f>
        <v>#REF!</v>
      </c>
      <c r="EV25" s="128" t="e">
        <f>(AVERAGE('Cifras Estado Derecho_Viejo'!EV91:FA91)/#REF!)*100000</f>
        <v>#REF!</v>
      </c>
      <c r="EW25" s="128" t="e">
        <f>(AVERAGE('Cifras Estado Derecho_Viejo'!EW91:FB91)/#REF!)*100000</f>
        <v>#REF!</v>
      </c>
      <c r="EX25" s="128" t="e">
        <f>(AVERAGE('Cifras Estado Derecho_Viejo'!EX91:FC91)/#REF!)*100000</f>
        <v>#REF!</v>
      </c>
      <c r="EY25" s="128" t="e">
        <f>(AVERAGE('Cifras Estado Derecho_Viejo'!EY91:FD91)/#REF!)*100000</f>
        <v>#REF!</v>
      </c>
      <c r="EZ25" s="128" t="e">
        <f>(AVERAGE('Cifras Estado Derecho_Viejo'!EZ91:FE91)/#REF!)*100000</f>
        <v>#REF!</v>
      </c>
      <c r="FA25" s="128" t="e">
        <f>(AVERAGE('Cifras Estado Derecho_Viejo'!FA91:FF91)/#REF!)*100000</f>
        <v>#REF!</v>
      </c>
      <c r="FB25" s="128" t="e">
        <f>(AVERAGE('Cifras Estado Derecho_Viejo'!FB91:FG91)/#REF!)*100000</f>
        <v>#REF!</v>
      </c>
      <c r="FC25" s="128" t="e">
        <f>(AVERAGE('Cifras Estado Derecho_Viejo'!FC91:FH91)/#REF!)*100000</f>
        <v>#REF!</v>
      </c>
      <c r="FD25" s="128" t="e">
        <f>(AVERAGE('Cifras Estado Derecho_Viejo'!FD91:FI91)/#REF!)*100000</f>
        <v>#REF!</v>
      </c>
      <c r="FE25" s="128" t="e">
        <f>(AVERAGE('Cifras Estado Derecho_Viejo'!FE91:FJ91)/#REF!)*100000</f>
        <v>#REF!</v>
      </c>
      <c r="FF25" s="128" t="e">
        <f>(AVERAGE('Cifras Estado Derecho_Viejo'!FF91:FK91)/#REF!)*100000</f>
        <v>#REF!</v>
      </c>
      <c r="FG25" s="128" t="e">
        <f>(AVERAGE('Cifras Estado Derecho_Viejo'!FG91:FL91)/#REF!)*100000</f>
        <v>#REF!</v>
      </c>
      <c r="FH25" s="128" t="e">
        <f>(AVERAGE('Cifras Estado Derecho_Viejo'!FH91:FM91)/#REF!)*100000</f>
        <v>#REF!</v>
      </c>
      <c r="FI25" s="128" t="e">
        <f>(AVERAGE('Cifras Estado Derecho_Viejo'!FI91:FN91)/#REF!)*100000</f>
        <v>#REF!</v>
      </c>
      <c r="FJ25" s="128" t="e">
        <f>(AVERAGE('Cifras Estado Derecho_Viejo'!FJ91:FO91)/#REF!)*100000</f>
        <v>#REF!</v>
      </c>
      <c r="FK25" s="128" t="e">
        <f>(AVERAGE('Cifras Estado Derecho_Viejo'!FK91:FP91)/#REF!)*100000</f>
        <v>#REF!</v>
      </c>
      <c r="FL25" s="128" t="e">
        <f>(AVERAGE('Cifras Estado Derecho_Viejo'!FL91:FQ91)/#REF!)*100000</f>
        <v>#REF!</v>
      </c>
      <c r="FM25" s="128" t="e">
        <f>(AVERAGE('Cifras Estado Derecho_Viejo'!FM91:FR91)/#REF!)*100000</f>
        <v>#REF!</v>
      </c>
      <c r="FN25" s="128" t="e">
        <f>(AVERAGE('Cifras Estado Derecho_Viejo'!FN91:FS91)/#REF!)*100000</f>
        <v>#REF!</v>
      </c>
      <c r="FO25" s="128" t="e">
        <f>(AVERAGE('Cifras Estado Derecho_Viejo'!FO91:FT91)/#REF!)*100000</f>
        <v>#REF!</v>
      </c>
      <c r="FP25" s="128" t="e">
        <f>(AVERAGE('Cifras Estado Derecho_Viejo'!FP91:FU91)/#REF!)*100000</f>
        <v>#REF!</v>
      </c>
      <c r="FQ25" s="128" t="e">
        <f>(AVERAGE('Cifras Estado Derecho_Viejo'!FQ91:FV91)/#REF!)*100000</f>
        <v>#REF!</v>
      </c>
      <c r="FR25" s="128" t="e">
        <f>(AVERAGE('Cifras Estado Derecho_Viejo'!FR91:FW91)/#REF!)*100000</f>
        <v>#REF!</v>
      </c>
      <c r="FS25" s="128" t="e">
        <f>(AVERAGE('Cifras Estado Derecho_Viejo'!FS91:FX91)/#REF!)*100000</f>
        <v>#REF!</v>
      </c>
      <c r="FT25" s="128" t="e">
        <f>(AVERAGE('Cifras Estado Derecho_Viejo'!FT91:FY91)/#REF!)*100000</f>
        <v>#REF!</v>
      </c>
      <c r="FU25" s="128" t="e">
        <f>(AVERAGE('Cifras Estado Derecho_Viejo'!FU91:FZ91)/#REF!)*100000</f>
        <v>#REF!</v>
      </c>
      <c r="FV25" s="128" t="e">
        <f>(AVERAGE('Cifras Estado Derecho_Viejo'!FV91:GA91)/#REF!)*100000</f>
        <v>#REF!</v>
      </c>
      <c r="FW25" s="128" t="e">
        <f>(AVERAGE('Cifras Estado Derecho_Viejo'!FW91:GB91)/#REF!)*100000</f>
        <v>#REF!</v>
      </c>
      <c r="FX25" s="128" t="e">
        <f>(AVERAGE('Cifras Estado Derecho_Viejo'!FX91:GC91)/#REF!)*100000</f>
        <v>#REF!</v>
      </c>
      <c r="FY25" s="128" t="e">
        <f>(AVERAGE('Cifras Estado Derecho_Viejo'!FY91:GD91)/#REF!)*100000</f>
        <v>#REF!</v>
      </c>
      <c r="FZ25" s="128" t="e">
        <f>(AVERAGE('Cifras Estado Derecho_Viejo'!FZ91:GE91)/#REF!)*100000</f>
        <v>#REF!</v>
      </c>
      <c r="GA25" s="128" t="e">
        <f>(AVERAGE('Cifras Estado Derecho_Viejo'!GA91:GF91)/#REF!)*100000</f>
        <v>#REF!</v>
      </c>
      <c r="GB25" s="128" t="e">
        <f>(AVERAGE('Cifras Estado Derecho_Viejo'!GB91:GG91)/#REF!)*100000</f>
        <v>#REF!</v>
      </c>
      <c r="GC25" s="128" t="e">
        <f>(AVERAGE('Cifras Estado Derecho_Viejo'!GC91:GH91)/#REF!)*100000</f>
        <v>#REF!</v>
      </c>
      <c r="GD25" s="128" t="e">
        <f>(AVERAGE('Cifras Estado Derecho_Viejo'!GD91:GI91)/#REF!)*100000</f>
        <v>#REF!</v>
      </c>
      <c r="GE25" s="128" t="e">
        <f>(AVERAGE('Cifras Estado Derecho_Viejo'!GE91:GJ91)/#REF!)*100000</f>
        <v>#REF!</v>
      </c>
      <c r="GF25" s="128" t="e">
        <f>(AVERAGE('Cifras Estado Derecho_Viejo'!GF91:GK91)/#REF!)*100000</f>
        <v>#REF!</v>
      </c>
      <c r="GG25" s="128" t="e">
        <f>(AVERAGE('Cifras Estado Derecho_Viejo'!GG91:GL91)/#REF!)*100000</f>
        <v>#REF!</v>
      </c>
      <c r="GH25" s="128" t="e">
        <f>(AVERAGE('Cifras Estado Derecho_Viejo'!GH91:GM91)/#REF!)*100000</f>
        <v>#REF!</v>
      </c>
      <c r="GI25" s="128" t="e">
        <f>(AVERAGE('Cifras Estado Derecho_Viejo'!GI91:GN91)/#REF!)*100000</f>
        <v>#REF!</v>
      </c>
      <c r="GJ25" s="128" t="e">
        <f>(AVERAGE('Cifras Estado Derecho_Viejo'!GJ91:GO91)/#REF!)*100000</f>
        <v>#REF!</v>
      </c>
      <c r="GK25" s="128" t="e">
        <f>(AVERAGE('Cifras Estado Derecho_Viejo'!GK91:GP91)/#REF!)*100000</f>
        <v>#REF!</v>
      </c>
      <c r="GL25" s="128" t="e">
        <f>(AVERAGE('Cifras Estado Derecho_Viejo'!GL91:GQ91)/#REF!)*100000</f>
        <v>#REF!</v>
      </c>
      <c r="GM25" s="128" t="e">
        <f>(AVERAGE('Cifras Estado Derecho_Viejo'!GM91:GR91)/#REF!)*100000</f>
        <v>#REF!</v>
      </c>
      <c r="GN25" s="128" t="e">
        <f>(AVERAGE('Cifras Estado Derecho_Viejo'!GN91:GS91)/#REF!)*100000</f>
        <v>#REF!</v>
      </c>
      <c r="GO25" s="128" t="e">
        <f>(AVERAGE('Cifras Estado Derecho_Viejo'!GO91:GT91)/#REF!)*100000</f>
        <v>#REF!</v>
      </c>
      <c r="GP25" s="128" t="e">
        <f>(AVERAGE('Cifras Estado Derecho_Viejo'!GP91:GU91)/#REF!)*100000</f>
        <v>#REF!</v>
      </c>
      <c r="GQ25" s="128" t="e">
        <f>(AVERAGE('Cifras Estado Derecho_Viejo'!GQ91:GV91)/#REF!)*100000</f>
        <v>#REF!</v>
      </c>
      <c r="GR25" s="128" t="e">
        <f>(AVERAGE('Cifras Estado Derecho_Viejo'!GR91:GW91)/#REF!)*100000</f>
        <v>#REF!</v>
      </c>
      <c r="GS25" s="128" t="e">
        <f>(AVERAGE('Cifras Estado Derecho_Viejo'!GS91:GX91)/#REF!)*100000</f>
        <v>#REF!</v>
      </c>
      <c r="GT25" s="128" t="e">
        <f>(AVERAGE('Cifras Estado Derecho_Viejo'!GT91:GY91)/#REF!)*100000</f>
        <v>#REF!</v>
      </c>
      <c r="GU25" s="128" t="e">
        <f>(AVERAGE('Cifras Estado Derecho_Viejo'!GU91:GZ91)/#REF!)*100000</f>
        <v>#REF!</v>
      </c>
      <c r="GV25" s="128" t="e">
        <f>(AVERAGE('Cifras Estado Derecho_Viejo'!GV91:HA91)/#REF!)*100000</f>
        <v>#REF!</v>
      </c>
      <c r="GW25" s="128" t="e">
        <f>(AVERAGE('Cifras Estado Derecho_Viejo'!GW91:HB91)/#REF!)*100000</f>
        <v>#REF!</v>
      </c>
      <c r="GX25" s="128" t="e">
        <f>(AVERAGE('Cifras Estado Derecho_Viejo'!GX91:HC91)/#REF!)*100000</f>
        <v>#REF!</v>
      </c>
      <c r="GY25" s="128" t="e">
        <f>(AVERAGE('Cifras Estado Derecho_Viejo'!GY91:HD91)/#REF!)*100000</f>
        <v>#REF!</v>
      </c>
      <c r="GZ25" s="128" t="e">
        <f>(AVERAGE('Cifras Estado Derecho_Viejo'!GZ91:HE91)/#REF!)*100000</f>
        <v>#REF!</v>
      </c>
      <c r="HA25" s="128" t="e">
        <f>(AVERAGE('Cifras Estado Derecho_Viejo'!HA91:HF91)/#REF!)*100000</f>
        <v>#REF!</v>
      </c>
      <c r="HB25" s="128" t="e">
        <f>(AVERAGE('Cifras Estado Derecho_Viejo'!HB91:HG91)/#REF!)*100000</f>
        <v>#REF!</v>
      </c>
      <c r="HC25" s="128" t="e">
        <f>(AVERAGE('Cifras Estado Derecho_Viejo'!HC91:HH91)/#REF!)*100000</f>
        <v>#REF!</v>
      </c>
      <c r="HD25" s="128" t="e">
        <f>(AVERAGE('Cifras Estado Derecho_Viejo'!HD91:HI91)/#REF!)*100000</f>
        <v>#REF!</v>
      </c>
      <c r="HE25" s="128" t="e">
        <f>(AVERAGE('Cifras Estado Derecho_Viejo'!HE91:HJ91)/#REF!)*100000</f>
        <v>#REF!</v>
      </c>
      <c r="HF25" s="128" t="e">
        <f>(AVERAGE('Cifras Estado Derecho_Viejo'!HF91:HK91)/#REF!)*100000</f>
        <v>#REF!</v>
      </c>
      <c r="HG25" s="128" t="e">
        <f>(AVERAGE('Cifras Estado Derecho_Viejo'!HG91:HL91)/#REF!)*100000</f>
        <v>#REF!</v>
      </c>
      <c r="HH25" s="128" t="e">
        <f>(AVERAGE('Cifras Estado Derecho_Viejo'!HH91:HM91)/#REF!)*100000</f>
        <v>#REF!</v>
      </c>
      <c r="HI25" s="128" t="e">
        <f>(AVERAGE('Cifras Estado Derecho_Viejo'!HI91:HN91)/#REF!)*100000</f>
        <v>#REF!</v>
      </c>
      <c r="HJ25" s="128" t="e">
        <f>(AVERAGE('Cifras Estado Derecho_Viejo'!HJ91:HO91)/#REF!)*100000</f>
        <v>#REF!</v>
      </c>
      <c r="HK25" s="128" t="e">
        <f>(AVERAGE('Cifras Estado Derecho_Viejo'!HK91:HP91)/#REF!)*100000</f>
        <v>#REF!</v>
      </c>
      <c r="HL25" s="128" t="e">
        <f>(AVERAGE('Cifras Estado Derecho_Viejo'!HL91:HQ91)/#REF!)*100000</f>
        <v>#REF!</v>
      </c>
      <c r="HM25" s="128" t="e">
        <f>(AVERAGE('Cifras Estado Derecho_Viejo'!HM91:HR91)/#REF!)*100000</f>
        <v>#REF!</v>
      </c>
      <c r="HN25" s="128" t="e">
        <f>(AVERAGE('Cifras Estado Derecho_Viejo'!HN91:HS91)/#REF!)*100000</f>
        <v>#REF!</v>
      </c>
      <c r="HO25" s="128" t="e">
        <f>(AVERAGE('Cifras Estado Derecho_Viejo'!HO91:HT91)/#REF!)*100000</f>
        <v>#REF!</v>
      </c>
      <c r="HP25" s="128" t="e">
        <f>(AVERAGE('Cifras Estado Derecho_Viejo'!HP91:HU91)/#REF!)*100000</f>
        <v>#DIV/0!</v>
      </c>
      <c r="HQ25" s="128" t="e">
        <f>(AVERAGE('Cifras Estado Derecho_Viejo'!HQ91:HV91)/#REF!)*100000</f>
        <v>#DIV/0!</v>
      </c>
      <c r="HR25" s="170"/>
      <c r="HS25" s="236"/>
      <c r="HT25" s="247"/>
    </row>
    <row r="26" spans="1:228">
      <c r="A26" s="216">
        <v>17</v>
      </c>
      <c r="B26" s="139" t="s">
        <v>29</v>
      </c>
      <c r="C26" s="128" t="e">
        <f>(AVERAGE('Cifras Estado Derecho_Viejo'!C92:H92)/#REF!)*100000</f>
        <v>#REF!</v>
      </c>
      <c r="D26" s="128" t="e">
        <f>(AVERAGE('Cifras Estado Derecho_Viejo'!D92:I92)/#REF!)*100000</f>
        <v>#REF!</v>
      </c>
      <c r="E26" s="128" t="e">
        <f>(AVERAGE('Cifras Estado Derecho_Viejo'!E92:J92)/#REF!)*100000</f>
        <v>#REF!</v>
      </c>
      <c r="F26" s="128" t="e">
        <f>(AVERAGE('Cifras Estado Derecho_Viejo'!F92:K92)/#REF!)*100000</f>
        <v>#REF!</v>
      </c>
      <c r="G26" s="128" t="e">
        <f>(AVERAGE('Cifras Estado Derecho_Viejo'!G92:L92)/#REF!)*100000</f>
        <v>#REF!</v>
      </c>
      <c r="H26" s="128" t="e">
        <f>(AVERAGE('Cifras Estado Derecho_Viejo'!H92:M92)/#REF!)*100000</f>
        <v>#REF!</v>
      </c>
      <c r="I26" s="128" t="e">
        <f>(AVERAGE('Cifras Estado Derecho_Viejo'!I92:N92)/#REF!)*100000</f>
        <v>#REF!</v>
      </c>
      <c r="J26" s="128" t="e">
        <f>(AVERAGE('Cifras Estado Derecho_Viejo'!J92:O92)/#REF!)*100000</f>
        <v>#REF!</v>
      </c>
      <c r="K26" s="128" t="e">
        <f>(AVERAGE('Cifras Estado Derecho_Viejo'!K92:P92)/#REF!)*100000</f>
        <v>#REF!</v>
      </c>
      <c r="L26" s="128" t="e">
        <f>(AVERAGE('Cifras Estado Derecho_Viejo'!L92:Q92)/#REF!)*100000</f>
        <v>#REF!</v>
      </c>
      <c r="M26" s="128" t="e">
        <f>(AVERAGE('Cifras Estado Derecho_Viejo'!M92:R92)/#REF!)*100000</f>
        <v>#REF!</v>
      </c>
      <c r="N26" s="128" t="e">
        <f>(AVERAGE('Cifras Estado Derecho_Viejo'!N92:S92)/#REF!)*100000</f>
        <v>#REF!</v>
      </c>
      <c r="O26" s="128" t="e">
        <f>(AVERAGE('Cifras Estado Derecho_Viejo'!O92:T92)/#REF!)*100000</f>
        <v>#REF!</v>
      </c>
      <c r="P26" s="128" t="e">
        <f>(AVERAGE('Cifras Estado Derecho_Viejo'!P92:U92)/#REF!)*100000</f>
        <v>#REF!</v>
      </c>
      <c r="Q26" s="128" t="e">
        <f>(AVERAGE('Cifras Estado Derecho_Viejo'!Q92:V92)/#REF!)*100000</f>
        <v>#REF!</v>
      </c>
      <c r="R26" s="128" t="e">
        <f>(AVERAGE('Cifras Estado Derecho_Viejo'!R92:W92)/#REF!)*100000</f>
        <v>#REF!</v>
      </c>
      <c r="S26" s="128" t="e">
        <f>(AVERAGE('Cifras Estado Derecho_Viejo'!S92:X92)/#REF!)*100000</f>
        <v>#REF!</v>
      </c>
      <c r="T26" s="128" t="e">
        <f>(AVERAGE('Cifras Estado Derecho_Viejo'!T92:Y92)/#REF!)*100000</f>
        <v>#REF!</v>
      </c>
      <c r="U26" s="128" t="e">
        <f>(AVERAGE('Cifras Estado Derecho_Viejo'!U92:Z92)/#REF!)*100000</f>
        <v>#REF!</v>
      </c>
      <c r="V26" s="128" t="e">
        <f>(AVERAGE('Cifras Estado Derecho_Viejo'!V92:AA92)/#REF!)*100000</f>
        <v>#REF!</v>
      </c>
      <c r="W26" s="128" t="e">
        <f>(AVERAGE('Cifras Estado Derecho_Viejo'!W92:AB92)/#REF!)*100000</f>
        <v>#REF!</v>
      </c>
      <c r="X26" s="128" t="e">
        <f>(AVERAGE('Cifras Estado Derecho_Viejo'!X92:AC92)/#REF!)*100000</f>
        <v>#REF!</v>
      </c>
      <c r="Y26" s="128" t="e">
        <f>(AVERAGE('Cifras Estado Derecho_Viejo'!Y92:AD92)/#REF!)*100000</f>
        <v>#REF!</v>
      </c>
      <c r="Z26" s="128" t="e">
        <f>(AVERAGE('Cifras Estado Derecho_Viejo'!Z92:AE92)/#REF!)*100000</f>
        <v>#REF!</v>
      </c>
      <c r="AA26" s="128" t="e">
        <f>(AVERAGE('Cifras Estado Derecho_Viejo'!AA92:AF92)/#REF!)*100000</f>
        <v>#REF!</v>
      </c>
      <c r="AB26" s="128" t="e">
        <f>(AVERAGE('Cifras Estado Derecho_Viejo'!AB92:AG92)/#REF!)*100000</f>
        <v>#REF!</v>
      </c>
      <c r="AC26" s="128" t="e">
        <f>(AVERAGE('Cifras Estado Derecho_Viejo'!AC92:AH92)/#REF!)*100000</f>
        <v>#REF!</v>
      </c>
      <c r="AD26" s="128" t="e">
        <f>(AVERAGE('Cifras Estado Derecho_Viejo'!AD92:AI92)/#REF!)*100000</f>
        <v>#REF!</v>
      </c>
      <c r="AE26" s="128" t="e">
        <f>(AVERAGE('Cifras Estado Derecho_Viejo'!AE92:AJ92)/#REF!)*100000</f>
        <v>#REF!</v>
      </c>
      <c r="AF26" s="128" t="e">
        <f>(AVERAGE('Cifras Estado Derecho_Viejo'!AF92:AK92)/#REF!)*100000</f>
        <v>#REF!</v>
      </c>
      <c r="AG26" s="128" t="e">
        <f>(AVERAGE('Cifras Estado Derecho_Viejo'!AG92:AL92)/#REF!)*100000</f>
        <v>#REF!</v>
      </c>
      <c r="AH26" s="128" t="e">
        <f>(AVERAGE('Cifras Estado Derecho_Viejo'!AH92:AM92)/#REF!)*100000</f>
        <v>#REF!</v>
      </c>
      <c r="AI26" s="128" t="e">
        <f>(AVERAGE('Cifras Estado Derecho_Viejo'!AI92:AN92)/#REF!)*100000</f>
        <v>#REF!</v>
      </c>
      <c r="AJ26" s="128" t="e">
        <f>(AVERAGE('Cifras Estado Derecho_Viejo'!AJ92:AO92)/#REF!)*100000</f>
        <v>#REF!</v>
      </c>
      <c r="AK26" s="128" t="e">
        <f>(AVERAGE('Cifras Estado Derecho_Viejo'!AK92:AP92)/#REF!)*100000</f>
        <v>#REF!</v>
      </c>
      <c r="AL26" s="128" t="e">
        <f>(AVERAGE('Cifras Estado Derecho_Viejo'!AL92:AQ92)/#REF!)*100000</f>
        <v>#REF!</v>
      </c>
      <c r="AM26" s="128" t="e">
        <f>(AVERAGE('Cifras Estado Derecho_Viejo'!AM92:AR92)/#REF!)*100000</f>
        <v>#REF!</v>
      </c>
      <c r="AN26" s="128" t="e">
        <f>(AVERAGE('Cifras Estado Derecho_Viejo'!AN92:AS92)/#REF!)*100000</f>
        <v>#REF!</v>
      </c>
      <c r="AO26" s="128" t="e">
        <f>(AVERAGE('Cifras Estado Derecho_Viejo'!AO92:AT92)/#REF!)*100000</f>
        <v>#REF!</v>
      </c>
      <c r="AP26" s="128" t="e">
        <f>(AVERAGE('Cifras Estado Derecho_Viejo'!AP92:AU92)/#REF!)*100000</f>
        <v>#REF!</v>
      </c>
      <c r="AQ26" s="128" t="e">
        <f>(AVERAGE('Cifras Estado Derecho_Viejo'!AQ92:AV92)/#REF!)*100000</f>
        <v>#REF!</v>
      </c>
      <c r="AR26" s="128" t="e">
        <f>(AVERAGE('Cifras Estado Derecho_Viejo'!AR92:AW92)/#REF!)*100000</f>
        <v>#REF!</v>
      </c>
      <c r="AS26" s="128" t="e">
        <f>(AVERAGE('Cifras Estado Derecho_Viejo'!AS92:AX92)/#REF!)*100000</f>
        <v>#REF!</v>
      </c>
      <c r="AT26" s="128" t="e">
        <f>(AVERAGE('Cifras Estado Derecho_Viejo'!AT92:AY92)/#REF!)*100000</f>
        <v>#REF!</v>
      </c>
      <c r="AU26" s="128" t="e">
        <f>(AVERAGE('Cifras Estado Derecho_Viejo'!AU92:AZ92)/#REF!)*100000</f>
        <v>#REF!</v>
      </c>
      <c r="AV26" s="128" t="e">
        <f>(AVERAGE('Cifras Estado Derecho_Viejo'!AV92:BA92)/#REF!)*100000</f>
        <v>#REF!</v>
      </c>
      <c r="AW26" s="128" t="e">
        <f>(AVERAGE('Cifras Estado Derecho_Viejo'!AW92:BB92)/#REF!)*100000</f>
        <v>#REF!</v>
      </c>
      <c r="AX26" s="128" t="e">
        <f>(AVERAGE('Cifras Estado Derecho_Viejo'!AX92:BC92)/#REF!)*100000</f>
        <v>#REF!</v>
      </c>
      <c r="AY26" s="128" t="e">
        <f>(AVERAGE('Cifras Estado Derecho_Viejo'!AY92:BD92)/#REF!)*100000</f>
        <v>#REF!</v>
      </c>
      <c r="AZ26" s="128" t="e">
        <f>(AVERAGE('Cifras Estado Derecho_Viejo'!AZ92:BE92)/#REF!)*100000</f>
        <v>#REF!</v>
      </c>
      <c r="BA26" s="128" t="e">
        <f>(AVERAGE('Cifras Estado Derecho_Viejo'!BA92:BF92)/#REF!)*100000</f>
        <v>#REF!</v>
      </c>
      <c r="BB26" s="128" t="e">
        <f>(AVERAGE('Cifras Estado Derecho_Viejo'!BB92:BG92)/#REF!)*100000</f>
        <v>#REF!</v>
      </c>
      <c r="BC26" s="128" t="e">
        <f>(AVERAGE('Cifras Estado Derecho_Viejo'!BC92:BH92)/#REF!)*100000</f>
        <v>#REF!</v>
      </c>
      <c r="BD26" s="128" t="e">
        <f>(AVERAGE('Cifras Estado Derecho_Viejo'!BD92:BI92)/#REF!)*100000</f>
        <v>#REF!</v>
      </c>
      <c r="BE26" s="128" t="e">
        <f>(AVERAGE('Cifras Estado Derecho_Viejo'!BE92:BJ92)/#REF!)*100000</f>
        <v>#REF!</v>
      </c>
      <c r="BF26" s="128" t="e">
        <f>(AVERAGE('Cifras Estado Derecho_Viejo'!BF92:BK92)/#REF!)*100000</f>
        <v>#REF!</v>
      </c>
      <c r="BG26" s="128" t="e">
        <f>(AVERAGE('Cifras Estado Derecho_Viejo'!BG92:BL92)/#REF!)*100000</f>
        <v>#REF!</v>
      </c>
      <c r="BH26" s="128" t="e">
        <f>(AVERAGE('Cifras Estado Derecho_Viejo'!BH92:BM92)/#REF!)*100000</f>
        <v>#REF!</v>
      </c>
      <c r="BI26" s="128" t="e">
        <f>(AVERAGE('Cifras Estado Derecho_Viejo'!BI92:BN92)/#REF!)*100000</f>
        <v>#REF!</v>
      </c>
      <c r="BJ26" s="128" t="e">
        <f>(AVERAGE('Cifras Estado Derecho_Viejo'!BJ92:BO92)/#REF!)*100000</f>
        <v>#REF!</v>
      </c>
      <c r="BK26" s="128" t="e">
        <f>(AVERAGE('Cifras Estado Derecho_Viejo'!BK92:BP92)/#REF!)*100000</f>
        <v>#REF!</v>
      </c>
      <c r="BL26" s="128" t="e">
        <f>(AVERAGE('Cifras Estado Derecho_Viejo'!BL92:BQ92)/#REF!)*100000</f>
        <v>#REF!</v>
      </c>
      <c r="BM26" s="128" t="e">
        <f>(AVERAGE('Cifras Estado Derecho_Viejo'!BM92:BR92)/#REF!)*100000</f>
        <v>#REF!</v>
      </c>
      <c r="BN26" s="128" t="e">
        <f>(AVERAGE('Cifras Estado Derecho_Viejo'!BN92:BS92)/#REF!)*100000</f>
        <v>#REF!</v>
      </c>
      <c r="BO26" s="128" t="e">
        <f>(AVERAGE('Cifras Estado Derecho_Viejo'!BO92:BT92)/#REF!)*100000</f>
        <v>#REF!</v>
      </c>
      <c r="BP26" s="128" t="e">
        <f>(AVERAGE('Cifras Estado Derecho_Viejo'!BP92:BU92)/#REF!)*100000</f>
        <v>#REF!</v>
      </c>
      <c r="BQ26" s="128" t="e">
        <f>(AVERAGE('Cifras Estado Derecho_Viejo'!BQ92:BV92)/#REF!)*100000</f>
        <v>#REF!</v>
      </c>
      <c r="BR26" s="128" t="e">
        <f>(AVERAGE('Cifras Estado Derecho_Viejo'!BR92:BW92)/#REF!)*100000</f>
        <v>#REF!</v>
      </c>
      <c r="BS26" s="128" t="e">
        <f>(AVERAGE('Cifras Estado Derecho_Viejo'!BS92:BX92)/#REF!)*100000</f>
        <v>#REF!</v>
      </c>
      <c r="BT26" s="128" t="e">
        <f>(AVERAGE('Cifras Estado Derecho_Viejo'!BT92:BY92)/#REF!)*100000</f>
        <v>#REF!</v>
      </c>
      <c r="BU26" s="128" t="e">
        <f>(AVERAGE('Cifras Estado Derecho_Viejo'!BU92:BZ92)/#REF!)*100000</f>
        <v>#REF!</v>
      </c>
      <c r="BV26" s="128" t="e">
        <f>(AVERAGE('Cifras Estado Derecho_Viejo'!BV92:CA92)/#REF!)*100000</f>
        <v>#REF!</v>
      </c>
      <c r="BW26" s="128" t="e">
        <f>(AVERAGE('Cifras Estado Derecho_Viejo'!BW92:CB92)/#REF!)*100000</f>
        <v>#REF!</v>
      </c>
      <c r="BX26" s="128" t="e">
        <f>(AVERAGE('Cifras Estado Derecho_Viejo'!BX92:CC92)/#REF!)*100000</f>
        <v>#REF!</v>
      </c>
      <c r="BY26" s="128" t="e">
        <f>(AVERAGE('Cifras Estado Derecho_Viejo'!BY92:CD92)/#REF!)*100000</f>
        <v>#REF!</v>
      </c>
      <c r="BZ26" s="128" t="e">
        <f>(AVERAGE('Cifras Estado Derecho_Viejo'!BZ92:CE92)/#REF!)*100000</f>
        <v>#REF!</v>
      </c>
      <c r="CA26" s="128" t="e">
        <f>(AVERAGE('Cifras Estado Derecho_Viejo'!CA92:CF92)/#REF!)*100000</f>
        <v>#REF!</v>
      </c>
      <c r="CB26" s="128" t="e">
        <f>(AVERAGE('Cifras Estado Derecho_Viejo'!CB92:CG92)/#REF!)*100000</f>
        <v>#REF!</v>
      </c>
      <c r="CC26" s="128" t="e">
        <f>(AVERAGE('Cifras Estado Derecho_Viejo'!CC92:CH92)/#REF!)*100000</f>
        <v>#REF!</v>
      </c>
      <c r="CD26" s="128" t="e">
        <f>(AVERAGE('Cifras Estado Derecho_Viejo'!CD92:CI92)/#REF!)*100000</f>
        <v>#REF!</v>
      </c>
      <c r="CE26" s="128" t="e">
        <f>(AVERAGE('Cifras Estado Derecho_Viejo'!CE92:CJ92)/#REF!)*100000</f>
        <v>#REF!</v>
      </c>
      <c r="CF26" s="128" t="e">
        <f>(AVERAGE('Cifras Estado Derecho_Viejo'!CF92:CK92)/#REF!)*100000</f>
        <v>#REF!</v>
      </c>
      <c r="CG26" s="128" t="e">
        <f>(AVERAGE('Cifras Estado Derecho_Viejo'!CG92:CL92)/#REF!)*100000</f>
        <v>#REF!</v>
      </c>
      <c r="CH26" s="128" t="e">
        <f>(AVERAGE('Cifras Estado Derecho_Viejo'!CH92:CM92)/#REF!)*100000</f>
        <v>#REF!</v>
      </c>
      <c r="CI26" s="128" t="e">
        <f>(AVERAGE('Cifras Estado Derecho_Viejo'!CI92:CN92)/#REF!)*100000</f>
        <v>#REF!</v>
      </c>
      <c r="CJ26" s="128" t="e">
        <f>(AVERAGE('Cifras Estado Derecho_Viejo'!CJ92:CO92)/#REF!)*100000</f>
        <v>#REF!</v>
      </c>
      <c r="CK26" s="128" t="e">
        <f>(AVERAGE('Cifras Estado Derecho_Viejo'!CK92:CP92)/#REF!)*100000</f>
        <v>#REF!</v>
      </c>
      <c r="CL26" s="128" t="e">
        <f>(AVERAGE('Cifras Estado Derecho_Viejo'!CL92:CQ92)/#REF!)*100000</f>
        <v>#REF!</v>
      </c>
      <c r="CM26" s="128" t="e">
        <f>(AVERAGE('Cifras Estado Derecho_Viejo'!CM92:CR92)/#REF!)*100000</f>
        <v>#REF!</v>
      </c>
      <c r="CN26" s="128" t="e">
        <f>(AVERAGE('Cifras Estado Derecho_Viejo'!CN92:CS92)/#REF!)*100000</f>
        <v>#REF!</v>
      </c>
      <c r="CO26" s="128" t="e">
        <f>(AVERAGE('Cifras Estado Derecho_Viejo'!CO92:CT92)/#REF!)*100000</f>
        <v>#REF!</v>
      </c>
      <c r="CP26" s="128" t="e">
        <f>(AVERAGE('Cifras Estado Derecho_Viejo'!CP92:CU92)/#REF!)*100000</f>
        <v>#REF!</v>
      </c>
      <c r="CQ26" s="128" t="e">
        <f>(AVERAGE('Cifras Estado Derecho_Viejo'!CQ92:CV92)/#REF!)*100000</f>
        <v>#REF!</v>
      </c>
      <c r="CR26" s="128" t="e">
        <f>(AVERAGE('Cifras Estado Derecho_Viejo'!CR92:CW92)/#REF!)*100000</f>
        <v>#REF!</v>
      </c>
      <c r="CS26" s="128" t="e">
        <f>(AVERAGE('Cifras Estado Derecho_Viejo'!CS92:CX92)/#REF!)*100000</f>
        <v>#REF!</v>
      </c>
      <c r="CT26" s="128" t="e">
        <f>(AVERAGE('Cifras Estado Derecho_Viejo'!CT92:CY92)/#REF!)*100000</f>
        <v>#REF!</v>
      </c>
      <c r="CU26" s="128" t="e">
        <f>(AVERAGE('Cifras Estado Derecho_Viejo'!CU92:CZ92)/#REF!)*100000</f>
        <v>#REF!</v>
      </c>
      <c r="CV26" s="128" t="e">
        <f>(AVERAGE('Cifras Estado Derecho_Viejo'!CV92:DA92)/#REF!)*100000</f>
        <v>#REF!</v>
      </c>
      <c r="CW26" s="128" t="e">
        <f>(AVERAGE('Cifras Estado Derecho_Viejo'!CW92:DB92)/#REF!)*100000</f>
        <v>#REF!</v>
      </c>
      <c r="CX26" s="128" t="e">
        <f>(AVERAGE('Cifras Estado Derecho_Viejo'!CX92:DC92)/#REF!)*100000</f>
        <v>#REF!</v>
      </c>
      <c r="CY26" s="128" t="e">
        <f>(AVERAGE('Cifras Estado Derecho_Viejo'!CY92:DD92)/#REF!)*100000</f>
        <v>#REF!</v>
      </c>
      <c r="CZ26" s="128" t="e">
        <f>(AVERAGE('Cifras Estado Derecho_Viejo'!CZ92:DE92)/#REF!)*100000</f>
        <v>#REF!</v>
      </c>
      <c r="DA26" s="128" t="e">
        <f>(AVERAGE('Cifras Estado Derecho_Viejo'!DA92:DF92)/#REF!)*100000</f>
        <v>#REF!</v>
      </c>
      <c r="DB26" s="128" t="e">
        <f>(AVERAGE('Cifras Estado Derecho_Viejo'!DB92:DG92)/#REF!)*100000</f>
        <v>#REF!</v>
      </c>
      <c r="DC26" s="128" t="e">
        <f>(AVERAGE('Cifras Estado Derecho_Viejo'!DC92:DH92)/#REF!)*100000</f>
        <v>#REF!</v>
      </c>
      <c r="DD26" s="128" t="e">
        <f>(AVERAGE('Cifras Estado Derecho_Viejo'!DD92:DI92)/#REF!)*100000</f>
        <v>#REF!</v>
      </c>
      <c r="DE26" s="128" t="e">
        <f>(AVERAGE('Cifras Estado Derecho_Viejo'!DE92:DJ92)/#REF!)*100000</f>
        <v>#REF!</v>
      </c>
      <c r="DF26" s="128" t="e">
        <f>(AVERAGE('Cifras Estado Derecho_Viejo'!DF92:DK92)/#REF!)*100000</f>
        <v>#REF!</v>
      </c>
      <c r="DG26" s="128" t="e">
        <f>(AVERAGE('Cifras Estado Derecho_Viejo'!DG92:DL92)/#REF!)*100000</f>
        <v>#REF!</v>
      </c>
      <c r="DH26" s="128" t="e">
        <f>(AVERAGE('Cifras Estado Derecho_Viejo'!DH92:DM92)/#REF!)*100000</f>
        <v>#REF!</v>
      </c>
      <c r="DI26" s="128" t="e">
        <f>(AVERAGE('Cifras Estado Derecho_Viejo'!DI92:DN92)/#REF!)*100000</f>
        <v>#REF!</v>
      </c>
      <c r="DJ26" s="128" t="e">
        <f>(AVERAGE('Cifras Estado Derecho_Viejo'!DJ92:DO92)/#REF!)*100000</f>
        <v>#REF!</v>
      </c>
      <c r="DK26" s="128" t="e">
        <f>(AVERAGE('Cifras Estado Derecho_Viejo'!DK92:DP92)/#REF!)*100000</f>
        <v>#REF!</v>
      </c>
      <c r="DL26" s="128" t="e">
        <f>(AVERAGE('Cifras Estado Derecho_Viejo'!DL92:DQ92)/#REF!)*100000</f>
        <v>#REF!</v>
      </c>
      <c r="DM26" s="128" t="e">
        <f>(AVERAGE('Cifras Estado Derecho_Viejo'!DM92:DR92)/#REF!)*100000</f>
        <v>#REF!</v>
      </c>
      <c r="DN26" s="128" t="e">
        <f>(AVERAGE('Cifras Estado Derecho_Viejo'!DN92:DS92)/#REF!)*100000</f>
        <v>#REF!</v>
      </c>
      <c r="DO26" s="128" t="e">
        <f>(AVERAGE('Cifras Estado Derecho_Viejo'!DO92:DT92)/#REF!)*100000</f>
        <v>#REF!</v>
      </c>
      <c r="DP26" s="128" t="e">
        <f>(AVERAGE('Cifras Estado Derecho_Viejo'!DP92:DU92)/#REF!)*100000</f>
        <v>#REF!</v>
      </c>
      <c r="DQ26" s="128" t="e">
        <f>(AVERAGE('Cifras Estado Derecho_Viejo'!DQ92:DV92)/#REF!)*100000</f>
        <v>#REF!</v>
      </c>
      <c r="DR26" s="128" t="e">
        <f>(AVERAGE('Cifras Estado Derecho_Viejo'!DR92:DW92)/#REF!)*100000</f>
        <v>#REF!</v>
      </c>
      <c r="DS26" s="128" t="e">
        <f>(AVERAGE('Cifras Estado Derecho_Viejo'!DS92:DX92)/#REF!)*100000</f>
        <v>#REF!</v>
      </c>
      <c r="DT26" s="128" t="e">
        <f>(AVERAGE('Cifras Estado Derecho_Viejo'!DT92:DY92)/#REF!)*100000</f>
        <v>#REF!</v>
      </c>
      <c r="DU26" s="128" t="e">
        <f>(AVERAGE('Cifras Estado Derecho_Viejo'!DU92:DZ92)/#REF!)*100000</f>
        <v>#REF!</v>
      </c>
      <c r="DV26" s="128" t="e">
        <f>(AVERAGE('Cifras Estado Derecho_Viejo'!DV92:EA92)/#REF!)*100000</f>
        <v>#REF!</v>
      </c>
      <c r="DW26" s="128" t="e">
        <f>(AVERAGE('Cifras Estado Derecho_Viejo'!DW92:EB92)/#REF!)*100000</f>
        <v>#REF!</v>
      </c>
      <c r="DX26" s="128" t="e">
        <f>(AVERAGE('Cifras Estado Derecho_Viejo'!DX92:EC92)/#REF!)*100000</f>
        <v>#REF!</v>
      </c>
      <c r="DY26" s="128" t="e">
        <f>(AVERAGE('Cifras Estado Derecho_Viejo'!DY92:ED92)/#REF!)*100000</f>
        <v>#REF!</v>
      </c>
      <c r="DZ26" s="128" t="e">
        <f>(AVERAGE('Cifras Estado Derecho_Viejo'!DZ92:EE92)/#REF!)*100000</f>
        <v>#REF!</v>
      </c>
      <c r="EA26" s="128" t="e">
        <f>(AVERAGE('Cifras Estado Derecho_Viejo'!EA92:EF92)/#REF!)*100000</f>
        <v>#REF!</v>
      </c>
      <c r="EB26" s="128" t="e">
        <f>(AVERAGE('Cifras Estado Derecho_Viejo'!EB92:EG92)/#REF!)*100000</f>
        <v>#REF!</v>
      </c>
      <c r="EC26" s="128" t="e">
        <f>(AVERAGE('Cifras Estado Derecho_Viejo'!EC92:EH92)/#REF!)*100000</f>
        <v>#REF!</v>
      </c>
      <c r="ED26" s="128" t="e">
        <f>(AVERAGE('Cifras Estado Derecho_Viejo'!ED92:EI92)/#REF!)*100000</f>
        <v>#REF!</v>
      </c>
      <c r="EE26" s="128" t="e">
        <f>(AVERAGE('Cifras Estado Derecho_Viejo'!EE92:EJ92)/#REF!)*100000</f>
        <v>#REF!</v>
      </c>
      <c r="EF26" s="128" t="e">
        <f>(AVERAGE('Cifras Estado Derecho_Viejo'!EF92:EK92)/#REF!)*100000</f>
        <v>#REF!</v>
      </c>
      <c r="EG26" s="128" t="e">
        <f>(AVERAGE('Cifras Estado Derecho_Viejo'!EG92:EL92)/#REF!)*100000</f>
        <v>#REF!</v>
      </c>
      <c r="EH26" s="128" t="e">
        <f>(AVERAGE('Cifras Estado Derecho_Viejo'!EH92:EM92)/#REF!)*100000</f>
        <v>#REF!</v>
      </c>
      <c r="EI26" s="128" t="e">
        <f>(AVERAGE('Cifras Estado Derecho_Viejo'!EI92:EN92)/#REF!)*100000</f>
        <v>#REF!</v>
      </c>
      <c r="EJ26" s="128" t="e">
        <f>(AVERAGE('Cifras Estado Derecho_Viejo'!EJ92:EO92)/#REF!)*100000</f>
        <v>#REF!</v>
      </c>
      <c r="EK26" s="128" t="e">
        <f>(AVERAGE('Cifras Estado Derecho_Viejo'!EK92:EP92)/#REF!)*100000</f>
        <v>#REF!</v>
      </c>
      <c r="EL26" s="128" t="e">
        <f>(AVERAGE('Cifras Estado Derecho_Viejo'!EL92:EQ92)/#REF!)*100000</f>
        <v>#REF!</v>
      </c>
      <c r="EM26" s="128" t="e">
        <f>(AVERAGE('Cifras Estado Derecho_Viejo'!EM92:ER92)/#REF!)*100000</f>
        <v>#REF!</v>
      </c>
      <c r="EN26" s="128" t="e">
        <f>(AVERAGE('Cifras Estado Derecho_Viejo'!EN92:ES92)/#REF!)*100000</f>
        <v>#REF!</v>
      </c>
      <c r="EO26" s="128" t="e">
        <f>(AVERAGE('Cifras Estado Derecho_Viejo'!EO92:ET92)/#REF!)*100000</f>
        <v>#REF!</v>
      </c>
      <c r="EP26" s="128" t="e">
        <f>(AVERAGE('Cifras Estado Derecho_Viejo'!EP92:EU92)/#REF!)*100000</f>
        <v>#REF!</v>
      </c>
      <c r="EQ26" s="128" t="e">
        <f>(AVERAGE('Cifras Estado Derecho_Viejo'!EQ92:EV92)/#REF!)*100000</f>
        <v>#REF!</v>
      </c>
      <c r="ER26" s="128" t="e">
        <f>(AVERAGE('Cifras Estado Derecho_Viejo'!ER92:EW92)/#REF!)*100000</f>
        <v>#REF!</v>
      </c>
      <c r="ES26" s="128" t="e">
        <f>(AVERAGE('Cifras Estado Derecho_Viejo'!ES92:EX92)/#REF!)*100000</f>
        <v>#REF!</v>
      </c>
      <c r="ET26" s="128" t="e">
        <f>(AVERAGE('Cifras Estado Derecho_Viejo'!ET92:EY92)/#REF!)*100000</f>
        <v>#REF!</v>
      </c>
      <c r="EU26" s="128" t="e">
        <f>(AVERAGE('Cifras Estado Derecho_Viejo'!EU92:EZ92)/#REF!)*100000</f>
        <v>#REF!</v>
      </c>
      <c r="EV26" s="128" t="e">
        <f>(AVERAGE('Cifras Estado Derecho_Viejo'!EV92:FA92)/#REF!)*100000</f>
        <v>#REF!</v>
      </c>
      <c r="EW26" s="128" t="e">
        <f>(AVERAGE('Cifras Estado Derecho_Viejo'!EW92:FB92)/#REF!)*100000</f>
        <v>#REF!</v>
      </c>
      <c r="EX26" s="128" t="e">
        <f>(AVERAGE('Cifras Estado Derecho_Viejo'!EX92:FC92)/#REF!)*100000</f>
        <v>#REF!</v>
      </c>
      <c r="EY26" s="128" t="e">
        <f>(AVERAGE('Cifras Estado Derecho_Viejo'!EY92:FD92)/#REF!)*100000</f>
        <v>#REF!</v>
      </c>
      <c r="EZ26" s="128" t="e">
        <f>(AVERAGE('Cifras Estado Derecho_Viejo'!EZ92:FE92)/#REF!)*100000</f>
        <v>#REF!</v>
      </c>
      <c r="FA26" s="128" t="e">
        <f>(AVERAGE('Cifras Estado Derecho_Viejo'!FA92:FF92)/#REF!)*100000</f>
        <v>#REF!</v>
      </c>
      <c r="FB26" s="128" t="e">
        <f>(AVERAGE('Cifras Estado Derecho_Viejo'!FB92:FG92)/#REF!)*100000</f>
        <v>#REF!</v>
      </c>
      <c r="FC26" s="128" t="e">
        <f>(AVERAGE('Cifras Estado Derecho_Viejo'!FC92:FH92)/#REF!)*100000</f>
        <v>#REF!</v>
      </c>
      <c r="FD26" s="128" t="e">
        <f>(AVERAGE('Cifras Estado Derecho_Viejo'!FD92:FI92)/#REF!)*100000</f>
        <v>#REF!</v>
      </c>
      <c r="FE26" s="128" t="e">
        <f>(AVERAGE('Cifras Estado Derecho_Viejo'!FE92:FJ92)/#REF!)*100000</f>
        <v>#REF!</v>
      </c>
      <c r="FF26" s="128" t="e">
        <f>(AVERAGE('Cifras Estado Derecho_Viejo'!FF92:FK92)/#REF!)*100000</f>
        <v>#REF!</v>
      </c>
      <c r="FG26" s="128" t="e">
        <f>(AVERAGE('Cifras Estado Derecho_Viejo'!FG92:FL92)/#REF!)*100000</f>
        <v>#REF!</v>
      </c>
      <c r="FH26" s="128" t="e">
        <f>(AVERAGE('Cifras Estado Derecho_Viejo'!FH92:FM92)/#REF!)*100000</f>
        <v>#REF!</v>
      </c>
      <c r="FI26" s="128" t="e">
        <f>(AVERAGE('Cifras Estado Derecho_Viejo'!FI92:FN92)/#REF!)*100000</f>
        <v>#REF!</v>
      </c>
      <c r="FJ26" s="128" t="e">
        <f>(AVERAGE('Cifras Estado Derecho_Viejo'!FJ92:FO92)/#REF!)*100000</f>
        <v>#REF!</v>
      </c>
      <c r="FK26" s="128" t="e">
        <f>(AVERAGE('Cifras Estado Derecho_Viejo'!FK92:FP92)/#REF!)*100000</f>
        <v>#REF!</v>
      </c>
      <c r="FL26" s="128" t="e">
        <f>(AVERAGE('Cifras Estado Derecho_Viejo'!FL92:FQ92)/#REF!)*100000</f>
        <v>#REF!</v>
      </c>
      <c r="FM26" s="128" t="e">
        <f>(AVERAGE('Cifras Estado Derecho_Viejo'!FM92:FR92)/#REF!)*100000</f>
        <v>#REF!</v>
      </c>
      <c r="FN26" s="128" t="e">
        <f>(AVERAGE('Cifras Estado Derecho_Viejo'!FN92:FS92)/#REF!)*100000</f>
        <v>#REF!</v>
      </c>
      <c r="FO26" s="128" t="e">
        <f>(AVERAGE('Cifras Estado Derecho_Viejo'!FO92:FT92)/#REF!)*100000</f>
        <v>#REF!</v>
      </c>
      <c r="FP26" s="128" t="e">
        <f>(AVERAGE('Cifras Estado Derecho_Viejo'!FP92:FU92)/#REF!)*100000</f>
        <v>#REF!</v>
      </c>
      <c r="FQ26" s="128" t="e">
        <f>(AVERAGE('Cifras Estado Derecho_Viejo'!FQ92:FV92)/#REF!)*100000</f>
        <v>#REF!</v>
      </c>
      <c r="FR26" s="128" t="e">
        <f>(AVERAGE('Cifras Estado Derecho_Viejo'!FR92:FW92)/#REF!)*100000</f>
        <v>#REF!</v>
      </c>
      <c r="FS26" s="128" t="e">
        <f>(AVERAGE('Cifras Estado Derecho_Viejo'!FS92:FX92)/#REF!)*100000</f>
        <v>#REF!</v>
      </c>
      <c r="FT26" s="128" t="e">
        <f>(AVERAGE('Cifras Estado Derecho_Viejo'!FT92:FY92)/#REF!)*100000</f>
        <v>#REF!</v>
      </c>
      <c r="FU26" s="128" t="e">
        <f>(AVERAGE('Cifras Estado Derecho_Viejo'!FU92:FZ92)/#REF!)*100000</f>
        <v>#REF!</v>
      </c>
      <c r="FV26" s="128" t="e">
        <f>(AVERAGE('Cifras Estado Derecho_Viejo'!FV92:GA92)/#REF!)*100000</f>
        <v>#REF!</v>
      </c>
      <c r="FW26" s="128" t="e">
        <f>(AVERAGE('Cifras Estado Derecho_Viejo'!FW92:GB92)/#REF!)*100000</f>
        <v>#REF!</v>
      </c>
      <c r="FX26" s="128" t="e">
        <f>(AVERAGE('Cifras Estado Derecho_Viejo'!FX92:GC92)/#REF!)*100000</f>
        <v>#REF!</v>
      </c>
      <c r="FY26" s="128" t="e">
        <f>(AVERAGE('Cifras Estado Derecho_Viejo'!FY92:GD92)/#REF!)*100000</f>
        <v>#REF!</v>
      </c>
      <c r="FZ26" s="128" t="e">
        <f>(AVERAGE('Cifras Estado Derecho_Viejo'!FZ92:GE92)/#REF!)*100000</f>
        <v>#REF!</v>
      </c>
      <c r="GA26" s="128" t="e">
        <f>(AVERAGE('Cifras Estado Derecho_Viejo'!GA92:GF92)/#REF!)*100000</f>
        <v>#REF!</v>
      </c>
      <c r="GB26" s="128" t="e">
        <f>(AVERAGE('Cifras Estado Derecho_Viejo'!GB92:GG92)/#REF!)*100000</f>
        <v>#REF!</v>
      </c>
      <c r="GC26" s="128" t="e">
        <f>(AVERAGE('Cifras Estado Derecho_Viejo'!GC92:GH92)/#REF!)*100000</f>
        <v>#REF!</v>
      </c>
      <c r="GD26" s="128" t="e">
        <f>(AVERAGE('Cifras Estado Derecho_Viejo'!GD92:GI92)/#REF!)*100000</f>
        <v>#REF!</v>
      </c>
      <c r="GE26" s="128" t="e">
        <f>(AVERAGE('Cifras Estado Derecho_Viejo'!GE92:GJ92)/#REF!)*100000</f>
        <v>#REF!</v>
      </c>
      <c r="GF26" s="128" t="e">
        <f>(AVERAGE('Cifras Estado Derecho_Viejo'!GF92:GK92)/#REF!)*100000</f>
        <v>#REF!</v>
      </c>
      <c r="GG26" s="128" t="e">
        <f>(AVERAGE('Cifras Estado Derecho_Viejo'!GG92:GL92)/#REF!)*100000</f>
        <v>#REF!</v>
      </c>
      <c r="GH26" s="128" t="e">
        <f>(AVERAGE('Cifras Estado Derecho_Viejo'!GH92:GM92)/#REF!)*100000</f>
        <v>#REF!</v>
      </c>
      <c r="GI26" s="128" t="e">
        <f>(AVERAGE('Cifras Estado Derecho_Viejo'!GI92:GN92)/#REF!)*100000</f>
        <v>#REF!</v>
      </c>
      <c r="GJ26" s="128" t="e">
        <f>(AVERAGE('Cifras Estado Derecho_Viejo'!GJ92:GO92)/#REF!)*100000</f>
        <v>#REF!</v>
      </c>
      <c r="GK26" s="128" t="e">
        <f>(AVERAGE('Cifras Estado Derecho_Viejo'!GK92:GP92)/#REF!)*100000</f>
        <v>#REF!</v>
      </c>
      <c r="GL26" s="128" t="e">
        <f>(AVERAGE('Cifras Estado Derecho_Viejo'!GL92:GQ92)/#REF!)*100000</f>
        <v>#REF!</v>
      </c>
      <c r="GM26" s="128" t="e">
        <f>(AVERAGE('Cifras Estado Derecho_Viejo'!GM92:GR92)/#REF!)*100000</f>
        <v>#REF!</v>
      </c>
      <c r="GN26" s="128" t="e">
        <f>(AVERAGE('Cifras Estado Derecho_Viejo'!GN92:GS92)/#REF!)*100000</f>
        <v>#REF!</v>
      </c>
      <c r="GO26" s="128" t="e">
        <f>(AVERAGE('Cifras Estado Derecho_Viejo'!GO92:GT92)/#REF!)*100000</f>
        <v>#REF!</v>
      </c>
      <c r="GP26" s="128" t="e">
        <f>(AVERAGE('Cifras Estado Derecho_Viejo'!GP92:GU92)/#REF!)*100000</f>
        <v>#REF!</v>
      </c>
      <c r="GQ26" s="128" t="e">
        <f>(AVERAGE('Cifras Estado Derecho_Viejo'!GQ92:GV92)/#REF!)*100000</f>
        <v>#REF!</v>
      </c>
      <c r="GR26" s="128" t="e">
        <f>(AVERAGE('Cifras Estado Derecho_Viejo'!GR92:GW92)/#REF!)*100000</f>
        <v>#REF!</v>
      </c>
      <c r="GS26" s="128" t="e">
        <f>(AVERAGE('Cifras Estado Derecho_Viejo'!GS92:GX92)/#REF!)*100000</f>
        <v>#REF!</v>
      </c>
      <c r="GT26" s="128" t="e">
        <f>(AVERAGE('Cifras Estado Derecho_Viejo'!GT92:GY92)/#REF!)*100000</f>
        <v>#REF!</v>
      </c>
      <c r="GU26" s="128" t="e">
        <f>(AVERAGE('Cifras Estado Derecho_Viejo'!GU92:GZ92)/#REF!)*100000</f>
        <v>#REF!</v>
      </c>
      <c r="GV26" s="128" t="e">
        <f>(AVERAGE('Cifras Estado Derecho_Viejo'!GV92:HA92)/#REF!)*100000</f>
        <v>#REF!</v>
      </c>
      <c r="GW26" s="128" t="e">
        <f>(AVERAGE('Cifras Estado Derecho_Viejo'!GW92:HB92)/#REF!)*100000</f>
        <v>#REF!</v>
      </c>
      <c r="GX26" s="128" t="e">
        <f>(AVERAGE('Cifras Estado Derecho_Viejo'!GX92:HC92)/#REF!)*100000</f>
        <v>#REF!</v>
      </c>
      <c r="GY26" s="128" t="e">
        <f>(AVERAGE('Cifras Estado Derecho_Viejo'!GY92:HD92)/#REF!)*100000</f>
        <v>#REF!</v>
      </c>
      <c r="GZ26" s="128" t="e">
        <f>(AVERAGE('Cifras Estado Derecho_Viejo'!GZ92:HE92)/#REF!)*100000</f>
        <v>#REF!</v>
      </c>
      <c r="HA26" s="128" t="e">
        <f>(AVERAGE('Cifras Estado Derecho_Viejo'!HA92:HF92)/#REF!)*100000</f>
        <v>#REF!</v>
      </c>
      <c r="HB26" s="128" t="e">
        <f>(AVERAGE('Cifras Estado Derecho_Viejo'!HB92:HG92)/#REF!)*100000</f>
        <v>#REF!</v>
      </c>
      <c r="HC26" s="128" t="e">
        <f>(AVERAGE('Cifras Estado Derecho_Viejo'!HC92:HH92)/#REF!)*100000</f>
        <v>#REF!</v>
      </c>
      <c r="HD26" s="128" t="e">
        <f>(AVERAGE('Cifras Estado Derecho_Viejo'!HD92:HI92)/#REF!)*100000</f>
        <v>#REF!</v>
      </c>
      <c r="HE26" s="128" t="e">
        <f>(AVERAGE('Cifras Estado Derecho_Viejo'!HE92:HJ92)/#REF!)*100000</f>
        <v>#REF!</v>
      </c>
      <c r="HF26" s="128" t="e">
        <f>(AVERAGE('Cifras Estado Derecho_Viejo'!HF92:HK92)/#REF!)*100000</f>
        <v>#REF!</v>
      </c>
      <c r="HG26" s="128" t="e">
        <f>(AVERAGE('Cifras Estado Derecho_Viejo'!HG92:HL92)/#REF!)*100000</f>
        <v>#REF!</v>
      </c>
      <c r="HH26" s="128" t="e">
        <f>(AVERAGE('Cifras Estado Derecho_Viejo'!HH92:HM92)/#REF!)*100000</f>
        <v>#REF!</v>
      </c>
      <c r="HI26" s="128" t="e">
        <f>(AVERAGE('Cifras Estado Derecho_Viejo'!HI92:HN92)/#REF!)*100000</f>
        <v>#REF!</v>
      </c>
      <c r="HJ26" s="128" t="e">
        <f>(AVERAGE('Cifras Estado Derecho_Viejo'!HJ92:HO92)/#REF!)*100000</f>
        <v>#REF!</v>
      </c>
      <c r="HK26" s="128" t="e">
        <f>(AVERAGE('Cifras Estado Derecho_Viejo'!HK92:HP92)/#REF!)*100000</f>
        <v>#REF!</v>
      </c>
      <c r="HL26" s="128" t="e">
        <f>(AVERAGE('Cifras Estado Derecho_Viejo'!HL92:HQ92)/#REF!)*100000</f>
        <v>#REF!</v>
      </c>
      <c r="HM26" s="128" t="e">
        <f>(AVERAGE('Cifras Estado Derecho_Viejo'!HM92:HR92)/#REF!)*100000</f>
        <v>#REF!</v>
      </c>
      <c r="HN26" s="128" t="e">
        <f>(AVERAGE('Cifras Estado Derecho_Viejo'!HN92:HS92)/#REF!)*100000</f>
        <v>#REF!</v>
      </c>
      <c r="HO26" s="128" t="e">
        <f>(AVERAGE('Cifras Estado Derecho_Viejo'!HO92:HT92)/#REF!)*100000</f>
        <v>#REF!</v>
      </c>
      <c r="HP26" s="128" t="e">
        <f>(AVERAGE('Cifras Estado Derecho_Viejo'!HP92:HU92)/#REF!)*100000</f>
        <v>#DIV/0!</v>
      </c>
      <c r="HQ26" s="128" t="e">
        <f>(AVERAGE('Cifras Estado Derecho_Viejo'!HQ92:HV92)/#REF!)*100000</f>
        <v>#DIV/0!</v>
      </c>
      <c r="HR26" s="170"/>
      <c r="HS26" s="236"/>
      <c r="HT26" s="247"/>
    </row>
    <row r="27" spans="1:228">
      <c r="A27" s="216">
        <v>18</v>
      </c>
      <c r="B27" s="139" t="s">
        <v>30</v>
      </c>
      <c r="C27" s="128" t="e">
        <f>(AVERAGE('Cifras Estado Derecho_Viejo'!C93:H93)/#REF!)*100000</f>
        <v>#REF!</v>
      </c>
      <c r="D27" s="128" t="e">
        <f>(AVERAGE('Cifras Estado Derecho_Viejo'!D93:I93)/#REF!)*100000</f>
        <v>#REF!</v>
      </c>
      <c r="E27" s="128" t="e">
        <f>(AVERAGE('Cifras Estado Derecho_Viejo'!E93:J93)/#REF!)*100000</f>
        <v>#REF!</v>
      </c>
      <c r="F27" s="128" t="e">
        <f>(AVERAGE('Cifras Estado Derecho_Viejo'!F93:K93)/#REF!)*100000</f>
        <v>#REF!</v>
      </c>
      <c r="G27" s="128" t="e">
        <f>(AVERAGE('Cifras Estado Derecho_Viejo'!G93:L93)/#REF!)*100000</f>
        <v>#REF!</v>
      </c>
      <c r="H27" s="128" t="e">
        <f>(AVERAGE('Cifras Estado Derecho_Viejo'!H93:M93)/#REF!)*100000</f>
        <v>#REF!</v>
      </c>
      <c r="I27" s="128" t="e">
        <f>(AVERAGE('Cifras Estado Derecho_Viejo'!I93:N93)/#REF!)*100000</f>
        <v>#REF!</v>
      </c>
      <c r="J27" s="128" t="e">
        <f>(AVERAGE('Cifras Estado Derecho_Viejo'!J93:O93)/#REF!)*100000</f>
        <v>#REF!</v>
      </c>
      <c r="K27" s="128" t="e">
        <f>(AVERAGE('Cifras Estado Derecho_Viejo'!K93:P93)/#REF!)*100000</f>
        <v>#REF!</v>
      </c>
      <c r="L27" s="128" t="e">
        <f>(AVERAGE('Cifras Estado Derecho_Viejo'!L93:Q93)/#REF!)*100000</f>
        <v>#REF!</v>
      </c>
      <c r="M27" s="128" t="e">
        <f>(AVERAGE('Cifras Estado Derecho_Viejo'!M93:R93)/#REF!)*100000</f>
        <v>#REF!</v>
      </c>
      <c r="N27" s="128" t="e">
        <f>(AVERAGE('Cifras Estado Derecho_Viejo'!N93:S93)/#REF!)*100000</f>
        <v>#REF!</v>
      </c>
      <c r="O27" s="128" t="e">
        <f>(AVERAGE('Cifras Estado Derecho_Viejo'!O93:T93)/#REF!)*100000</f>
        <v>#REF!</v>
      </c>
      <c r="P27" s="128" t="e">
        <f>(AVERAGE('Cifras Estado Derecho_Viejo'!P93:U93)/#REF!)*100000</f>
        <v>#REF!</v>
      </c>
      <c r="Q27" s="128" t="e">
        <f>(AVERAGE('Cifras Estado Derecho_Viejo'!Q93:V93)/#REF!)*100000</f>
        <v>#REF!</v>
      </c>
      <c r="R27" s="128" t="e">
        <f>(AVERAGE('Cifras Estado Derecho_Viejo'!R93:W93)/#REF!)*100000</f>
        <v>#REF!</v>
      </c>
      <c r="S27" s="128" t="e">
        <f>(AVERAGE('Cifras Estado Derecho_Viejo'!S93:X93)/#REF!)*100000</f>
        <v>#REF!</v>
      </c>
      <c r="T27" s="128" t="e">
        <f>(AVERAGE('Cifras Estado Derecho_Viejo'!T93:Y93)/#REF!)*100000</f>
        <v>#REF!</v>
      </c>
      <c r="U27" s="128" t="e">
        <f>(AVERAGE('Cifras Estado Derecho_Viejo'!U93:Z93)/#REF!)*100000</f>
        <v>#REF!</v>
      </c>
      <c r="V27" s="128" t="e">
        <f>(AVERAGE('Cifras Estado Derecho_Viejo'!V93:AA93)/#REF!)*100000</f>
        <v>#REF!</v>
      </c>
      <c r="W27" s="128" t="e">
        <f>(AVERAGE('Cifras Estado Derecho_Viejo'!W93:AB93)/#REF!)*100000</f>
        <v>#REF!</v>
      </c>
      <c r="X27" s="128" t="e">
        <f>(AVERAGE('Cifras Estado Derecho_Viejo'!X93:AC93)/#REF!)*100000</f>
        <v>#REF!</v>
      </c>
      <c r="Y27" s="128" t="e">
        <f>(AVERAGE('Cifras Estado Derecho_Viejo'!Y93:AD93)/#REF!)*100000</f>
        <v>#REF!</v>
      </c>
      <c r="Z27" s="128" t="e">
        <f>(AVERAGE('Cifras Estado Derecho_Viejo'!Z93:AE93)/#REF!)*100000</f>
        <v>#REF!</v>
      </c>
      <c r="AA27" s="128" t="e">
        <f>(AVERAGE('Cifras Estado Derecho_Viejo'!AA93:AF93)/#REF!)*100000</f>
        <v>#REF!</v>
      </c>
      <c r="AB27" s="128" t="e">
        <f>(AVERAGE('Cifras Estado Derecho_Viejo'!AB93:AG93)/#REF!)*100000</f>
        <v>#REF!</v>
      </c>
      <c r="AC27" s="128" t="e">
        <f>(AVERAGE('Cifras Estado Derecho_Viejo'!AC93:AH93)/#REF!)*100000</f>
        <v>#REF!</v>
      </c>
      <c r="AD27" s="128" t="e">
        <f>(AVERAGE('Cifras Estado Derecho_Viejo'!AD93:AI93)/#REF!)*100000</f>
        <v>#REF!</v>
      </c>
      <c r="AE27" s="128" t="e">
        <f>(AVERAGE('Cifras Estado Derecho_Viejo'!AE93:AJ93)/#REF!)*100000</f>
        <v>#REF!</v>
      </c>
      <c r="AF27" s="128" t="e">
        <f>(AVERAGE('Cifras Estado Derecho_Viejo'!AF93:AK93)/#REF!)*100000</f>
        <v>#REF!</v>
      </c>
      <c r="AG27" s="128" t="e">
        <f>(AVERAGE('Cifras Estado Derecho_Viejo'!AG93:AL93)/#REF!)*100000</f>
        <v>#REF!</v>
      </c>
      <c r="AH27" s="128" t="e">
        <f>(AVERAGE('Cifras Estado Derecho_Viejo'!AH93:AM93)/#REF!)*100000</f>
        <v>#REF!</v>
      </c>
      <c r="AI27" s="128" t="e">
        <f>(AVERAGE('Cifras Estado Derecho_Viejo'!AI93:AN93)/#REF!)*100000</f>
        <v>#REF!</v>
      </c>
      <c r="AJ27" s="128" t="e">
        <f>(AVERAGE('Cifras Estado Derecho_Viejo'!AJ93:AO93)/#REF!)*100000</f>
        <v>#REF!</v>
      </c>
      <c r="AK27" s="128" t="e">
        <f>(AVERAGE('Cifras Estado Derecho_Viejo'!AK93:AP93)/#REF!)*100000</f>
        <v>#REF!</v>
      </c>
      <c r="AL27" s="128" t="e">
        <f>(AVERAGE('Cifras Estado Derecho_Viejo'!AL93:AQ93)/#REF!)*100000</f>
        <v>#REF!</v>
      </c>
      <c r="AM27" s="128" t="e">
        <f>(AVERAGE('Cifras Estado Derecho_Viejo'!AM93:AR93)/#REF!)*100000</f>
        <v>#REF!</v>
      </c>
      <c r="AN27" s="128" t="e">
        <f>(AVERAGE('Cifras Estado Derecho_Viejo'!AN93:AS93)/#REF!)*100000</f>
        <v>#REF!</v>
      </c>
      <c r="AO27" s="128" t="e">
        <f>(AVERAGE('Cifras Estado Derecho_Viejo'!AO93:AT93)/#REF!)*100000</f>
        <v>#REF!</v>
      </c>
      <c r="AP27" s="128" t="e">
        <f>(AVERAGE('Cifras Estado Derecho_Viejo'!AP93:AU93)/#REF!)*100000</f>
        <v>#REF!</v>
      </c>
      <c r="AQ27" s="128" t="e">
        <f>(AVERAGE('Cifras Estado Derecho_Viejo'!AQ93:AV93)/#REF!)*100000</f>
        <v>#REF!</v>
      </c>
      <c r="AR27" s="128" t="e">
        <f>(AVERAGE('Cifras Estado Derecho_Viejo'!AR93:AW93)/#REF!)*100000</f>
        <v>#REF!</v>
      </c>
      <c r="AS27" s="128" t="e">
        <f>(AVERAGE('Cifras Estado Derecho_Viejo'!AS93:AX93)/#REF!)*100000</f>
        <v>#REF!</v>
      </c>
      <c r="AT27" s="128" t="e">
        <f>(AVERAGE('Cifras Estado Derecho_Viejo'!AT93:AY93)/#REF!)*100000</f>
        <v>#REF!</v>
      </c>
      <c r="AU27" s="128" t="e">
        <f>(AVERAGE('Cifras Estado Derecho_Viejo'!AU93:AZ93)/#REF!)*100000</f>
        <v>#REF!</v>
      </c>
      <c r="AV27" s="128" t="e">
        <f>(AVERAGE('Cifras Estado Derecho_Viejo'!AV93:BA93)/#REF!)*100000</f>
        <v>#REF!</v>
      </c>
      <c r="AW27" s="128" t="e">
        <f>(AVERAGE('Cifras Estado Derecho_Viejo'!AW93:BB93)/#REF!)*100000</f>
        <v>#REF!</v>
      </c>
      <c r="AX27" s="128" t="e">
        <f>(AVERAGE('Cifras Estado Derecho_Viejo'!AX93:BC93)/#REF!)*100000</f>
        <v>#REF!</v>
      </c>
      <c r="AY27" s="128" t="e">
        <f>(AVERAGE('Cifras Estado Derecho_Viejo'!AY93:BD93)/#REF!)*100000</f>
        <v>#REF!</v>
      </c>
      <c r="AZ27" s="128" t="e">
        <f>(AVERAGE('Cifras Estado Derecho_Viejo'!AZ93:BE93)/#REF!)*100000</f>
        <v>#REF!</v>
      </c>
      <c r="BA27" s="128" t="e">
        <f>(AVERAGE('Cifras Estado Derecho_Viejo'!BA93:BF93)/#REF!)*100000</f>
        <v>#REF!</v>
      </c>
      <c r="BB27" s="128" t="e">
        <f>(AVERAGE('Cifras Estado Derecho_Viejo'!BB93:BG93)/#REF!)*100000</f>
        <v>#REF!</v>
      </c>
      <c r="BC27" s="128" t="e">
        <f>(AVERAGE('Cifras Estado Derecho_Viejo'!BC93:BH93)/#REF!)*100000</f>
        <v>#REF!</v>
      </c>
      <c r="BD27" s="128" t="e">
        <f>(AVERAGE('Cifras Estado Derecho_Viejo'!BD93:BI93)/#REF!)*100000</f>
        <v>#REF!</v>
      </c>
      <c r="BE27" s="128" t="e">
        <f>(AVERAGE('Cifras Estado Derecho_Viejo'!BE93:BJ93)/#REF!)*100000</f>
        <v>#REF!</v>
      </c>
      <c r="BF27" s="128" t="e">
        <f>(AVERAGE('Cifras Estado Derecho_Viejo'!BF93:BK93)/#REF!)*100000</f>
        <v>#REF!</v>
      </c>
      <c r="BG27" s="128" t="e">
        <f>(AVERAGE('Cifras Estado Derecho_Viejo'!BG93:BL93)/#REF!)*100000</f>
        <v>#REF!</v>
      </c>
      <c r="BH27" s="128" t="e">
        <f>(AVERAGE('Cifras Estado Derecho_Viejo'!BH93:BM93)/#REF!)*100000</f>
        <v>#REF!</v>
      </c>
      <c r="BI27" s="128" t="e">
        <f>(AVERAGE('Cifras Estado Derecho_Viejo'!BI93:BN93)/#REF!)*100000</f>
        <v>#REF!</v>
      </c>
      <c r="BJ27" s="128" t="e">
        <f>(AVERAGE('Cifras Estado Derecho_Viejo'!BJ93:BO93)/#REF!)*100000</f>
        <v>#REF!</v>
      </c>
      <c r="BK27" s="128" t="e">
        <f>(AVERAGE('Cifras Estado Derecho_Viejo'!BK93:BP93)/#REF!)*100000</f>
        <v>#REF!</v>
      </c>
      <c r="BL27" s="128" t="e">
        <f>(AVERAGE('Cifras Estado Derecho_Viejo'!BL93:BQ93)/#REF!)*100000</f>
        <v>#REF!</v>
      </c>
      <c r="BM27" s="128" t="e">
        <f>(AVERAGE('Cifras Estado Derecho_Viejo'!BM93:BR93)/#REF!)*100000</f>
        <v>#REF!</v>
      </c>
      <c r="BN27" s="128" t="e">
        <f>(AVERAGE('Cifras Estado Derecho_Viejo'!BN93:BS93)/#REF!)*100000</f>
        <v>#REF!</v>
      </c>
      <c r="BO27" s="128" t="e">
        <f>(AVERAGE('Cifras Estado Derecho_Viejo'!BO93:BT93)/#REF!)*100000</f>
        <v>#REF!</v>
      </c>
      <c r="BP27" s="128" t="e">
        <f>(AVERAGE('Cifras Estado Derecho_Viejo'!BP93:BU93)/#REF!)*100000</f>
        <v>#REF!</v>
      </c>
      <c r="BQ27" s="128" t="e">
        <f>(AVERAGE('Cifras Estado Derecho_Viejo'!BQ93:BV93)/#REF!)*100000</f>
        <v>#REF!</v>
      </c>
      <c r="BR27" s="128" t="e">
        <f>(AVERAGE('Cifras Estado Derecho_Viejo'!BR93:BW93)/#REF!)*100000</f>
        <v>#REF!</v>
      </c>
      <c r="BS27" s="128" t="e">
        <f>(AVERAGE('Cifras Estado Derecho_Viejo'!BS93:BX93)/#REF!)*100000</f>
        <v>#REF!</v>
      </c>
      <c r="BT27" s="128" t="e">
        <f>(AVERAGE('Cifras Estado Derecho_Viejo'!BT93:BY93)/#REF!)*100000</f>
        <v>#REF!</v>
      </c>
      <c r="BU27" s="128" t="e">
        <f>(AVERAGE('Cifras Estado Derecho_Viejo'!BU93:BZ93)/#REF!)*100000</f>
        <v>#REF!</v>
      </c>
      <c r="BV27" s="128" t="e">
        <f>(AVERAGE('Cifras Estado Derecho_Viejo'!BV93:CA93)/#REF!)*100000</f>
        <v>#REF!</v>
      </c>
      <c r="BW27" s="128" t="e">
        <f>(AVERAGE('Cifras Estado Derecho_Viejo'!BW93:CB93)/#REF!)*100000</f>
        <v>#REF!</v>
      </c>
      <c r="BX27" s="128" t="e">
        <f>(AVERAGE('Cifras Estado Derecho_Viejo'!BX93:CC93)/#REF!)*100000</f>
        <v>#REF!</v>
      </c>
      <c r="BY27" s="128" t="e">
        <f>(AVERAGE('Cifras Estado Derecho_Viejo'!BY93:CD93)/#REF!)*100000</f>
        <v>#REF!</v>
      </c>
      <c r="BZ27" s="128" t="e">
        <f>(AVERAGE('Cifras Estado Derecho_Viejo'!BZ93:CE93)/#REF!)*100000</f>
        <v>#REF!</v>
      </c>
      <c r="CA27" s="128" t="e">
        <f>(AVERAGE('Cifras Estado Derecho_Viejo'!CA93:CF93)/#REF!)*100000</f>
        <v>#REF!</v>
      </c>
      <c r="CB27" s="128" t="e">
        <f>(AVERAGE('Cifras Estado Derecho_Viejo'!CB93:CG93)/#REF!)*100000</f>
        <v>#REF!</v>
      </c>
      <c r="CC27" s="128" t="e">
        <f>(AVERAGE('Cifras Estado Derecho_Viejo'!CC93:CH93)/#REF!)*100000</f>
        <v>#REF!</v>
      </c>
      <c r="CD27" s="128" t="e">
        <f>(AVERAGE('Cifras Estado Derecho_Viejo'!CD93:CI93)/#REF!)*100000</f>
        <v>#REF!</v>
      </c>
      <c r="CE27" s="128" t="e">
        <f>(AVERAGE('Cifras Estado Derecho_Viejo'!CE93:CJ93)/#REF!)*100000</f>
        <v>#REF!</v>
      </c>
      <c r="CF27" s="128" t="e">
        <f>(AVERAGE('Cifras Estado Derecho_Viejo'!CF93:CK93)/#REF!)*100000</f>
        <v>#REF!</v>
      </c>
      <c r="CG27" s="128" t="e">
        <f>(AVERAGE('Cifras Estado Derecho_Viejo'!CG93:CL93)/#REF!)*100000</f>
        <v>#REF!</v>
      </c>
      <c r="CH27" s="128" t="e">
        <f>(AVERAGE('Cifras Estado Derecho_Viejo'!CH93:CM93)/#REF!)*100000</f>
        <v>#REF!</v>
      </c>
      <c r="CI27" s="128" t="e">
        <f>(AVERAGE('Cifras Estado Derecho_Viejo'!CI93:CN93)/#REF!)*100000</f>
        <v>#REF!</v>
      </c>
      <c r="CJ27" s="128" t="e">
        <f>(AVERAGE('Cifras Estado Derecho_Viejo'!CJ93:CO93)/#REF!)*100000</f>
        <v>#REF!</v>
      </c>
      <c r="CK27" s="128" t="e">
        <f>(AVERAGE('Cifras Estado Derecho_Viejo'!CK93:CP93)/#REF!)*100000</f>
        <v>#REF!</v>
      </c>
      <c r="CL27" s="128" t="e">
        <f>(AVERAGE('Cifras Estado Derecho_Viejo'!CL93:CQ93)/#REF!)*100000</f>
        <v>#REF!</v>
      </c>
      <c r="CM27" s="128" t="e">
        <f>(AVERAGE('Cifras Estado Derecho_Viejo'!CM93:CR93)/#REF!)*100000</f>
        <v>#REF!</v>
      </c>
      <c r="CN27" s="128" t="e">
        <f>(AVERAGE('Cifras Estado Derecho_Viejo'!CN93:CS93)/#REF!)*100000</f>
        <v>#REF!</v>
      </c>
      <c r="CO27" s="128" t="e">
        <f>(AVERAGE('Cifras Estado Derecho_Viejo'!CO93:CT93)/#REF!)*100000</f>
        <v>#REF!</v>
      </c>
      <c r="CP27" s="128" t="e">
        <f>(AVERAGE('Cifras Estado Derecho_Viejo'!CP93:CU93)/#REF!)*100000</f>
        <v>#REF!</v>
      </c>
      <c r="CQ27" s="128" t="e">
        <f>(AVERAGE('Cifras Estado Derecho_Viejo'!CQ93:CV93)/#REF!)*100000</f>
        <v>#REF!</v>
      </c>
      <c r="CR27" s="128" t="e">
        <f>(AVERAGE('Cifras Estado Derecho_Viejo'!CR93:CW93)/#REF!)*100000</f>
        <v>#REF!</v>
      </c>
      <c r="CS27" s="128" t="e">
        <f>(AVERAGE('Cifras Estado Derecho_Viejo'!CS93:CX93)/#REF!)*100000</f>
        <v>#REF!</v>
      </c>
      <c r="CT27" s="128" t="e">
        <f>(AVERAGE('Cifras Estado Derecho_Viejo'!CT93:CY93)/#REF!)*100000</f>
        <v>#REF!</v>
      </c>
      <c r="CU27" s="128" t="e">
        <f>(AVERAGE('Cifras Estado Derecho_Viejo'!CU93:CZ93)/#REF!)*100000</f>
        <v>#REF!</v>
      </c>
      <c r="CV27" s="128" t="e">
        <f>(AVERAGE('Cifras Estado Derecho_Viejo'!CV93:DA93)/#REF!)*100000</f>
        <v>#REF!</v>
      </c>
      <c r="CW27" s="128" t="e">
        <f>(AVERAGE('Cifras Estado Derecho_Viejo'!CW93:DB93)/#REF!)*100000</f>
        <v>#REF!</v>
      </c>
      <c r="CX27" s="128" t="e">
        <f>(AVERAGE('Cifras Estado Derecho_Viejo'!CX93:DC93)/#REF!)*100000</f>
        <v>#REF!</v>
      </c>
      <c r="CY27" s="128" t="e">
        <f>(AVERAGE('Cifras Estado Derecho_Viejo'!CY93:DD93)/#REF!)*100000</f>
        <v>#REF!</v>
      </c>
      <c r="CZ27" s="128" t="e">
        <f>(AVERAGE('Cifras Estado Derecho_Viejo'!CZ93:DE93)/#REF!)*100000</f>
        <v>#REF!</v>
      </c>
      <c r="DA27" s="128" t="e">
        <f>(AVERAGE('Cifras Estado Derecho_Viejo'!DA93:DF93)/#REF!)*100000</f>
        <v>#REF!</v>
      </c>
      <c r="DB27" s="128" t="e">
        <f>(AVERAGE('Cifras Estado Derecho_Viejo'!DB93:DG93)/#REF!)*100000</f>
        <v>#REF!</v>
      </c>
      <c r="DC27" s="128" t="e">
        <f>(AVERAGE('Cifras Estado Derecho_Viejo'!DC93:DH93)/#REF!)*100000</f>
        <v>#REF!</v>
      </c>
      <c r="DD27" s="128" t="e">
        <f>(AVERAGE('Cifras Estado Derecho_Viejo'!DD93:DI93)/#REF!)*100000</f>
        <v>#REF!</v>
      </c>
      <c r="DE27" s="128" t="e">
        <f>(AVERAGE('Cifras Estado Derecho_Viejo'!DE93:DJ93)/#REF!)*100000</f>
        <v>#REF!</v>
      </c>
      <c r="DF27" s="128" t="e">
        <f>(AVERAGE('Cifras Estado Derecho_Viejo'!DF93:DK93)/#REF!)*100000</f>
        <v>#REF!</v>
      </c>
      <c r="DG27" s="128" t="e">
        <f>(AVERAGE('Cifras Estado Derecho_Viejo'!DG93:DL93)/#REF!)*100000</f>
        <v>#REF!</v>
      </c>
      <c r="DH27" s="128" t="e">
        <f>(AVERAGE('Cifras Estado Derecho_Viejo'!DH93:DM93)/#REF!)*100000</f>
        <v>#REF!</v>
      </c>
      <c r="DI27" s="128" t="e">
        <f>(AVERAGE('Cifras Estado Derecho_Viejo'!DI93:DN93)/#REF!)*100000</f>
        <v>#REF!</v>
      </c>
      <c r="DJ27" s="128" t="e">
        <f>(AVERAGE('Cifras Estado Derecho_Viejo'!DJ93:DO93)/#REF!)*100000</f>
        <v>#REF!</v>
      </c>
      <c r="DK27" s="128" t="e">
        <f>(AVERAGE('Cifras Estado Derecho_Viejo'!DK93:DP93)/#REF!)*100000</f>
        <v>#REF!</v>
      </c>
      <c r="DL27" s="128" t="e">
        <f>(AVERAGE('Cifras Estado Derecho_Viejo'!DL93:DQ93)/#REF!)*100000</f>
        <v>#REF!</v>
      </c>
      <c r="DM27" s="128" t="e">
        <f>(AVERAGE('Cifras Estado Derecho_Viejo'!DM93:DR93)/#REF!)*100000</f>
        <v>#REF!</v>
      </c>
      <c r="DN27" s="128" t="e">
        <f>(AVERAGE('Cifras Estado Derecho_Viejo'!DN93:DS93)/#REF!)*100000</f>
        <v>#REF!</v>
      </c>
      <c r="DO27" s="128" t="e">
        <f>(AVERAGE('Cifras Estado Derecho_Viejo'!DO93:DT93)/#REF!)*100000</f>
        <v>#REF!</v>
      </c>
      <c r="DP27" s="128" t="e">
        <f>(AVERAGE('Cifras Estado Derecho_Viejo'!DP93:DU93)/#REF!)*100000</f>
        <v>#REF!</v>
      </c>
      <c r="DQ27" s="128" t="e">
        <f>(AVERAGE('Cifras Estado Derecho_Viejo'!DQ93:DV93)/#REF!)*100000</f>
        <v>#REF!</v>
      </c>
      <c r="DR27" s="128" t="e">
        <f>(AVERAGE('Cifras Estado Derecho_Viejo'!DR93:DW93)/#REF!)*100000</f>
        <v>#REF!</v>
      </c>
      <c r="DS27" s="128" t="e">
        <f>(AVERAGE('Cifras Estado Derecho_Viejo'!DS93:DX93)/#REF!)*100000</f>
        <v>#REF!</v>
      </c>
      <c r="DT27" s="128" t="e">
        <f>(AVERAGE('Cifras Estado Derecho_Viejo'!DT93:DY93)/#REF!)*100000</f>
        <v>#REF!</v>
      </c>
      <c r="DU27" s="128" t="e">
        <f>(AVERAGE('Cifras Estado Derecho_Viejo'!DU93:DZ93)/#REF!)*100000</f>
        <v>#REF!</v>
      </c>
      <c r="DV27" s="128" t="e">
        <f>(AVERAGE('Cifras Estado Derecho_Viejo'!DV93:EA93)/#REF!)*100000</f>
        <v>#REF!</v>
      </c>
      <c r="DW27" s="128" t="e">
        <f>(AVERAGE('Cifras Estado Derecho_Viejo'!DW93:EB93)/#REF!)*100000</f>
        <v>#REF!</v>
      </c>
      <c r="DX27" s="128" t="e">
        <f>(AVERAGE('Cifras Estado Derecho_Viejo'!DX93:EC93)/#REF!)*100000</f>
        <v>#REF!</v>
      </c>
      <c r="DY27" s="128" t="e">
        <f>(AVERAGE('Cifras Estado Derecho_Viejo'!DY93:ED93)/#REF!)*100000</f>
        <v>#REF!</v>
      </c>
      <c r="DZ27" s="128" t="e">
        <f>(AVERAGE('Cifras Estado Derecho_Viejo'!DZ93:EE93)/#REF!)*100000</f>
        <v>#REF!</v>
      </c>
      <c r="EA27" s="128" t="e">
        <f>(AVERAGE('Cifras Estado Derecho_Viejo'!EA93:EF93)/#REF!)*100000</f>
        <v>#REF!</v>
      </c>
      <c r="EB27" s="128" t="e">
        <f>(AVERAGE('Cifras Estado Derecho_Viejo'!EB93:EG93)/#REF!)*100000</f>
        <v>#REF!</v>
      </c>
      <c r="EC27" s="128" t="e">
        <f>(AVERAGE('Cifras Estado Derecho_Viejo'!EC93:EH93)/#REF!)*100000</f>
        <v>#REF!</v>
      </c>
      <c r="ED27" s="128" t="e">
        <f>(AVERAGE('Cifras Estado Derecho_Viejo'!ED93:EI93)/#REF!)*100000</f>
        <v>#REF!</v>
      </c>
      <c r="EE27" s="128" t="e">
        <f>(AVERAGE('Cifras Estado Derecho_Viejo'!EE93:EJ93)/#REF!)*100000</f>
        <v>#REF!</v>
      </c>
      <c r="EF27" s="128" t="e">
        <f>(AVERAGE('Cifras Estado Derecho_Viejo'!EF93:EK93)/#REF!)*100000</f>
        <v>#REF!</v>
      </c>
      <c r="EG27" s="128" t="e">
        <f>(AVERAGE('Cifras Estado Derecho_Viejo'!EG93:EL93)/#REF!)*100000</f>
        <v>#REF!</v>
      </c>
      <c r="EH27" s="128" t="e">
        <f>(AVERAGE('Cifras Estado Derecho_Viejo'!EH93:EM93)/#REF!)*100000</f>
        <v>#REF!</v>
      </c>
      <c r="EI27" s="128" t="e">
        <f>(AVERAGE('Cifras Estado Derecho_Viejo'!EI93:EN93)/#REF!)*100000</f>
        <v>#REF!</v>
      </c>
      <c r="EJ27" s="128" t="e">
        <f>(AVERAGE('Cifras Estado Derecho_Viejo'!EJ93:EO93)/#REF!)*100000</f>
        <v>#REF!</v>
      </c>
      <c r="EK27" s="128" t="e">
        <f>(AVERAGE('Cifras Estado Derecho_Viejo'!EK93:EP93)/#REF!)*100000</f>
        <v>#REF!</v>
      </c>
      <c r="EL27" s="128" t="e">
        <f>(AVERAGE('Cifras Estado Derecho_Viejo'!EL93:EQ93)/#REF!)*100000</f>
        <v>#REF!</v>
      </c>
      <c r="EM27" s="128" t="e">
        <f>(AVERAGE('Cifras Estado Derecho_Viejo'!EM93:ER93)/#REF!)*100000</f>
        <v>#REF!</v>
      </c>
      <c r="EN27" s="128" t="e">
        <f>(AVERAGE('Cifras Estado Derecho_Viejo'!EN93:ES93)/#REF!)*100000</f>
        <v>#REF!</v>
      </c>
      <c r="EO27" s="128" t="e">
        <f>(AVERAGE('Cifras Estado Derecho_Viejo'!EO93:ET93)/#REF!)*100000</f>
        <v>#REF!</v>
      </c>
      <c r="EP27" s="128" t="e">
        <f>(AVERAGE('Cifras Estado Derecho_Viejo'!EP93:EU93)/#REF!)*100000</f>
        <v>#REF!</v>
      </c>
      <c r="EQ27" s="128" t="e">
        <f>(AVERAGE('Cifras Estado Derecho_Viejo'!EQ93:EV93)/#REF!)*100000</f>
        <v>#REF!</v>
      </c>
      <c r="ER27" s="128" t="e">
        <f>(AVERAGE('Cifras Estado Derecho_Viejo'!ER93:EW93)/#REF!)*100000</f>
        <v>#REF!</v>
      </c>
      <c r="ES27" s="128" t="e">
        <f>(AVERAGE('Cifras Estado Derecho_Viejo'!ES93:EX93)/#REF!)*100000</f>
        <v>#REF!</v>
      </c>
      <c r="ET27" s="128" t="e">
        <f>(AVERAGE('Cifras Estado Derecho_Viejo'!ET93:EY93)/#REF!)*100000</f>
        <v>#REF!</v>
      </c>
      <c r="EU27" s="128" t="e">
        <f>(AVERAGE('Cifras Estado Derecho_Viejo'!EU93:EZ93)/#REF!)*100000</f>
        <v>#REF!</v>
      </c>
      <c r="EV27" s="128" t="e">
        <f>(AVERAGE('Cifras Estado Derecho_Viejo'!EV93:FA93)/#REF!)*100000</f>
        <v>#REF!</v>
      </c>
      <c r="EW27" s="128" t="e">
        <f>(AVERAGE('Cifras Estado Derecho_Viejo'!EW93:FB93)/#REF!)*100000</f>
        <v>#REF!</v>
      </c>
      <c r="EX27" s="128" t="e">
        <f>(AVERAGE('Cifras Estado Derecho_Viejo'!EX93:FC93)/#REF!)*100000</f>
        <v>#REF!</v>
      </c>
      <c r="EY27" s="128" t="e">
        <f>(AVERAGE('Cifras Estado Derecho_Viejo'!EY93:FD93)/#REF!)*100000</f>
        <v>#REF!</v>
      </c>
      <c r="EZ27" s="128" t="e">
        <f>(AVERAGE('Cifras Estado Derecho_Viejo'!EZ93:FE93)/#REF!)*100000</f>
        <v>#REF!</v>
      </c>
      <c r="FA27" s="128" t="e">
        <f>(AVERAGE('Cifras Estado Derecho_Viejo'!FA93:FF93)/#REF!)*100000</f>
        <v>#REF!</v>
      </c>
      <c r="FB27" s="128" t="e">
        <f>(AVERAGE('Cifras Estado Derecho_Viejo'!FB93:FG93)/#REF!)*100000</f>
        <v>#REF!</v>
      </c>
      <c r="FC27" s="128" t="e">
        <f>(AVERAGE('Cifras Estado Derecho_Viejo'!FC93:FH93)/#REF!)*100000</f>
        <v>#REF!</v>
      </c>
      <c r="FD27" s="128" t="e">
        <f>(AVERAGE('Cifras Estado Derecho_Viejo'!FD93:FI93)/#REF!)*100000</f>
        <v>#REF!</v>
      </c>
      <c r="FE27" s="128" t="e">
        <f>(AVERAGE('Cifras Estado Derecho_Viejo'!FE93:FJ93)/#REF!)*100000</f>
        <v>#REF!</v>
      </c>
      <c r="FF27" s="128" t="e">
        <f>(AVERAGE('Cifras Estado Derecho_Viejo'!FF93:FK93)/#REF!)*100000</f>
        <v>#REF!</v>
      </c>
      <c r="FG27" s="128" t="e">
        <f>(AVERAGE('Cifras Estado Derecho_Viejo'!FG93:FL93)/#REF!)*100000</f>
        <v>#REF!</v>
      </c>
      <c r="FH27" s="128" t="e">
        <f>(AVERAGE('Cifras Estado Derecho_Viejo'!FH93:FM93)/#REF!)*100000</f>
        <v>#REF!</v>
      </c>
      <c r="FI27" s="128" t="e">
        <f>(AVERAGE('Cifras Estado Derecho_Viejo'!FI93:FN93)/#REF!)*100000</f>
        <v>#REF!</v>
      </c>
      <c r="FJ27" s="128" t="e">
        <f>(AVERAGE('Cifras Estado Derecho_Viejo'!FJ93:FO93)/#REF!)*100000</f>
        <v>#REF!</v>
      </c>
      <c r="FK27" s="128" t="e">
        <f>(AVERAGE('Cifras Estado Derecho_Viejo'!FK93:FP93)/#REF!)*100000</f>
        <v>#REF!</v>
      </c>
      <c r="FL27" s="128" t="e">
        <f>(AVERAGE('Cifras Estado Derecho_Viejo'!FL93:FQ93)/#REF!)*100000</f>
        <v>#REF!</v>
      </c>
      <c r="FM27" s="128" t="e">
        <f>(AVERAGE('Cifras Estado Derecho_Viejo'!FM93:FR93)/#REF!)*100000</f>
        <v>#REF!</v>
      </c>
      <c r="FN27" s="128" t="e">
        <f>(AVERAGE('Cifras Estado Derecho_Viejo'!FN93:FS93)/#REF!)*100000</f>
        <v>#REF!</v>
      </c>
      <c r="FO27" s="128" t="e">
        <f>(AVERAGE('Cifras Estado Derecho_Viejo'!FO93:FT93)/#REF!)*100000</f>
        <v>#REF!</v>
      </c>
      <c r="FP27" s="128" t="e">
        <f>(AVERAGE('Cifras Estado Derecho_Viejo'!FP93:FU93)/#REF!)*100000</f>
        <v>#REF!</v>
      </c>
      <c r="FQ27" s="128" t="e">
        <f>(AVERAGE('Cifras Estado Derecho_Viejo'!FQ93:FV93)/#REF!)*100000</f>
        <v>#REF!</v>
      </c>
      <c r="FR27" s="128" t="e">
        <f>(AVERAGE('Cifras Estado Derecho_Viejo'!FR93:FW93)/#REF!)*100000</f>
        <v>#REF!</v>
      </c>
      <c r="FS27" s="128" t="e">
        <f>(AVERAGE('Cifras Estado Derecho_Viejo'!FS93:FX93)/#REF!)*100000</f>
        <v>#REF!</v>
      </c>
      <c r="FT27" s="128" t="e">
        <f>(AVERAGE('Cifras Estado Derecho_Viejo'!FT93:FY93)/#REF!)*100000</f>
        <v>#REF!</v>
      </c>
      <c r="FU27" s="128" t="e">
        <f>(AVERAGE('Cifras Estado Derecho_Viejo'!FU93:FZ93)/#REF!)*100000</f>
        <v>#REF!</v>
      </c>
      <c r="FV27" s="128" t="e">
        <f>(AVERAGE('Cifras Estado Derecho_Viejo'!FV93:GA93)/#REF!)*100000</f>
        <v>#REF!</v>
      </c>
      <c r="FW27" s="128" t="e">
        <f>(AVERAGE('Cifras Estado Derecho_Viejo'!FW93:GB93)/#REF!)*100000</f>
        <v>#REF!</v>
      </c>
      <c r="FX27" s="128" t="e">
        <f>(AVERAGE('Cifras Estado Derecho_Viejo'!FX93:GC93)/#REF!)*100000</f>
        <v>#REF!</v>
      </c>
      <c r="FY27" s="128" t="e">
        <f>(AVERAGE('Cifras Estado Derecho_Viejo'!FY93:GD93)/#REF!)*100000</f>
        <v>#REF!</v>
      </c>
      <c r="FZ27" s="128" t="e">
        <f>(AVERAGE('Cifras Estado Derecho_Viejo'!FZ93:GE93)/#REF!)*100000</f>
        <v>#REF!</v>
      </c>
      <c r="GA27" s="128" t="e">
        <f>(AVERAGE('Cifras Estado Derecho_Viejo'!GA93:GF93)/#REF!)*100000</f>
        <v>#REF!</v>
      </c>
      <c r="GB27" s="128" t="e">
        <f>(AVERAGE('Cifras Estado Derecho_Viejo'!GB93:GG93)/#REF!)*100000</f>
        <v>#REF!</v>
      </c>
      <c r="GC27" s="128" t="e">
        <f>(AVERAGE('Cifras Estado Derecho_Viejo'!GC93:GH93)/#REF!)*100000</f>
        <v>#REF!</v>
      </c>
      <c r="GD27" s="128" t="e">
        <f>(AVERAGE('Cifras Estado Derecho_Viejo'!GD93:GI93)/#REF!)*100000</f>
        <v>#REF!</v>
      </c>
      <c r="GE27" s="128" t="e">
        <f>(AVERAGE('Cifras Estado Derecho_Viejo'!GE93:GJ93)/#REF!)*100000</f>
        <v>#REF!</v>
      </c>
      <c r="GF27" s="128" t="e">
        <f>(AVERAGE('Cifras Estado Derecho_Viejo'!GF93:GK93)/#REF!)*100000</f>
        <v>#REF!</v>
      </c>
      <c r="GG27" s="128" t="e">
        <f>(AVERAGE('Cifras Estado Derecho_Viejo'!GG93:GL93)/#REF!)*100000</f>
        <v>#REF!</v>
      </c>
      <c r="GH27" s="128" t="e">
        <f>(AVERAGE('Cifras Estado Derecho_Viejo'!GH93:GM93)/#REF!)*100000</f>
        <v>#REF!</v>
      </c>
      <c r="GI27" s="128" t="e">
        <f>(AVERAGE('Cifras Estado Derecho_Viejo'!GI93:GN93)/#REF!)*100000</f>
        <v>#REF!</v>
      </c>
      <c r="GJ27" s="128" t="e">
        <f>(AVERAGE('Cifras Estado Derecho_Viejo'!GJ93:GO93)/#REF!)*100000</f>
        <v>#REF!</v>
      </c>
      <c r="GK27" s="128" t="e">
        <f>(AVERAGE('Cifras Estado Derecho_Viejo'!GK93:GP93)/#REF!)*100000</f>
        <v>#REF!</v>
      </c>
      <c r="GL27" s="128" t="e">
        <f>(AVERAGE('Cifras Estado Derecho_Viejo'!GL93:GQ93)/#REF!)*100000</f>
        <v>#REF!</v>
      </c>
      <c r="GM27" s="128" t="e">
        <f>(AVERAGE('Cifras Estado Derecho_Viejo'!GM93:GR93)/#REF!)*100000</f>
        <v>#REF!</v>
      </c>
      <c r="GN27" s="128" t="e">
        <f>(AVERAGE('Cifras Estado Derecho_Viejo'!GN93:GS93)/#REF!)*100000</f>
        <v>#REF!</v>
      </c>
      <c r="GO27" s="128" t="e">
        <f>(AVERAGE('Cifras Estado Derecho_Viejo'!GO93:GT93)/#REF!)*100000</f>
        <v>#REF!</v>
      </c>
      <c r="GP27" s="128" t="e">
        <f>(AVERAGE('Cifras Estado Derecho_Viejo'!GP93:GU93)/#REF!)*100000</f>
        <v>#REF!</v>
      </c>
      <c r="GQ27" s="128" t="e">
        <f>(AVERAGE('Cifras Estado Derecho_Viejo'!GQ93:GV93)/#REF!)*100000</f>
        <v>#REF!</v>
      </c>
      <c r="GR27" s="128" t="e">
        <f>(AVERAGE('Cifras Estado Derecho_Viejo'!GR93:GW93)/#REF!)*100000</f>
        <v>#REF!</v>
      </c>
      <c r="GS27" s="128" t="e">
        <f>(AVERAGE('Cifras Estado Derecho_Viejo'!GS93:GX93)/#REF!)*100000</f>
        <v>#REF!</v>
      </c>
      <c r="GT27" s="128" t="e">
        <f>(AVERAGE('Cifras Estado Derecho_Viejo'!GT93:GY93)/#REF!)*100000</f>
        <v>#REF!</v>
      </c>
      <c r="GU27" s="128" t="e">
        <f>(AVERAGE('Cifras Estado Derecho_Viejo'!GU93:GZ93)/#REF!)*100000</f>
        <v>#REF!</v>
      </c>
      <c r="GV27" s="128" t="e">
        <f>(AVERAGE('Cifras Estado Derecho_Viejo'!GV93:HA93)/#REF!)*100000</f>
        <v>#REF!</v>
      </c>
      <c r="GW27" s="128" t="e">
        <f>(AVERAGE('Cifras Estado Derecho_Viejo'!GW93:HB93)/#REF!)*100000</f>
        <v>#REF!</v>
      </c>
      <c r="GX27" s="128" t="e">
        <f>(AVERAGE('Cifras Estado Derecho_Viejo'!GX93:HC93)/#REF!)*100000</f>
        <v>#REF!</v>
      </c>
      <c r="GY27" s="128" t="e">
        <f>(AVERAGE('Cifras Estado Derecho_Viejo'!GY93:HD93)/#REF!)*100000</f>
        <v>#REF!</v>
      </c>
      <c r="GZ27" s="128" t="e">
        <f>(AVERAGE('Cifras Estado Derecho_Viejo'!GZ93:HE93)/#REF!)*100000</f>
        <v>#REF!</v>
      </c>
      <c r="HA27" s="128" t="e">
        <f>(AVERAGE('Cifras Estado Derecho_Viejo'!HA93:HF93)/#REF!)*100000</f>
        <v>#REF!</v>
      </c>
      <c r="HB27" s="128" t="e">
        <f>(AVERAGE('Cifras Estado Derecho_Viejo'!HB93:HG93)/#REF!)*100000</f>
        <v>#REF!</v>
      </c>
      <c r="HC27" s="128" t="e">
        <f>(AVERAGE('Cifras Estado Derecho_Viejo'!HC93:HH93)/#REF!)*100000</f>
        <v>#REF!</v>
      </c>
      <c r="HD27" s="128" t="e">
        <f>(AVERAGE('Cifras Estado Derecho_Viejo'!HD93:HI93)/#REF!)*100000</f>
        <v>#REF!</v>
      </c>
      <c r="HE27" s="128" t="e">
        <f>(AVERAGE('Cifras Estado Derecho_Viejo'!HE93:HJ93)/#REF!)*100000</f>
        <v>#REF!</v>
      </c>
      <c r="HF27" s="128" t="e">
        <f>(AVERAGE('Cifras Estado Derecho_Viejo'!HF93:HK93)/#REF!)*100000</f>
        <v>#REF!</v>
      </c>
      <c r="HG27" s="128" t="e">
        <f>(AVERAGE('Cifras Estado Derecho_Viejo'!HG93:HL93)/#REF!)*100000</f>
        <v>#REF!</v>
      </c>
      <c r="HH27" s="128" t="e">
        <f>(AVERAGE('Cifras Estado Derecho_Viejo'!HH93:HM93)/#REF!)*100000</f>
        <v>#REF!</v>
      </c>
      <c r="HI27" s="128" t="e">
        <f>(AVERAGE('Cifras Estado Derecho_Viejo'!HI93:HN93)/#REF!)*100000</f>
        <v>#REF!</v>
      </c>
      <c r="HJ27" s="128" t="e">
        <f>(AVERAGE('Cifras Estado Derecho_Viejo'!HJ93:HO93)/#REF!)*100000</f>
        <v>#REF!</v>
      </c>
      <c r="HK27" s="128" t="e">
        <f>(AVERAGE('Cifras Estado Derecho_Viejo'!HK93:HP93)/#REF!)*100000</f>
        <v>#REF!</v>
      </c>
      <c r="HL27" s="128" t="e">
        <f>(AVERAGE('Cifras Estado Derecho_Viejo'!HL93:HQ93)/#REF!)*100000</f>
        <v>#REF!</v>
      </c>
      <c r="HM27" s="128" t="e">
        <f>(AVERAGE('Cifras Estado Derecho_Viejo'!HM93:HR93)/#REF!)*100000</f>
        <v>#REF!</v>
      </c>
      <c r="HN27" s="128" t="e">
        <f>(AVERAGE('Cifras Estado Derecho_Viejo'!HN93:HS93)/#REF!)*100000</f>
        <v>#REF!</v>
      </c>
      <c r="HO27" s="128" t="e">
        <f>(AVERAGE('Cifras Estado Derecho_Viejo'!HO93:HT93)/#REF!)*100000</f>
        <v>#REF!</v>
      </c>
      <c r="HP27" s="128" t="e">
        <f>(AVERAGE('Cifras Estado Derecho_Viejo'!HP93:HU93)/#REF!)*100000</f>
        <v>#DIV/0!</v>
      </c>
      <c r="HQ27" s="128" t="e">
        <f>(AVERAGE('Cifras Estado Derecho_Viejo'!HQ93:HV93)/#REF!)*100000</f>
        <v>#DIV/0!</v>
      </c>
      <c r="HR27" s="170"/>
      <c r="HS27" s="236"/>
      <c r="HT27" s="247"/>
    </row>
    <row r="28" spans="1:228">
      <c r="A28" s="216">
        <v>19</v>
      </c>
      <c r="B28" s="139" t="s">
        <v>43</v>
      </c>
      <c r="C28" s="128" t="e">
        <f>(AVERAGE('Cifras Estado Derecho_Viejo'!C94:H94)/#REF!)*100000</f>
        <v>#REF!</v>
      </c>
      <c r="D28" s="128" t="e">
        <f>(AVERAGE('Cifras Estado Derecho_Viejo'!D94:I94)/#REF!)*100000</f>
        <v>#REF!</v>
      </c>
      <c r="E28" s="128" t="e">
        <f>(AVERAGE('Cifras Estado Derecho_Viejo'!E94:J94)/#REF!)*100000</f>
        <v>#REF!</v>
      </c>
      <c r="F28" s="128" t="e">
        <f>(AVERAGE('Cifras Estado Derecho_Viejo'!F94:K94)/#REF!)*100000</f>
        <v>#REF!</v>
      </c>
      <c r="G28" s="128" t="e">
        <f>(AVERAGE('Cifras Estado Derecho_Viejo'!G94:L94)/#REF!)*100000</f>
        <v>#REF!</v>
      </c>
      <c r="H28" s="128" t="e">
        <f>(AVERAGE('Cifras Estado Derecho_Viejo'!H94:M94)/#REF!)*100000</f>
        <v>#REF!</v>
      </c>
      <c r="I28" s="128" t="e">
        <f>(AVERAGE('Cifras Estado Derecho_Viejo'!I94:N94)/#REF!)*100000</f>
        <v>#REF!</v>
      </c>
      <c r="J28" s="128" t="e">
        <f>(AVERAGE('Cifras Estado Derecho_Viejo'!J94:O94)/#REF!)*100000</f>
        <v>#REF!</v>
      </c>
      <c r="K28" s="128" t="e">
        <f>(AVERAGE('Cifras Estado Derecho_Viejo'!K94:P94)/#REF!)*100000</f>
        <v>#REF!</v>
      </c>
      <c r="L28" s="128" t="e">
        <f>(AVERAGE('Cifras Estado Derecho_Viejo'!L94:Q94)/#REF!)*100000</f>
        <v>#REF!</v>
      </c>
      <c r="M28" s="128" t="e">
        <f>(AVERAGE('Cifras Estado Derecho_Viejo'!M94:R94)/#REF!)*100000</f>
        <v>#REF!</v>
      </c>
      <c r="N28" s="128" t="e">
        <f>(AVERAGE('Cifras Estado Derecho_Viejo'!N94:S94)/#REF!)*100000</f>
        <v>#REF!</v>
      </c>
      <c r="O28" s="128" t="e">
        <f>(AVERAGE('Cifras Estado Derecho_Viejo'!O94:T94)/#REF!)*100000</f>
        <v>#REF!</v>
      </c>
      <c r="P28" s="128" t="e">
        <f>(AVERAGE('Cifras Estado Derecho_Viejo'!P94:U94)/#REF!)*100000</f>
        <v>#REF!</v>
      </c>
      <c r="Q28" s="128" t="e">
        <f>(AVERAGE('Cifras Estado Derecho_Viejo'!Q94:V94)/#REF!)*100000</f>
        <v>#REF!</v>
      </c>
      <c r="R28" s="128" t="e">
        <f>(AVERAGE('Cifras Estado Derecho_Viejo'!R94:W94)/#REF!)*100000</f>
        <v>#REF!</v>
      </c>
      <c r="S28" s="128" t="e">
        <f>(AVERAGE('Cifras Estado Derecho_Viejo'!S94:X94)/#REF!)*100000</f>
        <v>#REF!</v>
      </c>
      <c r="T28" s="128" t="e">
        <f>(AVERAGE('Cifras Estado Derecho_Viejo'!T94:Y94)/#REF!)*100000</f>
        <v>#REF!</v>
      </c>
      <c r="U28" s="128" t="e">
        <f>(AVERAGE('Cifras Estado Derecho_Viejo'!U94:Z94)/#REF!)*100000</f>
        <v>#REF!</v>
      </c>
      <c r="V28" s="128" t="e">
        <f>(AVERAGE('Cifras Estado Derecho_Viejo'!V94:AA94)/#REF!)*100000</f>
        <v>#REF!</v>
      </c>
      <c r="W28" s="128" t="e">
        <f>(AVERAGE('Cifras Estado Derecho_Viejo'!W94:AB94)/#REF!)*100000</f>
        <v>#REF!</v>
      </c>
      <c r="X28" s="128" t="e">
        <f>(AVERAGE('Cifras Estado Derecho_Viejo'!X94:AC94)/#REF!)*100000</f>
        <v>#REF!</v>
      </c>
      <c r="Y28" s="128" t="e">
        <f>(AVERAGE('Cifras Estado Derecho_Viejo'!Y94:AD94)/#REF!)*100000</f>
        <v>#REF!</v>
      </c>
      <c r="Z28" s="128" t="e">
        <f>(AVERAGE('Cifras Estado Derecho_Viejo'!Z94:AE94)/#REF!)*100000</f>
        <v>#REF!</v>
      </c>
      <c r="AA28" s="128" t="e">
        <f>(AVERAGE('Cifras Estado Derecho_Viejo'!AA94:AF94)/#REF!)*100000</f>
        <v>#REF!</v>
      </c>
      <c r="AB28" s="128" t="e">
        <f>(AVERAGE('Cifras Estado Derecho_Viejo'!AB94:AG94)/#REF!)*100000</f>
        <v>#REF!</v>
      </c>
      <c r="AC28" s="128" t="e">
        <f>(AVERAGE('Cifras Estado Derecho_Viejo'!AC94:AH94)/#REF!)*100000</f>
        <v>#REF!</v>
      </c>
      <c r="AD28" s="128" t="e">
        <f>(AVERAGE('Cifras Estado Derecho_Viejo'!AD94:AI94)/#REF!)*100000</f>
        <v>#REF!</v>
      </c>
      <c r="AE28" s="128" t="e">
        <f>(AVERAGE('Cifras Estado Derecho_Viejo'!AE94:AJ94)/#REF!)*100000</f>
        <v>#REF!</v>
      </c>
      <c r="AF28" s="128" t="e">
        <f>(AVERAGE('Cifras Estado Derecho_Viejo'!AF94:AK94)/#REF!)*100000</f>
        <v>#REF!</v>
      </c>
      <c r="AG28" s="128" t="e">
        <f>(AVERAGE('Cifras Estado Derecho_Viejo'!AG94:AL94)/#REF!)*100000</f>
        <v>#REF!</v>
      </c>
      <c r="AH28" s="128" t="e">
        <f>(AVERAGE('Cifras Estado Derecho_Viejo'!AH94:AM94)/#REF!)*100000</f>
        <v>#REF!</v>
      </c>
      <c r="AI28" s="128" t="e">
        <f>(AVERAGE('Cifras Estado Derecho_Viejo'!AI94:AN94)/#REF!)*100000</f>
        <v>#REF!</v>
      </c>
      <c r="AJ28" s="128" t="e">
        <f>(AVERAGE('Cifras Estado Derecho_Viejo'!AJ94:AO94)/#REF!)*100000</f>
        <v>#REF!</v>
      </c>
      <c r="AK28" s="128" t="e">
        <f>(AVERAGE('Cifras Estado Derecho_Viejo'!AK94:AP94)/#REF!)*100000</f>
        <v>#REF!</v>
      </c>
      <c r="AL28" s="128" t="e">
        <f>(AVERAGE('Cifras Estado Derecho_Viejo'!AL94:AQ94)/#REF!)*100000</f>
        <v>#REF!</v>
      </c>
      <c r="AM28" s="128" t="e">
        <f>(AVERAGE('Cifras Estado Derecho_Viejo'!AM94:AR94)/#REF!)*100000</f>
        <v>#REF!</v>
      </c>
      <c r="AN28" s="128" t="e">
        <f>(AVERAGE('Cifras Estado Derecho_Viejo'!AN94:AS94)/#REF!)*100000</f>
        <v>#REF!</v>
      </c>
      <c r="AO28" s="128" t="e">
        <f>(AVERAGE('Cifras Estado Derecho_Viejo'!AO94:AT94)/#REF!)*100000</f>
        <v>#REF!</v>
      </c>
      <c r="AP28" s="128" t="e">
        <f>(AVERAGE('Cifras Estado Derecho_Viejo'!AP94:AU94)/#REF!)*100000</f>
        <v>#REF!</v>
      </c>
      <c r="AQ28" s="128" t="e">
        <f>(AVERAGE('Cifras Estado Derecho_Viejo'!AQ94:AV94)/#REF!)*100000</f>
        <v>#REF!</v>
      </c>
      <c r="AR28" s="128" t="e">
        <f>(AVERAGE('Cifras Estado Derecho_Viejo'!AR94:AW94)/#REF!)*100000</f>
        <v>#REF!</v>
      </c>
      <c r="AS28" s="128" t="e">
        <f>(AVERAGE('Cifras Estado Derecho_Viejo'!AS94:AX94)/#REF!)*100000</f>
        <v>#REF!</v>
      </c>
      <c r="AT28" s="128" t="e">
        <f>(AVERAGE('Cifras Estado Derecho_Viejo'!AT94:AY94)/#REF!)*100000</f>
        <v>#REF!</v>
      </c>
      <c r="AU28" s="128" t="e">
        <f>(AVERAGE('Cifras Estado Derecho_Viejo'!AU94:AZ94)/#REF!)*100000</f>
        <v>#REF!</v>
      </c>
      <c r="AV28" s="128" t="e">
        <f>(AVERAGE('Cifras Estado Derecho_Viejo'!AV94:BA94)/#REF!)*100000</f>
        <v>#REF!</v>
      </c>
      <c r="AW28" s="128" t="e">
        <f>(AVERAGE('Cifras Estado Derecho_Viejo'!AW94:BB94)/#REF!)*100000</f>
        <v>#REF!</v>
      </c>
      <c r="AX28" s="128" t="e">
        <f>(AVERAGE('Cifras Estado Derecho_Viejo'!AX94:BC94)/#REF!)*100000</f>
        <v>#REF!</v>
      </c>
      <c r="AY28" s="128" t="e">
        <f>(AVERAGE('Cifras Estado Derecho_Viejo'!AY94:BD94)/#REF!)*100000</f>
        <v>#REF!</v>
      </c>
      <c r="AZ28" s="128" t="e">
        <f>(AVERAGE('Cifras Estado Derecho_Viejo'!AZ94:BE94)/#REF!)*100000</f>
        <v>#REF!</v>
      </c>
      <c r="BA28" s="128" t="e">
        <f>(AVERAGE('Cifras Estado Derecho_Viejo'!BA94:BF94)/#REF!)*100000</f>
        <v>#REF!</v>
      </c>
      <c r="BB28" s="128" t="e">
        <f>(AVERAGE('Cifras Estado Derecho_Viejo'!BB94:BG94)/#REF!)*100000</f>
        <v>#REF!</v>
      </c>
      <c r="BC28" s="128" t="e">
        <f>(AVERAGE('Cifras Estado Derecho_Viejo'!BC94:BH94)/#REF!)*100000</f>
        <v>#REF!</v>
      </c>
      <c r="BD28" s="128" t="e">
        <f>(AVERAGE('Cifras Estado Derecho_Viejo'!BD94:BI94)/#REF!)*100000</f>
        <v>#REF!</v>
      </c>
      <c r="BE28" s="128" t="e">
        <f>(AVERAGE('Cifras Estado Derecho_Viejo'!BE94:BJ94)/#REF!)*100000</f>
        <v>#REF!</v>
      </c>
      <c r="BF28" s="128" t="e">
        <f>(AVERAGE('Cifras Estado Derecho_Viejo'!BF94:BK94)/#REF!)*100000</f>
        <v>#REF!</v>
      </c>
      <c r="BG28" s="128" t="e">
        <f>(AVERAGE('Cifras Estado Derecho_Viejo'!BG94:BL94)/#REF!)*100000</f>
        <v>#REF!</v>
      </c>
      <c r="BH28" s="128" t="e">
        <f>(AVERAGE('Cifras Estado Derecho_Viejo'!BH94:BM94)/#REF!)*100000</f>
        <v>#REF!</v>
      </c>
      <c r="BI28" s="128" t="e">
        <f>(AVERAGE('Cifras Estado Derecho_Viejo'!BI94:BN94)/#REF!)*100000</f>
        <v>#REF!</v>
      </c>
      <c r="BJ28" s="128" t="e">
        <f>(AVERAGE('Cifras Estado Derecho_Viejo'!BJ94:BO94)/#REF!)*100000</f>
        <v>#REF!</v>
      </c>
      <c r="BK28" s="128" t="e">
        <f>(AVERAGE('Cifras Estado Derecho_Viejo'!BK94:BP94)/#REF!)*100000</f>
        <v>#REF!</v>
      </c>
      <c r="BL28" s="128" t="e">
        <f>(AVERAGE('Cifras Estado Derecho_Viejo'!BL94:BQ94)/#REF!)*100000</f>
        <v>#REF!</v>
      </c>
      <c r="BM28" s="128" t="e">
        <f>(AVERAGE('Cifras Estado Derecho_Viejo'!BM94:BR94)/#REF!)*100000</f>
        <v>#REF!</v>
      </c>
      <c r="BN28" s="128" t="e">
        <f>(AVERAGE('Cifras Estado Derecho_Viejo'!BN94:BS94)/#REF!)*100000</f>
        <v>#REF!</v>
      </c>
      <c r="BO28" s="128" t="e">
        <f>(AVERAGE('Cifras Estado Derecho_Viejo'!BO94:BT94)/#REF!)*100000</f>
        <v>#REF!</v>
      </c>
      <c r="BP28" s="128" t="e">
        <f>(AVERAGE('Cifras Estado Derecho_Viejo'!BP94:BU94)/#REF!)*100000</f>
        <v>#REF!</v>
      </c>
      <c r="BQ28" s="128" t="e">
        <f>(AVERAGE('Cifras Estado Derecho_Viejo'!BQ94:BV94)/#REF!)*100000</f>
        <v>#REF!</v>
      </c>
      <c r="BR28" s="128" t="e">
        <f>(AVERAGE('Cifras Estado Derecho_Viejo'!BR94:BW94)/#REF!)*100000</f>
        <v>#REF!</v>
      </c>
      <c r="BS28" s="128" t="e">
        <f>(AVERAGE('Cifras Estado Derecho_Viejo'!BS94:BX94)/#REF!)*100000</f>
        <v>#REF!</v>
      </c>
      <c r="BT28" s="128" t="e">
        <f>(AVERAGE('Cifras Estado Derecho_Viejo'!BT94:BY94)/#REF!)*100000</f>
        <v>#REF!</v>
      </c>
      <c r="BU28" s="128" t="e">
        <f>(AVERAGE('Cifras Estado Derecho_Viejo'!BU94:BZ94)/#REF!)*100000</f>
        <v>#REF!</v>
      </c>
      <c r="BV28" s="128" t="e">
        <f>(AVERAGE('Cifras Estado Derecho_Viejo'!BV94:CA94)/#REF!)*100000</f>
        <v>#REF!</v>
      </c>
      <c r="BW28" s="128" t="e">
        <f>(AVERAGE('Cifras Estado Derecho_Viejo'!BW94:CB94)/#REF!)*100000</f>
        <v>#REF!</v>
      </c>
      <c r="BX28" s="128" t="e">
        <f>(AVERAGE('Cifras Estado Derecho_Viejo'!BX94:CC94)/#REF!)*100000</f>
        <v>#REF!</v>
      </c>
      <c r="BY28" s="128" t="e">
        <f>(AVERAGE('Cifras Estado Derecho_Viejo'!BY94:CD94)/#REF!)*100000</f>
        <v>#REF!</v>
      </c>
      <c r="BZ28" s="128" t="e">
        <f>(AVERAGE('Cifras Estado Derecho_Viejo'!BZ94:CE94)/#REF!)*100000</f>
        <v>#REF!</v>
      </c>
      <c r="CA28" s="128" t="e">
        <f>(AVERAGE('Cifras Estado Derecho_Viejo'!CA94:CF94)/#REF!)*100000</f>
        <v>#REF!</v>
      </c>
      <c r="CB28" s="128" t="e">
        <f>(AVERAGE('Cifras Estado Derecho_Viejo'!CB94:CG94)/#REF!)*100000</f>
        <v>#REF!</v>
      </c>
      <c r="CC28" s="128" t="e">
        <f>(AVERAGE('Cifras Estado Derecho_Viejo'!CC94:CH94)/#REF!)*100000</f>
        <v>#REF!</v>
      </c>
      <c r="CD28" s="128" t="e">
        <f>(AVERAGE('Cifras Estado Derecho_Viejo'!CD94:CI94)/#REF!)*100000</f>
        <v>#REF!</v>
      </c>
      <c r="CE28" s="128" t="e">
        <f>(AVERAGE('Cifras Estado Derecho_Viejo'!CE94:CJ94)/#REF!)*100000</f>
        <v>#REF!</v>
      </c>
      <c r="CF28" s="128" t="e">
        <f>(AVERAGE('Cifras Estado Derecho_Viejo'!CF94:CK94)/#REF!)*100000</f>
        <v>#REF!</v>
      </c>
      <c r="CG28" s="128" t="e">
        <f>(AVERAGE('Cifras Estado Derecho_Viejo'!CG94:CL94)/#REF!)*100000</f>
        <v>#REF!</v>
      </c>
      <c r="CH28" s="128" t="e">
        <f>(AVERAGE('Cifras Estado Derecho_Viejo'!CH94:CM94)/#REF!)*100000</f>
        <v>#REF!</v>
      </c>
      <c r="CI28" s="128" t="e">
        <f>(AVERAGE('Cifras Estado Derecho_Viejo'!CI94:CN94)/#REF!)*100000</f>
        <v>#REF!</v>
      </c>
      <c r="CJ28" s="128" t="e">
        <f>(AVERAGE('Cifras Estado Derecho_Viejo'!CJ94:CO94)/#REF!)*100000</f>
        <v>#REF!</v>
      </c>
      <c r="CK28" s="128" t="e">
        <f>(AVERAGE('Cifras Estado Derecho_Viejo'!CK94:CP94)/#REF!)*100000</f>
        <v>#REF!</v>
      </c>
      <c r="CL28" s="128" t="e">
        <f>(AVERAGE('Cifras Estado Derecho_Viejo'!CL94:CQ94)/#REF!)*100000</f>
        <v>#REF!</v>
      </c>
      <c r="CM28" s="128" t="e">
        <f>(AVERAGE('Cifras Estado Derecho_Viejo'!CM94:CR94)/#REF!)*100000</f>
        <v>#REF!</v>
      </c>
      <c r="CN28" s="128" t="e">
        <f>(AVERAGE('Cifras Estado Derecho_Viejo'!CN94:CS94)/#REF!)*100000</f>
        <v>#REF!</v>
      </c>
      <c r="CO28" s="128" t="e">
        <f>(AVERAGE('Cifras Estado Derecho_Viejo'!CO94:CT94)/#REF!)*100000</f>
        <v>#REF!</v>
      </c>
      <c r="CP28" s="128" t="e">
        <f>(AVERAGE('Cifras Estado Derecho_Viejo'!CP94:CU94)/#REF!)*100000</f>
        <v>#REF!</v>
      </c>
      <c r="CQ28" s="128" t="e">
        <f>(AVERAGE('Cifras Estado Derecho_Viejo'!CQ94:CV94)/#REF!)*100000</f>
        <v>#REF!</v>
      </c>
      <c r="CR28" s="128" t="e">
        <f>(AVERAGE('Cifras Estado Derecho_Viejo'!CR94:CW94)/#REF!)*100000</f>
        <v>#REF!</v>
      </c>
      <c r="CS28" s="128" t="e">
        <f>(AVERAGE('Cifras Estado Derecho_Viejo'!CS94:CX94)/#REF!)*100000</f>
        <v>#REF!</v>
      </c>
      <c r="CT28" s="128" t="e">
        <f>(AVERAGE('Cifras Estado Derecho_Viejo'!CT94:CY94)/#REF!)*100000</f>
        <v>#REF!</v>
      </c>
      <c r="CU28" s="128" t="e">
        <f>(AVERAGE('Cifras Estado Derecho_Viejo'!CU94:CZ94)/#REF!)*100000</f>
        <v>#REF!</v>
      </c>
      <c r="CV28" s="128" t="e">
        <f>(AVERAGE('Cifras Estado Derecho_Viejo'!CV94:DA94)/#REF!)*100000</f>
        <v>#REF!</v>
      </c>
      <c r="CW28" s="128" t="e">
        <f>(AVERAGE('Cifras Estado Derecho_Viejo'!CW94:DB94)/#REF!)*100000</f>
        <v>#REF!</v>
      </c>
      <c r="CX28" s="128" t="e">
        <f>(AVERAGE('Cifras Estado Derecho_Viejo'!CX94:DC94)/#REF!)*100000</f>
        <v>#REF!</v>
      </c>
      <c r="CY28" s="128" t="e">
        <f>(AVERAGE('Cifras Estado Derecho_Viejo'!CY94:DD94)/#REF!)*100000</f>
        <v>#REF!</v>
      </c>
      <c r="CZ28" s="128" t="e">
        <f>(AVERAGE('Cifras Estado Derecho_Viejo'!CZ94:DE94)/#REF!)*100000</f>
        <v>#REF!</v>
      </c>
      <c r="DA28" s="128" t="e">
        <f>(AVERAGE('Cifras Estado Derecho_Viejo'!DA94:DF94)/#REF!)*100000</f>
        <v>#REF!</v>
      </c>
      <c r="DB28" s="128" t="e">
        <f>(AVERAGE('Cifras Estado Derecho_Viejo'!DB94:DG94)/#REF!)*100000</f>
        <v>#REF!</v>
      </c>
      <c r="DC28" s="128" t="e">
        <f>(AVERAGE('Cifras Estado Derecho_Viejo'!DC94:DH94)/#REF!)*100000</f>
        <v>#REF!</v>
      </c>
      <c r="DD28" s="128" t="e">
        <f>(AVERAGE('Cifras Estado Derecho_Viejo'!DD94:DI94)/#REF!)*100000</f>
        <v>#REF!</v>
      </c>
      <c r="DE28" s="128" t="e">
        <f>(AVERAGE('Cifras Estado Derecho_Viejo'!DE94:DJ94)/#REF!)*100000</f>
        <v>#REF!</v>
      </c>
      <c r="DF28" s="128" t="e">
        <f>(AVERAGE('Cifras Estado Derecho_Viejo'!DF94:DK94)/#REF!)*100000</f>
        <v>#REF!</v>
      </c>
      <c r="DG28" s="128" t="e">
        <f>(AVERAGE('Cifras Estado Derecho_Viejo'!DG94:DL94)/#REF!)*100000</f>
        <v>#REF!</v>
      </c>
      <c r="DH28" s="128" t="e">
        <f>(AVERAGE('Cifras Estado Derecho_Viejo'!DH94:DM94)/#REF!)*100000</f>
        <v>#REF!</v>
      </c>
      <c r="DI28" s="128" t="e">
        <f>(AVERAGE('Cifras Estado Derecho_Viejo'!DI94:DN94)/#REF!)*100000</f>
        <v>#REF!</v>
      </c>
      <c r="DJ28" s="128" t="e">
        <f>(AVERAGE('Cifras Estado Derecho_Viejo'!DJ94:DO94)/#REF!)*100000</f>
        <v>#REF!</v>
      </c>
      <c r="DK28" s="128" t="e">
        <f>(AVERAGE('Cifras Estado Derecho_Viejo'!DK94:DP94)/#REF!)*100000</f>
        <v>#REF!</v>
      </c>
      <c r="DL28" s="128" t="e">
        <f>(AVERAGE('Cifras Estado Derecho_Viejo'!DL94:DQ94)/#REF!)*100000</f>
        <v>#REF!</v>
      </c>
      <c r="DM28" s="128" t="e">
        <f>(AVERAGE('Cifras Estado Derecho_Viejo'!DM94:DR94)/#REF!)*100000</f>
        <v>#REF!</v>
      </c>
      <c r="DN28" s="128" t="e">
        <f>(AVERAGE('Cifras Estado Derecho_Viejo'!DN94:DS94)/#REF!)*100000</f>
        <v>#REF!</v>
      </c>
      <c r="DO28" s="128" t="e">
        <f>(AVERAGE('Cifras Estado Derecho_Viejo'!DO94:DT94)/#REF!)*100000</f>
        <v>#REF!</v>
      </c>
      <c r="DP28" s="128" t="e">
        <f>(AVERAGE('Cifras Estado Derecho_Viejo'!DP94:DU94)/#REF!)*100000</f>
        <v>#REF!</v>
      </c>
      <c r="DQ28" s="128" t="e">
        <f>(AVERAGE('Cifras Estado Derecho_Viejo'!DQ94:DV94)/#REF!)*100000</f>
        <v>#REF!</v>
      </c>
      <c r="DR28" s="128" t="e">
        <f>(AVERAGE('Cifras Estado Derecho_Viejo'!DR94:DW94)/#REF!)*100000</f>
        <v>#REF!</v>
      </c>
      <c r="DS28" s="128" t="e">
        <f>(AVERAGE('Cifras Estado Derecho_Viejo'!DS94:DX94)/#REF!)*100000</f>
        <v>#REF!</v>
      </c>
      <c r="DT28" s="128" t="e">
        <f>(AVERAGE('Cifras Estado Derecho_Viejo'!DT94:DY94)/#REF!)*100000</f>
        <v>#REF!</v>
      </c>
      <c r="DU28" s="128" t="e">
        <f>(AVERAGE('Cifras Estado Derecho_Viejo'!DU94:DZ94)/#REF!)*100000</f>
        <v>#REF!</v>
      </c>
      <c r="DV28" s="128" t="e">
        <f>(AVERAGE('Cifras Estado Derecho_Viejo'!DV94:EA94)/#REF!)*100000</f>
        <v>#REF!</v>
      </c>
      <c r="DW28" s="128" t="e">
        <f>(AVERAGE('Cifras Estado Derecho_Viejo'!DW94:EB94)/#REF!)*100000</f>
        <v>#REF!</v>
      </c>
      <c r="DX28" s="128" t="e">
        <f>(AVERAGE('Cifras Estado Derecho_Viejo'!DX94:EC94)/#REF!)*100000</f>
        <v>#REF!</v>
      </c>
      <c r="DY28" s="128" t="e">
        <f>(AVERAGE('Cifras Estado Derecho_Viejo'!DY94:ED94)/#REF!)*100000</f>
        <v>#REF!</v>
      </c>
      <c r="DZ28" s="128" t="e">
        <f>(AVERAGE('Cifras Estado Derecho_Viejo'!DZ94:EE94)/#REF!)*100000</f>
        <v>#REF!</v>
      </c>
      <c r="EA28" s="128" t="e">
        <f>(AVERAGE('Cifras Estado Derecho_Viejo'!EA94:EF94)/#REF!)*100000</f>
        <v>#REF!</v>
      </c>
      <c r="EB28" s="128" t="e">
        <f>(AVERAGE('Cifras Estado Derecho_Viejo'!EB94:EG94)/#REF!)*100000</f>
        <v>#REF!</v>
      </c>
      <c r="EC28" s="128" t="e">
        <f>(AVERAGE('Cifras Estado Derecho_Viejo'!EC94:EH94)/#REF!)*100000</f>
        <v>#REF!</v>
      </c>
      <c r="ED28" s="128" t="e">
        <f>(AVERAGE('Cifras Estado Derecho_Viejo'!ED94:EI94)/#REF!)*100000</f>
        <v>#REF!</v>
      </c>
      <c r="EE28" s="128" t="e">
        <f>(AVERAGE('Cifras Estado Derecho_Viejo'!EE94:EJ94)/#REF!)*100000</f>
        <v>#REF!</v>
      </c>
      <c r="EF28" s="128" t="e">
        <f>(AVERAGE('Cifras Estado Derecho_Viejo'!EF94:EK94)/#REF!)*100000</f>
        <v>#REF!</v>
      </c>
      <c r="EG28" s="128" t="e">
        <f>(AVERAGE('Cifras Estado Derecho_Viejo'!EG94:EL94)/#REF!)*100000</f>
        <v>#REF!</v>
      </c>
      <c r="EH28" s="128" t="e">
        <f>(AVERAGE('Cifras Estado Derecho_Viejo'!EH94:EM94)/#REF!)*100000</f>
        <v>#REF!</v>
      </c>
      <c r="EI28" s="128" t="e">
        <f>(AVERAGE('Cifras Estado Derecho_Viejo'!EI94:EN94)/#REF!)*100000</f>
        <v>#REF!</v>
      </c>
      <c r="EJ28" s="128" t="e">
        <f>(AVERAGE('Cifras Estado Derecho_Viejo'!EJ94:EO94)/#REF!)*100000</f>
        <v>#REF!</v>
      </c>
      <c r="EK28" s="128" t="e">
        <f>(AVERAGE('Cifras Estado Derecho_Viejo'!EK94:EP94)/#REF!)*100000</f>
        <v>#REF!</v>
      </c>
      <c r="EL28" s="128" t="e">
        <f>(AVERAGE('Cifras Estado Derecho_Viejo'!EL94:EQ94)/#REF!)*100000</f>
        <v>#REF!</v>
      </c>
      <c r="EM28" s="128" t="e">
        <f>(AVERAGE('Cifras Estado Derecho_Viejo'!EM94:ER94)/#REF!)*100000</f>
        <v>#REF!</v>
      </c>
      <c r="EN28" s="128" t="e">
        <f>(AVERAGE('Cifras Estado Derecho_Viejo'!EN94:ES94)/#REF!)*100000</f>
        <v>#REF!</v>
      </c>
      <c r="EO28" s="128" t="e">
        <f>(AVERAGE('Cifras Estado Derecho_Viejo'!EO94:ET94)/#REF!)*100000</f>
        <v>#REF!</v>
      </c>
      <c r="EP28" s="128" t="e">
        <f>(AVERAGE('Cifras Estado Derecho_Viejo'!EP94:EU94)/#REF!)*100000</f>
        <v>#REF!</v>
      </c>
      <c r="EQ28" s="128" t="e">
        <f>(AVERAGE('Cifras Estado Derecho_Viejo'!EQ94:EV94)/#REF!)*100000</f>
        <v>#REF!</v>
      </c>
      <c r="ER28" s="128" t="e">
        <f>(AVERAGE('Cifras Estado Derecho_Viejo'!ER94:EW94)/#REF!)*100000</f>
        <v>#REF!</v>
      </c>
      <c r="ES28" s="128" t="e">
        <f>(AVERAGE('Cifras Estado Derecho_Viejo'!ES94:EX94)/#REF!)*100000</f>
        <v>#REF!</v>
      </c>
      <c r="ET28" s="128" t="e">
        <f>(AVERAGE('Cifras Estado Derecho_Viejo'!ET94:EY94)/#REF!)*100000</f>
        <v>#REF!</v>
      </c>
      <c r="EU28" s="128" t="e">
        <f>(AVERAGE('Cifras Estado Derecho_Viejo'!EU94:EZ94)/#REF!)*100000</f>
        <v>#REF!</v>
      </c>
      <c r="EV28" s="128" t="e">
        <f>(AVERAGE('Cifras Estado Derecho_Viejo'!EV94:FA94)/#REF!)*100000</f>
        <v>#REF!</v>
      </c>
      <c r="EW28" s="128" t="e">
        <f>(AVERAGE('Cifras Estado Derecho_Viejo'!EW94:FB94)/#REF!)*100000</f>
        <v>#REF!</v>
      </c>
      <c r="EX28" s="128" t="e">
        <f>(AVERAGE('Cifras Estado Derecho_Viejo'!EX94:FC94)/#REF!)*100000</f>
        <v>#REF!</v>
      </c>
      <c r="EY28" s="128" t="e">
        <f>(AVERAGE('Cifras Estado Derecho_Viejo'!EY94:FD94)/#REF!)*100000</f>
        <v>#REF!</v>
      </c>
      <c r="EZ28" s="128" t="e">
        <f>(AVERAGE('Cifras Estado Derecho_Viejo'!EZ94:FE94)/#REF!)*100000</f>
        <v>#REF!</v>
      </c>
      <c r="FA28" s="128" t="e">
        <f>(AVERAGE('Cifras Estado Derecho_Viejo'!FA94:FF94)/#REF!)*100000</f>
        <v>#REF!</v>
      </c>
      <c r="FB28" s="128" t="e">
        <f>(AVERAGE('Cifras Estado Derecho_Viejo'!FB94:FG94)/#REF!)*100000</f>
        <v>#REF!</v>
      </c>
      <c r="FC28" s="128" t="e">
        <f>(AVERAGE('Cifras Estado Derecho_Viejo'!FC94:FH94)/#REF!)*100000</f>
        <v>#REF!</v>
      </c>
      <c r="FD28" s="128" t="e">
        <f>(AVERAGE('Cifras Estado Derecho_Viejo'!FD94:FI94)/#REF!)*100000</f>
        <v>#REF!</v>
      </c>
      <c r="FE28" s="128" t="e">
        <f>(AVERAGE('Cifras Estado Derecho_Viejo'!FE94:FJ94)/#REF!)*100000</f>
        <v>#REF!</v>
      </c>
      <c r="FF28" s="128" t="e">
        <f>(AVERAGE('Cifras Estado Derecho_Viejo'!FF94:FK94)/#REF!)*100000</f>
        <v>#REF!</v>
      </c>
      <c r="FG28" s="128" t="e">
        <f>(AVERAGE('Cifras Estado Derecho_Viejo'!FG94:FL94)/#REF!)*100000</f>
        <v>#REF!</v>
      </c>
      <c r="FH28" s="128" t="e">
        <f>(AVERAGE('Cifras Estado Derecho_Viejo'!FH94:FM94)/#REF!)*100000</f>
        <v>#REF!</v>
      </c>
      <c r="FI28" s="128" t="e">
        <f>(AVERAGE('Cifras Estado Derecho_Viejo'!FI94:FN94)/#REF!)*100000</f>
        <v>#REF!</v>
      </c>
      <c r="FJ28" s="128" t="e">
        <f>(AVERAGE('Cifras Estado Derecho_Viejo'!FJ94:FO94)/#REF!)*100000</f>
        <v>#REF!</v>
      </c>
      <c r="FK28" s="128" t="e">
        <f>(AVERAGE('Cifras Estado Derecho_Viejo'!FK94:FP94)/#REF!)*100000</f>
        <v>#REF!</v>
      </c>
      <c r="FL28" s="128" t="e">
        <f>(AVERAGE('Cifras Estado Derecho_Viejo'!FL94:FQ94)/#REF!)*100000</f>
        <v>#REF!</v>
      </c>
      <c r="FM28" s="128" t="e">
        <f>(AVERAGE('Cifras Estado Derecho_Viejo'!FM94:FR94)/#REF!)*100000</f>
        <v>#REF!</v>
      </c>
      <c r="FN28" s="128" t="e">
        <f>(AVERAGE('Cifras Estado Derecho_Viejo'!FN94:FS94)/#REF!)*100000</f>
        <v>#REF!</v>
      </c>
      <c r="FO28" s="128" t="e">
        <f>(AVERAGE('Cifras Estado Derecho_Viejo'!FO94:FT94)/#REF!)*100000</f>
        <v>#REF!</v>
      </c>
      <c r="FP28" s="128" t="e">
        <f>(AVERAGE('Cifras Estado Derecho_Viejo'!FP94:FU94)/#REF!)*100000</f>
        <v>#REF!</v>
      </c>
      <c r="FQ28" s="128" t="e">
        <f>(AVERAGE('Cifras Estado Derecho_Viejo'!FQ94:FV94)/#REF!)*100000</f>
        <v>#REF!</v>
      </c>
      <c r="FR28" s="128" t="e">
        <f>(AVERAGE('Cifras Estado Derecho_Viejo'!FR94:FW94)/#REF!)*100000</f>
        <v>#REF!</v>
      </c>
      <c r="FS28" s="128" t="e">
        <f>(AVERAGE('Cifras Estado Derecho_Viejo'!FS94:FX94)/#REF!)*100000</f>
        <v>#REF!</v>
      </c>
      <c r="FT28" s="128" t="e">
        <f>(AVERAGE('Cifras Estado Derecho_Viejo'!FT94:FY94)/#REF!)*100000</f>
        <v>#REF!</v>
      </c>
      <c r="FU28" s="128" t="e">
        <f>(AVERAGE('Cifras Estado Derecho_Viejo'!FU94:FZ94)/#REF!)*100000</f>
        <v>#REF!</v>
      </c>
      <c r="FV28" s="128" t="e">
        <f>(AVERAGE('Cifras Estado Derecho_Viejo'!FV94:GA94)/#REF!)*100000</f>
        <v>#REF!</v>
      </c>
      <c r="FW28" s="128" t="e">
        <f>(AVERAGE('Cifras Estado Derecho_Viejo'!FW94:GB94)/#REF!)*100000</f>
        <v>#REF!</v>
      </c>
      <c r="FX28" s="128" t="e">
        <f>(AVERAGE('Cifras Estado Derecho_Viejo'!FX94:GC94)/#REF!)*100000</f>
        <v>#REF!</v>
      </c>
      <c r="FY28" s="128" t="e">
        <f>(AVERAGE('Cifras Estado Derecho_Viejo'!FY94:GD94)/#REF!)*100000</f>
        <v>#REF!</v>
      </c>
      <c r="FZ28" s="128" t="e">
        <f>(AVERAGE('Cifras Estado Derecho_Viejo'!FZ94:GE94)/#REF!)*100000</f>
        <v>#REF!</v>
      </c>
      <c r="GA28" s="128" t="e">
        <f>(AVERAGE('Cifras Estado Derecho_Viejo'!GA94:GF94)/#REF!)*100000</f>
        <v>#REF!</v>
      </c>
      <c r="GB28" s="128" t="e">
        <f>(AVERAGE('Cifras Estado Derecho_Viejo'!GB94:GG94)/#REF!)*100000</f>
        <v>#REF!</v>
      </c>
      <c r="GC28" s="128" t="e">
        <f>(AVERAGE('Cifras Estado Derecho_Viejo'!GC94:GH94)/#REF!)*100000</f>
        <v>#REF!</v>
      </c>
      <c r="GD28" s="128" t="e">
        <f>(AVERAGE('Cifras Estado Derecho_Viejo'!GD94:GI94)/#REF!)*100000</f>
        <v>#REF!</v>
      </c>
      <c r="GE28" s="128" t="e">
        <f>(AVERAGE('Cifras Estado Derecho_Viejo'!GE94:GJ94)/#REF!)*100000</f>
        <v>#REF!</v>
      </c>
      <c r="GF28" s="128" t="e">
        <f>(AVERAGE('Cifras Estado Derecho_Viejo'!GF94:GK94)/#REF!)*100000</f>
        <v>#REF!</v>
      </c>
      <c r="GG28" s="128" t="e">
        <f>(AVERAGE('Cifras Estado Derecho_Viejo'!GG94:GL94)/#REF!)*100000</f>
        <v>#REF!</v>
      </c>
      <c r="GH28" s="128" t="e">
        <f>(AVERAGE('Cifras Estado Derecho_Viejo'!GH94:GM94)/#REF!)*100000</f>
        <v>#REF!</v>
      </c>
      <c r="GI28" s="128" t="e">
        <f>(AVERAGE('Cifras Estado Derecho_Viejo'!GI94:GN94)/#REF!)*100000</f>
        <v>#REF!</v>
      </c>
      <c r="GJ28" s="128" t="e">
        <f>(AVERAGE('Cifras Estado Derecho_Viejo'!GJ94:GO94)/#REF!)*100000</f>
        <v>#REF!</v>
      </c>
      <c r="GK28" s="128" t="e">
        <f>(AVERAGE('Cifras Estado Derecho_Viejo'!GK94:GP94)/#REF!)*100000</f>
        <v>#REF!</v>
      </c>
      <c r="GL28" s="128" t="e">
        <f>(AVERAGE('Cifras Estado Derecho_Viejo'!GL94:GQ94)/#REF!)*100000</f>
        <v>#REF!</v>
      </c>
      <c r="GM28" s="128" t="e">
        <f>(AVERAGE('Cifras Estado Derecho_Viejo'!GM94:GR94)/#REF!)*100000</f>
        <v>#REF!</v>
      </c>
      <c r="GN28" s="128" t="e">
        <f>(AVERAGE('Cifras Estado Derecho_Viejo'!GN94:GS94)/#REF!)*100000</f>
        <v>#REF!</v>
      </c>
      <c r="GO28" s="128" t="e">
        <f>(AVERAGE('Cifras Estado Derecho_Viejo'!GO94:GT94)/#REF!)*100000</f>
        <v>#REF!</v>
      </c>
      <c r="GP28" s="128" t="e">
        <f>(AVERAGE('Cifras Estado Derecho_Viejo'!GP94:GU94)/#REF!)*100000</f>
        <v>#REF!</v>
      </c>
      <c r="GQ28" s="128" t="e">
        <f>(AVERAGE('Cifras Estado Derecho_Viejo'!GQ94:GV94)/#REF!)*100000</f>
        <v>#REF!</v>
      </c>
      <c r="GR28" s="128" t="e">
        <f>(AVERAGE('Cifras Estado Derecho_Viejo'!GR94:GW94)/#REF!)*100000</f>
        <v>#REF!</v>
      </c>
      <c r="GS28" s="128" t="e">
        <f>(AVERAGE('Cifras Estado Derecho_Viejo'!GS94:GX94)/#REF!)*100000</f>
        <v>#REF!</v>
      </c>
      <c r="GT28" s="128" t="e">
        <f>(AVERAGE('Cifras Estado Derecho_Viejo'!GT94:GY94)/#REF!)*100000</f>
        <v>#REF!</v>
      </c>
      <c r="GU28" s="128" t="e">
        <f>(AVERAGE('Cifras Estado Derecho_Viejo'!GU94:GZ94)/#REF!)*100000</f>
        <v>#REF!</v>
      </c>
      <c r="GV28" s="128" t="e">
        <f>(AVERAGE('Cifras Estado Derecho_Viejo'!GV94:HA94)/#REF!)*100000</f>
        <v>#REF!</v>
      </c>
      <c r="GW28" s="128" t="e">
        <f>(AVERAGE('Cifras Estado Derecho_Viejo'!GW94:HB94)/#REF!)*100000</f>
        <v>#REF!</v>
      </c>
      <c r="GX28" s="128" t="e">
        <f>(AVERAGE('Cifras Estado Derecho_Viejo'!GX94:HC94)/#REF!)*100000</f>
        <v>#REF!</v>
      </c>
      <c r="GY28" s="128" t="e">
        <f>(AVERAGE('Cifras Estado Derecho_Viejo'!GY94:HD94)/#REF!)*100000</f>
        <v>#REF!</v>
      </c>
      <c r="GZ28" s="128" t="e">
        <f>(AVERAGE('Cifras Estado Derecho_Viejo'!GZ94:HE94)/#REF!)*100000</f>
        <v>#REF!</v>
      </c>
      <c r="HA28" s="128" t="e">
        <f>(AVERAGE('Cifras Estado Derecho_Viejo'!HA94:HF94)/#REF!)*100000</f>
        <v>#REF!</v>
      </c>
      <c r="HB28" s="128" t="e">
        <f>(AVERAGE('Cifras Estado Derecho_Viejo'!HB94:HG94)/#REF!)*100000</f>
        <v>#REF!</v>
      </c>
      <c r="HC28" s="128" t="e">
        <f>(AVERAGE('Cifras Estado Derecho_Viejo'!HC94:HH94)/#REF!)*100000</f>
        <v>#REF!</v>
      </c>
      <c r="HD28" s="128" t="e">
        <f>(AVERAGE('Cifras Estado Derecho_Viejo'!HD94:HI94)/#REF!)*100000</f>
        <v>#REF!</v>
      </c>
      <c r="HE28" s="128" t="e">
        <f>(AVERAGE('Cifras Estado Derecho_Viejo'!HE94:HJ94)/#REF!)*100000</f>
        <v>#REF!</v>
      </c>
      <c r="HF28" s="128" t="e">
        <f>(AVERAGE('Cifras Estado Derecho_Viejo'!HF94:HK94)/#REF!)*100000</f>
        <v>#REF!</v>
      </c>
      <c r="HG28" s="128" t="e">
        <f>(AVERAGE('Cifras Estado Derecho_Viejo'!HG94:HL94)/#REF!)*100000</f>
        <v>#REF!</v>
      </c>
      <c r="HH28" s="128" t="e">
        <f>(AVERAGE('Cifras Estado Derecho_Viejo'!HH94:HM94)/#REF!)*100000</f>
        <v>#REF!</v>
      </c>
      <c r="HI28" s="128" t="e">
        <f>(AVERAGE('Cifras Estado Derecho_Viejo'!HI94:HN94)/#REF!)*100000</f>
        <v>#REF!</v>
      </c>
      <c r="HJ28" s="128" t="e">
        <f>(AVERAGE('Cifras Estado Derecho_Viejo'!HJ94:HO94)/#REF!)*100000</f>
        <v>#REF!</v>
      </c>
      <c r="HK28" s="128" t="e">
        <f>(AVERAGE('Cifras Estado Derecho_Viejo'!HK94:HP94)/#REF!)*100000</f>
        <v>#REF!</v>
      </c>
      <c r="HL28" s="128" t="e">
        <f>(AVERAGE('Cifras Estado Derecho_Viejo'!HL94:HQ94)/#REF!)*100000</f>
        <v>#REF!</v>
      </c>
      <c r="HM28" s="128" t="e">
        <f>(AVERAGE('Cifras Estado Derecho_Viejo'!HM94:HR94)/#REF!)*100000</f>
        <v>#REF!</v>
      </c>
      <c r="HN28" s="128" t="e">
        <f>(AVERAGE('Cifras Estado Derecho_Viejo'!HN94:HS94)/#REF!)*100000</f>
        <v>#REF!</v>
      </c>
      <c r="HO28" s="128" t="e">
        <f>(AVERAGE('Cifras Estado Derecho_Viejo'!HO94:HT94)/#REF!)*100000</f>
        <v>#REF!</v>
      </c>
      <c r="HP28" s="128" t="e">
        <f>(AVERAGE('Cifras Estado Derecho_Viejo'!HP94:HU94)/#REF!)*100000</f>
        <v>#DIV/0!</v>
      </c>
      <c r="HQ28" s="128" t="e">
        <f>(AVERAGE('Cifras Estado Derecho_Viejo'!HQ94:HV94)/#REF!)*100000</f>
        <v>#DIV/0!</v>
      </c>
      <c r="HR28" s="170"/>
      <c r="HS28" s="236"/>
      <c r="HT28" s="247"/>
    </row>
    <row r="29" spans="1:228">
      <c r="A29" s="216">
        <v>20</v>
      </c>
      <c r="B29" s="139" t="s">
        <v>31</v>
      </c>
      <c r="C29" s="128" t="e">
        <f>(AVERAGE('Cifras Estado Derecho_Viejo'!C95:H95)/#REF!)*100000</f>
        <v>#REF!</v>
      </c>
      <c r="D29" s="128" t="e">
        <f>(AVERAGE('Cifras Estado Derecho_Viejo'!D95:I95)/#REF!)*100000</f>
        <v>#REF!</v>
      </c>
      <c r="E29" s="128" t="e">
        <f>(AVERAGE('Cifras Estado Derecho_Viejo'!E95:J95)/#REF!)*100000</f>
        <v>#REF!</v>
      </c>
      <c r="F29" s="128" t="e">
        <f>(AVERAGE('Cifras Estado Derecho_Viejo'!F95:K95)/#REF!)*100000</f>
        <v>#REF!</v>
      </c>
      <c r="G29" s="128" t="e">
        <f>(AVERAGE('Cifras Estado Derecho_Viejo'!G95:L95)/#REF!)*100000</f>
        <v>#REF!</v>
      </c>
      <c r="H29" s="128" t="e">
        <f>(AVERAGE('Cifras Estado Derecho_Viejo'!H95:M95)/#REF!)*100000</f>
        <v>#REF!</v>
      </c>
      <c r="I29" s="128" t="e">
        <f>(AVERAGE('Cifras Estado Derecho_Viejo'!I95:N95)/#REF!)*100000</f>
        <v>#REF!</v>
      </c>
      <c r="J29" s="128" t="e">
        <f>(AVERAGE('Cifras Estado Derecho_Viejo'!J95:O95)/#REF!)*100000</f>
        <v>#REF!</v>
      </c>
      <c r="K29" s="128" t="e">
        <f>(AVERAGE('Cifras Estado Derecho_Viejo'!K95:P95)/#REF!)*100000</f>
        <v>#REF!</v>
      </c>
      <c r="L29" s="128" t="e">
        <f>(AVERAGE('Cifras Estado Derecho_Viejo'!L95:Q95)/#REF!)*100000</f>
        <v>#REF!</v>
      </c>
      <c r="M29" s="128" t="e">
        <f>(AVERAGE('Cifras Estado Derecho_Viejo'!M95:R95)/#REF!)*100000</f>
        <v>#REF!</v>
      </c>
      <c r="N29" s="128" t="e">
        <f>(AVERAGE('Cifras Estado Derecho_Viejo'!N95:S95)/#REF!)*100000</f>
        <v>#REF!</v>
      </c>
      <c r="O29" s="128" t="e">
        <f>(AVERAGE('Cifras Estado Derecho_Viejo'!O95:T95)/#REF!)*100000</f>
        <v>#REF!</v>
      </c>
      <c r="P29" s="128" t="e">
        <f>(AVERAGE('Cifras Estado Derecho_Viejo'!P95:U95)/#REF!)*100000</f>
        <v>#REF!</v>
      </c>
      <c r="Q29" s="128" t="e">
        <f>(AVERAGE('Cifras Estado Derecho_Viejo'!Q95:V95)/#REF!)*100000</f>
        <v>#REF!</v>
      </c>
      <c r="R29" s="128" t="e">
        <f>(AVERAGE('Cifras Estado Derecho_Viejo'!R95:W95)/#REF!)*100000</f>
        <v>#REF!</v>
      </c>
      <c r="S29" s="128" t="e">
        <f>(AVERAGE('Cifras Estado Derecho_Viejo'!S95:X95)/#REF!)*100000</f>
        <v>#REF!</v>
      </c>
      <c r="T29" s="128" t="e">
        <f>(AVERAGE('Cifras Estado Derecho_Viejo'!T95:Y95)/#REF!)*100000</f>
        <v>#REF!</v>
      </c>
      <c r="U29" s="128" t="e">
        <f>(AVERAGE('Cifras Estado Derecho_Viejo'!U95:Z95)/#REF!)*100000</f>
        <v>#REF!</v>
      </c>
      <c r="V29" s="128" t="e">
        <f>(AVERAGE('Cifras Estado Derecho_Viejo'!V95:AA95)/#REF!)*100000</f>
        <v>#REF!</v>
      </c>
      <c r="W29" s="128" t="e">
        <f>(AVERAGE('Cifras Estado Derecho_Viejo'!W95:AB95)/#REF!)*100000</f>
        <v>#REF!</v>
      </c>
      <c r="X29" s="128" t="e">
        <f>(AVERAGE('Cifras Estado Derecho_Viejo'!X95:AC95)/#REF!)*100000</f>
        <v>#REF!</v>
      </c>
      <c r="Y29" s="128" t="e">
        <f>(AVERAGE('Cifras Estado Derecho_Viejo'!Y95:AD95)/#REF!)*100000</f>
        <v>#REF!</v>
      </c>
      <c r="Z29" s="128" t="e">
        <f>(AVERAGE('Cifras Estado Derecho_Viejo'!Z95:AE95)/#REF!)*100000</f>
        <v>#REF!</v>
      </c>
      <c r="AA29" s="128" t="e">
        <f>(AVERAGE('Cifras Estado Derecho_Viejo'!AA95:AF95)/#REF!)*100000</f>
        <v>#REF!</v>
      </c>
      <c r="AB29" s="128" t="e">
        <f>(AVERAGE('Cifras Estado Derecho_Viejo'!AB95:AG95)/#REF!)*100000</f>
        <v>#REF!</v>
      </c>
      <c r="AC29" s="128" t="e">
        <f>(AVERAGE('Cifras Estado Derecho_Viejo'!AC95:AH95)/#REF!)*100000</f>
        <v>#REF!</v>
      </c>
      <c r="AD29" s="128" t="e">
        <f>(AVERAGE('Cifras Estado Derecho_Viejo'!AD95:AI95)/#REF!)*100000</f>
        <v>#REF!</v>
      </c>
      <c r="AE29" s="128" t="e">
        <f>(AVERAGE('Cifras Estado Derecho_Viejo'!AE95:AJ95)/#REF!)*100000</f>
        <v>#REF!</v>
      </c>
      <c r="AF29" s="128" t="e">
        <f>(AVERAGE('Cifras Estado Derecho_Viejo'!AF95:AK95)/#REF!)*100000</f>
        <v>#REF!</v>
      </c>
      <c r="AG29" s="128" t="e">
        <f>(AVERAGE('Cifras Estado Derecho_Viejo'!AG95:AL95)/#REF!)*100000</f>
        <v>#REF!</v>
      </c>
      <c r="AH29" s="128" t="e">
        <f>(AVERAGE('Cifras Estado Derecho_Viejo'!AH95:AM95)/#REF!)*100000</f>
        <v>#REF!</v>
      </c>
      <c r="AI29" s="128" t="e">
        <f>(AVERAGE('Cifras Estado Derecho_Viejo'!AI95:AN95)/#REF!)*100000</f>
        <v>#REF!</v>
      </c>
      <c r="AJ29" s="128" t="e">
        <f>(AVERAGE('Cifras Estado Derecho_Viejo'!AJ95:AO95)/#REF!)*100000</f>
        <v>#REF!</v>
      </c>
      <c r="AK29" s="128" t="e">
        <f>(AVERAGE('Cifras Estado Derecho_Viejo'!AK95:AP95)/#REF!)*100000</f>
        <v>#REF!</v>
      </c>
      <c r="AL29" s="128" t="e">
        <f>(AVERAGE('Cifras Estado Derecho_Viejo'!AL95:AQ95)/#REF!)*100000</f>
        <v>#REF!</v>
      </c>
      <c r="AM29" s="128" t="e">
        <f>(AVERAGE('Cifras Estado Derecho_Viejo'!AM95:AR95)/#REF!)*100000</f>
        <v>#REF!</v>
      </c>
      <c r="AN29" s="128" t="e">
        <f>(AVERAGE('Cifras Estado Derecho_Viejo'!AN95:AS95)/#REF!)*100000</f>
        <v>#REF!</v>
      </c>
      <c r="AO29" s="128" t="e">
        <f>(AVERAGE('Cifras Estado Derecho_Viejo'!AO95:AT95)/#REF!)*100000</f>
        <v>#REF!</v>
      </c>
      <c r="AP29" s="128" t="e">
        <f>(AVERAGE('Cifras Estado Derecho_Viejo'!AP95:AU95)/#REF!)*100000</f>
        <v>#REF!</v>
      </c>
      <c r="AQ29" s="128" t="e">
        <f>(AVERAGE('Cifras Estado Derecho_Viejo'!AQ95:AV95)/#REF!)*100000</f>
        <v>#REF!</v>
      </c>
      <c r="AR29" s="128" t="e">
        <f>(AVERAGE('Cifras Estado Derecho_Viejo'!AR95:AW95)/#REF!)*100000</f>
        <v>#REF!</v>
      </c>
      <c r="AS29" s="128" t="e">
        <f>(AVERAGE('Cifras Estado Derecho_Viejo'!AS95:AX95)/#REF!)*100000</f>
        <v>#REF!</v>
      </c>
      <c r="AT29" s="128" t="e">
        <f>(AVERAGE('Cifras Estado Derecho_Viejo'!AT95:AY95)/#REF!)*100000</f>
        <v>#REF!</v>
      </c>
      <c r="AU29" s="128" t="e">
        <f>(AVERAGE('Cifras Estado Derecho_Viejo'!AU95:AZ95)/#REF!)*100000</f>
        <v>#REF!</v>
      </c>
      <c r="AV29" s="128" t="e">
        <f>(AVERAGE('Cifras Estado Derecho_Viejo'!AV95:BA95)/#REF!)*100000</f>
        <v>#REF!</v>
      </c>
      <c r="AW29" s="128" t="e">
        <f>(AVERAGE('Cifras Estado Derecho_Viejo'!AW95:BB95)/#REF!)*100000</f>
        <v>#REF!</v>
      </c>
      <c r="AX29" s="128" t="e">
        <f>(AVERAGE('Cifras Estado Derecho_Viejo'!AX95:BC95)/#REF!)*100000</f>
        <v>#REF!</v>
      </c>
      <c r="AY29" s="128" t="e">
        <f>(AVERAGE('Cifras Estado Derecho_Viejo'!AY95:BD95)/#REF!)*100000</f>
        <v>#REF!</v>
      </c>
      <c r="AZ29" s="128" t="e">
        <f>(AVERAGE('Cifras Estado Derecho_Viejo'!AZ95:BE95)/#REF!)*100000</f>
        <v>#REF!</v>
      </c>
      <c r="BA29" s="128" t="e">
        <f>(AVERAGE('Cifras Estado Derecho_Viejo'!BA95:BF95)/#REF!)*100000</f>
        <v>#REF!</v>
      </c>
      <c r="BB29" s="128" t="e">
        <f>(AVERAGE('Cifras Estado Derecho_Viejo'!BB95:BG95)/#REF!)*100000</f>
        <v>#REF!</v>
      </c>
      <c r="BC29" s="128" t="e">
        <f>(AVERAGE('Cifras Estado Derecho_Viejo'!BC95:BH95)/#REF!)*100000</f>
        <v>#REF!</v>
      </c>
      <c r="BD29" s="128" t="e">
        <f>(AVERAGE('Cifras Estado Derecho_Viejo'!BD95:BI95)/#REF!)*100000</f>
        <v>#REF!</v>
      </c>
      <c r="BE29" s="128" t="e">
        <f>(AVERAGE('Cifras Estado Derecho_Viejo'!BE95:BJ95)/#REF!)*100000</f>
        <v>#REF!</v>
      </c>
      <c r="BF29" s="128" t="e">
        <f>(AVERAGE('Cifras Estado Derecho_Viejo'!BF95:BK95)/#REF!)*100000</f>
        <v>#REF!</v>
      </c>
      <c r="BG29" s="128" t="e">
        <f>(AVERAGE('Cifras Estado Derecho_Viejo'!BG95:BL95)/#REF!)*100000</f>
        <v>#REF!</v>
      </c>
      <c r="BH29" s="128" t="e">
        <f>(AVERAGE('Cifras Estado Derecho_Viejo'!BH95:BM95)/#REF!)*100000</f>
        <v>#REF!</v>
      </c>
      <c r="BI29" s="128" t="e">
        <f>(AVERAGE('Cifras Estado Derecho_Viejo'!BI95:BN95)/#REF!)*100000</f>
        <v>#REF!</v>
      </c>
      <c r="BJ29" s="128" t="e">
        <f>(AVERAGE('Cifras Estado Derecho_Viejo'!BJ95:BO95)/#REF!)*100000</f>
        <v>#REF!</v>
      </c>
      <c r="BK29" s="128" t="e">
        <f>(AVERAGE('Cifras Estado Derecho_Viejo'!BK95:BP95)/#REF!)*100000</f>
        <v>#REF!</v>
      </c>
      <c r="BL29" s="128" t="e">
        <f>(AVERAGE('Cifras Estado Derecho_Viejo'!BL95:BQ95)/#REF!)*100000</f>
        <v>#REF!</v>
      </c>
      <c r="BM29" s="128" t="e">
        <f>(AVERAGE('Cifras Estado Derecho_Viejo'!BM95:BR95)/#REF!)*100000</f>
        <v>#REF!</v>
      </c>
      <c r="BN29" s="128" t="e">
        <f>(AVERAGE('Cifras Estado Derecho_Viejo'!BN95:BS95)/#REF!)*100000</f>
        <v>#REF!</v>
      </c>
      <c r="BO29" s="128" t="e">
        <f>(AVERAGE('Cifras Estado Derecho_Viejo'!BO95:BT95)/#REF!)*100000</f>
        <v>#REF!</v>
      </c>
      <c r="BP29" s="128" t="e">
        <f>(AVERAGE('Cifras Estado Derecho_Viejo'!BP95:BU95)/#REF!)*100000</f>
        <v>#REF!</v>
      </c>
      <c r="BQ29" s="128" t="e">
        <f>(AVERAGE('Cifras Estado Derecho_Viejo'!BQ95:BV95)/#REF!)*100000</f>
        <v>#REF!</v>
      </c>
      <c r="BR29" s="128" t="e">
        <f>(AVERAGE('Cifras Estado Derecho_Viejo'!BR95:BW95)/#REF!)*100000</f>
        <v>#REF!</v>
      </c>
      <c r="BS29" s="128" t="e">
        <f>(AVERAGE('Cifras Estado Derecho_Viejo'!BS95:BX95)/#REF!)*100000</f>
        <v>#REF!</v>
      </c>
      <c r="BT29" s="128" t="e">
        <f>(AVERAGE('Cifras Estado Derecho_Viejo'!BT95:BY95)/#REF!)*100000</f>
        <v>#REF!</v>
      </c>
      <c r="BU29" s="128" t="e">
        <f>(AVERAGE('Cifras Estado Derecho_Viejo'!BU95:BZ95)/#REF!)*100000</f>
        <v>#REF!</v>
      </c>
      <c r="BV29" s="128" t="e">
        <f>(AVERAGE('Cifras Estado Derecho_Viejo'!BV95:CA95)/#REF!)*100000</f>
        <v>#REF!</v>
      </c>
      <c r="BW29" s="128" t="e">
        <f>(AVERAGE('Cifras Estado Derecho_Viejo'!BW95:CB95)/#REF!)*100000</f>
        <v>#REF!</v>
      </c>
      <c r="BX29" s="128" t="e">
        <f>(AVERAGE('Cifras Estado Derecho_Viejo'!BX95:CC95)/#REF!)*100000</f>
        <v>#REF!</v>
      </c>
      <c r="BY29" s="128" t="e">
        <f>(AVERAGE('Cifras Estado Derecho_Viejo'!BY95:CD95)/#REF!)*100000</f>
        <v>#REF!</v>
      </c>
      <c r="BZ29" s="128" t="e">
        <f>(AVERAGE('Cifras Estado Derecho_Viejo'!BZ95:CE95)/#REF!)*100000</f>
        <v>#REF!</v>
      </c>
      <c r="CA29" s="128" t="e">
        <f>(AVERAGE('Cifras Estado Derecho_Viejo'!CA95:CF95)/#REF!)*100000</f>
        <v>#REF!</v>
      </c>
      <c r="CB29" s="128" t="e">
        <f>(AVERAGE('Cifras Estado Derecho_Viejo'!CB95:CG95)/#REF!)*100000</f>
        <v>#REF!</v>
      </c>
      <c r="CC29" s="128" t="e">
        <f>(AVERAGE('Cifras Estado Derecho_Viejo'!CC95:CH95)/#REF!)*100000</f>
        <v>#REF!</v>
      </c>
      <c r="CD29" s="128" t="e">
        <f>(AVERAGE('Cifras Estado Derecho_Viejo'!CD95:CI95)/#REF!)*100000</f>
        <v>#REF!</v>
      </c>
      <c r="CE29" s="128" t="e">
        <f>(AVERAGE('Cifras Estado Derecho_Viejo'!CE95:CJ95)/#REF!)*100000</f>
        <v>#REF!</v>
      </c>
      <c r="CF29" s="128" t="e">
        <f>(AVERAGE('Cifras Estado Derecho_Viejo'!CF95:CK95)/#REF!)*100000</f>
        <v>#REF!</v>
      </c>
      <c r="CG29" s="128" t="e">
        <f>(AVERAGE('Cifras Estado Derecho_Viejo'!CG95:CL95)/#REF!)*100000</f>
        <v>#REF!</v>
      </c>
      <c r="CH29" s="128" t="e">
        <f>(AVERAGE('Cifras Estado Derecho_Viejo'!CH95:CM95)/#REF!)*100000</f>
        <v>#REF!</v>
      </c>
      <c r="CI29" s="128" t="e">
        <f>(AVERAGE('Cifras Estado Derecho_Viejo'!CI95:CN95)/#REF!)*100000</f>
        <v>#REF!</v>
      </c>
      <c r="CJ29" s="128" t="e">
        <f>(AVERAGE('Cifras Estado Derecho_Viejo'!CJ95:CO95)/#REF!)*100000</f>
        <v>#REF!</v>
      </c>
      <c r="CK29" s="128" t="e">
        <f>(AVERAGE('Cifras Estado Derecho_Viejo'!CK95:CP95)/#REF!)*100000</f>
        <v>#REF!</v>
      </c>
      <c r="CL29" s="128" t="e">
        <f>(AVERAGE('Cifras Estado Derecho_Viejo'!CL95:CQ95)/#REF!)*100000</f>
        <v>#REF!</v>
      </c>
      <c r="CM29" s="128" t="e">
        <f>(AVERAGE('Cifras Estado Derecho_Viejo'!CM95:CR95)/#REF!)*100000</f>
        <v>#REF!</v>
      </c>
      <c r="CN29" s="128" t="e">
        <f>(AVERAGE('Cifras Estado Derecho_Viejo'!CN95:CS95)/#REF!)*100000</f>
        <v>#REF!</v>
      </c>
      <c r="CO29" s="128" t="e">
        <f>(AVERAGE('Cifras Estado Derecho_Viejo'!CO95:CT95)/#REF!)*100000</f>
        <v>#REF!</v>
      </c>
      <c r="CP29" s="128" t="e">
        <f>(AVERAGE('Cifras Estado Derecho_Viejo'!CP95:CU95)/#REF!)*100000</f>
        <v>#REF!</v>
      </c>
      <c r="CQ29" s="128" t="e">
        <f>(AVERAGE('Cifras Estado Derecho_Viejo'!CQ95:CV95)/#REF!)*100000</f>
        <v>#REF!</v>
      </c>
      <c r="CR29" s="128" t="e">
        <f>(AVERAGE('Cifras Estado Derecho_Viejo'!CR95:CW95)/#REF!)*100000</f>
        <v>#REF!</v>
      </c>
      <c r="CS29" s="128" t="e">
        <f>(AVERAGE('Cifras Estado Derecho_Viejo'!CS95:CX95)/#REF!)*100000</f>
        <v>#REF!</v>
      </c>
      <c r="CT29" s="128" t="e">
        <f>(AVERAGE('Cifras Estado Derecho_Viejo'!CT95:CY95)/#REF!)*100000</f>
        <v>#REF!</v>
      </c>
      <c r="CU29" s="128" t="e">
        <f>(AVERAGE('Cifras Estado Derecho_Viejo'!CU95:CZ95)/#REF!)*100000</f>
        <v>#REF!</v>
      </c>
      <c r="CV29" s="128" t="e">
        <f>(AVERAGE('Cifras Estado Derecho_Viejo'!CV95:DA95)/#REF!)*100000</f>
        <v>#REF!</v>
      </c>
      <c r="CW29" s="128" t="e">
        <f>(AVERAGE('Cifras Estado Derecho_Viejo'!CW95:DB95)/#REF!)*100000</f>
        <v>#REF!</v>
      </c>
      <c r="CX29" s="128" t="e">
        <f>(AVERAGE('Cifras Estado Derecho_Viejo'!CX95:DC95)/#REF!)*100000</f>
        <v>#REF!</v>
      </c>
      <c r="CY29" s="128" t="e">
        <f>(AVERAGE('Cifras Estado Derecho_Viejo'!CY95:DD95)/#REF!)*100000</f>
        <v>#REF!</v>
      </c>
      <c r="CZ29" s="128" t="e">
        <f>(AVERAGE('Cifras Estado Derecho_Viejo'!CZ95:DE95)/#REF!)*100000</f>
        <v>#REF!</v>
      </c>
      <c r="DA29" s="128" t="e">
        <f>(AVERAGE('Cifras Estado Derecho_Viejo'!DA95:DF95)/#REF!)*100000</f>
        <v>#REF!</v>
      </c>
      <c r="DB29" s="128" t="e">
        <f>(AVERAGE('Cifras Estado Derecho_Viejo'!DB95:DG95)/#REF!)*100000</f>
        <v>#REF!</v>
      </c>
      <c r="DC29" s="128" t="e">
        <f>(AVERAGE('Cifras Estado Derecho_Viejo'!DC95:DH95)/#REF!)*100000</f>
        <v>#REF!</v>
      </c>
      <c r="DD29" s="128" t="e">
        <f>(AVERAGE('Cifras Estado Derecho_Viejo'!DD95:DI95)/#REF!)*100000</f>
        <v>#REF!</v>
      </c>
      <c r="DE29" s="128" t="e">
        <f>(AVERAGE('Cifras Estado Derecho_Viejo'!DE95:DJ95)/#REF!)*100000</f>
        <v>#REF!</v>
      </c>
      <c r="DF29" s="128" t="e">
        <f>(AVERAGE('Cifras Estado Derecho_Viejo'!DF95:DK95)/#REF!)*100000</f>
        <v>#REF!</v>
      </c>
      <c r="DG29" s="128" t="e">
        <f>(AVERAGE('Cifras Estado Derecho_Viejo'!DG95:DL95)/#REF!)*100000</f>
        <v>#REF!</v>
      </c>
      <c r="DH29" s="128" t="e">
        <f>(AVERAGE('Cifras Estado Derecho_Viejo'!DH95:DM95)/#REF!)*100000</f>
        <v>#REF!</v>
      </c>
      <c r="DI29" s="128" t="e">
        <f>(AVERAGE('Cifras Estado Derecho_Viejo'!DI95:DN95)/#REF!)*100000</f>
        <v>#REF!</v>
      </c>
      <c r="DJ29" s="128" t="e">
        <f>(AVERAGE('Cifras Estado Derecho_Viejo'!DJ95:DO95)/#REF!)*100000</f>
        <v>#REF!</v>
      </c>
      <c r="DK29" s="128" t="e">
        <f>(AVERAGE('Cifras Estado Derecho_Viejo'!DK95:DP95)/#REF!)*100000</f>
        <v>#REF!</v>
      </c>
      <c r="DL29" s="128" t="e">
        <f>(AVERAGE('Cifras Estado Derecho_Viejo'!DL95:DQ95)/#REF!)*100000</f>
        <v>#REF!</v>
      </c>
      <c r="DM29" s="128" t="e">
        <f>(AVERAGE('Cifras Estado Derecho_Viejo'!DM95:DR95)/#REF!)*100000</f>
        <v>#REF!</v>
      </c>
      <c r="DN29" s="128" t="e">
        <f>(AVERAGE('Cifras Estado Derecho_Viejo'!DN95:DS95)/#REF!)*100000</f>
        <v>#REF!</v>
      </c>
      <c r="DO29" s="128" t="e">
        <f>(AVERAGE('Cifras Estado Derecho_Viejo'!DO95:DT95)/#REF!)*100000</f>
        <v>#REF!</v>
      </c>
      <c r="DP29" s="128" t="e">
        <f>(AVERAGE('Cifras Estado Derecho_Viejo'!DP95:DU95)/#REF!)*100000</f>
        <v>#REF!</v>
      </c>
      <c r="DQ29" s="128" t="e">
        <f>(AVERAGE('Cifras Estado Derecho_Viejo'!DQ95:DV95)/#REF!)*100000</f>
        <v>#REF!</v>
      </c>
      <c r="DR29" s="128" t="e">
        <f>(AVERAGE('Cifras Estado Derecho_Viejo'!DR95:DW95)/#REF!)*100000</f>
        <v>#REF!</v>
      </c>
      <c r="DS29" s="128" t="e">
        <f>(AVERAGE('Cifras Estado Derecho_Viejo'!DS95:DX95)/#REF!)*100000</f>
        <v>#REF!</v>
      </c>
      <c r="DT29" s="128" t="e">
        <f>(AVERAGE('Cifras Estado Derecho_Viejo'!DT95:DY95)/#REF!)*100000</f>
        <v>#REF!</v>
      </c>
      <c r="DU29" s="128" t="e">
        <f>(AVERAGE('Cifras Estado Derecho_Viejo'!DU95:DZ95)/#REF!)*100000</f>
        <v>#REF!</v>
      </c>
      <c r="DV29" s="128" t="e">
        <f>(AVERAGE('Cifras Estado Derecho_Viejo'!DV95:EA95)/#REF!)*100000</f>
        <v>#REF!</v>
      </c>
      <c r="DW29" s="128" t="e">
        <f>(AVERAGE('Cifras Estado Derecho_Viejo'!DW95:EB95)/#REF!)*100000</f>
        <v>#REF!</v>
      </c>
      <c r="DX29" s="128" t="e">
        <f>(AVERAGE('Cifras Estado Derecho_Viejo'!DX95:EC95)/#REF!)*100000</f>
        <v>#REF!</v>
      </c>
      <c r="DY29" s="128" t="e">
        <f>(AVERAGE('Cifras Estado Derecho_Viejo'!DY95:ED95)/#REF!)*100000</f>
        <v>#REF!</v>
      </c>
      <c r="DZ29" s="128" t="e">
        <f>(AVERAGE('Cifras Estado Derecho_Viejo'!DZ95:EE95)/#REF!)*100000</f>
        <v>#REF!</v>
      </c>
      <c r="EA29" s="128" t="e">
        <f>(AVERAGE('Cifras Estado Derecho_Viejo'!EA95:EF95)/#REF!)*100000</f>
        <v>#REF!</v>
      </c>
      <c r="EB29" s="128" t="e">
        <f>(AVERAGE('Cifras Estado Derecho_Viejo'!EB95:EG95)/#REF!)*100000</f>
        <v>#REF!</v>
      </c>
      <c r="EC29" s="128" t="e">
        <f>(AVERAGE('Cifras Estado Derecho_Viejo'!EC95:EH95)/#REF!)*100000</f>
        <v>#REF!</v>
      </c>
      <c r="ED29" s="128" t="e">
        <f>(AVERAGE('Cifras Estado Derecho_Viejo'!ED95:EI95)/#REF!)*100000</f>
        <v>#REF!</v>
      </c>
      <c r="EE29" s="128" t="e">
        <f>(AVERAGE('Cifras Estado Derecho_Viejo'!EE95:EJ95)/#REF!)*100000</f>
        <v>#REF!</v>
      </c>
      <c r="EF29" s="128" t="e">
        <f>(AVERAGE('Cifras Estado Derecho_Viejo'!EF95:EK95)/#REF!)*100000</f>
        <v>#REF!</v>
      </c>
      <c r="EG29" s="128" t="e">
        <f>(AVERAGE('Cifras Estado Derecho_Viejo'!EG95:EL95)/#REF!)*100000</f>
        <v>#REF!</v>
      </c>
      <c r="EH29" s="128" t="e">
        <f>(AVERAGE('Cifras Estado Derecho_Viejo'!EH95:EM95)/#REF!)*100000</f>
        <v>#REF!</v>
      </c>
      <c r="EI29" s="128" t="e">
        <f>(AVERAGE('Cifras Estado Derecho_Viejo'!EI95:EN95)/#REF!)*100000</f>
        <v>#REF!</v>
      </c>
      <c r="EJ29" s="128" t="e">
        <f>(AVERAGE('Cifras Estado Derecho_Viejo'!EJ95:EO95)/#REF!)*100000</f>
        <v>#REF!</v>
      </c>
      <c r="EK29" s="128" t="e">
        <f>(AVERAGE('Cifras Estado Derecho_Viejo'!EK95:EP95)/#REF!)*100000</f>
        <v>#REF!</v>
      </c>
      <c r="EL29" s="128" t="e">
        <f>(AVERAGE('Cifras Estado Derecho_Viejo'!EL95:EQ95)/#REF!)*100000</f>
        <v>#REF!</v>
      </c>
      <c r="EM29" s="128" t="e">
        <f>(AVERAGE('Cifras Estado Derecho_Viejo'!EM95:ER95)/#REF!)*100000</f>
        <v>#REF!</v>
      </c>
      <c r="EN29" s="128" t="e">
        <f>(AVERAGE('Cifras Estado Derecho_Viejo'!EN95:ES95)/#REF!)*100000</f>
        <v>#REF!</v>
      </c>
      <c r="EO29" s="128" t="e">
        <f>(AVERAGE('Cifras Estado Derecho_Viejo'!EO95:ET95)/#REF!)*100000</f>
        <v>#REF!</v>
      </c>
      <c r="EP29" s="128" t="e">
        <f>(AVERAGE('Cifras Estado Derecho_Viejo'!EP95:EU95)/#REF!)*100000</f>
        <v>#REF!</v>
      </c>
      <c r="EQ29" s="128" t="e">
        <f>(AVERAGE('Cifras Estado Derecho_Viejo'!EQ95:EV95)/#REF!)*100000</f>
        <v>#REF!</v>
      </c>
      <c r="ER29" s="128" t="e">
        <f>(AVERAGE('Cifras Estado Derecho_Viejo'!ER95:EW95)/#REF!)*100000</f>
        <v>#REF!</v>
      </c>
      <c r="ES29" s="128" t="e">
        <f>(AVERAGE('Cifras Estado Derecho_Viejo'!ES95:EX95)/#REF!)*100000</f>
        <v>#REF!</v>
      </c>
      <c r="ET29" s="128" t="e">
        <f>(AVERAGE('Cifras Estado Derecho_Viejo'!ET95:EY95)/#REF!)*100000</f>
        <v>#REF!</v>
      </c>
      <c r="EU29" s="128" t="e">
        <f>(AVERAGE('Cifras Estado Derecho_Viejo'!EU95:EZ95)/#REF!)*100000</f>
        <v>#REF!</v>
      </c>
      <c r="EV29" s="128" t="e">
        <f>(AVERAGE('Cifras Estado Derecho_Viejo'!EV95:FA95)/#REF!)*100000</f>
        <v>#REF!</v>
      </c>
      <c r="EW29" s="128" t="e">
        <f>(AVERAGE('Cifras Estado Derecho_Viejo'!EW95:FB95)/#REF!)*100000</f>
        <v>#REF!</v>
      </c>
      <c r="EX29" s="128" t="e">
        <f>(AVERAGE('Cifras Estado Derecho_Viejo'!EX95:FC95)/#REF!)*100000</f>
        <v>#REF!</v>
      </c>
      <c r="EY29" s="128" t="e">
        <f>(AVERAGE('Cifras Estado Derecho_Viejo'!EY95:FD95)/#REF!)*100000</f>
        <v>#REF!</v>
      </c>
      <c r="EZ29" s="128" t="e">
        <f>(AVERAGE('Cifras Estado Derecho_Viejo'!EZ95:FE95)/#REF!)*100000</f>
        <v>#REF!</v>
      </c>
      <c r="FA29" s="128" t="e">
        <f>(AVERAGE('Cifras Estado Derecho_Viejo'!FA95:FF95)/#REF!)*100000</f>
        <v>#REF!</v>
      </c>
      <c r="FB29" s="128" t="e">
        <f>(AVERAGE('Cifras Estado Derecho_Viejo'!FB95:FG95)/#REF!)*100000</f>
        <v>#REF!</v>
      </c>
      <c r="FC29" s="128" t="e">
        <f>(AVERAGE('Cifras Estado Derecho_Viejo'!FC95:FH95)/#REF!)*100000</f>
        <v>#REF!</v>
      </c>
      <c r="FD29" s="128" t="e">
        <f>(AVERAGE('Cifras Estado Derecho_Viejo'!FD95:FI95)/#REF!)*100000</f>
        <v>#REF!</v>
      </c>
      <c r="FE29" s="128" t="e">
        <f>(AVERAGE('Cifras Estado Derecho_Viejo'!FE95:FJ95)/#REF!)*100000</f>
        <v>#REF!</v>
      </c>
      <c r="FF29" s="128" t="e">
        <f>(AVERAGE('Cifras Estado Derecho_Viejo'!FF95:FK95)/#REF!)*100000</f>
        <v>#REF!</v>
      </c>
      <c r="FG29" s="128" t="e">
        <f>(AVERAGE('Cifras Estado Derecho_Viejo'!FG95:FL95)/#REF!)*100000</f>
        <v>#REF!</v>
      </c>
      <c r="FH29" s="128" t="e">
        <f>(AVERAGE('Cifras Estado Derecho_Viejo'!FH95:FM95)/#REF!)*100000</f>
        <v>#REF!</v>
      </c>
      <c r="FI29" s="128" t="e">
        <f>(AVERAGE('Cifras Estado Derecho_Viejo'!FI95:FN95)/#REF!)*100000</f>
        <v>#REF!</v>
      </c>
      <c r="FJ29" s="128" t="e">
        <f>(AVERAGE('Cifras Estado Derecho_Viejo'!FJ95:FO95)/#REF!)*100000</f>
        <v>#REF!</v>
      </c>
      <c r="FK29" s="128" t="e">
        <f>(AVERAGE('Cifras Estado Derecho_Viejo'!FK95:FP95)/#REF!)*100000</f>
        <v>#REF!</v>
      </c>
      <c r="FL29" s="128" t="e">
        <f>(AVERAGE('Cifras Estado Derecho_Viejo'!FL95:FQ95)/#REF!)*100000</f>
        <v>#REF!</v>
      </c>
      <c r="FM29" s="128" t="e">
        <f>(AVERAGE('Cifras Estado Derecho_Viejo'!FM95:FR95)/#REF!)*100000</f>
        <v>#REF!</v>
      </c>
      <c r="FN29" s="128" t="e">
        <f>(AVERAGE('Cifras Estado Derecho_Viejo'!FN95:FS95)/#REF!)*100000</f>
        <v>#REF!</v>
      </c>
      <c r="FO29" s="128" t="e">
        <f>(AVERAGE('Cifras Estado Derecho_Viejo'!FO95:FT95)/#REF!)*100000</f>
        <v>#REF!</v>
      </c>
      <c r="FP29" s="128" t="e">
        <f>(AVERAGE('Cifras Estado Derecho_Viejo'!FP95:FU95)/#REF!)*100000</f>
        <v>#REF!</v>
      </c>
      <c r="FQ29" s="128" t="e">
        <f>(AVERAGE('Cifras Estado Derecho_Viejo'!FQ95:FV95)/#REF!)*100000</f>
        <v>#REF!</v>
      </c>
      <c r="FR29" s="128" t="e">
        <f>(AVERAGE('Cifras Estado Derecho_Viejo'!FR95:FW95)/#REF!)*100000</f>
        <v>#REF!</v>
      </c>
      <c r="FS29" s="128" t="e">
        <f>(AVERAGE('Cifras Estado Derecho_Viejo'!FS95:FX95)/#REF!)*100000</f>
        <v>#REF!</v>
      </c>
      <c r="FT29" s="128" t="e">
        <f>(AVERAGE('Cifras Estado Derecho_Viejo'!FT95:FY95)/#REF!)*100000</f>
        <v>#REF!</v>
      </c>
      <c r="FU29" s="128" t="e">
        <f>(AVERAGE('Cifras Estado Derecho_Viejo'!FU95:FZ95)/#REF!)*100000</f>
        <v>#REF!</v>
      </c>
      <c r="FV29" s="128" t="e">
        <f>(AVERAGE('Cifras Estado Derecho_Viejo'!FV95:GA95)/#REF!)*100000</f>
        <v>#REF!</v>
      </c>
      <c r="FW29" s="128" t="e">
        <f>(AVERAGE('Cifras Estado Derecho_Viejo'!FW95:GB95)/#REF!)*100000</f>
        <v>#REF!</v>
      </c>
      <c r="FX29" s="128" t="e">
        <f>(AVERAGE('Cifras Estado Derecho_Viejo'!FX95:GC95)/#REF!)*100000</f>
        <v>#REF!</v>
      </c>
      <c r="FY29" s="128" t="e">
        <f>(AVERAGE('Cifras Estado Derecho_Viejo'!FY95:GD95)/#REF!)*100000</f>
        <v>#REF!</v>
      </c>
      <c r="FZ29" s="128" t="e">
        <f>(AVERAGE('Cifras Estado Derecho_Viejo'!FZ95:GE95)/#REF!)*100000</f>
        <v>#REF!</v>
      </c>
      <c r="GA29" s="128" t="e">
        <f>(AVERAGE('Cifras Estado Derecho_Viejo'!GA95:GF95)/#REF!)*100000</f>
        <v>#REF!</v>
      </c>
      <c r="GB29" s="128" t="e">
        <f>(AVERAGE('Cifras Estado Derecho_Viejo'!GB95:GG95)/#REF!)*100000</f>
        <v>#REF!</v>
      </c>
      <c r="GC29" s="128" t="e">
        <f>(AVERAGE('Cifras Estado Derecho_Viejo'!GC95:GH95)/#REF!)*100000</f>
        <v>#REF!</v>
      </c>
      <c r="GD29" s="128" t="e">
        <f>(AVERAGE('Cifras Estado Derecho_Viejo'!GD95:GI95)/#REF!)*100000</f>
        <v>#REF!</v>
      </c>
      <c r="GE29" s="128" t="e">
        <f>(AVERAGE('Cifras Estado Derecho_Viejo'!GE95:GJ95)/#REF!)*100000</f>
        <v>#REF!</v>
      </c>
      <c r="GF29" s="128" t="e">
        <f>(AVERAGE('Cifras Estado Derecho_Viejo'!GF95:GK95)/#REF!)*100000</f>
        <v>#REF!</v>
      </c>
      <c r="GG29" s="128" t="e">
        <f>(AVERAGE('Cifras Estado Derecho_Viejo'!GG95:GL95)/#REF!)*100000</f>
        <v>#REF!</v>
      </c>
      <c r="GH29" s="128" t="e">
        <f>(AVERAGE('Cifras Estado Derecho_Viejo'!GH95:GM95)/#REF!)*100000</f>
        <v>#REF!</v>
      </c>
      <c r="GI29" s="128" t="e">
        <f>(AVERAGE('Cifras Estado Derecho_Viejo'!GI95:GN95)/#REF!)*100000</f>
        <v>#REF!</v>
      </c>
      <c r="GJ29" s="128" t="e">
        <f>(AVERAGE('Cifras Estado Derecho_Viejo'!GJ95:GO95)/#REF!)*100000</f>
        <v>#REF!</v>
      </c>
      <c r="GK29" s="128" t="e">
        <f>(AVERAGE('Cifras Estado Derecho_Viejo'!GK95:GP95)/#REF!)*100000</f>
        <v>#REF!</v>
      </c>
      <c r="GL29" s="128" t="e">
        <f>(AVERAGE('Cifras Estado Derecho_Viejo'!GL95:GQ95)/#REF!)*100000</f>
        <v>#REF!</v>
      </c>
      <c r="GM29" s="128" t="e">
        <f>(AVERAGE('Cifras Estado Derecho_Viejo'!GM95:GR95)/#REF!)*100000</f>
        <v>#REF!</v>
      </c>
      <c r="GN29" s="128" t="e">
        <f>(AVERAGE('Cifras Estado Derecho_Viejo'!GN95:GS95)/#REF!)*100000</f>
        <v>#REF!</v>
      </c>
      <c r="GO29" s="128" t="e">
        <f>(AVERAGE('Cifras Estado Derecho_Viejo'!GO95:GT95)/#REF!)*100000</f>
        <v>#REF!</v>
      </c>
      <c r="GP29" s="128" t="e">
        <f>(AVERAGE('Cifras Estado Derecho_Viejo'!GP95:GU95)/#REF!)*100000</f>
        <v>#REF!</v>
      </c>
      <c r="GQ29" s="128" t="e">
        <f>(AVERAGE('Cifras Estado Derecho_Viejo'!GQ95:GV95)/#REF!)*100000</f>
        <v>#REF!</v>
      </c>
      <c r="GR29" s="128" t="e">
        <f>(AVERAGE('Cifras Estado Derecho_Viejo'!GR95:GW95)/#REF!)*100000</f>
        <v>#REF!</v>
      </c>
      <c r="GS29" s="128" t="e">
        <f>(AVERAGE('Cifras Estado Derecho_Viejo'!GS95:GX95)/#REF!)*100000</f>
        <v>#REF!</v>
      </c>
      <c r="GT29" s="128" t="e">
        <f>(AVERAGE('Cifras Estado Derecho_Viejo'!GT95:GY95)/#REF!)*100000</f>
        <v>#REF!</v>
      </c>
      <c r="GU29" s="128" t="e">
        <f>(AVERAGE('Cifras Estado Derecho_Viejo'!GU95:GZ95)/#REF!)*100000</f>
        <v>#REF!</v>
      </c>
      <c r="GV29" s="128" t="e">
        <f>(AVERAGE('Cifras Estado Derecho_Viejo'!GV95:HA95)/#REF!)*100000</f>
        <v>#REF!</v>
      </c>
      <c r="GW29" s="128" t="e">
        <f>(AVERAGE('Cifras Estado Derecho_Viejo'!GW95:HB95)/#REF!)*100000</f>
        <v>#REF!</v>
      </c>
      <c r="GX29" s="128" t="e">
        <f>(AVERAGE('Cifras Estado Derecho_Viejo'!GX95:HC95)/#REF!)*100000</f>
        <v>#REF!</v>
      </c>
      <c r="GY29" s="128" t="e">
        <f>(AVERAGE('Cifras Estado Derecho_Viejo'!GY95:HD95)/#REF!)*100000</f>
        <v>#REF!</v>
      </c>
      <c r="GZ29" s="128" t="e">
        <f>(AVERAGE('Cifras Estado Derecho_Viejo'!GZ95:HE95)/#REF!)*100000</f>
        <v>#REF!</v>
      </c>
      <c r="HA29" s="128" t="e">
        <f>(AVERAGE('Cifras Estado Derecho_Viejo'!HA95:HF95)/#REF!)*100000</f>
        <v>#REF!</v>
      </c>
      <c r="HB29" s="128" t="e">
        <f>(AVERAGE('Cifras Estado Derecho_Viejo'!HB95:HG95)/#REF!)*100000</f>
        <v>#REF!</v>
      </c>
      <c r="HC29" s="128" t="e">
        <f>(AVERAGE('Cifras Estado Derecho_Viejo'!HC95:HH95)/#REF!)*100000</f>
        <v>#REF!</v>
      </c>
      <c r="HD29" s="128" t="e">
        <f>(AVERAGE('Cifras Estado Derecho_Viejo'!HD95:HI95)/#REF!)*100000</f>
        <v>#REF!</v>
      </c>
      <c r="HE29" s="128" t="e">
        <f>(AVERAGE('Cifras Estado Derecho_Viejo'!HE95:HJ95)/#REF!)*100000</f>
        <v>#REF!</v>
      </c>
      <c r="HF29" s="128" t="e">
        <f>(AVERAGE('Cifras Estado Derecho_Viejo'!HF95:HK95)/#REF!)*100000</f>
        <v>#REF!</v>
      </c>
      <c r="HG29" s="128" t="e">
        <f>(AVERAGE('Cifras Estado Derecho_Viejo'!HG95:HL95)/#REF!)*100000</f>
        <v>#REF!</v>
      </c>
      <c r="HH29" s="128" t="e">
        <f>(AVERAGE('Cifras Estado Derecho_Viejo'!HH95:HM95)/#REF!)*100000</f>
        <v>#REF!</v>
      </c>
      <c r="HI29" s="128" t="e">
        <f>(AVERAGE('Cifras Estado Derecho_Viejo'!HI95:HN95)/#REF!)*100000</f>
        <v>#REF!</v>
      </c>
      <c r="HJ29" s="128" t="e">
        <f>(AVERAGE('Cifras Estado Derecho_Viejo'!HJ95:HO95)/#REF!)*100000</f>
        <v>#REF!</v>
      </c>
      <c r="HK29" s="128" t="e">
        <f>(AVERAGE('Cifras Estado Derecho_Viejo'!HK95:HP95)/#REF!)*100000</f>
        <v>#REF!</v>
      </c>
      <c r="HL29" s="128" t="e">
        <f>(AVERAGE('Cifras Estado Derecho_Viejo'!HL95:HQ95)/#REF!)*100000</f>
        <v>#REF!</v>
      </c>
      <c r="HM29" s="128" t="e">
        <f>(AVERAGE('Cifras Estado Derecho_Viejo'!HM95:HR95)/#REF!)*100000</f>
        <v>#REF!</v>
      </c>
      <c r="HN29" s="128" t="e">
        <f>(AVERAGE('Cifras Estado Derecho_Viejo'!HN95:HS95)/#REF!)*100000</f>
        <v>#REF!</v>
      </c>
      <c r="HO29" s="128" t="e">
        <f>(AVERAGE('Cifras Estado Derecho_Viejo'!HO95:HT95)/#REF!)*100000</f>
        <v>#REF!</v>
      </c>
      <c r="HP29" s="128" t="e">
        <f>(AVERAGE('Cifras Estado Derecho_Viejo'!HP95:HU95)/#REF!)*100000</f>
        <v>#DIV/0!</v>
      </c>
      <c r="HQ29" s="128" t="e">
        <f>(AVERAGE('Cifras Estado Derecho_Viejo'!HQ95:HV95)/#REF!)*100000</f>
        <v>#DIV/0!</v>
      </c>
      <c r="HR29" s="170"/>
      <c r="HS29" s="236"/>
      <c r="HT29" s="247"/>
    </row>
    <row r="30" spans="1:228">
      <c r="A30" s="216">
        <v>21</v>
      </c>
      <c r="B30" s="139" t="s">
        <v>44</v>
      </c>
      <c r="C30" s="128" t="e">
        <f>(AVERAGE('Cifras Estado Derecho_Viejo'!C96:H96)/#REF!)*100000</f>
        <v>#REF!</v>
      </c>
      <c r="D30" s="128" t="e">
        <f>(AVERAGE('Cifras Estado Derecho_Viejo'!D96:I96)/#REF!)*100000</f>
        <v>#REF!</v>
      </c>
      <c r="E30" s="128" t="e">
        <f>(AVERAGE('Cifras Estado Derecho_Viejo'!E96:J96)/#REF!)*100000</f>
        <v>#REF!</v>
      </c>
      <c r="F30" s="128" t="e">
        <f>(AVERAGE('Cifras Estado Derecho_Viejo'!F96:K96)/#REF!)*100000</f>
        <v>#REF!</v>
      </c>
      <c r="G30" s="128" t="e">
        <f>(AVERAGE('Cifras Estado Derecho_Viejo'!G96:L96)/#REF!)*100000</f>
        <v>#REF!</v>
      </c>
      <c r="H30" s="128" t="e">
        <f>(AVERAGE('Cifras Estado Derecho_Viejo'!H96:M96)/#REF!)*100000</f>
        <v>#REF!</v>
      </c>
      <c r="I30" s="128" t="e">
        <f>(AVERAGE('Cifras Estado Derecho_Viejo'!I96:N96)/#REF!)*100000</f>
        <v>#REF!</v>
      </c>
      <c r="J30" s="128" t="e">
        <f>(AVERAGE('Cifras Estado Derecho_Viejo'!J96:O96)/#REF!)*100000</f>
        <v>#REF!</v>
      </c>
      <c r="K30" s="128" t="e">
        <f>(AVERAGE('Cifras Estado Derecho_Viejo'!K96:P96)/#REF!)*100000</f>
        <v>#REF!</v>
      </c>
      <c r="L30" s="128" t="e">
        <f>(AVERAGE('Cifras Estado Derecho_Viejo'!L96:Q96)/#REF!)*100000</f>
        <v>#REF!</v>
      </c>
      <c r="M30" s="128" t="e">
        <f>(AVERAGE('Cifras Estado Derecho_Viejo'!M96:R96)/#REF!)*100000</f>
        <v>#REF!</v>
      </c>
      <c r="N30" s="128" t="e">
        <f>(AVERAGE('Cifras Estado Derecho_Viejo'!N96:S96)/#REF!)*100000</f>
        <v>#REF!</v>
      </c>
      <c r="O30" s="128" t="e">
        <f>(AVERAGE('Cifras Estado Derecho_Viejo'!O96:T96)/#REF!)*100000</f>
        <v>#REF!</v>
      </c>
      <c r="P30" s="128" t="e">
        <f>(AVERAGE('Cifras Estado Derecho_Viejo'!P96:U96)/#REF!)*100000</f>
        <v>#REF!</v>
      </c>
      <c r="Q30" s="128" t="e">
        <f>(AVERAGE('Cifras Estado Derecho_Viejo'!Q96:V96)/#REF!)*100000</f>
        <v>#REF!</v>
      </c>
      <c r="R30" s="128" t="e">
        <f>(AVERAGE('Cifras Estado Derecho_Viejo'!R96:W96)/#REF!)*100000</f>
        <v>#REF!</v>
      </c>
      <c r="S30" s="128" t="e">
        <f>(AVERAGE('Cifras Estado Derecho_Viejo'!S96:X96)/#REF!)*100000</f>
        <v>#REF!</v>
      </c>
      <c r="T30" s="128" t="e">
        <f>(AVERAGE('Cifras Estado Derecho_Viejo'!T96:Y96)/#REF!)*100000</f>
        <v>#REF!</v>
      </c>
      <c r="U30" s="128" t="e">
        <f>(AVERAGE('Cifras Estado Derecho_Viejo'!U96:Z96)/#REF!)*100000</f>
        <v>#REF!</v>
      </c>
      <c r="V30" s="128" t="e">
        <f>(AVERAGE('Cifras Estado Derecho_Viejo'!V96:AA96)/#REF!)*100000</f>
        <v>#REF!</v>
      </c>
      <c r="W30" s="128" t="e">
        <f>(AVERAGE('Cifras Estado Derecho_Viejo'!W96:AB96)/#REF!)*100000</f>
        <v>#REF!</v>
      </c>
      <c r="X30" s="128" t="e">
        <f>(AVERAGE('Cifras Estado Derecho_Viejo'!X96:AC96)/#REF!)*100000</f>
        <v>#REF!</v>
      </c>
      <c r="Y30" s="128" t="e">
        <f>(AVERAGE('Cifras Estado Derecho_Viejo'!Y96:AD96)/#REF!)*100000</f>
        <v>#REF!</v>
      </c>
      <c r="Z30" s="128" t="e">
        <f>(AVERAGE('Cifras Estado Derecho_Viejo'!Z96:AE96)/#REF!)*100000</f>
        <v>#REF!</v>
      </c>
      <c r="AA30" s="128" t="e">
        <f>(AVERAGE('Cifras Estado Derecho_Viejo'!AA96:AF96)/#REF!)*100000</f>
        <v>#REF!</v>
      </c>
      <c r="AB30" s="128" t="e">
        <f>(AVERAGE('Cifras Estado Derecho_Viejo'!AB96:AG96)/#REF!)*100000</f>
        <v>#REF!</v>
      </c>
      <c r="AC30" s="128" t="e">
        <f>(AVERAGE('Cifras Estado Derecho_Viejo'!AC96:AH96)/#REF!)*100000</f>
        <v>#REF!</v>
      </c>
      <c r="AD30" s="128" t="e">
        <f>(AVERAGE('Cifras Estado Derecho_Viejo'!AD96:AI96)/#REF!)*100000</f>
        <v>#REF!</v>
      </c>
      <c r="AE30" s="128" t="e">
        <f>(AVERAGE('Cifras Estado Derecho_Viejo'!AE96:AJ96)/#REF!)*100000</f>
        <v>#REF!</v>
      </c>
      <c r="AF30" s="128" t="e">
        <f>(AVERAGE('Cifras Estado Derecho_Viejo'!AF96:AK96)/#REF!)*100000</f>
        <v>#REF!</v>
      </c>
      <c r="AG30" s="128" t="e">
        <f>(AVERAGE('Cifras Estado Derecho_Viejo'!AG96:AL96)/#REF!)*100000</f>
        <v>#REF!</v>
      </c>
      <c r="AH30" s="128" t="e">
        <f>(AVERAGE('Cifras Estado Derecho_Viejo'!AH96:AM96)/#REF!)*100000</f>
        <v>#REF!</v>
      </c>
      <c r="AI30" s="128" t="e">
        <f>(AVERAGE('Cifras Estado Derecho_Viejo'!AI96:AN96)/#REF!)*100000</f>
        <v>#REF!</v>
      </c>
      <c r="AJ30" s="128" t="e">
        <f>(AVERAGE('Cifras Estado Derecho_Viejo'!AJ96:AO96)/#REF!)*100000</f>
        <v>#REF!</v>
      </c>
      <c r="AK30" s="128" t="e">
        <f>(AVERAGE('Cifras Estado Derecho_Viejo'!AK96:AP96)/#REF!)*100000</f>
        <v>#REF!</v>
      </c>
      <c r="AL30" s="128" t="e">
        <f>(AVERAGE('Cifras Estado Derecho_Viejo'!AL96:AQ96)/#REF!)*100000</f>
        <v>#REF!</v>
      </c>
      <c r="AM30" s="128" t="e">
        <f>(AVERAGE('Cifras Estado Derecho_Viejo'!AM96:AR96)/#REF!)*100000</f>
        <v>#REF!</v>
      </c>
      <c r="AN30" s="128" t="e">
        <f>(AVERAGE('Cifras Estado Derecho_Viejo'!AN96:AS96)/#REF!)*100000</f>
        <v>#REF!</v>
      </c>
      <c r="AO30" s="128" t="e">
        <f>(AVERAGE('Cifras Estado Derecho_Viejo'!AO96:AT96)/#REF!)*100000</f>
        <v>#REF!</v>
      </c>
      <c r="AP30" s="128" t="e">
        <f>(AVERAGE('Cifras Estado Derecho_Viejo'!AP96:AU96)/#REF!)*100000</f>
        <v>#REF!</v>
      </c>
      <c r="AQ30" s="128" t="e">
        <f>(AVERAGE('Cifras Estado Derecho_Viejo'!AQ96:AV96)/#REF!)*100000</f>
        <v>#REF!</v>
      </c>
      <c r="AR30" s="128" t="e">
        <f>(AVERAGE('Cifras Estado Derecho_Viejo'!AR96:AW96)/#REF!)*100000</f>
        <v>#REF!</v>
      </c>
      <c r="AS30" s="128" t="e">
        <f>(AVERAGE('Cifras Estado Derecho_Viejo'!AS96:AX96)/#REF!)*100000</f>
        <v>#REF!</v>
      </c>
      <c r="AT30" s="128" t="e">
        <f>(AVERAGE('Cifras Estado Derecho_Viejo'!AT96:AY96)/#REF!)*100000</f>
        <v>#REF!</v>
      </c>
      <c r="AU30" s="128" t="e">
        <f>(AVERAGE('Cifras Estado Derecho_Viejo'!AU96:AZ96)/#REF!)*100000</f>
        <v>#REF!</v>
      </c>
      <c r="AV30" s="128" t="e">
        <f>(AVERAGE('Cifras Estado Derecho_Viejo'!AV96:BA96)/#REF!)*100000</f>
        <v>#REF!</v>
      </c>
      <c r="AW30" s="128" t="e">
        <f>(AVERAGE('Cifras Estado Derecho_Viejo'!AW96:BB96)/#REF!)*100000</f>
        <v>#REF!</v>
      </c>
      <c r="AX30" s="128" t="e">
        <f>(AVERAGE('Cifras Estado Derecho_Viejo'!AX96:BC96)/#REF!)*100000</f>
        <v>#REF!</v>
      </c>
      <c r="AY30" s="128" t="e">
        <f>(AVERAGE('Cifras Estado Derecho_Viejo'!AY96:BD96)/#REF!)*100000</f>
        <v>#REF!</v>
      </c>
      <c r="AZ30" s="128" t="e">
        <f>(AVERAGE('Cifras Estado Derecho_Viejo'!AZ96:BE96)/#REF!)*100000</f>
        <v>#REF!</v>
      </c>
      <c r="BA30" s="128" t="e">
        <f>(AVERAGE('Cifras Estado Derecho_Viejo'!BA96:BF96)/#REF!)*100000</f>
        <v>#REF!</v>
      </c>
      <c r="BB30" s="128" t="e">
        <f>(AVERAGE('Cifras Estado Derecho_Viejo'!BB96:BG96)/#REF!)*100000</f>
        <v>#REF!</v>
      </c>
      <c r="BC30" s="128" t="e">
        <f>(AVERAGE('Cifras Estado Derecho_Viejo'!BC96:BH96)/#REF!)*100000</f>
        <v>#REF!</v>
      </c>
      <c r="BD30" s="128" t="e">
        <f>(AVERAGE('Cifras Estado Derecho_Viejo'!BD96:BI96)/#REF!)*100000</f>
        <v>#REF!</v>
      </c>
      <c r="BE30" s="128" t="e">
        <f>(AVERAGE('Cifras Estado Derecho_Viejo'!BE96:BJ96)/#REF!)*100000</f>
        <v>#REF!</v>
      </c>
      <c r="BF30" s="128" t="e">
        <f>(AVERAGE('Cifras Estado Derecho_Viejo'!BF96:BK96)/#REF!)*100000</f>
        <v>#REF!</v>
      </c>
      <c r="BG30" s="128" t="e">
        <f>(AVERAGE('Cifras Estado Derecho_Viejo'!BG96:BL96)/#REF!)*100000</f>
        <v>#REF!</v>
      </c>
      <c r="BH30" s="128" t="e">
        <f>(AVERAGE('Cifras Estado Derecho_Viejo'!BH96:BM96)/#REF!)*100000</f>
        <v>#REF!</v>
      </c>
      <c r="BI30" s="128" t="e">
        <f>(AVERAGE('Cifras Estado Derecho_Viejo'!BI96:BN96)/#REF!)*100000</f>
        <v>#REF!</v>
      </c>
      <c r="BJ30" s="128" t="e">
        <f>(AVERAGE('Cifras Estado Derecho_Viejo'!BJ96:BO96)/#REF!)*100000</f>
        <v>#REF!</v>
      </c>
      <c r="BK30" s="128" t="e">
        <f>(AVERAGE('Cifras Estado Derecho_Viejo'!BK96:BP96)/#REF!)*100000</f>
        <v>#REF!</v>
      </c>
      <c r="BL30" s="128" t="e">
        <f>(AVERAGE('Cifras Estado Derecho_Viejo'!BL96:BQ96)/#REF!)*100000</f>
        <v>#REF!</v>
      </c>
      <c r="BM30" s="128" t="e">
        <f>(AVERAGE('Cifras Estado Derecho_Viejo'!BM96:BR96)/#REF!)*100000</f>
        <v>#REF!</v>
      </c>
      <c r="BN30" s="128" t="e">
        <f>(AVERAGE('Cifras Estado Derecho_Viejo'!BN96:BS96)/#REF!)*100000</f>
        <v>#REF!</v>
      </c>
      <c r="BO30" s="128" t="e">
        <f>(AVERAGE('Cifras Estado Derecho_Viejo'!BO96:BT96)/#REF!)*100000</f>
        <v>#REF!</v>
      </c>
      <c r="BP30" s="128" t="e">
        <f>(AVERAGE('Cifras Estado Derecho_Viejo'!BP96:BU96)/#REF!)*100000</f>
        <v>#REF!</v>
      </c>
      <c r="BQ30" s="128" t="e">
        <f>(AVERAGE('Cifras Estado Derecho_Viejo'!BQ96:BV96)/#REF!)*100000</f>
        <v>#REF!</v>
      </c>
      <c r="BR30" s="128" t="e">
        <f>(AVERAGE('Cifras Estado Derecho_Viejo'!BR96:BW96)/#REF!)*100000</f>
        <v>#REF!</v>
      </c>
      <c r="BS30" s="128" t="e">
        <f>(AVERAGE('Cifras Estado Derecho_Viejo'!BS96:BX96)/#REF!)*100000</f>
        <v>#REF!</v>
      </c>
      <c r="BT30" s="128" t="e">
        <f>(AVERAGE('Cifras Estado Derecho_Viejo'!BT96:BY96)/#REF!)*100000</f>
        <v>#REF!</v>
      </c>
      <c r="BU30" s="128" t="e">
        <f>(AVERAGE('Cifras Estado Derecho_Viejo'!BU96:BZ96)/#REF!)*100000</f>
        <v>#REF!</v>
      </c>
      <c r="BV30" s="128" t="e">
        <f>(AVERAGE('Cifras Estado Derecho_Viejo'!BV96:CA96)/#REF!)*100000</f>
        <v>#REF!</v>
      </c>
      <c r="BW30" s="128" t="e">
        <f>(AVERAGE('Cifras Estado Derecho_Viejo'!BW96:CB96)/#REF!)*100000</f>
        <v>#REF!</v>
      </c>
      <c r="BX30" s="128" t="e">
        <f>(AVERAGE('Cifras Estado Derecho_Viejo'!BX96:CC96)/#REF!)*100000</f>
        <v>#REF!</v>
      </c>
      <c r="BY30" s="128" t="e">
        <f>(AVERAGE('Cifras Estado Derecho_Viejo'!BY96:CD96)/#REF!)*100000</f>
        <v>#REF!</v>
      </c>
      <c r="BZ30" s="128" t="e">
        <f>(AVERAGE('Cifras Estado Derecho_Viejo'!BZ96:CE96)/#REF!)*100000</f>
        <v>#REF!</v>
      </c>
      <c r="CA30" s="128" t="e">
        <f>(AVERAGE('Cifras Estado Derecho_Viejo'!CA96:CF96)/#REF!)*100000</f>
        <v>#REF!</v>
      </c>
      <c r="CB30" s="128" t="e">
        <f>(AVERAGE('Cifras Estado Derecho_Viejo'!CB96:CG96)/#REF!)*100000</f>
        <v>#REF!</v>
      </c>
      <c r="CC30" s="128" t="e">
        <f>(AVERAGE('Cifras Estado Derecho_Viejo'!CC96:CH96)/#REF!)*100000</f>
        <v>#REF!</v>
      </c>
      <c r="CD30" s="128" t="e">
        <f>(AVERAGE('Cifras Estado Derecho_Viejo'!CD96:CI96)/#REF!)*100000</f>
        <v>#REF!</v>
      </c>
      <c r="CE30" s="128" t="e">
        <f>(AVERAGE('Cifras Estado Derecho_Viejo'!CE96:CJ96)/#REF!)*100000</f>
        <v>#REF!</v>
      </c>
      <c r="CF30" s="128" t="e">
        <f>(AVERAGE('Cifras Estado Derecho_Viejo'!CF96:CK96)/#REF!)*100000</f>
        <v>#REF!</v>
      </c>
      <c r="CG30" s="128" t="e">
        <f>(AVERAGE('Cifras Estado Derecho_Viejo'!CG96:CL96)/#REF!)*100000</f>
        <v>#REF!</v>
      </c>
      <c r="CH30" s="128" t="e">
        <f>(AVERAGE('Cifras Estado Derecho_Viejo'!CH96:CM96)/#REF!)*100000</f>
        <v>#REF!</v>
      </c>
      <c r="CI30" s="128" t="e">
        <f>(AVERAGE('Cifras Estado Derecho_Viejo'!CI96:CN96)/#REF!)*100000</f>
        <v>#REF!</v>
      </c>
      <c r="CJ30" s="128" t="e">
        <f>(AVERAGE('Cifras Estado Derecho_Viejo'!CJ96:CO96)/#REF!)*100000</f>
        <v>#REF!</v>
      </c>
      <c r="CK30" s="128" t="e">
        <f>(AVERAGE('Cifras Estado Derecho_Viejo'!CK96:CP96)/#REF!)*100000</f>
        <v>#REF!</v>
      </c>
      <c r="CL30" s="128" t="e">
        <f>(AVERAGE('Cifras Estado Derecho_Viejo'!CL96:CQ96)/#REF!)*100000</f>
        <v>#REF!</v>
      </c>
      <c r="CM30" s="128" t="e">
        <f>(AVERAGE('Cifras Estado Derecho_Viejo'!CM96:CR96)/#REF!)*100000</f>
        <v>#REF!</v>
      </c>
      <c r="CN30" s="128" t="e">
        <f>(AVERAGE('Cifras Estado Derecho_Viejo'!CN96:CS96)/#REF!)*100000</f>
        <v>#REF!</v>
      </c>
      <c r="CO30" s="128" t="e">
        <f>(AVERAGE('Cifras Estado Derecho_Viejo'!CO96:CT96)/#REF!)*100000</f>
        <v>#REF!</v>
      </c>
      <c r="CP30" s="128" t="e">
        <f>(AVERAGE('Cifras Estado Derecho_Viejo'!CP96:CU96)/#REF!)*100000</f>
        <v>#REF!</v>
      </c>
      <c r="CQ30" s="128" t="e">
        <f>(AVERAGE('Cifras Estado Derecho_Viejo'!CQ96:CV96)/#REF!)*100000</f>
        <v>#REF!</v>
      </c>
      <c r="CR30" s="128" t="e">
        <f>(AVERAGE('Cifras Estado Derecho_Viejo'!CR96:CW96)/#REF!)*100000</f>
        <v>#REF!</v>
      </c>
      <c r="CS30" s="128" t="e">
        <f>(AVERAGE('Cifras Estado Derecho_Viejo'!CS96:CX96)/#REF!)*100000</f>
        <v>#REF!</v>
      </c>
      <c r="CT30" s="128" t="e">
        <f>(AVERAGE('Cifras Estado Derecho_Viejo'!CT96:CY96)/#REF!)*100000</f>
        <v>#REF!</v>
      </c>
      <c r="CU30" s="128" t="e">
        <f>(AVERAGE('Cifras Estado Derecho_Viejo'!CU96:CZ96)/#REF!)*100000</f>
        <v>#REF!</v>
      </c>
      <c r="CV30" s="128" t="e">
        <f>(AVERAGE('Cifras Estado Derecho_Viejo'!CV96:DA96)/#REF!)*100000</f>
        <v>#REF!</v>
      </c>
      <c r="CW30" s="128" t="e">
        <f>(AVERAGE('Cifras Estado Derecho_Viejo'!CW96:DB96)/#REF!)*100000</f>
        <v>#REF!</v>
      </c>
      <c r="CX30" s="128" t="e">
        <f>(AVERAGE('Cifras Estado Derecho_Viejo'!CX96:DC96)/#REF!)*100000</f>
        <v>#REF!</v>
      </c>
      <c r="CY30" s="128" t="e">
        <f>(AVERAGE('Cifras Estado Derecho_Viejo'!CY96:DD96)/#REF!)*100000</f>
        <v>#REF!</v>
      </c>
      <c r="CZ30" s="128" t="e">
        <f>(AVERAGE('Cifras Estado Derecho_Viejo'!CZ96:DE96)/#REF!)*100000</f>
        <v>#REF!</v>
      </c>
      <c r="DA30" s="128" t="e">
        <f>(AVERAGE('Cifras Estado Derecho_Viejo'!DA96:DF96)/#REF!)*100000</f>
        <v>#REF!</v>
      </c>
      <c r="DB30" s="128" t="e">
        <f>(AVERAGE('Cifras Estado Derecho_Viejo'!DB96:DG96)/#REF!)*100000</f>
        <v>#REF!</v>
      </c>
      <c r="DC30" s="128" t="e">
        <f>(AVERAGE('Cifras Estado Derecho_Viejo'!DC96:DH96)/#REF!)*100000</f>
        <v>#REF!</v>
      </c>
      <c r="DD30" s="128" t="e">
        <f>(AVERAGE('Cifras Estado Derecho_Viejo'!DD96:DI96)/#REF!)*100000</f>
        <v>#REF!</v>
      </c>
      <c r="DE30" s="128" t="e">
        <f>(AVERAGE('Cifras Estado Derecho_Viejo'!DE96:DJ96)/#REF!)*100000</f>
        <v>#REF!</v>
      </c>
      <c r="DF30" s="128" t="e">
        <f>(AVERAGE('Cifras Estado Derecho_Viejo'!DF96:DK96)/#REF!)*100000</f>
        <v>#REF!</v>
      </c>
      <c r="DG30" s="128" t="e">
        <f>(AVERAGE('Cifras Estado Derecho_Viejo'!DG96:DL96)/#REF!)*100000</f>
        <v>#REF!</v>
      </c>
      <c r="DH30" s="128" t="e">
        <f>(AVERAGE('Cifras Estado Derecho_Viejo'!DH96:DM96)/#REF!)*100000</f>
        <v>#REF!</v>
      </c>
      <c r="DI30" s="128" t="e">
        <f>(AVERAGE('Cifras Estado Derecho_Viejo'!DI96:DN96)/#REF!)*100000</f>
        <v>#REF!</v>
      </c>
      <c r="DJ30" s="128" t="e">
        <f>(AVERAGE('Cifras Estado Derecho_Viejo'!DJ96:DO96)/#REF!)*100000</f>
        <v>#REF!</v>
      </c>
      <c r="DK30" s="128" t="e">
        <f>(AVERAGE('Cifras Estado Derecho_Viejo'!DK96:DP96)/#REF!)*100000</f>
        <v>#REF!</v>
      </c>
      <c r="DL30" s="128" t="e">
        <f>(AVERAGE('Cifras Estado Derecho_Viejo'!DL96:DQ96)/#REF!)*100000</f>
        <v>#REF!</v>
      </c>
      <c r="DM30" s="128" t="e">
        <f>(AVERAGE('Cifras Estado Derecho_Viejo'!DM96:DR96)/#REF!)*100000</f>
        <v>#REF!</v>
      </c>
      <c r="DN30" s="128" t="e">
        <f>(AVERAGE('Cifras Estado Derecho_Viejo'!DN96:DS96)/#REF!)*100000</f>
        <v>#REF!</v>
      </c>
      <c r="DO30" s="128" t="e">
        <f>(AVERAGE('Cifras Estado Derecho_Viejo'!DO96:DT96)/#REF!)*100000</f>
        <v>#REF!</v>
      </c>
      <c r="DP30" s="128" t="e">
        <f>(AVERAGE('Cifras Estado Derecho_Viejo'!DP96:DU96)/#REF!)*100000</f>
        <v>#REF!</v>
      </c>
      <c r="DQ30" s="128" t="e">
        <f>(AVERAGE('Cifras Estado Derecho_Viejo'!DQ96:DV96)/#REF!)*100000</f>
        <v>#REF!</v>
      </c>
      <c r="DR30" s="128" t="e">
        <f>(AVERAGE('Cifras Estado Derecho_Viejo'!DR96:DW96)/#REF!)*100000</f>
        <v>#REF!</v>
      </c>
      <c r="DS30" s="128" t="e">
        <f>(AVERAGE('Cifras Estado Derecho_Viejo'!DS96:DX96)/#REF!)*100000</f>
        <v>#REF!</v>
      </c>
      <c r="DT30" s="128" t="e">
        <f>(AVERAGE('Cifras Estado Derecho_Viejo'!DT96:DY96)/#REF!)*100000</f>
        <v>#REF!</v>
      </c>
      <c r="DU30" s="128" t="e">
        <f>(AVERAGE('Cifras Estado Derecho_Viejo'!DU96:DZ96)/#REF!)*100000</f>
        <v>#REF!</v>
      </c>
      <c r="DV30" s="128" t="e">
        <f>(AVERAGE('Cifras Estado Derecho_Viejo'!DV96:EA96)/#REF!)*100000</f>
        <v>#REF!</v>
      </c>
      <c r="DW30" s="128" t="e">
        <f>(AVERAGE('Cifras Estado Derecho_Viejo'!DW96:EB96)/#REF!)*100000</f>
        <v>#REF!</v>
      </c>
      <c r="DX30" s="128" t="e">
        <f>(AVERAGE('Cifras Estado Derecho_Viejo'!DX96:EC96)/#REF!)*100000</f>
        <v>#REF!</v>
      </c>
      <c r="DY30" s="128" t="e">
        <f>(AVERAGE('Cifras Estado Derecho_Viejo'!DY96:ED96)/#REF!)*100000</f>
        <v>#REF!</v>
      </c>
      <c r="DZ30" s="128" t="e">
        <f>(AVERAGE('Cifras Estado Derecho_Viejo'!DZ96:EE96)/#REF!)*100000</f>
        <v>#REF!</v>
      </c>
      <c r="EA30" s="128" t="e">
        <f>(AVERAGE('Cifras Estado Derecho_Viejo'!EA96:EF96)/#REF!)*100000</f>
        <v>#REF!</v>
      </c>
      <c r="EB30" s="128" t="e">
        <f>(AVERAGE('Cifras Estado Derecho_Viejo'!EB96:EG96)/#REF!)*100000</f>
        <v>#REF!</v>
      </c>
      <c r="EC30" s="128" t="e">
        <f>(AVERAGE('Cifras Estado Derecho_Viejo'!EC96:EH96)/#REF!)*100000</f>
        <v>#REF!</v>
      </c>
      <c r="ED30" s="128" t="e">
        <f>(AVERAGE('Cifras Estado Derecho_Viejo'!ED96:EI96)/#REF!)*100000</f>
        <v>#REF!</v>
      </c>
      <c r="EE30" s="128" t="e">
        <f>(AVERAGE('Cifras Estado Derecho_Viejo'!EE96:EJ96)/#REF!)*100000</f>
        <v>#REF!</v>
      </c>
      <c r="EF30" s="128" t="e">
        <f>(AVERAGE('Cifras Estado Derecho_Viejo'!EF96:EK96)/#REF!)*100000</f>
        <v>#REF!</v>
      </c>
      <c r="EG30" s="128" t="e">
        <f>(AVERAGE('Cifras Estado Derecho_Viejo'!EG96:EL96)/#REF!)*100000</f>
        <v>#REF!</v>
      </c>
      <c r="EH30" s="128" t="e">
        <f>(AVERAGE('Cifras Estado Derecho_Viejo'!EH96:EM96)/#REF!)*100000</f>
        <v>#REF!</v>
      </c>
      <c r="EI30" s="128" t="e">
        <f>(AVERAGE('Cifras Estado Derecho_Viejo'!EI96:EN96)/#REF!)*100000</f>
        <v>#REF!</v>
      </c>
      <c r="EJ30" s="128" t="e">
        <f>(AVERAGE('Cifras Estado Derecho_Viejo'!EJ96:EO96)/#REF!)*100000</f>
        <v>#REF!</v>
      </c>
      <c r="EK30" s="128" t="e">
        <f>(AVERAGE('Cifras Estado Derecho_Viejo'!EK96:EP96)/#REF!)*100000</f>
        <v>#REF!</v>
      </c>
      <c r="EL30" s="128" t="e">
        <f>(AVERAGE('Cifras Estado Derecho_Viejo'!EL96:EQ96)/#REF!)*100000</f>
        <v>#REF!</v>
      </c>
      <c r="EM30" s="128" t="e">
        <f>(AVERAGE('Cifras Estado Derecho_Viejo'!EM96:ER96)/#REF!)*100000</f>
        <v>#REF!</v>
      </c>
      <c r="EN30" s="128" t="e">
        <f>(AVERAGE('Cifras Estado Derecho_Viejo'!EN96:ES96)/#REF!)*100000</f>
        <v>#REF!</v>
      </c>
      <c r="EO30" s="128" t="e">
        <f>(AVERAGE('Cifras Estado Derecho_Viejo'!EO96:ET96)/#REF!)*100000</f>
        <v>#REF!</v>
      </c>
      <c r="EP30" s="128" t="e">
        <f>(AVERAGE('Cifras Estado Derecho_Viejo'!EP96:EU96)/#REF!)*100000</f>
        <v>#REF!</v>
      </c>
      <c r="EQ30" s="128" t="e">
        <f>(AVERAGE('Cifras Estado Derecho_Viejo'!EQ96:EV96)/#REF!)*100000</f>
        <v>#REF!</v>
      </c>
      <c r="ER30" s="128" t="e">
        <f>(AVERAGE('Cifras Estado Derecho_Viejo'!ER96:EW96)/#REF!)*100000</f>
        <v>#REF!</v>
      </c>
      <c r="ES30" s="128" t="e">
        <f>(AVERAGE('Cifras Estado Derecho_Viejo'!ES96:EX96)/#REF!)*100000</f>
        <v>#REF!</v>
      </c>
      <c r="ET30" s="128" t="e">
        <f>(AVERAGE('Cifras Estado Derecho_Viejo'!ET96:EY96)/#REF!)*100000</f>
        <v>#REF!</v>
      </c>
      <c r="EU30" s="128" t="e">
        <f>(AVERAGE('Cifras Estado Derecho_Viejo'!EU96:EZ96)/#REF!)*100000</f>
        <v>#REF!</v>
      </c>
      <c r="EV30" s="128" t="e">
        <f>(AVERAGE('Cifras Estado Derecho_Viejo'!EV96:FA96)/#REF!)*100000</f>
        <v>#REF!</v>
      </c>
      <c r="EW30" s="128" t="e">
        <f>(AVERAGE('Cifras Estado Derecho_Viejo'!EW96:FB96)/#REF!)*100000</f>
        <v>#REF!</v>
      </c>
      <c r="EX30" s="128" t="e">
        <f>(AVERAGE('Cifras Estado Derecho_Viejo'!EX96:FC96)/#REF!)*100000</f>
        <v>#REF!</v>
      </c>
      <c r="EY30" s="128" t="e">
        <f>(AVERAGE('Cifras Estado Derecho_Viejo'!EY96:FD96)/#REF!)*100000</f>
        <v>#REF!</v>
      </c>
      <c r="EZ30" s="128" t="e">
        <f>(AVERAGE('Cifras Estado Derecho_Viejo'!EZ96:FE96)/#REF!)*100000</f>
        <v>#REF!</v>
      </c>
      <c r="FA30" s="128" t="e">
        <f>(AVERAGE('Cifras Estado Derecho_Viejo'!FA96:FF96)/#REF!)*100000</f>
        <v>#REF!</v>
      </c>
      <c r="FB30" s="128" t="e">
        <f>(AVERAGE('Cifras Estado Derecho_Viejo'!FB96:FG96)/#REF!)*100000</f>
        <v>#REF!</v>
      </c>
      <c r="FC30" s="128" t="e">
        <f>(AVERAGE('Cifras Estado Derecho_Viejo'!FC96:FH96)/#REF!)*100000</f>
        <v>#REF!</v>
      </c>
      <c r="FD30" s="128" t="e">
        <f>(AVERAGE('Cifras Estado Derecho_Viejo'!FD96:FI96)/#REF!)*100000</f>
        <v>#REF!</v>
      </c>
      <c r="FE30" s="128" t="e">
        <f>(AVERAGE('Cifras Estado Derecho_Viejo'!FE96:FJ96)/#REF!)*100000</f>
        <v>#REF!</v>
      </c>
      <c r="FF30" s="128" t="e">
        <f>(AVERAGE('Cifras Estado Derecho_Viejo'!FF96:FK96)/#REF!)*100000</f>
        <v>#REF!</v>
      </c>
      <c r="FG30" s="128" t="e">
        <f>(AVERAGE('Cifras Estado Derecho_Viejo'!FG96:FL96)/#REF!)*100000</f>
        <v>#REF!</v>
      </c>
      <c r="FH30" s="128" t="e">
        <f>(AVERAGE('Cifras Estado Derecho_Viejo'!FH96:FM96)/#REF!)*100000</f>
        <v>#REF!</v>
      </c>
      <c r="FI30" s="128" t="e">
        <f>(AVERAGE('Cifras Estado Derecho_Viejo'!FI96:FN96)/#REF!)*100000</f>
        <v>#REF!</v>
      </c>
      <c r="FJ30" s="128" t="e">
        <f>(AVERAGE('Cifras Estado Derecho_Viejo'!FJ96:FO96)/#REF!)*100000</f>
        <v>#REF!</v>
      </c>
      <c r="FK30" s="128" t="e">
        <f>(AVERAGE('Cifras Estado Derecho_Viejo'!FK96:FP96)/#REF!)*100000</f>
        <v>#REF!</v>
      </c>
      <c r="FL30" s="128" t="e">
        <f>(AVERAGE('Cifras Estado Derecho_Viejo'!FL96:FQ96)/#REF!)*100000</f>
        <v>#REF!</v>
      </c>
      <c r="FM30" s="128" t="e">
        <f>(AVERAGE('Cifras Estado Derecho_Viejo'!FM96:FR96)/#REF!)*100000</f>
        <v>#REF!</v>
      </c>
      <c r="FN30" s="128" t="e">
        <f>(AVERAGE('Cifras Estado Derecho_Viejo'!FN96:FS96)/#REF!)*100000</f>
        <v>#REF!</v>
      </c>
      <c r="FO30" s="128" t="e">
        <f>(AVERAGE('Cifras Estado Derecho_Viejo'!FO96:FT96)/#REF!)*100000</f>
        <v>#REF!</v>
      </c>
      <c r="FP30" s="128" t="e">
        <f>(AVERAGE('Cifras Estado Derecho_Viejo'!FP96:FU96)/#REF!)*100000</f>
        <v>#REF!</v>
      </c>
      <c r="FQ30" s="128" t="e">
        <f>(AVERAGE('Cifras Estado Derecho_Viejo'!FQ96:FV96)/#REF!)*100000</f>
        <v>#REF!</v>
      </c>
      <c r="FR30" s="128" t="e">
        <f>(AVERAGE('Cifras Estado Derecho_Viejo'!FR96:FW96)/#REF!)*100000</f>
        <v>#REF!</v>
      </c>
      <c r="FS30" s="128" t="e">
        <f>(AVERAGE('Cifras Estado Derecho_Viejo'!FS96:FX96)/#REF!)*100000</f>
        <v>#REF!</v>
      </c>
      <c r="FT30" s="128" t="e">
        <f>(AVERAGE('Cifras Estado Derecho_Viejo'!FT96:FY96)/#REF!)*100000</f>
        <v>#REF!</v>
      </c>
      <c r="FU30" s="128" t="e">
        <f>(AVERAGE('Cifras Estado Derecho_Viejo'!FU96:FZ96)/#REF!)*100000</f>
        <v>#REF!</v>
      </c>
      <c r="FV30" s="128" t="e">
        <f>(AVERAGE('Cifras Estado Derecho_Viejo'!FV96:GA96)/#REF!)*100000</f>
        <v>#REF!</v>
      </c>
      <c r="FW30" s="128" t="e">
        <f>(AVERAGE('Cifras Estado Derecho_Viejo'!FW96:GB96)/#REF!)*100000</f>
        <v>#REF!</v>
      </c>
      <c r="FX30" s="128" t="e">
        <f>(AVERAGE('Cifras Estado Derecho_Viejo'!FX96:GC96)/#REF!)*100000</f>
        <v>#REF!</v>
      </c>
      <c r="FY30" s="128" t="e">
        <f>(AVERAGE('Cifras Estado Derecho_Viejo'!FY96:GD96)/#REF!)*100000</f>
        <v>#REF!</v>
      </c>
      <c r="FZ30" s="128" t="e">
        <f>(AVERAGE('Cifras Estado Derecho_Viejo'!FZ96:GE96)/#REF!)*100000</f>
        <v>#REF!</v>
      </c>
      <c r="GA30" s="128" t="e">
        <f>(AVERAGE('Cifras Estado Derecho_Viejo'!GA96:GF96)/#REF!)*100000</f>
        <v>#REF!</v>
      </c>
      <c r="GB30" s="128" t="e">
        <f>(AVERAGE('Cifras Estado Derecho_Viejo'!GB96:GG96)/#REF!)*100000</f>
        <v>#REF!</v>
      </c>
      <c r="GC30" s="128" t="e">
        <f>(AVERAGE('Cifras Estado Derecho_Viejo'!GC96:GH96)/#REF!)*100000</f>
        <v>#REF!</v>
      </c>
      <c r="GD30" s="128" t="e">
        <f>(AVERAGE('Cifras Estado Derecho_Viejo'!GD96:GI96)/#REF!)*100000</f>
        <v>#REF!</v>
      </c>
      <c r="GE30" s="128" t="e">
        <f>(AVERAGE('Cifras Estado Derecho_Viejo'!GE96:GJ96)/#REF!)*100000</f>
        <v>#REF!</v>
      </c>
      <c r="GF30" s="128" t="e">
        <f>(AVERAGE('Cifras Estado Derecho_Viejo'!GF96:GK96)/#REF!)*100000</f>
        <v>#REF!</v>
      </c>
      <c r="GG30" s="128" t="e">
        <f>(AVERAGE('Cifras Estado Derecho_Viejo'!GG96:GL96)/#REF!)*100000</f>
        <v>#REF!</v>
      </c>
      <c r="GH30" s="128" t="e">
        <f>(AVERAGE('Cifras Estado Derecho_Viejo'!GH96:GM96)/#REF!)*100000</f>
        <v>#REF!</v>
      </c>
      <c r="GI30" s="128" t="e">
        <f>(AVERAGE('Cifras Estado Derecho_Viejo'!GI96:GN96)/#REF!)*100000</f>
        <v>#REF!</v>
      </c>
      <c r="GJ30" s="128" t="e">
        <f>(AVERAGE('Cifras Estado Derecho_Viejo'!GJ96:GO96)/#REF!)*100000</f>
        <v>#REF!</v>
      </c>
      <c r="GK30" s="128" t="e">
        <f>(AVERAGE('Cifras Estado Derecho_Viejo'!GK96:GP96)/#REF!)*100000</f>
        <v>#REF!</v>
      </c>
      <c r="GL30" s="128" t="e">
        <f>(AVERAGE('Cifras Estado Derecho_Viejo'!GL96:GQ96)/#REF!)*100000</f>
        <v>#REF!</v>
      </c>
      <c r="GM30" s="128" t="e">
        <f>(AVERAGE('Cifras Estado Derecho_Viejo'!GM96:GR96)/#REF!)*100000</f>
        <v>#REF!</v>
      </c>
      <c r="GN30" s="128" t="e">
        <f>(AVERAGE('Cifras Estado Derecho_Viejo'!GN96:GS96)/#REF!)*100000</f>
        <v>#REF!</v>
      </c>
      <c r="GO30" s="128" t="e">
        <f>(AVERAGE('Cifras Estado Derecho_Viejo'!GO96:GT96)/#REF!)*100000</f>
        <v>#REF!</v>
      </c>
      <c r="GP30" s="128" t="e">
        <f>(AVERAGE('Cifras Estado Derecho_Viejo'!GP96:GU96)/#REF!)*100000</f>
        <v>#REF!</v>
      </c>
      <c r="GQ30" s="128" t="e">
        <f>(AVERAGE('Cifras Estado Derecho_Viejo'!GQ96:GV96)/#REF!)*100000</f>
        <v>#REF!</v>
      </c>
      <c r="GR30" s="128" t="e">
        <f>(AVERAGE('Cifras Estado Derecho_Viejo'!GR96:GW96)/#REF!)*100000</f>
        <v>#REF!</v>
      </c>
      <c r="GS30" s="128" t="e">
        <f>(AVERAGE('Cifras Estado Derecho_Viejo'!GS96:GX96)/#REF!)*100000</f>
        <v>#REF!</v>
      </c>
      <c r="GT30" s="128" t="e">
        <f>(AVERAGE('Cifras Estado Derecho_Viejo'!GT96:GY96)/#REF!)*100000</f>
        <v>#REF!</v>
      </c>
      <c r="GU30" s="128" t="e">
        <f>(AVERAGE('Cifras Estado Derecho_Viejo'!GU96:GZ96)/#REF!)*100000</f>
        <v>#REF!</v>
      </c>
      <c r="GV30" s="128" t="e">
        <f>(AVERAGE('Cifras Estado Derecho_Viejo'!GV96:HA96)/#REF!)*100000</f>
        <v>#REF!</v>
      </c>
      <c r="GW30" s="128" t="e">
        <f>(AVERAGE('Cifras Estado Derecho_Viejo'!GW96:HB96)/#REF!)*100000</f>
        <v>#REF!</v>
      </c>
      <c r="GX30" s="128" t="e">
        <f>(AVERAGE('Cifras Estado Derecho_Viejo'!GX96:HC96)/#REF!)*100000</f>
        <v>#REF!</v>
      </c>
      <c r="GY30" s="128" t="e">
        <f>(AVERAGE('Cifras Estado Derecho_Viejo'!GY96:HD96)/#REF!)*100000</f>
        <v>#REF!</v>
      </c>
      <c r="GZ30" s="128" t="e">
        <f>(AVERAGE('Cifras Estado Derecho_Viejo'!GZ96:HE96)/#REF!)*100000</f>
        <v>#REF!</v>
      </c>
      <c r="HA30" s="128" t="e">
        <f>(AVERAGE('Cifras Estado Derecho_Viejo'!HA96:HF96)/#REF!)*100000</f>
        <v>#REF!</v>
      </c>
      <c r="HB30" s="128" t="e">
        <f>(AVERAGE('Cifras Estado Derecho_Viejo'!HB96:HG96)/#REF!)*100000</f>
        <v>#REF!</v>
      </c>
      <c r="HC30" s="128" t="e">
        <f>(AVERAGE('Cifras Estado Derecho_Viejo'!HC96:HH96)/#REF!)*100000</f>
        <v>#REF!</v>
      </c>
      <c r="HD30" s="128" t="e">
        <f>(AVERAGE('Cifras Estado Derecho_Viejo'!HD96:HI96)/#REF!)*100000</f>
        <v>#REF!</v>
      </c>
      <c r="HE30" s="128" t="e">
        <f>(AVERAGE('Cifras Estado Derecho_Viejo'!HE96:HJ96)/#REF!)*100000</f>
        <v>#REF!</v>
      </c>
      <c r="HF30" s="128" t="e">
        <f>(AVERAGE('Cifras Estado Derecho_Viejo'!HF96:HK96)/#REF!)*100000</f>
        <v>#REF!</v>
      </c>
      <c r="HG30" s="128" t="e">
        <f>(AVERAGE('Cifras Estado Derecho_Viejo'!HG96:HL96)/#REF!)*100000</f>
        <v>#REF!</v>
      </c>
      <c r="HH30" s="128" t="e">
        <f>(AVERAGE('Cifras Estado Derecho_Viejo'!HH96:HM96)/#REF!)*100000</f>
        <v>#REF!</v>
      </c>
      <c r="HI30" s="128" t="e">
        <f>(AVERAGE('Cifras Estado Derecho_Viejo'!HI96:HN96)/#REF!)*100000</f>
        <v>#REF!</v>
      </c>
      <c r="HJ30" s="128" t="e">
        <f>(AVERAGE('Cifras Estado Derecho_Viejo'!HJ96:HO96)/#REF!)*100000</f>
        <v>#REF!</v>
      </c>
      <c r="HK30" s="128" t="e">
        <f>(AVERAGE('Cifras Estado Derecho_Viejo'!HK96:HP96)/#REF!)*100000</f>
        <v>#REF!</v>
      </c>
      <c r="HL30" s="128" t="e">
        <f>(AVERAGE('Cifras Estado Derecho_Viejo'!HL96:HQ96)/#REF!)*100000</f>
        <v>#REF!</v>
      </c>
      <c r="HM30" s="128" t="e">
        <f>(AVERAGE('Cifras Estado Derecho_Viejo'!HM96:HR96)/#REF!)*100000</f>
        <v>#REF!</v>
      </c>
      <c r="HN30" s="128" t="e">
        <f>(AVERAGE('Cifras Estado Derecho_Viejo'!HN96:HS96)/#REF!)*100000</f>
        <v>#REF!</v>
      </c>
      <c r="HO30" s="128" t="e">
        <f>(AVERAGE('Cifras Estado Derecho_Viejo'!HO96:HT96)/#REF!)*100000</f>
        <v>#REF!</v>
      </c>
      <c r="HP30" s="128" t="e">
        <f>(AVERAGE('Cifras Estado Derecho_Viejo'!HP96:HU96)/#REF!)*100000</f>
        <v>#DIV/0!</v>
      </c>
      <c r="HQ30" s="128" t="e">
        <f>(AVERAGE('Cifras Estado Derecho_Viejo'!HQ96:HV96)/#REF!)*100000</f>
        <v>#DIV/0!</v>
      </c>
      <c r="HR30" s="170"/>
      <c r="HS30" s="236"/>
      <c r="HT30" s="247"/>
    </row>
    <row r="31" spans="1:228">
      <c r="A31" s="216">
        <v>22</v>
      </c>
      <c r="B31" s="139" t="s">
        <v>32</v>
      </c>
      <c r="C31" s="128" t="e">
        <f>(AVERAGE('Cifras Estado Derecho_Viejo'!C97:H97)/#REF!)*100000</f>
        <v>#REF!</v>
      </c>
      <c r="D31" s="128" t="e">
        <f>(AVERAGE('Cifras Estado Derecho_Viejo'!D97:I97)/#REF!)*100000</f>
        <v>#REF!</v>
      </c>
      <c r="E31" s="128" t="e">
        <f>(AVERAGE('Cifras Estado Derecho_Viejo'!E97:J97)/#REF!)*100000</f>
        <v>#REF!</v>
      </c>
      <c r="F31" s="128" t="e">
        <f>(AVERAGE('Cifras Estado Derecho_Viejo'!F97:K97)/#REF!)*100000</f>
        <v>#REF!</v>
      </c>
      <c r="G31" s="128" t="e">
        <f>(AVERAGE('Cifras Estado Derecho_Viejo'!G97:L97)/#REF!)*100000</f>
        <v>#REF!</v>
      </c>
      <c r="H31" s="128" t="e">
        <f>(AVERAGE('Cifras Estado Derecho_Viejo'!H97:M97)/#REF!)*100000</f>
        <v>#REF!</v>
      </c>
      <c r="I31" s="128" t="e">
        <f>(AVERAGE('Cifras Estado Derecho_Viejo'!I97:N97)/#REF!)*100000</f>
        <v>#REF!</v>
      </c>
      <c r="J31" s="128" t="e">
        <f>(AVERAGE('Cifras Estado Derecho_Viejo'!J97:O97)/#REF!)*100000</f>
        <v>#REF!</v>
      </c>
      <c r="K31" s="128" t="e">
        <f>(AVERAGE('Cifras Estado Derecho_Viejo'!K97:P97)/#REF!)*100000</f>
        <v>#REF!</v>
      </c>
      <c r="L31" s="128" t="e">
        <f>(AVERAGE('Cifras Estado Derecho_Viejo'!L97:Q97)/#REF!)*100000</f>
        <v>#REF!</v>
      </c>
      <c r="M31" s="128" t="e">
        <f>(AVERAGE('Cifras Estado Derecho_Viejo'!M97:R97)/#REF!)*100000</f>
        <v>#REF!</v>
      </c>
      <c r="N31" s="128" t="e">
        <f>(AVERAGE('Cifras Estado Derecho_Viejo'!N97:S97)/#REF!)*100000</f>
        <v>#REF!</v>
      </c>
      <c r="O31" s="128" t="e">
        <f>(AVERAGE('Cifras Estado Derecho_Viejo'!O97:T97)/#REF!)*100000</f>
        <v>#REF!</v>
      </c>
      <c r="P31" s="128" t="e">
        <f>(AVERAGE('Cifras Estado Derecho_Viejo'!P97:U97)/#REF!)*100000</f>
        <v>#REF!</v>
      </c>
      <c r="Q31" s="128" t="e">
        <f>(AVERAGE('Cifras Estado Derecho_Viejo'!Q97:V97)/#REF!)*100000</f>
        <v>#REF!</v>
      </c>
      <c r="R31" s="128" t="e">
        <f>(AVERAGE('Cifras Estado Derecho_Viejo'!R97:W97)/#REF!)*100000</f>
        <v>#REF!</v>
      </c>
      <c r="S31" s="128" t="e">
        <f>(AVERAGE('Cifras Estado Derecho_Viejo'!S97:X97)/#REF!)*100000</f>
        <v>#REF!</v>
      </c>
      <c r="T31" s="128" t="e">
        <f>(AVERAGE('Cifras Estado Derecho_Viejo'!T97:Y97)/#REF!)*100000</f>
        <v>#REF!</v>
      </c>
      <c r="U31" s="128" t="e">
        <f>(AVERAGE('Cifras Estado Derecho_Viejo'!U97:Z97)/#REF!)*100000</f>
        <v>#REF!</v>
      </c>
      <c r="V31" s="128" t="e">
        <f>(AVERAGE('Cifras Estado Derecho_Viejo'!V97:AA97)/#REF!)*100000</f>
        <v>#REF!</v>
      </c>
      <c r="W31" s="128" t="e">
        <f>(AVERAGE('Cifras Estado Derecho_Viejo'!W97:AB97)/#REF!)*100000</f>
        <v>#REF!</v>
      </c>
      <c r="X31" s="128" t="e">
        <f>(AVERAGE('Cifras Estado Derecho_Viejo'!X97:AC97)/#REF!)*100000</f>
        <v>#REF!</v>
      </c>
      <c r="Y31" s="128" t="e">
        <f>(AVERAGE('Cifras Estado Derecho_Viejo'!Y97:AD97)/#REF!)*100000</f>
        <v>#REF!</v>
      </c>
      <c r="Z31" s="128" t="e">
        <f>(AVERAGE('Cifras Estado Derecho_Viejo'!Z97:AE97)/#REF!)*100000</f>
        <v>#REF!</v>
      </c>
      <c r="AA31" s="128" t="e">
        <f>(AVERAGE('Cifras Estado Derecho_Viejo'!AA97:AF97)/#REF!)*100000</f>
        <v>#REF!</v>
      </c>
      <c r="AB31" s="128" t="e">
        <f>(AVERAGE('Cifras Estado Derecho_Viejo'!AB97:AG97)/#REF!)*100000</f>
        <v>#REF!</v>
      </c>
      <c r="AC31" s="128" t="e">
        <f>(AVERAGE('Cifras Estado Derecho_Viejo'!AC97:AH97)/#REF!)*100000</f>
        <v>#REF!</v>
      </c>
      <c r="AD31" s="128" t="e">
        <f>(AVERAGE('Cifras Estado Derecho_Viejo'!AD97:AI97)/#REF!)*100000</f>
        <v>#REF!</v>
      </c>
      <c r="AE31" s="128" t="e">
        <f>(AVERAGE('Cifras Estado Derecho_Viejo'!AE97:AJ97)/#REF!)*100000</f>
        <v>#REF!</v>
      </c>
      <c r="AF31" s="128" t="e">
        <f>(AVERAGE('Cifras Estado Derecho_Viejo'!AF97:AK97)/#REF!)*100000</f>
        <v>#REF!</v>
      </c>
      <c r="AG31" s="128" t="e">
        <f>(AVERAGE('Cifras Estado Derecho_Viejo'!AG97:AL97)/#REF!)*100000</f>
        <v>#REF!</v>
      </c>
      <c r="AH31" s="128" t="e">
        <f>(AVERAGE('Cifras Estado Derecho_Viejo'!AH97:AM97)/#REF!)*100000</f>
        <v>#REF!</v>
      </c>
      <c r="AI31" s="128" t="e">
        <f>(AVERAGE('Cifras Estado Derecho_Viejo'!AI97:AN97)/#REF!)*100000</f>
        <v>#REF!</v>
      </c>
      <c r="AJ31" s="128" t="e">
        <f>(AVERAGE('Cifras Estado Derecho_Viejo'!AJ97:AO97)/#REF!)*100000</f>
        <v>#REF!</v>
      </c>
      <c r="AK31" s="128" t="e">
        <f>(AVERAGE('Cifras Estado Derecho_Viejo'!AK97:AP97)/#REF!)*100000</f>
        <v>#REF!</v>
      </c>
      <c r="AL31" s="128" t="e">
        <f>(AVERAGE('Cifras Estado Derecho_Viejo'!AL97:AQ97)/#REF!)*100000</f>
        <v>#REF!</v>
      </c>
      <c r="AM31" s="128" t="e">
        <f>(AVERAGE('Cifras Estado Derecho_Viejo'!AM97:AR97)/#REF!)*100000</f>
        <v>#REF!</v>
      </c>
      <c r="AN31" s="128" t="e">
        <f>(AVERAGE('Cifras Estado Derecho_Viejo'!AN97:AS97)/#REF!)*100000</f>
        <v>#REF!</v>
      </c>
      <c r="AO31" s="128" t="e">
        <f>(AVERAGE('Cifras Estado Derecho_Viejo'!AO97:AT97)/#REF!)*100000</f>
        <v>#REF!</v>
      </c>
      <c r="AP31" s="128" t="e">
        <f>(AVERAGE('Cifras Estado Derecho_Viejo'!AP97:AU97)/#REF!)*100000</f>
        <v>#REF!</v>
      </c>
      <c r="AQ31" s="128" t="e">
        <f>(AVERAGE('Cifras Estado Derecho_Viejo'!AQ97:AV97)/#REF!)*100000</f>
        <v>#REF!</v>
      </c>
      <c r="AR31" s="128" t="e">
        <f>(AVERAGE('Cifras Estado Derecho_Viejo'!AR97:AW97)/#REF!)*100000</f>
        <v>#REF!</v>
      </c>
      <c r="AS31" s="128" t="e">
        <f>(AVERAGE('Cifras Estado Derecho_Viejo'!AS97:AX97)/#REF!)*100000</f>
        <v>#REF!</v>
      </c>
      <c r="AT31" s="128" t="e">
        <f>(AVERAGE('Cifras Estado Derecho_Viejo'!AT97:AY97)/#REF!)*100000</f>
        <v>#REF!</v>
      </c>
      <c r="AU31" s="128" t="e">
        <f>(AVERAGE('Cifras Estado Derecho_Viejo'!AU97:AZ97)/#REF!)*100000</f>
        <v>#REF!</v>
      </c>
      <c r="AV31" s="128" t="e">
        <f>(AVERAGE('Cifras Estado Derecho_Viejo'!AV97:BA97)/#REF!)*100000</f>
        <v>#REF!</v>
      </c>
      <c r="AW31" s="128" t="e">
        <f>(AVERAGE('Cifras Estado Derecho_Viejo'!AW97:BB97)/#REF!)*100000</f>
        <v>#REF!</v>
      </c>
      <c r="AX31" s="128" t="e">
        <f>(AVERAGE('Cifras Estado Derecho_Viejo'!AX97:BC97)/#REF!)*100000</f>
        <v>#REF!</v>
      </c>
      <c r="AY31" s="128" t="e">
        <f>(AVERAGE('Cifras Estado Derecho_Viejo'!AY97:BD97)/#REF!)*100000</f>
        <v>#REF!</v>
      </c>
      <c r="AZ31" s="128" t="e">
        <f>(AVERAGE('Cifras Estado Derecho_Viejo'!AZ97:BE97)/#REF!)*100000</f>
        <v>#REF!</v>
      </c>
      <c r="BA31" s="128" t="e">
        <f>(AVERAGE('Cifras Estado Derecho_Viejo'!BA97:BF97)/#REF!)*100000</f>
        <v>#REF!</v>
      </c>
      <c r="BB31" s="128" t="e">
        <f>(AVERAGE('Cifras Estado Derecho_Viejo'!BB97:BG97)/#REF!)*100000</f>
        <v>#REF!</v>
      </c>
      <c r="BC31" s="128" t="e">
        <f>(AVERAGE('Cifras Estado Derecho_Viejo'!BC97:BH97)/#REF!)*100000</f>
        <v>#REF!</v>
      </c>
      <c r="BD31" s="128" t="e">
        <f>(AVERAGE('Cifras Estado Derecho_Viejo'!BD97:BI97)/#REF!)*100000</f>
        <v>#REF!</v>
      </c>
      <c r="BE31" s="128" t="e">
        <f>(AVERAGE('Cifras Estado Derecho_Viejo'!BE97:BJ97)/#REF!)*100000</f>
        <v>#REF!</v>
      </c>
      <c r="BF31" s="128" t="e">
        <f>(AVERAGE('Cifras Estado Derecho_Viejo'!BF97:BK97)/#REF!)*100000</f>
        <v>#REF!</v>
      </c>
      <c r="BG31" s="128" t="e">
        <f>(AVERAGE('Cifras Estado Derecho_Viejo'!BG97:BL97)/#REF!)*100000</f>
        <v>#REF!</v>
      </c>
      <c r="BH31" s="128" t="e">
        <f>(AVERAGE('Cifras Estado Derecho_Viejo'!BH97:BM97)/#REF!)*100000</f>
        <v>#REF!</v>
      </c>
      <c r="BI31" s="128" t="e">
        <f>(AVERAGE('Cifras Estado Derecho_Viejo'!BI97:BN97)/#REF!)*100000</f>
        <v>#REF!</v>
      </c>
      <c r="BJ31" s="128" t="e">
        <f>(AVERAGE('Cifras Estado Derecho_Viejo'!BJ97:BO97)/#REF!)*100000</f>
        <v>#REF!</v>
      </c>
      <c r="BK31" s="128" t="e">
        <f>(AVERAGE('Cifras Estado Derecho_Viejo'!BK97:BP97)/#REF!)*100000</f>
        <v>#REF!</v>
      </c>
      <c r="BL31" s="128" t="e">
        <f>(AVERAGE('Cifras Estado Derecho_Viejo'!BL97:BQ97)/#REF!)*100000</f>
        <v>#REF!</v>
      </c>
      <c r="BM31" s="128" t="e">
        <f>(AVERAGE('Cifras Estado Derecho_Viejo'!BM97:BR97)/#REF!)*100000</f>
        <v>#REF!</v>
      </c>
      <c r="BN31" s="128" t="e">
        <f>(AVERAGE('Cifras Estado Derecho_Viejo'!BN97:BS97)/#REF!)*100000</f>
        <v>#REF!</v>
      </c>
      <c r="BO31" s="128" t="e">
        <f>(AVERAGE('Cifras Estado Derecho_Viejo'!BO97:BT97)/#REF!)*100000</f>
        <v>#REF!</v>
      </c>
      <c r="BP31" s="128" t="e">
        <f>(AVERAGE('Cifras Estado Derecho_Viejo'!BP97:BU97)/#REF!)*100000</f>
        <v>#REF!</v>
      </c>
      <c r="BQ31" s="128" t="e">
        <f>(AVERAGE('Cifras Estado Derecho_Viejo'!BQ97:BV97)/#REF!)*100000</f>
        <v>#REF!</v>
      </c>
      <c r="BR31" s="128" t="e">
        <f>(AVERAGE('Cifras Estado Derecho_Viejo'!BR97:BW97)/#REF!)*100000</f>
        <v>#REF!</v>
      </c>
      <c r="BS31" s="128" t="e">
        <f>(AVERAGE('Cifras Estado Derecho_Viejo'!BS97:BX97)/#REF!)*100000</f>
        <v>#REF!</v>
      </c>
      <c r="BT31" s="128" t="e">
        <f>(AVERAGE('Cifras Estado Derecho_Viejo'!BT97:BY97)/#REF!)*100000</f>
        <v>#REF!</v>
      </c>
      <c r="BU31" s="128" t="e">
        <f>(AVERAGE('Cifras Estado Derecho_Viejo'!BU97:BZ97)/#REF!)*100000</f>
        <v>#REF!</v>
      </c>
      <c r="BV31" s="128" t="e">
        <f>(AVERAGE('Cifras Estado Derecho_Viejo'!BV97:CA97)/#REF!)*100000</f>
        <v>#REF!</v>
      </c>
      <c r="BW31" s="128" t="e">
        <f>(AVERAGE('Cifras Estado Derecho_Viejo'!BW97:CB97)/#REF!)*100000</f>
        <v>#REF!</v>
      </c>
      <c r="BX31" s="128" t="e">
        <f>(AVERAGE('Cifras Estado Derecho_Viejo'!BX97:CC97)/#REF!)*100000</f>
        <v>#REF!</v>
      </c>
      <c r="BY31" s="128" t="e">
        <f>(AVERAGE('Cifras Estado Derecho_Viejo'!BY97:CD97)/#REF!)*100000</f>
        <v>#REF!</v>
      </c>
      <c r="BZ31" s="128" t="e">
        <f>(AVERAGE('Cifras Estado Derecho_Viejo'!BZ97:CE97)/#REF!)*100000</f>
        <v>#REF!</v>
      </c>
      <c r="CA31" s="128" t="e">
        <f>(AVERAGE('Cifras Estado Derecho_Viejo'!CA97:CF97)/#REF!)*100000</f>
        <v>#REF!</v>
      </c>
      <c r="CB31" s="128" t="e">
        <f>(AVERAGE('Cifras Estado Derecho_Viejo'!CB97:CG97)/#REF!)*100000</f>
        <v>#REF!</v>
      </c>
      <c r="CC31" s="128" t="e">
        <f>(AVERAGE('Cifras Estado Derecho_Viejo'!CC97:CH97)/#REF!)*100000</f>
        <v>#REF!</v>
      </c>
      <c r="CD31" s="128" t="e">
        <f>(AVERAGE('Cifras Estado Derecho_Viejo'!CD97:CI97)/#REF!)*100000</f>
        <v>#REF!</v>
      </c>
      <c r="CE31" s="128" t="e">
        <f>(AVERAGE('Cifras Estado Derecho_Viejo'!CE97:CJ97)/#REF!)*100000</f>
        <v>#REF!</v>
      </c>
      <c r="CF31" s="128" t="e">
        <f>(AVERAGE('Cifras Estado Derecho_Viejo'!CF97:CK97)/#REF!)*100000</f>
        <v>#REF!</v>
      </c>
      <c r="CG31" s="128" t="e">
        <f>(AVERAGE('Cifras Estado Derecho_Viejo'!CG97:CL97)/#REF!)*100000</f>
        <v>#REF!</v>
      </c>
      <c r="CH31" s="128" t="e">
        <f>(AVERAGE('Cifras Estado Derecho_Viejo'!CH97:CM97)/#REF!)*100000</f>
        <v>#REF!</v>
      </c>
      <c r="CI31" s="128" t="e">
        <f>(AVERAGE('Cifras Estado Derecho_Viejo'!CI97:CN97)/#REF!)*100000</f>
        <v>#REF!</v>
      </c>
      <c r="CJ31" s="128" t="e">
        <f>(AVERAGE('Cifras Estado Derecho_Viejo'!CJ97:CO97)/#REF!)*100000</f>
        <v>#REF!</v>
      </c>
      <c r="CK31" s="128" t="e">
        <f>(AVERAGE('Cifras Estado Derecho_Viejo'!CK97:CP97)/#REF!)*100000</f>
        <v>#REF!</v>
      </c>
      <c r="CL31" s="128" t="e">
        <f>(AVERAGE('Cifras Estado Derecho_Viejo'!CL97:CQ97)/#REF!)*100000</f>
        <v>#REF!</v>
      </c>
      <c r="CM31" s="128" t="e">
        <f>(AVERAGE('Cifras Estado Derecho_Viejo'!CM97:CR97)/#REF!)*100000</f>
        <v>#REF!</v>
      </c>
      <c r="CN31" s="128" t="e">
        <f>(AVERAGE('Cifras Estado Derecho_Viejo'!CN97:CS97)/#REF!)*100000</f>
        <v>#REF!</v>
      </c>
      <c r="CO31" s="128" t="e">
        <f>(AVERAGE('Cifras Estado Derecho_Viejo'!CO97:CT97)/#REF!)*100000</f>
        <v>#REF!</v>
      </c>
      <c r="CP31" s="128" t="e">
        <f>(AVERAGE('Cifras Estado Derecho_Viejo'!CP97:CU97)/#REF!)*100000</f>
        <v>#REF!</v>
      </c>
      <c r="CQ31" s="128" t="e">
        <f>(AVERAGE('Cifras Estado Derecho_Viejo'!CQ97:CV97)/#REF!)*100000</f>
        <v>#REF!</v>
      </c>
      <c r="CR31" s="128" t="e">
        <f>(AVERAGE('Cifras Estado Derecho_Viejo'!CR97:CW97)/#REF!)*100000</f>
        <v>#REF!</v>
      </c>
      <c r="CS31" s="128" t="e">
        <f>(AVERAGE('Cifras Estado Derecho_Viejo'!CS97:CX97)/#REF!)*100000</f>
        <v>#REF!</v>
      </c>
      <c r="CT31" s="128" t="e">
        <f>(AVERAGE('Cifras Estado Derecho_Viejo'!CT97:CY97)/#REF!)*100000</f>
        <v>#REF!</v>
      </c>
      <c r="CU31" s="128" t="e">
        <f>(AVERAGE('Cifras Estado Derecho_Viejo'!CU97:CZ97)/#REF!)*100000</f>
        <v>#REF!</v>
      </c>
      <c r="CV31" s="128" t="e">
        <f>(AVERAGE('Cifras Estado Derecho_Viejo'!CV97:DA97)/#REF!)*100000</f>
        <v>#REF!</v>
      </c>
      <c r="CW31" s="128" t="e">
        <f>(AVERAGE('Cifras Estado Derecho_Viejo'!CW97:DB97)/#REF!)*100000</f>
        <v>#REF!</v>
      </c>
      <c r="CX31" s="128" t="e">
        <f>(AVERAGE('Cifras Estado Derecho_Viejo'!CX97:DC97)/#REF!)*100000</f>
        <v>#REF!</v>
      </c>
      <c r="CY31" s="128" t="e">
        <f>(AVERAGE('Cifras Estado Derecho_Viejo'!CY97:DD97)/#REF!)*100000</f>
        <v>#REF!</v>
      </c>
      <c r="CZ31" s="128" t="e">
        <f>(AVERAGE('Cifras Estado Derecho_Viejo'!CZ97:DE97)/#REF!)*100000</f>
        <v>#REF!</v>
      </c>
      <c r="DA31" s="128" t="e">
        <f>(AVERAGE('Cifras Estado Derecho_Viejo'!DA97:DF97)/#REF!)*100000</f>
        <v>#REF!</v>
      </c>
      <c r="DB31" s="128" t="e">
        <f>(AVERAGE('Cifras Estado Derecho_Viejo'!DB97:DG97)/#REF!)*100000</f>
        <v>#REF!</v>
      </c>
      <c r="DC31" s="128" t="e">
        <f>(AVERAGE('Cifras Estado Derecho_Viejo'!DC97:DH97)/#REF!)*100000</f>
        <v>#REF!</v>
      </c>
      <c r="DD31" s="128" t="e">
        <f>(AVERAGE('Cifras Estado Derecho_Viejo'!DD97:DI97)/#REF!)*100000</f>
        <v>#REF!</v>
      </c>
      <c r="DE31" s="128" t="e">
        <f>(AVERAGE('Cifras Estado Derecho_Viejo'!DE97:DJ97)/#REF!)*100000</f>
        <v>#REF!</v>
      </c>
      <c r="DF31" s="128" t="e">
        <f>(AVERAGE('Cifras Estado Derecho_Viejo'!DF97:DK97)/#REF!)*100000</f>
        <v>#REF!</v>
      </c>
      <c r="DG31" s="128" t="e">
        <f>(AVERAGE('Cifras Estado Derecho_Viejo'!DG97:DL97)/#REF!)*100000</f>
        <v>#REF!</v>
      </c>
      <c r="DH31" s="128" t="e">
        <f>(AVERAGE('Cifras Estado Derecho_Viejo'!DH97:DM97)/#REF!)*100000</f>
        <v>#REF!</v>
      </c>
      <c r="DI31" s="128" t="e">
        <f>(AVERAGE('Cifras Estado Derecho_Viejo'!DI97:DN97)/#REF!)*100000</f>
        <v>#REF!</v>
      </c>
      <c r="DJ31" s="128" t="e">
        <f>(AVERAGE('Cifras Estado Derecho_Viejo'!DJ97:DO97)/#REF!)*100000</f>
        <v>#REF!</v>
      </c>
      <c r="DK31" s="128" t="e">
        <f>(AVERAGE('Cifras Estado Derecho_Viejo'!DK97:DP97)/#REF!)*100000</f>
        <v>#REF!</v>
      </c>
      <c r="DL31" s="128" t="e">
        <f>(AVERAGE('Cifras Estado Derecho_Viejo'!DL97:DQ97)/#REF!)*100000</f>
        <v>#REF!</v>
      </c>
      <c r="DM31" s="128" t="e">
        <f>(AVERAGE('Cifras Estado Derecho_Viejo'!DM97:DR97)/#REF!)*100000</f>
        <v>#REF!</v>
      </c>
      <c r="DN31" s="128" t="e">
        <f>(AVERAGE('Cifras Estado Derecho_Viejo'!DN97:DS97)/#REF!)*100000</f>
        <v>#REF!</v>
      </c>
      <c r="DO31" s="128" t="e">
        <f>(AVERAGE('Cifras Estado Derecho_Viejo'!DO97:DT97)/#REF!)*100000</f>
        <v>#REF!</v>
      </c>
      <c r="DP31" s="128" t="e">
        <f>(AVERAGE('Cifras Estado Derecho_Viejo'!DP97:DU97)/#REF!)*100000</f>
        <v>#REF!</v>
      </c>
      <c r="DQ31" s="128" t="e">
        <f>(AVERAGE('Cifras Estado Derecho_Viejo'!DQ97:DV97)/#REF!)*100000</f>
        <v>#REF!</v>
      </c>
      <c r="DR31" s="128" t="e">
        <f>(AVERAGE('Cifras Estado Derecho_Viejo'!DR97:DW97)/#REF!)*100000</f>
        <v>#REF!</v>
      </c>
      <c r="DS31" s="128" t="e">
        <f>(AVERAGE('Cifras Estado Derecho_Viejo'!DS97:DX97)/#REF!)*100000</f>
        <v>#REF!</v>
      </c>
      <c r="DT31" s="128" t="e">
        <f>(AVERAGE('Cifras Estado Derecho_Viejo'!DT97:DY97)/#REF!)*100000</f>
        <v>#REF!</v>
      </c>
      <c r="DU31" s="128" t="e">
        <f>(AVERAGE('Cifras Estado Derecho_Viejo'!DU97:DZ97)/#REF!)*100000</f>
        <v>#REF!</v>
      </c>
      <c r="DV31" s="128" t="e">
        <f>(AVERAGE('Cifras Estado Derecho_Viejo'!DV97:EA97)/#REF!)*100000</f>
        <v>#REF!</v>
      </c>
      <c r="DW31" s="128" t="e">
        <f>(AVERAGE('Cifras Estado Derecho_Viejo'!DW97:EB97)/#REF!)*100000</f>
        <v>#REF!</v>
      </c>
      <c r="DX31" s="128" t="e">
        <f>(AVERAGE('Cifras Estado Derecho_Viejo'!DX97:EC97)/#REF!)*100000</f>
        <v>#REF!</v>
      </c>
      <c r="DY31" s="128" t="e">
        <f>(AVERAGE('Cifras Estado Derecho_Viejo'!DY97:ED97)/#REF!)*100000</f>
        <v>#REF!</v>
      </c>
      <c r="DZ31" s="128" t="e">
        <f>(AVERAGE('Cifras Estado Derecho_Viejo'!DZ97:EE97)/#REF!)*100000</f>
        <v>#REF!</v>
      </c>
      <c r="EA31" s="128" t="e">
        <f>(AVERAGE('Cifras Estado Derecho_Viejo'!EA97:EF97)/#REF!)*100000</f>
        <v>#REF!</v>
      </c>
      <c r="EB31" s="128" t="e">
        <f>(AVERAGE('Cifras Estado Derecho_Viejo'!EB97:EG97)/#REF!)*100000</f>
        <v>#REF!</v>
      </c>
      <c r="EC31" s="128" t="e">
        <f>(AVERAGE('Cifras Estado Derecho_Viejo'!EC97:EH97)/#REF!)*100000</f>
        <v>#REF!</v>
      </c>
      <c r="ED31" s="128" t="e">
        <f>(AVERAGE('Cifras Estado Derecho_Viejo'!ED97:EI97)/#REF!)*100000</f>
        <v>#REF!</v>
      </c>
      <c r="EE31" s="128" t="e">
        <f>(AVERAGE('Cifras Estado Derecho_Viejo'!EE97:EJ97)/#REF!)*100000</f>
        <v>#REF!</v>
      </c>
      <c r="EF31" s="128" t="e">
        <f>(AVERAGE('Cifras Estado Derecho_Viejo'!EF97:EK97)/#REF!)*100000</f>
        <v>#REF!</v>
      </c>
      <c r="EG31" s="128" t="e">
        <f>(AVERAGE('Cifras Estado Derecho_Viejo'!EG97:EL97)/#REF!)*100000</f>
        <v>#REF!</v>
      </c>
      <c r="EH31" s="128" t="e">
        <f>(AVERAGE('Cifras Estado Derecho_Viejo'!EH97:EM97)/#REF!)*100000</f>
        <v>#REF!</v>
      </c>
      <c r="EI31" s="128" t="e">
        <f>(AVERAGE('Cifras Estado Derecho_Viejo'!EI97:EN97)/#REF!)*100000</f>
        <v>#REF!</v>
      </c>
      <c r="EJ31" s="128" t="e">
        <f>(AVERAGE('Cifras Estado Derecho_Viejo'!EJ97:EO97)/#REF!)*100000</f>
        <v>#REF!</v>
      </c>
      <c r="EK31" s="128" t="e">
        <f>(AVERAGE('Cifras Estado Derecho_Viejo'!EK97:EP97)/#REF!)*100000</f>
        <v>#REF!</v>
      </c>
      <c r="EL31" s="128" t="e">
        <f>(AVERAGE('Cifras Estado Derecho_Viejo'!EL97:EQ97)/#REF!)*100000</f>
        <v>#REF!</v>
      </c>
      <c r="EM31" s="128" t="e">
        <f>(AVERAGE('Cifras Estado Derecho_Viejo'!EM97:ER97)/#REF!)*100000</f>
        <v>#REF!</v>
      </c>
      <c r="EN31" s="128" t="e">
        <f>(AVERAGE('Cifras Estado Derecho_Viejo'!EN97:ES97)/#REF!)*100000</f>
        <v>#REF!</v>
      </c>
      <c r="EO31" s="128" t="e">
        <f>(AVERAGE('Cifras Estado Derecho_Viejo'!EO97:ET97)/#REF!)*100000</f>
        <v>#REF!</v>
      </c>
      <c r="EP31" s="128" t="e">
        <f>(AVERAGE('Cifras Estado Derecho_Viejo'!EP97:EU97)/#REF!)*100000</f>
        <v>#REF!</v>
      </c>
      <c r="EQ31" s="128" t="e">
        <f>(AVERAGE('Cifras Estado Derecho_Viejo'!EQ97:EV97)/#REF!)*100000</f>
        <v>#REF!</v>
      </c>
      <c r="ER31" s="128" t="e">
        <f>(AVERAGE('Cifras Estado Derecho_Viejo'!ER97:EW97)/#REF!)*100000</f>
        <v>#REF!</v>
      </c>
      <c r="ES31" s="128" t="e">
        <f>(AVERAGE('Cifras Estado Derecho_Viejo'!ES97:EX97)/#REF!)*100000</f>
        <v>#REF!</v>
      </c>
      <c r="ET31" s="128" t="e">
        <f>(AVERAGE('Cifras Estado Derecho_Viejo'!ET97:EY97)/#REF!)*100000</f>
        <v>#REF!</v>
      </c>
      <c r="EU31" s="128" t="e">
        <f>(AVERAGE('Cifras Estado Derecho_Viejo'!EU97:EZ97)/#REF!)*100000</f>
        <v>#REF!</v>
      </c>
      <c r="EV31" s="128" t="e">
        <f>(AVERAGE('Cifras Estado Derecho_Viejo'!EV97:FA97)/#REF!)*100000</f>
        <v>#REF!</v>
      </c>
      <c r="EW31" s="128" t="e">
        <f>(AVERAGE('Cifras Estado Derecho_Viejo'!EW97:FB97)/#REF!)*100000</f>
        <v>#REF!</v>
      </c>
      <c r="EX31" s="128" t="e">
        <f>(AVERAGE('Cifras Estado Derecho_Viejo'!EX97:FC97)/#REF!)*100000</f>
        <v>#REF!</v>
      </c>
      <c r="EY31" s="128" t="e">
        <f>(AVERAGE('Cifras Estado Derecho_Viejo'!EY97:FD97)/#REF!)*100000</f>
        <v>#REF!</v>
      </c>
      <c r="EZ31" s="128" t="e">
        <f>(AVERAGE('Cifras Estado Derecho_Viejo'!EZ97:FE97)/#REF!)*100000</f>
        <v>#REF!</v>
      </c>
      <c r="FA31" s="128" t="e">
        <f>(AVERAGE('Cifras Estado Derecho_Viejo'!FA97:FF97)/#REF!)*100000</f>
        <v>#REF!</v>
      </c>
      <c r="FB31" s="128" t="e">
        <f>(AVERAGE('Cifras Estado Derecho_Viejo'!FB97:FG97)/#REF!)*100000</f>
        <v>#REF!</v>
      </c>
      <c r="FC31" s="128" t="e">
        <f>(AVERAGE('Cifras Estado Derecho_Viejo'!FC97:FH97)/#REF!)*100000</f>
        <v>#REF!</v>
      </c>
      <c r="FD31" s="128" t="e">
        <f>(AVERAGE('Cifras Estado Derecho_Viejo'!FD97:FI97)/#REF!)*100000</f>
        <v>#REF!</v>
      </c>
      <c r="FE31" s="128" t="e">
        <f>(AVERAGE('Cifras Estado Derecho_Viejo'!FE97:FJ97)/#REF!)*100000</f>
        <v>#REF!</v>
      </c>
      <c r="FF31" s="128" t="e">
        <f>(AVERAGE('Cifras Estado Derecho_Viejo'!FF97:FK97)/#REF!)*100000</f>
        <v>#REF!</v>
      </c>
      <c r="FG31" s="128" t="e">
        <f>(AVERAGE('Cifras Estado Derecho_Viejo'!FG97:FL97)/#REF!)*100000</f>
        <v>#REF!</v>
      </c>
      <c r="FH31" s="128" t="e">
        <f>(AVERAGE('Cifras Estado Derecho_Viejo'!FH97:FM97)/#REF!)*100000</f>
        <v>#REF!</v>
      </c>
      <c r="FI31" s="128" t="e">
        <f>(AVERAGE('Cifras Estado Derecho_Viejo'!FI97:FN97)/#REF!)*100000</f>
        <v>#REF!</v>
      </c>
      <c r="FJ31" s="128" t="e">
        <f>(AVERAGE('Cifras Estado Derecho_Viejo'!FJ97:FO97)/#REF!)*100000</f>
        <v>#REF!</v>
      </c>
      <c r="FK31" s="128" t="e">
        <f>(AVERAGE('Cifras Estado Derecho_Viejo'!FK97:FP97)/#REF!)*100000</f>
        <v>#REF!</v>
      </c>
      <c r="FL31" s="128" t="e">
        <f>(AVERAGE('Cifras Estado Derecho_Viejo'!FL97:FQ97)/#REF!)*100000</f>
        <v>#REF!</v>
      </c>
      <c r="FM31" s="128" t="e">
        <f>(AVERAGE('Cifras Estado Derecho_Viejo'!FM97:FR97)/#REF!)*100000</f>
        <v>#REF!</v>
      </c>
      <c r="FN31" s="128" t="e">
        <f>(AVERAGE('Cifras Estado Derecho_Viejo'!FN97:FS97)/#REF!)*100000</f>
        <v>#REF!</v>
      </c>
      <c r="FO31" s="128" t="e">
        <f>(AVERAGE('Cifras Estado Derecho_Viejo'!FO97:FT97)/#REF!)*100000</f>
        <v>#REF!</v>
      </c>
      <c r="FP31" s="128" t="e">
        <f>(AVERAGE('Cifras Estado Derecho_Viejo'!FP97:FU97)/#REF!)*100000</f>
        <v>#REF!</v>
      </c>
      <c r="FQ31" s="128" t="e">
        <f>(AVERAGE('Cifras Estado Derecho_Viejo'!FQ97:FV97)/#REF!)*100000</f>
        <v>#REF!</v>
      </c>
      <c r="FR31" s="128" t="e">
        <f>(AVERAGE('Cifras Estado Derecho_Viejo'!FR97:FW97)/#REF!)*100000</f>
        <v>#REF!</v>
      </c>
      <c r="FS31" s="128" t="e">
        <f>(AVERAGE('Cifras Estado Derecho_Viejo'!FS97:FX97)/#REF!)*100000</f>
        <v>#REF!</v>
      </c>
      <c r="FT31" s="128" t="e">
        <f>(AVERAGE('Cifras Estado Derecho_Viejo'!FT97:FY97)/#REF!)*100000</f>
        <v>#REF!</v>
      </c>
      <c r="FU31" s="128" t="e">
        <f>(AVERAGE('Cifras Estado Derecho_Viejo'!FU97:FZ97)/#REF!)*100000</f>
        <v>#REF!</v>
      </c>
      <c r="FV31" s="128" t="e">
        <f>(AVERAGE('Cifras Estado Derecho_Viejo'!FV97:GA97)/#REF!)*100000</f>
        <v>#REF!</v>
      </c>
      <c r="FW31" s="128" t="e">
        <f>(AVERAGE('Cifras Estado Derecho_Viejo'!FW97:GB97)/#REF!)*100000</f>
        <v>#REF!</v>
      </c>
      <c r="FX31" s="128" t="e">
        <f>(AVERAGE('Cifras Estado Derecho_Viejo'!FX97:GC97)/#REF!)*100000</f>
        <v>#REF!</v>
      </c>
      <c r="FY31" s="128" t="e">
        <f>(AVERAGE('Cifras Estado Derecho_Viejo'!FY97:GD97)/#REF!)*100000</f>
        <v>#REF!</v>
      </c>
      <c r="FZ31" s="128" t="e">
        <f>(AVERAGE('Cifras Estado Derecho_Viejo'!FZ97:GE97)/#REF!)*100000</f>
        <v>#REF!</v>
      </c>
      <c r="GA31" s="128" t="e">
        <f>(AVERAGE('Cifras Estado Derecho_Viejo'!GA97:GF97)/#REF!)*100000</f>
        <v>#REF!</v>
      </c>
      <c r="GB31" s="128" t="e">
        <f>(AVERAGE('Cifras Estado Derecho_Viejo'!GB97:GG97)/#REF!)*100000</f>
        <v>#REF!</v>
      </c>
      <c r="GC31" s="128" t="e">
        <f>(AVERAGE('Cifras Estado Derecho_Viejo'!GC97:GH97)/#REF!)*100000</f>
        <v>#REF!</v>
      </c>
      <c r="GD31" s="128" t="e">
        <f>(AVERAGE('Cifras Estado Derecho_Viejo'!GD97:GI97)/#REF!)*100000</f>
        <v>#REF!</v>
      </c>
      <c r="GE31" s="128" t="e">
        <f>(AVERAGE('Cifras Estado Derecho_Viejo'!GE97:GJ97)/#REF!)*100000</f>
        <v>#REF!</v>
      </c>
      <c r="GF31" s="128" t="e">
        <f>(AVERAGE('Cifras Estado Derecho_Viejo'!GF97:GK97)/#REF!)*100000</f>
        <v>#REF!</v>
      </c>
      <c r="GG31" s="128" t="e">
        <f>(AVERAGE('Cifras Estado Derecho_Viejo'!GG97:GL97)/#REF!)*100000</f>
        <v>#REF!</v>
      </c>
      <c r="GH31" s="128" t="e">
        <f>(AVERAGE('Cifras Estado Derecho_Viejo'!GH97:GM97)/#REF!)*100000</f>
        <v>#REF!</v>
      </c>
      <c r="GI31" s="128" t="e">
        <f>(AVERAGE('Cifras Estado Derecho_Viejo'!GI97:GN97)/#REF!)*100000</f>
        <v>#REF!</v>
      </c>
      <c r="GJ31" s="128" t="e">
        <f>(AVERAGE('Cifras Estado Derecho_Viejo'!GJ97:GO97)/#REF!)*100000</f>
        <v>#REF!</v>
      </c>
      <c r="GK31" s="128" t="e">
        <f>(AVERAGE('Cifras Estado Derecho_Viejo'!GK97:GP97)/#REF!)*100000</f>
        <v>#REF!</v>
      </c>
      <c r="GL31" s="128" t="e">
        <f>(AVERAGE('Cifras Estado Derecho_Viejo'!GL97:GQ97)/#REF!)*100000</f>
        <v>#REF!</v>
      </c>
      <c r="GM31" s="128" t="e">
        <f>(AVERAGE('Cifras Estado Derecho_Viejo'!GM97:GR97)/#REF!)*100000</f>
        <v>#REF!</v>
      </c>
      <c r="GN31" s="128" t="e">
        <f>(AVERAGE('Cifras Estado Derecho_Viejo'!GN97:GS97)/#REF!)*100000</f>
        <v>#REF!</v>
      </c>
      <c r="GO31" s="128" t="e">
        <f>(AVERAGE('Cifras Estado Derecho_Viejo'!GO97:GT97)/#REF!)*100000</f>
        <v>#REF!</v>
      </c>
      <c r="GP31" s="128" t="e">
        <f>(AVERAGE('Cifras Estado Derecho_Viejo'!GP97:GU97)/#REF!)*100000</f>
        <v>#REF!</v>
      </c>
      <c r="GQ31" s="128" t="e">
        <f>(AVERAGE('Cifras Estado Derecho_Viejo'!GQ97:GV97)/#REF!)*100000</f>
        <v>#REF!</v>
      </c>
      <c r="GR31" s="128" t="e">
        <f>(AVERAGE('Cifras Estado Derecho_Viejo'!GR97:GW97)/#REF!)*100000</f>
        <v>#REF!</v>
      </c>
      <c r="GS31" s="128" t="e">
        <f>(AVERAGE('Cifras Estado Derecho_Viejo'!GS97:GX97)/#REF!)*100000</f>
        <v>#REF!</v>
      </c>
      <c r="GT31" s="128" t="e">
        <f>(AVERAGE('Cifras Estado Derecho_Viejo'!GT97:GY97)/#REF!)*100000</f>
        <v>#REF!</v>
      </c>
      <c r="GU31" s="128" t="e">
        <f>(AVERAGE('Cifras Estado Derecho_Viejo'!GU97:GZ97)/#REF!)*100000</f>
        <v>#REF!</v>
      </c>
      <c r="GV31" s="128" t="e">
        <f>(AVERAGE('Cifras Estado Derecho_Viejo'!GV97:HA97)/#REF!)*100000</f>
        <v>#REF!</v>
      </c>
      <c r="GW31" s="128" t="e">
        <f>(AVERAGE('Cifras Estado Derecho_Viejo'!GW97:HB97)/#REF!)*100000</f>
        <v>#REF!</v>
      </c>
      <c r="GX31" s="128" t="e">
        <f>(AVERAGE('Cifras Estado Derecho_Viejo'!GX97:HC97)/#REF!)*100000</f>
        <v>#REF!</v>
      </c>
      <c r="GY31" s="128" t="e">
        <f>(AVERAGE('Cifras Estado Derecho_Viejo'!GY97:HD97)/#REF!)*100000</f>
        <v>#REF!</v>
      </c>
      <c r="GZ31" s="128" t="e">
        <f>(AVERAGE('Cifras Estado Derecho_Viejo'!GZ97:HE97)/#REF!)*100000</f>
        <v>#REF!</v>
      </c>
      <c r="HA31" s="128" t="e">
        <f>(AVERAGE('Cifras Estado Derecho_Viejo'!HA97:HF97)/#REF!)*100000</f>
        <v>#REF!</v>
      </c>
      <c r="HB31" s="128" t="e">
        <f>(AVERAGE('Cifras Estado Derecho_Viejo'!HB97:HG97)/#REF!)*100000</f>
        <v>#REF!</v>
      </c>
      <c r="HC31" s="128" t="e">
        <f>(AVERAGE('Cifras Estado Derecho_Viejo'!HC97:HH97)/#REF!)*100000</f>
        <v>#REF!</v>
      </c>
      <c r="HD31" s="128" t="e">
        <f>(AVERAGE('Cifras Estado Derecho_Viejo'!HD97:HI97)/#REF!)*100000</f>
        <v>#REF!</v>
      </c>
      <c r="HE31" s="128" t="e">
        <f>(AVERAGE('Cifras Estado Derecho_Viejo'!HE97:HJ97)/#REF!)*100000</f>
        <v>#REF!</v>
      </c>
      <c r="HF31" s="128" t="e">
        <f>(AVERAGE('Cifras Estado Derecho_Viejo'!HF97:HK97)/#REF!)*100000</f>
        <v>#REF!</v>
      </c>
      <c r="HG31" s="128" t="e">
        <f>(AVERAGE('Cifras Estado Derecho_Viejo'!HG97:HL97)/#REF!)*100000</f>
        <v>#REF!</v>
      </c>
      <c r="HH31" s="128" t="e">
        <f>(AVERAGE('Cifras Estado Derecho_Viejo'!HH97:HM97)/#REF!)*100000</f>
        <v>#REF!</v>
      </c>
      <c r="HI31" s="128" t="e">
        <f>(AVERAGE('Cifras Estado Derecho_Viejo'!HI97:HN97)/#REF!)*100000</f>
        <v>#REF!</v>
      </c>
      <c r="HJ31" s="128" t="e">
        <f>(AVERAGE('Cifras Estado Derecho_Viejo'!HJ97:HO97)/#REF!)*100000</f>
        <v>#REF!</v>
      </c>
      <c r="HK31" s="128" t="e">
        <f>(AVERAGE('Cifras Estado Derecho_Viejo'!HK97:HP97)/#REF!)*100000</f>
        <v>#REF!</v>
      </c>
      <c r="HL31" s="128" t="e">
        <f>(AVERAGE('Cifras Estado Derecho_Viejo'!HL97:HQ97)/#REF!)*100000</f>
        <v>#REF!</v>
      </c>
      <c r="HM31" s="128" t="e">
        <f>(AVERAGE('Cifras Estado Derecho_Viejo'!HM97:HR97)/#REF!)*100000</f>
        <v>#REF!</v>
      </c>
      <c r="HN31" s="128" t="e">
        <f>(AVERAGE('Cifras Estado Derecho_Viejo'!HN97:HS97)/#REF!)*100000</f>
        <v>#REF!</v>
      </c>
      <c r="HO31" s="128" t="e">
        <f>(AVERAGE('Cifras Estado Derecho_Viejo'!HO97:HT97)/#REF!)*100000</f>
        <v>#REF!</v>
      </c>
      <c r="HP31" s="128" t="e">
        <f>(AVERAGE('Cifras Estado Derecho_Viejo'!HP97:HU97)/#REF!)*100000</f>
        <v>#DIV/0!</v>
      </c>
      <c r="HQ31" s="128" t="e">
        <f>(AVERAGE('Cifras Estado Derecho_Viejo'!HQ97:HV97)/#REF!)*100000</f>
        <v>#DIV/0!</v>
      </c>
      <c r="HR31" s="170"/>
      <c r="HS31" s="236"/>
      <c r="HT31" s="247"/>
    </row>
    <row r="32" spans="1:228">
      <c r="A32" s="216">
        <v>23</v>
      </c>
      <c r="B32" s="139" t="s">
        <v>33</v>
      </c>
      <c r="C32" s="128" t="e">
        <f>(AVERAGE('Cifras Estado Derecho_Viejo'!C98:H98)/#REF!)*100000</f>
        <v>#REF!</v>
      </c>
      <c r="D32" s="128" t="e">
        <f>(AVERAGE('Cifras Estado Derecho_Viejo'!D98:I98)/#REF!)*100000</f>
        <v>#REF!</v>
      </c>
      <c r="E32" s="128" t="e">
        <f>(AVERAGE('Cifras Estado Derecho_Viejo'!E98:J98)/#REF!)*100000</f>
        <v>#REF!</v>
      </c>
      <c r="F32" s="128" t="e">
        <f>(AVERAGE('Cifras Estado Derecho_Viejo'!F98:K98)/#REF!)*100000</f>
        <v>#REF!</v>
      </c>
      <c r="G32" s="128" t="e">
        <f>(AVERAGE('Cifras Estado Derecho_Viejo'!G98:L98)/#REF!)*100000</f>
        <v>#REF!</v>
      </c>
      <c r="H32" s="128" t="e">
        <f>(AVERAGE('Cifras Estado Derecho_Viejo'!H98:M98)/#REF!)*100000</f>
        <v>#REF!</v>
      </c>
      <c r="I32" s="128" t="e">
        <f>(AVERAGE('Cifras Estado Derecho_Viejo'!I98:N98)/#REF!)*100000</f>
        <v>#REF!</v>
      </c>
      <c r="J32" s="128" t="e">
        <f>(AVERAGE('Cifras Estado Derecho_Viejo'!J98:O98)/#REF!)*100000</f>
        <v>#REF!</v>
      </c>
      <c r="K32" s="128" t="e">
        <f>(AVERAGE('Cifras Estado Derecho_Viejo'!K98:P98)/#REF!)*100000</f>
        <v>#REF!</v>
      </c>
      <c r="L32" s="128" t="e">
        <f>(AVERAGE('Cifras Estado Derecho_Viejo'!L98:Q98)/#REF!)*100000</f>
        <v>#REF!</v>
      </c>
      <c r="M32" s="128" t="e">
        <f>(AVERAGE('Cifras Estado Derecho_Viejo'!M98:R98)/#REF!)*100000</f>
        <v>#REF!</v>
      </c>
      <c r="N32" s="128" t="e">
        <f>(AVERAGE('Cifras Estado Derecho_Viejo'!N98:S98)/#REF!)*100000</f>
        <v>#REF!</v>
      </c>
      <c r="O32" s="128" t="e">
        <f>(AVERAGE('Cifras Estado Derecho_Viejo'!O98:T98)/#REF!)*100000</f>
        <v>#REF!</v>
      </c>
      <c r="P32" s="128" t="e">
        <f>(AVERAGE('Cifras Estado Derecho_Viejo'!P98:U98)/#REF!)*100000</f>
        <v>#REF!</v>
      </c>
      <c r="Q32" s="128" t="e">
        <f>(AVERAGE('Cifras Estado Derecho_Viejo'!Q98:V98)/#REF!)*100000</f>
        <v>#REF!</v>
      </c>
      <c r="R32" s="128" t="e">
        <f>(AVERAGE('Cifras Estado Derecho_Viejo'!R98:W98)/#REF!)*100000</f>
        <v>#REF!</v>
      </c>
      <c r="S32" s="128" t="e">
        <f>(AVERAGE('Cifras Estado Derecho_Viejo'!S98:X98)/#REF!)*100000</f>
        <v>#REF!</v>
      </c>
      <c r="T32" s="128" t="e">
        <f>(AVERAGE('Cifras Estado Derecho_Viejo'!T98:Y98)/#REF!)*100000</f>
        <v>#REF!</v>
      </c>
      <c r="U32" s="128" t="e">
        <f>(AVERAGE('Cifras Estado Derecho_Viejo'!U98:Z98)/#REF!)*100000</f>
        <v>#REF!</v>
      </c>
      <c r="V32" s="128" t="e">
        <f>(AVERAGE('Cifras Estado Derecho_Viejo'!V98:AA98)/#REF!)*100000</f>
        <v>#REF!</v>
      </c>
      <c r="W32" s="128" t="e">
        <f>(AVERAGE('Cifras Estado Derecho_Viejo'!W98:AB98)/#REF!)*100000</f>
        <v>#REF!</v>
      </c>
      <c r="X32" s="128" t="e">
        <f>(AVERAGE('Cifras Estado Derecho_Viejo'!X98:AC98)/#REF!)*100000</f>
        <v>#REF!</v>
      </c>
      <c r="Y32" s="128" t="e">
        <f>(AVERAGE('Cifras Estado Derecho_Viejo'!Y98:AD98)/#REF!)*100000</f>
        <v>#REF!</v>
      </c>
      <c r="Z32" s="128" t="e">
        <f>(AVERAGE('Cifras Estado Derecho_Viejo'!Z98:AE98)/#REF!)*100000</f>
        <v>#REF!</v>
      </c>
      <c r="AA32" s="128" t="e">
        <f>(AVERAGE('Cifras Estado Derecho_Viejo'!AA98:AF98)/#REF!)*100000</f>
        <v>#REF!</v>
      </c>
      <c r="AB32" s="128" t="e">
        <f>(AVERAGE('Cifras Estado Derecho_Viejo'!AB98:AG98)/#REF!)*100000</f>
        <v>#REF!</v>
      </c>
      <c r="AC32" s="128" t="e">
        <f>(AVERAGE('Cifras Estado Derecho_Viejo'!AC98:AH98)/#REF!)*100000</f>
        <v>#REF!</v>
      </c>
      <c r="AD32" s="128" t="e">
        <f>(AVERAGE('Cifras Estado Derecho_Viejo'!AD98:AI98)/#REF!)*100000</f>
        <v>#REF!</v>
      </c>
      <c r="AE32" s="128" t="e">
        <f>(AVERAGE('Cifras Estado Derecho_Viejo'!AE98:AJ98)/#REF!)*100000</f>
        <v>#REF!</v>
      </c>
      <c r="AF32" s="128" t="e">
        <f>(AVERAGE('Cifras Estado Derecho_Viejo'!AF98:AK98)/#REF!)*100000</f>
        <v>#REF!</v>
      </c>
      <c r="AG32" s="128" t="e">
        <f>(AVERAGE('Cifras Estado Derecho_Viejo'!AG98:AL98)/#REF!)*100000</f>
        <v>#REF!</v>
      </c>
      <c r="AH32" s="128" t="e">
        <f>(AVERAGE('Cifras Estado Derecho_Viejo'!AH98:AM98)/#REF!)*100000</f>
        <v>#REF!</v>
      </c>
      <c r="AI32" s="128" t="e">
        <f>(AVERAGE('Cifras Estado Derecho_Viejo'!AI98:AN98)/#REF!)*100000</f>
        <v>#REF!</v>
      </c>
      <c r="AJ32" s="128" t="e">
        <f>(AVERAGE('Cifras Estado Derecho_Viejo'!AJ98:AO98)/#REF!)*100000</f>
        <v>#REF!</v>
      </c>
      <c r="AK32" s="128" t="e">
        <f>(AVERAGE('Cifras Estado Derecho_Viejo'!AK98:AP98)/#REF!)*100000</f>
        <v>#REF!</v>
      </c>
      <c r="AL32" s="128" t="e">
        <f>(AVERAGE('Cifras Estado Derecho_Viejo'!AL98:AQ98)/#REF!)*100000</f>
        <v>#REF!</v>
      </c>
      <c r="AM32" s="128" t="e">
        <f>(AVERAGE('Cifras Estado Derecho_Viejo'!AM98:AR98)/#REF!)*100000</f>
        <v>#REF!</v>
      </c>
      <c r="AN32" s="128" t="e">
        <f>(AVERAGE('Cifras Estado Derecho_Viejo'!AN98:AS98)/#REF!)*100000</f>
        <v>#REF!</v>
      </c>
      <c r="AO32" s="128" t="e">
        <f>(AVERAGE('Cifras Estado Derecho_Viejo'!AO98:AT98)/#REF!)*100000</f>
        <v>#REF!</v>
      </c>
      <c r="AP32" s="128" t="e">
        <f>(AVERAGE('Cifras Estado Derecho_Viejo'!AP98:AU98)/#REF!)*100000</f>
        <v>#REF!</v>
      </c>
      <c r="AQ32" s="128" t="e">
        <f>(AVERAGE('Cifras Estado Derecho_Viejo'!AQ98:AV98)/#REF!)*100000</f>
        <v>#REF!</v>
      </c>
      <c r="AR32" s="128" t="e">
        <f>(AVERAGE('Cifras Estado Derecho_Viejo'!AR98:AW98)/#REF!)*100000</f>
        <v>#REF!</v>
      </c>
      <c r="AS32" s="128" t="e">
        <f>(AVERAGE('Cifras Estado Derecho_Viejo'!AS98:AX98)/#REF!)*100000</f>
        <v>#REF!</v>
      </c>
      <c r="AT32" s="128" t="e">
        <f>(AVERAGE('Cifras Estado Derecho_Viejo'!AT98:AY98)/#REF!)*100000</f>
        <v>#REF!</v>
      </c>
      <c r="AU32" s="128" t="e">
        <f>(AVERAGE('Cifras Estado Derecho_Viejo'!AU98:AZ98)/#REF!)*100000</f>
        <v>#REF!</v>
      </c>
      <c r="AV32" s="128" t="e">
        <f>(AVERAGE('Cifras Estado Derecho_Viejo'!AV98:BA98)/#REF!)*100000</f>
        <v>#REF!</v>
      </c>
      <c r="AW32" s="128" t="e">
        <f>(AVERAGE('Cifras Estado Derecho_Viejo'!AW98:BB98)/#REF!)*100000</f>
        <v>#REF!</v>
      </c>
      <c r="AX32" s="128" t="e">
        <f>(AVERAGE('Cifras Estado Derecho_Viejo'!AX98:BC98)/#REF!)*100000</f>
        <v>#REF!</v>
      </c>
      <c r="AY32" s="128" t="e">
        <f>(AVERAGE('Cifras Estado Derecho_Viejo'!AY98:BD98)/#REF!)*100000</f>
        <v>#REF!</v>
      </c>
      <c r="AZ32" s="128" t="e">
        <f>(AVERAGE('Cifras Estado Derecho_Viejo'!AZ98:BE98)/#REF!)*100000</f>
        <v>#REF!</v>
      </c>
      <c r="BA32" s="128" t="e">
        <f>(AVERAGE('Cifras Estado Derecho_Viejo'!BA98:BF98)/#REF!)*100000</f>
        <v>#REF!</v>
      </c>
      <c r="BB32" s="128" t="e">
        <f>(AVERAGE('Cifras Estado Derecho_Viejo'!BB98:BG98)/#REF!)*100000</f>
        <v>#REF!</v>
      </c>
      <c r="BC32" s="128" t="e">
        <f>(AVERAGE('Cifras Estado Derecho_Viejo'!BC98:BH98)/#REF!)*100000</f>
        <v>#REF!</v>
      </c>
      <c r="BD32" s="128" t="e">
        <f>(AVERAGE('Cifras Estado Derecho_Viejo'!BD98:BI98)/#REF!)*100000</f>
        <v>#REF!</v>
      </c>
      <c r="BE32" s="128" t="e">
        <f>(AVERAGE('Cifras Estado Derecho_Viejo'!BE98:BJ98)/#REF!)*100000</f>
        <v>#REF!</v>
      </c>
      <c r="BF32" s="128" t="e">
        <f>(AVERAGE('Cifras Estado Derecho_Viejo'!BF98:BK98)/#REF!)*100000</f>
        <v>#REF!</v>
      </c>
      <c r="BG32" s="128" t="e">
        <f>(AVERAGE('Cifras Estado Derecho_Viejo'!BG98:BL98)/#REF!)*100000</f>
        <v>#REF!</v>
      </c>
      <c r="BH32" s="128" t="e">
        <f>(AVERAGE('Cifras Estado Derecho_Viejo'!BH98:BM98)/#REF!)*100000</f>
        <v>#REF!</v>
      </c>
      <c r="BI32" s="128" t="e">
        <f>(AVERAGE('Cifras Estado Derecho_Viejo'!BI98:BN98)/#REF!)*100000</f>
        <v>#REF!</v>
      </c>
      <c r="BJ32" s="128" t="e">
        <f>(AVERAGE('Cifras Estado Derecho_Viejo'!BJ98:BO98)/#REF!)*100000</f>
        <v>#REF!</v>
      </c>
      <c r="BK32" s="128" t="e">
        <f>(AVERAGE('Cifras Estado Derecho_Viejo'!BK98:BP98)/#REF!)*100000</f>
        <v>#REF!</v>
      </c>
      <c r="BL32" s="128" t="e">
        <f>(AVERAGE('Cifras Estado Derecho_Viejo'!BL98:BQ98)/#REF!)*100000</f>
        <v>#REF!</v>
      </c>
      <c r="BM32" s="128" t="e">
        <f>(AVERAGE('Cifras Estado Derecho_Viejo'!BM98:BR98)/#REF!)*100000</f>
        <v>#REF!</v>
      </c>
      <c r="BN32" s="128" t="e">
        <f>(AVERAGE('Cifras Estado Derecho_Viejo'!BN98:BS98)/#REF!)*100000</f>
        <v>#REF!</v>
      </c>
      <c r="BO32" s="128" t="e">
        <f>(AVERAGE('Cifras Estado Derecho_Viejo'!BO98:BT98)/#REF!)*100000</f>
        <v>#REF!</v>
      </c>
      <c r="BP32" s="128" t="e">
        <f>(AVERAGE('Cifras Estado Derecho_Viejo'!BP98:BU98)/#REF!)*100000</f>
        <v>#REF!</v>
      </c>
      <c r="BQ32" s="128" t="e">
        <f>(AVERAGE('Cifras Estado Derecho_Viejo'!BQ98:BV98)/#REF!)*100000</f>
        <v>#REF!</v>
      </c>
      <c r="BR32" s="128" t="e">
        <f>(AVERAGE('Cifras Estado Derecho_Viejo'!BR98:BW98)/#REF!)*100000</f>
        <v>#REF!</v>
      </c>
      <c r="BS32" s="128" t="e">
        <f>(AVERAGE('Cifras Estado Derecho_Viejo'!BS98:BX98)/#REF!)*100000</f>
        <v>#REF!</v>
      </c>
      <c r="BT32" s="128" t="e">
        <f>(AVERAGE('Cifras Estado Derecho_Viejo'!BT98:BY98)/#REF!)*100000</f>
        <v>#REF!</v>
      </c>
      <c r="BU32" s="128" t="e">
        <f>(AVERAGE('Cifras Estado Derecho_Viejo'!BU98:BZ98)/#REF!)*100000</f>
        <v>#REF!</v>
      </c>
      <c r="BV32" s="128" t="e">
        <f>(AVERAGE('Cifras Estado Derecho_Viejo'!BV98:CA98)/#REF!)*100000</f>
        <v>#REF!</v>
      </c>
      <c r="BW32" s="128" t="e">
        <f>(AVERAGE('Cifras Estado Derecho_Viejo'!BW98:CB98)/#REF!)*100000</f>
        <v>#REF!</v>
      </c>
      <c r="BX32" s="128" t="e">
        <f>(AVERAGE('Cifras Estado Derecho_Viejo'!BX98:CC98)/#REF!)*100000</f>
        <v>#REF!</v>
      </c>
      <c r="BY32" s="128" t="e">
        <f>(AVERAGE('Cifras Estado Derecho_Viejo'!BY98:CD98)/#REF!)*100000</f>
        <v>#REF!</v>
      </c>
      <c r="BZ32" s="128" t="e">
        <f>(AVERAGE('Cifras Estado Derecho_Viejo'!BZ98:CE98)/#REF!)*100000</f>
        <v>#REF!</v>
      </c>
      <c r="CA32" s="128" t="e">
        <f>(AVERAGE('Cifras Estado Derecho_Viejo'!CA98:CF98)/#REF!)*100000</f>
        <v>#REF!</v>
      </c>
      <c r="CB32" s="128" t="e">
        <f>(AVERAGE('Cifras Estado Derecho_Viejo'!CB98:CG98)/#REF!)*100000</f>
        <v>#REF!</v>
      </c>
      <c r="CC32" s="128" t="e">
        <f>(AVERAGE('Cifras Estado Derecho_Viejo'!CC98:CH98)/#REF!)*100000</f>
        <v>#REF!</v>
      </c>
      <c r="CD32" s="128" t="e">
        <f>(AVERAGE('Cifras Estado Derecho_Viejo'!CD98:CI98)/#REF!)*100000</f>
        <v>#REF!</v>
      </c>
      <c r="CE32" s="128" t="e">
        <f>(AVERAGE('Cifras Estado Derecho_Viejo'!CE98:CJ98)/#REF!)*100000</f>
        <v>#REF!</v>
      </c>
      <c r="CF32" s="128" t="e">
        <f>(AVERAGE('Cifras Estado Derecho_Viejo'!CF98:CK98)/#REF!)*100000</f>
        <v>#REF!</v>
      </c>
      <c r="CG32" s="128" t="e">
        <f>(AVERAGE('Cifras Estado Derecho_Viejo'!CG98:CL98)/#REF!)*100000</f>
        <v>#REF!</v>
      </c>
      <c r="CH32" s="128" t="e">
        <f>(AVERAGE('Cifras Estado Derecho_Viejo'!CH98:CM98)/#REF!)*100000</f>
        <v>#REF!</v>
      </c>
      <c r="CI32" s="128" t="e">
        <f>(AVERAGE('Cifras Estado Derecho_Viejo'!CI98:CN98)/#REF!)*100000</f>
        <v>#REF!</v>
      </c>
      <c r="CJ32" s="128" t="e">
        <f>(AVERAGE('Cifras Estado Derecho_Viejo'!CJ98:CO98)/#REF!)*100000</f>
        <v>#REF!</v>
      </c>
      <c r="CK32" s="128" t="e">
        <f>(AVERAGE('Cifras Estado Derecho_Viejo'!CK98:CP98)/#REF!)*100000</f>
        <v>#REF!</v>
      </c>
      <c r="CL32" s="128" t="e">
        <f>(AVERAGE('Cifras Estado Derecho_Viejo'!CL98:CQ98)/#REF!)*100000</f>
        <v>#REF!</v>
      </c>
      <c r="CM32" s="128" t="e">
        <f>(AVERAGE('Cifras Estado Derecho_Viejo'!CM98:CR98)/#REF!)*100000</f>
        <v>#REF!</v>
      </c>
      <c r="CN32" s="128" t="e">
        <f>(AVERAGE('Cifras Estado Derecho_Viejo'!CN98:CS98)/#REF!)*100000</f>
        <v>#REF!</v>
      </c>
      <c r="CO32" s="128" t="e">
        <f>(AVERAGE('Cifras Estado Derecho_Viejo'!CO98:CT98)/#REF!)*100000</f>
        <v>#REF!</v>
      </c>
      <c r="CP32" s="128" t="e">
        <f>(AVERAGE('Cifras Estado Derecho_Viejo'!CP98:CU98)/#REF!)*100000</f>
        <v>#REF!</v>
      </c>
      <c r="CQ32" s="128" t="e">
        <f>(AVERAGE('Cifras Estado Derecho_Viejo'!CQ98:CV98)/#REF!)*100000</f>
        <v>#REF!</v>
      </c>
      <c r="CR32" s="128" t="e">
        <f>(AVERAGE('Cifras Estado Derecho_Viejo'!CR98:CW98)/#REF!)*100000</f>
        <v>#REF!</v>
      </c>
      <c r="CS32" s="128" t="e">
        <f>(AVERAGE('Cifras Estado Derecho_Viejo'!CS98:CX98)/#REF!)*100000</f>
        <v>#REF!</v>
      </c>
      <c r="CT32" s="128" t="e">
        <f>(AVERAGE('Cifras Estado Derecho_Viejo'!CT98:CY98)/#REF!)*100000</f>
        <v>#REF!</v>
      </c>
      <c r="CU32" s="128" t="e">
        <f>(AVERAGE('Cifras Estado Derecho_Viejo'!CU98:CZ98)/#REF!)*100000</f>
        <v>#REF!</v>
      </c>
      <c r="CV32" s="128" t="e">
        <f>(AVERAGE('Cifras Estado Derecho_Viejo'!CV98:DA98)/#REF!)*100000</f>
        <v>#REF!</v>
      </c>
      <c r="CW32" s="128" t="e">
        <f>(AVERAGE('Cifras Estado Derecho_Viejo'!CW98:DB98)/#REF!)*100000</f>
        <v>#REF!</v>
      </c>
      <c r="CX32" s="128" t="e">
        <f>(AVERAGE('Cifras Estado Derecho_Viejo'!CX98:DC98)/#REF!)*100000</f>
        <v>#REF!</v>
      </c>
      <c r="CY32" s="128" t="e">
        <f>(AVERAGE('Cifras Estado Derecho_Viejo'!CY98:DD98)/#REF!)*100000</f>
        <v>#REF!</v>
      </c>
      <c r="CZ32" s="128" t="e">
        <f>(AVERAGE('Cifras Estado Derecho_Viejo'!CZ98:DE98)/#REF!)*100000</f>
        <v>#REF!</v>
      </c>
      <c r="DA32" s="128" t="e">
        <f>(AVERAGE('Cifras Estado Derecho_Viejo'!DA98:DF98)/#REF!)*100000</f>
        <v>#REF!</v>
      </c>
      <c r="DB32" s="128" t="e">
        <f>(AVERAGE('Cifras Estado Derecho_Viejo'!DB98:DG98)/#REF!)*100000</f>
        <v>#REF!</v>
      </c>
      <c r="DC32" s="128" t="e">
        <f>(AVERAGE('Cifras Estado Derecho_Viejo'!DC98:DH98)/#REF!)*100000</f>
        <v>#REF!</v>
      </c>
      <c r="DD32" s="128" t="e">
        <f>(AVERAGE('Cifras Estado Derecho_Viejo'!DD98:DI98)/#REF!)*100000</f>
        <v>#REF!</v>
      </c>
      <c r="DE32" s="128" t="e">
        <f>(AVERAGE('Cifras Estado Derecho_Viejo'!DE98:DJ98)/#REF!)*100000</f>
        <v>#REF!</v>
      </c>
      <c r="DF32" s="128" t="e">
        <f>(AVERAGE('Cifras Estado Derecho_Viejo'!DF98:DK98)/#REF!)*100000</f>
        <v>#REF!</v>
      </c>
      <c r="DG32" s="128" t="e">
        <f>(AVERAGE('Cifras Estado Derecho_Viejo'!DG98:DL98)/#REF!)*100000</f>
        <v>#REF!</v>
      </c>
      <c r="DH32" s="128" t="e">
        <f>(AVERAGE('Cifras Estado Derecho_Viejo'!DH98:DM98)/#REF!)*100000</f>
        <v>#REF!</v>
      </c>
      <c r="DI32" s="128" t="e">
        <f>(AVERAGE('Cifras Estado Derecho_Viejo'!DI98:DN98)/#REF!)*100000</f>
        <v>#REF!</v>
      </c>
      <c r="DJ32" s="128" t="e">
        <f>(AVERAGE('Cifras Estado Derecho_Viejo'!DJ98:DO98)/#REF!)*100000</f>
        <v>#REF!</v>
      </c>
      <c r="DK32" s="128" t="e">
        <f>(AVERAGE('Cifras Estado Derecho_Viejo'!DK98:DP98)/#REF!)*100000</f>
        <v>#REF!</v>
      </c>
      <c r="DL32" s="128" t="e">
        <f>(AVERAGE('Cifras Estado Derecho_Viejo'!DL98:DQ98)/#REF!)*100000</f>
        <v>#REF!</v>
      </c>
      <c r="DM32" s="128" t="e">
        <f>(AVERAGE('Cifras Estado Derecho_Viejo'!DM98:DR98)/#REF!)*100000</f>
        <v>#REF!</v>
      </c>
      <c r="DN32" s="128" t="e">
        <f>(AVERAGE('Cifras Estado Derecho_Viejo'!DN98:DS98)/#REF!)*100000</f>
        <v>#REF!</v>
      </c>
      <c r="DO32" s="128" t="e">
        <f>(AVERAGE('Cifras Estado Derecho_Viejo'!DO98:DT98)/#REF!)*100000</f>
        <v>#REF!</v>
      </c>
      <c r="DP32" s="128" t="e">
        <f>(AVERAGE('Cifras Estado Derecho_Viejo'!DP98:DU98)/#REF!)*100000</f>
        <v>#REF!</v>
      </c>
      <c r="DQ32" s="128" t="e">
        <f>(AVERAGE('Cifras Estado Derecho_Viejo'!DQ98:DV98)/#REF!)*100000</f>
        <v>#REF!</v>
      </c>
      <c r="DR32" s="128" t="e">
        <f>(AVERAGE('Cifras Estado Derecho_Viejo'!DR98:DW98)/#REF!)*100000</f>
        <v>#REF!</v>
      </c>
      <c r="DS32" s="128" t="e">
        <f>(AVERAGE('Cifras Estado Derecho_Viejo'!DS98:DX98)/#REF!)*100000</f>
        <v>#REF!</v>
      </c>
      <c r="DT32" s="128" t="e">
        <f>(AVERAGE('Cifras Estado Derecho_Viejo'!DT98:DY98)/#REF!)*100000</f>
        <v>#REF!</v>
      </c>
      <c r="DU32" s="128" t="e">
        <f>(AVERAGE('Cifras Estado Derecho_Viejo'!DU98:DZ98)/#REF!)*100000</f>
        <v>#REF!</v>
      </c>
      <c r="DV32" s="128" t="e">
        <f>(AVERAGE('Cifras Estado Derecho_Viejo'!DV98:EA98)/#REF!)*100000</f>
        <v>#REF!</v>
      </c>
      <c r="DW32" s="128" t="e">
        <f>(AVERAGE('Cifras Estado Derecho_Viejo'!DW98:EB98)/#REF!)*100000</f>
        <v>#REF!</v>
      </c>
      <c r="DX32" s="128" t="e">
        <f>(AVERAGE('Cifras Estado Derecho_Viejo'!DX98:EC98)/#REF!)*100000</f>
        <v>#REF!</v>
      </c>
      <c r="DY32" s="128" t="e">
        <f>(AVERAGE('Cifras Estado Derecho_Viejo'!DY98:ED98)/#REF!)*100000</f>
        <v>#REF!</v>
      </c>
      <c r="DZ32" s="128" t="e">
        <f>(AVERAGE('Cifras Estado Derecho_Viejo'!DZ98:EE98)/#REF!)*100000</f>
        <v>#REF!</v>
      </c>
      <c r="EA32" s="128" t="e">
        <f>(AVERAGE('Cifras Estado Derecho_Viejo'!EA98:EF98)/#REF!)*100000</f>
        <v>#REF!</v>
      </c>
      <c r="EB32" s="128" t="e">
        <f>(AVERAGE('Cifras Estado Derecho_Viejo'!EB98:EG98)/#REF!)*100000</f>
        <v>#REF!</v>
      </c>
      <c r="EC32" s="128" t="e">
        <f>(AVERAGE('Cifras Estado Derecho_Viejo'!EC98:EH98)/#REF!)*100000</f>
        <v>#REF!</v>
      </c>
      <c r="ED32" s="128" t="e">
        <f>(AVERAGE('Cifras Estado Derecho_Viejo'!ED98:EI98)/#REF!)*100000</f>
        <v>#REF!</v>
      </c>
      <c r="EE32" s="128" t="e">
        <f>(AVERAGE('Cifras Estado Derecho_Viejo'!EE98:EJ98)/#REF!)*100000</f>
        <v>#REF!</v>
      </c>
      <c r="EF32" s="128" t="e">
        <f>(AVERAGE('Cifras Estado Derecho_Viejo'!EF98:EK98)/#REF!)*100000</f>
        <v>#REF!</v>
      </c>
      <c r="EG32" s="128" t="e">
        <f>(AVERAGE('Cifras Estado Derecho_Viejo'!EG98:EL98)/#REF!)*100000</f>
        <v>#REF!</v>
      </c>
      <c r="EH32" s="128" t="e">
        <f>(AVERAGE('Cifras Estado Derecho_Viejo'!EH98:EM98)/#REF!)*100000</f>
        <v>#REF!</v>
      </c>
      <c r="EI32" s="128" t="e">
        <f>(AVERAGE('Cifras Estado Derecho_Viejo'!EI98:EN98)/#REF!)*100000</f>
        <v>#REF!</v>
      </c>
      <c r="EJ32" s="128" t="e">
        <f>(AVERAGE('Cifras Estado Derecho_Viejo'!EJ98:EO98)/#REF!)*100000</f>
        <v>#REF!</v>
      </c>
      <c r="EK32" s="128" t="e">
        <f>(AVERAGE('Cifras Estado Derecho_Viejo'!EK98:EP98)/#REF!)*100000</f>
        <v>#REF!</v>
      </c>
      <c r="EL32" s="128" t="e">
        <f>(AVERAGE('Cifras Estado Derecho_Viejo'!EL98:EQ98)/#REF!)*100000</f>
        <v>#REF!</v>
      </c>
      <c r="EM32" s="128" t="e">
        <f>(AVERAGE('Cifras Estado Derecho_Viejo'!EM98:ER98)/#REF!)*100000</f>
        <v>#REF!</v>
      </c>
      <c r="EN32" s="128" t="e">
        <f>(AVERAGE('Cifras Estado Derecho_Viejo'!EN98:ES98)/#REF!)*100000</f>
        <v>#REF!</v>
      </c>
      <c r="EO32" s="128" t="e">
        <f>(AVERAGE('Cifras Estado Derecho_Viejo'!EO98:ET98)/#REF!)*100000</f>
        <v>#REF!</v>
      </c>
      <c r="EP32" s="128" t="e">
        <f>(AVERAGE('Cifras Estado Derecho_Viejo'!EP98:EU98)/#REF!)*100000</f>
        <v>#REF!</v>
      </c>
      <c r="EQ32" s="128" t="e">
        <f>(AVERAGE('Cifras Estado Derecho_Viejo'!EQ98:EV98)/#REF!)*100000</f>
        <v>#REF!</v>
      </c>
      <c r="ER32" s="128" t="e">
        <f>(AVERAGE('Cifras Estado Derecho_Viejo'!ER98:EW98)/#REF!)*100000</f>
        <v>#REF!</v>
      </c>
      <c r="ES32" s="128" t="e">
        <f>(AVERAGE('Cifras Estado Derecho_Viejo'!ES98:EX98)/#REF!)*100000</f>
        <v>#REF!</v>
      </c>
      <c r="ET32" s="128" t="e">
        <f>(AVERAGE('Cifras Estado Derecho_Viejo'!ET98:EY98)/#REF!)*100000</f>
        <v>#REF!</v>
      </c>
      <c r="EU32" s="128" t="e">
        <f>(AVERAGE('Cifras Estado Derecho_Viejo'!EU98:EZ98)/#REF!)*100000</f>
        <v>#REF!</v>
      </c>
      <c r="EV32" s="128" t="e">
        <f>(AVERAGE('Cifras Estado Derecho_Viejo'!EV98:FA98)/#REF!)*100000</f>
        <v>#REF!</v>
      </c>
      <c r="EW32" s="128" t="e">
        <f>(AVERAGE('Cifras Estado Derecho_Viejo'!EW98:FB98)/#REF!)*100000</f>
        <v>#REF!</v>
      </c>
      <c r="EX32" s="128" t="e">
        <f>(AVERAGE('Cifras Estado Derecho_Viejo'!EX98:FC98)/#REF!)*100000</f>
        <v>#REF!</v>
      </c>
      <c r="EY32" s="128" t="e">
        <f>(AVERAGE('Cifras Estado Derecho_Viejo'!EY98:FD98)/#REF!)*100000</f>
        <v>#REF!</v>
      </c>
      <c r="EZ32" s="128" t="e">
        <f>(AVERAGE('Cifras Estado Derecho_Viejo'!EZ98:FE98)/#REF!)*100000</f>
        <v>#REF!</v>
      </c>
      <c r="FA32" s="128" t="e">
        <f>(AVERAGE('Cifras Estado Derecho_Viejo'!FA98:FF98)/#REF!)*100000</f>
        <v>#REF!</v>
      </c>
      <c r="FB32" s="128" t="e">
        <f>(AVERAGE('Cifras Estado Derecho_Viejo'!FB98:FG98)/#REF!)*100000</f>
        <v>#REF!</v>
      </c>
      <c r="FC32" s="128" t="e">
        <f>(AVERAGE('Cifras Estado Derecho_Viejo'!FC98:FH98)/#REF!)*100000</f>
        <v>#REF!</v>
      </c>
      <c r="FD32" s="128" t="e">
        <f>(AVERAGE('Cifras Estado Derecho_Viejo'!FD98:FI98)/#REF!)*100000</f>
        <v>#REF!</v>
      </c>
      <c r="FE32" s="128" t="e">
        <f>(AVERAGE('Cifras Estado Derecho_Viejo'!FE98:FJ98)/#REF!)*100000</f>
        <v>#REF!</v>
      </c>
      <c r="FF32" s="128" t="e">
        <f>(AVERAGE('Cifras Estado Derecho_Viejo'!FF98:FK98)/#REF!)*100000</f>
        <v>#REF!</v>
      </c>
      <c r="FG32" s="128" t="e">
        <f>(AVERAGE('Cifras Estado Derecho_Viejo'!FG98:FL98)/#REF!)*100000</f>
        <v>#REF!</v>
      </c>
      <c r="FH32" s="128" t="e">
        <f>(AVERAGE('Cifras Estado Derecho_Viejo'!FH98:FM98)/#REF!)*100000</f>
        <v>#REF!</v>
      </c>
      <c r="FI32" s="128" t="e">
        <f>(AVERAGE('Cifras Estado Derecho_Viejo'!FI98:FN98)/#REF!)*100000</f>
        <v>#REF!</v>
      </c>
      <c r="FJ32" s="128" t="e">
        <f>(AVERAGE('Cifras Estado Derecho_Viejo'!FJ98:FO98)/#REF!)*100000</f>
        <v>#REF!</v>
      </c>
      <c r="FK32" s="128" t="e">
        <f>(AVERAGE('Cifras Estado Derecho_Viejo'!FK98:FP98)/#REF!)*100000</f>
        <v>#REF!</v>
      </c>
      <c r="FL32" s="128" t="e">
        <f>(AVERAGE('Cifras Estado Derecho_Viejo'!FL98:FQ98)/#REF!)*100000</f>
        <v>#REF!</v>
      </c>
      <c r="FM32" s="128" t="e">
        <f>(AVERAGE('Cifras Estado Derecho_Viejo'!FM98:FR98)/#REF!)*100000</f>
        <v>#REF!</v>
      </c>
      <c r="FN32" s="128" t="e">
        <f>(AVERAGE('Cifras Estado Derecho_Viejo'!FN98:FS98)/#REF!)*100000</f>
        <v>#REF!</v>
      </c>
      <c r="FO32" s="128" t="e">
        <f>(AVERAGE('Cifras Estado Derecho_Viejo'!FO98:FT98)/#REF!)*100000</f>
        <v>#REF!</v>
      </c>
      <c r="FP32" s="128" t="e">
        <f>(AVERAGE('Cifras Estado Derecho_Viejo'!FP98:FU98)/#REF!)*100000</f>
        <v>#REF!</v>
      </c>
      <c r="FQ32" s="128" t="e">
        <f>(AVERAGE('Cifras Estado Derecho_Viejo'!FQ98:FV98)/#REF!)*100000</f>
        <v>#REF!</v>
      </c>
      <c r="FR32" s="128" t="e">
        <f>(AVERAGE('Cifras Estado Derecho_Viejo'!FR98:FW98)/#REF!)*100000</f>
        <v>#REF!</v>
      </c>
      <c r="FS32" s="128" t="e">
        <f>(AVERAGE('Cifras Estado Derecho_Viejo'!FS98:FX98)/#REF!)*100000</f>
        <v>#REF!</v>
      </c>
      <c r="FT32" s="128" t="e">
        <f>(AVERAGE('Cifras Estado Derecho_Viejo'!FT98:FY98)/#REF!)*100000</f>
        <v>#REF!</v>
      </c>
      <c r="FU32" s="128" t="e">
        <f>(AVERAGE('Cifras Estado Derecho_Viejo'!FU98:FZ98)/#REF!)*100000</f>
        <v>#REF!</v>
      </c>
      <c r="FV32" s="128" t="e">
        <f>(AVERAGE('Cifras Estado Derecho_Viejo'!FV98:GA98)/#REF!)*100000</f>
        <v>#REF!</v>
      </c>
      <c r="FW32" s="128" t="e">
        <f>(AVERAGE('Cifras Estado Derecho_Viejo'!FW98:GB98)/#REF!)*100000</f>
        <v>#REF!</v>
      </c>
      <c r="FX32" s="128" t="e">
        <f>(AVERAGE('Cifras Estado Derecho_Viejo'!FX98:GC98)/#REF!)*100000</f>
        <v>#REF!</v>
      </c>
      <c r="FY32" s="128" t="e">
        <f>(AVERAGE('Cifras Estado Derecho_Viejo'!FY98:GD98)/#REF!)*100000</f>
        <v>#REF!</v>
      </c>
      <c r="FZ32" s="128" t="e">
        <f>(AVERAGE('Cifras Estado Derecho_Viejo'!FZ98:GE98)/#REF!)*100000</f>
        <v>#REF!</v>
      </c>
      <c r="GA32" s="128" t="e">
        <f>(AVERAGE('Cifras Estado Derecho_Viejo'!GA98:GF98)/#REF!)*100000</f>
        <v>#REF!</v>
      </c>
      <c r="GB32" s="128" t="e">
        <f>(AVERAGE('Cifras Estado Derecho_Viejo'!GB98:GG98)/#REF!)*100000</f>
        <v>#REF!</v>
      </c>
      <c r="GC32" s="128" t="e">
        <f>(AVERAGE('Cifras Estado Derecho_Viejo'!GC98:GH98)/#REF!)*100000</f>
        <v>#REF!</v>
      </c>
      <c r="GD32" s="128" t="e">
        <f>(AVERAGE('Cifras Estado Derecho_Viejo'!GD98:GI98)/#REF!)*100000</f>
        <v>#REF!</v>
      </c>
      <c r="GE32" s="128" t="e">
        <f>(AVERAGE('Cifras Estado Derecho_Viejo'!GE98:GJ98)/#REF!)*100000</f>
        <v>#REF!</v>
      </c>
      <c r="GF32" s="128" t="e">
        <f>(AVERAGE('Cifras Estado Derecho_Viejo'!GF98:GK98)/#REF!)*100000</f>
        <v>#REF!</v>
      </c>
      <c r="GG32" s="128" t="e">
        <f>(AVERAGE('Cifras Estado Derecho_Viejo'!GG98:GL98)/#REF!)*100000</f>
        <v>#REF!</v>
      </c>
      <c r="GH32" s="128" t="e">
        <f>(AVERAGE('Cifras Estado Derecho_Viejo'!GH98:GM98)/#REF!)*100000</f>
        <v>#REF!</v>
      </c>
      <c r="GI32" s="128" t="e">
        <f>(AVERAGE('Cifras Estado Derecho_Viejo'!GI98:GN98)/#REF!)*100000</f>
        <v>#REF!</v>
      </c>
      <c r="GJ32" s="128" t="e">
        <f>(AVERAGE('Cifras Estado Derecho_Viejo'!GJ98:GO98)/#REF!)*100000</f>
        <v>#REF!</v>
      </c>
      <c r="GK32" s="128" t="e">
        <f>(AVERAGE('Cifras Estado Derecho_Viejo'!GK98:GP98)/#REF!)*100000</f>
        <v>#REF!</v>
      </c>
      <c r="GL32" s="128" t="e">
        <f>(AVERAGE('Cifras Estado Derecho_Viejo'!GL98:GQ98)/#REF!)*100000</f>
        <v>#REF!</v>
      </c>
      <c r="GM32" s="128" t="e">
        <f>(AVERAGE('Cifras Estado Derecho_Viejo'!GM98:GR98)/#REF!)*100000</f>
        <v>#REF!</v>
      </c>
      <c r="GN32" s="128" t="e">
        <f>(AVERAGE('Cifras Estado Derecho_Viejo'!GN98:GS98)/#REF!)*100000</f>
        <v>#REF!</v>
      </c>
      <c r="GO32" s="128" t="e">
        <f>(AVERAGE('Cifras Estado Derecho_Viejo'!GO98:GT98)/#REF!)*100000</f>
        <v>#REF!</v>
      </c>
      <c r="GP32" s="128" t="e">
        <f>(AVERAGE('Cifras Estado Derecho_Viejo'!GP98:GU98)/#REF!)*100000</f>
        <v>#REF!</v>
      </c>
      <c r="GQ32" s="128" t="e">
        <f>(AVERAGE('Cifras Estado Derecho_Viejo'!GQ98:GV98)/#REF!)*100000</f>
        <v>#REF!</v>
      </c>
      <c r="GR32" s="128" t="e">
        <f>(AVERAGE('Cifras Estado Derecho_Viejo'!GR98:GW98)/#REF!)*100000</f>
        <v>#REF!</v>
      </c>
      <c r="GS32" s="128" t="e">
        <f>(AVERAGE('Cifras Estado Derecho_Viejo'!GS98:GX98)/#REF!)*100000</f>
        <v>#REF!</v>
      </c>
      <c r="GT32" s="128" t="e">
        <f>(AVERAGE('Cifras Estado Derecho_Viejo'!GT98:GY98)/#REF!)*100000</f>
        <v>#REF!</v>
      </c>
      <c r="GU32" s="128" t="e">
        <f>(AVERAGE('Cifras Estado Derecho_Viejo'!GU98:GZ98)/#REF!)*100000</f>
        <v>#REF!</v>
      </c>
      <c r="GV32" s="128" t="e">
        <f>(AVERAGE('Cifras Estado Derecho_Viejo'!GV98:HA98)/#REF!)*100000</f>
        <v>#REF!</v>
      </c>
      <c r="GW32" s="128" t="e">
        <f>(AVERAGE('Cifras Estado Derecho_Viejo'!GW98:HB98)/#REF!)*100000</f>
        <v>#REF!</v>
      </c>
      <c r="GX32" s="128" t="e">
        <f>(AVERAGE('Cifras Estado Derecho_Viejo'!GX98:HC98)/#REF!)*100000</f>
        <v>#REF!</v>
      </c>
      <c r="GY32" s="128" t="e">
        <f>(AVERAGE('Cifras Estado Derecho_Viejo'!GY98:HD98)/#REF!)*100000</f>
        <v>#REF!</v>
      </c>
      <c r="GZ32" s="128" t="e">
        <f>(AVERAGE('Cifras Estado Derecho_Viejo'!GZ98:HE98)/#REF!)*100000</f>
        <v>#REF!</v>
      </c>
      <c r="HA32" s="128" t="e">
        <f>(AVERAGE('Cifras Estado Derecho_Viejo'!HA98:HF98)/#REF!)*100000</f>
        <v>#REF!</v>
      </c>
      <c r="HB32" s="128" t="e">
        <f>(AVERAGE('Cifras Estado Derecho_Viejo'!HB98:HG98)/#REF!)*100000</f>
        <v>#REF!</v>
      </c>
      <c r="HC32" s="128" t="e">
        <f>(AVERAGE('Cifras Estado Derecho_Viejo'!HC98:HH98)/#REF!)*100000</f>
        <v>#REF!</v>
      </c>
      <c r="HD32" s="128" t="e">
        <f>(AVERAGE('Cifras Estado Derecho_Viejo'!HD98:HI98)/#REF!)*100000</f>
        <v>#REF!</v>
      </c>
      <c r="HE32" s="128" t="e">
        <f>(AVERAGE('Cifras Estado Derecho_Viejo'!HE98:HJ98)/#REF!)*100000</f>
        <v>#REF!</v>
      </c>
      <c r="HF32" s="128" t="e">
        <f>(AVERAGE('Cifras Estado Derecho_Viejo'!HF98:HK98)/#REF!)*100000</f>
        <v>#REF!</v>
      </c>
      <c r="HG32" s="128" t="e">
        <f>(AVERAGE('Cifras Estado Derecho_Viejo'!HG98:HL98)/#REF!)*100000</f>
        <v>#REF!</v>
      </c>
      <c r="HH32" s="128" t="e">
        <f>(AVERAGE('Cifras Estado Derecho_Viejo'!HH98:HM98)/#REF!)*100000</f>
        <v>#REF!</v>
      </c>
      <c r="HI32" s="128" t="e">
        <f>(AVERAGE('Cifras Estado Derecho_Viejo'!HI98:HN98)/#REF!)*100000</f>
        <v>#REF!</v>
      </c>
      <c r="HJ32" s="128" t="e">
        <f>(AVERAGE('Cifras Estado Derecho_Viejo'!HJ98:HO98)/#REF!)*100000</f>
        <v>#REF!</v>
      </c>
      <c r="HK32" s="128" t="e">
        <f>(AVERAGE('Cifras Estado Derecho_Viejo'!HK98:HP98)/#REF!)*100000</f>
        <v>#REF!</v>
      </c>
      <c r="HL32" s="128" t="e">
        <f>(AVERAGE('Cifras Estado Derecho_Viejo'!HL98:HQ98)/#REF!)*100000</f>
        <v>#REF!</v>
      </c>
      <c r="HM32" s="128" t="e">
        <f>(AVERAGE('Cifras Estado Derecho_Viejo'!HM98:HR98)/#REF!)*100000</f>
        <v>#REF!</v>
      </c>
      <c r="HN32" s="128" t="e">
        <f>(AVERAGE('Cifras Estado Derecho_Viejo'!HN98:HS98)/#REF!)*100000</f>
        <v>#REF!</v>
      </c>
      <c r="HO32" s="128" t="e">
        <f>(AVERAGE('Cifras Estado Derecho_Viejo'!HO98:HT98)/#REF!)*100000</f>
        <v>#REF!</v>
      </c>
      <c r="HP32" s="128" t="e">
        <f>(AVERAGE('Cifras Estado Derecho_Viejo'!HP98:HU98)/#REF!)*100000</f>
        <v>#DIV/0!</v>
      </c>
      <c r="HQ32" s="128" t="e">
        <f>(AVERAGE('Cifras Estado Derecho_Viejo'!HQ98:HV98)/#REF!)*100000</f>
        <v>#DIV/0!</v>
      </c>
      <c r="HR32" s="170"/>
      <c r="HS32" s="236"/>
      <c r="HT32" s="247"/>
    </row>
    <row r="33" spans="1:228">
      <c r="A33" s="216">
        <v>24</v>
      </c>
      <c r="B33" s="139" t="s">
        <v>34</v>
      </c>
      <c r="C33" s="128" t="e">
        <f>(AVERAGE('Cifras Estado Derecho_Viejo'!C99:H99)/#REF!)*100000</f>
        <v>#REF!</v>
      </c>
      <c r="D33" s="128" t="e">
        <f>(AVERAGE('Cifras Estado Derecho_Viejo'!D99:I99)/#REF!)*100000</f>
        <v>#REF!</v>
      </c>
      <c r="E33" s="128" t="e">
        <f>(AVERAGE('Cifras Estado Derecho_Viejo'!E99:J99)/#REF!)*100000</f>
        <v>#REF!</v>
      </c>
      <c r="F33" s="128" t="e">
        <f>(AVERAGE('Cifras Estado Derecho_Viejo'!F99:K99)/#REF!)*100000</f>
        <v>#REF!</v>
      </c>
      <c r="G33" s="128" t="e">
        <f>(AVERAGE('Cifras Estado Derecho_Viejo'!G99:L99)/#REF!)*100000</f>
        <v>#REF!</v>
      </c>
      <c r="H33" s="128" t="e">
        <f>(AVERAGE('Cifras Estado Derecho_Viejo'!H99:M99)/#REF!)*100000</f>
        <v>#REF!</v>
      </c>
      <c r="I33" s="128" t="e">
        <f>(AVERAGE('Cifras Estado Derecho_Viejo'!I99:N99)/#REF!)*100000</f>
        <v>#REF!</v>
      </c>
      <c r="J33" s="128" t="e">
        <f>(AVERAGE('Cifras Estado Derecho_Viejo'!J99:O99)/#REF!)*100000</f>
        <v>#REF!</v>
      </c>
      <c r="K33" s="128" t="e">
        <f>(AVERAGE('Cifras Estado Derecho_Viejo'!K99:P99)/#REF!)*100000</f>
        <v>#REF!</v>
      </c>
      <c r="L33" s="128" t="e">
        <f>(AVERAGE('Cifras Estado Derecho_Viejo'!L99:Q99)/#REF!)*100000</f>
        <v>#REF!</v>
      </c>
      <c r="M33" s="128" t="e">
        <f>(AVERAGE('Cifras Estado Derecho_Viejo'!M99:R99)/#REF!)*100000</f>
        <v>#REF!</v>
      </c>
      <c r="N33" s="128" t="e">
        <f>(AVERAGE('Cifras Estado Derecho_Viejo'!N99:S99)/#REF!)*100000</f>
        <v>#REF!</v>
      </c>
      <c r="O33" s="128" t="e">
        <f>(AVERAGE('Cifras Estado Derecho_Viejo'!O99:T99)/#REF!)*100000</f>
        <v>#REF!</v>
      </c>
      <c r="P33" s="128" t="e">
        <f>(AVERAGE('Cifras Estado Derecho_Viejo'!P99:U99)/#REF!)*100000</f>
        <v>#REF!</v>
      </c>
      <c r="Q33" s="128" t="e">
        <f>(AVERAGE('Cifras Estado Derecho_Viejo'!Q99:V99)/#REF!)*100000</f>
        <v>#REF!</v>
      </c>
      <c r="R33" s="128" t="e">
        <f>(AVERAGE('Cifras Estado Derecho_Viejo'!R99:W99)/#REF!)*100000</f>
        <v>#REF!</v>
      </c>
      <c r="S33" s="128" t="e">
        <f>(AVERAGE('Cifras Estado Derecho_Viejo'!S99:X99)/#REF!)*100000</f>
        <v>#REF!</v>
      </c>
      <c r="T33" s="128" t="e">
        <f>(AVERAGE('Cifras Estado Derecho_Viejo'!T99:Y99)/#REF!)*100000</f>
        <v>#REF!</v>
      </c>
      <c r="U33" s="128" t="e">
        <f>(AVERAGE('Cifras Estado Derecho_Viejo'!U99:Z99)/#REF!)*100000</f>
        <v>#REF!</v>
      </c>
      <c r="V33" s="128" t="e">
        <f>(AVERAGE('Cifras Estado Derecho_Viejo'!V99:AA99)/#REF!)*100000</f>
        <v>#REF!</v>
      </c>
      <c r="W33" s="128" t="e">
        <f>(AVERAGE('Cifras Estado Derecho_Viejo'!W99:AB99)/#REF!)*100000</f>
        <v>#REF!</v>
      </c>
      <c r="X33" s="128" t="e">
        <f>(AVERAGE('Cifras Estado Derecho_Viejo'!X99:AC99)/#REF!)*100000</f>
        <v>#REF!</v>
      </c>
      <c r="Y33" s="128" t="e">
        <f>(AVERAGE('Cifras Estado Derecho_Viejo'!Y99:AD99)/#REF!)*100000</f>
        <v>#REF!</v>
      </c>
      <c r="Z33" s="128" t="e">
        <f>(AVERAGE('Cifras Estado Derecho_Viejo'!Z99:AE99)/#REF!)*100000</f>
        <v>#REF!</v>
      </c>
      <c r="AA33" s="128" t="e">
        <f>(AVERAGE('Cifras Estado Derecho_Viejo'!AA99:AF99)/#REF!)*100000</f>
        <v>#REF!</v>
      </c>
      <c r="AB33" s="128" t="e">
        <f>(AVERAGE('Cifras Estado Derecho_Viejo'!AB99:AG99)/#REF!)*100000</f>
        <v>#REF!</v>
      </c>
      <c r="AC33" s="128" t="e">
        <f>(AVERAGE('Cifras Estado Derecho_Viejo'!AC99:AH99)/#REF!)*100000</f>
        <v>#REF!</v>
      </c>
      <c r="AD33" s="128" t="e">
        <f>(AVERAGE('Cifras Estado Derecho_Viejo'!AD99:AI99)/#REF!)*100000</f>
        <v>#REF!</v>
      </c>
      <c r="AE33" s="128" t="e">
        <f>(AVERAGE('Cifras Estado Derecho_Viejo'!AE99:AJ99)/#REF!)*100000</f>
        <v>#REF!</v>
      </c>
      <c r="AF33" s="128" t="e">
        <f>(AVERAGE('Cifras Estado Derecho_Viejo'!AF99:AK99)/#REF!)*100000</f>
        <v>#REF!</v>
      </c>
      <c r="AG33" s="128" t="e">
        <f>(AVERAGE('Cifras Estado Derecho_Viejo'!AG99:AL99)/#REF!)*100000</f>
        <v>#REF!</v>
      </c>
      <c r="AH33" s="128" t="e">
        <f>(AVERAGE('Cifras Estado Derecho_Viejo'!AH99:AM99)/#REF!)*100000</f>
        <v>#REF!</v>
      </c>
      <c r="AI33" s="128" t="e">
        <f>(AVERAGE('Cifras Estado Derecho_Viejo'!AI99:AN99)/#REF!)*100000</f>
        <v>#REF!</v>
      </c>
      <c r="AJ33" s="128" t="e">
        <f>(AVERAGE('Cifras Estado Derecho_Viejo'!AJ99:AO99)/#REF!)*100000</f>
        <v>#REF!</v>
      </c>
      <c r="AK33" s="128" t="e">
        <f>(AVERAGE('Cifras Estado Derecho_Viejo'!AK99:AP99)/#REF!)*100000</f>
        <v>#REF!</v>
      </c>
      <c r="AL33" s="128" t="e">
        <f>(AVERAGE('Cifras Estado Derecho_Viejo'!AL99:AQ99)/#REF!)*100000</f>
        <v>#REF!</v>
      </c>
      <c r="AM33" s="128" t="e">
        <f>(AVERAGE('Cifras Estado Derecho_Viejo'!AM99:AR99)/#REF!)*100000</f>
        <v>#REF!</v>
      </c>
      <c r="AN33" s="128" t="e">
        <f>(AVERAGE('Cifras Estado Derecho_Viejo'!AN99:AS99)/#REF!)*100000</f>
        <v>#REF!</v>
      </c>
      <c r="AO33" s="128" t="e">
        <f>(AVERAGE('Cifras Estado Derecho_Viejo'!AO99:AT99)/#REF!)*100000</f>
        <v>#REF!</v>
      </c>
      <c r="AP33" s="128" t="e">
        <f>(AVERAGE('Cifras Estado Derecho_Viejo'!AP99:AU99)/#REF!)*100000</f>
        <v>#REF!</v>
      </c>
      <c r="AQ33" s="128" t="e">
        <f>(AVERAGE('Cifras Estado Derecho_Viejo'!AQ99:AV99)/#REF!)*100000</f>
        <v>#REF!</v>
      </c>
      <c r="AR33" s="128" t="e">
        <f>(AVERAGE('Cifras Estado Derecho_Viejo'!AR99:AW99)/#REF!)*100000</f>
        <v>#REF!</v>
      </c>
      <c r="AS33" s="128" t="e">
        <f>(AVERAGE('Cifras Estado Derecho_Viejo'!AS99:AX99)/#REF!)*100000</f>
        <v>#REF!</v>
      </c>
      <c r="AT33" s="128" t="e">
        <f>(AVERAGE('Cifras Estado Derecho_Viejo'!AT99:AY99)/#REF!)*100000</f>
        <v>#REF!</v>
      </c>
      <c r="AU33" s="128" t="e">
        <f>(AVERAGE('Cifras Estado Derecho_Viejo'!AU99:AZ99)/#REF!)*100000</f>
        <v>#REF!</v>
      </c>
      <c r="AV33" s="128" t="e">
        <f>(AVERAGE('Cifras Estado Derecho_Viejo'!AV99:BA99)/#REF!)*100000</f>
        <v>#REF!</v>
      </c>
      <c r="AW33" s="128" t="e">
        <f>(AVERAGE('Cifras Estado Derecho_Viejo'!AW99:BB99)/#REF!)*100000</f>
        <v>#REF!</v>
      </c>
      <c r="AX33" s="128" t="e">
        <f>(AVERAGE('Cifras Estado Derecho_Viejo'!AX99:BC99)/#REF!)*100000</f>
        <v>#REF!</v>
      </c>
      <c r="AY33" s="128" t="e">
        <f>(AVERAGE('Cifras Estado Derecho_Viejo'!AY99:BD99)/#REF!)*100000</f>
        <v>#REF!</v>
      </c>
      <c r="AZ33" s="128" t="e">
        <f>(AVERAGE('Cifras Estado Derecho_Viejo'!AZ99:BE99)/#REF!)*100000</f>
        <v>#REF!</v>
      </c>
      <c r="BA33" s="128" t="e">
        <f>(AVERAGE('Cifras Estado Derecho_Viejo'!BA99:BF99)/#REF!)*100000</f>
        <v>#REF!</v>
      </c>
      <c r="BB33" s="128" t="e">
        <f>(AVERAGE('Cifras Estado Derecho_Viejo'!BB99:BG99)/#REF!)*100000</f>
        <v>#REF!</v>
      </c>
      <c r="BC33" s="128" t="e">
        <f>(AVERAGE('Cifras Estado Derecho_Viejo'!BC99:BH99)/#REF!)*100000</f>
        <v>#REF!</v>
      </c>
      <c r="BD33" s="128" t="e">
        <f>(AVERAGE('Cifras Estado Derecho_Viejo'!BD99:BI99)/#REF!)*100000</f>
        <v>#REF!</v>
      </c>
      <c r="BE33" s="128" t="e">
        <f>(AVERAGE('Cifras Estado Derecho_Viejo'!BE99:BJ99)/#REF!)*100000</f>
        <v>#REF!</v>
      </c>
      <c r="BF33" s="128" t="e">
        <f>(AVERAGE('Cifras Estado Derecho_Viejo'!BF99:BK99)/#REF!)*100000</f>
        <v>#REF!</v>
      </c>
      <c r="BG33" s="128" t="e">
        <f>(AVERAGE('Cifras Estado Derecho_Viejo'!BG99:BL99)/#REF!)*100000</f>
        <v>#REF!</v>
      </c>
      <c r="BH33" s="128" t="e">
        <f>(AVERAGE('Cifras Estado Derecho_Viejo'!BH99:BM99)/#REF!)*100000</f>
        <v>#REF!</v>
      </c>
      <c r="BI33" s="128" t="e">
        <f>(AVERAGE('Cifras Estado Derecho_Viejo'!BI99:BN99)/#REF!)*100000</f>
        <v>#REF!</v>
      </c>
      <c r="BJ33" s="128" t="e">
        <f>(AVERAGE('Cifras Estado Derecho_Viejo'!BJ99:BO99)/#REF!)*100000</f>
        <v>#REF!</v>
      </c>
      <c r="BK33" s="128" t="e">
        <f>(AVERAGE('Cifras Estado Derecho_Viejo'!BK99:BP99)/#REF!)*100000</f>
        <v>#REF!</v>
      </c>
      <c r="BL33" s="128" t="e">
        <f>(AVERAGE('Cifras Estado Derecho_Viejo'!BL99:BQ99)/#REF!)*100000</f>
        <v>#REF!</v>
      </c>
      <c r="BM33" s="128" t="e">
        <f>(AVERAGE('Cifras Estado Derecho_Viejo'!BM99:BR99)/#REF!)*100000</f>
        <v>#REF!</v>
      </c>
      <c r="BN33" s="128" t="e">
        <f>(AVERAGE('Cifras Estado Derecho_Viejo'!BN99:BS99)/#REF!)*100000</f>
        <v>#REF!</v>
      </c>
      <c r="BO33" s="128" t="e">
        <f>(AVERAGE('Cifras Estado Derecho_Viejo'!BO99:BT99)/#REF!)*100000</f>
        <v>#REF!</v>
      </c>
      <c r="BP33" s="128" t="e">
        <f>(AVERAGE('Cifras Estado Derecho_Viejo'!BP99:BU99)/#REF!)*100000</f>
        <v>#REF!</v>
      </c>
      <c r="BQ33" s="128" t="e">
        <f>(AVERAGE('Cifras Estado Derecho_Viejo'!BQ99:BV99)/#REF!)*100000</f>
        <v>#REF!</v>
      </c>
      <c r="BR33" s="128" t="e">
        <f>(AVERAGE('Cifras Estado Derecho_Viejo'!BR99:BW99)/#REF!)*100000</f>
        <v>#REF!</v>
      </c>
      <c r="BS33" s="128" t="e">
        <f>(AVERAGE('Cifras Estado Derecho_Viejo'!BS99:BX99)/#REF!)*100000</f>
        <v>#REF!</v>
      </c>
      <c r="BT33" s="128" t="e">
        <f>(AVERAGE('Cifras Estado Derecho_Viejo'!BT99:BY99)/#REF!)*100000</f>
        <v>#REF!</v>
      </c>
      <c r="BU33" s="128" t="e">
        <f>(AVERAGE('Cifras Estado Derecho_Viejo'!BU99:BZ99)/#REF!)*100000</f>
        <v>#REF!</v>
      </c>
      <c r="BV33" s="128" t="e">
        <f>(AVERAGE('Cifras Estado Derecho_Viejo'!BV99:CA99)/#REF!)*100000</f>
        <v>#REF!</v>
      </c>
      <c r="BW33" s="128" t="e">
        <f>(AVERAGE('Cifras Estado Derecho_Viejo'!BW99:CB99)/#REF!)*100000</f>
        <v>#REF!</v>
      </c>
      <c r="BX33" s="128" t="e">
        <f>(AVERAGE('Cifras Estado Derecho_Viejo'!BX99:CC99)/#REF!)*100000</f>
        <v>#REF!</v>
      </c>
      <c r="BY33" s="128" t="e">
        <f>(AVERAGE('Cifras Estado Derecho_Viejo'!BY99:CD99)/#REF!)*100000</f>
        <v>#REF!</v>
      </c>
      <c r="BZ33" s="128" t="e">
        <f>(AVERAGE('Cifras Estado Derecho_Viejo'!BZ99:CE99)/#REF!)*100000</f>
        <v>#REF!</v>
      </c>
      <c r="CA33" s="128" t="e">
        <f>(AVERAGE('Cifras Estado Derecho_Viejo'!CA99:CF99)/#REF!)*100000</f>
        <v>#REF!</v>
      </c>
      <c r="CB33" s="128" t="e">
        <f>(AVERAGE('Cifras Estado Derecho_Viejo'!CB99:CG99)/#REF!)*100000</f>
        <v>#REF!</v>
      </c>
      <c r="CC33" s="128" t="e">
        <f>(AVERAGE('Cifras Estado Derecho_Viejo'!CC99:CH99)/#REF!)*100000</f>
        <v>#REF!</v>
      </c>
      <c r="CD33" s="128" t="e">
        <f>(AVERAGE('Cifras Estado Derecho_Viejo'!CD99:CI99)/#REF!)*100000</f>
        <v>#REF!</v>
      </c>
      <c r="CE33" s="128" t="e">
        <f>(AVERAGE('Cifras Estado Derecho_Viejo'!CE99:CJ99)/#REF!)*100000</f>
        <v>#REF!</v>
      </c>
      <c r="CF33" s="128" t="e">
        <f>(AVERAGE('Cifras Estado Derecho_Viejo'!CF99:CK99)/#REF!)*100000</f>
        <v>#REF!</v>
      </c>
      <c r="CG33" s="128" t="e">
        <f>(AVERAGE('Cifras Estado Derecho_Viejo'!CG99:CL99)/#REF!)*100000</f>
        <v>#REF!</v>
      </c>
      <c r="CH33" s="128" t="e">
        <f>(AVERAGE('Cifras Estado Derecho_Viejo'!CH99:CM99)/#REF!)*100000</f>
        <v>#REF!</v>
      </c>
      <c r="CI33" s="128" t="e">
        <f>(AVERAGE('Cifras Estado Derecho_Viejo'!CI99:CN99)/#REF!)*100000</f>
        <v>#REF!</v>
      </c>
      <c r="CJ33" s="128" t="e">
        <f>(AVERAGE('Cifras Estado Derecho_Viejo'!CJ99:CO99)/#REF!)*100000</f>
        <v>#REF!</v>
      </c>
      <c r="CK33" s="128" t="e">
        <f>(AVERAGE('Cifras Estado Derecho_Viejo'!CK99:CP99)/#REF!)*100000</f>
        <v>#REF!</v>
      </c>
      <c r="CL33" s="128" t="e">
        <f>(AVERAGE('Cifras Estado Derecho_Viejo'!CL99:CQ99)/#REF!)*100000</f>
        <v>#REF!</v>
      </c>
      <c r="CM33" s="128" t="e">
        <f>(AVERAGE('Cifras Estado Derecho_Viejo'!CM99:CR99)/#REF!)*100000</f>
        <v>#REF!</v>
      </c>
      <c r="CN33" s="128" t="e">
        <f>(AVERAGE('Cifras Estado Derecho_Viejo'!CN99:CS99)/#REF!)*100000</f>
        <v>#REF!</v>
      </c>
      <c r="CO33" s="128" t="e">
        <f>(AVERAGE('Cifras Estado Derecho_Viejo'!CO99:CT99)/#REF!)*100000</f>
        <v>#REF!</v>
      </c>
      <c r="CP33" s="128" t="e">
        <f>(AVERAGE('Cifras Estado Derecho_Viejo'!CP99:CU99)/#REF!)*100000</f>
        <v>#REF!</v>
      </c>
      <c r="CQ33" s="128" t="e">
        <f>(AVERAGE('Cifras Estado Derecho_Viejo'!CQ99:CV99)/#REF!)*100000</f>
        <v>#REF!</v>
      </c>
      <c r="CR33" s="128" t="e">
        <f>(AVERAGE('Cifras Estado Derecho_Viejo'!CR99:CW99)/#REF!)*100000</f>
        <v>#REF!</v>
      </c>
      <c r="CS33" s="128" t="e">
        <f>(AVERAGE('Cifras Estado Derecho_Viejo'!CS99:CX99)/#REF!)*100000</f>
        <v>#REF!</v>
      </c>
      <c r="CT33" s="128" t="e">
        <f>(AVERAGE('Cifras Estado Derecho_Viejo'!CT99:CY99)/#REF!)*100000</f>
        <v>#REF!</v>
      </c>
      <c r="CU33" s="128" t="e">
        <f>(AVERAGE('Cifras Estado Derecho_Viejo'!CU99:CZ99)/#REF!)*100000</f>
        <v>#REF!</v>
      </c>
      <c r="CV33" s="128" t="e">
        <f>(AVERAGE('Cifras Estado Derecho_Viejo'!CV99:DA99)/#REF!)*100000</f>
        <v>#REF!</v>
      </c>
      <c r="CW33" s="128" t="e">
        <f>(AVERAGE('Cifras Estado Derecho_Viejo'!CW99:DB99)/#REF!)*100000</f>
        <v>#REF!</v>
      </c>
      <c r="CX33" s="128" t="e">
        <f>(AVERAGE('Cifras Estado Derecho_Viejo'!CX99:DC99)/#REF!)*100000</f>
        <v>#REF!</v>
      </c>
      <c r="CY33" s="128" t="e">
        <f>(AVERAGE('Cifras Estado Derecho_Viejo'!CY99:DD99)/#REF!)*100000</f>
        <v>#REF!</v>
      </c>
      <c r="CZ33" s="128" t="e">
        <f>(AVERAGE('Cifras Estado Derecho_Viejo'!CZ99:DE99)/#REF!)*100000</f>
        <v>#REF!</v>
      </c>
      <c r="DA33" s="128" t="e">
        <f>(AVERAGE('Cifras Estado Derecho_Viejo'!DA99:DF99)/#REF!)*100000</f>
        <v>#REF!</v>
      </c>
      <c r="DB33" s="128" t="e">
        <f>(AVERAGE('Cifras Estado Derecho_Viejo'!DB99:DG99)/#REF!)*100000</f>
        <v>#REF!</v>
      </c>
      <c r="DC33" s="128" t="e">
        <f>(AVERAGE('Cifras Estado Derecho_Viejo'!DC99:DH99)/#REF!)*100000</f>
        <v>#REF!</v>
      </c>
      <c r="DD33" s="128" t="e">
        <f>(AVERAGE('Cifras Estado Derecho_Viejo'!DD99:DI99)/#REF!)*100000</f>
        <v>#REF!</v>
      </c>
      <c r="DE33" s="128" t="e">
        <f>(AVERAGE('Cifras Estado Derecho_Viejo'!DE99:DJ99)/#REF!)*100000</f>
        <v>#REF!</v>
      </c>
      <c r="DF33" s="128" t="e">
        <f>(AVERAGE('Cifras Estado Derecho_Viejo'!DF99:DK99)/#REF!)*100000</f>
        <v>#REF!</v>
      </c>
      <c r="DG33" s="128" t="e">
        <f>(AVERAGE('Cifras Estado Derecho_Viejo'!DG99:DL99)/#REF!)*100000</f>
        <v>#REF!</v>
      </c>
      <c r="DH33" s="128" t="e">
        <f>(AVERAGE('Cifras Estado Derecho_Viejo'!DH99:DM99)/#REF!)*100000</f>
        <v>#REF!</v>
      </c>
      <c r="DI33" s="128" t="e">
        <f>(AVERAGE('Cifras Estado Derecho_Viejo'!DI99:DN99)/#REF!)*100000</f>
        <v>#REF!</v>
      </c>
      <c r="DJ33" s="128" t="e">
        <f>(AVERAGE('Cifras Estado Derecho_Viejo'!DJ99:DO99)/#REF!)*100000</f>
        <v>#REF!</v>
      </c>
      <c r="DK33" s="128" t="e">
        <f>(AVERAGE('Cifras Estado Derecho_Viejo'!DK99:DP99)/#REF!)*100000</f>
        <v>#REF!</v>
      </c>
      <c r="DL33" s="128" t="e">
        <f>(AVERAGE('Cifras Estado Derecho_Viejo'!DL99:DQ99)/#REF!)*100000</f>
        <v>#REF!</v>
      </c>
      <c r="DM33" s="128" t="e">
        <f>(AVERAGE('Cifras Estado Derecho_Viejo'!DM99:DR99)/#REF!)*100000</f>
        <v>#REF!</v>
      </c>
      <c r="DN33" s="128" t="e">
        <f>(AVERAGE('Cifras Estado Derecho_Viejo'!DN99:DS99)/#REF!)*100000</f>
        <v>#REF!</v>
      </c>
      <c r="DO33" s="128" t="e">
        <f>(AVERAGE('Cifras Estado Derecho_Viejo'!DO99:DT99)/#REF!)*100000</f>
        <v>#REF!</v>
      </c>
      <c r="DP33" s="128" t="e">
        <f>(AVERAGE('Cifras Estado Derecho_Viejo'!DP99:DU99)/#REF!)*100000</f>
        <v>#REF!</v>
      </c>
      <c r="DQ33" s="128" t="e">
        <f>(AVERAGE('Cifras Estado Derecho_Viejo'!DQ99:DV99)/#REF!)*100000</f>
        <v>#REF!</v>
      </c>
      <c r="DR33" s="128" t="e">
        <f>(AVERAGE('Cifras Estado Derecho_Viejo'!DR99:DW99)/#REF!)*100000</f>
        <v>#REF!</v>
      </c>
      <c r="DS33" s="128" t="e">
        <f>(AVERAGE('Cifras Estado Derecho_Viejo'!DS99:DX99)/#REF!)*100000</f>
        <v>#REF!</v>
      </c>
      <c r="DT33" s="128" t="e">
        <f>(AVERAGE('Cifras Estado Derecho_Viejo'!DT99:DY99)/#REF!)*100000</f>
        <v>#REF!</v>
      </c>
      <c r="DU33" s="128" t="e">
        <f>(AVERAGE('Cifras Estado Derecho_Viejo'!DU99:DZ99)/#REF!)*100000</f>
        <v>#REF!</v>
      </c>
      <c r="DV33" s="128" t="e">
        <f>(AVERAGE('Cifras Estado Derecho_Viejo'!DV99:EA99)/#REF!)*100000</f>
        <v>#REF!</v>
      </c>
      <c r="DW33" s="128" t="e">
        <f>(AVERAGE('Cifras Estado Derecho_Viejo'!DW99:EB99)/#REF!)*100000</f>
        <v>#REF!</v>
      </c>
      <c r="DX33" s="128" t="e">
        <f>(AVERAGE('Cifras Estado Derecho_Viejo'!DX99:EC99)/#REF!)*100000</f>
        <v>#REF!</v>
      </c>
      <c r="DY33" s="128" t="e">
        <f>(AVERAGE('Cifras Estado Derecho_Viejo'!DY99:ED99)/#REF!)*100000</f>
        <v>#REF!</v>
      </c>
      <c r="DZ33" s="128" t="e">
        <f>(AVERAGE('Cifras Estado Derecho_Viejo'!DZ99:EE99)/#REF!)*100000</f>
        <v>#REF!</v>
      </c>
      <c r="EA33" s="128" t="e">
        <f>(AVERAGE('Cifras Estado Derecho_Viejo'!EA99:EF99)/#REF!)*100000</f>
        <v>#REF!</v>
      </c>
      <c r="EB33" s="128" t="e">
        <f>(AVERAGE('Cifras Estado Derecho_Viejo'!EB99:EG99)/#REF!)*100000</f>
        <v>#REF!</v>
      </c>
      <c r="EC33" s="128" t="e">
        <f>(AVERAGE('Cifras Estado Derecho_Viejo'!EC99:EH99)/#REF!)*100000</f>
        <v>#REF!</v>
      </c>
      <c r="ED33" s="128" t="e">
        <f>(AVERAGE('Cifras Estado Derecho_Viejo'!ED99:EI99)/#REF!)*100000</f>
        <v>#REF!</v>
      </c>
      <c r="EE33" s="128" t="e">
        <f>(AVERAGE('Cifras Estado Derecho_Viejo'!EE99:EJ99)/#REF!)*100000</f>
        <v>#REF!</v>
      </c>
      <c r="EF33" s="128" t="e">
        <f>(AVERAGE('Cifras Estado Derecho_Viejo'!EF99:EK99)/#REF!)*100000</f>
        <v>#REF!</v>
      </c>
      <c r="EG33" s="128" t="e">
        <f>(AVERAGE('Cifras Estado Derecho_Viejo'!EG99:EL99)/#REF!)*100000</f>
        <v>#REF!</v>
      </c>
      <c r="EH33" s="128" t="e">
        <f>(AVERAGE('Cifras Estado Derecho_Viejo'!EH99:EM99)/#REF!)*100000</f>
        <v>#REF!</v>
      </c>
      <c r="EI33" s="128" t="e">
        <f>(AVERAGE('Cifras Estado Derecho_Viejo'!EI99:EN99)/#REF!)*100000</f>
        <v>#REF!</v>
      </c>
      <c r="EJ33" s="128" t="e">
        <f>(AVERAGE('Cifras Estado Derecho_Viejo'!EJ99:EO99)/#REF!)*100000</f>
        <v>#REF!</v>
      </c>
      <c r="EK33" s="128" t="e">
        <f>(AVERAGE('Cifras Estado Derecho_Viejo'!EK99:EP99)/#REF!)*100000</f>
        <v>#REF!</v>
      </c>
      <c r="EL33" s="128" t="e">
        <f>(AVERAGE('Cifras Estado Derecho_Viejo'!EL99:EQ99)/#REF!)*100000</f>
        <v>#REF!</v>
      </c>
      <c r="EM33" s="128" t="e">
        <f>(AVERAGE('Cifras Estado Derecho_Viejo'!EM99:ER99)/#REF!)*100000</f>
        <v>#REF!</v>
      </c>
      <c r="EN33" s="128" t="e">
        <f>(AVERAGE('Cifras Estado Derecho_Viejo'!EN99:ES99)/#REF!)*100000</f>
        <v>#REF!</v>
      </c>
      <c r="EO33" s="128" t="e">
        <f>(AVERAGE('Cifras Estado Derecho_Viejo'!EO99:ET99)/#REF!)*100000</f>
        <v>#REF!</v>
      </c>
      <c r="EP33" s="128" t="e">
        <f>(AVERAGE('Cifras Estado Derecho_Viejo'!EP99:EU99)/#REF!)*100000</f>
        <v>#REF!</v>
      </c>
      <c r="EQ33" s="128" t="e">
        <f>(AVERAGE('Cifras Estado Derecho_Viejo'!EQ99:EV99)/#REF!)*100000</f>
        <v>#REF!</v>
      </c>
      <c r="ER33" s="128" t="e">
        <f>(AVERAGE('Cifras Estado Derecho_Viejo'!ER99:EW99)/#REF!)*100000</f>
        <v>#REF!</v>
      </c>
      <c r="ES33" s="128" t="e">
        <f>(AVERAGE('Cifras Estado Derecho_Viejo'!ES99:EX99)/#REF!)*100000</f>
        <v>#REF!</v>
      </c>
      <c r="ET33" s="128" t="e">
        <f>(AVERAGE('Cifras Estado Derecho_Viejo'!ET99:EY99)/#REF!)*100000</f>
        <v>#REF!</v>
      </c>
      <c r="EU33" s="128" t="e">
        <f>(AVERAGE('Cifras Estado Derecho_Viejo'!EU99:EZ99)/#REF!)*100000</f>
        <v>#REF!</v>
      </c>
      <c r="EV33" s="128" t="e">
        <f>(AVERAGE('Cifras Estado Derecho_Viejo'!EV99:FA99)/#REF!)*100000</f>
        <v>#REF!</v>
      </c>
      <c r="EW33" s="128" t="e">
        <f>(AVERAGE('Cifras Estado Derecho_Viejo'!EW99:FB99)/#REF!)*100000</f>
        <v>#REF!</v>
      </c>
      <c r="EX33" s="128" t="e">
        <f>(AVERAGE('Cifras Estado Derecho_Viejo'!EX99:FC99)/#REF!)*100000</f>
        <v>#REF!</v>
      </c>
      <c r="EY33" s="128" t="e">
        <f>(AVERAGE('Cifras Estado Derecho_Viejo'!EY99:FD99)/#REF!)*100000</f>
        <v>#REF!</v>
      </c>
      <c r="EZ33" s="128" t="e">
        <f>(AVERAGE('Cifras Estado Derecho_Viejo'!EZ99:FE99)/#REF!)*100000</f>
        <v>#REF!</v>
      </c>
      <c r="FA33" s="128" t="e">
        <f>(AVERAGE('Cifras Estado Derecho_Viejo'!FA99:FF99)/#REF!)*100000</f>
        <v>#REF!</v>
      </c>
      <c r="FB33" s="128" t="e">
        <f>(AVERAGE('Cifras Estado Derecho_Viejo'!FB99:FG99)/#REF!)*100000</f>
        <v>#REF!</v>
      </c>
      <c r="FC33" s="128" t="e">
        <f>(AVERAGE('Cifras Estado Derecho_Viejo'!FC99:FH99)/#REF!)*100000</f>
        <v>#REF!</v>
      </c>
      <c r="FD33" s="128" t="e">
        <f>(AVERAGE('Cifras Estado Derecho_Viejo'!FD99:FI99)/#REF!)*100000</f>
        <v>#REF!</v>
      </c>
      <c r="FE33" s="128" t="e">
        <f>(AVERAGE('Cifras Estado Derecho_Viejo'!FE99:FJ99)/#REF!)*100000</f>
        <v>#REF!</v>
      </c>
      <c r="FF33" s="128" t="e">
        <f>(AVERAGE('Cifras Estado Derecho_Viejo'!FF99:FK99)/#REF!)*100000</f>
        <v>#REF!</v>
      </c>
      <c r="FG33" s="128" t="e">
        <f>(AVERAGE('Cifras Estado Derecho_Viejo'!FG99:FL99)/#REF!)*100000</f>
        <v>#REF!</v>
      </c>
      <c r="FH33" s="128" t="e">
        <f>(AVERAGE('Cifras Estado Derecho_Viejo'!FH99:FM99)/#REF!)*100000</f>
        <v>#REF!</v>
      </c>
      <c r="FI33" s="128" t="e">
        <f>(AVERAGE('Cifras Estado Derecho_Viejo'!FI99:FN99)/#REF!)*100000</f>
        <v>#REF!</v>
      </c>
      <c r="FJ33" s="128" t="e">
        <f>(AVERAGE('Cifras Estado Derecho_Viejo'!FJ99:FO99)/#REF!)*100000</f>
        <v>#REF!</v>
      </c>
      <c r="FK33" s="128" t="e">
        <f>(AVERAGE('Cifras Estado Derecho_Viejo'!FK99:FP99)/#REF!)*100000</f>
        <v>#REF!</v>
      </c>
      <c r="FL33" s="128" t="e">
        <f>(AVERAGE('Cifras Estado Derecho_Viejo'!FL99:FQ99)/#REF!)*100000</f>
        <v>#REF!</v>
      </c>
      <c r="FM33" s="128" t="e">
        <f>(AVERAGE('Cifras Estado Derecho_Viejo'!FM99:FR99)/#REF!)*100000</f>
        <v>#REF!</v>
      </c>
      <c r="FN33" s="128" t="e">
        <f>(AVERAGE('Cifras Estado Derecho_Viejo'!FN99:FS99)/#REF!)*100000</f>
        <v>#REF!</v>
      </c>
      <c r="FO33" s="128" t="e">
        <f>(AVERAGE('Cifras Estado Derecho_Viejo'!FO99:FT99)/#REF!)*100000</f>
        <v>#REF!</v>
      </c>
      <c r="FP33" s="128" t="e">
        <f>(AVERAGE('Cifras Estado Derecho_Viejo'!FP99:FU99)/#REF!)*100000</f>
        <v>#REF!</v>
      </c>
      <c r="FQ33" s="128" t="e">
        <f>(AVERAGE('Cifras Estado Derecho_Viejo'!FQ99:FV99)/#REF!)*100000</f>
        <v>#REF!</v>
      </c>
      <c r="FR33" s="128" t="e">
        <f>(AVERAGE('Cifras Estado Derecho_Viejo'!FR99:FW99)/#REF!)*100000</f>
        <v>#REF!</v>
      </c>
      <c r="FS33" s="128" t="e">
        <f>(AVERAGE('Cifras Estado Derecho_Viejo'!FS99:FX99)/#REF!)*100000</f>
        <v>#REF!</v>
      </c>
      <c r="FT33" s="128" t="e">
        <f>(AVERAGE('Cifras Estado Derecho_Viejo'!FT99:FY99)/#REF!)*100000</f>
        <v>#REF!</v>
      </c>
      <c r="FU33" s="128" t="e">
        <f>(AVERAGE('Cifras Estado Derecho_Viejo'!FU99:FZ99)/#REF!)*100000</f>
        <v>#REF!</v>
      </c>
      <c r="FV33" s="128" t="e">
        <f>(AVERAGE('Cifras Estado Derecho_Viejo'!FV99:GA99)/#REF!)*100000</f>
        <v>#REF!</v>
      </c>
      <c r="FW33" s="128" t="e">
        <f>(AVERAGE('Cifras Estado Derecho_Viejo'!FW99:GB99)/#REF!)*100000</f>
        <v>#REF!</v>
      </c>
      <c r="FX33" s="128" t="e">
        <f>(AVERAGE('Cifras Estado Derecho_Viejo'!FX99:GC99)/#REF!)*100000</f>
        <v>#REF!</v>
      </c>
      <c r="FY33" s="128" t="e">
        <f>(AVERAGE('Cifras Estado Derecho_Viejo'!FY99:GD99)/#REF!)*100000</f>
        <v>#REF!</v>
      </c>
      <c r="FZ33" s="128" t="e">
        <f>(AVERAGE('Cifras Estado Derecho_Viejo'!FZ99:GE99)/#REF!)*100000</f>
        <v>#REF!</v>
      </c>
      <c r="GA33" s="128" t="e">
        <f>(AVERAGE('Cifras Estado Derecho_Viejo'!GA99:GF99)/#REF!)*100000</f>
        <v>#REF!</v>
      </c>
      <c r="GB33" s="128" t="e">
        <f>(AVERAGE('Cifras Estado Derecho_Viejo'!GB99:GG99)/#REF!)*100000</f>
        <v>#REF!</v>
      </c>
      <c r="GC33" s="128" t="e">
        <f>(AVERAGE('Cifras Estado Derecho_Viejo'!GC99:GH99)/#REF!)*100000</f>
        <v>#REF!</v>
      </c>
      <c r="GD33" s="128" t="e">
        <f>(AVERAGE('Cifras Estado Derecho_Viejo'!GD99:GI99)/#REF!)*100000</f>
        <v>#REF!</v>
      </c>
      <c r="GE33" s="128" t="e">
        <f>(AVERAGE('Cifras Estado Derecho_Viejo'!GE99:GJ99)/#REF!)*100000</f>
        <v>#REF!</v>
      </c>
      <c r="GF33" s="128" t="e">
        <f>(AVERAGE('Cifras Estado Derecho_Viejo'!GF99:GK99)/#REF!)*100000</f>
        <v>#REF!</v>
      </c>
      <c r="GG33" s="128" t="e">
        <f>(AVERAGE('Cifras Estado Derecho_Viejo'!GG99:GL99)/#REF!)*100000</f>
        <v>#REF!</v>
      </c>
      <c r="GH33" s="128" t="e">
        <f>(AVERAGE('Cifras Estado Derecho_Viejo'!GH99:GM99)/#REF!)*100000</f>
        <v>#REF!</v>
      </c>
      <c r="GI33" s="128" t="e">
        <f>(AVERAGE('Cifras Estado Derecho_Viejo'!GI99:GN99)/#REF!)*100000</f>
        <v>#REF!</v>
      </c>
      <c r="GJ33" s="128" t="e">
        <f>(AVERAGE('Cifras Estado Derecho_Viejo'!GJ99:GO99)/#REF!)*100000</f>
        <v>#REF!</v>
      </c>
      <c r="GK33" s="128" t="e">
        <f>(AVERAGE('Cifras Estado Derecho_Viejo'!GK99:GP99)/#REF!)*100000</f>
        <v>#REF!</v>
      </c>
      <c r="GL33" s="128" t="e">
        <f>(AVERAGE('Cifras Estado Derecho_Viejo'!GL99:GQ99)/#REF!)*100000</f>
        <v>#REF!</v>
      </c>
      <c r="GM33" s="128" t="e">
        <f>(AVERAGE('Cifras Estado Derecho_Viejo'!GM99:GR99)/#REF!)*100000</f>
        <v>#REF!</v>
      </c>
      <c r="GN33" s="128" t="e">
        <f>(AVERAGE('Cifras Estado Derecho_Viejo'!GN99:GS99)/#REF!)*100000</f>
        <v>#REF!</v>
      </c>
      <c r="GO33" s="128" t="e">
        <f>(AVERAGE('Cifras Estado Derecho_Viejo'!GO99:GT99)/#REF!)*100000</f>
        <v>#REF!</v>
      </c>
      <c r="GP33" s="128" t="e">
        <f>(AVERAGE('Cifras Estado Derecho_Viejo'!GP99:GU99)/#REF!)*100000</f>
        <v>#REF!</v>
      </c>
      <c r="GQ33" s="128" t="e">
        <f>(AVERAGE('Cifras Estado Derecho_Viejo'!GQ99:GV99)/#REF!)*100000</f>
        <v>#REF!</v>
      </c>
      <c r="GR33" s="128" t="e">
        <f>(AVERAGE('Cifras Estado Derecho_Viejo'!GR99:GW99)/#REF!)*100000</f>
        <v>#REF!</v>
      </c>
      <c r="GS33" s="128" t="e">
        <f>(AVERAGE('Cifras Estado Derecho_Viejo'!GS99:GX99)/#REF!)*100000</f>
        <v>#REF!</v>
      </c>
      <c r="GT33" s="128" t="e">
        <f>(AVERAGE('Cifras Estado Derecho_Viejo'!GT99:GY99)/#REF!)*100000</f>
        <v>#REF!</v>
      </c>
      <c r="GU33" s="128" t="e">
        <f>(AVERAGE('Cifras Estado Derecho_Viejo'!GU99:GZ99)/#REF!)*100000</f>
        <v>#REF!</v>
      </c>
      <c r="GV33" s="128" t="e">
        <f>(AVERAGE('Cifras Estado Derecho_Viejo'!GV99:HA99)/#REF!)*100000</f>
        <v>#REF!</v>
      </c>
      <c r="GW33" s="128" t="e">
        <f>(AVERAGE('Cifras Estado Derecho_Viejo'!GW99:HB99)/#REF!)*100000</f>
        <v>#REF!</v>
      </c>
      <c r="GX33" s="128" t="e">
        <f>(AVERAGE('Cifras Estado Derecho_Viejo'!GX99:HC99)/#REF!)*100000</f>
        <v>#REF!</v>
      </c>
      <c r="GY33" s="128" t="e">
        <f>(AVERAGE('Cifras Estado Derecho_Viejo'!GY99:HD99)/#REF!)*100000</f>
        <v>#REF!</v>
      </c>
      <c r="GZ33" s="128" t="e">
        <f>(AVERAGE('Cifras Estado Derecho_Viejo'!GZ99:HE99)/#REF!)*100000</f>
        <v>#REF!</v>
      </c>
      <c r="HA33" s="128" t="e">
        <f>(AVERAGE('Cifras Estado Derecho_Viejo'!HA99:HF99)/#REF!)*100000</f>
        <v>#REF!</v>
      </c>
      <c r="HB33" s="128" t="e">
        <f>(AVERAGE('Cifras Estado Derecho_Viejo'!HB99:HG99)/#REF!)*100000</f>
        <v>#REF!</v>
      </c>
      <c r="HC33" s="128" t="e">
        <f>(AVERAGE('Cifras Estado Derecho_Viejo'!HC99:HH99)/#REF!)*100000</f>
        <v>#REF!</v>
      </c>
      <c r="HD33" s="128" t="e">
        <f>(AVERAGE('Cifras Estado Derecho_Viejo'!HD99:HI99)/#REF!)*100000</f>
        <v>#REF!</v>
      </c>
      <c r="HE33" s="128" t="e">
        <f>(AVERAGE('Cifras Estado Derecho_Viejo'!HE99:HJ99)/#REF!)*100000</f>
        <v>#REF!</v>
      </c>
      <c r="HF33" s="128" t="e">
        <f>(AVERAGE('Cifras Estado Derecho_Viejo'!HF99:HK99)/#REF!)*100000</f>
        <v>#REF!</v>
      </c>
      <c r="HG33" s="128" t="e">
        <f>(AVERAGE('Cifras Estado Derecho_Viejo'!HG99:HL99)/#REF!)*100000</f>
        <v>#REF!</v>
      </c>
      <c r="HH33" s="128" t="e">
        <f>(AVERAGE('Cifras Estado Derecho_Viejo'!HH99:HM99)/#REF!)*100000</f>
        <v>#REF!</v>
      </c>
      <c r="HI33" s="128" t="e">
        <f>(AVERAGE('Cifras Estado Derecho_Viejo'!HI99:HN99)/#REF!)*100000</f>
        <v>#REF!</v>
      </c>
      <c r="HJ33" s="128" t="e">
        <f>(AVERAGE('Cifras Estado Derecho_Viejo'!HJ99:HO99)/#REF!)*100000</f>
        <v>#REF!</v>
      </c>
      <c r="HK33" s="128" t="e">
        <f>(AVERAGE('Cifras Estado Derecho_Viejo'!HK99:HP99)/#REF!)*100000</f>
        <v>#REF!</v>
      </c>
      <c r="HL33" s="128" t="e">
        <f>(AVERAGE('Cifras Estado Derecho_Viejo'!HL99:HQ99)/#REF!)*100000</f>
        <v>#REF!</v>
      </c>
      <c r="HM33" s="128" t="e">
        <f>(AVERAGE('Cifras Estado Derecho_Viejo'!HM99:HR99)/#REF!)*100000</f>
        <v>#REF!</v>
      </c>
      <c r="HN33" s="128" t="e">
        <f>(AVERAGE('Cifras Estado Derecho_Viejo'!HN99:HS99)/#REF!)*100000</f>
        <v>#REF!</v>
      </c>
      <c r="HO33" s="128" t="e">
        <f>(AVERAGE('Cifras Estado Derecho_Viejo'!HO99:HT99)/#REF!)*100000</f>
        <v>#REF!</v>
      </c>
      <c r="HP33" s="128" t="e">
        <f>(AVERAGE('Cifras Estado Derecho_Viejo'!HP99:HU99)/#REF!)*100000</f>
        <v>#DIV/0!</v>
      </c>
      <c r="HQ33" s="128" t="e">
        <f>(AVERAGE('Cifras Estado Derecho_Viejo'!HQ99:HV99)/#REF!)*100000</f>
        <v>#DIV/0!</v>
      </c>
      <c r="HR33" s="170"/>
      <c r="HS33" s="236"/>
      <c r="HT33" s="247"/>
    </row>
    <row r="34" spans="1:228">
      <c r="A34" s="216">
        <v>25</v>
      </c>
      <c r="B34" s="139" t="s">
        <v>35</v>
      </c>
      <c r="C34" s="128" t="e">
        <f>(AVERAGE('Cifras Estado Derecho_Viejo'!C100:H100)/#REF!)*100000</f>
        <v>#REF!</v>
      </c>
      <c r="D34" s="128" t="e">
        <f>(AVERAGE('Cifras Estado Derecho_Viejo'!D100:I100)/#REF!)*100000</f>
        <v>#REF!</v>
      </c>
      <c r="E34" s="128" t="e">
        <f>(AVERAGE('Cifras Estado Derecho_Viejo'!E100:J100)/#REF!)*100000</f>
        <v>#REF!</v>
      </c>
      <c r="F34" s="128" t="e">
        <f>(AVERAGE('Cifras Estado Derecho_Viejo'!F100:K100)/#REF!)*100000</f>
        <v>#REF!</v>
      </c>
      <c r="G34" s="128" t="e">
        <f>(AVERAGE('Cifras Estado Derecho_Viejo'!G100:L100)/#REF!)*100000</f>
        <v>#REF!</v>
      </c>
      <c r="H34" s="128" t="e">
        <f>(AVERAGE('Cifras Estado Derecho_Viejo'!H100:M100)/#REF!)*100000</f>
        <v>#REF!</v>
      </c>
      <c r="I34" s="128" t="e">
        <f>(AVERAGE('Cifras Estado Derecho_Viejo'!I100:N100)/#REF!)*100000</f>
        <v>#REF!</v>
      </c>
      <c r="J34" s="128" t="e">
        <f>(AVERAGE('Cifras Estado Derecho_Viejo'!J100:O100)/#REF!)*100000</f>
        <v>#REF!</v>
      </c>
      <c r="K34" s="128" t="e">
        <f>(AVERAGE('Cifras Estado Derecho_Viejo'!K100:P100)/#REF!)*100000</f>
        <v>#REF!</v>
      </c>
      <c r="L34" s="128" t="e">
        <f>(AVERAGE('Cifras Estado Derecho_Viejo'!L100:Q100)/#REF!)*100000</f>
        <v>#REF!</v>
      </c>
      <c r="M34" s="128" t="e">
        <f>(AVERAGE('Cifras Estado Derecho_Viejo'!M100:R100)/#REF!)*100000</f>
        <v>#REF!</v>
      </c>
      <c r="N34" s="128" t="e">
        <f>(AVERAGE('Cifras Estado Derecho_Viejo'!N100:S100)/#REF!)*100000</f>
        <v>#REF!</v>
      </c>
      <c r="O34" s="128" t="e">
        <f>(AVERAGE('Cifras Estado Derecho_Viejo'!O100:T100)/#REF!)*100000</f>
        <v>#REF!</v>
      </c>
      <c r="P34" s="128" t="e">
        <f>(AVERAGE('Cifras Estado Derecho_Viejo'!P100:U100)/#REF!)*100000</f>
        <v>#REF!</v>
      </c>
      <c r="Q34" s="128" t="e">
        <f>(AVERAGE('Cifras Estado Derecho_Viejo'!Q100:V100)/#REF!)*100000</f>
        <v>#REF!</v>
      </c>
      <c r="R34" s="128" t="e">
        <f>(AVERAGE('Cifras Estado Derecho_Viejo'!R100:W100)/#REF!)*100000</f>
        <v>#REF!</v>
      </c>
      <c r="S34" s="128" t="e">
        <f>(AVERAGE('Cifras Estado Derecho_Viejo'!S100:X100)/#REF!)*100000</f>
        <v>#REF!</v>
      </c>
      <c r="T34" s="128" t="e">
        <f>(AVERAGE('Cifras Estado Derecho_Viejo'!T100:Y100)/#REF!)*100000</f>
        <v>#REF!</v>
      </c>
      <c r="U34" s="128" t="e">
        <f>(AVERAGE('Cifras Estado Derecho_Viejo'!U100:Z100)/#REF!)*100000</f>
        <v>#REF!</v>
      </c>
      <c r="V34" s="128" t="e">
        <f>(AVERAGE('Cifras Estado Derecho_Viejo'!V100:AA100)/#REF!)*100000</f>
        <v>#REF!</v>
      </c>
      <c r="W34" s="128" t="e">
        <f>(AVERAGE('Cifras Estado Derecho_Viejo'!W100:AB100)/#REF!)*100000</f>
        <v>#REF!</v>
      </c>
      <c r="X34" s="128" t="e">
        <f>(AVERAGE('Cifras Estado Derecho_Viejo'!X100:AC100)/#REF!)*100000</f>
        <v>#REF!</v>
      </c>
      <c r="Y34" s="128" t="e">
        <f>(AVERAGE('Cifras Estado Derecho_Viejo'!Y100:AD100)/#REF!)*100000</f>
        <v>#REF!</v>
      </c>
      <c r="Z34" s="128" t="e">
        <f>(AVERAGE('Cifras Estado Derecho_Viejo'!Z100:AE100)/#REF!)*100000</f>
        <v>#REF!</v>
      </c>
      <c r="AA34" s="128" t="e">
        <f>(AVERAGE('Cifras Estado Derecho_Viejo'!AA100:AF100)/#REF!)*100000</f>
        <v>#REF!</v>
      </c>
      <c r="AB34" s="128" t="e">
        <f>(AVERAGE('Cifras Estado Derecho_Viejo'!AB100:AG100)/#REF!)*100000</f>
        <v>#REF!</v>
      </c>
      <c r="AC34" s="128" t="e">
        <f>(AVERAGE('Cifras Estado Derecho_Viejo'!AC100:AH100)/#REF!)*100000</f>
        <v>#REF!</v>
      </c>
      <c r="AD34" s="128" t="e">
        <f>(AVERAGE('Cifras Estado Derecho_Viejo'!AD100:AI100)/#REF!)*100000</f>
        <v>#REF!</v>
      </c>
      <c r="AE34" s="128" t="e">
        <f>(AVERAGE('Cifras Estado Derecho_Viejo'!AE100:AJ100)/#REF!)*100000</f>
        <v>#REF!</v>
      </c>
      <c r="AF34" s="128" t="e">
        <f>(AVERAGE('Cifras Estado Derecho_Viejo'!AF100:AK100)/#REF!)*100000</f>
        <v>#REF!</v>
      </c>
      <c r="AG34" s="128" t="e">
        <f>(AVERAGE('Cifras Estado Derecho_Viejo'!AG100:AL100)/#REF!)*100000</f>
        <v>#REF!</v>
      </c>
      <c r="AH34" s="128" t="e">
        <f>(AVERAGE('Cifras Estado Derecho_Viejo'!AH100:AM100)/#REF!)*100000</f>
        <v>#REF!</v>
      </c>
      <c r="AI34" s="128" t="e">
        <f>(AVERAGE('Cifras Estado Derecho_Viejo'!AI100:AN100)/#REF!)*100000</f>
        <v>#REF!</v>
      </c>
      <c r="AJ34" s="128" t="e">
        <f>(AVERAGE('Cifras Estado Derecho_Viejo'!AJ100:AO100)/#REF!)*100000</f>
        <v>#REF!</v>
      </c>
      <c r="AK34" s="128" t="e">
        <f>(AVERAGE('Cifras Estado Derecho_Viejo'!AK100:AP100)/#REF!)*100000</f>
        <v>#REF!</v>
      </c>
      <c r="AL34" s="128" t="e">
        <f>(AVERAGE('Cifras Estado Derecho_Viejo'!AL100:AQ100)/#REF!)*100000</f>
        <v>#REF!</v>
      </c>
      <c r="AM34" s="128" t="e">
        <f>(AVERAGE('Cifras Estado Derecho_Viejo'!AM100:AR100)/#REF!)*100000</f>
        <v>#REF!</v>
      </c>
      <c r="AN34" s="128" t="e">
        <f>(AVERAGE('Cifras Estado Derecho_Viejo'!AN100:AS100)/#REF!)*100000</f>
        <v>#REF!</v>
      </c>
      <c r="AO34" s="128" t="e">
        <f>(AVERAGE('Cifras Estado Derecho_Viejo'!AO100:AT100)/#REF!)*100000</f>
        <v>#REF!</v>
      </c>
      <c r="AP34" s="128" t="e">
        <f>(AVERAGE('Cifras Estado Derecho_Viejo'!AP100:AU100)/#REF!)*100000</f>
        <v>#REF!</v>
      </c>
      <c r="AQ34" s="128" t="e">
        <f>(AVERAGE('Cifras Estado Derecho_Viejo'!AQ100:AV100)/#REF!)*100000</f>
        <v>#REF!</v>
      </c>
      <c r="AR34" s="128" t="e">
        <f>(AVERAGE('Cifras Estado Derecho_Viejo'!AR100:AW100)/#REF!)*100000</f>
        <v>#REF!</v>
      </c>
      <c r="AS34" s="128" t="e">
        <f>(AVERAGE('Cifras Estado Derecho_Viejo'!AS100:AX100)/#REF!)*100000</f>
        <v>#REF!</v>
      </c>
      <c r="AT34" s="128" t="e">
        <f>(AVERAGE('Cifras Estado Derecho_Viejo'!AT100:AY100)/#REF!)*100000</f>
        <v>#REF!</v>
      </c>
      <c r="AU34" s="128" t="e">
        <f>(AVERAGE('Cifras Estado Derecho_Viejo'!AU100:AZ100)/#REF!)*100000</f>
        <v>#REF!</v>
      </c>
      <c r="AV34" s="128" t="e">
        <f>(AVERAGE('Cifras Estado Derecho_Viejo'!AV100:BA100)/#REF!)*100000</f>
        <v>#REF!</v>
      </c>
      <c r="AW34" s="128" t="e">
        <f>(AVERAGE('Cifras Estado Derecho_Viejo'!AW100:BB100)/#REF!)*100000</f>
        <v>#REF!</v>
      </c>
      <c r="AX34" s="128" t="e">
        <f>(AVERAGE('Cifras Estado Derecho_Viejo'!AX100:BC100)/#REF!)*100000</f>
        <v>#REF!</v>
      </c>
      <c r="AY34" s="128" t="e">
        <f>(AVERAGE('Cifras Estado Derecho_Viejo'!AY100:BD100)/#REF!)*100000</f>
        <v>#REF!</v>
      </c>
      <c r="AZ34" s="128" t="e">
        <f>(AVERAGE('Cifras Estado Derecho_Viejo'!AZ100:BE100)/#REF!)*100000</f>
        <v>#REF!</v>
      </c>
      <c r="BA34" s="128" t="e">
        <f>(AVERAGE('Cifras Estado Derecho_Viejo'!BA100:BF100)/#REF!)*100000</f>
        <v>#REF!</v>
      </c>
      <c r="BB34" s="128" t="e">
        <f>(AVERAGE('Cifras Estado Derecho_Viejo'!BB100:BG100)/#REF!)*100000</f>
        <v>#REF!</v>
      </c>
      <c r="BC34" s="128" t="e">
        <f>(AVERAGE('Cifras Estado Derecho_Viejo'!BC100:BH100)/#REF!)*100000</f>
        <v>#REF!</v>
      </c>
      <c r="BD34" s="128" t="e">
        <f>(AVERAGE('Cifras Estado Derecho_Viejo'!BD100:BI100)/#REF!)*100000</f>
        <v>#REF!</v>
      </c>
      <c r="BE34" s="128" t="e">
        <f>(AVERAGE('Cifras Estado Derecho_Viejo'!BE100:BJ100)/#REF!)*100000</f>
        <v>#REF!</v>
      </c>
      <c r="BF34" s="128" t="e">
        <f>(AVERAGE('Cifras Estado Derecho_Viejo'!BF100:BK100)/#REF!)*100000</f>
        <v>#REF!</v>
      </c>
      <c r="BG34" s="128" t="e">
        <f>(AVERAGE('Cifras Estado Derecho_Viejo'!BG100:BL100)/#REF!)*100000</f>
        <v>#REF!</v>
      </c>
      <c r="BH34" s="128" t="e">
        <f>(AVERAGE('Cifras Estado Derecho_Viejo'!BH100:BM100)/#REF!)*100000</f>
        <v>#REF!</v>
      </c>
      <c r="BI34" s="128" t="e">
        <f>(AVERAGE('Cifras Estado Derecho_Viejo'!BI100:BN100)/#REF!)*100000</f>
        <v>#REF!</v>
      </c>
      <c r="BJ34" s="128" t="e">
        <f>(AVERAGE('Cifras Estado Derecho_Viejo'!BJ100:BO100)/#REF!)*100000</f>
        <v>#REF!</v>
      </c>
      <c r="BK34" s="128" t="e">
        <f>(AVERAGE('Cifras Estado Derecho_Viejo'!BK100:BP100)/#REF!)*100000</f>
        <v>#REF!</v>
      </c>
      <c r="BL34" s="128" t="e">
        <f>(AVERAGE('Cifras Estado Derecho_Viejo'!BL100:BQ100)/#REF!)*100000</f>
        <v>#REF!</v>
      </c>
      <c r="BM34" s="128" t="e">
        <f>(AVERAGE('Cifras Estado Derecho_Viejo'!BM100:BR100)/#REF!)*100000</f>
        <v>#REF!</v>
      </c>
      <c r="BN34" s="128" t="e">
        <f>(AVERAGE('Cifras Estado Derecho_Viejo'!BN100:BS100)/#REF!)*100000</f>
        <v>#REF!</v>
      </c>
      <c r="BO34" s="128" t="e">
        <f>(AVERAGE('Cifras Estado Derecho_Viejo'!BO100:BT100)/#REF!)*100000</f>
        <v>#REF!</v>
      </c>
      <c r="BP34" s="128" t="e">
        <f>(AVERAGE('Cifras Estado Derecho_Viejo'!BP100:BU100)/#REF!)*100000</f>
        <v>#REF!</v>
      </c>
      <c r="BQ34" s="128" t="e">
        <f>(AVERAGE('Cifras Estado Derecho_Viejo'!BQ100:BV100)/#REF!)*100000</f>
        <v>#REF!</v>
      </c>
      <c r="BR34" s="128" t="e">
        <f>(AVERAGE('Cifras Estado Derecho_Viejo'!BR100:BW100)/#REF!)*100000</f>
        <v>#REF!</v>
      </c>
      <c r="BS34" s="128" t="e">
        <f>(AVERAGE('Cifras Estado Derecho_Viejo'!BS100:BX100)/#REF!)*100000</f>
        <v>#REF!</v>
      </c>
      <c r="BT34" s="128" t="e">
        <f>(AVERAGE('Cifras Estado Derecho_Viejo'!BT100:BY100)/#REF!)*100000</f>
        <v>#REF!</v>
      </c>
      <c r="BU34" s="128" t="e">
        <f>(AVERAGE('Cifras Estado Derecho_Viejo'!BU100:BZ100)/#REF!)*100000</f>
        <v>#REF!</v>
      </c>
      <c r="BV34" s="128" t="e">
        <f>(AVERAGE('Cifras Estado Derecho_Viejo'!BV100:CA100)/#REF!)*100000</f>
        <v>#REF!</v>
      </c>
      <c r="BW34" s="128" t="e">
        <f>(AVERAGE('Cifras Estado Derecho_Viejo'!BW100:CB100)/#REF!)*100000</f>
        <v>#REF!</v>
      </c>
      <c r="BX34" s="128" t="e">
        <f>(AVERAGE('Cifras Estado Derecho_Viejo'!BX100:CC100)/#REF!)*100000</f>
        <v>#REF!</v>
      </c>
      <c r="BY34" s="128" t="e">
        <f>(AVERAGE('Cifras Estado Derecho_Viejo'!BY100:CD100)/#REF!)*100000</f>
        <v>#REF!</v>
      </c>
      <c r="BZ34" s="128" t="e">
        <f>(AVERAGE('Cifras Estado Derecho_Viejo'!BZ100:CE100)/#REF!)*100000</f>
        <v>#REF!</v>
      </c>
      <c r="CA34" s="128" t="e">
        <f>(AVERAGE('Cifras Estado Derecho_Viejo'!CA100:CF100)/#REF!)*100000</f>
        <v>#REF!</v>
      </c>
      <c r="CB34" s="128" t="e">
        <f>(AVERAGE('Cifras Estado Derecho_Viejo'!CB100:CG100)/#REF!)*100000</f>
        <v>#REF!</v>
      </c>
      <c r="CC34" s="128" t="e">
        <f>(AVERAGE('Cifras Estado Derecho_Viejo'!CC100:CH100)/#REF!)*100000</f>
        <v>#REF!</v>
      </c>
      <c r="CD34" s="128" t="e">
        <f>(AVERAGE('Cifras Estado Derecho_Viejo'!CD100:CI100)/#REF!)*100000</f>
        <v>#REF!</v>
      </c>
      <c r="CE34" s="128" t="e">
        <f>(AVERAGE('Cifras Estado Derecho_Viejo'!CE100:CJ100)/#REF!)*100000</f>
        <v>#REF!</v>
      </c>
      <c r="CF34" s="128" t="e">
        <f>(AVERAGE('Cifras Estado Derecho_Viejo'!CF100:CK100)/#REF!)*100000</f>
        <v>#REF!</v>
      </c>
      <c r="CG34" s="128" t="e">
        <f>(AVERAGE('Cifras Estado Derecho_Viejo'!CG100:CL100)/#REF!)*100000</f>
        <v>#REF!</v>
      </c>
      <c r="CH34" s="128" t="e">
        <f>(AVERAGE('Cifras Estado Derecho_Viejo'!CH100:CM100)/#REF!)*100000</f>
        <v>#REF!</v>
      </c>
      <c r="CI34" s="128" t="e">
        <f>(AVERAGE('Cifras Estado Derecho_Viejo'!CI100:CN100)/#REF!)*100000</f>
        <v>#REF!</v>
      </c>
      <c r="CJ34" s="128" t="e">
        <f>(AVERAGE('Cifras Estado Derecho_Viejo'!CJ100:CO100)/#REF!)*100000</f>
        <v>#REF!</v>
      </c>
      <c r="CK34" s="128" t="e">
        <f>(AVERAGE('Cifras Estado Derecho_Viejo'!CK100:CP100)/#REF!)*100000</f>
        <v>#REF!</v>
      </c>
      <c r="CL34" s="128" t="e">
        <f>(AVERAGE('Cifras Estado Derecho_Viejo'!CL100:CQ100)/#REF!)*100000</f>
        <v>#REF!</v>
      </c>
      <c r="CM34" s="128" t="e">
        <f>(AVERAGE('Cifras Estado Derecho_Viejo'!CM100:CR100)/#REF!)*100000</f>
        <v>#REF!</v>
      </c>
      <c r="CN34" s="128" t="e">
        <f>(AVERAGE('Cifras Estado Derecho_Viejo'!CN100:CS100)/#REF!)*100000</f>
        <v>#REF!</v>
      </c>
      <c r="CO34" s="128" t="e">
        <f>(AVERAGE('Cifras Estado Derecho_Viejo'!CO100:CT100)/#REF!)*100000</f>
        <v>#REF!</v>
      </c>
      <c r="CP34" s="128" t="e">
        <f>(AVERAGE('Cifras Estado Derecho_Viejo'!CP100:CU100)/#REF!)*100000</f>
        <v>#REF!</v>
      </c>
      <c r="CQ34" s="128" t="e">
        <f>(AVERAGE('Cifras Estado Derecho_Viejo'!CQ100:CV100)/#REF!)*100000</f>
        <v>#REF!</v>
      </c>
      <c r="CR34" s="128" t="e">
        <f>(AVERAGE('Cifras Estado Derecho_Viejo'!CR100:CW100)/#REF!)*100000</f>
        <v>#REF!</v>
      </c>
      <c r="CS34" s="128" t="e">
        <f>(AVERAGE('Cifras Estado Derecho_Viejo'!CS100:CX100)/#REF!)*100000</f>
        <v>#REF!</v>
      </c>
      <c r="CT34" s="128" t="e">
        <f>(AVERAGE('Cifras Estado Derecho_Viejo'!CT100:CY100)/#REF!)*100000</f>
        <v>#REF!</v>
      </c>
      <c r="CU34" s="128" t="e">
        <f>(AVERAGE('Cifras Estado Derecho_Viejo'!CU100:CZ100)/#REF!)*100000</f>
        <v>#REF!</v>
      </c>
      <c r="CV34" s="128" t="e">
        <f>(AVERAGE('Cifras Estado Derecho_Viejo'!CV100:DA100)/#REF!)*100000</f>
        <v>#REF!</v>
      </c>
      <c r="CW34" s="128" t="e">
        <f>(AVERAGE('Cifras Estado Derecho_Viejo'!CW100:DB100)/#REF!)*100000</f>
        <v>#REF!</v>
      </c>
      <c r="CX34" s="128" t="e">
        <f>(AVERAGE('Cifras Estado Derecho_Viejo'!CX100:DC100)/#REF!)*100000</f>
        <v>#REF!</v>
      </c>
      <c r="CY34" s="128" t="e">
        <f>(AVERAGE('Cifras Estado Derecho_Viejo'!CY100:DD100)/#REF!)*100000</f>
        <v>#REF!</v>
      </c>
      <c r="CZ34" s="128" t="e">
        <f>(AVERAGE('Cifras Estado Derecho_Viejo'!CZ100:DE100)/#REF!)*100000</f>
        <v>#REF!</v>
      </c>
      <c r="DA34" s="128" t="e">
        <f>(AVERAGE('Cifras Estado Derecho_Viejo'!DA100:DF100)/#REF!)*100000</f>
        <v>#REF!</v>
      </c>
      <c r="DB34" s="128" t="e">
        <f>(AVERAGE('Cifras Estado Derecho_Viejo'!DB100:DG100)/#REF!)*100000</f>
        <v>#REF!</v>
      </c>
      <c r="DC34" s="128" t="e">
        <f>(AVERAGE('Cifras Estado Derecho_Viejo'!DC100:DH100)/#REF!)*100000</f>
        <v>#REF!</v>
      </c>
      <c r="DD34" s="128" t="e">
        <f>(AVERAGE('Cifras Estado Derecho_Viejo'!DD100:DI100)/#REF!)*100000</f>
        <v>#REF!</v>
      </c>
      <c r="DE34" s="128" t="e">
        <f>(AVERAGE('Cifras Estado Derecho_Viejo'!DE100:DJ100)/#REF!)*100000</f>
        <v>#REF!</v>
      </c>
      <c r="DF34" s="128" t="e">
        <f>(AVERAGE('Cifras Estado Derecho_Viejo'!DF100:DK100)/#REF!)*100000</f>
        <v>#REF!</v>
      </c>
      <c r="DG34" s="128" t="e">
        <f>(AVERAGE('Cifras Estado Derecho_Viejo'!DG100:DL100)/#REF!)*100000</f>
        <v>#REF!</v>
      </c>
      <c r="DH34" s="128" t="e">
        <f>(AVERAGE('Cifras Estado Derecho_Viejo'!DH100:DM100)/#REF!)*100000</f>
        <v>#REF!</v>
      </c>
      <c r="DI34" s="128" t="e">
        <f>(AVERAGE('Cifras Estado Derecho_Viejo'!DI100:DN100)/#REF!)*100000</f>
        <v>#REF!</v>
      </c>
      <c r="DJ34" s="128" t="e">
        <f>(AVERAGE('Cifras Estado Derecho_Viejo'!DJ100:DO100)/#REF!)*100000</f>
        <v>#REF!</v>
      </c>
      <c r="DK34" s="128" t="e">
        <f>(AVERAGE('Cifras Estado Derecho_Viejo'!DK100:DP100)/#REF!)*100000</f>
        <v>#REF!</v>
      </c>
      <c r="DL34" s="128" t="e">
        <f>(AVERAGE('Cifras Estado Derecho_Viejo'!DL100:DQ100)/#REF!)*100000</f>
        <v>#REF!</v>
      </c>
      <c r="DM34" s="128" t="e">
        <f>(AVERAGE('Cifras Estado Derecho_Viejo'!DM100:DR100)/#REF!)*100000</f>
        <v>#REF!</v>
      </c>
      <c r="DN34" s="128" t="e">
        <f>(AVERAGE('Cifras Estado Derecho_Viejo'!DN100:DS100)/#REF!)*100000</f>
        <v>#REF!</v>
      </c>
      <c r="DO34" s="128" t="e">
        <f>(AVERAGE('Cifras Estado Derecho_Viejo'!DO100:DT100)/#REF!)*100000</f>
        <v>#REF!</v>
      </c>
      <c r="DP34" s="128" t="e">
        <f>(AVERAGE('Cifras Estado Derecho_Viejo'!DP100:DU100)/#REF!)*100000</f>
        <v>#REF!</v>
      </c>
      <c r="DQ34" s="128" t="e">
        <f>(AVERAGE('Cifras Estado Derecho_Viejo'!DQ100:DV100)/#REF!)*100000</f>
        <v>#REF!</v>
      </c>
      <c r="DR34" s="128" t="e">
        <f>(AVERAGE('Cifras Estado Derecho_Viejo'!DR100:DW100)/#REF!)*100000</f>
        <v>#REF!</v>
      </c>
      <c r="DS34" s="128" t="e">
        <f>(AVERAGE('Cifras Estado Derecho_Viejo'!DS100:DX100)/#REF!)*100000</f>
        <v>#REF!</v>
      </c>
      <c r="DT34" s="128" t="e">
        <f>(AVERAGE('Cifras Estado Derecho_Viejo'!DT100:DY100)/#REF!)*100000</f>
        <v>#REF!</v>
      </c>
      <c r="DU34" s="128" t="e">
        <f>(AVERAGE('Cifras Estado Derecho_Viejo'!DU100:DZ100)/#REF!)*100000</f>
        <v>#REF!</v>
      </c>
      <c r="DV34" s="128" t="e">
        <f>(AVERAGE('Cifras Estado Derecho_Viejo'!DV100:EA100)/#REF!)*100000</f>
        <v>#REF!</v>
      </c>
      <c r="DW34" s="128" t="e">
        <f>(AVERAGE('Cifras Estado Derecho_Viejo'!DW100:EB100)/#REF!)*100000</f>
        <v>#REF!</v>
      </c>
      <c r="DX34" s="128" t="e">
        <f>(AVERAGE('Cifras Estado Derecho_Viejo'!DX100:EC100)/#REF!)*100000</f>
        <v>#REF!</v>
      </c>
      <c r="DY34" s="128" t="e">
        <f>(AVERAGE('Cifras Estado Derecho_Viejo'!DY100:ED100)/#REF!)*100000</f>
        <v>#REF!</v>
      </c>
      <c r="DZ34" s="128" t="e">
        <f>(AVERAGE('Cifras Estado Derecho_Viejo'!DZ100:EE100)/#REF!)*100000</f>
        <v>#REF!</v>
      </c>
      <c r="EA34" s="128" t="e">
        <f>(AVERAGE('Cifras Estado Derecho_Viejo'!EA100:EF100)/#REF!)*100000</f>
        <v>#REF!</v>
      </c>
      <c r="EB34" s="128" t="e">
        <f>(AVERAGE('Cifras Estado Derecho_Viejo'!EB100:EG100)/#REF!)*100000</f>
        <v>#REF!</v>
      </c>
      <c r="EC34" s="128" t="e">
        <f>(AVERAGE('Cifras Estado Derecho_Viejo'!EC100:EH100)/#REF!)*100000</f>
        <v>#REF!</v>
      </c>
      <c r="ED34" s="128" t="e">
        <f>(AVERAGE('Cifras Estado Derecho_Viejo'!ED100:EI100)/#REF!)*100000</f>
        <v>#REF!</v>
      </c>
      <c r="EE34" s="128" t="e">
        <f>(AVERAGE('Cifras Estado Derecho_Viejo'!EE100:EJ100)/#REF!)*100000</f>
        <v>#REF!</v>
      </c>
      <c r="EF34" s="128" t="e">
        <f>(AVERAGE('Cifras Estado Derecho_Viejo'!EF100:EK100)/#REF!)*100000</f>
        <v>#REF!</v>
      </c>
      <c r="EG34" s="128" t="e">
        <f>(AVERAGE('Cifras Estado Derecho_Viejo'!EG100:EL100)/#REF!)*100000</f>
        <v>#REF!</v>
      </c>
      <c r="EH34" s="128" t="e">
        <f>(AVERAGE('Cifras Estado Derecho_Viejo'!EH100:EM100)/#REF!)*100000</f>
        <v>#REF!</v>
      </c>
      <c r="EI34" s="128" t="e">
        <f>(AVERAGE('Cifras Estado Derecho_Viejo'!EI100:EN100)/#REF!)*100000</f>
        <v>#REF!</v>
      </c>
      <c r="EJ34" s="128" t="e">
        <f>(AVERAGE('Cifras Estado Derecho_Viejo'!EJ100:EO100)/#REF!)*100000</f>
        <v>#REF!</v>
      </c>
      <c r="EK34" s="128" t="e">
        <f>(AVERAGE('Cifras Estado Derecho_Viejo'!EK100:EP100)/#REF!)*100000</f>
        <v>#REF!</v>
      </c>
      <c r="EL34" s="128" t="e">
        <f>(AVERAGE('Cifras Estado Derecho_Viejo'!EL100:EQ100)/#REF!)*100000</f>
        <v>#REF!</v>
      </c>
      <c r="EM34" s="128" t="e">
        <f>(AVERAGE('Cifras Estado Derecho_Viejo'!EM100:ER100)/#REF!)*100000</f>
        <v>#REF!</v>
      </c>
      <c r="EN34" s="128" t="e">
        <f>(AVERAGE('Cifras Estado Derecho_Viejo'!EN100:ES100)/#REF!)*100000</f>
        <v>#REF!</v>
      </c>
      <c r="EO34" s="128" t="e">
        <f>(AVERAGE('Cifras Estado Derecho_Viejo'!EO100:ET100)/#REF!)*100000</f>
        <v>#REF!</v>
      </c>
      <c r="EP34" s="128" t="e">
        <f>(AVERAGE('Cifras Estado Derecho_Viejo'!EP100:EU100)/#REF!)*100000</f>
        <v>#REF!</v>
      </c>
      <c r="EQ34" s="128" t="e">
        <f>(AVERAGE('Cifras Estado Derecho_Viejo'!EQ100:EV100)/#REF!)*100000</f>
        <v>#REF!</v>
      </c>
      <c r="ER34" s="128" t="e">
        <f>(AVERAGE('Cifras Estado Derecho_Viejo'!ER100:EW100)/#REF!)*100000</f>
        <v>#REF!</v>
      </c>
      <c r="ES34" s="128" t="e">
        <f>(AVERAGE('Cifras Estado Derecho_Viejo'!ES100:EX100)/#REF!)*100000</f>
        <v>#REF!</v>
      </c>
      <c r="ET34" s="128" t="e">
        <f>(AVERAGE('Cifras Estado Derecho_Viejo'!ET100:EY100)/#REF!)*100000</f>
        <v>#REF!</v>
      </c>
      <c r="EU34" s="128" t="e">
        <f>(AVERAGE('Cifras Estado Derecho_Viejo'!EU100:EZ100)/#REF!)*100000</f>
        <v>#REF!</v>
      </c>
      <c r="EV34" s="128" t="e">
        <f>(AVERAGE('Cifras Estado Derecho_Viejo'!EV100:FA100)/#REF!)*100000</f>
        <v>#REF!</v>
      </c>
      <c r="EW34" s="128" t="e">
        <f>(AVERAGE('Cifras Estado Derecho_Viejo'!EW100:FB100)/#REF!)*100000</f>
        <v>#REF!</v>
      </c>
      <c r="EX34" s="128" t="e">
        <f>(AVERAGE('Cifras Estado Derecho_Viejo'!EX100:FC100)/#REF!)*100000</f>
        <v>#REF!</v>
      </c>
      <c r="EY34" s="128" t="e">
        <f>(AVERAGE('Cifras Estado Derecho_Viejo'!EY100:FD100)/#REF!)*100000</f>
        <v>#REF!</v>
      </c>
      <c r="EZ34" s="128" t="e">
        <f>(AVERAGE('Cifras Estado Derecho_Viejo'!EZ100:FE100)/#REF!)*100000</f>
        <v>#REF!</v>
      </c>
      <c r="FA34" s="128" t="e">
        <f>(AVERAGE('Cifras Estado Derecho_Viejo'!FA100:FF100)/#REF!)*100000</f>
        <v>#REF!</v>
      </c>
      <c r="FB34" s="128" t="e">
        <f>(AVERAGE('Cifras Estado Derecho_Viejo'!FB100:FG100)/#REF!)*100000</f>
        <v>#REF!</v>
      </c>
      <c r="FC34" s="128" t="e">
        <f>(AVERAGE('Cifras Estado Derecho_Viejo'!FC100:FH100)/#REF!)*100000</f>
        <v>#REF!</v>
      </c>
      <c r="FD34" s="128" t="e">
        <f>(AVERAGE('Cifras Estado Derecho_Viejo'!FD100:FI100)/#REF!)*100000</f>
        <v>#REF!</v>
      </c>
      <c r="FE34" s="128" t="e">
        <f>(AVERAGE('Cifras Estado Derecho_Viejo'!FE100:FJ100)/#REF!)*100000</f>
        <v>#REF!</v>
      </c>
      <c r="FF34" s="128" t="e">
        <f>(AVERAGE('Cifras Estado Derecho_Viejo'!FF100:FK100)/#REF!)*100000</f>
        <v>#REF!</v>
      </c>
      <c r="FG34" s="128" t="e">
        <f>(AVERAGE('Cifras Estado Derecho_Viejo'!FG100:FL100)/#REF!)*100000</f>
        <v>#REF!</v>
      </c>
      <c r="FH34" s="128" t="e">
        <f>(AVERAGE('Cifras Estado Derecho_Viejo'!FH100:FM100)/#REF!)*100000</f>
        <v>#REF!</v>
      </c>
      <c r="FI34" s="128" t="e">
        <f>(AVERAGE('Cifras Estado Derecho_Viejo'!FI100:FN100)/#REF!)*100000</f>
        <v>#REF!</v>
      </c>
      <c r="FJ34" s="128" t="e">
        <f>(AVERAGE('Cifras Estado Derecho_Viejo'!FJ100:FO100)/#REF!)*100000</f>
        <v>#REF!</v>
      </c>
      <c r="FK34" s="128" t="e">
        <f>(AVERAGE('Cifras Estado Derecho_Viejo'!FK100:FP100)/#REF!)*100000</f>
        <v>#REF!</v>
      </c>
      <c r="FL34" s="128" t="e">
        <f>(AVERAGE('Cifras Estado Derecho_Viejo'!FL100:FQ100)/#REF!)*100000</f>
        <v>#REF!</v>
      </c>
      <c r="FM34" s="128" t="e">
        <f>(AVERAGE('Cifras Estado Derecho_Viejo'!FM100:FR100)/#REF!)*100000</f>
        <v>#REF!</v>
      </c>
      <c r="FN34" s="128" t="e">
        <f>(AVERAGE('Cifras Estado Derecho_Viejo'!FN100:FS100)/#REF!)*100000</f>
        <v>#REF!</v>
      </c>
      <c r="FO34" s="128" t="e">
        <f>(AVERAGE('Cifras Estado Derecho_Viejo'!FO100:FT100)/#REF!)*100000</f>
        <v>#REF!</v>
      </c>
      <c r="FP34" s="128" t="e">
        <f>(AVERAGE('Cifras Estado Derecho_Viejo'!FP100:FU100)/#REF!)*100000</f>
        <v>#REF!</v>
      </c>
      <c r="FQ34" s="128" t="e">
        <f>(AVERAGE('Cifras Estado Derecho_Viejo'!FQ100:FV100)/#REF!)*100000</f>
        <v>#REF!</v>
      </c>
      <c r="FR34" s="128" t="e">
        <f>(AVERAGE('Cifras Estado Derecho_Viejo'!FR100:FW100)/#REF!)*100000</f>
        <v>#REF!</v>
      </c>
      <c r="FS34" s="128" t="e">
        <f>(AVERAGE('Cifras Estado Derecho_Viejo'!FS100:FX100)/#REF!)*100000</f>
        <v>#REF!</v>
      </c>
      <c r="FT34" s="128" t="e">
        <f>(AVERAGE('Cifras Estado Derecho_Viejo'!FT100:FY100)/#REF!)*100000</f>
        <v>#REF!</v>
      </c>
      <c r="FU34" s="128" t="e">
        <f>(AVERAGE('Cifras Estado Derecho_Viejo'!FU100:FZ100)/#REF!)*100000</f>
        <v>#REF!</v>
      </c>
      <c r="FV34" s="128" t="e">
        <f>(AVERAGE('Cifras Estado Derecho_Viejo'!FV100:GA100)/#REF!)*100000</f>
        <v>#REF!</v>
      </c>
      <c r="FW34" s="128" t="e">
        <f>(AVERAGE('Cifras Estado Derecho_Viejo'!FW100:GB100)/#REF!)*100000</f>
        <v>#REF!</v>
      </c>
      <c r="FX34" s="128" t="e">
        <f>(AVERAGE('Cifras Estado Derecho_Viejo'!FX100:GC100)/#REF!)*100000</f>
        <v>#REF!</v>
      </c>
      <c r="FY34" s="128" t="e">
        <f>(AVERAGE('Cifras Estado Derecho_Viejo'!FY100:GD100)/#REF!)*100000</f>
        <v>#REF!</v>
      </c>
      <c r="FZ34" s="128" t="e">
        <f>(AVERAGE('Cifras Estado Derecho_Viejo'!FZ100:GE100)/#REF!)*100000</f>
        <v>#REF!</v>
      </c>
      <c r="GA34" s="128" t="e">
        <f>(AVERAGE('Cifras Estado Derecho_Viejo'!GA100:GF100)/#REF!)*100000</f>
        <v>#REF!</v>
      </c>
      <c r="GB34" s="128" t="e">
        <f>(AVERAGE('Cifras Estado Derecho_Viejo'!GB100:GG100)/#REF!)*100000</f>
        <v>#REF!</v>
      </c>
      <c r="GC34" s="128" t="e">
        <f>(AVERAGE('Cifras Estado Derecho_Viejo'!GC100:GH100)/#REF!)*100000</f>
        <v>#REF!</v>
      </c>
      <c r="GD34" s="128" t="e">
        <f>(AVERAGE('Cifras Estado Derecho_Viejo'!GD100:GI100)/#REF!)*100000</f>
        <v>#REF!</v>
      </c>
      <c r="GE34" s="128" t="e">
        <f>(AVERAGE('Cifras Estado Derecho_Viejo'!GE100:GJ100)/#REF!)*100000</f>
        <v>#REF!</v>
      </c>
      <c r="GF34" s="128" t="e">
        <f>(AVERAGE('Cifras Estado Derecho_Viejo'!GF100:GK100)/#REF!)*100000</f>
        <v>#REF!</v>
      </c>
      <c r="GG34" s="128" t="e">
        <f>(AVERAGE('Cifras Estado Derecho_Viejo'!GG100:GL100)/#REF!)*100000</f>
        <v>#REF!</v>
      </c>
      <c r="GH34" s="128" t="e">
        <f>(AVERAGE('Cifras Estado Derecho_Viejo'!GH100:GM100)/#REF!)*100000</f>
        <v>#REF!</v>
      </c>
      <c r="GI34" s="128" t="e">
        <f>(AVERAGE('Cifras Estado Derecho_Viejo'!GI100:GN100)/#REF!)*100000</f>
        <v>#REF!</v>
      </c>
      <c r="GJ34" s="128" t="e">
        <f>(AVERAGE('Cifras Estado Derecho_Viejo'!GJ100:GO100)/#REF!)*100000</f>
        <v>#REF!</v>
      </c>
      <c r="GK34" s="128" t="e">
        <f>(AVERAGE('Cifras Estado Derecho_Viejo'!GK100:GP100)/#REF!)*100000</f>
        <v>#REF!</v>
      </c>
      <c r="GL34" s="128" t="e">
        <f>(AVERAGE('Cifras Estado Derecho_Viejo'!GL100:GQ100)/#REF!)*100000</f>
        <v>#REF!</v>
      </c>
      <c r="GM34" s="128" t="e">
        <f>(AVERAGE('Cifras Estado Derecho_Viejo'!GM100:GR100)/#REF!)*100000</f>
        <v>#REF!</v>
      </c>
      <c r="GN34" s="128" t="e">
        <f>(AVERAGE('Cifras Estado Derecho_Viejo'!GN100:GS100)/#REF!)*100000</f>
        <v>#REF!</v>
      </c>
      <c r="GO34" s="128" t="e">
        <f>(AVERAGE('Cifras Estado Derecho_Viejo'!GO100:GT100)/#REF!)*100000</f>
        <v>#REF!</v>
      </c>
      <c r="GP34" s="128" t="e">
        <f>(AVERAGE('Cifras Estado Derecho_Viejo'!GP100:GU100)/#REF!)*100000</f>
        <v>#REF!</v>
      </c>
      <c r="GQ34" s="128" t="e">
        <f>(AVERAGE('Cifras Estado Derecho_Viejo'!GQ100:GV100)/#REF!)*100000</f>
        <v>#REF!</v>
      </c>
      <c r="GR34" s="128" t="e">
        <f>(AVERAGE('Cifras Estado Derecho_Viejo'!GR100:GW100)/#REF!)*100000</f>
        <v>#REF!</v>
      </c>
      <c r="GS34" s="128" t="e">
        <f>(AVERAGE('Cifras Estado Derecho_Viejo'!GS100:GX100)/#REF!)*100000</f>
        <v>#REF!</v>
      </c>
      <c r="GT34" s="128" t="e">
        <f>(AVERAGE('Cifras Estado Derecho_Viejo'!GT100:GY100)/#REF!)*100000</f>
        <v>#REF!</v>
      </c>
      <c r="GU34" s="128" t="e">
        <f>(AVERAGE('Cifras Estado Derecho_Viejo'!GU100:GZ100)/#REF!)*100000</f>
        <v>#REF!</v>
      </c>
      <c r="GV34" s="128" t="e">
        <f>(AVERAGE('Cifras Estado Derecho_Viejo'!GV100:HA100)/#REF!)*100000</f>
        <v>#REF!</v>
      </c>
      <c r="GW34" s="128" t="e">
        <f>(AVERAGE('Cifras Estado Derecho_Viejo'!GW100:HB100)/#REF!)*100000</f>
        <v>#REF!</v>
      </c>
      <c r="GX34" s="128" t="e">
        <f>(AVERAGE('Cifras Estado Derecho_Viejo'!GX100:HC100)/#REF!)*100000</f>
        <v>#REF!</v>
      </c>
      <c r="GY34" s="128" t="e">
        <f>(AVERAGE('Cifras Estado Derecho_Viejo'!GY100:HD100)/#REF!)*100000</f>
        <v>#REF!</v>
      </c>
      <c r="GZ34" s="128" t="e">
        <f>(AVERAGE('Cifras Estado Derecho_Viejo'!GZ100:HE100)/#REF!)*100000</f>
        <v>#REF!</v>
      </c>
      <c r="HA34" s="128" t="e">
        <f>(AVERAGE('Cifras Estado Derecho_Viejo'!HA100:HF100)/#REF!)*100000</f>
        <v>#REF!</v>
      </c>
      <c r="HB34" s="128" t="e">
        <f>(AVERAGE('Cifras Estado Derecho_Viejo'!HB100:HG100)/#REF!)*100000</f>
        <v>#REF!</v>
      </c>
      <c r="HC34" s="128" t="e">
        <f>(AVERAGE('Cifras Estado Derecho_Viejo'!HC100:HH100)/#REF!)*100000</f>
        <v>#REF!</v>
      </c>
      <c r="HD34" s="128" t="e">
        <f>(AVERAGE('Cifras Estado Derecho_Viejo'!HD100:HI100)/#REF!)*100000</f>
        <v>#REF!</v>
      </c>
      <c r="HE34" s="128" t="e">
        <f>(AVERAGE('Cifras Estado Derecho_Viejo'!HE100:HJ100)/#REF!)*100000</f>
        <v>#REF!</v>
      </c>
      <c r="HF34" s="128" t="e">
        <f>(AVERAGE('Cifras Estado Derecho_Viejo'!HF100:HK100)/#REF!)*100000</f>
        <v>#REF!</v>
      </c>
      <c r="HG34" s="128" t="e">
        <f>(AVERAGE('Cifras Estado Derecho_Viejo'!HG100:HL100)/#REF!)*100000</f>
        <v>#REF!</v>
      </c>
      <c r="HH34" s="128" t="e">
        <f>(AVERAGE('Cifras Estado Derecho_Viejo'!HH100:HM100)/#REF!)*100000</f>
        <v>#REF!</v>
      </c>
      <c r="HI34" s="128" t="e">
        <f>(AVERAGE('Cifras Estado Derecho_Viejo'!HI100:HN100)/#REF!)*100000</f>
        <v>#REF!</v>
      </c>
      <c r="HJ34" s="128" t="e">
        <f>(AVERAGE('Cifras Estado Derecho_Viejo'!HJ100:HO100)/#REF!)*100000</f>
        <v>#REF!</v>
      </c>
      <c r="HK34" s="128" t="e">
        <f>(AVERAGE('Cifras Estado Derecho_Viejo'!HK100:HP100)/#REF!)*100000</f>
        <v>#REF!</v>
      </c>
      <c r="HL34" s="128" t="e">
        <f>(AVERAGE('Cifras Estado Derecho_Viejo'!HL100:HQ100)/#REF!)*100000</f>
        <v>#REF!</v>
      </c>
      <c r="HM34" s="128" t="e">
        <f>(AVERAGE('Cifras Estado Derecho_Viejo'!HM100:HR100)/#REF!)*100000</f>
        <v>#REF!</v>
      </c>
      <c r="HN34" s="128" t="e">
        <f>(AVERAGE('Cifras Estado Derecho_Viejo'!HN100:HS100)/#REF!)*100000</f>
        <v>#REF!</v>
      </c>
      <c r="HO34" s="128" t="e">
        <f>(AVERAGE('Cifras Estado Derecho_Viejo'!HO100:HT100)/#REF!)*100000</f>
        <v>#REF!</v>
      </c>
      <c r="HP34" s="128" t="e">
        <f>(AVERAGE('Cifras Estado Derecho_Viejo'!HP100:HU100)/#REF!)*100000</f>
        <v>#DIV/0!</v>
      </c>
      <c r="HQ34" s="128" t="e">
        <f>(AVERAGE('Cifras Estado Derecho_Viejo'!HQ100:HV100)/#REF!)*100000</f>
        <v>#DIV/0!</v>
      </c>
      <c r="HR34" s="170"/>
      <c r="HS34" s="236"/>
      <c r="HT34" s="247"/>
    </row>
    <row r="35" spans="1:228">
      <c r="A35" s="216">
        <v>26</v>
      </c>
      <c r="B35" s="139" t="s">
        <v>36</v>
      </c>
      <c r="C35" s="128" t="e">
        <f>(AVERAGE('Cifras Estado Derecho_Viejo'!C101:H101)/#REF!)*100000</f>
        <v>#REF!</v>
      </c>
      <c r="D35" s="128" t="e">
        <f>(AVERAGE('Cifras Estado Derecho_Viejo'!D101:I101)/#REF!)*100000</f>
        <v>#REF!</v>
      </c>
      <c r="E35" s="128" t="e">
        <f>(AVERAGE('Cifras Estado Derecho_Viejo'!E101:J101)/#REF!)*100000</f>
        <v>#REF!</v>
      </c>
      <c r="F35" s="128" t="e">
        <f>(AVERAGE('Cifras Estado Derecho_Viejo'!F101:K101)/#REF!)*100000</f>
        <v>#REF!</v>
      </c>
      <c r="G35" s="128" t="e">
        <f>(AVERAGE('Cifras Estado Derecho_Viejo'!G101:L101)/#REF!)*100000</f>
        <v>#REF!</v>
      </c>
      <c r="H35" s="128" t="e">
        <f>(AVERAGE('Cifras Estado Derecho_Viejo'!H101:M101)/#REF!)*100000</f>
        <v>#REF!</v>
      </c>
      <c r="I35" s="128" t="e">
        <f>(AVERAGE('Cifras Estado Derecho_Viejo'!I101:N101)/#REF!)*100000</f>
        <v>#REF!</v>
      </c>
      <c r="J35" s="128" t="e">
        <f>(AVERAGE('Cifras Estado Derecho_Viejo'!J101:O101)/#REF!)*100000</f>
        <v>#REF!</v>
      </c>
      <c r="K35" s="128" t="e">
        <f>(AVERAGE('Cifras Estado Derecho_Viejo'!K101:P101)/#REF!)*100000</f>
        <v>#REF!</v>
      </c>
      <c r="L35" s="128" t="e">
        <f>(AVERAGE('Cifras Estado Derecho_Viejo'!L101:Q101)/#REF!)*100000</f>
        <v>#REF!</v>
      </c>
      <c r="M35" s="128" t="e">
        <f>(AVERAGE('Cifras Estado Derecho_Viejo'!M101:R101)/#REF!)*100000</f>
        <v>#REF!</v>
      </c>
      <c r="N35" s="128" t="e">
        <f>(AVERAGE('Cifras Estado Derecho_Viejo'!N101:S101)/#REF!)*100000</f>
        <v>#REF!</v>
      </c>
      <c r="O35" s="128" t="e">
        <f>(AVERAGE('Cifras Estado Derecho_Viejo'!O101:T101)/#REF!)*100000</f>
        <v>#REF!</v>
      </c>
      <c r="P35" s="128" t="e">
        <f>(AVERAGE('Cifras Estado Derecho_Viejo'!P101:U101)/#REF!)*100000</f>
        <v>#REF!</v>
      </c>
      <c r="Q35" s="128" t="e">
        <f>(AVERAGE('Cifras Estado Derecho_Viejo'!Q101:V101)/#REF!)*100000</f>
        <v>#REF!</v>
      </c>
      <c r="R35" s="128" t="e">
        <f>(AVERAGE('Cifras Estado Derecho_Viejo'!R101:W101)/#REF!)*100000</f>
        <v>#REF!</v>
      </c>
      <c r="S35" s="128" t="e">
        <f>(AVERAGE('Cifras Estado Derecho_Viejo'!S101:X101)/#REF!)*100000</f>
        <v>#REF!</v>
      </c>
      <c r="T35" s="128" t="e">
        <f>(AVERAGE('Cifras Estado Derecho_Viejo'!T101:Y101)/#REF!)*100000</f>
        <v>#REF!</v>
      </c>
      <c r="U35" s="128" t="e">
        <f>(AVERAGE('Cifras Estado Derecho_Viejo'!U101:Z101)/#REF!)*100000</f>
        <v>#REF!</v>
      </c>
      <c r="V35" s="128" t="e">
        <f>(AVERAGE('Cifras Estado Derecho_Viejo'!V101:AA101)/#REF!)*100000</f>
        <v>#REF!</v>
      </c>
      <c r="W35" s="128" t="e">
        <f>(AVERAGE('Cifras Estado Derecho_Viejo'!W101:AB101)/#REF!)*100000</f>
        <v>#REF!</v>
      </c>
      <c r="X35" s="128" t="e">
        <f>(AVERAGE('Cifras Estado Derecho_Viejo'!X101:AC101)/#REF!)*100000</f>
        <v>#REF!</v>
      </c>
      <c r="Y35" s="128" t="e">
        <f>(AVERAGE('Cifras Estado Derecho_Viejo'!Y101:AD101)/#REF!)*100000</f>
        <v>#REF!</v>
      </c>
      <c r="Z35" s="128" t="e">
        <f>(AVERAGE('Cifras Estado Derecho_Viejo'!Z101:AE101)/#REF!)*100000</f>
        <v>#REF!</v>
      </c>
      <c r="AA35" s="128" t="e">
        <f>(AVERAGE('Cifras Estado Derecho_Viejo'!AA101:AF101)/#REF!)*100000</f>
        <v>#REF!</v>
      </c>
      <c r="AB35" s="128" t="e">
        <f>(AVERAGE('Cifras Estado Derecho_Viejo'!AB101:AG101)/#REF!)*100000</f>
        <v>#REF!</v>
      </c>
      <c r="AC35" s="128" t="e">
        <f>(AVERAGE('Cifras Estado Derecho_Viejo'!AC101:AH101)/#REF!)*100000</f>
        <v>#REF!</v>
      </c>
      <c r="AD35" s="128" t="e">
        <f>(AVERAGE('Cifras Estado Derecho_Viejo'!AD101:AI101)/#REF!)*100000</f>
        <v>#REF!</v>
      </c>
      <c r="AE35" s="128" t="e">
        <f>(AVERAGE('Cifras Estado Derecho_Viejo'!AE101:AJ101)/#REF!)*100000</f>
        <v>#REF!</v>
      </c>
      <c r="AF35" s="128" t="e">
        <f>(AVERAGE('Cifras Estado Derecho_Viejo'!AF101:AK101)/#REF!)*100000</f>
        <v>#REF!</v>
      </c>
      <c r="AG35" s="128" t="e">
        <f>(AVERAGE('Cifras Estado Derecho_Viejo'!AG101:AL101)/#REF!)*100000</f>
        <v>#REF!</v>
      </c>
      <c r="AH35" s="128" t="e">
        <f>(AVERAGE('Cifras Estado Derecho_Viejo'!AH101:AM101)/#REF!)*100000</f>
        <v>#REF!</v>
      </c>
      <c r="AI35" s="128" t="e">
        <f>(AVERAGE('Cifras Estado Derecho_Viejo'!AI101:AN101)/#REF!)*100000</f>
        <v>#REF!</v>
      </c>
      <c r="AJ35" s="128" t="e">
        <f>(AVERAGE('Cifras Estado Derecho_Viejo'!AJ101:AO101)/#REF!)*100000</f>
        <v>#REF!</v>
      </c>
      <c r="AK35" s="128" t="e">
        <f>(AVERAGE('Cifras Estado Derecho_Viejo'!AK101:AP101)/#REF!)*100000</f>
        <v>#REF!</v>
      </c>
      <c r="AL35" s="128" t="e">
        <f>(AVERAGE('Cifras Estado Derecho_Viejo'!AL101:AQ101)/#REF!)*100000</f>
        <v>#REF!</v>
      </c>
      <c r="AM35" s="128" t="e">
        <f>(AVERAGE('Cifras Estado Derecho_Viejo'!AM101:AR101)/#REF!)*100000</f>
        <v>#REF!</v>
      </c>
      <c r="AN35" s="128" t="e">
        <f>(AVERAGE('Cifras Estado Derecho_Viejo'!AN101:AS101)/#REF!)*100000</f>
        <v>#REF!</v>
      </c>
      <c r="AO35" s="128" t="e">
        <f>(AVERAGE('Cifras Estado Derecho_Viejo'!AO101:AT101)/#REF!)*100000</f>
        <v>#REF!</v>
      </c>
      <c r="AP35" s="128" t="e">
        <f>(AVERAGE('Cifras Estado Derecho_Viejo'!AP101:AU101)/#REF!)*100000</f>
        <v>#REF!</v>
      </c>
      <c r="AQ35" s="128" t="e">
        <f>(AVERAGE('Cifras Estado Derecho_Viejo'!AQ101:AV101)/#REF!)*100000</f>
        <v>#REF!</v>
      </c>
      <c r="AR35" s="128" t="e">
        <f>(AVERAGE('Cifras Estado Derecho_Viejo'!AR101:AW101)/#REF!)*100000</f>
        <v>#REF!</v>
      </c>
      <c r="AS35" s="128" t="e">
        <f>(AVERAGE('Cifras Estado Derecho_Viejo'!AS101:AX101)/#REF!)*100000</f>
        <v>#REF!</v>
      </c>
      <c r="AT35" s="128" t="e">
        <f>(AVERAGE('Cifras Estado Derecho_Viejo'!AT101:AY101)/#REF!)*100000</f>
        <v>#REF!</v>
      </c>
      <c r="AU35" s="128" t="e">
        <f>(AVERAGE('Cifras Estado Derecho_Viejo'!AU101:AZ101)/#REF!)*100000</f>
        <v>#REF!</v>
      </c>
      <c r="AV35" s="128" t="e">
        <f>(AVERAGE('Cifras Estado Derecho_Viejo'!AV101:BA101)/#REF!)*100000</f>
        <v>#REF!</v>
      </c>
      <c r="AW35" s="128" t="e">
        <f>(AVERAGE('Cifras Estado Derecho_Viejo'!AW101:BB101)/#REF!)*100000</f>
        <v>#REF!</v>
      </c>
      <c r="AX35" s="128" t="e">
        <f>(AVERAGE('Cifras Estado Derecho_Viejo'!AX101:BC101)/#REF!)*100000</f>
        <v>#REF!</v>
      </c>
      <c r="AY35" s="128" t="e">
        <f>(AVERAGE('Cifras Estado Derecho_Viejo'!AY101:BD101)/#REF!)*100000</f>
        <v>#REF!</v>
      </c>
      <c r="AZ35" s="128" t="e">
        <f>(AVERAGE('Cifras Estado Derecho_Viejo'!AZ101:BE101)/#REF!)*100000</f>
        <v>#REF!</v>
      </c>
      <c r="BA35" s="128" t="e">
        <f>(AVERAGE('Cifras Estado Derecho_Viejo'!BA101:BF101)/#REF!)*100000</f>
        <v>#REF!</v>
      </c>
      <c r="BB35" s="128" t="e">
        <f>(AVERAGE('Cifras Estado Derecho_Viejo'!BB101:BG101)/#REF!)*100000</f>
        <v>#REF!</v>
      </c>
      <c r="BC35" s="128" t="e">
        <f>(AVERAGE('Cifras Estado Derecho_Viejo'!BC101:BH101)/#REF!)*100000</f>
        <v>#REF!</v>
      </c>
      <c r="BD35" s="128" t="e">
        <f>(AVERAGE('Cifras Estado Derecho_Viejo'!BD101:BI101)/#REF!)*100000</f>
        <v>#REF!</v>
      </c>
      <c r="BE35" s="128" t="e">
        <f>(AVERAGE('Cifras Estado Derecho_Viejo'!BE101:BJ101)/#REF!)*100000</f>
        <v>#REF!</v>
      </c>
      <c r="BF35" s="128" t="e">
        <f>(AVERAGE('Cifras Estado Derecho_Viejo'!BF101:BK101)/#REF!)*100000</f>
        <v>#REF!</v>
      </c>
      <c r="BG35" s="128" t="e">
        <f>(AVERAGE('Cifras Estado Derecho_Viejo'!BG101:BL101)/#REF!)*100000</f>
        <v>#REF!</v>
      </c>
      <c r="BH35" s="128" t="e">
        <f>(AVERAGE('Cifras Estado Derecho_Viejo'!BH101:BM101)/#REF!)*100000</f>
        <v>#REF!</v>
      </c>
      <c r="BI35" s="128" t="e">
        <f>(AVERAGE('Cifras Estado Derecho_Viejo'!BI101:BN101)/#REF!)*100000</f>
        <v>#REF!</v>
      </c>
      <c r="BJ35" s="128" t="e">
        <f>(AVERAGE('Cifras Estado Derecho_Viejo'!BJ101:BO101)/#REF!)*100000</f>
        <v>#REF!</v>
      </c>
      <c r="BK35" s="128" t="e">
        <f>(AVERAGE('Cifras Estado Derecho_Viejo'!BK101:BP101)/#REF!)*100000</f>
        <v>#REF!</v>
      </c>
      <c r="BL35" s="128" t="e">
        <f>(AVERAGE('Cifras Estado Derecho_Viejo'!BL101:BQ101)/#REF!)*100000</f>
        <v>#REF!</v>
      </c>
      <c r="BM35" s="128" t="e">
        <f>(AVERAGE('Cifras Estado Derecho_Viejo'!BM101:BR101)/#REF!)*100000</f>
        <v>#REF!</v>
      </c>
      <c r="BN35" s="128" t="e">
        <f>(AVERAGE('Cifras Estado Derecho_Viejo'!BN101:BS101)/#REF!)*100000</f>
        <v>#REF!</v>
      </c>
      <c r="BO35" s="128" t="e">
        <f>(AVERAGE('Cifras Estado Derecho_Viejo'!BO101:BT101)/#REF!)*100000</f>
        <v>#REF!</v>
      </c>
      <c r="BP35" s="128" t="e">
        <f>(AVERAGE('Cifras Estado Derecho_Viejo'!BP101:BU101)/#REF!)*100000</f>
        <v>#REF!</v>
      </c>
      <c r="BQ35" s="128" t="e">
        <f>(AVERAGE('Cifras Estado Derecho_Viejo'!BQ101:BV101)/#REF!)*100000</f>
        <v>#REF!</v>
      </c>
      <c r="BR35" s="128" t="e">
        <f>(AVERAGE('Cifras Estado Derecho_Viejo'!BR101:BW101)/#REF!)*100000</f>
        <v>#REF!</v>
      </c>
      <c r="BS35" s="128" t="e">
        <f>(AVERAGE('Cifras Estado Derecho_Viejo'!BS101:BX101)/#REF!)*100000</f>
        <v>#REF!</v>
      </c>
      <c r="BT35" s="128" t="e">
        <f>(AVERAGE('Cifras Estado Derecho_Viejo'!BT101:BY101)/#REF!)*100000</f>
        <v>#REF!</v>
      </c>
      <c r="BU35" s="128" t="e">
        <f>(AVERAGE('Cifras Estado Derecho_Viejo'!BU101:BZ101)/#REF!)*100000</f>
        <v>#REF!</v>
      </c>
      <c r="BV35" s="128" t="e">
        <f>(AVERAGE('Cifras Estado Derecho_Viejo'!BV101:CA101)/#REF!)*100000</f>
        <v>#REF!</v>
      </c>
      <c r="BW35" s="128" t="e">
        <f>(AVERAGE('Cifras Estado Derecho_Viejo'!BW101:CB101)/#REF!)*100000</f>
        <v>#REF!</v>
      </c>
      <c r="BX35" s="128" t="e">
        <f>(AVERAGE('Cifras Estado Derecho_Viejo'!BX101:CC101)/#REF!)*100000</f>
        <v>#REF!</v>
      </c>
      <c r="BY35" s="128" t="e">
        <f>(AVERAGE('Cifras Estado Derecho_Viejo'!BY101:CD101)/#REF!)*100000</f>
        <v>#REF!</v>
      </c>
      <c r="BZ35" s="128" t="e">
        <f>(AVERAGE('Cifras Estado Derecho_Viejo'!BZ101:CE101)/#REF!)*100000</f>
        <v>#REF!</v>
      </c>
      <c r="CA35" s="128" t="e">
        <f>(AVERAGE('Cifras Estado Derecho_Viejo'!CA101:CF101)/#REF!)*100000</f>
        <v>#REF!</v>
      </c>
      <c r="CB35" s="128" t="e">
        <f>(AVERAGE('Cifras Estado Derecho_Viejo'!CB101:CG101)/#REF!)*100000</f>
        <v>#REF!</v>
      </c>
      <c r="CC35" s="128" t="e">
        <f>(AVERAGE('Cifras Estado Derecho_Viejo'!CC101:CH101)/#REF!)*100000</f>
        <v>#REF!</v>
      </c>
      <c r="CD35" s="128" t="e">
        <f>(AVERAGE('Cifras Estado Derecho_Viejo'!CD101:CI101)/#REF!)*100000</f>
        <v>#REF!</v>
      </c>
      <c r="CE35" s="128" t="e">
        <f>(AVERAGE('Cifras Estado Derecho_Viejo'!CE101:CJ101)/#REF!)*100000</f>
        <v>#REF!</v>
      </c>
      <c r="CF35" s="128" t="e">
        <f>(AVERAGE('Cifras Estado Derecho_Viejo'!CF101:CK101)/#REF!)*100000</f>
        <v>#REF!</v>
      </c>
      <c r="CG35" s="128" t="e">
        <f>(AVERAGE('Cifras Estado Derecho_Viejo'!CG101:CL101)/#REF!)*100000</f>
        <v>#REF!</v>
      </c>
      <c r="CH35" s="128" t="e">
        <f>(AVERAGE('Cifras Estado Derecho_Viejo'!CH101:CM101)/#REF!)*100000</f>
        <v>#REF!</v>
      </c>
      <c r="CI35" s="128" t="e">
        <f>(AVERAGE('Cifras Estado Derecho_Viejo'!CI101:CN101)/#REF!)*100000</f>
        <v>#REF!</v>
      </c>
      <c r="CJ35" s="128" t="e">
        <f>(AVERAGE('Cifras Estado Derecho_Viejo'!CJ101:CO101)/#REF!)*100000</f>
        <v>#REF!</v>
      </c>
      <c r="CK35" s="128" t="e">
        <f>(AVERAGE('Cifras Estado Derecho_Viejo'!CK101:CP101)/#REF!)*100000</f>
        <v>#REF!</v>
      </c>
      <c r="CL35" s="128" t="e">
        <f>(AVERAGE('Cifras Estado Derecho_Viejo'!CL101:CQ101)/#REF!)*100000</f>
        <v>#REF!</v>
      </c>
      <c r="CM35" s="128" t="e">
        <f>(AVERAGE('Cifras Estado Derecho_Viejo'!CM101:CR101)/#REF!)*100000</f>
        <v>#REF!</v>
      </c>
      <c r="CN35" s="128" t="e">
        <f>(AVERAGE('Cifras Estado Derecho_Viejo'!CN101:CS101)/#REF!)*100000</f>
        <v>#REF!</v>
      </c>
      <c r="CO35" s="128" t="e">
        <f>(AVERAGE('Cifras Estado Derecho_Viejo'!CO101:CT101)/#REF!)*100000</f>
        <v>#REF!</v>
      </c>
      <c r="CP35" s="128" t="e">
        <f>(AVERAGE('Cifras Estado Derecho_Viejo'!CP101:CU101)/#REF!)*100000</f>
        <v>#REF!</v>
      </c>
      <c r="CQ35" s="128" t="e">
        <f>(AVERAGE('Cifras Estado Derecho_Viejo'!CQ101:CV101)/#REF!)*100000</f>
        <v>#REF!</v>
      </c>
      <c r="CR35" s="128" t="e">
        <f>(AVERAGE('Cifras Estado Derecho_Viejo'!CR101:CW101)/#REF!)*100000</f>
        <v>#REF!</v>
      </c>
      <c r="CS35" s="128" t="e">
        <f>(AVERAGE('Cifras Estado Derecho_Viejo'!CS101:CX101)/#REF!)*100000</f>
        <v>#REF!</v>
      </c>
      <c r="CT35" s="128" t="e">
        <f>(AVERAGE('Cifras Estado Derecho_Viejo'!CT101:CY101)/#REF!)*100000</f>
        <v>#REF!</v>
      </c>
      <c r="CU35" s="128" t="e">
        <f>(AVERAGE('Cifras Estado Derecho_Viejo'!CU101:CZ101)/#REF!)*100000</f>
        <v>#REF!</v>
      </c>
      <c r="CV35" s="128" t="e">
        <f>(AVERAGE('Cifras Estado Derecho_Viejo'!CV101:DA101)/#REF!)*100000</f>
        <v>#REF!</v>
      </c>
      <c r="CW35" s="128" t="e">
        <f>(AVERAGE('Cifras Estado Derecho_Viejo'!CW101:DB101)/#REF!)*100000</f>
        <v>#REF!</v>
      </c>
      <c r="CX35" s="128" t="e">
        <f>(AVERAGE('Cifras Estado Derecho_Viejo'!CX101:DC101)/#REF!)*100000</f>
        <v>#REF!</v>
      </c>
      <c r="CY35" s="128" t="e">
        <f>(AVERAGE('Cifras Estado Derecho_Viejo'!CY101:DD101)/#REF!)*100000</f>
        <v>#REF!</v>
      </c>
      <c r="CZ35" s="128" t="e">
        <f>(AVERAGE('Cifras Estado Derecho_Viejo'!CZ101:DE101)/#REF!)*100000</f>
        <v>#REF!</v>
      </c>
      <c r="DA35" s="128" t="e">
        <f>(AVERAGE('Cifras Estado Derecho_Viejo'!DA101:DF101)/#REF!)*100000</f>
        <v>#REF!</v>
      </c>
      <c r="DB35" s="128" t="e">
        <f>(AVERAGE('Cifras Estado Derecho_Viejo'!DB101:DG101)/#REF!)*100000</f>
        <v>#REF!</v>
      </c>
      <c r="DC35" s="128" t="e">
        <f>(AVERAGE('Cifras Estado Derecho_Viejo'!DC101:DH101)/#REF!)*100000</f>
        <v>#REF!</v>
      </c>
      <c r="DD35" s="128" t="e">
        <f>(AVERAGE('Cifras Estado Derecho_Viejo'!DD101:DI101)/#REF!)*100000</f>
        <v>#REF!</v>
      </c>
      <c r="DE35" s="128" t="e">
        <f>(AVERAGE('Cifras Estado Derecho_Viejo'!DE101:DJ101)/#REF!)*100000</f>
        <v>#REF!</v>
      </c>
      <c r="DF35" s="128" t="e">
        <f>(AVERAGE('Cifras Estado Derecho_Viejo'!DF101:DK101)/#REF!)*100000</f>
        <v>#REF!</v>
      </c>
      <c r="DG35" s="128" t="e">
        <f>(AVERAGE('Cifras Estado Derecho_Viejo'!DG101:DL101)/#REF!)*100000</f>
        <v>#REF!</v>
      </c>
      <c r="DH35" s="128" t="e">
        <f>(AVERAGE('Cifras Estado Derecho_Viejo'!DH101:DM101)/#REF!)*100000</f>
        <v>#REF!</v>
      </c>
      <c r="DI35" s="128" t="e">
        <f>(AVERAGE('Cifras Estado Derecho_Viejo'!DI101:DN101)/#REF!)*100000</f>
        <v>#REF!</v>
      </c>
      <c r="DJ35" s="128" t="e">
        <f>(AVERAGE('Cifras Estado Derecho_Viejo'!DJ101:DO101)/#REF!)*100000</f>
        <v>#REF!</v>
      </c>
      <c r="DK35" s="128" t="e">
        <f>(AVERAGE('Cifras Estado Derecho_Viejo'!DK101:DP101)/#REF!)*100000</f>
        <v>#REF!</v>
      </c>
      <c r="DL35" s="128" t="e">
        <f>(AVERAGE('Cifras Estado Derecho_Viejo'!DL101:DQ101)/#REF!)*100000</f>
        <v>#REF!</v>
      </c>
      <c r="DM35" s="128" t="e">
        <f>(AVERAGE('Cifras Estado Derecho_Viejo'!DM101:DR101)/#REF!)*100000</f>
        <v>#REF!</v>
      </c>
      <c r="DN35" s="128" t="e">
        <f>(AVERAGE('Cifras Estado Derecho_Viejo'!DN101:DS101)/#REF!)*100000</f>
        <v>#REF!</v>
      </c>
      <c r="DO35" s="128" t="e">
        <f>(AVERAGE('Cifras Estado Derecho_Viejo'!DO101:DT101)/#REF!)*100000</f>
        <v>#REF!</v>
      </c>
      <c r="DP35" s="128" t="e">
        <f>(AVERAGE('Cifras Estado Derecho_Viejo'!DP101:DU101)/#REF!)*100000</f>
        <v>#REF!</v>
      </c>
      <c r="DQ35" s="128" t="e">
        <f>(AVERAGE('Cifras Estado Derecho_Viejo'!DQ101:DV101)/#REF!)*100000</f>
        <v>#REF!</v>
      </c>
      <c r="DR35" s="128" t="e">
        <f>(AVERAGE('Cifras Estado Derecho_Viejo'!DR101:DW101)/#REF!)*100000</f>
        <v>#REF!</v>
      </c>
      <c r="DS35" s="128" t="e">
        <f>(AVERAGE('Cifras Estado Derecho_Viejo'!DS101:DX101)/#REF!)*100000</f>
        <v>#REF!</v>
      </c>
      <c r="DT35" s="128" t="e">
        <f>(AVERAGE('Cifras Estado Derecho_Viejo'!DT101:DY101)/#REF!)*100000</f>
        <v>#REF!</v>
      </c>
      <c r="DU35" s="128" t="e">
        <f>(AVERAGE('Cifras Estado Derecho_Viejo'!DU101:DZ101)/#REF!)*100000</f>
        <v>#REF!</v>
      </c>
      <c r="DV35" s="128" t="e">
        <f>(AVERAGE('Cifras Estado Derecho_Viejo'!DV101:EA101)/#REF!)*100000</f>
        <v>#REF!</v>
      </c>
      <c r="DW35" s="128" t="e">
        <f>(AVERAGE('Cifras Estado Derecho_Viejo'!DW101:EB101)/#REF!)*100000</f>
        <v>#REF!</v>
      </c>
      <c r="DX35" s="128" t="e">
        <f>(AVERAGE('Cifras Estado Derecho_Viejo'!DX101:EC101)/#REF!)*100000</f>
        <v>#REF!</v>
      </c>
      <c r="DY35" s="128" t="e">
        <f>(AVERAGE('Cifras Estado Derecho_Viejo'!DY101:ED101)/#REF!)*100000</f>
        <v>#REF!</v>
      </c>
      <c r="DZ35" s="128" t="e">
        <f>(AVERAGE('Cifras Estado Derecho_Viejo'!DZ101:EE101)/#REF!)*100000</f>
        <v>#REF!</v>
      </c>
      <c r="EA35" s="128" t="e">
        <f>(AVERAGE('Cifras Estado Derecho_Viejo'!EA101:EF101)/#REF!)*100000</f>
        <v>#REF!</v>
      </c>
      <c r="EB35" s="128" t="e">
        <f>(AVERAGE('Cifras Estado Derecho_Viejo'!EB101:EG101)/#REF!)*100000</f>
        <v>#REF!</v>
      </c>
      <c r="EC35" s="128" t="e">
        <f>(AVERAGE('Cifras Estado Derecho_Viejo'!EC101:EH101)/#REF!)*100000</f>
        <v>#REF!</v>
      </c>
      <c r="ED35" s="128" t="e">
        <f>(AVERAGE('Cifras Estado Derecho_Viejo'!ED101:EI101)/#REF!)*100000</f>
        <v>#REF!</v>
      </c>
      <c r="EE35" s="128" t="e">
        <f>(AVERAGE('Cifras Estado Derecho_Viejo'!EE101:EJ101)/#REF!)*100000</f>
        <v>#REF!</v>
      </c>
      <c r="EF35" s="128" t="e">
        <f>(AVERAGE('Cifras Estado Derecho_Viejo'!EF101:EK101)/#REF!)*100000</f>
        <v>#REF!</v>
      </c>
      <c r="EG35" s="128" t="e">
        <f>(AVERAGE('Cifras Estado Derecho_Viejo'!EG101:EL101)/#REF!)*100000</f>
        <v>#REF!</v>
      </c>
      <c r="EH35" s="128" t="e">
        <f>(AVERAGE('Cifras Estado Derecho_Viejo'!EH101:EM101)/#REF!)*100000</f>
        <v>#REF!</v>
      </c>
      <c r="EI35" s="128" t="e">
        <f>(AVERAGE('Cifras Estado Derecho_Viejo'!EI101:EN101)/#REF!)*100000</f>
        <v>#REF!</v>
      </c>
      <c r="EJ35" s="128" t="e">
        <f>(AVERAGE('Cifras Estado Derecho_Viejo'!EJ101:EO101)/#REF!)*100000</f>
        <v>#REF!</v>
      </c>
      <c r="EK35" s="128" t="e">
        <f>(AVERAGE('Cifras Estado Derecho_Viejo'!EK101:EP101)/#REF!)*100000</f>
        <v>#REF!</v>
      </c>
      <c r="EL35" s="128" t="e">
        <f>(AVERAGE('Cifras Estado Derecho_Viejo'!EL101:EQ101)/#REF!)*100000</f>
        <v>#REF!</v>
      </c>
      <c r="EM35" s="128" t="e">
        <f>(AVERAGE('Cifras Estado Derecho_Viejo'!EM101:ER101)/#REF!)*100000</f>
        <v>#REF!</v>
      </c>
      <c r="EN35" s="128" t="e">
        <f>(AVERAGE('Cifras Estado Derecho_Viejo'!EN101:ES101)/#REF!)*100000</f>
        <v>#REF!</v>
      </c>
      <c r="EO35" s="128" t="e">
        <f>(AVERAGE('Cifras Estado Derecho_Viejo'!EO101:ET101)/#REF!)*100000</f>
        <v>#REF!</v>
      </c>
      <c r="EP35" s="128" t="e">
        <f>(AVERAGE('Cifras Estado Derecho_Viejo'!EP101:EU101)/#REF!)*100000</f>
        <v>#REF!</v>
      </c>
      <c r="EQ35" s="128" t="e">
        <f>(AVERAGE('Cifras Estado Derecho_Viejo'!EQ101:EV101)/#REF!)*100000</f>
        <v>#REF!</v>
      </c>
      <c r="ER35" s="128" t="e">
        <f>(AVERAGE('Cifras Estado Derecho_Viejo'!ER101:EW101)/#REF!)*100000</f>
        <v>#REF!</v>
      </c>
      <c r="ES35" s="128" t="e">
        <f>(AVERAGE('Cifras Estado Derecho_Viejo'!ES101:EX101)/#REF!)*100000</f>
        <v>#REF!</v>
      </c>
      <c r="ET35" s="128" t="e">
        <f>(AVERAGE('Cifras Estado Derecho_Viejo'!ET101:EY101)/#REF!)*100000</f>
        <v>#REF!</v>
      </c>
      <c r="EU35" s="128" t="e">
        <f>(AVERAGE('Cifras Estado Derecho_Viejo'!EU101:EZ101)/#REF!)*100000</f>
        <v>#REF!</v>
      </c>
      <c r="EV35" s="128" t="e">
        <f>(AVERAGE('Cifras Estado Derecho_Viejo'!EV101:FA101)/#REF!)*100000</f>
        <v>#REF!</v>
      </c>
      <c r="EW35" s="128" t="e">
        <f>(AVERAGE('Cifras Estado Derecho_Viejo'!EW101:FB101)/#REF!)*100000</f>
        <v>#REF!</v>
      </c>
      <c r="EX35" s="128" t="e">
        <f>(AVERAGE('Cifras Estado Derecho_Viejo'!EX101:FC101)/#REF!)*100000</f>
        <v>#REF!</v>
      </c>
      <c r="EY35" s="128" t="e">
        <f>(AVERAGE('Cifras Estado Derecho_Viejo'!EY101:FD101)/#REF!)*100000</f>
        <v>#REF!</v>
      </c>
      <c r="EZ35" s="128" t="e">
        <f>(AVERAGE('Cifras Estado Derecho_Viejo'!EZ101:FE101)/#REF!)*100000</f>
        <v>#REF!</v>
      </c>
      <c r="FA35" s="128" t="e">
        <f>(AVERAGE('Cifras Estado Derecho_Viejo'!FA101:FF101)/#REF!)*100000</f>
        <v>#REF!</v>
      </c>
      <c r="FB35" s="128" t="e">
        <f>(AVERAGE('Cifras Estado Derecho_Viejo'!FB101:FG101)/#REF!)*100000</f>
        <v>#REF!</v>
      </c>
      <c r="FC35" s="128" t="e">
        <f>(AVERAGE('Cifras Estado Derecho_Viejo'!FC101:FH101)/#REF!)*100000</f>
        <v>#REF!</v>
      </c>
      <c r="FD35" s="128" t="e">
        <f>(AVERAGE('Cifras Estado Derecho_Viejo'!FD101:FI101)/#REF!)*100000</f>
        <v>#REF!</v>
      </c>
      <c r="FE35" s="128" t="e">
        <f>(AVERAGE('Cifras Estado Derecho_Viejo'!FE101:FJ101)/#REF!)*100000</f>
        <v>#REF!</v>
      </c>
      <c r="FF35" s="128" t="e">
        <f>(AVERAGE('Cifras Estado Derecho_Viejo'!FF101:FK101)/#REF!)*100000</f>
        <v>#REF!</v>
      </c>
      <c r="FG35" s="128" t="e">
        <f>(AVERAGE('Cifras Estado Derecho_Viejo'!FG101:FL101)/#REF!)*100000</f>
        <v>#REF!</v>
      </c>
      <c r="FH35" s="128" t="e">
        <f>(AVERAGE('Cifras Estado Derecho_Viejo'!FH101:FM101)/#REF!)*100000</f>
        <v>#REF!</v>
      </c>
      <c r="FI35" s="128" t="e">
        <f>(AVERAGE('Cifras Estado Derecho_Viejo'!FI101:FN101)/#REF!)*100000</f>
        <v>#REF!</v>
      </c>
      <c r="FJ35" s="128" t="e">
        <f>(AVERAGE('Cifras Estado Derecho_Viejo'!FJ101:FO101)/#REF!)*100000</f>
        <v>#REF!</v>
      </c>
      <c r="FK35" s="128" t="e">
        <f>(AVERAGE('Cifras Estado Derecho_Viejo'!FK101:FP101)/#REF!)*100000</f>
        <v>#REF!</v>
      </c>
      <c r="FL35" s="128" t="e">
        <f>(AVERAGE('Cifras Estado Derecho_Viejo'!FL101:FQ101)/#REF!)*100000</f>
        <v>#REF!</v>
      </c>
      <c r="FM35" s="128" t="e">
        <f>(AVERAGE('Cifras Estado Derecho_Viejo'!FM101:FR101)/#REF!)*100000</f>
        <v>#REF!</v>
      </c>
      <c r="FN35" s="128" t="e">
        <f>(AVERAGE('Cifras Estado Derecho_Viejo'!FN101:FS101)/#REF!)*100000</f>
        <v>#REF!</v>
      </c>
      <c r="FO35" s="128" t="e">
        <f>(AVERAGE('Cifras Estado Derecho_Viejo'!FO101:FT101)/#REF!)*100000</f>
        <v>#REF!</v>
      </c>
      <c r="FP35" s="128" t="e">
        <f>(AVERAGE('Cifras Estado Derecho_Viejo'!FP101:FU101)/#REF!)*100000</f>
        <v>#REF!</v>
      </c>
      <c r="FQ35" s="128" t="e">
        <f>(AVERAGE('Cifras Estado Derecho_Viejo'!FQ101:FV101)/#REF!)*100000</f>
        <v>#REF!</v>
      </c>
      <c r="FR35" s="128" t="e">
        <f>(AVERAGE('Cifras Estado Derecho_Viejo'!FR101:FW101)/#REF!)*100000</f>
        <v>#REF!</v>
      </c>
      <c r="FS35" s="128" t="e">
        <f>(AVERAGE('Cifras Estado Derecho_Viejo'!FS101:FX101)/#REF!)*100000</f>
        <v>#REF!</v>
      </c>
      <c r="FT35" s="128" t="e">
        <f>(AVERAGE('Cifras Estado Derecho_Viejo'!FT101:FY101)/#REF!)*100000</f>
        <v>#REF!</v>
      </c>
      <c r="FU35" s="128" t="e">
        <f>(AVERAGE('Cifras Estado Derecho_Viejo'!FU101:FZ101)/#REF!)*100000</f>
        <v>#REF!</v>
      </c>
      <c r="FV35" s="128" t="e">
        <f>(AVERAGE('Cifras Estado Derecho_Viejo'!FV101:GA101)/#REF!)*100000</f>
        <v>#REF!</v>
      </c>
      <c r="FW35" s="128" t="e">
        <f>(AVERAGE('Cifras Estado Derecho_Viejo'!FW101:GB101)/#REF!)*100000</f>
        <v>#REF!</v>
      </c>
      <c r="FX35" s="128" t="e">
        <f>(AVERAGE('Cifras Estado Derecho_Viejo'!FX101:GC101)/#REF!)*100000</f>
        <v>#REF!</v>
      </c>
      <c r="FY35" s="128" t="e">
        <f>(AVERAGE('Cifras Estado Derecho_Viejo'!FY101:GD101)/#REF!)*100000</f>
        <v>#REF!</v>
      </c>
      <c r="FZ35" s="128" t="e">
        <f>(AVERAGE('Cifras Estado Derecho_Viejo'!FZ101:GE101)/#REF!)*100000</f>
        <v>#REF!</v>
      </c>
      <c r="GA35" s="128" t="e">
        <f>(AVERAGE('Cifras Estado Derecho_Viejo'!GA101:GF101)/#REF!)*100000</f>
        <v>#REF!</v>
      </c>
      <c r="GB35" s="128" t="e">
        <f>(AVERAGE('Cifras Estado Derecho_Viejo'!GB101:GG101)/#REF!)*100000</f>
        <v>#REF!</v>
      </c>
      <c r="GC35" s="128" t="e">
        <f>(AVERAGE('Cifras Estado Derecho_Viejo'!GC101:GH101)/#REF!)*100000</f>
        <v>#REF!</v>
      </c>
      <c r="GD35" s="128" t="e">
        <f>(AVERAGE('Cifras Estado Derecho_Viejo'!GD101:GI101)/#REF!)*100000</f>
        <v>#REF!</v>
      </c>
      <c r="GE35" s="128" t="e">
        <f>(AVERAGE('Cifras Estado Derecho_Viejo'!GE101:GJ101)/#REF!)*100000</f>
        <v>#REF!</v>
      </c>
      <c r="GF35" s="128" t="e">
        <f>(AVERAGE('Cifras Estado Derecho_Viejo'!GF101:GK101)/#REF!)*100000</f>
        <v>#REF!</v>
      </c>
      <c r="GG35" s="128" t="e">
        <f>(AVERAGE('Cifras Estado Derecho_Viejo'!GG101:GL101)/#REF!)*100000</f>
        <v>#REF!</v>
      </c>
      <c r="GH35" s="128" t="e">
        <f>(AVERAGE('Cifras Estado Derecho_Viejo'!GH101:GM101)/#REF!)*100000</f>
        <v>#REF!</v>
      </c>
      <c r="GI35" s="128" t="e">
        <f>(AVERAGE('Cifras Estado Derecho_Viejo'!GI101:GN101)/#REF!)*100000</f>
        <v>#REF!</v>
      </c>
      <c r="GJ35" s="128" t="e">
        <f>(AVERAGE('Cifras Estado Derecho_Viejo'!GJ101:GO101)/#REF!)*100000</f>
        <v>#REF!</v>
      </c>
      <c r="GK35" s="128" t="e">
        <f>(AVERAGE('Cifras Estado Derecho_Viejo'!GK101:GP101)/#REF!)*100000</f>
        <v>#REF!</v>
      </c>
      <c r="GL35" s="128" t="e">
        <f>(AVERAGE('Cifras Estado Derecho_Viejo'!GL101:GQ101)/#REF!)*100000</f>
        <v>#REF!</v>
      </c>
      <c r="GM35" s="128" t="e">
        <f>(AVERAGE('Cifras Estado Derecho_Viejo'!GM101:GR101)/#REF!)*100000</f>
        <v>#REF!</v>
      </c>
      <c r="GN35" s="128" t="e">
        <f>(AVERAGE('Cifras Estado Derecho_Viejo'!GN101:GS101)/#REF!)*100000</f>
        <v>#REF!</v>
      </c>
      <c r="GO35" s="128" t="e">
        <f>(AVERAGE('Cifras Estado Derecho_Viejo'!GO101:GT101)/#REF!)*100000</f>
        <v>#REF!</v>
      </c>
      <c r="GP35" s="128" t="e">
        <f>(AVERAGE('Cifras Estado Derecho_Viejo'!GP101:GU101)/#REF!)*100000</f>
        <v>#REF!</v>
      </c>
      <c r="GQ35" s="128" t="e">
        <f>(AVERAGE('Cifras Estado Derecho_Viejo'!GQ101:GV101)/#REF!)*100000</f>
        <v>#REF!</v>
      </c>
      <c r="GR35" s="128" t="e">
        <f>(AVERAGE('Cifras Estado Derecho_Viejo'!GR101:GW101)/#REF!)*100000</f>
        <v>#REF!</v>
      </c>
      <c r="GS35" s="128" t="e">
        <f>(AVERAGE('Cifras Estado Derecho_Viejo'!GS101:GX101)/#REF!)*100000</f>
        <v>#REF!</v>
      </c>
      <c r="GT35" s="128" t="e">
        <f>(AVERAGE('Cifras Estado Derecho_Viejo'!GT101:GY101)/#REF!)*100000</f>
        <v>#REF!</v>
      </c>
      <c r="GU35" s="128" t="e">
        <f>(AVERAGE('Cifras Estado Derecho_Viejo'!GU101:GZ101)/#REF!)*100000</f>
        <v>#REF!</v>
      </c>
      <c r="GV35" s="128" t="e">
        <f>(AVERAGE('Cifras Estado Derecho_Viejo'!GV101:HA101)/#REF!)*100000</f>
        <v>#REF!</v>
      </c>
      <c r="GW35" s="128" t="e">
        <f>(AVERAGE('Cifras Estado Derecho_Viejo'!GW101:HB101)/#REF!)*100000</f>
        <v>#REF!</v>
      </c>
      <c r="GX35" s="128" t="e">
        <f>(AVERAGE('Cifras Estado Derecho_Viejo'!GX101:HC101)/#REF!)*100000</f>
        <v>#REF!</v>
      </c>
      <c r="GY35" s="128" t="e">
        <f>(AVERAGE('Cifras Estado Derecho_Viejo'!GY101:HD101)/#REF!)*100000</f>
        <v>#REF!</v>
      </c>
      <c r="GZ35" s="128" t="e">
        <f>(AVERAGE('Cifras Estado Derecho_Viejo'!GZ101:HE101)/#REF!)*100000</f>
        <v>#REF!</v>
      </c>
      <c r="HA35" s="128" t="e">
        <f>(AVERAGE('Cifras Estado Derecho_Viejo'!HA101:HF101)/#REF!)*100000</f>
        <v>#REF!</v>
      </c>
      <c r="HB35" s="128" t="e">
        <f>(AVERAGE('Cifras Estado Derecho_Viejo'!HB101:HG101)/#REF!)*100000</f>
        <v>#REF!</v>
      </c>
      <c r="HC35" s="128" t="e">
        <f>(AVERAGE('Cifras Estado Derecho_Viejo'!HC101:HH101)/#REF!)*100000</f>
        <v>#REF!</v>
      </c>
      <c r="HD35" s="128" t="e">
        <f>(AVERAGE('Cifras Estado Derecho_Viejo'!HD101:HI101)/#REF!)*100000</f>
        <v>#REF!</v>
      </c>
      <c r="HE35" s="128" t="e">
        <f>(AVERAGE('Cifras Estado Derecho_Viejo'!HE101:HJ101)/#REF!)*100000</f>
        <v>#REF!</v>
      </c>
      <c r="HF35" s="128" t="e">
        <f>(AVERAGE('Cifras Estado Derecho_Viejo'!HF101:HK101)/#REF!)*100000</f>
        <v>#REF!</v>
      </c>
      <c r="HG35" s="128" t="e">
        <f>(AVERAGE('Cifras Estado Derecho_Viejo'!HG101:HL101)/#REF!)*100000</f>
        <v>#REF!</v>
      </c>
      <c r="HH35" s="128" t="e">
        <f>(AVERAGE('Cifras Estado Derecho_Viejo'!HH101:HM101)/#REF!)*100000</f>
        <v>#REF!</v>
      </c>
      <c r="HI35" s="128" t="e">
        <f>(AVERAGE('Cifras Estado Derecho_Viejo'!HI101:HN101)/#REF!)*100000</f>
        <v>#REF!</v>
      </c>
      <c r="HJ35" s="128" t="e">
        <f>(AVERAGE('Cifras Estado Derecho_Viejo'!HJ101:HO101)/#REF!)*100000</f>
        <v>#REF!</v>
      </c>
      <c r="HK35" s="128" t="e">
        <f>(AVERAGE('Cifras Estado Derecho_Viejo'!HK101:HP101)/#REF!)*100000</f>
        <v>#REF!</v>
      </c>
      <c r="HL35" s="128" t="e">
        <f>(AVERAGE('Cifras Estado Derecho_Viejo'!HL101:HQ101)/#REF!)*100000</f>
        <v>#REF!</v>
      </c>
      <c r="HM35" s="128" t="e">
        <f>(AVERAGE('Cifras Estado Derecho_Viejo'!HM101:HR101)/#REF!)*100000</f>
        <v>#REF!</v>
      </c>
      <c r="HN35" s="128" t="e">
        <f>(AVERAGE('Cifras Estado Derecho_Viejo'!HN101:HS101)/#REF!)*100000</f>
        <v>#REF!</v>
      </c>
      <c r="HO35" s="128" t="e">
        <f>(AVERAGE('Cifras Estado Derecho_Viejo'!HO101:HT101)/#REF!)*100000</f>
        <v>#REF!</v>
      </c>
      <c r="HP35" s="128" t="e">
        <f>(AVERAGE('Cifras Estado Derecho_Viejo'!HP101:HU101)/#REF!)*100000</f>
        <v>#DIV/0!</v>
      </c>
      <c r="HQ35" s="128" t="e">
        <f>(AVERAGE('Cifras Estado Derecho_Viejo'!HQ101:HV101)/#REF!)*100000</f>
        <v>#DIV/0!</v>
      </c>
      <c r="HR35" s="170"/>
      <c r="HS35" s="236"/>
      <c r="HT35" s="247"/>
    </row>
    <row r="36" spans="1:228">
      <c r="A36" s="216">
        <v>27</v>
      </c>
      <c r="B36" s="139" t="s">
        <v>45</v>
      </c>
      <c r="C36" s="128" t="e">
        <f>(AVERAGE('Cifras Estado Derecho_Viejo'!C102:H102)/#REF!)*100000</f>
        <v>#REF!</v>
      </c>
      <c r="D36" s="128" t="e">
        <f>(AVERAGE('Cifras Estado Derecho_Viejo'!D102:I102)/#REF!)*100000</f>
        <v>#REF!</v>
      </c>
      <c r="E36" s="128" t="e">
        <f>(AVERAGE('Cifras Estado Derecho_Viejo'!E102:J102)/#REF!)*100000</f>
        <v>#REF!</v>
      </c>
      <c r="F36" s="128" t="e">
        <f>(AVERAGE('Cifras Estado Derecho_Viejo'!F102:K102)/#REF!)*100000</f>
        <v>#REF!</v>
      </c>
      <c r="G36" s="128" t="e">
        <f>(AVERAGE('Cifras Estado Derecho_Viejo'!G102:L102)/#REF!)*100000</f>
        <v>#REF!</v>
      </c>
      <c r="H36" s="128" t="e">
        <f>(AVERAGE('Cifras Estado Derecho_Viejo'!H102:M102)/#REF!)*100000</f>
        <v>#REF!</v>
      </c>
      <c r="I36" s="128" t="e">
        <f>(AVERAGE('Cifras Estado Derecho_Viejo'!I102:N102)/#REF!)*100000</f>
        <v>#REF!</v>
      </c>
      <c r="J36" s="128" t="e">
        <f>(AVERAGE('Cifras Estado Derecho_Viejo'!J102:O102)/#REF!)*100000</f>
        <v>#REF!</v>
      </c>
      <c r="K36" s="128" t="e">
        <f>(AVERAGE('Cifras Estado Derecho_Viejo'!K102:P102)/#REF!)*100000</f>
        <v>#REF!</v>
      </c>
      <c r="L36" s="128" t="e">
        <f>(AVERAGE('Cifras Estado Derecho_Viejo'!L102:Q102)/#REF!)*100000</f>
        <v>#REF!</v>
      </c>
      <c r="M36" s="128" t="e">
        <f>(AVERAGE('Cifras Estado Derecho_Viejo'!M102:R102)/#REF!)*100000</f>
        <v>#REF!</v>
      </c>
      <c r="N36" s="128" t="e">
        <f>(AVERAGE('Cifras Estado Derecho_Viejo'!N102:S102)/#REF!)*100000</f>
        <v>#REF!</v>
      </c>
      <c r="O36" s="128" t="e">
        <f>(AVERAGE('Cifras Estado Derecho_Viejo'!O102:T102)/#REF!)*100000</f>
        <v>#REF!</v>
      </c>
      <c r="P36" s="128" t="e">
        <f>(AVERAGE('Cifras Estado Derecho_Viejo'!P102:U102)/#REF!)*100000</f>
        <v>#REF!</v>
      </c>
      <c r="Q36" s="128" t="e">
        <f>(AVERAGE('Cifras Estado Derecho_Viejo'!Q102:V102)/#REF!)*100000</f>
        <v>#REF!</v>
      </c>
      <c r="R36" s="128" t="e">
        <f>(AVERAGE('Cifras Estado Derecho_Viejo'!R102:W102)/#REF!)*100000</f>
        <v>#REF!</v>
      </c>
      <c r="S36" s="128" t="e">
        <f>(AVERAGE('Cifras Estado Derecho_Viejo'!S102:X102)/#REF!)*100000</f>
        <v>#REF!</v>
      </c>
      <c r="T36" s="128" t="e">
        <f>(AVERAGE('Cifras Estado Derecho_Viejo'!T102:Y102)/#REF!)*100000</f>
        <v>#REF!</v>
      </c>
      <c r="U36" s="128" t="e">
        <f>(AVERAGE('Cifras Estado Derecho_Viejo'!U102:Z102)/#REF!)*100000</f>
        <v>#REF!</v>
      </c>
      <c r="V36" s="128" t="e">
        <f>(AVERAGE('Cifras Estado Derecho_Viejo'!V102:AA102)/#REF!)*100000</f>
        <v>#REF!</v>
      </c>
      <c r="W36" s="128" t="e">
        <f>(AVERAGE('Cifras Estado Derecho_Viejo'!W102:AB102)/#REF!)*100000</f>
        <v>#REF!</v>
      </c>
      <c r="X36" s="128" t="e">
        <f>(AVERAGE('Cifras Estado Derecho_Viejo'!X102:AC102)/#REF!)*100000</f>
        <v>#REF!</v>
      </c>
      <c r="Y36" s="128" t="e">
        <f>(AVERAGE('Cifras Estado Derecho_Viejo'!Y102:AD102)/#REF!)*100000</f>
        <v>#REF!</v>
      </c>
      <c r="Z36" s="128" t="e">
        <f>(AVERAGE('Cifras Estado Derecho_Viejo'!Z102:AE102)/#REF!)*100000</f>
        <v>#REF!</v>
      </c>
      <c r="AA36" s="128" t="e">
        <f>(AVERAGE('Cifras Estado Derecho_Viejo'!AA102:AF102)/#REF!)*100000</f>
        <v>#REF!</v>
      </c>
      <c r="AB36" s="128" t="e">
        <f>(AVERAGE('Cifras Estado Derecho_Viejo'!AB102:AG102)/#REF!)*100000</f>
        <v>#REF!</v>
      </c>
      <c r="AC36" s="128" t="e">
        <f>(AVERAGE('Cifras Estado Derecho_Viejo'!AC102:AH102)/#REF!)*100000</f>
        <v>#REF!</v>
      </c>
      <c r="AD36" s="128" t="e">
        <f>(AVERAGE('Cifras Estado Derecho_Viejo'!AD102:AI102)/#REF!)*100000</f>
        <v>#REF!</v>
      </c>
      <c r="AE36" s="128" t="e">
        <f>(AVERAGE('Cifras Estado Derecho_Viejo'!AE102:AJ102)/#REF!)*100000</f>
        <v>#REF!</v>
      </c>
      <c r="AF36" s="128" t="e">
        <f>(AVERAGE('Cifras Estado Derecho_Viejo'!AF102:AK102)/#REF!)*100000</f>
        <v>#REF!</v>
      </c>
      <c r="AG36" s="128" t="e">
        <f>(AVERAGE('Cifras Estado Derecho_Viejo'!AG102:AL102)/#REF!)*100000</f>
        <v>#REF!</v>
      </c>
      <c r="AH36" s="128" t="e">
        <f>(AVERAGE('Cifras Estado Derecho_Viejo'!AH102:AM102)/#REF!)*100000</f>
        <v>#REF!</v>
      </c>
      <c r="AI36" s="128" t="e">
        <f>(AVERAGE('Cifras Estado Derecho_Viejo'!AI102:AN102)/#REF!)*100000</f>
        <v>#REF!</v>
      </c>
      <c r="AJ36" s="128" t="e">
        <f>(AVERAGE('Cifras Estado Derecho_Viejo'!AJ102:AO102)/#REF!)*100000</f>
        <v>#REF!</v>
      </c>
      <c r="AK36" s="128" t="e">
        <f>(AVERAGE('Cifras Estado Derecho_Viejo'!AK102:AP102)/#REF!)*100000</f>
        <v>#REF!</v>
      </c>
      <c r="AL36" s="128" t="e">
        <f>(AVERAGE('Cifras Estado Derecho_Viejo'!AL102:AQ102)/#REF!)*100000</f>
        <v>#REF!</v>
      </c>
      <c r="AM36" s="128" t="e">
        <f>(AVERAGE('Cifras Estado Derecho_Viejo'!AM102:AR102)/#REF!)*100000</f>
        <v>#REF!</v>
      </c>
      <c r="AN36" s="128" t="e">
        <f>(AVERAGE('Cifras Estado Derecho_Viejo'!AN102:AS102)/#REF!)*100000</f>
        <v>#REF!</v>
      </c>
      <c r="AO36" s="128" t="e">
        <f>(AVERAGE('Cifras Estado Derecho_Viejo'!AO102:AT102)/#REF!)*100000</f>
        <v>#REF!</v>
      </c>
      <c r="AP36" s="128" t="e">
        <f>(AVERAGE('Cifras Estado Derecho_Viejo'!AP102:AU102)/#REF!)*100000</f>
        <v>#REF!</v>
      </c>
      <c r="AQ36" s="128" t="e">
        <f>(AVERAGE('Cifras Estado Derecho_Viejo'!AQ102:AV102)/#REF!)*100000</f>
        <v>#REF!</v>
      </c>
      <c r="AR36" s="128" t="e">
        <f>(AVERAGE('Cifras Estado Derecho_Viejo'!AR102:AW102)/#REF!)*100000</f>
        <v>#REF!</v>
      </c>
      <c r="AS36" s="128" t="e">
        <f>(AVERAGE('Cifras Estado Derecho_Viejo'!AS102:AX102)/#REF!)*100000</f>
        <v>#REF!</v>
      </c>
      <c r="AT36" s="128" t="e">
        <f>(AVERAGE('Cifras Estado Derecho_Viejo'!AT102:AY102)/#REF!)*100000</f>
        <v>#REF!</v>
      </c>
      <c r="AU36" s="128" t="e">
        <f>(AVERAGE('Cifras Estado Derecho_Viejo'!AU102:AZ102)/#REF!)*100000</f>
        <v>#REF!</v>
      </c>
      <c r="AV36" s="128" t="e">
        <f>(AVERAGE('Cifras Estado Derecho_Viejo'!AV102:BA102)/#REF!)*100000</f>
        <v>#REF!</v>
      </c>
      <c r="AW36" s="128" t="e">
        <f>(AVERAGE('Cifras Estado Derecho_Viejo'!AW102:BB102)/#REF!)*100000</f>
        <v>#REF!</v>
      </c>
      <c r="AX36" s="128" t="e">
        <f>(AVERAGE('Cifras Estado Derecho_Viejo'!AX102:BC102)/#REF!)*100000</f>
        <v>#REF!</v>
      </c>
      <c r="AY36" s="128" t="e">
        <f>(AVERAGE('Cifras Estado Derecho_Viejo'!AY102:BD102)/#REF!)*100000</f>
        <v>#REF!</v>
      </c>
      <c r="AZ36" s="128" t="e">
        <f>(AVERAGE('Cifras Estado Derecho_Viejo'!AZ102:BE102)/#REF!)*100000</f>
        <v>#REF!</v>
      </c>
      <c r="BA36" s="128" t="e">
        <f>(AVERAGE('Cifras Estado Derecho_Viejo'!BA102:BF102)/#REF!)*100000</f>
        <v>#REF!</v>
      </c>
      <c r="BB36" s="128" t="e">
        <f>(AVERAGE('Cifras Estado Derecho_Viejo'!BB102:BG102)/#REF!)*100000</f>
        <v>#REF!</v>
      </c>
      <c r="BC36" s="128" t="e">
        <f>(AVERAGE('Cifras Estado Derecho_Viejo'!BC102:BH102)/#REF!)*100000</f>
        <v>#REF!</v>
      </c>
      <c r="BD36" s="128" t="e">
        <f>(AVERAGE('Cifras Estado Derecho_Viejo'!BD102:BI102)/#REF!)*100000</f>
        <v>#REF!</v>
      </c>
      <c r="BE36" s="128" t="e">
        <f>(AVERAGE('Cifras Estado Derecho_Viejo'!BE102:BJ102)/#REF!)*100000</f>
        <v>#REF!</v>
      </c>
      <c r="BF36" s="128" t="e">
        <f>(AVERAGE('Cifras Estado Derecho_Viejo'!BF102:BK102)/#REF!)*100000</f>
        <v>#REF!</v>
      </c>
      <c r="BG36" s="128" t="e">
        <f>(AVERAGE('Cifras Estado Derecho_Viejo'!BG102:BL102)/#REF!)*100000</f>
        <v>#REF!</v>
      </c>
      <c r="BH36" s="128" t="e">
        <f>(AVERAGE('Cifras Estado Derecho_Viejo'!BH102:BM102)/#REF!)*100000</f>
        <v>#REF!</v>
      </c>
      <c r="BI36" s="128" t="e">
        <f>(AVERAGE('Cifras Estado Derecho_Viejo'!BI102:BN102)/#REF!)*100000</f>
        <v>#REF!</v>
      </c>
      <c r="BJ36" s="128" t="e">
        <f>(AVERAGE('Cifras Estado Derecho_Viejo'!BJ102:BO102)/#REF!)*100000</f>
        <v>#REF!</v>
      </c>
      <c r="BK36" s="128" t="e">
        <f>(AVERAGE('Cifras Estado Derecho_Viejo'!BK102:BP102)/#REF!)*100000</f>
        <v>#REF!</v>
      </c>
      <c r="BL36" s="128" t="e">
        <f>(AVERAGE('Cifras Estado Derecho_Viejo'!BL102:BQ102)/#REF!)*100000</f>
        <v>#REF!</v>
      </c>
      <c r="BM36" s="128" t="e">
        <f>(AVERAGE('Cifras Estado Derecho_Viejo'!BM102:BR102)/#REF!)*100000</f>
        <v>#REF!</v>
      </c>
      <c r="BN36" s="128" t="e">
        <f>(AVERAGE('Cifras Estado Derecho_Viejo'!BN102:BS102)/#REF!)*100000</f>
        <v>#REF!</v>
      </c>
      <c r="BO36" s="128" t="e">
        <f>(AVERAGE('Cifras Estado Derecho_Viejo'!BO102:BT102)/#REF!)*100000</f>
        <v>#REF!</v>
      </c>
      <c r="BP36" s="128" t="e">
        <f>(AVERAGE('Cifras Estado Derecho_Viejo'!BP102:BU102)/#REF!)*100000</f>
        <v>#REF!</v>
      </c>
      <c r="BQ36" s="128" t="e">
        <f>(AVERAGE('Cifras Estado Derecho_Viejo'!BQ102:BV102)/#REF!)*100000</f>
        <v>#REF!</v>
      </c>
      <c r="BR36" s="128" t="e">
        <f>(AVERAGE('Cifras Estado Derecho_Viejo'!BR102:BW102)/#REF!)*100000</f>
        <v>#REF!</v>
      </c>
      <c r="BS36" s="128" t="e">
        <f>(AVERAGE('Cifras Estado Derecho_Viejo'!BS102:BX102)/#REF!)*100000</f>
        <v>#REF!</v>
      </c>
      <c r="BT36" s="128" t="e">
        <f>(AVERAGE('Cifras Estado Derecho_Viejo'!BT102:BY102)/#REF!)*100000</f>
        <v>#REF!</v>
      </c>
      <c r="BU36" s="128" t="e">
        <f>(AVERAGE('Cifras Estado Derecho_Viejo'!BU102:BZ102)/#REF!)*100000</f>
        <v>#REF!</v>
      </c>
      <c r="BV36" s="128" t="e">
        <f>(AVERAGE('Cifras Estado Derecho_Viejo'!BV102:CA102)/#REF!)*100000</f>
        <v>#REF!</v>
      </c>
      <c r="BW36" s="128" t="e">
        <f>(AVERAGE('Cifras Estado Derecho_Viejo'!BW102:CB102)/#REF!)*100000</f>
        <v>#REF!</v>
      </c>
      <c r="BX36" s="128" t="e">
        <f>(AVERAGE('Cifras Estado Derecho_Viejo'!BX102:CC102)/#REF!)*100000</f>
        <v>#REF!</v>
      </c>
      <c r="BY36" s="128" t="e">
        <f>(AVERAGE('Cifras Estado Derecho_Viejo'!BY102:CD102)/#REF!)*100000</f>
        <v>#REF!</v>
      </c>
      <c r="BZ36" s="128" t="e">
        <f>(AVERAGE('Cifras Estado Derecho_Viejo'!BZ102:CE102)/#REF!)*100000</f>
        <v>#REF!</v>
      </c>
      <c r="CA36" s="128" t="e">
        <f>(AVERAGE('Cifras Estado Derecho_Viejo'!CA102:CF102)/#REF!)*100000</f>
        <v>#REF!</v>
      </c>
      <c r="CB36" s="128" t="e">
        <f>(AVERAGE('Cifras Estado Derecho_Viejo'!CB102:CG102)/#REF!)*100000</f>
        <v>#REF!</v>
      </c>
      <c r="CC36" s="128" t="e">
        <f>(AVERAGE('Cifras Estado Derecho_Viejo'!CC102:CH102)/#REF!)*100000</f>
        <v>#REF!</v>
      </c>
      <c r="CD36" s="128" t="e">
        <f>(AVERAGE('Cifras Estado Derecho_Viejo'!CD102:CI102)/#REF!)*100000</f>
        <v>#REF!</v>
      </c>
      <c r="CE36" s="128" t="e">
        <f>(AVERAGE('Cifras Estado Derecho_Viejo'!CE102:CJ102)/#REF!)*100000</f>
        <v>#REF!</v>
      </c>
      <c r="CF36" s="128" t="e">
        <f>(AVERAGE('Cifras Estado Derecho_Viejo'!CF102:CK102)/#REF!)*100000</f>
        <v>#REF!</v>
      </c>
      <c r="CG36" s="128" t="e">
        <f>(AVERAGE('Cifras Estado Derecho_Viejo'!CG102:CL102)/#REF!)*100000</f>
        <v>#REF!</v>
      </c>
      <c r="CH36" s="128" t="e">
        <f>(AVERAGE('Cifras Estado Derecho_Viejo'!CH102:CM102)/#REF!)*100000</f>
        <v>#REF!</v>
      </c>
      <c r="CI36" s="128" t="e">
        <f>(AVERAGE('Cifras Estado Derecho_Viejo'!CI102:CN102)/#REF!)*100000</f>
        <v>#REF!</v>
      </c>
      <c r="CJ36" s="128" t="e">
        <f>(AVERAGE('Cifras Estado Derecho_Viejo'!CJ102:CO102)/#REF!)*100000</f>
        <v>#REF!</v>
      </c>
      <c r="CK36" s="128" t="e">
        <f>(AVERAGE('Cifras Estado Derecho_Viejo'!CK102:CP102)/#REF!)*100000</f>
        <v>#REF!</v>
      </c>
      <c r="CL36" s="128" t="e">
        <f>(AVERAGE('Cifras Estado Derecho_Viejo'!CL102:CQ102)/#REF!)*100000</f>
        <v>#REF!</v>
      </c>
      <c r="CM36" s="128" t="e">
        <f>(AVERAGE('Cifras Estado Derecho_Viejo'!CM102:CR102)/#REF!)*100000</f>
        <v>#REF!</v>
      </c>
      <c r="CN36" s="128" t="e">
        <f>(AVERAGE('Cifras Estado Derecho_Viejo'!CN102:CS102)/#REF!)*100000</f>
        <v>#REF!</v>
      </c>
      <c r="CO36" s="128" t="e">
        <f>(AVERAGE('Cifras Estado Derecho_Viejo'!CO102:CT102)/#REF!)*100000</f>
        <v>#REF!</v>
      </c>
      <c r="CP36" s="128" t="e">
        <f>(AVERAGE('Cifras Estado Derecho_Viejo'!CP102:CU102)/#REF!)*100000</f>
        <v>#REF!</v>
      </c>
      <c r="CQ36" s="128" t="e">
        <f>(AVERAGE('Cifras Estado Derecho_Viejo'!CQ102:CV102)/#REF!)*100000</f>
        <v>#REF!</v>
      </c>
      <c r="CR36" s="128" t="e">
        <f>(AVERAGE('Cifras Estado Derecho_Viejo'!CR102:CW102)/#REF!)*100000</f>
        <v>#REF!</v>
      </c>
      <c r="CS36" s="128" t="e">
        <f>(AVERAGE('Cifras Estado Derecho_Viejo'!CS102:CX102)/#REF!)*100000</f>
        <v>#REF!</v>
      </c>
      <c r="CT36" s="128" t="e">
        <f>(AVERAGE('Cifras Estado Derecho_Viejo'!CT102:CY102)/#REF!)*100000</f>
        <v>#REF!</v>
      </c>
      <c r="CU36" s="128" t="e">
        <f>(AVERAGE('Cifras Estado Derecho_Viejo'!CU102:CZ102)/#REF!)*100000</f>
        <v>#REF!</v>
      </c>
      <c r="CV36" s="128" t="e">
        <f>(AVERAGE('Cifras Estado Derecho_Viejo'!CV102:DA102)/#REF!)*100000</f>
        <v>#REF!</v>
      </c>
      <c r="CW36" s="128" t="e">
        <f>(AVERAGE('Cifras Estado Derecho_Viejo'!CW102:DB102)/#REF!)*100000</f>
        <v>#REF!</v>
      </c>
      <c r="CX36" s="128" t="e">
        <f>(AVERAGE('Cifras Estado Derecho_Viejo'!CX102:DC102)/#REF!)*100000</f>
        <v>#REF!</v>
      </c>
      <c r="CY36" s="128" t="e">
        <f>(AVERAGE('Cifras Estado Derecho_Viejo'!CY102:DD102)/#REF!)*100000</f>
        <v>#REF!</v>
      </c>
      <c r="CZ36" s="128" t="e">
        <f>(AVERAGE('Cifras Estado Derecho_Viejo'!CZ102:DE102)/#REF!)*100000</f>
        <v>#REF!</v>
      </c>
      <c r="DA36" s="128" t="e">
        <f>(AVERAGE('Cifras Estado Derecho_Viejo'!DA102:DF102)/#REF!)*100000</f>
        <v>#REF!</v>
      </c>
      <c r="DB36" s="128" t="e">
        <f>(AVERAGE('Cifras Estado Derecho_Viejo'!DB102:DG102)/#REF!)*100000</f>
        <v>#REF!</v>
      </c>
      <c r="DC36" s="128" t="e">
        <f>(AVERAGE('Cifras Estado Derecho_Viejo'!DC102:DH102)/#REF!)*100000</f>
        <v>#REF!</v>
      </c>
      <c r="DD36" s="128" t="e">
        <f>(AVERAGE('Cifras Estado Derecho_Viejo'!DD102:DI102)/#REF!)*100000</f>
        <v>#REF!</v>
      </c>
      <c r="DE36" s="128" t="e">
        <f>(AVERAGE('Cifras Estado Derecho_Viejo'!DE102:DJ102)/#REF!)*100000</f>
        <v>#REF!</v>
      </c>
      <c r="DF36" s="128" t="e">
        <f>(AVERAGE('Cifras Estado Derecho_Viejo'!DF102:DK102)/#REF!)*100000</f>
        <v>#REF!</v>
      </c>
      <c r="DG36" s="128" t="e">
        <f>(AVERAGE('Cifras Estado Derecho_Viejo'!DG102:DL102)/#REF!)*100000</f>
        <v>#REF!</v>
      </c>
      <c r="DH36" s="128" t="e">
        <f>(AVERAGE('Cifras Estado Derecho_Viejo'!DH102:DM102)/#REF!)*100000</f>
        <v>#REF!</v>
      </c>
      <c r="DI36" s="128" t="e">
        <f>(AVERAGE('Cifras Estado Derecho_Viejo'!DI102:DN102)/#REF!)*100000</f>
        <v>#REF!</v>
      </c>
      <c r="DJ36" s="128" t="e">
        <f>(AVERAGE('Cifras Estado Derecho_Viejo'!DJ102:DO102)/#REF!)*100000</f>
        <v>#REF!</v>
      </c>
      <c r="DK36" s="128" t="e">
        <f>(AVERAGE('Cifras Estado Derecho_Viejo'!DK102:DP102)/#REF!)*100000</f>
        <v>#REF!</v>
      </c>
      <c r="DL36" s="128" t="e">
        <f>(AVERAGE('Cifras Estado Derecho_Viejo'!DL102:DQ102)/#REF!)*100000</f>
        <v>#REF!</v>
      </c>
      <c r="DM36" s="128" t="e">
        <f>(AVERAGE('Cifras Estado Derecho_Viejo'!DM102:DR102)/#REF!)*100000</f>
        <v>#REF!</v>
      </c>
      <c r="DN36" s="128" t="e">
        <f>(AVERAGE('Cifras Estado Derecho_Viejo'!DN102:DS102)/#REF!)*100000</f>
        <v>#REF!</v>
      </c>
      <c r="DO36" s="128" t="e">
        <f>(AVERAGE('Cifras Estado Derecho_Viejo'!DO102:DT102)/#REF!)*100000</f>
        <v>#REF!</v>
      </c>
      <c r="DP36" s="128" t="e">
        <f>(AVERAGE('Cifras Estado Derecho_Viejo'!DP102:DU102)/#REF!)*100000</f>
        <v>#REF!</v>
      </c>
      <c r="DQ36" s="128" t="e">
        <f>(AVERAGE('Cifras Estado Derecho_Viejo'!DQ102:DV102)/#REF!)*100000</f>
        <v>#REF!</v>
      </c>
      <c r="DR36" s="128" t="e">
        <f>(AVERAGE('Cifras Estado Derecho_Viejo'!DR102:DW102)/#REF!)*100000</f>
        <v>#REF!</v>
      </c>
      <c r="DS36" s="128" t="e">
        <f>(AVERAGE('Cifras Estado Derecho_Viejo'!DS102:DX102)/#REF!)*100000</f>
        <v>#REF!</v>
      </c>
      <c r="DT36" s="128" t="e">
        <f>(AVERAGE('Cifras Estado Derecho_Viejo'!DT102:DY102)/#REF!)*100000</f>
        <v>#REF!</v>
      </c>
      <c r="DU36" s="128" t="e">
        <f>(AVERAGE('Cifras Estado Derecho_Viejo'!DU102:DZ102)/#REF!)*100000</f>
        <v>#REF!</v>
      </c>
      <c r="DV36" s="128" t="e">
        <f>(AVERAGE('Cifras Estado Derecho_Viejo'!DV102:EA102)/#REF!)*100000</f>
        <v>#REF!</v>
      </c>
      <c r="DW36" s="128" t="e">
        <f>(AVERAGE('Cifras Estado Derecho_Viejo'!DW102:EB102)/#REF!)*100000</f>
        <v>#REF!</v>
      </c>
      <c r="DX36" s="128" t="e">
        <f>(AVERAGE('Cifras Estado Derecho_Viejo'!DX102:EC102)/#REF!)*100000</f>
        <v>#REF!</v>
      </c>
      <c r="DY36" s="128" t="e">
        <f>(AVERAGE('Cifras Estado Derecho_Viejo'!DY102:ED102)/#REF!)*100000</f>
        <v>#REF!</v>
      </c>
      <c r="DZ36" s="128" t="e">
        <f>(AVERAGE('Cifras Estado Derecho_Viejo'!DZ102:EE102)/#REF!)*100000</f>
        <v>#REF!</v>
      </c>
      <c r="EA36" s="128" t="e">
        <f>(AVERAGE('Cifras Estado Derecho_Viejo'!EA102:EF102)/#REF!)*100000</f>
        <v>#REF!</v>
      </c>
      <c r="EB36" s="128" t="e">
        <f>(AVERAGE('Cifras Estado Derecho_Viejo'!EB102:EG102)/#REF!)*100000</f>
        <v>#REF!</v>
      </c>
      <c r="EC36" s="128" t="e">
        <f>(AVERAGE('Cifras Estado Derecho_Viejo'!EC102:EH102)/#REF!)*100000</f>
        <v>#REF!</v>
      </c>
      <c r="ED36" s="128" t="e">
        <f>(AVERAGE('Cifras Estado Derecho_Viejo'!ED102:EI102)/#REF!)*100000</f>
        <v>#REF!</v>
      </c>
      <c r="EE36" s="128" t="e">
        <f>(AVERAGE('Cifras Estado Derecho_Viejo'!EE102:EJ102)/#REF!)*100000</f>
        <v>#REF!</v>
      </c>
      <c r="EF36" s="128" t="e">
        <f>(AVERAGE('Cifras Estado Derecho_Viejo'!EF102:EK102)/#REF!)*100000</f>
        <v>#REF!</v>
      </c>
      <c r="EG36" s="128" t="e">
        <f>(AVERAGE('Cifras Estado Derecho_Viejo'!EG102:EL102)/#REF!)*100000</f>
        <v>#REF!</v>
      </c>
      <c r="EH36" s="128" t="e">
        <f>(AVERAGE('Cifras Estado Derecho_Viejo'!EH102:EM102)/#REF!)*100000</f>
        <v>#REF!</v>
      </c>
      <c r="EI36" s="128" t="e">
        <f>(AVERAGE('Cifras Estado Derecho_Viejo'!EI102:EN102)/#REF!)*100000</f>
        <v>#REF!</v>
      </c>
      <c r="EJ36" s="128" t="e">
        <f>(AVERAGE('Cifras Estado Derecho_Viejo'!EJ102:EO102)/#REF!)*100000</f>
        <v>#REF!</v>
      </c>
      <c r="EK36" s="128" t="e">
        <f>(AVERAGE('Cifras Estado Derecho_Viejo'!EK102:EP102)/#REF!)*100000</f>
        <v>#REF!</v>
      </c>
      <c r="EL36" s="128" t="e">
        <f>(AVERAGE('Cifras Estado Derecho_Viejo'!EL102:EQ102)/#REF!)*100000</f>
        <v>#REF!</v>
      </c>
      <c r="EM36" s="128" t="e">
        <f>(AVERAGE('Cifras Estado Derecho_Viejo'!EM102:ER102)/#REF!)*100000</f>
        <v>#REF!</v>
      </c>
      <c r="EN36" s="128" t="e">
        <f>(AVERAGE('Cifras Estado Derecho_Viejo'!EN102:ES102)/#REF!)*100000</f>
        <v>#REF!</v>
      </c>
      <c r="EO36" s="128" t="e">
        <f>(AVERAGE('Cifras Estado Derecho_Viejo'!EO102:ET102)/#REF!)*100000</f>
        <v>#REF!</v>
      </c>
      <c r="EP36" s="128" t="e">
        <f>(AVERAGE('Cifras Estado Derecho_Viejo'!EP102:EU102)/#REF!)*100000</f>
        <v>#REF!</v>
      </c>
      <c r="EQ36" s="128" t="e">
        <f>(AVERAGE('Cifras Estado Derecho_Viejo'!EQ102:EV102)/#REF!)*100000</f>
        <v>#REF!</v>
      </c>
      <c r="ER36" s="128" t="e">
        <f>(AVERAGE('Cifras Estado Derecho_Viejo'!ER102:EW102)/#REF!)*100000</f>
        <v>#REF!</v>
      </c>
      <c r="ES36" s="128" t="e">
        <f>(AVERAGE('Cifras Estado Derecho_Viejo'!ES102:EX102)/#REF!)*100000</f>
        <v>#REF!</v>
      </c>
      <c r="ET36" s="128" t="e">
        <f>(AVERAGE('Cifras Estado Derecho_Viejo'!ET102:EY102)/#REF!)*100000</f>
        <v>#REF!</v>
      </c>
      <c r="EU36" s="128" t="e">
        <f>(AVERAGE('Cifras Estado Derecho_Viejo'!EU102:EZ102)/#REF!)*100000</f>
        <v>#REF!</v>
      </c>
      <c r="EV36" s="128" t="e">
        <f>(AVERAGE('Cifras Estado Derecho_Viejo'!EV102:FA102)/#REF!)*100000</f>
        <v>#REF!</v>
      </c>
      <c r="EW36" s="128" t="e">
        <f>(AVERAGE('Cifras Estado Derecho_Viejo'!EW102:FB102)/#REF!)*100000</f>
        <v>#REF!</v>
      </c>
      <c r="EX36" s="128" t="e">
        <f>(AVERAGE('Cifras Estado Derecho_Viejo'!EX102:FC102)/#REF!)*100000</f>
        <v>#REF!</v>
      </c>
      <c r="EY36" s="128" t="e">
        <f>(AVERAGE('Cifras Estado Derecho_Viejo'!EY102:FD102)/#REF!)*100000</f>
        <v>#REF!</v>
      </c>
      <c r="EZ36" s="128" t="e">
        <f>(AVERAGE('Cifras Estado Derecho_Viejo'!EZ102:FE102)/#REF!)*100000</f>
        <v>#REF!</v>
      </c>
      <c r="FA36" s="128" t="e">
        <f>(AVERAGE('Cifras Estado Derecho_Viejo'!FA102:FF102)/#REF!)*100000</f>
        <v>#REF!</v>
      </c>
      <c r="FB36" s="128" t="e">
        <f>(AVERAGE('Cifras Estado Derecho_Viejo'!FB102:FG102)/#REF!)*100000</f>
        <v>#REF!</v>
      </c>
      <c r="FC36" s="128" t="e">
        <f>(AVERAGE('Cifras Estado Derecho_Viejo'!FC102:FH102)/#REF!)*100000</f>
        <v>#REF!</v>
      </c>
      <c r="FD36" s="128" t="e">
        <f>(AVERAGE('Cifras Estado Derecho_Viejo'!FD102:FI102)/#REF!)*100000</f>
        <v>#REF!</v>
      </c>
      <c r="FE36" s="128" t="e">
        <f>(AVERAGE('Cifras Estado Derecho_Viejo'!FE102:FJ102)/#REF!)*100000</f>
        <v>#REF!</v>
      </c>
      <c r="FF36" s="128" t="e">
        <f>(AVERAGE('Cifras Estado Derecho_Viejo'!FF102:FK102)/#REF!)*100000</f>
        <v>#REF!</v>
      </c>
      <c r="FG36" s="128" t="e">
        <f>(AVERAGE('Cifras Estado Derecho_Viejo'!FG102:FL102)/#REF!)*100000</f>
        <v>#REF!</v>
      </c>
      <c r="FH36" s="128" t="e">
        <f>(AVERAGE('Cifras Estado Derecho_Viejo'!FH102:FM102)/#REF!)*100000</f>
        <v>#REF!</v>
      </c>
      <c r="FI36" s="128" t="e">
        <f>(AVERAGE('Cifras Estado Derecho_Viejo'!FI102:FN102)/#REF!)*100000</f>
        <v>#REF!</v>
      </c>
      <c r="FJ36" s="128" t="e">
        <f>(AVERAGE('Cifras Estado Derecho_Viejo'!FJ102:FO102)/#REF!)*100000</f>
        <v>#REF!</v>
      </c>
      <c r="FK36" s="128" t="e">
        <f>(AVERAGE('Cifras Estado Derecho_Viejo'!FK102:FP102)/#REF!)*100000</f>
        <v>#REF!</v>
      </c>
      <c r="FL36" s="128" t="e">
        <f>(AVERAGE('Cifras Estado Derecho_Viejo'!FL102:FQ102)/#REF!)*100000</f>
        <v>#REF!</v>
      </c>
      <c r="FM36" s="128" t="e">
        <f>(AVERAGE('Cifras Estado Derecho_Viejo'!FM102:FR102)/#REF!)*100000</f>
        <v>#REF!</v>
      </c>
      <c r="FN36" s="128" t="e">
        <f>(AVERAGE('Cifras Estado Derecho_Viejo'!FN102:FS102)/#REF!)*100000</f>
        <v>#REF!</v>
      </c>
      <c r="FO36" s="128" t="e">
        <f>(AVERAGE('Cifras Estado Derecho_Viejo'!FO102:FT102)/#REF!)*100000</f>
        <v>#REF!</v>
      </c>
      <c r="FP36" s="128" t="e">
        <f>(AVERAGE('Cifras Estado Derecho_Viejo'!FP102:FU102)/#REF!)*100000</f>
        <v>#REF!</v>
      </c>
      <c r="FQ36" s="128" t="e">
        <f>(AVERAGE('Cifras Estado Derecho_Viejo'!FQ102:FV102)/#REF!)*100000</f>
        <v>#REF!</v>
      </c>
      <c r="FR36" s="128" t="e">
        <f>(AVERAGE('Cifras Estado Derecho_Viejo'!FR102:FW102)/#REF!)*100000</f>
        <v>#REF!</v>
      </c>
      <c r="FS36" s="128" t="e">
        <f>(AVERAGE('Cifras Estado Derecho_Viejo'!FS102:FX102)/#REF!)*100000</f>
        <v>#REF!</v>
      </c>
      <c r="FT36" s="128" t="e">
        <f>(AVERAGE('Cifras Estado Derecho_Viejo'!FT102:FY102)/#REF!)*100000</f>
        <v>#REF!</v>
      </c>
      <c r="FU36" s="128" t="e">
        <f>(AVERAGE('Cifras Estado Derecho_Viejo'!FU102:FZ102)/#REF!)*100000</f>
        <v>#REF!</v>
      </c>
      <c r="FV36" s="128" t="e">
        <f>(AVERAGE('Cifras Estado Derecho_Viejo'!FV102:GA102)/#REF!)*100000</f>
        <v>#REF!</v>
      </c>
      <c r="FW36" s="128" t="e">
        <f>(AVERAGE('Cifras Estado Derecho_Viejo'!FW102:GB102)/#REF!)*100000</f>
        <v>#REF!</v>
      </c>
      <c r="FX36" s="128" t="e">
        <f>(AVERAGE('Cifras Estado Derecho_Viejo'!FX102:GC102)/#REF!)*100000</f>
        <v>#REF!</v>
      </c>
      <c r="FY36" s="128" t="e">
        <f>(AVERAGE('Cifras Estado Derecho_Viejo'!FY102:GD102)/#REF!)*100000</f>
        <v>#REF!</v>
      </c>
      <c r="FZ36" s="128" t="e">
        <f>(AVERAGE('Cifras Estado Derecho_Viejo'!FZ102:GE102)/#REF!)*100000</f>
        <v>#REF!</v>
      </c>
      <c r="GA36" s="128" t="e">
        <f>(AVERAGE('Cifras Estado Derecho_Viejo'!GA102:GF102)/#REF!)*100000</f>
        <v>#REF!</v>
      </c>
      <c r="GB36" s="128" t="e">
        <f>(AVERAGE('Cifras Estado Derecho_Viejo'!GB102:GG102)/#REF!)*100000</f>
        <v>#REF!</v>
      </c>
      <c r="GC36" s="128" t="e">
        <f>(AVERAGE('Cifras Estado Derecho_Viejo'!GC102:GH102)/#REF!)*100000</f>
        <v>#REF!</v>
      </c>
      <c r="GD36" s="128" t="e">
        <f>(AVERAGE('Cifras Estado Derecho_Viejo'!GD102:GI102)/#REF!)*100000</f>
        <v>#REF!</v>
      </c>
      <c r="GE36" s="128" t="e">
        <f>(AVERAGE('Cifras Estado Derecho_Viejo'!GE102:GJ102)/#REF!)*100000</f>
        <v>#REF!</v>
      </c>
      <c r="GF36" s="128" t="e">
        <f>(AVERAGE('Cifras Estado Derecho_Viejo'!GF102:GK102)/#REF!)*100000</f>
        <v>#REF!</v>
      </c>
      <c r="GG36" s="128" t="e">
        <f>(AVERAGE('Cifras Estado Derecho_Viejo'!GG102:GL102)/#REF!)*100000</f>
        <v>#REF!</v>
      </c>
      <c r="GH36" s="128" t="e">
        <f>(AVERAGE('Cifras Estado Derecho_Viejo'!GH102:GM102)/#REF!)*100000</f>
        <v>#REF!</v>
      </c>
      <c r="GI36" s="128" t="e">
        <f>(AVERAGE('Cifras Estado Derecho_Viejo'!GI102:GN102)/#REF!)*100000</f>
        <v>#REF!</v>
      </c>
      <c r="GJ36" s="128" t="e">
        <f>(AVERAGE('Cifras Estado Derecho_Viejo'!GJ102:GO102)/#REF!)*100000</f>
        <v>#REF!</v>
      </c>
      <c r="GK36" s="128" t="e">
        <f>(AVERAGE('Cifras Estado Derecho_Viejo'!GK102:GP102)/#REF!)*100000</f>
        <v>#REF!</v>
      </c>
      <c r="GL36" s="128" t="e">
        <f>(AVERAGE('Cifras Estado Derecho_Viejo'!GL102:GQ102)/#REF!)*100000</f>
        <v>#REF!</v>
      </c>
      <c r="GM36" s="128" t="e">
        <f>(AVERAGE('Cifras Estado Derecho_Viejo'!GM102:GR102)/#REF!)*100000</f>
        <v>#REF!</v>
      </c>
      <c r="GN36" s="128" t="e">
        <f>(AVERAGE('Cifras Estado Derecho_Viejo'!GN102:GS102)/#REF!)*100000</f>
        <v>#REF!</v>
      </c>
      <c r="GO36" s="128" t="e">
        <f>(AVERAGE('Cifras Estado Derecho_Viejo'!GO102:GT102)/#REF!)*100000</f>
        <v>#REF!</v>
      </c>
      <c r="GP36" s="128" t="e">
        <f>(AVERAGE('Cifras Estado Derecho_Viejo'!GP102:GU102)/#REF!)*100000</f>
        <v>#REF!</v>
      </c>
      <c r="GQ36" s="128" t="e">
        <f>(AVERAGE('Cifras Estado Derecho_Viejo'!GQ102:GV102)/#REF!)*100000</f>
        <v>#REF!</v>
      </c>
      <c r="GR36" s="128" t="e">
        <f>(AVERAGE('Cifras Estado Derecho_Viejo'!GR102:GW102)/#REF!)*100000</f>
        <v>#REF!</v>
      </c>
      <c r="GS36" s="128" t="e">
        <f>(AVERAGE('Cifras Estado Derecho_Viejo'!GS102:GX102)/#REF!)*100000</f>
        <v>#REF!</v>
      </c>
      <c r="GT36" s="128" t="e">
        <f>(AVERAGE('Cifras Estado Derecho_Viejo'!GT102:GY102)/#REF!)*100000</f>
        <v>#REF!</v>
      </c>
      <c r="GU36" s="128" t="e">
        <f>(AVERAGE('Cifras Estado Derecho_Viejo'!GU102:GZ102)/#REF!)*100000</f>
        <v>#REF!</v>
      </c>
      <c r="GV36" s="128" t="e">
        <f>(AVERAGE('Cifras Estado Derecho_Viejo'!GV102:HA102)/#REF!)*100000</f>
        <v>#REF!</v>
      </c>
      <c r="GW36" s="128" t="e">
        <f>(AVERAGE('Cifras Estado Derecho_Viejo'!GW102:HB102)/#REF!)*100000</f>
        <v>#REF!</v>
      </c>
      <c r="GX36" s="128" t="e">
        <f>(AVERAGE('Cifras Estado Derecho_Viejo'!GX102:HC102)/#REF!)*100000</f>
        <v>#REF!</v>
      </c>
      <c r="GY36" s="128" t="e">
        <f>(AVERAGE('Cifras Estado Derecho_Viejo'!GY102:HD102)/#REF!)*100000</f>
        <v>#REF!</v>
      </c>
      <c r="GZ36" s="128" t="e">
        <f>(AVERAGE('Cifras Estado Derecho_Viejo'!GZ102:HE102)/#REF!)*100000</f>
        <v>#REF!</v>
      </c>
      <c r="HA36" s="128" t="e">
        <f>(AVERAGE('Cifras Estado Derecho_Viejo'!HA102:HF102)/#REF!)*100000</f>
        <v>#REF!</v>
      </c>
      <c r="HB36" s="128" t="e">
        <f>(AVERAGE('Cifras Estado Derecho_Viejo'!HB102:HG102)/#REF!)*100000</f>
        <v>#REF!</v>
      </c>
      <c r="HC36" s="128" t="e">
        <f>(AVERAGE('Cifras Estado Derecho_Viejo'!HC102:HH102)/#REF!)*100000</f>
        <v>#REF!</v>
      </c>
      <c r="HD36" s="128" t="e">
        <f>(AVERAGE('Cifras Estado Derecho_Viejo'!HD102:HI102)/#REF!)*100000</f>
        <v>#REF!</v>
      </c>
      <c r="HE36" s="128" t="e">
        <f>(AVERAGE('Cifras Estado Derecho_Viejo'!HE102:HJ102)/#REF!)*100000</f>
        <v>#REF!</v>
      </c>
      <c r="HF36" s="128" t="e">
        <f>(AVERAGE('Cifras Estado Derecho_Viejo'!HF102:HK102)/#REF!)*100000</f>
        <v>#REF!</v>
      </c>
      <c r="HG36" s="128" t="e">
        <f>(AVERAGE('Cifras Estado Derecho_Viejo'!HG102:HL102)/#REF!)*100000</f>
        <v>#REF!</v>
      </c>
      <c r="HH36" s="128" t="e">
        <f>(AVERAGE('Cifras Estado Derecho_Viejo'!HH102:HM102)/#REF!)*100000</f>
        <v>#REF!</v>
      </c>
      <c r="HI36" s="128" t="e">
        <f>(AVERAGE('Cifras Estado Derecho_Viejo'!HI102:HN102)/#REF!)*100000</f>
        <v>#REF!</v>
      </c>
      <c r="HJ36" s="128" t="e">
        <f>(AVERAGE('Cifras Estado Derecho_Viejo'!HJ102:HO102)/#REF!)*100000</f>
        <v>#REF!</v>
      </c>
      <c r="HK36" s="128" t="e">
        <f>(AVERAGE('Cifras Estado Derecho_Viejo'!HK102:HP102)/#REF!)*100000</f>
        <v>#REF!</v>
      </c>
      <c r="HL36" s="128" t="e">
        <f>(AVERAGE('Cifras Estado Derecho_Viejo'!HL102:HQ102)/#REF!)*100000</f>
        <v>#REF!</v>
      </c>
      <c r="HM36" s="128" t="e">
        <f>(AVERAGE('Cifras Estado Derecho_Viejo'!HM102:HR102)/#REF!)*100000</f>
        <v>#REF!</v>
      </c>
      <c r="HN36" s="128" t="e">
        <f>(AVERAGE('Cifras Estado Derecho_Viejo'!HN102:HS102)/#REF!)*100000</f>
        <v>#REF!</v>
      </c>
      <c r="HO36" s="128" t="e">
        <f>(AVERAGE('Cifras Estado Derecho_Viejo'!HO102:HT102)/#REF!)*100000</f>
        <v>#REF!</v>
      </c>
      <c r="HP36" s="128" t="e">
        <f>(AVERAGE('Cifras Estado Derecho_Viejo'!HP102:HU102)/#REF!)*100000</f>
        <v>#DIV/0!</v>
      </c>
      <c r="HQ36" s="128" t="e">
        <f>(AVERAGE('Cifras Estado Derecho_Viejo'!HQ102:HV102)/#REF!)*100000</f>
        <v>#DIV/0!</v>
      </c>
      <c r="HR36" s="170"/>
      <c r="HS36" s="236"/>
      <c r="HT36" s="247"/>
    </row>
    <row r="37" spans="1:228">
      <c r="A37" s="216">
        <v>28</v>
      </c>
      <c r="B37" s="139" t="s">
        <v>46</v>
      </c>
      <c r="C37" s="128" t="e">
        <f>(AVERAGE('Cifras Estado Derecho_Viejo'!C103:H103)/#REF!)*100000</f>
        <v>#REF!</v>
      </c>
      <c r="D37" s="128" t="e">
        <f>(AVERAGE('Cifras Estado Derecho_Viejo'!D103:I103)/#REF!)*100000</f>
        <v>#REF!</v>
      </c>
      <c r="E37" s="128" t="e">
        <f>(AVERAGE('Cifras Estado Derecho_Viejo'!E103:J103)/#REF!)*100000</f>
        <v>#REF!</v>
      </c>
      <c r="F37" s="128" t="e">
        <f>(AVERAGE('Cifras Estado Derecho_Viejo'!F103:K103)/#REF!)*100000</f>
        <v>#REF!</v>
      </c>
      <c r="G37" s="128" t="e">
        <f>(AVERAGE('Cifras Estado Derecho_Viejo'!G103:L103)/#REF!)*100000</f>
        <v>#REF!</v>
      </c>
      <c r="H37" s="128" t="e">
        <f>(AVERAGE('Cifras Estado Derecho_Viejo'!H103:M103)/#REF!)*100000</f>
        <v>#REF!</v>
      </c>
      <c r="I37" s="128" t="e">
        <f>(AVERAGE('Cifras Estado Derecho_Viejo'!I103:N103)/#REF!)*100000</f>
        <v>#REF!</v>
      </c>
      <c r="J37" s="128" t="e">
        <f>(AVERAGE('Cifras Estado Derecho_Viejo'!J103:O103)/#REF!)*100000</f>
        <v>#REF!</v>
      </c>
      <c r="K37" s="128" t="e">
        <f>(AVERAGE('Cifras Estado Derecho_Viejo'!K103:P103)/#REF!)*100000</f>
        <v>#REF!</v>
      </c>
      <c r="L37" s="128" t="e">
        <f>(AVERAGE('Cifras Estado Derecho_Viejo'!L103:Q103)/#REF!)*100000</f>
        <v>#REF!</v>
      </c>
      <c r="M37" s="128" t="e">
        <f>(AVERAGE('Cifras Estado Derecho_Viejo'!M103:R103)/#REF!)*100000</f>
        <v>#REF!</v>
      </c>
      <c r="N37" s="128" t="e">
        <f>(AVERAGE('Cifras Estado Derecho_Viejo'!N103:S103)/#REF!)*100000</f>
        <v>#REF!</v>
      </c>
      <c r="O37" s="128" t="e">
        <f>(AVERAGE('Cifras Estado Derecho_Viejo'!O103:T103)/#REF!)*100000</f>
        <v>#REF!</v>
      </c>
      <c r="P37" s="128" t="e">
        <f>(AVERAGE('Cifras Estado Derecho_Viejo'!P103:U103)/#REF!)*100000</f>
        <v>#REF!</v>
      </c>
      <c r="Q37" s="128" t="e">
        <f>(AVERAGE('Cifras Estado Derecho_Viejo'!Q103:V103)/#REF!)*100000</f>
        <v>#REF!</v>
      </c>
      <c r="R37" s="128" t="e">
        <f>(AVERAGE('Cifras Estado Derecho_Viejo'!R103:W103)/#REF!)*100000</f>
        <v>#REF!</v>
      </c>
      <c r="S37" s="128" t="e">
        <f>(AVERAGE('Cifras Estado Derecho_Viejo'!S103:X103)/#REF!)*100000</f>
        <v>#REF!</v>
      </c>
      <c r="T37" s="128" t="e">
        <f>(AVERAGE('Cifras Estado Derecho_Viejo'!T103:Y103)/#REF!)*100000</f>
        <v>#REF!</v>
      </c>
      <c r="U37" s="128" t="e">
        <f>(AVERAGE('Cifras Estado Derecho_Viejo'!U103:Z103)/#REF!)*100000</f>
        <v>#REF!</v>
      </c>
      <c r="V37" s="128" t="e">
        <f>(AVERAGE('Cifras Estado Derecho_Viejo'!V103:AA103)/#REF!)*100000</f>
        <v>#REF!</v>
      </c>
      <c r="W37" s="128" t="e">
        <f>(AVERAGE('Cifras Estado Derecho_Viejo'!W103:AB103)/#REF!)*100000</f>
        <v>#REF!</v>
      </c>
      <c r="X37" s="128" t="e">
        <f>(AVERAGE('Cifras Estado Derecho_Viejo'!X103:AC103)/#REF!)*100000</f>
        <v>#REF!</v>
      </c>
      <c r="Y37" s="128" t="e">
        <f>(AVERAGE('Cifras Estado Derecho_Viejo'!Y103:AD103)/#REF!)*100000</f>
        <v>#REF!</v>
      </c>
      <c r="Z37" s="128" t="e">
        <f>(AVERAGE('Cifras Estado Derecho_Viejo'!Z103:AE103)/#REF!)*100000</f>
        <v>#REF!</v>
      </c>
      <c r="AA37" s="128" t="e">
        <f>(AVERAGE('Cifras Estado Derecho_Viejo'!AA103:AF103)/#REF!)*100000</f>
        <v>#REF!</v>
      </c>
      <c r="AB37" s="128" t="e">
        <f>(AVERAGE('Cifras Estado Derecho_Viejo'!AB103:AG103)/#REF!)*100000</f>
        <v>#REF!</v>
      </c>
      <c r="AC37" s="128" t="e">
        <f>(AVERAGE('Cifras Estado Derecho_Viejo'!AC103:AH103)/#REF!)*100000</f>
        <v>#REF!</v>
      </c>
      <c r="AD37" s="128" t="e">
        <f>(AVERAGE('Cifras Estado Derecho_Viejo'!AD103:AI103)/#REF!)*100000</f>
        <v>#REF!</v>
      </c>
      <c r="AE37" s="128" t="e">
        <f>(AVERAGE('Cifras Estado Derecho_Viejo'!AE103:AJ103)/#REF!)*100000</f>
        <v>#REF!</v>
      </c>
      <c r="AF37" s="128" t="e">
        <f>(AVERAGE('Cifras Estado Derecho_Viejo'!AF103:AK103)/#REF!)*100000</f>
        <v>#REF!</v>
      </c>
      <c r="AG37" s="128" t="e">
        <f>(AVERAGE('Cifras Estado Derecho_Viejo'!AG103:AL103)/#REF!)*100000</f>
        <v>#REF!</v>
      </c>
      <c r="AH37" s="128" t="e">
        <f>(AVERAGE('Cifras Estado Derecho_Viejo'!AH103:AM103)/#REF!)*100000</f>
        <v>#REF!</v>
      </c>
      <c r="AI37" s="128" t="e">
        <f>(AVERAGE('Cifras Estado Derecho_Viejo'!AI103:AN103)/#REF!)*100000</f>
        <v>#REF!</v>
      </c>
      <c r="AJ37" s="128" t="e">
        <f>(AVERAGE('Cifras Estado Derecho_Viejo'!AJ103:AO103)/#REF!)*100000</f>
        <v>#REF!</v>
      </c>
      <c r="AK37" s="128" t="e">
        <f>(AVERAGE('Cifras Estado Derecho_Viejo'!AK103:AP103)/#REF!)*100000</f>
        <v>#REF!</v>
      </c>
      <c r="AL37" s="128" t="e">
        <f>(AVERAGE('Cifras Estado Derecho_Viejo'!AL103:AQ103)/#REF!)*100000</f>
        <v>#REF!</v>
      </c>
      <c r="AM37" s="128" t="e">
        <f>(AVERAGE('Cifras Estado Derecho_Viejo'!AM103:AR103)/#REF!)*100000</f>
        <v>#REF!</v>
      </c>
      <c r="AN37" s="128" t="e">
        <f>(AVERAGE('Cifras Estado Derecho_Viejo'!AN103:AS103)/#REF!)*100000</f>
        <v>#REF!</v>
      </c>
      <c r="AO37" s="128" t="e">
        <f>(AVERAGE('Cifras Estado Derecho_Viejo'!AO103:AT103)/#REF!)*100000</f>
        <v>#REF!</v>
      </c>
      <c r="AP37" s="128" t="e">
        <f>(AVERAGE('Cifras Estado Derecho_Viejo'!AP103:AU103)/#REF!)*100000</f>
        <v>#REF!</v>
      </c>
      <c r="AQ37" s="128" t="e">
        <f>(AVERAGE('Cifras Estado Derecho_Viejo'!AQ103:AV103)/#REF!)*100000</f>
        <v>#REF!</v>
      </c>
      <c r="AR37" s="128" t="e">
        <f>(AVERAGE('Cifras Estado Derecho_Viejo'!AR103:AW103)/#REF!)*100000</f>
        <v>#REF!</v>
      </c>
      <c r="AS37" s="128" t="e">
        <f>(AVERAGE('Cifras Estado Derecho_Viejo'!AS103:AX103)/#REF!)*100000</f>
        <v>#REF!</v>
      </c>
      <c r="AT37" s="128" t="e">
        <f>(AVERAGE('Cifras Estado Derecho_Viejo'!AT103:AY103)/#REF!)*100000</f>
        <v>#REF!</v>
      </c>
      <c r="AU37" s="128" t="e">
        <f>(AVERAGE('Cifras Estado Derecho_Viejo'!AU103:AZ103)/#REF!)*100000</f>
        <v>#REF!</v>
      </c>
      <c r="AV37" s="128" t="e">
        <f>(AVERAGE('Cifras Estado Derecho_Viejo'!AV103:BA103)/#REF!)*100000</f>
        <v>#REF!</v>
      </c>
      <c r="AW37" s="128" t="e">
        <f>(AVERAGE('Cifras Estado Derecho_Viejo'!AW103:BB103)/#REF!)*100000</f>
        <v>#REF!</v>
      </c>
      <c r="AX37" s="128" t="e">
        <f>(AVERAGE('Cifras Estado Derecho_Viejo'!AX103:BC103)/#REF!)*100000</f>
        <v>#REF!</v>
      </c>
      <c r="AY37" s="128" t="e">
        <f>(AVERAGE('Cifras Estado Derecho_Viejo'!AY103:BD103)/#REF!)*100000</f>
        <v>#REF!</v>
      </c>
      <c r="AZ37" s="128" t="e">
        <f>(AVERAGE('Cifras Estado Derecho_Viejo'!AZ103:BE103)/#REF!)*100000</f>
        <v>#REF!</v>
      </c>
      <c r="BA37" s="128" t="e">
        <f>(AVERAGE('Cifras Estado Derecho_Viejo'!BA103:BF103)/#REF!)*100000</f>
        <v>#REF!</v>
      </c>
      <c r="BB37" s="128" t="e">
        <f>(AVERAGE('Cifras Estado Derecho_Viejo'!BB103:BG103)/#REF!)*100000</f>
        <v>#REF!</v>
      </c>
      <c r="BC37" s="128" t="e">
        <f>(AVERAGE('Cifras Estado Derecho_Viejo'!BC103:BH103)/#REF!)*100000</f>
        <v>#REF!</v>
      </c>
      <c r="BD37" s="128" t="e">
        <f>(AVERAGE('Cifras Estado Derecho_Viejo'!BD103:BI103)/#REF!)*100000</f>
        <v>#REF!</v>
      </c>
      <c r="BE37" s="128" t="e">
        <f>(AVERAGE('Cifras Estado Derecho_Viejo'!BE103:BJ103)/#REF!)*100000</f>
        <v>#REF!</v>
      </c>
      <c r="BF37" s="128" t="e">
        <f>(AVERAGE('Cifras Estado Derecho_Viejo'!BF103:BK103)/#REF!)*100000</f>
        <v>#REF!</v>
      </c>
      <c r="BG37" s="128" t="e">
        <f>(AVERAGE('Cifras Estado Derecho_Viejo'!BG103:BL103)/#REF!)*100000</f>
        <v>#REF!</v>
      </c>
      <c r="BH37" s="128" t="e">
        <f>(AVERAGE('Cifras Estado Derecho_Viejo'!BH103:BM103)/#REF!)*100000</f>
        <v>#REF!</v>
      </c>
      <c r="BI37" s="128" t="e">
        <f>(AVERAGE('Cifras Estado Derecho_Viejo'!BI103:BN103)/#REF!)*100000</f>
        <v>#REF!</v>
      </c>
      <c r="BJ37" s="128" t="e">
        <f>(AVERAGE('Cifras Estado Derecho_Viejo'!BJ103:BO103)/#REF!)*100000</f>
        <v>#REF!</v>
      </c>
      <c r="BK37" s="128" t="e">
        <f>(AVERAGE('Cifras Estado Derecho_Viejo'!BK103:BP103)/#REF!)*100000</f>
        <v>#REF!</v>
      </c>
      <c r="BL37" s="128" t="e">
        <f>(AVERAGE('Cifras Estado Derecho_Viejo'!BL103:BQ103)/#REF!)*100000</f>
        <v>#REF!</v>
      </c>
      <c r="BM37" s="128" t="e">
        <f>(AVERAGE('Cifras Estado Derecho_Viejo'!BM103:BR103)/#REF!)*100000</f>
        <v>#REF!</v>
      </c>
      <c r="BN37" s="128" t="e">
        <f>(AVERAGE('Cifras Estado Derecho_Viejo'!BN103:BS103)/#REF!)*100000</f>
        <v>#REF!</v>
      </c>
      <c r="BO37" s="128" t="e">
        <f>(AVERAGE('Cifras Estado Derecho_Viejo'!BO103:BT103)/#REF!)*100000</f>
        <v>#REF!</v>
      </c>
      <c r="BP37" s="128" t="e">
        <f>(AVERAGE('Cifras Estado Derecho_Viejo'!BP103:BU103)/#REF!)*100000</f>
        <v>#REF!</v>
      </c>
      <c r="BQ37" s="128" t="e">
        <f>(AVERAGE('Cifras Estado Derecho_Viejo'!BQ103:BV103)/#REF!)*100000</f>
        <v>#REF!</v>
      </c>
      <c r="BR37" s="128" t="e">
        <f>(AVERAGE('Cifras Estado Derecho_Viejo'!BR103:BW103)/#REF!)*100000</f>
        <v>#REF!</v>
      </c>
      <c r="BS37" s="128" t="e">
        <f>(AVERAGE('Cifras Estado Derecho_Viejo'!BS103:BX103)/#REF!)*100000</f>
        <v>#REF!</v>
      </c>
      <c r="BT37" s="128" t="e">
        <f>(AVERAGE('Cifras Estado Derecho_Viejo'!BT103:BY103)/#REF!)*100000</f>
        <v>#REF!</v>
      </c>
      <c r="BU37" s="128" t="e">
        <f>(AVERAGE('Cifras Estado Derecho_Viejo'!BU103:BZ103)/#REF!)*100000</f>
        <v>#REF!</v>
      </c>
      <c r="BV37" s="128" t="e">
        <f>(AVERAGE('Cifras Estado Derecho_Viejo'!BV103:CA103)/#REF!)*100000</f>
        <v>#REF!</v>
      </c>
      <c r="BW37" s="128" t="e">
        <f>(AVERAGE('Cifras Estado Derecho_Viejo'!BW103:CB103)/#REF!)*100000</f>
        <v>#REF!</v>
      </c>
      <c r="BX37" s="128" t="e">
        <f>(AVERAGE('Cifras Estado Derecho_Viejo'!BX103:CC103)/#REF!)*100000</f>
        <v>#REF!</v>
      </c>
      <c r="BY37" s="128" t="e">
        <f>(AVERAGE('Cifras Estado Derecho_Viejo'!BY103:CD103)/#REF!)*100000</f>
        <v>#REF!</v>
      </c>
      <c r="BZ37" s="128" t="e">
        <f>(AVERAGE('Cifras Estado Derecho_Viejo'!BZ103:CE103)/#REF!)*100000</f>
        <v>#REF!</v>
      </c>
      <c r="CA37" s="128" t="e">
        <f>(AVERAGE('Cifras Estado Derecho_Viejo'!CA103:CF103)/#REF!)*100000</f>
        <v>#REF!</v>
      </c>
      <c r="CB37" s="128" t="e">
        <f>(AVERAGE('Cifras Estado Derecho_Viejo'!CB103:CG103)/#REF!)*100000</f>
        <v>#REF!</v>
      </c>
      <c r="CC37" s="128" t="e">
        <f>(AVERAGE('Cifras Estado Derecho_Viejo'!CC103:CH103)/#REF!)*100000</f>
        <v>#REF!</v>
      </c>
      <c r="CD37" s="128" t="e">
        <f>(AVERAGE('Cifras Estado Derecho_Viejo'!CD103:CI103)/#REF!)*100000</f>
        <v>#REF!</v>
      </c>
      <c r="CE37" s="128" t="e">
        <f>(AVERAGE('Cifras Estado Derecho_Viejo'!CE103:CJ103)/#REF!)*100000</f>
        <v>#REF!</v>
      </c>
      <c r="CF37" s="128" t="e">
        <f>(AVERAGE('Cifras Estado Derecho_Viejo'!CF103:CK103)/#REF!)*100000</f>
        <v>#REF!</v>
      </c>
      <c r="CG37" s="128" t="e">
        <f>(AVERAGE('Cifras Estado Derecho_Viejo'!CG103:CL103)/#REF!)*100000</f>
        <v>#REF!</v>
      </c>
      <c r="CH37" s="128" t="e">
        <f>(AVERAGE('Cifras Estado Derecho_Viejo'!CH103:CM103)/#REF!)*100000</f>
        <v>#REF!</v>
      </c>
      <c r="CI37" s="128" t="e">
        <f>(AVERAGE('Cifras Estado Derecho_Viejo'!CI103:CN103)/#REF!)*100000</f>
        <v>#REF!</v>
      </c>
      <c r="CJ37" s="128" t="e">
        <f>(AVERAGE('Cifras Estado Derecho_Viejo'!CJ103:CO103)/#REF!)*100000</f>
        <v>#REF!</v>
      </c>
      <c r="CK37" s="128" t="e">
        <f>(AVERAGE('Cifras Estado Derecho_Viejo'!CK103:CP103)/#REF!)*100000</f>
        <v>#REF!</v>
      </c>
      <c r="CL37" s="128" t="e">
        <f>(AVERAGE('Cifras Estado Derecho_Viejo'!CL103:CQ103)/#REF!)*100000</f>
        <v>#REF!</v>
      </c>
      <c r="CM37" s="128" t="e">
        <f>(AVERAGE('Cifras Estado Derecho_Viejo'!CM103:CR103)/#REF!)*100000</f>
        <v>#REF!</v>
      </c>
      <c r="CN37" s="128" t="e">
        <f>(AVERAGE('Cifras Estado Derecho_Viejo'!CN103:CS103)/#REF!)*100000</f>
        <v>#REF!</v>
      </c>
      <c r="CO37" s="128" t="e">
        <f>(AVERAGE('Cifras Estado Derecho_Viejo'!CO103:CT103)/#REF!)*100000</f>
        <v>#REF!</v>
      </c>
      <c r="CP37" s="128" t="e">
        <f>(AVERAGE('Cifras Estado Derecho_Viejo'!CP103:CU103)/#REF!)*100000</f>
        <v>#REF!</v>
      </c>
      <c r="CQ37" s="128" t="e">
        <f>(AVERAGE('Cifras Estado Derecho_Viejo'!CQ103:CV103)/#REF!)*100000</f>
        <v>#REF!</v>
      </c>
      <c r="CR37" s="128" t="e">
        <f>(AVERAGE('Cifras Estado Derecho_Viejo'!CR103:CW103)/#REF!)*100000</f>
        <v>#REF!</v>
      </c>
      <c r="CS37" s="128" t="e">
        <f>(AVERAGE('Cifras Estado Derecho_Viejo'!CS103:CX103)/#REF!)*100000</f>
        <v>#REF!</v>
      </c>
      <c r="CT37" s="128" t="e">
        <f>(AVERAGE('Cifras Estado Derecho_Viejo'!CT103:CY103)/#REF!)*100000</f>
        <v>#REF!</v>
      </c>
      <c r="CU37" s="128" t="e">
        <f>(AVERAGE('Cifras Estado Derecho_Viejo'!CU103:CZ103)/#REF!)*100000</f>
        <v>#REF!</v>
      </c>
      <c r="CV37" s="128" t="e">
        <f>(AVERAGE('Cifras Estado Derecho_Viejo'!CV103:DA103)/#REF!)*100000</f>
        <v>#REF!</v>
      </c>
      <c r="CW37" s="128" t="e">
        <f>(AVERAGE('Cifras Estado Derecho_Viejo'!CW103:DB103)/#REF!)*100000</f>
        <v>#REF!</v>
      </c>
      <c r="CX37" s="128" t="e">
        <f>(AVERAGE('Cifras Estado Derecho_Viejo'!CX103:DC103)/#REF!)*100000</f>
        <v>#REF!</v>
      </c>
      <c r="CY37" s="128" t="e">
        <f>(AVERAGE('Cifras Estado Derecho_Viejo'!CY103:DD103)/#REF!)*100000</f>
        <v>#REF!</v>
      </c>
      <c r="CZ37" s="128" t="e">
        <f>(AVERAGE('Cifras Estado Derecho_Viejo'!CZ103:DE103)/#REF!)*100000</f>
        <v>#REF!</v>
      </c>
      <c r="DA37" s="128" t="e">
        <f>(AVERAGE('Cifras Estado Derecho_Viejo'!DA103:DF103)/#REF!)*100000</f>
        <v>#REF!</v>
      </c>
      <c r="DB37" s="128" t="e">
        <f>(AVERAGE('Cifras Estado Derecho_Viejo'!DB103:DG103)/#REF!)*100000</f>
        <v>#REF!</v>
      </c>
      <c r="DC37" s="128" t="e">
        <f>(AVERAGE('Cifras Estado Derecho_Viejo'!DC103:DH103)/#REF!)*100000</f>
        <v>#REF!</v>
      </c>
      <c r="DD37" s="128" t="e">
        <f>(AVERAGE('Cifras Estado Derecho_Viejo'!DD103:DI103)/#REF!)*100000</f>
        <v>#REF!</v>
      </c>
      <c r="DE37" s="128" t="e">
        <f>(AVERAGE('Cifras Estado Derecho_Viejo'!DE103:DJ103)/#REF!)*100000</f>
        <v>#REF!</v>
      </c>
      <c r="DF37" s="128" t="e">
        <f>(AVERAGE('Cifras Estado Derecho_Viejo'!DF103:DK103)/#REF!)*100000</f>
        <v>#REF!</v>
      </c>
      <c r="DG37" s="128" t="e">
        <f>(AVERAGE('Cifras Estado Derecho_Viejo'!DG103:DL103)/#REF!)*100000</f>
        <v>#REF!</v>
      </c>
      <c r="DH37" s="128" t="e">
        <f>(AVERAGE('Cifras Estado Derecho_Viejo'!DH103:DM103)/#REF!)*100000</f>
        <v>#REF!</v>
      </c>
      <c r="DI37" s="128" t="e">
        <f>(AVERAGE('Cifras Estado Derecho_Viejo'!DI103:DN103)/#REF!)*100000</f>
        <v>#REF!</v>
      </c>
      <c r="DJ37" s="128" t="e">
        <f>(AVERAGE('Cifras Estado Derecho_Viejo'!DJ103:DO103)/#REF!)*100000</f>
        <v>#REF!</v>
      </c>
      <c r="DK37" s="128" t="e">
        <f>(AVERAGE('Cifras Estado Derecho_Viejo'!DK103:DP103)/#REF!)*100000</f>
        <v>#REF!</v>
      </c>
      <c r="DL37" s="128" t="e">
        <f>(AVERAGE('Cifras Estado Derecho_Viejo'!DL103:DQ103)/#REF!)*100000</f>
        <v>#REF!</v>
      </c>
      <c r="DM37" s="128" t="e">
        <f>(AVERAGE('Cifras Estado Derecho_Viejo'!DM103:DR103)/#REF!)*100000</f>
        <v>#REF!</v>
      </c>
      <c r="DN37" s="128" t="e">
        <f>(AVERAGE('Cifras Estado Derecho_Viejo'!DN103:DS103)/#REF!)*100000</f>
        <v>#REF!</v>
      </c>
      <c r="DO37" s="128" t="e">
        <f>(AVERAGE('Cifras Estado Derecho_Viejo'!DO103:DT103)/#REF!)*100000</f>
        <v>#REF!</v>
      </c>
      <c r="DP37" s="128" t="e">
        <f>(AVERAGE('Cifras Estado Derecho_Viejo'!DP103:DU103)/#REF!)*100000</f>
        <v>#REF!</v>
      </c>
      <c r="DQ37" s="128" t="e">
        <f>(AVERAGE('Cifras Estado Derecho_Viejo'!DQ103:DV103)/#REF!)*100000</f>
        <v>#REF!</v>
      </c>
      <c r="DR37" s="128" t="e">
        <f>(AVERAGE('Cifras Estado Derecho_Viejo'!DR103:DW103)/#REF!)*100000</f>
        <v>#REF!</v>
      </c>
      <c r="DS37" s="128" t="e">
        <f>(AVERAGE('Cifras Estado Derecho_Viejo'!DS103:DX103)/#REF!)*100000</f>
        <v>#REF!</v>
      </c>
      <c r="DT37" s="128" t="e">
        <f>(AVERAGE('Cifras Estado Derecho_Viejo'!DT103:DY103)/#REF!)*100000</f>
        <v>#REF!</v>
      </c>
      <c r="DU37" s="128" t="e">
        <f>(AVERAGE('Cifras Estado Derecho_Viejo'!DU103:DZ103)/#REF!)*100000</f>
        <v>#REF!</v>
      </c>
      <c r="DV37" s="128" t="e">
        <f>(AVERAGE('Cifras Estado Derecho_Viejo'!DV103:EA103)/#REF!)*100000</f>
        <v>#REF!</v>
      </c>
      <c r="DW37" s="128" t="e">
        <f>(AVERAGE('Cifras Estado Derecho_Viejo'!DW103:EB103)/#REF!)*100000</f>
        <v>#REF!</v>
      </c>
      <c r="DX37" s="128" t="e">
        <f>(AVERAGE('Cifras Estado Derecho_Viejo'!DX103:EC103)/#REF!)*100000</f>
        <v>#REF!</v>
      </c>
      <c r="DY37" s="128" t="e">
        <f>(AVERAGE('Cifras Estado Derecho_Viejo'!DY103:ED103)/#REF!)*100000</f>
        <v>#REF!</v>
      </c>
      <c r="DZ37" s="128" t="e">
        <f>(AVERAGE('Cifras Estado Derecho_Viejo'!DZ103:EE103)/#REF!)*100000</f>
        <v>#REF!</v>
      </c>
      <c r="EA37" s="128" t="e">
        <f>(AVERAGE('Cifras Estado Derecho_Viejo'!EA103:EF103)/#REF!)*100000</f>
        <v>#REF!</v>
      </c>
      <c r="EB37" s="128" t="e">
        <f>(AVERAGE('Cifras Estado Derecho_Viejo'!EB103:EG103)/#REF!)*100000</f>
        <v>#REF!</v>
      </c>
      <c r="EC37" s="128" t="e">
        <f>(AVERAGE('Cifras Estado Derecho_Viejo'!EC103:EH103)/#REF!)*100000</f>
        <v>#REF!</v>
      </c>
      <c r="ED37" s="128" t="e">
        <f>(AVERAGE('Cifras Estado Derecho_Viejo'!ED103:EI103)/#REF!)*100000</f>
        <v>#REF!</v>
      </c>
      <c r="EE37" s="128" t="e">
        <f>(AVERAGE('Cifras Estado Derecho_Viejo'!EE103:EJ103)/#REF!)*100000</f>
        <v>#REF!</v>
      </c>
      <c r="EF37" s="128" t="e">
        <f>(AVERAGE('Cifras Estado Derecho_Viejo'!EF103:EK103)/#REF!)*100000</f>
        <v>#REF!</v>
      </c>
      <c r="EG37" s="128" t="e">
        <f>(AVERAGE('Cifras Estado Derecho_Viejo'!EG103:EL103)/#REF!)*100000</f>
        <v>#REF!</v>
      </c>
      <c r="EH37" s="128" t="e">
        <f>(AVERAGE('Cifras Estado Derecho_Viejo'!EH103:EM103)/#REF!)*100000</f>
        <v>#REF!</v>
      </c>
      <c r="EI37" s="128" t="e">
        <f>(AVERAGE('Cifras Estado Derecho_Viejo'!EI103:EN103)/#REF!)*100000</f>
        <v>#REF!</v>
      </c>
      <c r="EJ37" s="128" t="e">
        <f>(AVERAGE('Cifras Estado Derecho_Viejo'!EJ103:EO103)/#REF!)*100000</f>
        <v>#REF!</v>
      </c>
      <c r="EK37" s="128" t="e">
        <f>(AVERAGE('Cifras Estado Derecho_Viejo'!EK103:EP103)/#REF!)*100000</f>
        <v>#REF!</v>
      </c>
      <c r="EL37" s="128" t="e">
        <f>(AVERAGE('Cifras Estado Derecho_Viejo'!EL103:EQ103)/#REF!)*100000</f>
        <v>#REF!</v>
      </c>
      <c r="EM37" s="128" t="e">
        <f>(AVERAGE('Cifras Estado Derecho_Viejo'!EM103:ER103)/#REF!)*100000</f>
        <v>#REF!</v>
      </c>
      <c r="EN37" s="128" t="e">
        <f>(AVERAGE('Cifras Estado Derecho_Viejo'!EN103:ES103)/#REF!)*100000</f>
        <v>#REF!</v>
      </c>
      <c r="EO37" s="128" t="e">
        <f>(AVERAGE('Cifras Estado Derecho_Viejo'!EO103:ET103)/#REF!)*100000</f>
        <v>#REF!</v>
      </c>
      <c r="EP37" s="128" t="e">
        <f>(AVERAGE('Cifras Estado Derecho_Viejo'!EP103:EU103)/#REF!)*100000</f>
        <v>#REF!</v>
      </c>
      <c r="EQ37" s="128" t="e">
        <f>(AVERAGE('Cifras Estado Derecho_Viejo'!EQ103:EV103)/#REF!)*100000</f>
        <v>#REF!</v>
      </c>
      <c r="ER37" s="128" t="e">
        <f>(AVERAGE('Cifras Estado Derecho_Viejo'!ER103:EW103)/#REF!)*100000</f>
        <v>#REF!</v>
      </c>
      <c r="ES37" s="128" t="e">
        <f>(AVERAGE('Cifras Estado Derecho_Viejo'!ES103:EX103)/#REF!)*100000</f>
        <v>#REF!</v>
      </c>
      <c r="ET37" s="128" t="e">
        <f>(AVERAGE('Cifras Estado Derecho_Viejo'!ET103:EY103)/#REF!)*100000</f>
        <v>#REF!</v>
      </c>
      <c r="EU37" s="128" t="e">
        <f>(AVERAGE('Cifras Estado Derecho_Viejo'!EU103:EZ103)/#REF!)*100000</f>
        <v>#REF!</v>
      </c>
      <c r="EV37" s="128" t="e">
        <f>(AVERAGE('Cifras Estado Derecho_Viejo'!EV103:FA103)/#REF!)*100000</f>
        <v>#REF!</v>
      </c>
      <c r="EW37" s="128" t="e">
        <f>(AVERAGE('Cifras Estado Derecho_Viejo'!EW103:FB103)/#REF!)*100000</f>
        <v>#REF!</v>
      </c>
      <c r="EX37" s="128" t="e">
        <f>(AVERAGE('Cifras Estado Derecho_Viejo'!EX103:FC103)/#REF!)*100000</f>
        <v>#REF!</v>
      </c>
      <c r="EY37" s="128" t="e">
        <f>(AVERAGE('Cifras Estado Derecho_Viejo'!EY103:FD103)/#REF!)*100000</f>
        <v>#REF!</v>
      </c>
      <c r="EZ37" s="128" t="e">
        <f>(AVERAGE('Cifras Estado Derecho_Viejo'!EZ103:FE103)/#REF!)*100000</f>
        <v>#REF!</v>
      </c>
      <c r="FA37" s="128" t="e">
        <f>(AVERAGE('Cifras Estado Derecho_Viejo'!FA103:FF103)/#REF!)*100000</f>
        <v>#REF!</v>
      </c>
      <c r="FB37" s="128" t="e">
        <f>(AVERAGE('Cifras Estado Derecho_Viejo'!FB103:FG103)/#REF!)*100000</f>
        <v>#REF!</v>
      </c>
      <c r="FC37" s="128" t="e">
        <f>(AVERAGE('Cifras Estado Derecho_Viejo'!FC103:FH103)/#REF!)*100000</f>
        <v>#REF!</v>
      </c>
      <c r="FD37" s="128" t="e">
        <f>(AVERAGE('Cifras Estado Derecho_Viejo'!FD103:FI103)/#REF!)*100000</f>
        <v>#REF!</v>
      </c>
      <c r="FE37" s="128" t="e">
        <f>(AVERAGE('Cifras Estado Derecho_Viejo'!FE103:FJ103)/#REF!)*100000</f>
        <v>#REF!</v>
      </c>
      <c r="FF37" s="128" t="e">
        <f>(AVERAGE('Cifras Estado Derecho_Viejo'!FF103:FK103)/#REF!)*100000</f>
        <v>#REF!</v>
      </c>
      <c r="FG37" s="128" t="e">
        <f>(AVERAGE('Cifras Estado Derecho_Viejo'!FG103:FL103)/#REF!)*100000</f>
        <v>#REF!</v>
      </c>
      <c r="FH37" s="128" t="e">
        <f>(AVERAGE('Cifras Estado Derecho_Viejo'!FH103:FM103)/#REF!)*100000</f>
        <v>#REF!</v>
      </c>
      <c r="FI37" s="128" t="e">
        <f>(AVERAGE('Cifras Estado Derecho_Viejo'!FI103:FN103)/#REF!)*100000</f>
        <v>#REF!</v>
      </c>
      <c r="FJ37" s="128" t="e">
        <f>(AVERAGE('Cifras Estado Derecho_Viejo'!FJ103:FO103)/#REF!)*100000</f>
        <v>#REF!</v>
      </c>
      <c r="FK37" s="128" t="e">
        <f>(AVERAGE('Cifras Estado Derecho_Viejo'!FK103:FP103)/#REF!)*100000</f>
        <v>#REF!</v>
      </c>
      <c r="FL37" s="128" t="e">
        <f>(AVERAGE('Cifras Estado Derecho_Viejo'!FL103:FQ103)/#REF!)*100000</f>
        <v>#REF!</v>
      </c>
      <c r="FM37" s="128" t="e">
        <f>(AVERAGE('Cifras Estado Derecho_Viejo'!FM103:FR103)/#REF!)*100000</f>
        <v>#REF!</v>
      </c>
      <c r="FN37" s="128" t="e">
        <f>(AVERAGE('Cifras Estado Derecho_Viejo'!FN103:FS103)/#REF!)*100000</f>
        <v>#REF!</v>
      </c>
      <c r="FO37" s="128" t="e">
        <f>(AVERAGE('Cifras Estado Derecho_Viejo'!FO103:FT103)/#REF!)*100000</f>
        <v>#REF!</v>
      </c>
      <c r="FP37" s="128" t="e">
        <f>(AVERAGE('Cifras Estado Derecho_Viejo'!FP103:FU103)/#REF!)*100000</f>
        <v>#REF!</v>
      </c>
      <c r="FQ37" s="128" t="e">
        <f>(AVERAGE('Cifras Estado Derecho_Viejo'!FQ103:FV103)/#REF!)*100000</f>
        <v>#REF!</v>
      </c>
      <c r="FR37" s="128" t="e">
        <f>(AVERAGE('Cifras Estado Derecho_Viejo'!FR103:FW103)/#REF!)*100000</f>
        <v>#REF!</v>
      </c>
      <c r="FS37" s="128" t="e">
        <f>(AVERAGE('Cifras Estado Derecho_Viejo'!FS103:FX103)/#REF!)*100000</f>
        <v>#REF!</v>
      </c>
      <c r="FT37" s="128" t="e">
        <f>(AVERAGE('Cifras Estado Derecho_Viejo'!FT103:FY103)/#REF!)*100000</f>
        <v>#REF!</v>
      </c>
      <c r="FU37" s="128" t="e">
        <f>(AVERAGE('Cifras Estado Derecho_Viejo'!FU103:FZ103)/#REF!)*100000</f>
        <v>#REF!</v>
      </c>
      <c r="FV37" s="128" t="e">
        <f>(AVERAGE('Cifras Estado Derecho_Viejo'!FV103:GA103)/#REF!)*100000</f>
        <v>#REF!</v>
      </c>
      <c r="FW37" s="128" t="e">
        <f>(AVERAGE('Cifras Estado Derecho_Viejo'!FW103:GB103)/#REF!)*100000</f>
        <v>#REF!</v>
      </c>
      <c r="FX37" s="128" t="e">
        <f>(AVERAGE('Cifras Estado Derecho_Viejo'!FX103:GC103)/#REF!)*100000</f>
        <v>#REF!</v>
      </c>
      <c r="FY37" s="128" t="e">
        <f>(AVERAGE('Cifras Estado Derecho_Viejo'!FY103:GD103)/#REF!)*100000</f>
        <v>#REF!</v>
      </c>
      <c r="FZ37" s="128" t="e">
        <f>(AVERAGE('Cifras Estado Derecho_Viejo'!FZ103:GE103)/#REF!)*100000</f>
        <v>#REF!</v>
      </c>
      <c r="GA37" s="128" t="e">
        <f>(AVERAGE('Cifras Estado Derecho_Viejo'!GA103:GF103)/#REF!)*100000</f>
        <v>#REF!</v>
      </c>
      <c r="GB37" s="128" t="e">
        <f>(AVERAGE('Cifras Estado Derecho_Viejo'!GB103:GG103)/#REF!)*100000</f>
        <v>#REF!</v>
      </c>
      <c r="GC37" s="128" t="e">
        <f>(AVERAGE('Cifras Estado Derecho_Viejo'!GC103:GH103)/#REF!)*100000</f>
        <v>#REF!</v>
      </c>
      <c r="GD37" s="128" t="e">
        <f>(AVERAGE('Cifras Estado Derecho_Viejo'!GD103:GI103)/#REF!)*100000</f>
        <v>#REF!</v>
      </c>
      <c r="GE37" s="128" t="e">
        <f>(AVERAGE('Cifras Estado Derecho_Viejo'!GE103:GJ103)/#REF!)*100000</f>
        <v>#REF!</v>
      </c>
      <c r="GF37" s="128" t="e">
        <f>(AVERAGE('Cifras Estado Derecho_Viejo'!GF103:GK103)/#REF!)*100000</f>
        <v>#REF!</v>
      </c>
      <c r="GG37" s="128" t="e">
        <f>(AVERAGE('Cifras Estado Derecho_Viejo'!GG103:GL103)/#REF!)*100000</f>
        <v>#REF!</v>
      </c>
      <c r="GH37" s="128" t="e">
        <f>(AVERAGE('Cifras Estado Derecho_Viejo'!GH103:GM103)/#REF!)*100000</f>
        <v>#REF!</v>
      </c>
      <c r="GI37" s="128" t="e">
        <f>(AVERAGE('Cifras Estado Derecho_Viejo'!GI103:GN103)/#REF!)*100000</f>
        <v>#REF!</v>
      </c>
      <c r="GJ37" s="128" t="e">
        <f>(AVERAGE('Cifras Estado Derecho_Viejo'!GJ103:GO103)/#REF!)*100000</f>
        <v>#REF!</v>
      </c>
      <c r="GK37" s="128" t="e">
        <f>(AVERAGE('Cifras Estado Derecho_Viejo'!GK103:GP103)/#REF!)*100000</f>
        <v>#REF!</v>
      </c>
      <c r="GL37" s="128" t="e">
        <f>(AVERAGE('Cifras Estado Derecho_Viejo'!GL103:GQ103)/#REF!)*100000</f>
        <v>#REF!</v>
      </c>
      <c r="GM37" s="128" t="e">
        <f>(AVERAGE('Cifras Estado Derecho_Viejo'!GM103:GR103)/#REF!)*100000</f>
        <v>#REF!</v>
      </c>
      <c r="GN37" s="128" t="e">
        <f>(AVERAGE('Cifras Estado Derecho_Viejo'!GN103:GS103)/#REF!)*100000</f>
        <v>#REF!</v>
      </c>
      <c r="GO37" s="128" t="e">
        <f>(AVERAGE('Cifras Estado Derecho_Viejo'!GO103:GT103)/#REF!)*100000</f>
        <v>#REF!</v>
      </c>
      <c r="GP37" s="128" t="e">
        <f>(AVERAGE('Cifras Estado Derecho_Viejo'!GP103:GU103)/#REF!)*100000</f>
        <v>#REF!</v>
      </c>
      <c r="GQ37" s="128" t="e">
        <f>(AVERAGE('Cifras Estado Derecho_Viejo'!GQ103:GV103)/#REF!)*100000</f>
        <v>#REF!</v>
      </c>
      <c r="GR37" s="128" t="e">
        <f>(AVERAGE('Cifras Estado Derecho_Viejo'!GR103:GW103)/#REF!)*100000</f>
        <v>#REF!</v>
      </c>
      <c r="GS37" s="128" t="e">
        <f>(AVERAGE('Cifras Estado Derecho_Viejo'!GS103:GX103)/#REF!)*100000</f>
        <v>#REF!</v>
      </c>
      <c r="GT37" s="128" t="e">
        <f>(AVERAGE('Cifras Estado Derecho_Viejo'!GT103:GY103)/#REF!)*100000</f>
        <v>#REF!</v>
      </c>
      <c r="GU37" s="128" t="e">
        <f>(AVERAGE('Cifras Estado Derecho_Viejo'!GU103:GZ103)/#REF!)*100000</f>
        <v>#REF!</v>
      </c>
      <c r="GV37" s="128" t="e">
        <f>(AVERAGE('Cifras Estado Derecho_Viejo'!GV103:HA103)/#REF!)*100000</f>
        <v>#REF!</v>
      </c>
      <c r="GW37" s="128" t="e">
        <f>(AVERAGE('Cifras Estado Derecho_Viejo'!GW103:HB103)/#REF!)*100000</f>
        <v>#REF!</v>
      </c>
      <c r="GX37" s="128" t="e">
        <f>(AVERAGE('Cifras Estado Derecho_Viejo'!GX103:HC103)/#REF!)*100000</f>
        <v>#REF!</v>
      </c>
      <c r="GY37" s="128" t="e">
        <f>(AVERAGE('Cifras Estado Derecho_Viejo'!GY103:HD103)/#REF!)*100000</f>
        <v>#REF!</v>
      </c>
      <c r="GZ37" s="128" t="e">
        <f>(AVERAGE('Cifras Estado Derecho_Viejo'!GZ103:HE103)/#REF!)*100000</f>
        <v>#REF!</v>
      </c>
      <c r="HA37" s="128" t="e">
        <f>(AVERAGE('Cifras Estado Derecho_Viejo'!HA103:HF103)/#REF!)*100000</f>
        <v>#REF!</v>
      </c>
      <c r="HB37" s="128" t="e">
        <f>(AVERAGE('Cifras Estado Derecho_Viejo'!HB103:HG103)/#REF!)*100000</f>
        <v>#REF!</v>
      </c>
      <c r="HC37" s="128" t="e">
        <f>(AVERAGE('Cifras Estado Derecho_Viejo'!HC103:HH103)/#REF!)*100000</f>
        <v>#REF!</v>
      </c>
      <c r="HD37" s="128" t="e">
        <f>(AVERAGE('Cifras Estado Derecho_Viejo'!HD103:HI103)/#REF!)*100000</f>
        <v>#REF!</v>
      </c>
      <c r="HE37" s="128" t="e">
        <f>(AVERAGE('Cifras Estado Derecho_Viejo'!HE103:HJ103)/#REF!)*100000</f>
        <v>#REF!</v>
      </c>
      <c r="HF37" s="128" t="e">
        <f>(AVERAGE('Cifras Estado Derecho_Viejo'!HF103:HK103)/#REF!)*100000</f>
        <v>#REF!</v>
      </c>
      <c r="HG37" s="128" t="e">
        <f>(AVERAGE('Cifras Estado Derecho_Viejo'!HG103:HL103)/#REF!)*100000</f>
        <v>#REF!</v>
      </c>
      <c r="HH37" s="128" t="e">
        <f>(AVERAGE('Cifras Estado Derecho_Viejo'!HH103:HM103)/#REF!)*100000</f>
        <v>#REF!</v>
      </c>
      <c r="HI37" s="128" t="e">
        <f>(AVERAGE('Cifras Estado Derecho_Viejo'!HI103:HN103)/#REF!)*100000</f>
        <v>#REF!</v>
      </c>
      <c r="HJ37" s="128" t="e">
        <f>(AVERAGE('Cifras Estado Derecho_Viejo'!HJ103:HO103)/#REF!)*100000</f>
        <v>#REF!</v>
      </c>
      <c r="HK37" s="128" t="e">
        <f>(AVERAGE('Cifras Estado Derecho_Viejo'!HK103:HP103)/#REF!)*100000</f>
        <v>#REF!</v>
      </c>
      <c r="HL37" s="128" t="e">
        <f>(AVERAGE('Cifras Estado Derecho_Viejo'!HL103:HQ103)/#REF!)*100000</f>
        <v>#REF!</v>
      </c>
      <c r="HM37" s="128" t="e">
        <f>(AVERAGE('Cifras Estado Derecho_Viejo'!HM103:HR103)/#REF!)*100000</f>
        <v>#REF!</v>
      </c>
      <c r="HN37" s="128" t="e">
        <f>(AVERAGE('Cifras Estado Derecho_Viejo'!HN103:HS103)/#REF!)*100000</f>
        <v>#REF!</v>
      </c>
      <c r="HO37" s="128" t="e">
        <f>(AVERAGE('Cifras Estado Derecho_Viejo'!HO103:HT103)/#REF!)*100000</f>
        <v>#REF!</v>
      </c>
      <c r="HP37" s="128" t="e">
        <f>(AVERAGE('Cifras Estado Derecho_Viejo'!HP103:HU103)/#REF!)*100000</f>
        <v>#DIV/0!</v>
      </c>
      <c r="HQ37" s="128" t="e">
        <f>(AVERAGE('Cifras Estado Derecho_Viejo'!HQ103:HV103)/#REF!)*100000</f>
        <v>#DIV/0!</v>
      </c>
      <c r="HR37" s="170"/>
      <c r="HS37" s="236"/>
      <c r="HT37" s="247"/>
    </row>
    <row r="38" spans="1:228">
      <c r="A38" s="216">
        <v>29</v>
      </c>
      <c r="B38" s="139" t="s">
        <v>37</v>
      </c>
      <c r="C38" s="128" t="e">
        <f>(AVERAGE('Cifras Estado Derecho_Viejo'!C104:H104)/#REF!)*100000</f>
        <v>#REF!</v>
      </c>
      <c r="D38" s="128" t="e">
        <f>(AVERAGE('Cifras Estado Derecho_Viejo'!D104:I104)/#REF!)*100000</f>
        <v>#REF!</v>
      </c>
      <c r="E38" s="128" t="e">
        <f>(AVERAGE('Cifras Estado Derecho_Viejo'!E104:J104)/#REF!)*100000</f>
        <v>#REF!</v>
      </c>
      <c r="F38" s="128" t="e">
        <f>(AVERAGE('Cifras Estado Derecho_Viejo'!F104:K104)/#REF!)*100000</f>
        <v>#REF!</v>
      </c>
      <c r="G38" s="128" t="e">
        <f>(AVERAGE('Cifras Estado Derecho_Viejo'!G104:L104)/#REF!)*100000</f>
        <v>#REF!</v>
      </c>
      <c r="H38" s="128" t="e">
        <f>(AVERAGE('Cifras Estado Derecho_Viejo'!H104:M104)/#REF!)*100000</f>
        <v>#REF!</v>
      </c>
      <c r="I38" s="128" t="e">
        <f>(AVERAGE('Cifras Estado Derecho_Viejo'!I104:N104)/#REF!)*100000</f>
        <v>#REF!</v>
      </c>
      <c r="J38" s="128" t="e">
        <f>(AVERAGE('Cifras Estado Derecho_Viejo'!J104:O104)/#REF!)*100000</f>
        <v>#REF!</v>
      </c>
      <c r="K38" s="128" t="e">
        <f>(AVERAGE('Cifras Estado Derecho_Viejo'!K104:P104)/#REF!)*100000</f>
        <v>#REF!</v>
      </c>
      <c r="L38" s="128" t="e">
        <f>(AVERAGE('Cifras Estado Derecho_Viejo'!L104:Q104)/#REF!)*100000</f>
        <v>#REF!</v>
      </c>
      <c r="M38" s="128" t="e">
        <f>(AVERAGE('Cifras Estado Derecho_Viejo'!M104:R104)/#REF!)*100000</f>
        <v>#REF!</v>
      </c>
      <c r="N38" s="128" t="e">
        <f>(AVERAGE('Cifras Estado Derecho_Viejo'!N104:S104)/#REF!)*100000</f>
        <v>#REF!</v>
      </c>
      <c r="O38" s="128" t="e">
        <f>(AVERAGE('Cifras Estado Derecho_Viejo'!O104:T104)/#REF!)*100000</f>
        <v>#REF!</v>
      </c>
      <c r="P38" s="128" t="e">
        <f>(AVERAGE('Cifras Estado Derecho_Viejo'!P104:U104)/#REF!)*100000</f>
        <v>#REF!</v>
      </c>
      <c r="Q38" s="128" t="e">
        <f>(AVERAGE('Cifras Estado Derecho_Viejo'!Q104:V104)/#REF!)*100000</f>
        <v>#REF!</v>
      </c>
      <c r="R38" s="128" t="e">
        <f>(AVERAGE('Cifras Estado Derecho_Viejo'!R104:W104)/#REF!)*100000</f>
        <v>#REF!</v>
      </c>
      <c r="S38" s="128" t="e">
        <f>(AVERAGE('Cifras Estado Derecho_Viejo'!S104:X104)/#REF!)*100000</f>
        <v>#REF!</v>
      </c>
      <c r="T38" s="128" t="e">
        <f>(AVERAGE('Cifras Estado Derecho_Viejo'!T104:Y104)/#REF!)*100000</f>
        <v>#REF!</v>
      </c>
      <c r="U38" s="128" t="e">
        <f>(AVERAGE('Cifras Estado Derecho_Viejo'!U104:Z104)/#REF!)*100000</f>
        <v>#REF!</v>
      </c>
      <c r="V38" s="128" t="e">
        <f>(AVERAGE('Cifras Estado Derecho_Viejo'!V104:AA104)/#REF!)*100000</f>
        <v>#REF!</v>
      </c>
      <c r="W38" s="128" t="e">
        <f>(AVERAGE('Cifras Estado Derecho_Viejo'!W104:AB104)/#REF!)*100000</f>
        <v>#REF!</v>
      </c>
      <c r="X38" s="128" t="e">
        <f>(AVERAGE('Cifras Estado Derecho_Viejo'!X104:AC104)/#REF!)*100000</f>
        <v>#REF!</v>
      </c>
      <c r="Y38" s="128" t="e">
        <f>(AVERAGE('Cifras Estado Derecho_Viejo'!Y104:AD104)/#REF!)*100000</f>
        <v>#REF!</v>
      </c>
      <c r="Z38" s="128" t="e">
        <f>(AVERAGE('Cifras Estado Derecho_Viejo'!Z104:AE104)/#REF!)*100000</f>
        <v>#REF!</v>
      </c>
      <c r="AA38" s="128" t="e">
        <f>(AVERAGE('Cifras Estado Derecho_Viejo'!AA104:AF104)/#REF!)*100000</f>
        <v>#REF!</v>
      </c>
      <c r="AB38" s="128" t="e">
        <f>(AVERAGE('Cifras Estado Derecho_Viejo'!AB104:AG104)/#REF!)*100000</f>
        <v>#REF!</v>
      </c>
      <c r="AC38" s="128" t="e">
        <f>(AVERAGE('Cifras Estado Derecho_Viejo'!AC104:AH104)/#REF!)*100000</f>
        <v>#REF!</v>
      </c>
      <c r="AD38" s="128" t="e">
        <f>(AVERAGE('Cifras Estado Derecho_Viejo'!AD104:AI104)/#REF!)*100000</f>
        <v>#REF!</v>
      </c>
      <c r="AE38" s="128" t="e">
        <f>(AVERAGE('Cifras Estado Derecho_Viejo'!AE104:AJ104)/#REF!)*100000</f>
        <v>#REF!</v>
      </c>
      <c r="AF38" s="128" t="e">
        <f>(AVERAGE('Cifras Estado Derecho_Viejo'!AF104:AK104)/#REF!)*100000</f>
        <v>#REF!</v>
      </c>
      <c r="AG38" s="128" t="e">
        <f>(AVERAGE('Cifras Estado Derecho_Viejo'!AG104:AL104)/#REF!)*100000</f>
        <v>#REF!</v>
      </c>
      <c r="AH38" s="128" t="e">
        <f>(AVERAGE('Cifras Estado Derecho_Viejo'!AH104:AM104)/#REF!)*100000</f>
        <v>#REF!</v>
      </c>
      <c r="AI38" s="128" t="e">
        <f>(AVERAGE('Cifras Estado Derecho_Viejo'!AI104:AN104)/#REF!)*100000</f>
        <v>#REF!</v>
      </c>
      <c r="AJ38" s="128" t="e">
        <f>(AVERAGE('Cifras Estado Derecho_Viejo'!AJ104:AO104)/#REF!)*100000</f>
        <v>#REF!</v>
      </c>
      <c r="AK38" s="128" t="e">
        <f>(AVERAGE('Cifras Estado Derecho_Viejo'!AK104:AP104)/#REF!)*100000</f>
        <v>#REF!</v>
      </c>
      <c r="AL38" s="128" t="e">
        <f>(AVERAGE('Cifras Estado Derecho_Viejo'!AL104:AQ104)/#REF!)*100000</f>
        <v>#REF!</v>
      </c>
      <c r="AM38" s="128" t="e">
        <f>(AVERAGE('Cifras Estado Derecho_Viejo'!AM104:AR104)/#REF!)*100000</f>
        <v>#REF!</v>
      </c>
      <c r="AN38" s="128" t="e">
        <f>(AVERAGE('Cifras Estado Derecho_Viejo'!AN104:AS104)/#REF!)*100000</f>
        <v>#REF!</v>
      </c>
      <c r="AO38" s="128" t="e">
        <f>(AVERAGE('Cifras Estado Derecho_Viejo'!AO104:AT104)/#REF!)*100000</f>
        <v>#REF!</v>
      </c>
      <c r="AP38" s="128" t="e">
        <f>(AVERAGE('Cifras Estado Derecho_Viejo'!AP104:AU104)/#REF!)*100000</f>
        <v>#REF!</v>
      </c>
      <c r="AQ38" s="128" t="e">
        <f>(AVERAGE('Cifras Estado Derecho_Viejo'!AQ104:AV104)/#REF!)*100000</f>
        <v>#REF!</v>
      </c>
      <c r="AR38" s="128" t="e">
        <f>(AVERAGE('Cifras Estado Derecho_Viejo'!AR104:AW104)/#REF!)*100000</f>
        <v>#REF!</v>
      </c>
      <c r="AS38" s="128" t="e">
        <f>(AVERAGE('Cifras Estado Derecho_Viejo'!AS104:AX104)/#REF!)*100000</f>
        <v>#REF!</v>
      </c>
      <c r="AT38" s="128" t="e">
        <f>(AVERAGE('Cifras Estado Derecho_Viejo'!AT104:AY104)/#REF!)*100000</f>
        <v>#REF!</v>
      </c>
      <c r="AU38" s="128" t="e">
        <f>(AVERAGE('Cifras Estado Derecho_Viejo'!AU104:AZ104)/#REF!)*100000</f>
        <v>#REF!</v>
      </c>
      <c r="AV38" s="128" t="e">
        <f>(AVERAGE('Cifras Estado Derecho_Viejo'!AV104:BA104)/#REF!)*100000</f>
        <v>#REF!</v>
      </c>
      <c r="AW38" s="128" t="e">
        <f>(AVERAGE('Cifras Estado Derecho_Viejo'!AW104:BB104)/#REF!)*100000</f>
        <v>#REF!</v>
      </c>
      <c r="AX38" s="128" t="e">
        <f>(AVERAGE('Cifras Estado Derecho_Viejo'!AX104:BC104)/#REF!)*100000</f>
        <v>#REF!</v>
      </c>
      <c r="AY38" s="128" t="e">
        <f>(AVERAGE('Cifras Estado Derecho_Viejo'!AY104:BD104)/#REF!)*100000</f>
        <v>#REF!</v>
      </c>
      <c r="AZ38" s="128" t="e">
        <f>(AVERAGE('Cifras Estado Derecho_Viejo'!AZ104:BE104)/#REF!)*100000</f>
        <v>#REF!</v>
      </c>
      <c r="BA38" s="128" t="e">
        <f>(AVERAGE('Cifras Estado Derecho_Viejo'!BA104:BF104)/#REF!)*100000</f>
        <v>#REF!</v>
      </c>
      <c r="BB38" s="128" t="e">
        <f>(AVERAGE('Cifras Estado Derecho_Viejo'!BB104:BG104)/#REF!)*100000</f>
        <v>#REF!</v>
      </c>
      <c r="BC38" s="128" t="e">
        <f>(AVERAGE('Cifras Estado Derecho_Viejo'!BC104:BH104)/#REF!)*100000</f>
        <v>#REF!</v>
      </c>
      <c r="BD38" s="128" t="e">
        <f>(AVERAGE('Cifras Estado Derecho_Viejo'!BD104:BI104)/#REF!)*100000</f>
        <v>#REF!</v>
      </c>
      <c r="BE38" s="128" t="e">
        <f>(AVERAGE('Cifras Estado Derecho_Viejo'!BE104:BJ104)/#REF!)*100000</f>
        <v>#REF!</v>
      </c>
      <c r="BF38" s="128" t="e">
        <f>(AVERAGE('Cifras Estado Derecho_Viejo'!BF104:BK104)/#REF!)*100000</f>
        <v>#REF!</v>
      </c>
      <c r="BG38" s="128" t="e">
        <f>(AVERAGE('Cifras Estado Derecho_Viejo'!BG104:BL104)/#REF!)*100000</f>
        <v>#REF!</v>
      </c>
      <c r="BH38" s="128" t="e">
        <f>(AVERAGE('Cifras Estado Derecho_Viejo'!BH104:BM104)/#REF!)*100000</f>
        <v>#REF!</v>
      </c>
      <c r="BI38" s="128" t="e">
        <f>(AVERAGE('Cifras Estado Derecho_Viejo'!BI104:BN104)/#REF!)*100000</f>
        <v>#REF!</v>
      </c>
      <c r="BJ38" s="128" t="e">
        <f>(AVERAGE('Cifras Estado Derecho_Viejo'!BJ104:BO104)/#REF!)*100000</f>
        <v>#REF!</v>
      </c>
      <c r="BK38" s="128" t="e">
        <f>(AVERAGE('Cifras Estado Derecho_Viejo'!BK104:BP104)/#REF!)*100000</f>
        <v>#REF!</v>
      </c>
      <c r="BL38" s="128" t="e">
        <f>(AVERAGE('Cifras Estado Derecho_Viejo'!BL104:BQ104)/#REF!)*100000</f>
        <v>#REF!</v>
      </c>
      <c r="BM38" s="128" t="e">
        <f>(AVERAGE('Cifras Estado Derecho_Viejo'!BM104:BR104)/#REF!)*100000</f>
        <v>#REF!</v>
      </c>
      <c r="BN38" s="128" t="e">
        <f>(AVERAGE('Cifras Estado Derecho_Viejo'!BN104:BS104)/#REF!)*100000</f>
        <v>#REF!</v>
      </c>
      <c r="BO38" s="128" t="e">
        <f>(AVERAGE('Cifras Estado Derecho_Viejo'!BO104:BT104)/#REF!)*100000</f>
        <v>#REF!</v>
      </c>
      <c r="BP38" s="128" t="e">
        <f>(AVERAGE('Cifras Estado Derecho_Viejo'!BP104:BU104)/#REF!)*100000</f>
        <v>#REF!</v>
      </c>
      <c r="BQ38" s="128" t="e">
        <f>(AVERAGE('Cifras Estado Derecho_Viejo'!BQ104:BV104)/#REF!)*100000</f>
        <v>#REF!</v>
      </c>
      <c r="BR38" s="128" t="e">
        <f>(AVERAGE('Cifras Estado Derecho_Viejo'!BR104:BW104)/#REF!)*100000</f>
        <v>#REF!</v>
      </c>
      <c r="BS38" s="128" t="e">
        <f>(AVERAGE('Cifras Estado Derecho_Viejo'!BS104:BX104)/#REF!)*100000</f>
        <v>#REF!</v>
      </c>
      <c r="BT38" s="128" t="e">
        <f>(AVERAGE('Cifras Estado Derecho_Viejo'!BT104:BY104)/#REF!)*100000</f>
        <v>#REF!</v>
      </c>
      <c r="BU38" s="128" t="e">
        <f>(AVERAGE('Cifras Estado Derecho_Viejo'!BU104:BZ104)/#REF!)*100000</f>
        <v>#REF!</v>
      </c>
      <c r="BV38" s="128" t="e">
        <f>(AVERAGE('Cifras Estado Derecho_Viejo'!BV104:CA104)/#REF!)*100000</f>
        <v>#REF!</v>
      </c>
      <c r="BW38" s="128" t="e">
        <f>(AVERAGE('Cifras Estado Derecho_Viejo'!BW104:CB104)/#REF!)*100000</f>
        <v>#REF!</v>
      </c>
      <c r="BX38" s="128" t="e">
        <f>(AVERAGE('Cifras Estado Derecho_Viejo'!BX104:CC104)/#REF!)*100000</f>
        <v>#REF!</v>
      </c>
      <c r="BY38" s="128" t="e">
        <f>(AVERAGE('Cifras Estado Derecho_Viejo'!BY104:CD104)/#REF!)*100000</f>
        <v>#REF!</v>
      </c>
      <c r="BZ38" s="128" t="e">
        <f>(AVERAGE('Cifras Estado Derecho_Viejo'!BZ104:CE104)/#REF!)*100000</f>
        <v>#REF!</v>
      </c>
      <c r="CA38" s="128" t="e">
        <f>(AVERAGE('Cifras Estado Derecho_Viejo'!CA104:CF104)/#REF!)*100000</f>
        <v>#REF!</v>
      </c>
      <c r="CB38" s="128" t="e">
        <f>(AVERAGE('Cifras Estado Derecho_Viejo'!CB104:CG104)/#REF!)*100000</f>
        <v>#REF!</v>
      </c>
      <c r="CC38" s="128" t="e">
        <f>(AVERAGE('Cifras Estado Derecho_Viejo'!CC104:CH104)/#REF!)*100000</f>
        <v>#REF!</v>
      </c>
      <c r="CD38" s="128" t="e">
        <f>(AVERAGE('Cifras Estado Derecho_Viejo'!CD104:CI104)/#REF!)*100000</f>
        <v>#REF!</v>
      </c>
      <c r="CE38" s="128" t="e">
        <f>(AVERAGE('Cifras Estado Derecho_Viejo'!CE104:CJ104)/#REF!)*100000</f>
        <v>#REF!</v>
      </c>
      <c r="CF38" s="128" t="e">
        <f>(AVERAGE('Cifras Estado Derecho_Viejo'!CF104:CK104)/#REF!)*100000</f>
        <v>#REF!</v>
      </c>
      <c r="CG38" s="128" t="e">
        <f>(AVERAGE('Cifras Estado Derecho_Viejo'!CG104:CL104)/#REF!)*100000</f>
        <v>#REF!</v>
      </c>
      <c r="CH38" s="128" t="e">
        <f>(AVERAGE('Cifras Estado Derecho_Viejo'!CH104:CM104)/#REF!)*100000</f>
        <v>#REF!</v>
      </c>
      <c r="CI38" s="128" t="e">
        <f>(AVERAGE('Cifras Estado Derecho_Viejo'!CI104:CN104)/#REF!)*100000</f>
        <v>#REF!</v>
      </c>
      <c r="CJ38" s="128" t="e">
        <f>(AVERAGE('Cifras Estado Derecho_Viejo'!CJ104:CO104)/#REF!)*100000</f>
        <v>#REF!</v>
      </c>
      <c r="CK38" s="128" t="e">
        <f>(AVERAGE('Cifras Estado Derecho_Viejo'!CK104:CP104)/#REF!)*100000</f>
        <v>#REF!</v>
      </c>
      <c r="CL38" s="128" t="e">
        <f>(AVERAGE('Cifras Estado Derecho_Viejo'!CL104:CQ104)/#REF!)*100000</f>
        <v>#REF!</v>
      </c>
      <c r="CM38" s="128" t="e">
        <f>(AVERAGE('Cifras Estado Derecho_Viejo'!CM104:CR104)/#REF!)*100000</f>
        <v>#REF!</v>
      </c>
      <c r="CN38" s="128" t="e">
        <f>(AVERAGE('Cifras Estado Derecho_Viejo'!CN104:CS104)/#REF!)*100000</f>
        <v>#REF!</v>
      </c>
      <c r="CO38" s="128" t="e">
        <f>(AVERAGE('Cifras Estado Derecho_Viejo'!CO104:CT104)/#REF!)*100000</f>
        <v>#REF!</v>
      </c>
      <c r="CP38" s="128" t="e">
        <f>(AVERAGE('Cifras Estado Derecho_Viejo'!CP104:CU104)/#REF!)*100000</f>
        <v>#REF!</v>
      </c>
      <c r="CQ38" s="128" t="e">
        <f>(AVERAGE('Cifras Estado Derecho_Viejo'!CQ104:CV104)/#REF!)*100000</f>
        <v>#REF!</v>
      </c>
      <c r="CR38" s="128" t="e">
        <f>(AVERAGE('Cifras Estado Derecho_Viejo'!CR104:CW104)/#REF!)*100000</f>
        <v>#REF!</v>
      </c>
      <c r="CS38" s="128" t="e">
        <f>(AVERAGE('Cifras Estado Derecho_Viejo'!CS104:CX104)/#REF!)*100000</f>
        <v>#REF!</v>
      </c>
      <c r="CT38" s="128" t="e">
        <f>(AVERAGE('Cifras Estado Derecho_Viejo'!CT104:CY104)/#REF!)*100000</f>
        <v>#REF!</v>
      </c>
      <c r="CU38" s="128" t="e">
        <f>(AVERAGE('Cifras Estado Derecho_Viejo'!CU104:CZ104)/#REF!)*100000</f>
        <v>#REF!</v>
      </c>
      <c r="CV38" s="128" t="e">
        <f>(AVERAGE('Cifras Estado Derecho_Viejo'!CV104:DA104)/#REF!)*100000</f>
        <v>#REF!</v>
      </c>
      <c r="CW38" s="128" t="e">
        <f>(AVERAGE('Cifras Estado Derecho_Viejo'!CW104:DB104)/#REF!)*100000</f>
        <v>#REF!</v>
      </c>
      <c r="CX38" s="128" t="e">
        <f>(AVERAGE('Cifras Estado Derecho_Viejo'!CX104:DC104)/#REF!)*100000</f>
        <v>#REF!</v>
      </c>
      <c r="CY38" s="128" t="e">
        <f>(AVERAGE('Cifras Estado Derecho_Viejo'!CY104:DD104)/#REF!)*100000</f>
        <v>#REF!</v>
      </c>
      <c r="CZ38" s="128" t="e">
        <f>(AVERAGE('Cifras Estado Derecho_Viejo'!CZ104:DE104)/#REF!)*100000</f>
        <v>#REF!</v>
      </c>
      <c r="DA38" s="128" t="e">
        <f>(AVERAGE('Cifras Estado Derecho_Viejo'!DA104:DF104)/#REF!)*100000</f>
        <v>#REF!</v>
      </c>
      <c r="DB38" s="128" t="e">
        <f>(AVERAGE('Cifras Estado Derecho_Viejo'!DB104:DG104)/#REF!)*100000</f>
        <v>#REF!</v>
      </c>
      <c r="DC38" s="128" t="e">
        <f>(AVERAGE('Cifras Estado Derecho_Viejo'!DC104:DH104)/#REF!)*100000</f>
        <v>#REF!</v>
      </c>
      <c r="DD38" s="128" t="e">
        <f>(AVERAGE('Cifras Estado Derecho_Viejo'!DD104:DI104)/#REF!)*100000</f>
        <v>#REF!</v>
      </c>
      <c r="DE38" s="128" t="e">
        <f>(AVERAGE('Cifras Estado Derecho_Viejo'!DE104:DJ104)/#REF!)*100000</f>
        <v>#REF!</v>
      </c>
      <c r="DF38" s="128" t="e">
        <f>(AVERAGE('Cifras Estado Derecho_Viejo'!DF104:DK104)/#REF!)*100000</f>
        <v>#REF!</v>
      </c>
      <c r="DG38" s="128" t="e">
        <f>(AVERAGE('Cifras Estado Derecho_Viejo'!DG104:DL104)/#REF!)*100000</f>
        <v>#REF!</v>
      </c>
      <c r="DH38" s="128" t="e">
        <f>(AVERAGE('Cifras Estado Derecho_Viejo'!DH104:DM104)/#REF!)*100000</f>
        <v>#REF!</v>
      </c>
      <c r="DI38" s="128" t="e">
        <f>(AVERAGE('Cifras Estado Derecho_Viejo'!DI104:DN104)/#REF!)*100000</f>
        <v>#REF!</v>
      </c>
      <c r="DJ38" s="128" t="e">
        <f>(AVERAGE('Cifras Estado Derecho_Viejo'!DJ104:DO104)/#REF!)*100000</f>
        <v>#REF!</v>
      </c>
      <c r="DK38" s="128" t="e">
        <f>(AVERAGE('Cifras Estado Derecho_Viejo'!DK104:DP104)/#REF!)*100000</f>
        <v>#REF!</v>
      </c>
      <c r="DL38" s="128" t="e">
        <f>(AVERAGE('Cifras Estado Derecho_Viejo'!DL104:DQ104)/#REF!)*100000</f>
        <v>#REF!</v>
      </c>
      <c r="DM38" s="128" t="e">
        <f>(AVERAGE('Cifras Estado Derecho_Viejo'!DM104:DR104)/#REF!)*100000</f>
        <v>#REF!</v>
      </c>
      <c r="DN38" s="128" t="e">
        <f>(AVERAGE('Cifras Estado Derecho_Viejo'!DN104:DS104)/#REF!)*100000</f>
        <v>#REF!</v>
      </c>
      <c r="DO38" s="128" t="e">
        <f>(AVERAGE('Cifras Estado Derecho_Viejo'!DO104:DT104)/#REF!)*100000</f>
        <v>#REF!</v>
      </c>
      <c r="DP38" s="128" t="e">
        <f>(AVERAGE('Cifras Estado Derecho_Viejo'!DP104:DU104)/#REF!)*100000</f>
        <v>#REF!</v>
      </c>
      <c r="DQ38" s="128" t="e">
        <f>(AVERAGE('Cifras Estado Derecho_Viejo'!DQ104:DV104)/#REF!)*100000</f>
        <v>#REF!</v>
      </c>
      <c r="DR38" s="128" t="e">
        <f>(AVERAGE('Cifras Estado Derecho_Viejo'!DR104:DW104)/#REF!)*100000</f>
        <v>#REF!</v>
      </c>
      <c r="DS38" s="128" t="e">
        <f>(AVERAGE('Cifras Estado Derecho_Viejo'!DS104:DX104)/#REF!)*100000</f>
        <v>#REF!</v>
      </c>
      <c r="DT38" s="128" t="e">
        <f>(AVERAGE('Cifras Estado Derecho_Viejo'!DT104:DY104)/#REF!)*100000</f>
        <v>#REF!</v>
      </c>
      <c r="DU38" s="128" t="e">
        <f>(AVERAGE('Cifras Estado Derecho_Viejo'!DU104:DZ104)/#REF!)*100000</f>
        <v>#REF!</v>
      </c>
      <c r="DV38" s="128" t="e">
        <f>(AVERAGE('Cifras Estado Derecho_Viejo'!DV104:EA104)/#REF!)*100000</f>
        <v>#REF!</v>
      </c>
      <c r="DW38" s="128" t="e">
        <f>(AVERAGE('Cifras Estado Derecho_Viejo'!DW104:EB104)/#REF!)*100000</f>
        <v>#REF!</v>
      </c>
      <c r="DX38" s="128" t="e">
        <f>(AVERAGE('Cifras Estado Derecho_Viejo'!DX104:EC104)/#REF!)*100000</f>
        <v>#REF!</v>
      </c>
      <c r="DY38" s="128" t="e">
        <f>(AVERAGE('Cifras Estado Derecho_Viejo'!DY104:ED104)/#REF!)*100000</f>
        <v>#REF!</v>
      </c>
      <c r="DZ38" s="128" t="e">
        <f>(AVERAGE('Cifras Estado Derecho_Viejo'!DZ104:EE104)/#REF!)*100000</f>
        <v>#REF!</v>
      </c>
      <c r="EA38" s="128" t="e">
        <f>(AVERAGE('Cifras Estado Derecho_Viejo'!EA104:EF104)/#REF!)*100000</f>
        <v>#REF!</v>
      </c>
      <c r="EB38" s="128" t="e">
        <f>(AVERAGE('Cifras Estado Derecho_Viejo'!EB104:EG104)/#REF!)*100000</f>
        <v>#REF!</v>
      </c>
      <c r="EC38" s="128" t="e">
        <f>(AVERAGE('Cifras Estado Derecho_Viejo'!EC104:EH104)/#REF!)*100000</f>
        <v>#REF!</v>
      </c>
      <c r="ED38" s="128" t="e">
        <f>(AVERAGE('Cifras Estado Derecho_Viejo'!ED104:EI104)/#REF!)*100000</f>
        <v>#REF!</v>
      </c>
      <c r="EE38" s="128" t="e">
        <f>(AVERAGE('Cifras Estado Derecho_Viejo'!EE104:EJ104)/#REF!)*100000</f>
        <v>#REF!</v>
      </c>
      <c r="EF38" s="128" t="e">
        <f>(AVERAGE('Cifras Estado Derecho_Viejo'!EF104:EK104)/#REF!)*100000</f>
        <v>#REF!</v>
      </c>
      <c r="EG38" s="128" t="e">
        <f>(AVERAGE('Cifras Estado Derecho_Viejo'!EG104:EL104)/#REF!)*100000</f>
        <v>#REF!</v>
      </c>
      <c r="EH38" s="128" t="e">
        <f>(AVERAGE('Cifras Estado Derecho_Viejo'!EH104:EM104)/#REF!)*100000</f>
        <v>#REF!</v>
      </c>
      <c r="EI38" s="128" t="e">
        <f>(AVERAGE('Cifras Estado Derecho_Viejo'!EI104:EN104)/#REF!)*100000</f>
        <v>#REF!</v>
      </c>
      <c r="EJ38" s="128" t="e">
        <f>(AVERAGE('Cifras Estado Derecho_Viejo'!EJ104:EO104)/#REF!)*100000</f>
        <v>#REF!</v>
      </c>
      <c r="EK38" s="128" t="e">
        <f>(AVERAGE('Cifras Estado Derecho_Viejo'!EK104:EP104)/#REF!)*100000</f>
        <v>#REF!</v>
      </c>
      <c r="EL38" s="128" t="e">
        <f>(AVERAGE('Cifras Estado Derecho_Viejo'!EL104:EQ104)/#REF!)*100000</f>
        <v>#REF!</v>
      </c>
      <c r="EM38" s="128" t="e">
        <f>(AVERAGE('Cifras Estado Derecho_Viejo'!EM104:ER104)/#REF!)*100000</f>
        <v>#REF!</v>
      </c>
      <c r="EN38" s="128" t="e">
        <f>(AVERAGE('Cifras Estado Derecho_Viejo'!EN104:ES104)/#REF!)*100000</f>
        <v>#REF!</v>
      </c>
      <c r="EO38" s="128" t="e">
        <f>(AVERAGE('Cifras Estado Derecho_Viejo'!EO104:ET104)/#REF!)*100000</f>
        <v>#REF!</v>
      </c>
      <c r="EP38" s="128" t="e">
        <f>(AVERAGE('Cifras Estado Derecho_Viejo'!EP104:EU104)/#REF!)*100000</f>
        <v>#REF!</v>
      </c>
      <c r="EQ38" s="128" t="e">
        <f>(AVERAGE('Cifras Estado Derecho_Viejo'!EQ104:EV104)/#REF!)*100000</f>
        <v>#REF!</v>
      </c>
      <c r="ER38" s="128" t="e">
        <f>(AVERAGE('Cifras Estado Derecho_Viejo'!ER104:EW104)/#REF!)*100000</f>
        <v>#REF!</v>
      </c>
      <c r="ES38" s="128" t="e">
        <f>(AVERAGE('Cifras Estado Derecho_Viejo'!ES104:EX104)/#REF!)*100000</f>
        <v>#REF!</v>
      </c>
      <c r="ET38" s="128" t="e">
        <f>(AVERAGE('Cifras Estado Derecho_Viejo'!ET104:EY104)/#REF!)*100000</f>
        <v>#REF!</v>
      </c>
      <c r="EU38" s="128" t="e">
        <f>(AVERAGE('Cifras Estado Derecho_Viejo'!EU104:EZ104)/#REF!)*100000</f>
        <v>#REF!</v>
      </c>
      <c r="EV38" s="128" t="e">
        <f>(AVERAGE('Cifras Estado Derecho_Viejo'!EV104:FA104)/#REF!)*100000</f>
        <v>#REF!</v>
      </c>
      <c r="EW38" s="128" t="e">
        <f>(AVERAGE('Cifras Estado Derecho_Viejo'!EW104:FB104)/#REF!)*100000</f>
        <v>#REF!</v>
      </c>
      <c r="EX38" s="128" t="e">
        <f>(AVERAGE('Cifras Estado Derecho_Viejo'!EX104:FC104)/#REF!)*100000</f>
        <v>#REF!</v>
      </c>
      <c r="EY38" s="128" t="e">
        <f>(AVERAGE('Cifras Estado Derecho_Viejo'!EY104:FD104)/#REF!)*100000</f>
        <v>#REF!</v>
      </c>
      <c r="EZ38" s="128" t="e">
        <f>(AVERAGE('Cifras Estado Derecho_Viejo'!EZ104:FE104)/#REF!)*100000</f>
        <v>#REF!</v>
      </c>
      <c r="FA38" s="128" t="e">
        <f>(AVERAGE('Cifras Estado Derecho_Viejo'!FA104:FF104)/#REF!)*100000</f>
        <v>#REF!</v>
      </c>
      <c r="FB38" s="128" t="e">
        <f>(AVERAGE('Cifras Estado Derecho_Viejo'!FB104:FG104)/#REF!)*100000</f>
        <v>#REF!</v>
      </c>
      <c r="FC38" s="128" t="e">
        <f>(AVERAGE('Cifras Estado Derecho_Viejo'!FC104:FH104)/#REF!)*100000</f>
        <v>#REF!</v>
      </c>
      <c r="FD38" s="128" t="e">
        <f>(AVERAGE('Cifras Estado Derecho_Viejo'!FD104:FI104)/#REF!)*100000</f>
        <v>#REF!</v>
      </c>
      <c r="FE38" s="128" t="e">
        <f>(AVERAGE('Cifras Estado Derecho_Viejo'!FE104:FJ104)/#REF!)*100000</f>
        <v>#REF!</v>
      </c>
      <c r="FF38" s="128" t="e">
        <f>(AVERAGE('Cifras Estado Derecho_Viejo'!FF104:FK104)/#REF!)*100000</f>
        <v>#REF!</v>
      </c>
      <c r="FG38" s="128" t="e">
        <f>(AVERAGE('Cifras Estado Derecho_Viejo'!FG104:FL104)/#REF!)*100000</f>
        <v>#REF!</v>
      </c>
      <c r="FH38" s="128" t="e">
        <f>(AVERAGE('Cifras Estado Derecho_Viejo'!FH104:FM104)/#REF!)*100000</f>
        <v>#REF!</v>
      </c>
      <c r="FI38" s="128" t="e">
        <f>(AVERAGE('Cifras Estado Derecho_Viejo'!FI104:FN104)/#REF!)*100000</f>
        <v>#REF!</v>
      </c>
      <c r="FJ38" s="128" t="e">
        <f>(AVERAGE('Cifras Estado Derecho_Viejo'!FJ104:FO104)/#REF!)*100000</f>
        <v>#REF!</v>
      </c>
      <c r="FK38" s="128" t="e">
        <f>(AVERAGE('Cifras Estado Derecho_Viejo'!FK104:FP104)/#REF!)*100000</f>
        <v>#REF!</v>
      </c>
      <c r="FL38" s="128" t="e">
        <f>(AVERAGE('Cifras Estado Derecho_Viejo'!FL104:FQ104)/#REF!)*100000</f>
        <v>#REF!</v>
      </c>
      <c r="FM38" s="128" t="e">
        <f>(AVERAGE('Cifras Estado Derecho_Viejo'!FM104:FR104)/#REF!)*100000</f>
        <v>#REF!</v>
      </c>
      <c r="FN38" s="128" t="e">
        <f>(AVERAGE('Cifras Estado Derecho_Viejo'!FN104:FS104)/#REF!)*100000</f>
        <v>#REF!</v>
      </c>
      <c r="FO38" s="128" t="e">
        <f>(AVERAGE('Cifras Estado Derecho_Viejo'!FO104:FT104)/#REF!)*100000</f>
        <v>#REF!</v>
      </c>
      <c r="FP38" s="128" t="e">
        <f>(AVERAGE('Cifras Estado Derecho_Viejo'!FP104:FU104)/#REF!)*100000</f>
        <v>#REF!</v>
      </c>
      <c r="FQ38" s="128" t="e">
        <f>(AVERAGE('Cifras Estado Derecho_Viejo'!FQ104:FV104)/#REF!)*100000</f>
        <v>#REF!</v>
      </c>
      <c r="FR38" s="128" t="e">
        <f>(AVERAGE('Cifras Estado Derecho_Viejo'!FR104:FW104)/#REF!)*100000</f>
        <v>#REF!</v>
      </c>
      <c r="FS38" s="128" t="e">
        <f>(AVERAGE('Cifras Estado Derecho_Viejo'!FS104:FX104)/#REF!)*100000</f>
        <v>#REF!</v>
      </c>
      <c r="FT38" s="128" t="e">
        <f>(AVERAGE('Cifras Estado Derecho_Viejo'!FT104:FY104)/#REF!)*100000</f>
        <v>#REF!</v>
      </c>
      <c r="FU38" s="128" t="e">
        <f>(AVERAGE('Cifras Estado Derecho_Viejo'!FU104:FZ104)/#REF!)*100000</f>
        <v>#REF!</v>
      </c>
      <c r="FV38" s="128" t="e">
        <f>(AVERAGE('Cifras Estado Derecho_Viejo'!FV104:GA104)/#REF!)*100000</f>
        <v>#REF!</v>
      </c>
      <c r="FW38" s="128" t="e">
        <f>(AVERAGE('Cifras Estado Derecho_Viejo'!FW104:GB104)/#REF!)*100000</f>
        <v>#REF!</v>
      </c>
      <c r="FX38" s="128" t="e">
        <f>(AVERAGE('Cifras Estado Derecho_Viejo'!FX104:GC104)/#REF!)*100000</f>
        <v>#REF!</v>
      </c>
      <c r="FY38" s="128" t="e">
        <f>(AVERAGE('Cifras Estado Derecho_Viejo'!FY104:GD104)/#REF!)*100000</f>
        <v>#REF!</v>
      </c>
      <c r="FZ38" s="128" t="e">
        <f>(AVERAGE('Cifras Estado Derecho_Viejo'!FZ104:GE104)/#REF!)*100000</f>
        <v>#REF!</v>
      </c>
      <c r="GA38" s="128" t="e">
        <f>(AVERAGE('Cifras Estado Derecho_Viejo'!GA104:GF104)/#REF!)*100000</f>
        <v>#REF!</v>
      </c>
      <c r="GB38" s="128" t="e">
        <f>(AVERAGE('Cifras Estado Derecho_Viejo'!GB104:GG104)/#REF!)*100000</f>
        <v>#REF!</v>
      </c>
      <c r="GC38" s="128" t="e">
        <f>(AVERAGE('Cifras Estado Derecho_Viejo'!GC104:GH104)/#REF!)*100000</f>
        <v>#REF!</v>
      </c>
      <c r="GD38" s="128" t="e">
        <f>(AVERAGE('Cifras Estado Derecho_Viejo'!GD104:GI104)/#REF!)*100000</f>
        <v>#REF!</v>
      </c>
      <c r="GE38" s="128" t="e">
        <f>(AVERAGE('Cifras Estado Derecho_Viejo'!GE104:GJ104)/#REF!)*100000</f>
        <v>#REF!</v>
      </c>
      <c r="GF38" s="128" t="e">
        <f>(AVERAGE('Cifras Estado Derecho_Viejo'!GF104:GK104)/#REF!)*100000</f>
        <v>#REF!</v>
      </c>
      <c r="GG38" s="128" t="e">
        <f>(AVERAGE('Cifras Estado Derecho_Viejo'!GG104:GL104)/#REF!)*100000</f>
        <v>#REF!</v>
      </c>
      <c r="GH38" s="128" t="e">
        <f>(AVERAGE('Cifras Estado Derecho_Viejo'!GH104:GM104)/#REF!)*100000</f>
        <v>#REF!</v>
      </c>
      <c r="GI38" s="128" t="e">
        <f>(AVERAGE('Cifras Estado Derecho_Viejo'!GI104:GN104)/#REF!)*100000</f>
        <v>#REF!</v>
      </c>
      <c r="GJ38" s="128" t="e">
        <f>(AVERAGE('Cifras Estado Derecho_Viejo'!GJ104:GO104)/#REF!)*100000</f>
        <v>#REF!</v>
      </c>
      <c r="GK38" s="128" t="e">
        <f>(AVERAGE('Cifras Estado Derecho_Viejo'!GK104:GP104)/#REF!)*100000</f>
        <v>#REF!</v>
      </c>
      <c r="GL38" s="128" t="e">
        <f>(AVERAGE('Cifras Estado Derecho_Viejo'!GL104:GQ104)/#REF!)*100000</f>
        <v>#REF!</v>
      </c>
      <c r="GM38" s="128" t="e">
        <f>(AVERAGE('Cifras Estado Derecho_Viejo'!GM104:GR104)/#REF!)*100000</f>
        <v>#REF!</v>
      </c>
      <c r="GN38" s="128" t="e">
        <f>(AVERAGE('Cifras Estado Derecho_Viejo'!GN104:GS104)/#REF!)*100000</f>
        <v>#REF!</v>
      </c>
      <c r="GO38" s="128" t="e">
        <f>(AVERAGE('Cifras Estado Derecho_Viejo'!GO104:GT104)/#REF!)*100000</f>
        <v>#REF!</v>
      </c>
      <c r="GP38" s="128" t="e">
        <f>(AVERAGE('Cifras Estado Derecho_Viejo'!GP104:GU104)/#REF!)*100000</f>
        <v>#REF!</v>
      </c>
      <c r="GQ38" s="128" t="e">
        <f>(AVERAGE('Cifras Estado Derecho_Viejo'!GQ104:GV104)/#REF!)*100000</f>
        <v>#REF!</v>
      </c>
      <c r="GR38" s="128" t="e">
        <f>(AVERAGE('Cifras Estado Derecho_Viejo'!GR104:GW104)/#REF!)*100000</f>
        <v>#REF!</v>
      </c>
      <c r="GS38" s="128" t="e">
        <f>(AVERAGE('Cifras Estado Derecho_Viejo'!GS104:GX104)/#REF!)*100000</f>
        <v>#REF!</v>
      </c>
      <c r="GT38" s="128" t="e">
        <f>(AVERAGE('Cifras Estado Derecho_Viejo'!GT104:GY104)/#REF!)*100000</f>
        <v>#REF!</v>
      </c>
      <c r="GU38" s="128" t="e">
        <f>(AVERAGE('Cifras Estado Derecho_Viejo'!GU104:GZ104)/#REF!)*100000</f>
        <v>#REF!</v>
      </c>
      <c r="GV38" s="128" t="e">
        <f>(AVERAGE('Cifras Estado Derecho_Viejo'!GV104:HA104)/#REF!)*100000</f>
        <v>#REF!</v>
      </c>
      <c r="GW38" s="128" t="e">
        <f>(AVERAGE('Cifras Estado Derecho_Viejo'!GW104:HB104)/#REF!)*100000</f>
        <v>#REF!</v>
      </c>
      <c r="GX38" s="128" t="e">
        <f>(AVERAGE('Cifras Estado Derecho_Viejo'!GX104:HC104)/#REF!)*100000</f>
        <v>#REF!</v>
      </c>
      <c r="GY38" s="128" t="e">
        <f>(AVERAGE('Cifras Estado Derecho_Viejo'!GY104:HD104)/#REF!)*100000</f>
        <v>#REF!</v>
      </c>
      <c r="GZ38" s="128" t="e">
        <f>(AVERAGE('Cifras Estado Derecho_Viejo'!GZ104:HE104)/#REF!)*100000</f>
        <v>#REF!</v>
      </c>
      <c r="HA38" s="128" t="e">
        <f>(AVERAGE('Cifras Estado Derecho_Viejo'!HA104:HF104)/#REF!)*100000</f>
        <v>#REF!</v>
      </c>
      <c r="HB38" s="128" t="e">
        <f>(AVERAGE('Cifras Estado Derecho_Viejo'!HB104:HG104)/#REF!)*100000</f>
        <v>#REF!</v>
      </c>
      <c r="HC38" s="128" t="e">
        <f>(AVERAGE('Cifras Estado Derecho_Viejo'!HC104:HH104)/#REF!)*100000</f>
        <v>#REF!</v>
      </c>
      <c r="HD38" s="128" t="e">
        <f>(AVERAGE('Cifras Estado Derecho_Viejo'!HD104:HI104)/#REF!)*100000</f>
        <v>#REF!</v>
      </c>
      <c r="HE38" s="128" t="e">
        <f>(AVERAGE('Cifras Estado Derecho_Viejo'!HE104:HJ104)/#REF!)*100000</f>
        <v>#REF!</v>
      </c>
      <c r="HF38" s="128" t="e">
        <f>(AVERAGE('Cifras Estado Derecho_Viejo'!HF104:HK104)/#REF!)*100000</f>
        <v>#REF!</v>
      </c>
      <c r="HG38" s="128" t="e">
        <f>(AVERAGE('Cifras Estado Derecho_Viejo'!HG104:HL104)/#REF!)*100000</f>
        <v>#REF!</v>
      </c>
      <c r="HH38" s="128" t="e">
        <f>(AVERAGE('Cifras Estado Derecho_Viejo'!HH104:HM104)/#REF!)*100000</f>
        <v>#REF!</v>
      </c>
      <c r="HI38" s="128" t="e">
        <f>(AVERAGE('Cifras Estado Derecho_Viejo'!HI104:HN104)/#REF!)*100000</f>
        <v>#REF!</v>
      </c>
      <c r="HJ38" s="128" t="e">
        <f>(AVERAGE('Cifras Estado Derecho_Viejo'!HJ104:HO104)/#REF!)*100000</f>
        <v>#REF!</v>
      </c>
      <c r="HK38" s="128" t="e">
        <f>(AVERAGE('Cifras Estado Derecho_Viejo'!HK104:HP104)/#REF!)*100000</f>
        <v>#REF!</v>
      </c>
      <c r="HL38" s="128" t="e">
        <f>(AVERAGE('Cifras Estado Derecho_Viejo'!HL104:HQ104)/#REF!)*100000</f>
        <v>#REF!</v>
      </c>
      <c r="HM38" s="128" t="e">
        <f>(AVERAGE('Cifras Estado Derecho_Viejo'!HM104:HR104)/#REF!)*100000</f>
        <v>#REF!</v>
      </c>
      <c r="HN38" s="128" t="e">
        <f>(AVERAGE('Cifras Estado Derecho_Viejo'!HN104:HS104)/#REF!)*100000</f>
        <v>#REF!</v>
      </c>
      <c r="HO38" s="128" t="e">
        <f>(AVERAGE('Cifras Estado Derecho_Viejo'!HO104:HT104)/#REF!)*100000</f>
        <v>#REF!</v>
      </c>
      <c r="HP38" s="128" t="e">
        <f>(AVERAGE('Cifras Estado Derecho_Viejo'!HP104:HU104)/#REF!)*100000</f>
        <v>#DIV/0!</v>
      </c>
      <c r="HQ38" s="128" t="e">
        <f>(AVERAGE('Cifras Estado Derecho_Viejo'!HQ104:HV104)/#REF!)*100000</f>
        <v>#DIV/0!</v>
      </c>
      <c r="HR38" s="170"/>
      <c r="HS38" s="236"/>
      <c r="HT38" s="247"/>
    </row>
    <row r="39" spans="1:228">
      <c r="A39" s="216">
        <v>30</v>
      </c>
      <c r="B39" s="139" t="s">
        <v>47</v>
      </c>
      <c r="C39" s="128" t="e">
        <f>(AVERAGE('Cifras Estado Derecho_Viejo'!C105:H105)/#REF!)*100000</f>
        <v>#REF!</v>
      </c>
      <c r="D39" s="128" t="e">
        <f>(AVERAGE('Cifras Estado Derecho_Viejo'!D105:I105)/#REF!)*100000</f>
        <v>#REF!</v>
      </c>
      <c r="E39" s="128" t="e">
        <f>(AVERAGE('Cifras Estado Derecho_Viejo'!E105:J105)/#REF!)*100000</f>
        <v>#REF!</v>
      </c>
      <c r="F39" s="128" t="e">
        <f>(AVERAGE('Cifras Estado Derecho_Viejo'!F105:K105)/#REF!)*100000</f>
        <v>#REF!</v>
      </c>
      <c r="G39" s="128" t="e">
        <f>(AVERAGE('Cifras Estado Derecho_Viejo'!G105:L105)/#REF!)*100000</f>
        <v>#REF!</v>
      </c>
      <c r="H39" s="128" t="e">
        <f>(AVERAGE('Cifras Estado Derecho_Viejo'!H105:M105)/#REF!)*100000</f>
        <v>#REF!</v>
      </c>
      <c r="I39" s="128" t="e">
        <f>(AVERAGE('Cifras Estado Derecho_Viejo'!I105:N105)/#REF!)*100000</f>
        <v>#REF!</v>
      </c>
      <c r="J39" s="128" t="e">
        <f>(AVERAGE('Cifras Estado Derecho_Viejo'!J105:O105)/#REF!)*100000</f>
        <v>#REF!</v>
      </c>
      <c r="K39" s="128" t="e">
        <f>(AVERAGE('Cifras Estado Derecho_Viejo'!K105:P105)/#REF!)*100000</f>
        <v>#REF!</v>
      </c>
      <c r="L39" s="128" t="e">
        <f>(AVERAGE('Cifras Estado Derecho_Viejo'!L105:Q105)/#REF!)*100000</f>
        <v>#REF!</v>
      </c>
      <c r="M39" s="128" t="e">
        <f>(AVERAGE('Cifras Estado Derecho_Viejo'!M105:R105)/#REF!)*100000</f>
        <v>#REF!</v>
      </c>
      <c r="N39" s="128" t="e">
        <f>(AVERAGE('Cifras Estado Derecho_Viejo'!N105:S105)/#REF!)*100000</f>
        <v>#REF!</v>
      </c>
      <c r="O39" s="128" t="e">
        <f>(AVERAGE('Cifras Estado Derecho_Viejo'!O105:T105)/#REF!)*100000</f>
        <v>#REF!</v>
      </c>
      <c r="P39" s="128" t="e">
        <f>(AVERAGE('Cifras Estado Derecho_Viejo'!P105:U105)/#REF!)*100000</f>
        <v>#REF!</v>
      </c>
      <c r="Q39" s="128" t="e">
        <f>(AVERAGE('Cifras Estado Derecho_Viejo'!Q105:V105)/#REF!)*100000</f>
        <v>#REF!</v>
      </c>
      <c r="R39" s="128" t="e">
        <f>(AVERAGE('Cifras Estado Derecho_Viejo'!R105:W105)/#REF!)*100000</f>
        <v>#REF!</v>
      </c>
      <c r="S39" s="128" t="e">
        <f>(AVERAGE('Cifras Estado Derecho_Viejo'!S105:X105)/#REF!)*100000</f>
        <v>#REF!</v>
      </c>
      <c r="T39" s="128" t="e">
        <f>(AVERAGE('Cifras Estado Derecho_Viejo'!T105:Y105)/#REF!)*100000</f>
        <v>#REF!</v>
      </c>
      <c r="U39" s="128" t="e">
        <f>(AVERAGE('Cifras Estado Derecho_Viejo'!U105:Z105)/#REF!)*100000</f>
        <v>#REF!</v>
      </c>
      <c r="V39" s="128" t="e">
        <f>(AVERAGE('Cifras Estado Derecho_Viejo'!V105:AA105)/#REF!)*100000</f>
        <v>#REF!</v>
      </c>
      <c r="W39" s="128" t="e">
        <f>(AVERAGE('Cifras Estado Derecho_Viejo'!W105:AB105)/#REF!)*100000</f>
        <v>#REF!</v>
      </c>
      <c r="X39" s="128" t="e">
        <f>(AVERAGE('Cifras Estado Derecho_Viejo'!X105:AC105)/#REF!)*100000</f>
        <v>#REF!</v>
      </c>
      <c r="Y39" s="128" t="e">
        <f>(AVERAGE('Cifras Estado Derecho_Viejo'!Y105:AD105)/#REF!)*100000</f>
        <v>#REF!</v>
      </c>
      <c r="Z39" s="128" t="e">
        <f>(AVERAGE('Cifras Estado Derecho_Viejo'!Z105:AE105)/#REF!)*100000</f>
        <v>#REF!</v>
      </c>
      <c r="AA39" s="128" t="e">
        <f>(AVERAGE('Cifras Estado Derecho_Viejo'!AA105:AF105)/#REF!)*100000</f>
        <v>#REF!</v>
      </c>
      <c r="AB39" s="128" t="e">
        <f>(AVERAGE('Cifras Estado Derecho_Viejo'!AB105:AG105)/#REF!)*100000</f>
        <v>#REF!</v>
      </c>
      <c r="AC39" s="128" t="e">
        <f>(AVERAGE('Cifras Estado Derecho_Viejo'!AC105:AH105)/#REF!)*100000</f>
        <v>#REF!</v>
      </c>
      <c r="AD39" s="128" t="e">
        <f>(AVERAGE('Cifras Estado Derecho_Viejo'!AD105:AI105)/#REF!)*100000</f>
        <v>#REF!</v>
      </c>
      <c r="AE39" s="128" t="e">
        <f>(AVERAGE('Cifras Estado Derecho_Viejo'!AE105:AJ105)/#REF!)*100000</f>
        <v>#REF!</v>
      </c>
      <c r="AF39" s="128" t="e">
        <f>(AVERAGE('Cifras Estado Derecho_Viejo'!AF105:AK105)/#REF!)*100000</f>
        <v>#REF!</v>
      </c>
      <c r="AG39" s="128" t="e">
        <f>(AVERAGE('Cifras Estado Derecho_Viejo'!AG105:AL105)/#REF!)*100000</f>
        <v>#REF!</v>
      </c>
      <c r="AH39" s="128" t="e">
        <f>(AVERAGE('Cifras Estado Derecho_Viejo'!AH105:AM105)/#REF!)*100000</f>
        <v>#REF!</v>
      </c>
      <c r="AI39" s="128" t="e">
        <f>(AVERAGE('Cifras Estado Derecho_Viejo'!AI105:AN105)/#REF!)*100000</f>
        <v>#REF!</v>
      </c>
      <c r="AJ39" s="128" t="e">
        <f>(AVERAGE('Cifras Estado Derecho_Viejo'!AJ105:AO105)/#REF!)*100000</f>
        <v>#REF!</v>
      </c>
      <c r="AK39" s="128" t="e">
        <f>(AVERAGE('Cifras Estado Derecho_Viejo'!AK105:AP105)/#REF!)*100000</f>
        <v>#REF!</v>
      </c>
      <c r="AL39" s="128" t="e">
        <f>(AVERAGE('Cifras Estado Derecho_Viejo'!AL105:AQ105)/#REF!)*100000</f>
        <v>#REF!</v>
      </c>
      <c r="AM39" s="128" t="e">
        <f>(AVERAGE('Cifras Estado Derecho_Viejo'!AM105:AR105)/#REF!)*100000</f>
        <v>#REF!</v>
      </c>
      <c r="AN39" s="128" t="e">
        <f>(AVERAGE('Cifras Estado Derecho_Viejo'!AN105:AS105)/#REF!)*100000</f>
        <v>#REF!</v>
      </c>
      <c r="AO39" s="128" t="e">
        <f>(AVERAGE('Cifras Estado Derecho_Viejo'!AO105:AT105)/#REF!)*100000</f>
        <v>#REF!</v>
      </c>
      <c r="AP39" s="128" t="e">
        <f>(AVERAGE('Cifras Estado Derecho_Viejo'!AP105:AU105)/#REF!)*100000</f>
        <v>#REF!</v>
      </c>
      <c r="AQ39" s="128" t="e">
        <f>(AVERAGE('Cifras Estado Derecho_Viejo'!AQ105:AV105)/#REF!)*100000</f>
        <v>#REF!</v>
      </c>
      <c r="AR39" s="128" t="e">
        <f>(AVERAGE('Cifras Estado Derecho_Viejo'!AR105:AW105)/#REF!)*100000</f>
        <v>#REF!</v>
      </c>
      <c r="AS39" s="128" t="e">
        <f>(AVERAGE('Cifras Estado Derecho_Viejo'!AS105:AX105)/#REF!)*100000</f>
        <v>#REF!</v>
      </c>
      <c r="AT39" s="128" t="e">
        <f>(AVERAGE('Cifras Estado Derecho_Viejo'!AT105:AY105)/#REF!)*100000</f>
        <v>#REF!</v>
      </c>
      <c r="AU39" s="128" t="e">
        <f>(AVERAGE('Cifras Estado Derecho_Viejo'!AU105:AZ105)/#REF!)*100000</f>
        <v>#REF!</v>
      </c>
      <c r="AV39" s="128" t="e">
        <f>(AVERAGE('Cifras Estado Derecho_Viejo'!AV105:BA105)/#REF!)*100000</f>
        <v>#REF!</v>
      </c>
      <c r="AW39" s="128" t="e">
        <f>(AVERAGE('Cifras Estado Derecho_Viejo'!AW105:BB105)/#REF!)*100000</f>
        <v>#REF!</v>
      </c>
      <c r="AX39" s="128" t="e">
        <f>(AVERAGE('Cifras Estado Derecho_Viejo'!AX105:BC105)/#REF!)*100000</f>
        <v>#REF!</v>
      </c>
      <c r="AY39" s="128" t="e">
        <f>(AVERAGE('Cifras Estado Derecho_Viejo'!AY105:BD105)/#REF!)*100000</f>
        <v>#REF!</v>
      </c>
      <c r="AZ39" s="128" t="e">
        <f>(AVERAGE('Cifras Estado Derecho_Viejo'!AZ105:BE105)/#REF!)*100000</f>
        <v>#REF!</v>
      </c>
      <c r="BA39" s="128" t="e">
        <f>(AVERAGE('Cifras Estado Derecho_Viejo'!BA105:BF105)/#REF!)*100000</f>
        <v>#REF!</v>
      </c>
      <c r="BB39" s="128" t="e">
        <f>(AVERAGE('Cifras Estado Derecho_Viejo'!BB105:BG105)/#REF!)*100000</f>
        <v>#REF!</v>
      </c>
      <c r="BC39" s="128" t="e">
        <f>(AVERAGE('Cifras Estado Derecho_Viejo'!BC105:BH105)/#REF!)*100000</f>
        <v>#REF!</v>
      </c>
      <c r="BD39" s="128" t="e">
        <f>(AVERAGE('Cifras Estado Derecho_Viejo'!BD105:BI105)/#REF!)*100000</f>
        <v>#REF!</v>
      </c>
      <c r="BE39" s="128" t="e">
        <f>(AVERAGE('Cifras Estado Derecho_Viejo'!BE105:BJ105)/#REF!)*100000</f>
        <v>#REF!</v>
      </c>
      <c r="BF39" s="128" t="e">
        <f>(AVERAGE('Cifras Estado Derecho_Viejo'!BF105:BK105)/#REF!)*100000</f>
        <v>#REF!</v>
      </c>
      <c r="BG39" s="128" t="e">
        <f>(AVERAGE('Cifras Estado Derecho_Viejo'!BG105:BL105)/#REF!)*100000</f>
        <v>#REF!</v>
      </c>
      <c r="BH39" s="128" t="e">
        <f>(AVERAGE('Cifras Estado Derecho_Viejo'!BH105:BM105)/#REF!)*100000</f>
        <v>#REF!</v>
      </c>
      <c r="BI39" s="128" t="e">
        <f>(AVERAGE('Cifras Estado Derecho_Viejo'!BI105:BN105)/#REF!)*100000</f>
        <v>#REF!</v>
      </c>
      <c r="BJ39" s="128" t="e">
        <f>(AVERAGE('Cifras Estado Derecho_Viejo'!BJ105:BO105)/#REF!)*100000</f>
        <v>#REF!</v>
      </c>
      <c r="BK39" s="128" t="e">
        <f>(AVERAGE('Cifras Estado Derecho_Viejo'!BK105:BP105)/#REF!)*100000</f>
        <v>#REF!</v>
      </c>
      <c r="BL39" s="128" t="e">
        <f>(AVERAGE('Cifras Estado Derecho_Viejo'!BL105:BQ105)/#REF!)*100000</f>
        <v>#REF!</v>
      </c>
      <c r="BM39" s="128" t="e">
        <f>(AVERAGE('Cifras Estado Derecho_Viejo'!BM105:BR105)/#REF!)*100000</f>
        <v>#REF!</v>
      </c>
      <c r="BN39" s="128" t="e">
        <f>(AVERAGE('Cifras Estado Derecho_Viejo'!BN105:BS105)/#REF!)*100000</f>
        <v>#REF!</v>
      </c>
      <c r="BO39" s="128" t="e">
        <f>(AVERAGE('Cifras Estado Derecho_Viejo'!BO105:BT105)/#REF!)*100000</f>
        <v>#REF!</v>
      </c>
      <c r="BP39" s="128" t="e">
        <f>(AVERAGE('Cifras Estado Derecho_Viejo'!BP105:BU105)/#REF!)*100000</f>
        <v>#REF!</v>
      </c>
      <c r="BQ39" s="128" t="e">
        <f>(AVERAGE('Cifras Estado Derecho_Viejo'!BQ105:BV105)/#REF!)*100000</f>
        <v>#REF!</v>
      </c>
      <c r="BR39" s="128" t="e">
        <f>(AVERAGE('Cifras Estado Derecho_Viejo'!BR105:BW105)/#REF!)*100000</f>
        <v>#REF!</v>
      </c>
      <c r="BS39" s="128" t="e">
        <f>(AVERAGE('Cifras Estado Derecho_Viejo'!BS105:BX105)/#REF!)*100000</f>
        <v>#REF!</v>
      </c>
      <c r="BT39" s="128" t="e">
        <f>(AVERAGE('Cifras Estado Derecho_Viejo'!BT105:BY105)/#REF!)*100000</f>
        <v>#REF!</v>
      </c>
      <c r="BU39" s="128" t="e">
        <f>(AVERAGE('Cifras Estado Derecho_Viejo'!BU105:BZ105)/#REF!)*100000</f>
        <v>#REF!</v>
      </c>
      <c r="BV39" s="128" t="e">
        <f>(AVERAGE('Cifras Estado Derecho_Viejo'!BV105:CA105)/#REF!)*100000</f>
        <v>#REF!</v>
      </c>
      <c r="BW39" s="128" t="e">
        <f>(AVERAGE('Cifras Estado Derecho_Viejo'!BW105:CB105)/#REF!)*100000</f>
        <v>#REF!</v>
      </c>
      <c r="BX39" s="128" t="e">
        <f>(AVERAGE('Cifras Estado Derecho_Viejo'!BX105:CC105)/#REF!)*100000</f>
        <v>#REF!</v>
      </c>
      <c r="BY39" s="128" t="e">
        <f>(AVERAGE('Cifras Estado Derecho_Viejo'!BY105:CD105)/#REF!)*100000</f>
        <v>#REF!</v>
      </c>
      <c r="BZ39" s="128" t="e">
        <f>(AVERAGE('Cifras Estado Derecho_Viejo'!BZ105:CE105)/#REF!)*100000</f>
        <v>#REF!</v>
      </c>
      <c r="CA39" s="128" t="e">
        <f>(AVERAGE('Cifras Estado Derecho_Viejo'!CA105:CF105)/#REF!)*100000</f>
        <v>#REF!</v>
      </c>
      <c r="CB39" s="128" t="e">
        <f>(AVERAGE('Cifras Estado Derecho_Viejo'!CB105:CG105)/#REF!)*100000</f>
        <v>#REF!</v>
      </c>
      <c r="CC39" s="128" t="e">
        <f>(AVERAGE('Cifras Estado Derecho_Viejo'!CC105:CH105)/#REF!)*100000</f>
        <v>#REF!</v>
      </c>
      <c r="CD39" s="128" t="e">
        <f>(AVERAGE('Cifras Estado Derecho_Viejo'!CD105:CI105)/#REF!)*100000</f>
        <v>#REF!</v>
      </c>
      <c r="CE39" s="128" t="e">
        <f>(AVERAGE('Cifras Estado Derecho_Viejo'!CE105:CJ105)/#REF!)*100000</f>
        <v>#REF!</v>
      </c>
      <c r="CF39" s="128" t="e">
        <f>(AVERAGE('Cifras Estado Derecho_Viejo'!CF105:CK105)/#REF!)*100000</f>
        <v>#REF!</v>
      </c>
      <c r="CG39" s="128" t="e">
        <f>(AVERAGE('Cifras Estado Derecho_Viejo'!CG105:CL105)/#REF!)*100000</f>
        <v>#REF!</v>
      </c>
      <c r="CH39" s="128" t="e">
        <f>(AVERAGE('Cifras Estado Derecho_Viejo'!CH105:CM105)/#REF!)*100000</f>
        <v>#REF!</v>
      </c>
      <c r="CI39" s="128" t="e">
        <f>(AVERAGE('Cifras Estado Derecho_Viejo'!CI105:CN105)/#REF!)*100000</f>
        <v>#REF!</v>
      </c>
      <c r="CJ39" s="128" t="e">
        <f>(AVERAGE('Cifras Estado Derecho_Viejo'!CJ105:CO105)/#REF!)*100000</f>
        <v>#REF!</v>
      </c>
      <c r="CK39" s="128" t="e">
        <f>(AVERAGE('Cifras Estado Derecho_Viejo'!CK105:CP105)/#REF!)*100000</f>
        <v>#REF!</v>
      </c>
      <c r="CL39" s="128" t="e">
        <f>(AVERAGE('Cifras Estado Derecho_Viejo'!CL105:CQ105)/#REF!)*100000</f>
        <v>#REF!</v>
      </c>
      <c r="CM39" s="128" t="e">
        <f>(AVERAGE('Cifras Estado Derecho_Viejo'!CM105:CR105)/#REF!)*100000</f>
        <v>#REF!</v>
      </c>
      <c r="CN39" s="128" t="e">
        <f>(AVERAGE('Cifras Estado Derecho_Viejo'!CN105:CS105)/#REF!)*100000</f>
        <v>#REF!</v>
      </c>
      <c r="CO39" s="128" t="e">
        <f>(AVERAGE('Cifras Estado Derecho_Viejo'!CO105:CT105)/#REF!)*100000</f>
        <v>#REF!</v>
      </c>
      <c r="CP39" s="128" t="e">
        <f>(AVERAGE('Cifras Estado Derecho_Viejo'!CP105:CU105)/#REF!)*100000</f>
        <v>#REF!</v>
      </c>
      <c r="CQ39" s="128" t="e">
        <f>(AVERAGE('Cifras Estado Derecho_Viejo'!CQ105:CV105)/#REF!)*100000</f>
        <v>#REF!</v>
      </c>
      <c r="CR39" s="128" t="e">
        <f>(AVERAGE('Cifras Estado Derecho_Viejo'!CR105:CW105)/#REF!)*100000</f>
        <v>#REF!</v>
      </c>
      <c r="CS39" s="128" t="e">
        <f>(AVERAGE('Cifras Estado Derecho_Viejo'!CS105:CX105)/#REF!)*100000</f>
        <v>#REF!</v>
      </c>
      <c r="CT39" s="128" t="e">
        <f>(AVERAGE('Cifras Estado Derecho_Viejo'!CT105:CY105)/#REF!)*100000</f>
        <v>#REF!</v>
      </c>
      <c r="CU39" s="128" t="e">
        <f>(AVERAGE('Cifras Estado Derecho_Viejo'!CU105:CZ105)/#REF!)*100000</f>
        <v>#REF!</v>
      </c>
      <c r="CV39" s="128" t="e">
        <f>(AVERAGE('Cifras Estado Derecho_Viejo'!CV105:DA105)/#REF!)*100000</f>
        <v>#REF!</v>
      </c>
      <c r="CW39" s="128" t="e">
        <f>(AVERAGE('Cifras Estado Derecho_Viejo'!CW105:DB105)/#REF!)*100000</f>
        <v>#REF!</v>
      </c>
      <c r="CX39" s="128" t="e">
        <f>(AVERAGE('Cifras Estado Derecho_Viejo'!CX105:DC105)/#REF!)*100000</f>
        <v>#REF!</v>
      </c>
      <c r="CY39" s="128" t="e">
        <f>(AVERAGE('Cifras Estado Derecho_Viejo'!CY105:DD105)/#REF!)*100000</f>
        <v>#REF!</v>
      </c>
      <c r="CZ39" s="128" t="e">
        <f>(AVERAGE('Cifras Estado Derecho_Viejo'!CZ105:DE105)/#REF!)*100000</f>
        <v>#REF!</v>
      </c>
      <c r="DA39" s="128" t="e">
        <f>(AVERAGE('Cifras Estado Derecho_Viejo'!DA105:DF105)/#REF!)*100000</f>
        <v>#REF!</v>
      </c>
      <c r="DB39" s="128" t="e">
        <f>(AVERAGE('Cifras Estado Derecho_Viejo'!DB105:DG105)/#REF!)*100000</f>
        <v>#REF!</v>
      </c>
      <c r="DC39" s="128" t="e">
        <f>(AVERAGE('Cifras Estado Derecho_Viejo'!DC105:DH105)/#REF!)*100000</f>
        <v>#REF!</v>
      </c>
      <c r="DD39" s="128" t="e">
        <f>(AVERAGE('Cifras Estado Derecho_Viejo'!DD105:DI105)/#REF!)*100000</f>
        <v>#REF!</v>
      </c>
      <c r="DE39" s="128" t="e">
        <f>(AVERAGE('Cifras Estado Derecho_Viejo'!DE105:DJ105)/#REF!)*100000</f>
        <v>#REF!</v>
      </c>
      <c r="DF39" s="128" t="e">
        <f>(AVERAGE('Cifras Estado Derecho_Viejo'!DF105:DK105)/#REF!)*100000</f>
        <v>#REF!</v>
      </c>
      <c r="DG39" s="128" t="e">
        <f>(AVERAGE('Cifras Estado Derecho_Viejo'!DG105:DL105)/#REF!)*100000</f>
        <v>#REF!</v>
      </c>
      <c r="DH39" s="128" t="e">
        <f>(AVERAGE('Cifras Estado Derecho_Viejo'!DH105:DM105)/#REF!)*100000</f>
        <v>#REF!</v>
      </c>
      <c r="DI39" s="128" t="e">
        <f>(AVERAGE('Cifras Estado Derecho_Viejo'!DI105:DN105)/#REF!)*100000</f>
        <v>#REF!</v>
      </c>
      <c r="DJ39" s="128" t="e">
        <f>(AVERAGE('Cifras Estado Derecho_Viejo'!DJ105:DO105)/#REF!)*100000</f>
        <v>#REF!</v>
      </c>
      <c r="DK39" s="128" t="e">
        <f>(AVERAGE('Cifras Estado Derecho_Viejo'!DK105:DP105)/#REF!)*100000</f>
        <v>#REF!</v>
      </c>
      <c r="DL39" s="128" t="e">
        <f>(AVERAGE('Cifras Estado Derecho_Viejo'!DL105:DQ105)/#REF!)*100000</f>
        <v>#REF!</v>
      </c>
      <c r="DM39" s="128" t="e">
        <f>(AVERAGE('Cifras Estado Derecho_Viejo'!DM105:DR105)/#REF!)*100000</f>
        <v>#REF!</v>
      </c>
      <c r="DN39" s="128" t="e">
        <f>(AVERAGE('Cifras Estado Derecho_Viejo'!DN105:DS105)/#REF!)*100000</f>
        <v>#REF!</v>
      </c>
      <c r="DO39" s="128" t="e">
        <f>(AVERAGE('Cifras Estado Derecho_Viejo'!DO105:DT105)/#REF!)*100000</f>
        <v>#REF!</v>
      </c>
      <c r="DP39" s="128" t="e">
        <f>(AVERAGE('Cifras Estado Derecho_Viejo'!DP105:DU105)/#REF!)*100000</f>
        <v>#REF!</v>
      </c>
      <c r="DQ39" s="128" t="e">
        <f>(AVERAGE('Cifras Estado Derecho_Viejo'!DQ105:DV105)/#REF!)*100000</f>
        <v>#REF!</v>
      </c>
      <c r="DR39" s="128" t="e">
        <f>(AVERAGE('Cifras Estado Derecho_Viejo'!DR105:DW105)/#REF!)*100000</f>
        <v>#REF!</v>
      </c>
      <c r="DS39" s="128" t="e">
        <f>(AVERAGE('Cifras Estado Derecho_Viejo'!DS105:DX105)/#REF!)*100000</f>
        <v>#REF!</v>
      </c>
      <c r="DT39" s="128" t="e">
        <f>(AVERAGE('Cifras Estado Derecho_Viejo'!DT105:DY105)/#REF!)*100000</f>
        <v>#REF!</v>
      </c>
      <c r="DU39" s="128" t="e">
        <f>(AVERAGE('Cifras Estado Derecho_Viejo'!DU105:DZ105)/#REF!)*100000</f>
        <v>#REF!</v>
      </c>
      <c r="DV39" s="128" t="e">
        <f>(AVERAGE('Cifras Estado Derecho_Viejo'!DV105:EA105)/#REF!)*100000</f>
        <v>#REF!</v>
      </c>
      <c r="DW39" s="128" t="e">
        <f>(AVERAGE('Cifras Estado Derecho_Viejo'!DW105:EB105)/#REF!)*100000</f>
        <v>#REF!</v>
      </c>
      <c r="DX39" s="128" t="e">
        <f>(AVERAGE('Cifras Estado Derecho_Viejo'!DX105:EC105)/#REF!)*100000</f>
        <v>#REF!</v>
      </c>
      <c r="DY39" s="128" t="e">
        <f>(AVERAGE('Cifras Estado Derecho_Viejo'!DY105:ED105)/#REF!)*100000</f>
        <v>#REF!</v>
      </c>
      <c r="DZ39" s="128" t="e">
        <f>(AVERAGE('Cifras Estado Derecho_Viejo'!DZ105:EE105)/#REF!)*100000</f>
        <v>#REF!</v>
      </c>
      <c r="EA39" s="128" t="e">
        <f>(AVERAGE('Cifras Estado Derecho_Viejo'!EA105:EF105)/#REF!)*100000</f>
        <v>#REF!</v>
      </c>
      <c r="EB39" s="128" t="e">
        <f>(AVERAGE('Cifras Estado Derecho_Viejo'!EB105:EG105)/#REF!)*100000</f>
        <v>#REF!</v>
      </c>
      <c r="EC39" s="128" t="e">
        <f>(AVERAGE('Cifras Estado Derecho_Viejo'!EC105:EH105)/#REF!)*100000</f>
        <v>#REF!</v>
      </c>
      <c r="ED39" s="128" t="e">
        <f>(AVERAGE('Cifras Estado Derecho_Viejo'!ED105:EI105)/#REF!)*100000</f>
        <v>#REF!</v>
      </c>
      <c r="EE39" s="128" t="e">
        <f>(AVERAGE('Cifras Estado Derecho_Viejo'!EE105:EJ105)/#REF!)*100000</f>
        <v>#REF!</v>
      </c>
      <c r="EF39" s="128" t="e">
        <f>(AVERAGE('Cifras Estado Derecho_Viejo'!EF105:EK105)/#REF!)*100000</f>
        <v>#REF!</v>
      </c>
      <c r="EG39" s="128" t="e">
        <f>(AVERAGE('Cifras Estado Derecho_Viejo'!EG105:EL105)/#REF!)*100000</f>
        <v>#REF!</v>
      </c>
      <c r="EH39" s="128" t="e">
        <f>(AVERAGE('Cifras Estado Derecho_Viejo'!EH105:EM105)/#REF!)*100000</f>
        <v>#REF!</v>
      </c>
      <c r="EI39" s="128" t="e">
        <f>(AVERAGE('Cifras Estado Derecho_Viejo'!EI105:EN105)/#REF!)*100000</f>
        <v>#REF!</v>
      </c>
      <c r="EJ39" s="128" t="e">
        <f>(AVERAGE('Cifras Estado Derecho_Viejo'!EJ105:EO105)/#REF!)*100000</f>
        <v>#REF!</v>
      </c>
      <c r="EK39" s="128" t="e">
        <f>(AVERAGE('Cifras Estado Derecho_Viejo'!EK105:EP105)/#REF!)*100000</f>
        <v>#REF!</v>
      </c>
      <c r="EL39" s="128" t="e">
        <f>(AVERAGE('Cifras Estado Derecho_Viejo'!EL105:EQ105)/#REF!)*100000</f>
        <v>#REF!</v>
      </c>
      <c r="EM39" s="128" t="e">
        <f>(AVERAGE('Cifras Estado Derecho_Viejo'!EM105:ER105)/#REF!)*100000</f>
        <v>#REF!</v>
      </c>
      <c r="EN39" s="128" t="e">
        <f>(AVERAGE('Cifras Estado Derecho_Viejo'!EN105:ES105)/#REF!)*100000</f>
        <v>#REF!</v>
      </c>
      <c r="EO39" s="128" t="e">
        <f>(AVERAGE('Cifras Estado Derecho_Viejo'!EO105:ET105)/#REF!)*100000</f>
        <v>#REF!</v>
      </c>
      <c r="EP39" s="128" t="e">
        <f>(AVERAGE('Cifras Estado Derecho_Viejo'!EP105:EU105)/#REF!)*100000</f>
        <v>#REF!</v>
      </c>
      <c r="EQ39" s="128" t="e">
        <f>(AVERAGE('Cifras Estado Derecho_Viejo'!EQ105:EV105)/#REF!)*100000</f>
        <v>#REF!</v>
      </c>
      <c r="ER39" s="128" t="e">
        <f>(AVERAGE('Cifras Estado Derecho_Viejo'!ER105:EW105)/#REF!)*100000</f>
        <v>#REF!</v>
      </c>
      <c r="ES39" s="128" t="e">
        <f>(AVERAGE('Cifras Estado Derecho_Viejo'!ES105:EX105)/#REF!)*100000</f>
        <v>#REF!</v>
      </c>
      <c r="ET39" s="128" t="e">
        <f>(AVERAGE('Cifras Estado Derecho_Viejo'!ET105:EY105)/#REF!)*100000</f>
        <v>#REF!</v>
      </c>
      <c r="EU39" s="128" t="e">
        <f>(AVERAGE('Cifras Estado Derecho_Viejo'!EU105:EZ105)/#REF!)*100000</f>
        <v>#REF!</v>
      </c>
      <c r="EV39" s="128" t="e">
        <f>(AVERAGE('Cifras Estado Derecho_Viejo'!EV105:FA105)/#REF!)*100000</f>
        <v>#REF!</v>
      </c>
      <c r="EW39" s="128" t="e">
        <f>(AVERAGE('Cifras Estado Derecho_Viejo'!EW105:FB105)/#REF!)*100000</f>
        <v>#REF!</v>
      </c>
      <c r="EX39" s="128" t="e">
        <f>(AVERAGE('Cifras Estado Derecho_Viejo'!EX105:FC105)/#REF!)*100000</f>
        <v>#REF!</v>
      </c>
      <c r="EY39" s="128" t="e">
        <f>(AVERAGE('Cifras Estado Derecho_Viejo'!EY105:FD105)/#REF!)*100000</f>
        <v>#REF!</v>
      </c>
      <c r="EZ39" s="128" t="e">
        <f>(AVERAGE('Cifras Estado Derecho_Viejo'!EZ105:FE105)/#REF!)*100000</f>
        <v>#REF!</v>
      </c>
      <c r="FA39" s="128" t="e">
        <f>(AVERAGE('Cifras Estado Derecho_Viejo'!FA105:FF105)/#REF!)*100000</f>
        <v>#REF!</v>
      </c>
      <c r="FB39" s="128" t="e">
        <f>(AVERAGE('Cifras Estado Derecho_Viejo'!FB105:FG105)/#REF!)*100000</f>
        <v>#REF!</v>
      </c>
      <c r="FC39" s="128" t="e">
        <f>(AVERAGE('Cifras Estado Derecho_Viejo'!FC105:FH105)/#REF!)*100000</f>
        <v>#REF!</v>
      </c>
      <c r="FD39" s="128" t="e">
        <f>(AVERAGE('Cifras Estado Derecho_Viejo'!FD105:FI105)/#REF!)*100000</f>
        <v>#REF!</v>
      </c>
      <c r="FE39" s="128" t="e">
        <f>(AVERAGE('Cifras Estado Derecho_Viejo'!FE105:FJ105)/#REF!)*100000</f>
        <v>#REF!</v>
      </c>
      <c r="FF39" s="128" t="e">
        <f>(AVERAGE('Cifras Estado Derecho_Viejo'!FF105:FK105)/#REF!)*100000</f>
        <v>#REF!</v>
      </c>
      <c r="FG39" s="128" t="e">
        <f>(AVERAGE('Cifras Estado Derecho_Viejo'!FG105:FL105)/#REF!)*100000</f>
        <v>#REF!</v>
      </c>
      <c r="FH39" s="128" t="e">
        <f>(AVERAGE('Cifras Estado Derecho_Viejo'!FH105:FM105)/#REF!)*100000</f>
        <v>#REF!</v>
      </c>
      <c r="FI39" s="128" t="e">
        <f>(AVERAGE('Cifras Estado Derecho_Viejo'!FI105:FN105)/#REF!)*100000</f>
        <v>#REF!</v>
      </c>
      <c r="FJ39" s="128" t="e">
        <f>(AVERAGE('Cifras Estado Derecho_Viejo'!FJ105:FO105)/#REF!)*100000</f>
        <v>#REF!</v>
      </c>
      <c r="FK39" s="128" t="e">
        <f>(AVERAGE('Cifras Estado Derecho_Viejo'!FK105:FP105)/#REF!)*100000</f>
        <v>#REF!</v>
      </c>
      <c r="FL39" s="128" t="e">
        <f>(AVERAGE('Cifras Estado Derecho_Viejo'!FL105:FQ105)/#REF!)*100000</f>
        <v>#REF!</v>
      </c>
      <c r="FM39" s="128" t="e">
        <f>(AVERAGE('Cifras Estado Derecho_Viejo'!FM105:FR105)/#REF!)*100000</f>
        <v>#REF!</v>
      </c>
      <c r="FN39" s="128" t="e">
        <f>(AVERAGE('Cifras Estado Derecho_Viejo'!FN105:FS105)/#REF!)*100000</f>
        <v>#REF!</v>
      </c>
      <c r="FO39" s="128" t="e">
        <f>(AVERAGE('Cifras Estado Derecho_Viejo'!FO105:FT105)/#REF!)*100000</f>
        <v>#REF!</v>
      </c>
      <c r="FP39" s="128" t="e">
        <f>(AVERAGE('Cifras Estado Derecho_Viejo'!FP105:FU105)/#REF!)*100000</f>
        <v>#REF!</v>
      </c>
      <c r="FQ39" s="128" t="e">
        <f>(AVERAGE('Cifras Estado Derecho_Viejo'!FQ105:FV105)/#REF!)*100000</f>
        <v>#REF!</v>
      </c>
      <c r="FR39" s="128" t="e">
        <f>(AVERAGE('Cifras Estado Derecho_Viejo'!FR105:FW105)/#REF!)*100000</f>
        <v>#REF!</v>
      </c>
      <c r="FS39" s="128" t="e">
        <f>(AVERAGE('Cifras Estado Derecho_Viejo'!FS105:FX105)/#REF!)*100000</f>
        <v>#REF!</v>
      </c>
      <c r="FT39" s="128" t="e">
        <f>(AVERAGE('Cifras Estado Derecho_Viejo'!FT105:FY105)/#REF!)*100000</f>
        <v>#REF!</v>
      </c>
      <c r="FU39" s="128" t="e">
        <f>(AVERAGE('Cifras Estado Derecho_Viejo'!FU105:FZ105)/#REF!)*100000</f>
        <v>#REF!</v>
      </c>
      <c r="FV39" s="128" t="e">
        <f>(AVERAGE('Cifras Estado Derecho_Viejo'!FV105:GA105)/#REF!)*100000</f>
        <v>#REF!</v>
      </c>
      <c r="FW39" s="128" t="e">
        <f>(AVERAGE('Cifras Estado Derecho_Viejo'!FW105:GB105)/#REF!)*100000</f>
        <v>#REF!</v>
      </c>
      <c r="FX39" s="128" t="e">
        <f>(AVERAGE('Cifras Estado Derecho_Viejo'!FX105:GC105)/#REF!)*100000</f>
        <v>#REF!</v>
      </c>
      <c r="FY39" s="128" t="e">
        <f>(AVERAGE('Cifras Estado Derecho_Viejo'!FY105:GD105)/#REF!)*100000</f>
        <v>#REF!</v>
      </c>
      <c r="FZ39" s="128" t="e">
        <f>(AVERAGE('Cifras Estado Derecho_Viejo'!FZ105:GE105)/#REF!)*100000</f>
        <v>#REF!</v>
      </c>
      <c r="GA39" s="128" t="e">
        <f>(AVERAGE('Cifras Estado Derecho_Viejo'!GA105:GF105)/#REF!)*100000</f>
        <v>#REF!</v>
      </c>
      <c r="GB39" s="128" t="e">
        <f>(AVERAGE('Cifras Estado Derecho_Viejo'!GB105:GG105)/#REF!)*100000</f>
        <v>#REF!</v>
      </c>
      <c r="GC39" s="128" t="e">
        <f>(AVERAGE('Cifras Estado Derecho_Viejo'!GC105:GH105)/#REF!)*100000</f>
        <v>#REF!</v>
      </c>
      <c r="GD39" s="128" t="e">
        <f>(AVERAGE('Cifras Estado Derecho_Viejo'!GD105:GI105)/#REF!)*100000</f>
        <v>#REF!</v>
      </c>
      <c r="GE39" s="128" t="e">
        <f>(AVERAGE('Cifras Estado Derecho_Viejo'!GE105:GJ105)/#REF!)*100000</f>
        <v>#REF!</v>
      </c>
      <c r="GF39" s="128" t="e">
        <f>(AVERAGE('Cifras Estado Derecho_Viejo'!GF105:GK105)/#REF!)*100000</f>
        <v>#REF!</v>
      </c>
      <c r="GG39" s="128" t="e">
        <f>(AVERAGE('Cifras Estado Derecho_Viejo'!GG105:GL105)/#REF!)*100000</f>
        <v>#REF!</v>
      </c>
      <c r="GH39" s="128" t="e">
        <f>(AVERAGE('Cifras Estado Derecho_Viejo'!GH105:GM105)/#REF!)*100000</f>
        <v>#REF!</v>
      </c>
      <c r="GI39" s="128" t="e">
        <f>(AVERAGE('Cifras Estado Derecho_Viejo'!GI105:GN105)/#REF!)*100000</f>
        <v>#REF!</v>
      </c>
      <c r="GJ39" s="128" t="e">
        <f>(AVERAGE('Cifras Estado Derecho_Viejo'!GJ105:GO105)/#REF!)*100000</f>
        <v>#REF!</v>
      </c>
      <c r="GK39" s="128" t="e">
        <f>(AVERAGE('Cifras Estado Derecho_Viejo'!GK105:GP105)/#REF!)*100000</f>
        <v>#REF!</v>
      </c>
      <c r="GL39" s="128" t="e">
        <f>(AVERAGE('Cifras Estado Derecho_Viejo'!GL105:GQ105)/#REF!)*100000</f>
        <v>#REF!</v>
      </c>
      <c r="GM39" s="128" t="e">
        <f>(AVERAGE('Cifras Estado Derecho_Viejo'!GM105:GR105)/#REF!)*100000</f>
        <v>#REF!</v>
      </c>
      <c r="GN39" s="128" t="e">
        <f>(AVERAGE('Cifras Estado Derecho_Viejo'!GN105:GS105)/#REF!)*100000</f>
        <v>#REF!</v>
      </c>
      <c r="GO39" s="128" t="e">
        <f>(AVERAGE('Cifras Estado Derecho_Viejo'!GO105:GT105)/#REF!)*100000</f>
        <v>#REF!</v>
      </c>
      <c r="GP39" s="128" t="e">
        <f>(AVERAGE('Cifras Estado Derecho_Viejo'!GP105:GU105)/#REF!)*100000</f>
        <v>#REF!</v>
      </c>
      <c r="GQ39" s="128" t="e">
        <f>(AVERAGE('Cifras Estado Derecho_Viejo'!GQ105:GV105)/#REF!)*100000</f>
        <v>#REF!</v>
      </c>
      <c r="GR39" s="128" t="e">
        <f>(AVERAGE('Cifras Estado Derecho_Viejo'!GR105:GW105)/#REF!)*100000</f>
        <v>#REF!</v>
      </c>
      <c r="GS39" s="128" t="e">
        <f>(AVERAGE('Cifras Estado Derecho_Viejo'!GS105:GX105)/#REF!)*100000</f>
        <v>#REF!</v>
      </c>
      <c r="GT39" s="128" t="e">
        <f>(AVERAGE('Cifras Estado Derecho_Viejo'!GT105:GY105)/#REF!)*100000</f>
        <v>#REF!</v>
      </c>
      <c r="GU39" s="128" t="e">
        <f>(AVERAGE('Cifras Estado Derecho_Viejo'!GU105:GZ105)/#REF!)*100000</f>
        <v>#REF!</v>
      </c>
      <c r="GV39" s="128" t="e">
        <f>(AVERAGE('Cifras Estado Derecho_Viejo'!GV105:HA105)/#REF!)*100000</f>
        <v>#REF!</v>
      </c>
      <c r="GW39" s="128" t="e">
        <f>(AVERAGE('Cifras Estado Derecho_Viejo'!GW105:HB105)/#REF!)*100000</f>
        <v>#REF!</v>
      </c>
      <c r="GX39" s="128" t="e">
        <f>(AVERAGE('Cifras Estado Derecho_Viejo'!GX105:HC105)/#REF!)*100000</f>
        <v>#REF!</v>
      </c>
      <c r="GY39" s="128" t="e">
        <f>(AVERAGE('Cifras Estado Derecho_Viejo'!GY105:HD105)/#REF!)*100000</f>
        <v>#REF!</v>
      </c>
      <c r="GZ39" s="128" t="e">
        <f>(AVERAGE('Cifras Estado Derecho_Viejo'!GZ105:HE105)/#REF!)*100000</f>
        <v>#REF!</v>
      </c>
      <c r="HA39" s="128" t="e">
        <f>(AVERAGE('Cifras Estado Derecho_Viejo'!HA105:HF105)/#REF!)*100000</f>
        <v>#REF!</v>
      </c>
      <c r="HB39" s="128" t="e">
        <f>(AVERAGE('Cifras Estado Derecho_Viejo'!HB105:HG105)/#REF!)*100000</f>
        <v>#REF!</v>
      </c>
      <c r="HC39" s="128" t="e">
        <f>(AVERAGE('Cifras Estado Derecho_Viejo'!HC105:HH105)/#REF!)*100000</f>
        <v>#REF!</v>
      </c>
      <c r="HD39" s="128" t="e">
        <f>(AVERAGE('Cifras Estado Derecho_Viejo'!HD105:HI105)/#REF!)*100000</f>
        <v>#REF!</v>
      </c>
      <c r="HE39" s="128" t="e">
        <f>(AVERAGE('Cifras Estado Derecho_Viejo'!HE105:HJ105)/#REF!)*100000</f>
        <v>#REF!</v>
      </c>
      <c r="HF39" s="128" t="e">
        <f>(AVERAGE('Cifras Estado Derecho_Viejo'!HF105:HK105)/#REF!)*100000</f>
        <v>#REF!</v>
      </c>
      <c r="HG39" s="128" t="e">
        <f>(AVERAGE('Cifras Estado Derecho_Viejo'!HG105:HL105)/#REF!)*100000</f>
        <v>#REF!</v>
      </c>
      <c r="HH39" s="128" t="e">
        <f>(AVERAGE('Cifras Estado Derecho_Viejo'!HH105:HM105)/#REF!)*100000</f>
        <v>#REF!</v>
      </c>
      <c r="HI39" s="128" t="e">
        <f>(AVERAGE('Cifras Estado Derecho_Viejo'!HI105:HN105)/#REF!)*100000</f>
        <v>#REF!</v>
      </c>
      <c r="HJ39" s="128" t="e">
        <f>(AVERAGE('Cifras Estado Derecho_Viejo'!HJ105:HO105)/#REF!)*100000</f>
        <v>#REF!</v>
      </c>
      <c r="HK39" s="128" t="e">
        <f>(AVERAGE('Cifras Estado Derecho_Viejo'!HK105:HP105)/#REF!)*100000</f>
        <v>#REF!</v>
      </c>
      <c r="HL39" s="128" t="e">
        <f>(AVERAGE('Cifras Estado Derecho_Viejo'!HL105:HQ105)/#REF!)*100000</f>
        <v>#REF!</v>
      </c>
      <c r="HM39" s="128" t="e">
        <f>(AVERAGE('Cifras Estado Derecho_Viejo'!HM105:HR105)/#REF!)*100000</f>
        <v>#REF!</v>
      </c>
      <c r="HN39" s="128" t="e">
        <f>(AVERAGE('Cifras Estado Derecho_Viejo'!HN105:HS105)/#REF!)*100000</f>
        <v>#REF!</v>
      </c>
      <c r="HO39" s="128" t="e">
        <f>(AVERAGE('Cifras Estado Derecho_Viejo'!HO105:HT105)/#REF!)*100000</f>
        <v>#REF!</v>
      </c>
      <c r="HP39" s="128" t="e">
        <f>(AVERAGE('Cifras Estado Derecho_Viejo'!HP105:HU105)/#REF!)*100000</f>
        <v>#DIV/0!</v>
      </c>
      <c r="HQ39" s="128" t="e">
        <f>(AVERAGE('Cifras Estado Derecho_Viejo'!HQ105:HV105)/#REF!)*100000</f>
        <v>#DIV/0!</v>
      </c>
      <c r="HR39" s="170"/>
      <c r="HS39" s="236"/>
      <c r="HT39" s="247"/>
    </row>
    <row r="40" spans="1:228">
      <c r="A40" s="216">
        <v>31</v>
      </c>
      <c r="B40" s="139" t="s">
        <v>38</v>
      </c>
      <c r="C40" s="128" t="e">
        <f>(AVERAGE('Cifras Estado Derecho_Viejo'!C106:H106)/#REF!)*100000</f>
        <v>#REF!</v>
      </c>
      <c r="D40" s="128" t="e">
        <f>(AVERAGE('Cifras Estado Derecho_Viejo'!D106:I106)/#REF!)*100000</f>
        <v>#REF!</v>
      </c>
      <c r="E40" s="128" t="e">
        <f>(AVERAGE('Cifras Estado Derecho_Viejo'!E106:J106)/#REF!)*100000</f>
        <v>#REF!</v>
      </c>
      <c r="F40" s="128" t="e">
        <f>(AVERAGE('Cifras Estado Derecho_Viejo'!F106:K106)/#REF!)*100000</f>
        <v>#REF!</v>
      </c>
      <c r="G40" s="128" t="e">
        <f>(AVERAGE('Cifras Estado Derecho_Viejo'!G106:L106)/#REF!)*100000</f>
        <v>#REF!</v>
      </c>
      <c r="H40" s="128" t="e">
        <f>(AVERAGE('Cifras Estado Derecho_Viejo'!H106:M106)/#REF!)*100000</f>
        <v>#REF!</v>
      </c>
      <c r="I40" s="128" t="e">
        <f>(AVERAGE('Cifras Estado Derecho_Viejo'!I106:N106)/#REF!)*100000</f>
        <v>#REF!</v>
      </c>
      <c r="J40" s="128" t="e">
        <f>(AVERAGE('Cifras Estado Derecho_Viejo'!J106:O106)/#REF!)*100000</f>
        <v>#REF!</v>
      </c>
      <c r="K40" s="128" t="e">
        <f>(AVERAGE('Cifras Estado Derecho_Viejo'!K106:P106)/#REF!)*100000</f>
        <v>#REF!</v>
      </c>
      <c r="L40" s="128" t="e">
        <f>(AVERAGE('Cifras Estado Derecho_Viejo'!L106:Q106)/#REF!)*100000</f>
        <v>#REF!</v>
      </c>
      <c r="M40" s="128" t="e">
        <f>(AVERAGE('Cifras Estado Derecho_Viejo'!M106:R106)/#REF!)*100000</f>
        <v>#REF!</v>
      </c>
      <c r="N40" s="128" t="e">
        <f>(AVERAGE('Cifras Estado Derecho_Viejo'!N106:S106)/#REF!)*100000</f>
        <v>#REF!</v>
      </c>
      <c r="O40" s="128" t="e">
        <f>(AVERAGE('Cifras Estado Derecho_Viejo'!O106:T106)/#REF!)*100000</f>
        <v>#REF!</v>
      </c>
      <c r="P40" s="128" t="e">
        <f>(AVERAGE('Cifras Estado Derecho_Viejo'!P106:U106)/#REF!)*100000</f>
        <v>#REF!</v>
      </c>
      <c r="Q40" s="128" t="e">
        <f>(AVERAGE('Cifras Estado Derecho_Viejo'!Q106:V106)/#REF!)*100000</f>
        <v>#REF!</v>
      </c>
      <c r="R40" s="128" t="e">
        <f>(AVERAGE('Cifras Estado Derecho_Viejo'!R106:W106)/#REF!)*100000</f>
        <v>#REF!</v>
      </c>
      <c r="S40" s="128" t="e">
        <f>(AVERAGE('Cifras Estado Derecho_Viejo'!S106:X106)/#REF!)*100000</f>
        <v>#REF!</v>
      </c>
      <c r="T40" s="128" t="e">
        <f>(AVERAGE('Cifras Estado Derecho_Viejo'!T106:Y106)/#REF!)*100000</f>
        <v>#REF!</v>
      </c>
      <c r="U40" s="128" t="e">
        <f>(AVERAGE('Cifras Estado Derecho_Viejo'!U106:Z106)/#REF!)*100000</f>
        <v>#REF!</v>
      </c>
      <c r="V40" s="128" t="e">
        <f>(AVERAGE('Cifras Estado Derecho_Viejo'!V106:AA106)/#REF!)*100000</f>
        <v>#REF!</v>
      </c>
      <c r="W40" s="128" t="e">
        <f>(AVERAGE('Cifras Estado Derecho_Viejo'!W106:AB106)/#REF!)*100000</f>
        <v>#REF!</v>
      </c>
      <c r="X40" s="128" t="e">
        <f>(AVERAGE('Cifras Estado Derecho_Viejo'!X106:AC106)/#REF!)*100000</f>
        <v>#REF!</v>
      </c>
      <c r="Y40" s="128" t="e">
        <f>(AVERAGE('Cifras Estado Derecho_Viejo'!Y106:AD106)/#REF!)*100000</f>
        <v>#REF!</v>
      </c>
      <c r="Z40" s="128" t="e">
        <f>(AVERAGE('Cifras Estado Derecho_Viejo'!Z106:AE106)/#REF!)*100000</f>
        <v>#REF!</v>
      </c>
      <c r="AA40" s="128" t="e">
        <f>(AVERAGE('Cifras Estado Derecho_Viejo'!AA106:AF106)/#REF!)*100000</f>
        <v>#REF!</v>
      </c>
      <c r="AB40" s="128" t="e">
        <f>(AVERAGE('Cifras Estado Derecho_Viejo'!AB106:AG106)/#REF!)*100000</f>
        <v>#REF!</v>
      </c>
      <c r="AC40" s="128" t="e">
        <f>(AVERAGE('Cifras Estado Derecho_Viejo'!AC106:AH106)/#REF!)*100000</f>
        <v>#REF!</v>
      </c>
      <c r="AD40" s="128" t="e">
        <f>(AVERAGE('Cifras Estado Derecho_Viejo'!AD106:AI106)/#REF!)*100000</f>
        <v>#REF!</v>
      </c>
      <c r="AE40" s="128" t="e">
        <f>(AVERAGE('Cifras Estado Derecho_Viejo'!AE106:AJ106)/#REF!)*100000</f>
        <v>#REF!</v>
      </c>
      <c r="AF40" s="128" t="e">
        <f>(AVERAGE('Cifras Estado Derecho_Viejo'!AF106:AK106)/#REF!)*100000</f>
        <v>#REF!</v>
      </c>
      <c r="AG40" s="128" t="e">
        <f>(AVERAGE('Cifras Estado Derecho_Viejo'!AG106:AL106)/#REF!)*100000</f>
        <v>#REF!</v>
      </c>
      <c r="AH40" s="128" t="e">
        <f>(AVERAGE('Cifras Estado Derecho_Viejo'!AH106:AM106)/#REF!)*100000</f>
        <v>#REF!</v>
      </c>
      <c r="AI40" s="128" t="e">
        <f>(AVERAGE('Cifras Estado Derecho_Viejo'!AI106:AN106)/#REF!)*100000</f>
        <v>#REF!</v>
      </c>
      <c r="AJ40" s="128" t="e">
        <f>(AVERAGE('Cifras Estado Derecho_Viejo'!AJ106:AO106)/#REF!)*100000</f>
        <v>#REF!</v>
      </c>
      <c r="AK40" s="128" t="e">
        <f>(AVERAGE('Cifras Estado Derecho_Viejo'!AK106:AP106)/#REF!)*100000</f>
        <v>#REF!</v>
      </c>
      <c r="AL40" s="128" t="e">
        <f>(AVERAGE('Cifras Estado Derecho_Viejo'!AL106:AQ106)/#REF!)*100000</f>
        <v>#REF!</v>
      </c>
      <c r="AM40" s="128" t="e">
        <f>(AVERAGE('Cifras Estado Derecho_Viejo'!AM106:AR106)/#REF!)*100000</f>
        <v>#REF!</v>
      </c>
      <c r="AN40" s="128" t="e">
        <f>(AVERAGE('Cifras Estado Derecho_Viejo'!AN106:AS106)/#REF!)*100000</f>
        <v>#REF!</v>
      </c>
      <c r="AO40" s="128" t="e">
        <f>(AVERAGE('Cifras Estado Derecho_Viejo'!AO106:AT106)/#REF!)*100000</f>
        <v>#REF!</v>
      </c>
      <c r="AP40" s="128" t="e">
        <f>(AVERAGE('Cifras Estado Derecho_Viejo'!AP106:AU106)/#REF!)*100000</f>
        <v>#REF!</v>
      </c>
      <c r="AQ40" s="128" t="e">
        <f>(AVERAGE('Cifras Estado Derecho_Viejo'!AQ106:AV106)/#REF!)*100000</f>
        <v>#REF!</v>
      </c>
      <c r="AR40" s="128" t="e">
        <f>(AVERAGE('Cifras Estado Derecho_Viejo'!AR106:AW106)/#REF!)*100000</f>
        <v>#REF!</v>
      </c>
      <c r="AS40" s="128" t="e">
        <f>(AVERAGE('Cifras Estado Derecho_Viejo'!AS106:AX106)/#REF!)*100000</f>
        <v>#REF!</v>
      </c>
      <c r="AT40" s="128" t="e">
        <f>(AVERAGE('Cifras Estado Derecho_Viejo'!AT106:AY106)/#REF!)*100000</f>
        <v>#REF!</v>
      </c>
      <c r="AU40" s="128" t="e">
        <f>(AVERAGE('Cifras Estado Derecho_Viejo'!AU106:AZ106)/#REF!)*100000</f>
        <v>#REF!</v>
      </c>
      <c r="AV40" s="128" t="e">
        <f>(AVERAGE('Cifras Estado Derecho_Viejo'!AV106:BA106)/#REF!)*100000</f>
        <v>#REF!</v>
      </c>
      <c r="AW40" s="128" t="e">
        <f>(AVERAGE('Cifras Estado Derecho_Viejo'!AW106:BB106)/#REF!)*100000</f>
        <v>#REF!</v>
      </c>
      <c r="AX40" s="128" t="e">
        <f>(AVERAGE('Cifras Estado Derecho_Viejo'!AX106:BC106)/#REF!)*100000</f>
        <v>#REF!</v>
      </c>
      <c r="AY40" s="128" t="e">
        <f>(AVERAGE('Cifras Estado Derecho_Viejo'!AY106:BD106)/#REF!)*100000</f>
        <v>#REF!</v>
      </c>
      <c r="AZ40" s="128" t="e">
        <f>(AVERAGE('Cifras Estado Derecho_Viejo'!AZ106:BE106)/#REF!)*100000</f>
        <v>#REF!</v>
      </c>
      <c r="BA40" s="128" t="e">
        <f>(AVERAGE('Cifras Estado Derecho_Viejo'!BA106:BF106)/#REF!)*100000</f>
        <v>#REF!</v>
      </c>
      <c r="BB40" s="128" t="e">
        <f>(AVERAGE('Cifras Estado Derecho_Viejo'!BB106:BG106)/#REF!)*100000</f>
        <v>#REF!</v>
      </c>
      <c r="BC40" s="128" t="e">
        <f>(AVERAGE('Cifras Estado Derecho_Viejo'!BC106:BH106)/#REF!)*100000</f>
        <v>#REF!</v>
      </c>
      <c r="BD40" s="128" t="e">
        <f>(AVERAGE('Cifras Estado Derecho_Viejo'!BD106:BI106)/#REF!)*100000</f>
        <v>#REF!</v>
      </c>
      <c r="BE40" s="128" t="e">
        <f>(AVERAGE('Cifras Estado Derecho_Viejo'!BE106:BJ106)/#REF!)*100000</f>
        <v>#REF!</v>
      </c>
      <c r="BF40" s="128" t="e">
        <f>(AVERAGE('Cifras Estado Derecho_Viejo'!BF106:BK106)/#REF!)*100000</f>
        <v>#REF!</v>
      </c>
      <c r="BG40" s="128" t="e">
        <f>(AVERAGE('Cifras Estado Derecho_Viejo'!BG106:BL106)/#REF!)*100000</f>
        <v>#REF!</v>
      </c>
      <c r="BH40" s="128" t="e">
        <f>(AVERAGE('Cifras Estado Derecho_Viejo'!BH106:BM106)/#REF!)*100000</f>
        <v>#REF!</v>
      </c>
      <c r="BI40" s="128" t="e">
        <f>(AVERAGE('Cifras Estado Derecho_Viejo'!BI106:BN106)/#REF!)*100000</f>
        <v>#REF!</v>
      </c>
      <c r="BJ40" s="128" t="e">
        <f>(AVERAGE('Cifras Estado Derecho_Viejo'!BJ106:BO106)/#REF!)*100000</f>
        <v>#REF!</v>
      </c>
      <c r="BK40" s="128" t="e">
        <f>(AVERAGE('Cifras Estado Derecho_Viejo'!BK106:BP106)/#REF!)*100000</f>
        <v>#REF!</v>
      </c>
      <c r="BL40" s="128" t="e">
        <f>(AVERAGE('Cifras Estado Derecho_Viejo'!BL106:BQ106)/#REF!)*100000</f>
        <v>#REF!</v>
      </c>
      <c r="BM40" s="128" t="e">
        <f>(AVERAGE('Cifras Estado Derecho_Viejo'!BM106:BR106)/#REF!)*100000</f>
        <v>#REF!</v>
      </c>
      <c r="BN40" s="128" t="e">
        <f>(AVERAGE('Cifras Estado Derecho_Viejo'!BN106:BS106)/#REF!)*100000</f>
        <v>#REF!</v>
      </c>
      <c r="BO40" s="128" t="e">
        <f>(AVERAGE('Cifras Estado Derecho_Viejo'!BO106:BT106)/#REF!)*100000</f>
        <v>#REF!</v>
      </c>
      <c r="BP40" s="128" t="e">
        <f>(AVERAGE('Cifras Estado Derecho_Viejo'!BP106:BU106)/#REF!)*100000</f>
        <v>#REF!</v>
      </c>
      <c r="BQ40" s="128" t="e">
        <f>(AVERAGE('Cifras Estado Derecho_Viejo'!BQ106:BV106)/#REF!)*100000</f>
        <v>#REF!</v>
      </c>
      <c r="BR40" s="128" t="e">
        <f>(AVERAGE('Cifras Estado Derecho_Viejo'!BR106:BW106)/#REF!)*100000</f>
        <v>#REF!</v>
      </c>
      <c r="BS40" s="128" t="e">
        <f>(AVERAGE('Cifras Estado Derecho_Viejo'!BS106:BX106)/#REF!)*100000</f>
        <v>#REF!</v>
      </c>
      <c r="BT40" s="128" t="e">
        <f>(AVERAGE('Cifras Estado Derecho_Viejo'!BT106:BY106)/#REF!)*100000</f>
        <v>#REF!</v>
      </c>
      <c r="BU40" s="128" t="e">
        <f>(AVERAGE('Cifras Estado Derecho_Viejo'!BU106:BZ106)/#REF!)*100000</f>
        <v>#REF!</v>
      </c>
      <c r="BV40" s="128" t="e">
        <f>(AVERAGE('Cifras Estado Derecho_Viejo'!BV106:CA106)/#REF!)*100000</f>
        <v>#REF!</v>
      </c>
      <c r="BW40" s="128" t="e">
        <f>(AVERAGE('Cifras Estado Derecho_Viejo'!BW106:CB106)/#REF!)*100000</f>
        <v>#REF!</v>
      </c>
      <c r="BX40" s="128" t="e">
        <f>(AVERAGE('Cifras Estado Derecho_Viejo'!BX106:CC106)/#REF!)*100000</f>
        <v>#REF!</v>
      </c>
      <c r="BY40" s="128" t="e">
        <f>(AVERAGE('Cifras Estado Derecho_Viejo'!BY106:CD106)/#REF!)*100000</f>
        <v>#REF!</v>
      </c>
      <c r="BZ40" s="128" t="e">
        <f>(AVERAGE('Cifras Estado Derecho_Viejo'!BZ106:CE106)/#REF!)*100000</f>
        <v>#REF!</v>
      </c>
      <c r="CA40" s="128" t="e">
        <f>(AVERAGE('Cifras Estado Derecho_Viejo'!CA106:CF106)/#REF!)*100000</f>
        <v>#REF!</v>
      </c>
      <c r="CB40" s="128" t="e">
        <f>(AVERAGE('Cifras Estado Derecho_Viejo'!CB106:CG106)/#REF!)*100000</f>
        <v>#REF!</v>
      </c>
      <c r="CC40" s="128" t="e">
        <f>(AVERAGE('Cifras Estado Derecho_Viejo'!CC106:CH106)/#REF!)*100000</f>
        <v>#REF!</v>
      </c>
      <c r="CD40" s="128" t="e">
        <f>(AVERAGE('Cifras Estado Derecho_Viejo'!CD106:CI106)/#REF!)*100000</f>
        <v>#REF!</v>
      </c>
      <c r="CE40" s="128" t="e">
        <f>(AVERAGE('Cifras Estado Derecho_Viejo'!CE106:CJ106)/#REF!)*100000</f>
        <v>#REF!</v>
      </c>
      <c r="CF40" s="128" t="e">
        <f>(AVERAGE('Cifras Estado Derecho_Viejo'!CF106:CK106)/#REF!)*100000</f>
        <v>#REF!</v>
      </c>
      <c r="CG40" s="128" t="e">
        <f>(AVERAGE('Cifras Estado Derecho_Viejo'!CG106:CL106)/#REF!)*100000</f>
        <v>#REF!</v>
      </c>
      <c r="CH40" s="128" t="e">
        <f>(AVERAGE('Cifras Estado Derecho_Viejo'!CH106:CM106)/#REF!)*100000</f>
        <v>#REF!</v>
      </c>
      <c r="CI40" s="128" t="e">
        <f>(AVERAGE('Cifras Estado Derecho_Viejo'!CI106:CN106)/#REF!)*100000</f>
        <v>#REF!</v>
      </c>
      <c r="CJ40" s="128" t="e">
        <f>(AVERAGE('Cifras Estado Derecho_Viejo'!CJ106:CO106)/#REF!)*100000</f>
        <v>#REF!</v>
      </c>
      <c r="CK40" s="128" t="e">
        <f>(AVERAGE('Cifras Estado Derecho_Viejo'!CK106:CP106)/#REF!)*100000</f>
        <v>#REF!</v>
      </c>
      <c r="CL40" s="128" t="e">
        <f>(AVERAGE('Cifras Estado Derecho_Viejo'!CL106:CQ106)/#REF!)*100000</f>
        <v>#REF!</v>
      </c>
      <c r="CM40" s="128" t="e">
        <f>(AVERAGE('Cifras Estado Derecho_Viejo'!CM106:CR106)/#REF!)*100000</f>
        <v>#REF!</v>
      </c>
      <c r="CN40" s="128" t="e">
        <f>(AVERAGE('Cifras Estado Derecho_Viejo'!CN106:CS106)/#REF!)*100000</f>
        <v>#REF!</v>
      </c>
      <c r="CO40" s="128" t="e">
        <f>(AVERAGE('Cifras Estado Derecho_Viejo'!CO106:CT106)/#REF!)*100000</f>
        <v>#REF!</v>
      </c>
      <c r="CP40" s="128" t="e">
        <f>(AVERAGE('Cifras Estado Derecho_Viejo'!CP106:CU106)/#REF!)*100000</f>
        <v>#REF!</v>
      </c>
      <c r="CQ40" s="128" t="e">
        <f>(AVERAGE('Cifras Estado Derecho_Viejo'!CQ106:CV106)/#REF!)*100000</f>
        <v>#REF!</v>
      </c>
      <c r="CR40" s="128" t="e">
        <f>(AVERAGE('Cifras Estado Derecho_Viejo'!CR106:CW106)/#REF!)*100000</f>
        <v>#REF!</v>
      </c>
      <c r="CS40" s="128" t="e">
        <f>(AVERAGE('Cifras Estado Derecho_Viejo'!CS106:CX106)/#REF!)*100000</f>
        <v>#REF!</v>
      </c>
      <c r="CT40" s="128" t="e">
        <f>(AVERAGE('Cifras Estado Derecho_Viejo'!CT106:CY106)/#REF!)*100000</f>
        <v>#REF!</v>
      </c>
      <c r="CU40" s="128" t="e">
        <f>(AVERAGE('Cifras Estado Derecho_Viejo'!CU106:CZ106)/#REF!)*100000</f>
        <v>#REF!</v>
      </c>
      <c r="CV40" s="128" t="e">
        <f>(AVERAGE('Cifras Estado Derecho_Viejo'!CV106:DA106)/#REF!)*100000</f>
        <v>#REF!</v>
      </c>
      <c r="CW40" s="128" t="e">
        <f>(AVERAGE('Cifras Estado Derecho_Viejo'!CW106:DB106)/#REF!)*100000</f>
        <v>#REF!</v>
      </c>
      <c r="CX40" s="128" t="e">
        <f>(AVERAGE('Cifras Estado Derecho_Viejo'!CX106:DC106)/#REF!)*100000</f>
        <v>#REF!</v>
      </c>
      <c r="CY40" s="128" t="e">
        <f>(AVERAGE('Cifras Estado Derecho_Viejo'!CY106:DD106)/#REF!)*100000</f>
        <v>#REF!</v>
      </c>
      <c r="CZ40" s="128" t="e">
        <f>(AVERAGE('Cifras Estado Derecho_Viejo'!CZ106:DE106)/#REF!)*100000</f>
        <v>#REF!</v>
      </c>
      <c r="DA40" s="128" t="e">
        <f>(AVERAGE('Cifras Estado Derecho_Viejo'!DA106:DF106)/#REF!)*100000</f>
        <v>#REF!</v>
      </c>
      <c r="DB40" s="128" t="e">
        <f>(AVERAGE('Cifras Estado Derecho_Viejo'!DB106:DG106)/#REF!)*100000</f>
        <v>#REF!</v>
      </c>
      <c r="DC40" s="128" t="e">
        <f>(AVERAGE('Cifras Estado Derecho_Viejo'!DC106:DH106)/#REF!)*100000</f>
        <v>#REF!</v>
      </c>
      <c r="DD40" s="128" t="e">
        <f>(AVERAGE('Cifras Estado Derecho_Viejo'!DD106:DI106)/#REF!)*100000</f>
        <v>#REF!</v>
      </c>
      <c r="DE40" s="128" t="e">
        <f>(AVERAGE('Cifras Estado Derecho_Viejo'!DE106:DJ106)/#REF!)*100000</f>
        <v>#REF!</v>
      </c>
      <c r="DF40" s="128" t="e">
        <f>(AVERAGE('Cifras Estado Derecho_Viejo'!DF106:DK106)/#REF!)*100000</f>
        <v>#REF!</v>
      </c>
      <c r="DG40" s="128" t="e">
        <f>(AVERAGE('Cifras Estado Derecho_Viejo'!DG106:DL106)/#REF!)*100000</f>
        <v>#REF!</v>
      </c>
      <c r="DH40" s="128" t="e">
        <f>(AVERAGE('Cifras Estado Derecho_Viejo'!DH106:DM106)/#REF!)*100000</f>
        <v>#REF!</v>
      </c>
      <c r="DI40" s="128" t="e">
        <f>(AVERAGE('Cifras Estado Derecho_Viejo'!DI106:DN106)/#REF!)*100000</f>
        <v>#REF!</v>
      </c>
      <c r="DJ40" s="128" t="e">
        <f>(AVERAGE('Cifras Estado Derecho_Viejo'!DJ106:DO106)/#REF!)*100000</f>
        <v>#REF!</v>
      </c>
      <c r="DK40" s="128" t="e">
        <f>(AVERAGE('Cifras Estado Derecho_Viejo'!DK106:DP106)/#REF!)*100000</f>
        <v>#REF!</v>
      </c>
      <c r="DL40" s="128" t="e">
        <f>(AVERAGE('Cifras Estado Derecho_Viejo'!DL106:DQ106)/#REF!)*100000</f>
        <v>#REF!</v>
      </c>
      <c r="DM40" s="128" t="e">
        <f>(AVERAGE('Cifras Estado Derecho_Viejo'!DM106:DR106)/#REF!)*100000</f>
        <v>#REF!</v>
      </c>
      <c r="DN40" s="128" t="e">
        <f>(AVERAGE('Cifras Estado Derecho_Viejo'!DN106:DS106)/#REF!)*100000</f>
        <v>#REF!</v>
      </c>
      <c r="DO40" s="128" t="e">
        <f>(AVERAGE('Cifras Estado Derecho_Viejo'!DO106:DT106)/#REF!)*100000</f>
        <v>#REF!</v>
      </c>
      <c r="DP40" s="128" t="e">
        <f>(AVERAGE('Cifras Estado Derecho_Viejo'!DP106:DU106)/#REF!)*100000</f>
        <v>#REF!</v>
      </c>
      <c r="DQ40" s="128" t="e">
        <f>(AVERAGE('Cifras Estado Derecho_Viejo'!DQ106:DV106)/#REF!)*100000</f>
        <v>#REF!</v>
      </c>
      <c r="DR40" s="128" t="e">
        <f>(AVERAGE('Cifras Estado Derecho_Viejo'!DR106:DW106)/#REF!)*100000</f>
        <v>#REF!</v>
      </c>
      <c r="DS40" s="128" t="e">
        <f>(AVERAGE('Cifras Estado Derecho_Viejo'!DS106:DX106)/#REF!)*100000</f>
        <v>#REF!</v>
      </c>
      <c r="DT40" s="128" t="e">
        <f>(AVERAGE('Cifras Estado Derecho_Viejo'!DT106:DY106)/#REF!)*100000</f>
        <v>#REF!</v>
      </c>
      <c r="DU40" s="128" t="e">
        <f>(AVERAGE('Cifras Estado Derecho_Viejo'!DU106:DZ106)/#REF!)*100000</f>
        <v>#REF!</v>
      </c>
      <c r="DV40" s="128" t="e">
        <f>(AVERAGE('Cifras Estado Derecho_Viejo'!DV106:EA106)/#REF!)*100000</f>
        <v>#REF!</v>
      </c>
      <c r="DW40" s="128" t="e">
        <f>(AVERAGE('Cifras Estado Derecho_Viejo'!DW106:EB106)/#REF!)*100000</f>
        <v>#REF!</v>
      </c>
      <c r="DX40" s="128" t="e">
        <f>(AVERAGE('Cifras Estado Derecho_Viejo'!DX106:EC106)/#REF!)*100000</f>
        <v>#REF!</v>
      </c>
      <c r="DY40" s="128" t="e">
        <f>(AVERAGE('Cifras Estado Derecho_Viejo'!DY106:ED106)/#REF!)*100000</f>
        <v>#REF!</v>
      </c>
      <c r="DZ40" s="128" t="e">
        <f>(AVERAGE('Cifras Estado Derecho_Viejo'!DZ106:EE106)/#REF!)*100000</f>
        <v>#REF!</v>
      </c>
      <c r="EA40" s="128" t="e">
        <f>(AVERAGE('Cifras Estado Derecho_Viejo'!EA106:EF106)/#REF!)*100000</f>
        <v>#REF!</v>
      </c>
      <c r="EB40" s="128" t="e">
        <f>(AVERAGE('Cifras Estado Derecho_Viejo'!EB106:EG106)/#REF!)*100000</f>
        <v>#REF!</v>
      </c>
      <c r="EC40" s="128" t="e">
        <f>(AVERAGE('Cifras Estado Derecho_Viejo'!EC106:EH106)/#REF!)*100000</f>
        <v>#REF!</v>
      </c>
      <c r="ED40" s="128" t="e">
        <f>(AVERAGE('Cifras Estado Derecho_Viejo'!ED106:EI106)/#REF!)*100000</f>
        <v>#REF!</v>
      </c>
      <c r="EE40" s="128" t="e">
        <f>(AVERAGE('Cifras Estado Derecho_Viejo'!EE106:EJ106)/#REF!)*100000</f>
        <v>#REF!</v>
      </c>
      <c r="EF40" s="128" t="e">
        <f>(AVERAGE('Cifras Estado Derecho_Viejo'!EF106:EK106)/#REF!)*100000</f>
        <v>#REF!</v>
      </c>
      <c r="EG40" s="128" t="e">
        <f>(AVERAGE('Cifras Estado Derecho_Viejo'!EG106:EL106)/#REF!)*100000</f>
        <v>#REF!</v>
      </c>
      <c r="EH40" s="128" t="e">
        <f>(AVERAGE('Cifras Estado Derecho_Viejo'!EH106:EM106)/#REF!)*100000</f>
        <v>#REF!</v>
      </c>
      <c r="EI40" s="128" t="e">
        <f>(AVERAGE('Cifras Estado Derecho_Viejo'!EI106:EN106)/#REF!)*100000</f>
        <v>#REF!</v>
      </c>
      <c r="EJ40" s="128" t="e">
        <f>(AVERAGE('Cifras Estado Derecho_Viejo'!EJ106:EO106)/#REF!)*100000</f>
        <v>#REF!</v>
      </c>
      <c r="EK40" s="128" t="e">
        <f>(AVERAGE('Cifras Estado Derecho_Viejo'!EK106:EP106)/#REF!)*100000</f>
        <v>#REF!</v>
      </c>
      <c r="EL40" s="128" t="e">
        <f>(AVERAGE('Cifras Estado Derecho_Viejo'!EL106:EQ106)/#REF!)*100000</f>
        <v>#REF!</v>
      </c>
      <c r="EM40" s="128" t="e">
        <f>(AVERAGE('Cifras Estado Derecho_Viejo'!EM106:ER106)/#REF!)*100000</f>
        <v>#REF!</v>
      </c>
      <c r="EN40" s="128" t="e">
        <f>(AVERAGE('Cifras Estado Derecho_Viejo'!EN106:ES106)/#REF!)*100000</f>
        <v>#REF!</v>
      </c>
      <c r="EO40" s="128" t="e">
        <f>(AVERAGE('Cifras Estado Derecho_Viejo'!EO106:ET106)/#REF!)*100000</f>
        <v>#REF!</v>
      </c>
      <c r="EP40" s="128" t="e">
        <f>(AVERAGE('Cifras Estado Derecho_Viejo'!EP106:EU106)/#REF!)*100000</f>
        <v>#REF!</v>
      </c>
      <c r="EQ40" s="128" t="e">
        <f>(AVERAGE('Cifras Estado Derecho_Viejo'!EQ106:EV106)/#REF!)*100000</f>
        <v>#REF!</v>
      </c>
      <c r="ER40" s="128" t="e">
        <f>(AVERAGE('Cifras Estado Derecho_Viejo'!ER106:EW106)/#REF!)*100000</f>
        <v>#REF!</v>
      </c>
      <c r="ES40" s="128" t="e">
        <f>(AVERAGE('Cifras Estado Derecho_Viejo'!ES106:EX106)/#REF!)*100000</f>
        <v>#REF!</v>
      </c>
      <c r="ET40" s="128" t="e">
        <f>(AVERAGE('Cifras Estado Derecho_Viejo'!ET106:EY106)/#REF!)*100000</f>
        <v>#REF!</v>
      </c>
      <c r="EU40" s="128" t="e">
        <f>(AVERAGE('Cifras Estado Derecho_Viejo'!EU106:EZ106)/#REF!)*100000</f>
        <v>#REF!</v>
      </c>
      <c r="EV40" s="128" t="e">
        <f>(AVERAGE('Cifras Estado Derecho_Viejo'!EV106:FA106)/#REF!)*100000</f>
        <v>#REF!</v>
      </c>
      <c r="EW40" s="128" t="e">
        <f>(AVERAGE('Cifras Estado Derecho_Viejo'!EW106:FB106)/#REF!)*100000</f>
        <v>#REF!</v>
      </c>
      <c r="EX40" s="128" t="e">
        <f>(AVERAGE('Cifras Estado Derecho_Viejo'!EX106:FC106)/#REF!)*100000</f>
        <v>#REF!</v>
      </c>
      <c r="EY40" s="128" t="e">
        <f>(AVERAGE('Cifras Estado Derecho_Viejo'!EY106:FD106)/#REF!)*100000</f>
        <v>#REF!</v>
      </c>
      <c r="EZ40" s="128" t="e">
        <f>(AVERAGE('Cifras Estado Derecho_Viejo'!EZ106:FE106)/#REF!)*100000</f>
        <v>#REF!</v>
      </c>
      <c r="FA40" s="128" t="e">
        <f>(AVERAGE('Cifras Estado Derecho_Viejo'!FA106:FF106)/#REF!)*100000</f>
        <v>#REF!</v>
      </c>
      <c r="FB40" s="128" t="e">
        <f>(AVERAGE('Cifras Estado Derecho_Viejo'!FB106:FG106)/#REF!)*100000</f>
        <v>#REF!</v>
      </c>
      <c r="FC40" s="128" t="e">
        <f>(AVERAGE('Cifras Estado Derecho_Viejo'!FC106:FH106)/#REF!)*100000</f>
        <v>#REF!</v>
      </c>
      <c r="FD40" s="128" t="e">
        <f>(AVERAGE('Cifras Estado Derecho_Viejo'!FD106:FI106)/#REF!)*100000</f>
        <v>#REF!</v>
      </c>
      <c r="FE40" s="128" t="e">
        <f>(AVERAGE('Cifras Estado Derecho_Viejo'!FE106:FJ106)/#REF!)*100000</f>
        <v>#REF!</v>
      </c>
      <c r="FF40" s="128" t="e">
        <f>(AVERAGE('Cifras Estado Derecho_Viejo'!FF106:FK106)/#REF!)*100000</f>
        <v>#REF!</v>
      </c>
      <c r="FG40" s="128" t="e">
        <f>(AVERAGE('Cifras Estado Derecho_Viejo'!FG106:FL106)/#REF!)*100000</f>
        <v>#REF!</v>
      </c>
      <c r="FH40" s="128" t="e">
        <f>(AVERAGE('Cifras Estado Derecho_Viejo'!FH106:FM106)/#REF!)*100000</f>
        <v>#REF!</v>
      </c>
      <c r="FI40" s="128" t="e">
        <f>(AVERAGE('Cifras Estado Derecho_Viejo'!FI106:FN106)/#REF!)*100000</f>
        <v>#REF!</v>
      </c>
      <c r="FJ40" s="128" t="e">
        <f>(AVERAGE('Cifras Estado Derecho_Viejo'!FJ106:FO106)/#REF!)*100000</f>
        <v>#REF!</v>
      </c>
      <c r="FK40" s="128" t="e">
        <f>(AVERAGE('Cifras Estado Derecho_Viejo'!FK106:FP106)/#REF!)*100000</f>
        <v>#REF!</v>
      </c>
      <c r="FL40" s="128" t="e">
        <f>(AVERAGE('Cifras Estado Derecho_Viejo'!FL106:FQ106)/#REF!)*100000</f>
        <v>#REF!</v>
      </c>
      <c r="FM40" s="128" t="e">
        <f>(AVERAGE('Cifras Estado Derecho_Viejo'!FM106:FR106)/#REF!)*100000</f>
        <v>#REF!</v>
      </c>
      <c r="FN40" s="128" t="e">
        <f>(AVERAGE('Cifras Estado Derecho_Viejo'!FN106:FS106)/#REF!)*100000</f>
        <v>#REF!</v>
      </c>
      <c r="FO40" s="128" t="e">
        <f>(AVERAGE('Cifras Estado Derecho_Viejo'!FO106:FT106)/#REF!)*100000</f>
        <v>#REF!</v>
      </c>
      <c r="FP40" s="128" t="e">
        <f>(AVERAGE('Cifras Estado Derecho_Viejo'!FP106:FU106)/#REF!)*100000</f>
        <v>#REF!</v>
      </c>
      <c r="FQ40" s="128" t="e">
        <f>(AVERAGE('Cifras Estado Derecho_Viejo'!FQ106:FV106)/#REF!)*100000</f>
        <v>#REF!</v>
      </c>
      <c r="FR40" s="128" t="e">
        <f>(AVERAGE('Cifras Estado Derecho_Viejo'!FR106:FW106)/#REF!)*100000</f>
        <v>#REF!</v>
      </c>
      <c r="FS40" s="128" t="e">
        <f>(AVERAGE('Cifras Estado Derecho_Viejo'!FS106:FX106)/#REF!)*100000</f>
        <v>#REF!</v>
      </c>
      <c r="FT40" s="128" t="e">
        <f>(AVERAGE('Cifras Estado Derecho_Viejo'!FT106:FY106)/#REF!)*100000</f>
        <v>#REF!</v>
      </c>
      <c r="FU40" s="128" t="e">
        <f>(AVERAGE('Cifras Estado Derecho_Viejo'!FU106:FZ106)/#REF!)*100000</f>
        <v>#REF!</v>
      </c>
      <c r="FV40" s="128" t="e">
        <f>(AVERAGE('Cifras Estado Derecho_Viejo'!FV106:GA106)/#REF!)*100000</f>
        <v>#REF!</v>
      </c>
      <c r="FW40" s="128" t="e">
        <f>(AVERAGE('Cifras Estado Derecho_Viejo'!FW106:GB106)/#REF!)*100000</f>
        <v>#REF!</v>
      </c>
      <c r="FX40" s="128" t="e">
        <f>(AVERAGE('Cifras Estado Derecho_Viejo'!FX106:GC106)/#REF!)*100000</f>
        <v>#REF!</v>
      </c>
      <c r="FY40" s="128" t="e">
        <f>(AVERAGE('Cifras Estado Derecho_Viejo'!FY106:GD106)/#REF!)*100000</f>
        <v>#REF!</v>
      </c>
      <c r="FZ40" s="128" t="e">
        <f>(AVERAGE('Cifras Estado Derecho_Viejo'!FZ106:GE106)/#REF!)*100000</f>
        <v>#REF!</v>
      </c>
      <c r="GA40" s="128" t="e">
        <f>(AVERAGE('Cifras Estado Derecho_Viejo'!GA106:GF106)/#REF!)*100000</f>
        <v>#REF!</v>
      </c>
      <c r="GB40" s="128" t="e">
        <f>(AVERAGE('Cifras Estado Derecho_Viejo'!GB106:GG106)/#REF!)*100000</f>
        <v>#REF!</v>
      </c>
      <c r="GC40" s="128" t="e">
        <f>(AVERAGE('Cifras Estado Derecho_Viejo'!GC106:GH106)/#REF!)*100000</f>
        <v>#REF!</v>
      </c>
      <c r="GD40" s="128" t="e">
        <f>(AVERAGE('Cifras Estado Derecho_Viejo'!GD106:GI106)/#REF!)*100000</f>
        <v>#REF!</v>
      </c>
      <c r="GE40" s="128" t="e">
        <f>(AVERAGE('Cifras Estado Derecho_Viejo'!GE106:GJ106)/#REF!)*100000</f>
        <v>#REF!</v>
      </c>
      <c r="GF40" s="128" t="e">
        <f>(AVERAGE('Cifras Estado Derecho_Viejo'!GF106:GK106)/#REF!)*100000</f>
        <v>#REF!</v>
      </c>
      <c r="GG40" s="128" t="e">
        <f>(AVERAGE('Cifras Estado Derecho_Viejo'!GG106:GL106)/#REF!)*100000</f>
        <v>#REF!</v>
      </c>
      <c r="GH40" s="128" t="e">
        <f>(AVERAGE('Cifras Estado Derecho_Viejo'!GH106:GM106)/#REF!)*100000</f>
        <v>#REF!</v>
      </c>
      <c r="GI40" s="128" t="e">
        <f>(AVERAGE('Cifras Estado Derecho_Viejo'!GI106:GN106)/#REF!)*100000</f>
        <v>#REF!</v>
      </c>
      <c r="GJ40" s="128" t="e">
        <f>(AVERAGE('Cifras Estado Derecho_Viejo'!GJ106:GO106)/#REF!)*100000</f>
        <v>#REF!</v>
      </c>
      <c r="GK40" s="128" t="e">
        <f>(AVERAGE('Cifras Estado Derecho_Viejo'!GK106:GP106)/#REF!)*100000</f>
        <v>#REF!</v>
      </c>
      <c r="GL40" s="128" t="e">
        <f>(AVERAGE('Cifras Estado Derecho_Viejo'!GL106:GQ106)/#REF!)*100000</f>
        <v>#REF!</v>
      </c>
      <c r="GM40" s="128" t="e">
        <f>(AVERAGE('Cifras Estado Derecho_Viejo'!GM106:GR106)/#REF!)*100000</f>
        <v>#REF!</v>
      </c>
      <c r="GN40" s="128" t="e">
        <f>(AVERAGE('Cifras Estado Derecho_Viejo'!GN106:GS106)/#REF!)*100000</f>
        <v>#REF!</v>
      </c>
      <c r="GO40" s="128" t="e">
        <f>(AVERAGE('Cifras Estado Derecho_Viejo'!GO106:GT106)/#REF!)*100000</f>
        <v>#REF!</v>
      </c>
      <c r="GP40" s="128" t="e">
        <f>(AVERAGE('Cifras Estado Derecho_Viejo'!GP106:GU106)/#REF!)*100000</f>
        <v>#REF!</v>
      </c>
      <c r="GQ40" s="128" t="e">
        <f>(AVERAGE('Cifras Estado Derecho_Viejo'!GQ106:GV106)/#REF!)*100000</f>
        <v>#REF!</v>
      </c>
      <c r="GR40" s="128" t="e">
        <f>(AVERAGE('Cifras Estado Derecho_Viejo'!GR106:GW106)/#REF!)*100000</f>
        <v>#REF!</v>
      </c>
      <c r="GS40" s="128" t="e">
        <f>(AVERAGE('Cifras Estado Derecho_Viejo'!GS106:GX106)/#REF!)*100000</f>
        <v>#REF!</v>
      </c>
      <c r="GT40" s="128" t="e">
        <f>(AVERAGE('Cifras Estado Derecho_Viejo'!GT106:GY106)/#REF!)*100000</f>
        <v>#REF!</v>
      </c>
      <c r="GU40" s="128" t="e">
        <f>(AVERAGE('Cifras Estado Derecho_Viejo'!GU106:GZ106)/#REF!)*100000</f>
        <v>#REF!</v>
      </c>
      <c r="GV40" s="128" t="e">
        <f>(AVERAGE('Cifras Estado Derecho_Viejo'!GV106:HA106)/#REF!)*100000</f>
        <v>#REF!</v>
      </c>
      <c r="GW40" s="128" t="e">
        <f>(AVERAGE('Cifras Estado Derecho_Viejo'!GW106:HB106)/#REF!)*100000</f>
        <v>#REF!</v>
      </c>
      <c r="GX40" s="128" t="e">
        <f>(AVERAGE('Cifras Estado Derecho_Viejo'!GX106:HC106)/#REF!)*100000</f>
        <v>#REF!</v>
      </c>
      <c r="GY40" s="128" t="e">
        <f>(AVERAGE('Cifras Estado Derecho_Viejo'!GY106:HD106)/#REF!)*100000</f>
        <v>#REF!</v>
      </c>
      <c r="GZ40" s="128" t="e">
        <f>(AVERAGE('Cifras Estado Derecho_Viejo'!GZ106:HE106)/#REF!)*100000</f>
        <v>#REF!</v>
      </c>
      <c r="HA40" s="128" t="e">
        <f>(AVERAGE('Cifras Estado Derecho_Viejo'!HA106:HF106)/#REF!)*100000</f>
        <v>#REF!</v>
      </c>
      <c r="HB40" s="128" t="e">
        <f>(AVERAGE('Cifras Estado Derecho_Viejo'!HB106:HG106)/#REF!)*100000</f>
        <v>#REF!</v>
      </c>
      <c r="HC40" s="128" t="e">
        <f>(AVERAGE('Cifras Estado Derecho_Viejo'!HC106:HH106)/#REF!)*100000</f>
        <v>#REF!</v>
      </c>
      <c r="HD40" s="128" t="e">
        <f>(AVERAGE('Cifras Estado Derecho_Viejo'!HD106:HI106)/#REF!)*100000</f>
        <v>#REF!</v>
      </c>
      <c r="HE40" s="128" t="e">
        <f>(AVERAGE('Cifras Estado Derecho_Viejo'!HE106:HJ106)/#REF!)*100000</f>
        <v>#REF!</v>
      </c>
      <c r="HF40" s="128" t="e">
        <f>(AVERAGE('Cifras Estado Derecho_Viejo'!HF106:HK106)/#REF!)*100000</f>
        <v>#REF!</v>
      </c>
      <c r="HG40" s="128" t="e">
        <f>(AVERAGE('Cifras Estado Derecho_Viejo'!HG106:HL106)/#REF!)*100000</f>
        <v>#REF!</v>
      </c>
      <c r="HH40" s="128" t="e">
        <f>(AVERAGE('Cifras Estado Derecho_Viejo'!HH106:HM106)/#REF!)*100000</f>
        <v>#REF!</v>
      </c>
      <c r="HI40" s="128" t="e">
        <f>(AVERAGE('Cifras Estado Derecho_Viejo'!HI106:HN106)/#REF!)*100000</f>
        <v>#REF!</v>
      </c>
      <c r="HJ40" s="128" t="e">
        <f>(AVERAGE('Cifras Estado Derecho_Viejo'!HJ106:HO106)/#REF!)*100000</f>
        <v>#REF!</v>
      </c>
      <c r="HK40" s="128" t="e">
        <f>(AVERAGE('Cifras Estado Derecho_Viejo'!HK106:HP106)/#REF!)*100000</f>
        <v>#REF!</v>
      </c>
      <c r="HL40" s="128" t="e">
        <f>(AVERAGE('Cifras Estado Derecho_Viejo'!HL106:HQ106)/#REF!)*100000</f>
        <v>#REF!</v>
      </c>
      <c r="HM40" s="128" t="e">
        <f>(AVERAGE('Cifras Estado Derecho_Viejo'!HM106:HR106)/#REF!)*100000</f>
        <v>#REF!</v>
      </c>
      <c r="HN40" s="128" t="e">
        <f>(AVERAGE('Cifras Estado Derecho_Viejo'!HN106:HS106)/#REF!)*100000</f>
        <v>#REF!</v>
      </c>
      <c r="HO40" s="128" t="e">
        <f>(AVERAGE('Cifras Estado Derecho_Viejo'!HO106:HT106)/#REF!)*100000</f>
        <v>#REF!</v>
      </c>
      <c r="HP40" s="128" t="e">
        <f>(AVERAGE('Cifras Estado Derecho_Viejo'!HP106:HU106)/#REF!)*100000</f>
        <v>#DIV/0!</v>
      </c>
      <c r="HQ40" s="128" t="e">
        <f>(AVERAGE('Cifras Estado Derecho_Viejo'!HQ106:HV106)/#REF!)*100000</f>
        <v>#DIV/0!</v>
      </c>
      <c r="HR40" s="170"/>
      <c r="HS40" s="236"/>
      <c r="HT40" s="247"/>
    </row>
    <row r="41" spans="1:228">
      <c r="A41" s="216">
        <v>32</v>
      </c>
      <c r="B41" s="138" t="s">
        <v>39</v>
      </c>
      <c r="C41" s="128" t="e">
        <f>(AVERAGE('Cifras Estado Derecho_Viejo'!C107:H107)/#REF!)*100000</f>
        <v>#REF!</v>
      </c>
      <c r="D41" s="128" t="e">
        <f>(AVERAGE('Cifras Estado Derecho_Viejo'!D107:I107)/#REF!)*100000</f>
        <v>#REF!</v>
      </c>
      <c r="E41" s="128" t="e">
        <f>(AVERAGE('Cifras Estado Derecho_Viejo'!E107:J107)/#REF!)*100000</f>
        <v>#REF!</v>
      </c>
      <c r="F41" s="128" t="e">
        <f>(AVERAGE('Cifras Estado Derecho_Viejo'!F107:K107)/#REF!)*100000</f>
        <v>#REF!</v>
      </c>
      <c r="G41" s="128" t="e">
        <f>(AVERAGE('Cifras Estado Derecho_Viejo'!G107:L107)/#REF!)*100000</f>
        <v>#REF!</v>
      </c>
      <c r="H41" s="128" t="e">
        <f>(AVERAGE('Cifras Estado Derecho_Viejo'!H107:M107)/#REF!)*100000</f>
        <v>#REF!</v>
      </c>
      <c r="I41" s="128" t="e">
        <f>(AVERAGE('Cifras Estado Derecho_Viejo'!I107:N107)/#REF!)*100000</f>
        <v>#REF!</v>
      </c>
      <c r="J41" s="128" t="e">
        <f>(AVERAGE('Cifras Estado Derecho_Viejo'!J107:O107)/#REF!)*100000</f>
        <v>#REF!</v>
      </c>
      <c r="K41" s="128" t="e">
        <f>(AVERAGE('Cifras Estado Derecho_Viejo'!K107:P107)/#REF!)*100000</f>
        <v>#REF!</v>
      </c>
      <c r="L41" s="128" t="e">
        <f>(AVERAGE('Cifras Estado Derecho_Viejo'!L107:Q107)/#REF!)*100000</f>
        <v>#REF!</v>
      </c>
      <c r="M41" s="128" t="e">
        <f>(AVERAGE('Cifras Estado Derecho_Viejo'!M107:R107)/#REF!)*100000</f>
        <v>#REF!</v>
      </c>
      <c r="N41" s="128" t="e">
        <f>(AVERAGE('Cifras Estado Derecho_Viejo'!N107:S107)/#REF!)*100000</f>
        <v>#REF!</v>
      </c>
      <c r="O41" s="128" t="e">
        <f>(AVERAGE('Cifras Estado Derecho_Viejo'!O107:T107)/#REF!)*100000</f>
        <v>#REF!</v>
      </c>
      <c r="P41" s="128" t="e">
        <f>(AVERAGE('Cifras Estado Derecho_Viejo'!P107:U107)/#REF!)*100000</f>
        <v>#REF!</v>
      </c>
      <c r="Q41" s="128" t="e">
        <f>(AVERAGE('Cifras Estado Derecho_Viejo'!Q107:V107)/#REF!)*100000</f>
        <v>#REF!</v>
      </c>
      <c r="R41" s="128" t="e">
        <f>(AVERAGE('Cifras Estado Derecho_Viejo'!R107:W107)/#REF!)*100000</f>
        <v>#REF!</v>
      </c>
      <c r="S41" s="128" t="e">
        <f>(AVERAGE('Cifras Estado Derecho_Viejo'!S107:X107)/#REF!)*100000</f>
        <v>#REF!</v>
      </c>
      <c r="T41" s="128" t="e">
        <f>(AVERAGE('Cifras Estado Derecho_Viejo'!T107:Y107)/#REF!)*100000</f>
        <v>#REF!</v>
      </c>
      <c r="U41" s="128" t="e">
        <f>(AVERAGE('Cifras Estado Derecho_Viejo'!U107:Z107)/#REF!)*100000</f>
        <v>#REF!</v>
      </c>
      <c r="V41" s="128" t="e">
        <f>(AVERAGE('Cifras Estado Derecho_Viejo'!V107:AA107)/#REF!)*100000</f>
        <v>#REF!</v>
      </c>
      <c r="W41" s="128" t="e">
        <f>(AVERAGE('Cifras Estado Derecho_Viejo'!W107:AB107)/#REF!)*100000</f>
        <v>#REF!</v>
      </c>
      <c r="X41" s="128" t="e">
        <f>(AVERAGE('Cifras Estado Derecho_Viejo'!X107:AC107)/#REF!)*100000</f>
        <v>#REF!</v>
      </c>
      <c r="Y41" s="128" t="e">
        <f>(AVERAGE('Cifras Estado Derecho_Viejo'!Y107:AD107)/#REF!)*100000</f>
        <v>#REF!</v>
      </c>
      <c r="Z41" s="128" t="e">
        <f>(AVERAGE('Cifras Estado Derecho_Viejo'!Z107:AE107)/#REF!)*100000</f>
        <v>#REF!</v>
      </c>
      <c r="AA41" s="128" t="e">
        <f>(AVERAGE('Cifras Estado Derecho_Viejo'!AA107:AF107)/#REF!)*100000</f>
        <v>#REF!</v>
      </c>
      <c r="AB41" s="128" t="e">
        <f>(AVERAGE('Cifras Estado Derecho_Viejo'!AB107:AG107)/#REF!)*100000</f>
        <v>#REF!</v>
      </c>
      <c r="AC41" s="128" t="e">
        <f>(AVERAGE('Cifras Estado Derecho_Viejo'!AC107:AH107)/#REF!)*100000</f>
        <v>#REF!</v>
      </c>
      <c r="AD41" s="128" t="e">
        <f>(AVERAGE('Cifras Estado Derecho_Viejo'!AD107:AI107)/#REF!)*100000</f>
        <v>#REF!</v>
      </c>
      <c r="AE41" s="128" t="e">
        <f>(AVERAGE('Cifras Estado Derecho_Viejo'!AE107:AJ107)/#REF!)*100000</f>
        <v>#REF!</v>
      </c>
      <c r="AF41" s="128" t="e">
        <f>(AVERAGE('Cifras Estado Derecho_Viejo'!AF107:AK107)/#REF!)*100000</f>
        <v>#REF!</v>
      </c>
      <c r="AG41" s="128" t="e">
        <f>(AVERAGE('Cifras Estado Derecho_Viejo'!AG107:AL107)/#REF!)*100000</f>
        <v>#REF!</v>
      </c>
      <c r="AH41" s="128" t="e">
        <f>(AVERAGE('Cifras Estado Derecho_Viejo'!AH107:AM107)/#REF!)*100000</f>
        <v>#REF!</v>
      </c>
      <c r="AI41" s="128" t="e">
        <f>(AVERAGE('Cifras Estado Derecho_Viejo'!AI107:AN107)/#REF!)*100000</f>
        <v>#REF!</v>
      </c>
      <c r="AJ41" s="128" t="e">
        <f>(AVERAGE('Cifras Estado Derecho_Viejo'!AJ107:AO107)/#REF!)*100000</f>
        <v>#REF!</v>
      </c>
      <c r="AK41" s="128" t="e">
        <f>(AVERAGE('Cifras Estado Derecho_Viejo'!AK107:AP107)/#REF!)*100000</f>
        <v>#REF!</v>
      </c>
      <c r="AL41" s="128" t="e">
        <f>(AVERAGE('Cifras Estado Derecho_Viejo'!AL107:AQ107)/#REF!)*100000</f>
        <v>#REF!</v>
      </c>
      <c r="AM41" s="128" t="e">
        <f>(AVERAGE('Cifras Estado Derecho_Viejo'!AM107:AR107)/#REF!)*100000</f>
        <v>#REF!</v>
      </c>
      <c r="AN41" s="128" t="e">
        <f>(AVERAGE('Cifras Estado Derecho_Viejo'!AN107:AS107)/#REF!)*100000</f>
        <v>#REF!</v>
      </c>
      <c r="AO41" s="128" t="e">
        <f>(AVERAGE('Cifras Estado Derecho_Viejo'!AO107:AT107)/#REF!)*100000</f>
        <v>#REF!</v>
      </c>
      <c r="AP41" s="128" t="e">
        <f>(AVERAGE('Cifras Estado Derecho_Viejo'!AP107:AU107)/#REF!)*100000</f>
        <v>#REF!</v>
      </c>
      <c r="AQ41" s="128" t="e">
        <f>(AVERAGE('Cifras Estado Derecho_Viejo'!AQ107:AV107)/#REF!)*100000</f>
        <v>#REF!</v>
      </c>
      <c r="AR41" s="128" t="e">
        <f>(AVERAGE('Cifras Estado Derecho_Viejo'!AR107:AW107)/#REF!)*100000</f>
        <v>#REF!</v>
      </c>
      <c r="AS41" s="128" t="e">
        <f>(AVERAGE('Cifras Estado Derecho_Viejo'!AS107:AX107)/#REF!)*100000</f>
        <v>#REF!</v>
      </c>
      <c r="AT41" s="128" t="e">
        <f>(AVERAGE('Cifras Estado Derecho_Viejo'!AT107:AY107)/#REF!)*100000</f>
        <v>#REF!</v>
      </c>
      <c r="AU41" s="128" t="e">
        <f>(AVERAGE('Cifras Estado Derecho_Viejo'!AU107:AZ107)/#REF!)*100000</f>
        <v>#REF!</v>
      </c>
      <c r="AV41" s="128" t="e">
        <f>(AVERAGE('Cifras Estado Derecho_Viejo'!AV107:BA107)/#REF!)*100000</f>
        <v>#REF!</v>
      </c>
      <c r="AW41" s="128" t="e">
        <f>(AVERAGE('Cifras Estado Derecho_Viejo'!AW107:BB107)/#REF!)*100000</f>
        <v>#REF!</v>
      </c>
      <c r="AX41" s="128" t="e">
        <f>(AVERAGE('Cifras Estado Derecho_Viejo'!AX107:BC107)/#REF!)*100000</f>
        <v>#REF!</v>
      </c>
      <c r="AY41" s="128" t="e">
        <f>(AVERAGE('Cifras Estado Derecho_Viejo'!AY107:BD107)/#REF!)*100000</f>
        <v>#REF!</v>
      </c>
      <c r="AZ41" s="128" t="e">
        <f>(AVERAGE('Cifras Estado Derecho_Viejo'!AZ107:BE107)/#REF!)*100000</f>
        <v>#REF!</v>
      </c>
      <c r="BA41" s="128" t="e">
        <f>(AVERAGE('Cifras Estado Derecho_Viejo'!BA107:BF107)/#REF!)*100000</f>
        <v>#REF!</v>
      </c>
      <c r="BB41" s="128" t="e">
        <f>(AVERAGE('Cifras Estado Derecho_Viejo'!BB107:BG107)/#REF!)*100000</f>
        <v>#REF!</v>
      </c>
      <c r="BC41" s="128" t="e">
        <f>(AVERAGE('Cifras Estado Derecho_Viejo'!BC107:BH107)/#REF!)*100000</f>
        <v>#REF!</v>
      </c>
      <c r="BD41" s="128" t="e">
        <f>(AVERAGE('Cifras Estado Derecho_Viejo'!BD107:BI107)/#REF!)*100000</f>
        <v>#REF!</v>
      </c>
      <c r="BE41" s="128" t="e">
        <f>(AVERAGE('Cifras Estado Derecho_Viejo'!BE107:BJ107)/#REF!)*100000</f>
        <v>#REF!</v>
      </c>
      <c r="BF41" s="128" t="e">
        <f>(AVERAGE('Cifras Estado Derecho_Viejo'!BF107:BK107)/#REF!)*100000</f>
        <v>#REF!</v>
      </c>
      <c r="BG41" s="128" t="e">
        <f>(AVERAGE('Cifras Estado Derecho_Viejo'!BG107:BL107)/#REF!)*100000</f>
        <v>#REF!</v>
      </c>
      <c r="BH41" s="128" t="e">
        <f>(AVERAGE('Cifras Estado Derecho_Viejo'!BH107:BM107)/#REF!)*100000</f>
        <v>#REF!</v>
      </c>
      <c r="BI41" s="128" t="e">
        <f>(AVERAGE('Cifras Estado Derecho_Viejo'!BI107:BN107)/#REF!)*100000</f>
        <v>#REF!</v>
      </c>
      <c r="BJ41" s="128" t="e">
        <f>(AVERAGE('Cifras Estado Derecho_Viejo'!BJ107:BO107)/#REF!)*100000</f>
        <v>#REF!</v>
      </c>
      <c r="BK41" s="128" t="e">
        <f>(AVERAGE('Cifras Estado Derecho_Viejo'!BK107:BP107)/#REF!)*100000</f>
        <v>#REF!</v>
      </c>
      <c r="BL41" s="128" t="e">
        <f>(AVERAGE('Cifras Estado Derecho_Viejo'!BL107:BQ107)/#REF!)*100000</f>
        <v>#REF!</v>
      </c>
      <c r="BM41" s="128" t="e">
        <f>(AVERAGE('Cifras Estado Derecho_Viejo'!BM107:BR107)/#REF!)*100000</f>
        <v>#REF!</v>
      </c>
      <c r="BN41" s="128" t="e">
        <f>(AVERAGE('Cifras Estado Derecho_Viejo'!BN107:BS107)/#REF!)*100000</f>
        <v>#REF!</v>
      </c>
      <c r="BO41" s="128" t="e">
        <f>(AVERAGE('Cifras Estado Derecho_Viejo'!BO107:BT107)/#REF!)*100000</f>
        <v>#REF!</v>
      </c>
      <c r="BP41" s="128" t="e">
        <f>(AVERAGE('Cifras Estado Derecho_Viejo'!BP107:BU107)/#REF!)*100000</f>
        <v>#REF!</v>
      </c>
      <c r="BQ41" s="128" t="e">
        <f>(AVERAGE('Cifras Estado Derecho_Viejo'!BQ107:BV107)/#REF!)*100000</f>
        <v>#REF!</v>
      </c>
      <c r="BR41" s="128" t="e">
        <f>(AVERAGE('Cifras Estado Derecho_Viejo'!BR107:BW107)/#REF!)*100000</f>
        <v>#REF!</v>
      </c>
      <c r="BS41" s="128" t="e">
        <f>(AVERAGE('Cifras Estado Derecho_Viejo'!BS107:BX107)/#REF!)*100000</f>
        <v>#REF!</v>
      </c>
      <c r="BT41" s="128" t="e">
        <f>(AVERAGE('Cifras Estado Derecho_Viejo'!BT107:BY107)/#REF!)*100000</f>
        <v>#REF!</v>
      </c>
      <c r="BU41" s="128" t="e">
        <f>(AVERAGE('Cifras Estado Derecho_Viejo'!BU107:BZ107)/#REF!)*100000</f>
        <v>#REF!</v>
      </c>
      <c r="BV41" s="128" t="e">
        <f>(AVERAGE('Cifras Estado Derecho_Viejo'!BV107:CA107)/#REF!)*100000</f>
        <v>#REF!</v>
      </c>
      <c r="BW41" s="128" t="e">
        <f>(AVERAGE('Cifras Estado Derecho_Viejo'!BW107:CB107)/#REF!)*100000</f>
        <v>#REF!</v>
      </c>
      <c r="BX41" s="128" t="e">
        <f>(AVERAGE('Cifras Estado Derecho_Viejo'!BX107:CC107)/#REF!)*100000</f>
        <v>#REF!</v>
      </c>
      <c r="BY41" s="128" t="e">
        <f>(AVERAGE('Cifras Estado Derecho_Viejo'!BY107:CD107)/#REF!)*100000</f>
        <v>#REF!</v>
      </c>
      <c r="BZ41" s="128" t="e">
        <f>(AVERAGE('Cifras Estado Derecho_Viejo'!BZ107:CE107)/#REF!)*100000</f>
        <v>#REF!</v>
      </c>
      <c r="CA41" s="128" t="e">
        <f>(AVERAGE('Cifras Estado Derecho_Viejo'!CA107:CF107)/#REF!)*100000</f>
        <v>#REF!</v>
      </c>
      <c r="CB41" s="128" t="e">
        <f>(AVERAGE('Cifras Estado Derecho_Viejo'!CB107:CG107)/#REF!)*100000</f>
        <v>#REF!</v>
      </c>
      <c r="CC41" s="128" t="e">
        <f>(AVERAGE('Cifras Estado Derecho_Viejo'!CC107:CH107)/#REF!)*100000</f>
        <v>#REF!</v>
      </c>
      <c r="CD41" s="128" t="e">
        <f>(AVERAGE('Cifras Estado Derecho_Viejo'!CD107:CI107)/#REF!)*100000</f>
        <v>#REF!</v>
      </c>
      <c r="CE41" s="128" t="e">
        <f>(AVERAGE('Cifras Estado Derecho_Viejo'!CE107:CJ107)/#REF!)*100000</f>
        <v>#REF!</v>
      </c>
      <c r="CF41" s="128" t="e">
        <f>(AVERAGE('Cifras Estado Derecho_Viejo'!CF107:CK107)/#REF!)*100000</f>
        <v>#REF!</v>
      </c>
      <c r="CG41" s="128" t="e">
        <f>(AVERAGE('Cifras Estado Derecho_Viejo'!CG107:CL107)/#REF!)*100000</f>
        <v>#REF!</v>
      </c>
      <c r="CH41" s="128" t="e">
        <f>(AVERAGE('Cifras Estado Derecho_Viejo'!CH107:CM107)/#REF!)*100000</f>
        <v>#REF!</v>
      </c>
      <c r="CI41" s="128" t="e">
        <f>(AVERAGE('Cifras Estado Derecho_Viejo'!CI107:CN107)/#REF!)*100000</f>
        <v>#REF!</v>
      </c>
      <c r="CJ41" s="128" t="e">
        <f>(AVERAGE('Cifras Estado Derecho_Viejo'!CJ107:CO107)/#REF!)*100000</f>
        <v>#REF!</v>
      </c>
      <c r="CK41" s="128" t="e">
        <f>(AVERAGE('Cifras Estado Derecho_Viejo'!CK107:CP107)/#REF!)*100000</f>
        <v>#REF!</v>
      </c>
      <c r="CL41" s="128" t="e">
        <f>(AVERAGE('Cifras Estado Derecho_Viejo'!CL107:CQ107)/#REF!)*100000</f>
        <v>#REF!</v>
      </c>
      <c r="CM41" s="128" t="e">
        <f>(AVERAGE('Cifras Estado Derecho_Viejo'!CM107:CR107)/#REF!)*100000</f>
        <v>#REF!</v>
      </c>
      <c r="CN41" s="128" t="e">
        <f>(AVERAGE('Cifras Estado Derecho_Viejo'!CN107:CS107)/#REF!)*100000</f>
        <v>#REF!</v>
      </c>
      <c r="CO41" s="128" t="e">
        <f>(AVERAGE('Cifras Estado Derecho_Viejo'!CO107:CT107)/#REF!)*100000</f>
        <v>#REF!</v>
      </c>
      <c r="CP41" s="128" t="e">
        <f>(AVERAGE('Cifras Estado Derecho_Viejo'!CP107:CU107)/#REF!)*100000</f>
        <v>#REF!</v>
      </c>
      <c r="CQ41" s="128" t="e">
        <f>(AVERAGE('Cifras Estado Derecho_Viejo'!CQ107:CV107)/#REF!)*100000</f>
        <v>#REF!</v>
      </c>
      <c r="CR41" s="128" t="e">
        <f>(AVERAGE('Cifras Estado Derecho_Viejo'!CR107:CW107)/#REF!)*100000</f>
        <v>#REF!</v>
      </c>
      <c r="CS41" s="128" t="e">
        <f>(AVERAGE('Cifras Estado Derecho_Viejo'!CS107:CX107)/#REF!)*100000</f>
        <v>#REF!</v>
      </c>
      <c r="CT41" s="128" t="e">
        <f>(AVERAGE('Cifras Estado Derecho_Viejo'!CT107:CY107)/#REF!)*100000</f>
        <v>#REF!</v>
      </c>
      <c r="CU41" s="128" t="e">
        <f>(AVERAGE('Cifras Estado Derecho_Viejo'!CU107:CZ107)/#REF!)*100000</f>
        <v>#REF!</v>
      </c>
      <c r="CV41" s="128" t="e">
        <f>(AVERAGE('Cifras Estado Derecho_Viejo'!CV107:DA107)/#REF!)*100000</f>
        <v>#REF!</v>
      </c>
      <c r="CW41" s="128" t="e">
        <f>(AVERAGE('Cifras Estado Derecho_Viejo'!CW107:DB107)/#REF!)*100000</f>
        <v>#REF!</v>
      </c>
      <c r="CX41" s="128" t="e">
        <f>(AVERAGE('Cifras Estado Derecho_Viejo'!CX107:DC107)/#REF!)*100000</f>
        <v>#REF!</v>
      </c>
      <c r="CY41" s="128" t="e">
        <f>(AVERAGE('Cifras Estado Derecho_Viejo'!CY107:DD107)/#REF!)*100000</f>
        <v>#REF!</v>
      </c>
      <c r="CZ41" s="128" t="e">
        <f>(AVERAGE('Cifras Estado Derecho_Viejo'!CZ107:DE107)/#REF!)*100000</f>
        <v>#REF!</v>
      </c>
      <c r="DA41" s="128" t="e">
        <f>(AVERAGE('Cifras Estado Derecho_Viejo'!DA107:DF107)/#REF!)*100000</f>
        <v>#REF!</v>
      </c>
      <c r="DB41" s="128" t="e">
        <f>(AVERAGE('Cifras Estado Derecho_Viejo'!DB107:DG107)/#REF!)*100000</f>
        <v>#REF!</v>
      </c>
      <c r="DC41" s="128" t="e">
        <f>(AVERAGE('Cifras Estado Derecho_Viejo'!DC107:DH107)/#REF!)*100000</f>
        <v>#REF!</v>
      </c>
      <c r="DD41" s="128" t="e">
        <f>(AVERAGE('Cifras Estado Derecho_Viejo'!DD107:DI107)/#REF!)*100000</f>
        <v>#REF!</v>
      </c>
      <c r="DE41" s="128" t="e">
        <f>(AVERAGE('Cifras Estado Derecho_Viejo'!DE107:DJ107)/#REF!)*100000</f>
        <v>#REF!</v>
      </c>
      <c r="DF41" s="128" t="e">
        <f>(AVERAGE('Cifras Estado Derecho_Viejo'!DF107:DK107)/#REF!)*100000</f>
        <v>#REF!</v>
      </c>
      <c r="DG41" s="128" t="e">
        <f>(AVERAGE('Cifras Estado Derecho_Viejo'!DG107:DL107)/#REF!)*100000</f>
        <v>#REF!</v>
      </c>
      <c r="DH41" s="128" t="e">
        <f>(AVERAGE('Cifras Estado Derecho_Viejo'!DH107:DM107)/#REF!)*100000</f>
        <v>#REF!</v>
      </c>
      <c r="DI41" s="128" t="e">
        <f>(AVERAGE('Cifras Estado Derecho_Viejo'!DI107:DN107)/#REF!)*100000</f>
        <v>#REF!</v>
      </c>
      <c r="DJ41" s="128" t="e">
        <f>(AVERAGE('Cifras Estado Derecho_Viejo'!DJ107:DO107)/#REF!)*100000</f>
        <v>#REF!</v>
      </c>
      <c r="DK41" s="128" t="e">
        <f>(AVERAGE('Cifras Estado Derecho_Viejo'!DK107:DP107)/#REF!)*100000</f>
        <v>#REF!</v>
      </c>
      <c r="DL41" s="128" t="e">
        <f>(AVERAGE('Cifras Estado Derecho_Viejo'!DL107:DQ107)/#REF!)*100000</f>
        <v>#REF!</v>
      </c>
      <c r="DM41" s="128" t="e">
        <f>(AVERAGE('Cifras Estado Derecho_Viejo'!DM107:DR107)/#REF!)*100000</f>
        <v>#REF!</v>
      </c>
      <c r="DN41" s="128" t="e">
        <f>(AVERAGE('Cifras Estado Derecho_Viejo'!DN107:DS107)/#REF!)*100000</f>
        <v>#REF!</v>
      </c>
      <c r="DO41" s="128" t="e">
        <f>(AVERAGE('Cifras Estado Derecho_Viejo'!DO107:DT107)/#REF!)*100000</f>
        <v>#REF!</v>
      </c>
      <c r="DP41" s="128" t="e">
        <f>(AVERAGE('Cifras Estado Derecho_Viejo'!DP107:DU107)/#REF!)*100000</f>
        <v>#REF!</v>
      </c>
      <c r="DQ41" s="128" t="e">
        <f>(AVERAGE('Cifras Estado Derecho_Viejo'!DQ107:DV107)/#REF!)*100000</f>
        <v>#REF!</v>
      </c>
      <c r="DR41" s="128" t="e">
        <f>(AVERAGE('Cifras Estado Derecho_Viejo'!DR107:DW107)/#REF!)*100000</f>
        <v>#REF!</v>
      </c>
      <c r="DS41" s="128" t="e">
        <f>(AVERAGE('Cifras Estado Derecho_Viejo'!DS107:DX107)/#REF!)*100000</f>
        <v>#REF!</v>
      </c>
      <c r="DT41" s="128" t="e">
        <f>(AVERAGE('Cifras Estado Derecho_Viejo'!DT107:DY107)/#REF!)*100000</f>
        <v>#REF!</v>
      </c>
      <c r="DU41" s="128" t="e">
        <f>(AVERAGE('Cifras Estado Derecho_Viejo'!DU107:DZ107)/#REF!)*100000</f>
        <v>#REF!</v>
      </c>
      <c r="DV41" s="128" t="e">
        <f>(AVERAGE('Cifras Estado Derecho_Viejo'!DV107:EA107)/#REF!)*100000</f>
        <v>#REF!</v>
      </c>
      <c r="DW41" s="128" t="e">
        <f>(AVERAGE('Cifras Estado Derecho_Viejo'!DW107:EB107)/#REF!)*100000</f>
        <v>#REF!</v>
      </c>
      <c r="DX41" s="128" t="e">
        <f>(AVERAGE('Cifras Estado Derecho_Viejo'!DX107:EC107)/#REF!)*100000</f>
        <v>#REF!</v>
      </c>
      <c r="DY41" s="128" t="e">
        <f>(AVERAGE('Cifras Estado Derecho_Viejo'!DY107:ED107)/#REF!)*100000</f>
        <v>#REF!</v>
      </c>
      <c r="DZ41" s="128" t="e">
        <f>(AVERAGE('Cifras Estado Derecho_Viejo'!DZ107:EE107)/#REF!)*100000</f>
        <v>#REF!</v>
      </c>
      <c r="EA41" s="128" t="e">
        <f>(AVERAGE('Cifras Estado Derecho_Viejo'!EA107:EF107)/#REF!)*100000</f>
        <v>#REF!</v>
      </c>
      <c r="EB41" s="128" t="e">
        <f>(AVERAGE('Cifras Estado Derecho_Viejo'!EB107:EG107)/#REF!)*100000</f>
        <v>#REF!</v>
      </c>
      <c r="EC41" s="128" t="e">
        <f>(AVERAGE('Cifras Estado Derecho_Viejo'!EC107:EH107)/#REF!)*100000</f>
        <v>#REF!</v>
      </c>
      <c r="ED41" s="128" t="e">
        <f>(AVERAGE('Cifras Estado Derecho_Viejo'!ED107:EI107)/#REF!)*100000</f>
        <v>#REF!</v>
      </c>
      <c r="EE41" s="128" t="e">
        <f>(AVERAGE('Cifras Estado Derecho_Viejo'!EE107:EJ107)/#REF!)*100000</f>
        <v>#REF!</v>
      </c>
      <c r="EF41" s="128" t="e">
        <f>(AVERAGE('Cifras Estado Derecho_Viejo'!EF107:EK107)/#REF!)*100000</f>
        <v>#REF!</v>
      </c>
      <c r="EG41" s="128" t="e">
        <f>(AVERAGE('Cifras Estado Derecho_Viejo'!EG107:EL107)/#REF!)*100000</f>
        <v>#REF!</v>
      </c>
      <c r="EH41" s="128" t="e">
        <f>(AVERAGE('Cifras Estado Derecho_Viejo'!EH107:EM107)/#REF!)*100000</f>
        <v>#REF!</v>
      </c>
      <c r="EI41" s="128" t="e">
        <f>(AVERAGE('Cifras Estado Derecho_Viejo'!EI107:EN107)/#REF!)*100000</f>
        <v>#REF!</v>
      </c>
      <c r="EJ41" s="128" t="e">
        <f>(AVERAGE('Cifras Estado Derecho_Viejo'!EJ107:EO107)/#REF!)*100000</f>
        <v>#REF!</v>
      </c>
      <c r="EK41" s="128" t="e">
        <f>(AVERAGE('Cifras Estado Derecho_Viejo'!EK107:EP107)/#REF!)*100000</f>
        <v>#REF!</v>
      </c>
      <c r="EL41" s="128" t="e">
        <f>(AVERAGE('Cifras Estado Derecho_Viejo'!EL107:EQ107)/#REF!)*100000</f>
        <v>#REF!</v>
      </c>
      <c r="EM41" s="128" t="e">
        <f>(AVERAGE('Cifras Estado Derecho_Viejo'!EM107:ER107)/#REF!)*100000</f>
        <v>#REF!</v>
      </c>
      <c r="EN41" s="128" t="e">
        <f>(AVERAGE('Cifras Estado Derecho_Viejo'!EN107:ES107)/#REF!)*100000</f>
        <v>#REF!</v>
      </c>
      <c r="EO41" s="128" t="e">
        <f>(AVERAGE('Cifras Estado Derecho_Viejo'!EO107:ET107)/#REF!)*100000</f>
        <v>#REF!</v>
      </c>
      <c r="EP41" s="128" t="e">
        <f>(AVERAGE('Cifras Estado Derecho_Viejo'!EP107:EU107)/#REF!)*100000</f>
        <v>#REF!</v>
      </c>
      <c r="EQ41" s="128" t="e">
        <f>(AVERAGE('Cifras Estado Derecho_Viejo'!EQ107:EV107)/#REF!)*100000</f>
        <v>#REF!</v>
      </c>
      <c r="ER41" s="128" t="e">
        <f>(AVERAGE('Cifras Estado Derecho_Viejo'!ER107:EW107)/#REF!)*100000</f>
        <v>#REF!</v>
      </c>
      <c r="ES41" s="128" t="e">
        <f>(AVERAGE('Cifras Estado Derecho_Viejo'!ES107:EX107)/#REF!)*100000</f>
        <v>#REF!</v>
      </c>
      <c r="ET41" s="128" t="e">
        <f>(AVERAGE('Cifras Estado Derecho_Viejo'!ET107:EY107)/#REF!)*100000</f>
        <v>#REF!</v>
      </c>
      <c r="EU41" s="128" t="e">
        <f>(AVERAGE('Cifras Estado Derecho_Viejo'!EU107:EZ107)/#REF!)*100000</f>
        <v>#REF!</v>
      </c>
      <c r="EV41" s="128" t="e">
        <f>(AVERAGE('Cifras Estado Derecho_Viejo'!EV107:FA107)/#REF!)*100000</f>
        <v>#REF!</v>
      </c>
      <c r="EW41" s="128" t="e">
        <f>(AVERAGE('Cifras Estado Derecho_Viejo'!EW107:FB107)/#REF!)*100000</f>
        <v>#REF!</v>
      </c>
      <c r="EX41" s="128" t="e">
        <f>(AVERAGE('Cifras Estado Derecho_Viejo'!EX107:FC107)/#REF!)*100000</f>
        <v>#REF!</v>
      </c>
      <c r="EY41" s="128" t="e">
        <f>(AVERAGE('Cifras Estado Derecho_Viejo'!EY107:FD107)/#REF!)*100000</f>
        <v>#REF!</v>
      </c>
      <c r="EZ41" s="128" t="e">
        <f>(AVERAGE('Cifras Estado Derecho_Viejo'!EZ107:FE107)/#REF!)*100000</f>
        <v>#REF!</v>
      </c>
      <c r="FA41" s="128" t="e">
        <f>(AVERAGE('Cifras Estado Derecho_Viejo'!FA107:FF107)/#REF!)*100000</f>
        <v>#REF!</v>
      </c>
      <c r="FB41" s="128" t="e">
        <f>(AVERAGE('Cifras Estado Derecho_Viejo'!FB107:FG107)/#REF!)*100000</f>
        <v>#REF!</v>
      </c>
      <c r="FC41" s="128" t="e">
        <f>(AVERAGE('Cifras Estado Derecho_Viejo'!FC107:FH107)/#REF!)*100000</f>
        <v>#REF!</v>
      </c>
      <c r="FD41" s="128" t="e">
        <f>(AVERAGE('Cifras Estado Derecho_Viejo'!FD107:FI107)/#REF!)*100000</f>
        <v>#REF!</v>
      </c>
      <c r="FE41" s="128" t="e">
        <f>(AVERAGE('Cifras Estado Derecho_Viejo'!FE107:FJ107)/#REF!)*100000</f>
        <v>#REF!</v>
      </c>
      <c r="FF41" s="128" t="e">
        <f>(AVERAGE('Cifras Estado Derecho_Viejo'!FF107:FK107)/#REF!)*100000</f>
        <v>#REF!</v>
      </c>
      <c r="FG41" s="128" t="e">
        <f>(AVERAGE('Cifras Estado Derecho_Viejo'!FG107:FL107)/#REF!)*100000</f>
        <v>#REF!</v>
      </c>
      <c r="FH41" s="128" t="e">
        <f>(AVERAGE('Cifras Estado Derecho_Viejo'!FH107:FM107)/#REF!)*100000</f>
        <v>#REF!</v>
      </c>
      <c r="FI41" s="128" t="e">
        <f>(AVERAGE('Cifras Estado Derecho_Viejo'!FI107:FN107)/#REF!)*100000</f>
        <v>#REF!</v>
      </c>
      <c r="FJ41" s="128" t="e">
        <f>(AVERAGE('Cifras Estado Derecho_Viejo'!FJ107:FO107)/#REF!)*100000</f>
        <v>#REF!</v>
      </c>
      <c r="FK41" s="128" t="e">
        <f>(AVERAGE('Cifras Estado Derecho_Viejo'!FK107:FP107)/#REF!)*100000</f>
        <v>#REF!</v>
      </c>
      <c r="FL41" s="128" t="e">
        <f>(AVERAGE('Cifras Estado Derecho_Viejo'!FL107:FQ107)/#REF!)*100000</f>
        <v>#REF!</v>
      </c>
      <c r="FM41" s="128" t="e">
        <f>(AVERAGE('Cifras Estado Derecho_Viejo'!FM107:FR107)/#REF!)*100000</f>
        <v>#REF!</v>
      </c>
      <c r="FN41" s="128" t="e">
        <f>(AVERAGE('Cifras Estado Derecho_Viejo'!FN107:FS107)/#REF!)*100000</f>
        <v>#REF!</v>
      </c>
      <c r="FO41" s="128" t="e">
        <f>(AVERAGE('Cifras Estado Derecho_Viejo'!FO107:FT107)/#REF!)*100000</f>
        <v>#REF!</v>
      </c>
      <c r="FP41" s="128" t="e">
        <f>(AVERAGE('Cifras Estado Derecho_Viejo'!FP107:FU107)/#REF!)*100000</f>
        <v>#REF!</v>
      </c>
      <c r="FQ41" s="128" t="e">
        <f>(AVERAGE('Cifras Estado Derecho_Viejo'!FQ107:FV107)/#REF!)*100000</f>
        <v>#REF!</v>
      </c>
      <c r="FR41" s="128" t="e">
        <f>(AVERAGE('Cifras Estado Derecho_Viejo'!FR107:FW107)/#REF!)*100000</f>
        <v>#REF!</v>
      </c>
      <c r="FS41" s="128" t="e">
        <f>(AVERAGE('Cifras Estado Derecho_Viejo'!FS107:FX107)/#REF!)*100000</f>
        <v>#REF!</v>
      </c>
      <c r="FT41" s="128" t="e">
        <f>(AVERAGE('Cifras Estado Derecho_Viejo'!FT107:FY107)/#REF!)*100000</f>
        <v>#REF!</v>
      </c>
      <c r="FU41" s="128" t="e">
        <f>(AVERAGE('Cifras Estado Derecho_Viejo'!FU107:FZ107)/#REF!)*100000</f>
        <v>#REF!</v>
      </c>
      <c r="FV41" s="128" t="e">
        <f>(AVERAGE('Cifras Estado Derecho_Viejo'!FV107:GA107)/#REF!)*100000</f>
        <v>#REF!</v>
      </c>
      <c r="FW41" s="128" t="e">
        <f>(AVERAGE('Cifras Estado Derecho_Viejo'!FW107:GB107)/#REF!)*100000</f>
        <v>#REF!</v>
      </c>
      <c r="FX41" s="128" t="e">
        <f>(AVERAGE('Cifras Estado Derecho_Viejo'!FX107:GC107)/#REF!)*100000</f>
        <v>#REF!</v>
      </c>
      <c r="FY41" s="128" t="e">
        <f>(AVERAGE('Cifras Estado Derecho_Viejo'!FY107:GD107)/#REF!)*100000</f>
        <v>#REF!</v>
      </c>
      <c r="FZ41" s="128" t="e">
        <f>(AVERAGE('Cifras Estado Derecho_Viejo'!FZ107:GE107)/#REF!)*100000</f>
        <v>#REF!</v>
      </c>
      <c r="GA41" s="128" t="e">
        <f>(AVERAGE('Cifras Estado Derecho_Viejo'!GA107:GF107)/#REF!)*100000</f>
        <v>#REF!</v>
      </c>
      <c r="GB41" s="128" t="e">
        <f>(AVERAGE('Cifras Estado Derecho_Viejo'!GB107:GG107)/#REF!)*100000</f>
        <v>#REF!</v>
      </c>
      <c r="GC41" s="128" t="e">
        <f>(AVERAGE('Cifras Estado Derecho_Viejo'!GC107:GH107)/#REF!)*100000</f>
        <v>#REF!</v>
      </c>
      <c r="GD41" s="128" t="e">
        <f>(AVERAGE('Cifras Estado Derecho_Viejo'!GD107:GI107)/#REF!)*100000</f>
        <v>#REF!</v>
      </c>
      <c r="GE41" s="128" t="e">
        <f>(AVERAGE('Cifras Estado Derecho_Viejo'!GE107:GJ107)/#REF!)*100000</f>
        <v>#REF!</v>
      </c>
      <c r="GF41" s="128" t="e">
        <f>(AVERAGE('Cifras Estado Derecho_Viejo'!GF107:GK107)/#REF!)*100000</f>
        <v>#REF!</v>
      </c>
      <c r="GG41" s="128" t="e">
        <f>(AVERAGE('Cifras Estado Derecho_Viejo'!GG107:GL107)/#REF!)*100000</f>
        <v>#REF!</v>
      </c>
      <c r="GH41" s="128" t="e">
        <f>(AVERAGE('Cifras Estado Derecho_Viejo'!GH107:GM107)/#REF!)*100000</f>
        <v>#REF!</v>
      </c>
      <c r="GI41" s="128" t="e">
        <f>(AVERAGE('Cifras Estado Derecho_Viejo'!GI107:GN107)/#REF!)*100000</f>
        <v>#REF!</v>
      </c>
      <c r="GJ41" s="128" t="e">
        <f>(AVERAGE('Cifras Estado Derecho_Viejo'!GJ107:GO107)/#REF!)*100000</f>
        <v>#REF!</v>
      </c>
      <c r="GK41" s="128" t="e">
        <f>(AVERAGE('Cifras Estado Derecho_Viejo'!GK107:GP107)/#REF!)*100000</f>
        <v>#REF!</v>
      </c>
      <c r="GL41" s="128" t="e">
        <f>(AVERAGE('Cifras Estado Derecho_Viejo'!GL107:GQ107)/#REF!)*100000</f>
        <v>#REF!</v>
      </c>
      <c r="GM41" s="128" t="e">
        <f>(AVERAGE('Cifras Estado Derecho_Viejo'!GM107:GR107)/#REF!)*100000</f>
        <v>#REF!</v>
      </c>
      <c r="GN41" s="128" t="e">
        <f>(AVERAGE('Cifras Estado Derecho_Viejo'!GN107:GS107)/#REF!)*100000</f>
        <v>#REF!</v>
      </c>
      <c r="GO41" s="128" t="e">
        <f>(AVERAGE('Cifras Estado Derecho_Viejo'!GO107:GT107)/#REF!)*100000</f>
        <v>#REF!</v>
      </c>
      <c r="GP41" s="128" t="e">
        <f>(AVERAGE('Cifras Estado Derecho_Viejo'!GP107:GU107)/#REF!)*100000</f>
        <v>#REF!</v>
      </c>
      <c r="GQ41" s="128" t="e">
        <f>(AVERAGE('Cifras Estado Derecho_Viejo'!GQ107:GV107)/#REF!)*100000</f>
        <v>#REF!</v>
      </c>
      <c r="GR41" s="128" t="e">
        <f>(AVERAGE('Cifras Estado Derecho_Viejo'!GR107:GW107)/#REF!)*100000</f>
        <v>#REF!</v>
      </c>
      <c r="GS41" s="128" t="e">
        <f>(AVERAGE('Cifras Estado Derecho_Viejo'!GS107:GX107)/#REF!)*100000</f>
        <v>#REF!</v>
      </c>
      <c r="GT41" s="128" t="e">
        <f>(AVERAGE('Cifras Estado Derecho_Viejo'!GT107:GY107)/#REF!)*100000</f>
        <v>#REF!</v>
      </c>
      <c r="GU41" s="128" t="e">
        <f>(AVERAGE('Cifras Estado Derecho_Viejo'!GU107:GZ107)/#REF!)*100000</f>
        <v>#REF!</v>
      </c>
      <c r="GV41" s="128" t="e">
        <f>(AVERAGE('Cifras Estado Derecho_Viejo'!GV107:HA107)/#REF!)*100000</f>
        <v>#REF!</v>
      </c>
      <c r="GW41" s="128" t="e">
        <f>(AVERAGE('Cifras Estado Derecho_Viejo'!GW107:HB107)/#REF!)*100000</f>
        <v>#REF!</v>
      </c>
      <c r="GX41" s="128" t="e">
        <f>(AVERAGE('Cifras Estado Derecho_Viejo'!GX107:HC107)/#REF!)*100000</f>
        <v>#REF!</v>
      </c>
      <c r="GY41" s="128" t="e">
        <f>(AVERAGE('Cifras Estado Derecho_Viejo'!GY107:HD107)/#REF!)*100000</f>
        <v>#REF!</v>
      </c>
      <c r="GZ41" s="128" t="e">
        <f>(AVERAGE('Cifras Estado Derecho_Viejo'!GZ107:HE107)/#REF!)*100000</f>
        <v>#REF!</v>
      </c>
      <c r="HA41" s="128" t="e">
        <f>(AVERAGE('Cifras Estado Derecho_Viejo'!HA107:HF107)/#REF!)*100000</f>
        <v>#REF!</v>
      </c>
      <c r="HB41" s="137" t="e">
        <f>(AVERAGE('Cifras Estado Derecho_Viejo'!HB107:HG107)/#REF!)*100000</f>
        <v>#REF!</v>
      </c>
      <c r="HC41" s="137" t="e">
        <f>(AVERAGE('Cifras Estado Derecho_Viejo'!HC107:HH107)/#REF!)*100000</f>
        <v>#REF!</v>
      </c>
      <c r="HD41" s="137" t="e">
        <f>(AVERAGE('Cifras Estado Derecho_Viejo'!HD107:HI107)/#REF!)*100000</f>
        <v>#REF!</v>
      </c>
      <c r="HE41" s="137" t="e">
        <f>(AVERAGE('Cifras Estado Derecho_Viejo'!HE107:HJ107)/#REF!)*100000</f>
        <v>#REF!</v>
      </c>
      <c r="HF41" s="128" t="e">
        <f>(AVERAGE('Cifras Estado Derecho_Viejo'!HF107:HK107)/#REF!)*100000</f>
        <v>#REF!</v>
      </c>
      <c r="HG41" s="128" t="e">
        <f>(AVERAGE('Cifras Estado Derecho_Viejo'!HG107:HL107)/#REF!)*100000</f>
        <v>#REF!</v>
      </c>
      <c r="HH41" s="128" t="e">
        <f>(AVERAGE('Cifras Estado Derecho_Viejo'!HH107:HM107)/#REF!)*100000</f>
        <v>#REF!</v>
      </c>
      <c r="HI41" s="128" t="e">
        <f>(AVERAGE('Cifras Estado Derecho_Viejo'!HI107:HN107)/#REF!)*100000</f>
        <v>#REF!</v>
      </c>
      <c r="HJ41" s="128" t="e">
        <f>(AVERAGE('Cifras Estado Derecho_Viejo'!HJ107:HO107)/#REF!)*100000</f>
        <v>#REF!</v>
      </c>
      <c r="HK41" s="128" t="e">
        <f>(AVERAGE('Cifras Estado Derecho_Viejo'!HK107:HP107)/#REF!)*100000</f>
        <v>#REF!</v>
      </c>
      <c r="HL41" s="128" t="e">
        <f>(AVERAGE('Cifras Estado Derecho_Viejo'!HL107:HQ107)/#REF!)*100000</f>
        <v>#REF!</v>
      </c>
      <c r="HM41" s="128" t="e">
        <f>(AVERAGE('Cifras Estado Derecho_Viejo'!HM107:HR107)/#REF!)*100000</f>
        <v>#REF!</v>
      </c>
      <c r="HN41" s="128" t="e">
        <f>(AVERAGE('Cifras Estado Derecho_Viejo'!HN107:HS107)/#REF!)*100000</f>
        <v>#REF!</v>
      </c>
      <c r="HO41" s="128" t="e">
        <f>(AVERAGE('Cifras Estado Derecho_Viejo'!HO107:HT107)/#REF!)*100000</f>
        <v>#REF!</v>
      </c>
      <c r="HP41" s="128" t="e">
        <f>(AVERAGE('Cifras Estado Derecho_Viejo'!HP107:HU107)/#REF!)*100000</f>
        <v>#DIV/0!</v>
      </c>
      <c r="HQ41" s="128" t="e">
        <f>(AVERAGE('Cifras Estado Derecho_Viejo'!HQ107:HV107)/#REF!)*100000</f>
        <v>#DIV/0!</v>
      </c>
      <c r="HR41" s="170"/>
      <c r="HS41" s="236"/>
      <c r="HT41" s="247"/>
    </row>
    <row r="42" spans="1:228" s="133" customFormat="1">
      <c r="B42" s="136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/>
      <c r="BC42" s="135"/>
      <c r="BD42" s="135"/>
      <c r="BE42" s="135"/>
      <c r="BF42" s="135"/>
      <c r="BG42" s="135"/>
      <c r="BH42" s="135"/>
      <c r="BI42" s="135"/>
      <c r="BJ42" s="135"/>
      <c r="BK42" s="135"/>
      <c r="BL42" s="135"/>
      <c r="BM42" s="135"/>
      <c r="BN42" s="135"/>
      <c r="BO42" s="135"/>
      <c r="BP42" s="135"/>
      <c r="BQ42" s="135"/>
      <c r="BR42" s="135"/>
      <c r="BS42" s="135"/>
      <c r="BT42" s="135"/>
      <c r="BU42" s="135"/>
      <c r="BV42" s="135"/>
      <c r="BW42" s="135"/>
      <c r="BX42" s="135"/>
      <c r="BY42" s="135"/>
      <c r="BZ42" s="135"/>
      <c r="CA42" s="135"/>
      <c r="CB42" s="135"/>
      <c r="CC42" s="135"/>
      <c r="CD42" s="135"/>
      <c r="CE42" s="135"/>
      <c r="CF42" s="135"/>
      <c r="CG42" s="135"/>
      <c r="CH42" s="135"/>
      <c r="CI42" s="135"/>
      <c r="CJ42" s="135"/>
      <c r="CK42" s="135"/>
      <c r="CL42" s="135"/>
      <c r="CM42" s="135"/>
      <c r="CN42" s="135"/>
      <c r="CO42" s="135"/>
      <c r="CP42" s="135"/>
      <c r="CQ42" s="135"/>
      <c r="CR42" s="135"/>
      <c r="CS42" s="135"/>
      <c r="CT42" s="135"/>
      <c r="CU42" s="135"/>
      <c r="CV42" s="135"/>
      <c r="CW42" s="135"/>
      <c r="CX42" s="135"/>
      <c r="CY42" s="135"/>
      <c r="CZ42" s="135"/>
      <c r="DA42" s="135"/>
      <c r="DB42" s="135"/>
      <c r="DC42" s="135"/>
      <c r="DD42" s="135"/>
      <c r="DE42" s="135"/>
      <c r="DF42" s="135"/>
      <c r="DG42" s="135"/>
      <c r="DH42" s="135"/>
      <c r="DI42" s="135"/>
      <c r="DJ42" s="135"/>
      <c r="DK42" s="135"/>
      <c r="DL42" s="135"/>
      <c r="DM42" s="135"/>
      <c r="DN42" s="135"/>
      <c r="DO42" s="135"/>
      <c r="DP42" s="135"/>
      <c r="DQ42" s="135"/>
      <c r="DR42" s="135"/>
      <c r="DS42" s="135"/>
      <c r="DT42" s="135"/>
      <c r="DU42" s="135"/>
      <c r="DV42" s="135"/>
      <c r="DW42" s="135"/>
      <c r="DX42" s="135"/>
      <c r="DY42" s="135"/>
      <c r="DZ42" s="135"/>
      <c r="EA42" s="135"/>
      <c r="EB42" s="135"/>
      <c r="EC42" s="135"/>
      <c r="ED42" s="135"/>
      <c r="EE42" s="135"/>
      <c r="EF42" s="135"/>
      <c r="EG42" s="135"/>
      <c r="EH42" s="135"/>
      <c r="EI42" s="135"/>
      <c r="EJ42" s="135"/>
      <c r="EK42" s="135"/>
      <c r="EL42" s="135"/>
      <c r="EM42" s="135"/>
      <c r="EN42" s="135"/>
      <c r="EO42" s="135"/>
      <c r="EP42" s="135"/>
      <c r="EQ42" s="135"/>
      <c r="ER42" s="135"/>
      <c r="ES42" s="135"/>
      <c r="ET42" s="135"/>
      <c r="EU42" s="135"/>
      <c r="EV42" s="135"/>
      <c r="EW42" s="135"/>
      <c r="EX42" s="135"/>
      <c r="EY42" s="135"/>
      <c r="EZ42" s="135"/>
      <c r="FA42" s="135"/>
      <c r="FB42" s="135"/>
      <c r="FC42" s="135"/>
      <c r="FD42" s="135"/>
      <c r="FE42" s="135"/>
      <c r="FF42" s="135"/>
      <c r="FG42" s="135"/>
      <c r="FH42" s="135"/>
      <c r="FI42" s="135"/>
      <c r="FJ42" s="135"/>
      <c r="FK42" s="135"/>
      <c r="FL42" s="135"/>
      <c r="FM42" s="135"/>
      <c r="FN42" s="135"/>
      <c r="FO42" s="135"/>
      <c r="FP42" s="135"/>
      <c r="FQ42" s="135"/>
      <c r="FR42" s="135"/>
      <c r="FS42" s="135"/>
      <c r="FT42" s="135"/>
      <c r="FU42" s="135"/>
      <c r="FV42" s="135"/>
      <c r="FW42" s="135"/>
      <c r="FX42" s="135"/>
      <c r="FY42" s="135"/>
      <c r="FZ42" s="135"/>
      <c r="GA42" s="135"/>
      <c r="GB42" s="135"/>
      <c r="GC42" s="135"/>
      <c r="GD42" s="135"/>
      <c r="GE42" s="135"/>
      <c r="GF42" s="135"/>
      <c r="GG42" s="135"/>
      <c r="GH42" s="135"/>
      <c r="GI42" s="135"/>
      <c r="GJ42" s="135"/>
      <c r="GK42" s="135"/>
      <c r="GL42" s="135"/>
      <c r="GM42" s="135"/>
      <c r="GN42" s="135"/>
      <c r="GO42" s="135"/>
      <c r="GP42" s="135"/>
      <c r="GQ42" s="135"/>
      <c r="GR42" s="135"/>
      <c r="GS42" s="135"/>
      <c r="GT42" s="135"/>
      <c r="GU42" s="135"/>
      <c r="GV42" s="135"/>
      <c r="GW42" s="135"/>
      <c r="GX42" s="135"/>
      <c r="GY42" s="135"/>
      <c r="GZ42" s="135"/>
      <c r="HA42" s="135"/>
      <c r="HB42" s="134"/>
      <c r="HF42" s="170"/>
      <c r="HS42" s="236"/>
      <c r="HT42" s="236"/>
    </row>
    <row r="43" spans="1:228">
      <c r="B43" s="131" t="s">
        <v>136</v>
      </c>
      <c r="C43" s="130" t="e">
        <f>(AVERAGE('Cifras Estado Derecho_Viejo'!C108:H108)/#REF!)*100000</f>
        <v>#REF!</v>
      </c>
      <c r="D43" s="130" t="e">
        <f>(AVERAGE('Cifras Estado Derecho_Viejo'!D108:I108)/#REF!)*100000</f>
        <v>#REF!</v>
      </c>
      <c r="E43" s="130" t="e">
        <f>(AVERAGE('Cifras Estado Derecho_Viejo'!E108:J108)/#REF!)*100000</f>
        <v>#REF!</v>
      </c>
      <c r="F43" s="130" t="e">
        <f>(AVERAGE('Cifras Estado Derecho_Viejo'!F108:K108)/#REF!)*100000</f>
        <v>#REF!</v>
      </c>
      <c r="G43" s="130" t="e">
        <f>(AVERAGE('Cifras Estado Derecho_Viejo'!G108:L108)/#REF!)*100000</f>
        <v>#REF!</v>
      </c>
      <c r="H43" s="130" t="e">
        <f>(AVERAGE('Cifras Estado Derecho_Viejo'!H108:M108)/#REF!)*100000</f>
        <v>#REF!</v>
      </c>
      <c r="I43" s="130" t="e">
        <f>(AVERAGE('Cifras Estado Derecho_Viejo'!I108:N108)/#REF!)*100000</f>
        <v>#REF!</v>
      </c>
      <c r="J43" s="130" t="e">
        <f>(AVERAGE('Cifras Estado Derecho_Viejo'!J108:O108)/#REF!)*100000</f>
        <v>#REF!</v>
      </c>
      <c r="K43" s="130" t="e">
        <f>(AVERAGE('Cifras Estado Derecho_Viejo'!K108:P108)/#REF!)*100000</f>
        <v>#REF!</v>
      </c>
      <c r="L43" s="130" t="e">
        <f>(AVERAGE('Cifras Estado Derecho_Viejo'!L108:Q108)/#REF!)*100000</f>
        <v>#REF!</v>
      </c>
      <c r="M43" s="130" t="e">
        <f>(AVERAGE('Cifras Estado Derecho_Viejo'!M108:R108)/#REF!)*100000</f>
        <v>#REF!</v>
      </c>
      <c r="N43" s="130" t="e">
        <f>(AVERAGE('Cifras Estado Derecho_Viejo'!N108:S108)/#REF!)*100000</f>
        <v>#REF!</v>
      </c>
      <c r="O43" s="130" t="e">
        <f>(AVERAGE('Cifras Estado Derecho_Viejo'!O108:T108)/#REF!)*100000</f>
        <v>#REF!</v>
      </c>
      <c r="P43" s="130" t="e">
        <f>(AVERAGE('Cifras Estado Derecho_Viejo'!P108:U108)/#REF!)*100000</f>
        <v>#REF!</v>
      </c>
      <c r="Q43" s="130" t="e">
        <f>(AVERAGE('Cifras Estado Derecho_Viejo'!Q108:V108)/#REF!)*100000</f>
        <v>#REF!</v>
      </c>
      <c r="R43" s="130" t="e">
        <f>(AVERAGE('Cifras Estado Derecho_Viejo'!R108:W108)/#REF!)*100000</f>
        <v>#REF!</v>
      </c>
      <c r="S43" s="130" t="e">
        <f>(AVERAGE('Cifras Estado Derecho_Viejo'!S108:X108)/#REF!)*100000</f>
        <v>#REF!</v>
      </c>
      <c r="T43" s="130" t="e">
        <f>(AVERAGE('Cifras Estado Derecho_Viejo'!T108:Y108)/#REF!)*100000</f>
        <v>#REF!</v>
      </c>
      <c r="U43" s="130" t="e">
        <f>(AVERAGE('Cifras Estado Derecho_Viejo'!U108:Z108)/#REF!)*100000</f>
        <v>#REF!</v>
      </c>
      <c r="V43" s="130" t="e">
        <f>(AVERAGE('Cifras Estado Derecho_Viejo'!V108:AA108)/#REF!)*100000</f>
        <v>#REF!</v>
      </c>
      <c r="W43" s="130" t="e">
        <f>(AVERAGE('Cifras Estado Derecho_Viejo'!W108:AB108)/#REF!)*100000</f>
        <v>#REF!</v>
      </c>
      <c r="X43" s="130" t="e">
        <f>(AVERAGE('Cifras Estado Derecho_Viejo'!X108:AC108)/#REF!)*100000</f>
        <v>#REF!</v>
      </c>
      <c r="Y43" s="130" t="e">
        <f>(AVERAGE('Cifras Estado Derecho_Viejo'!Y108:AD108)/#REF!)*100000</f>
        <v>#REF!</v>
      </c>
      <c r="Z43" s="130" t="e">
        <f>(AVERAGE('Cifras Estado Derecho_Viejo'!Z108:AE108)/#REF!)*100000</f>
        <v>#REF!</v>
      </c>
      <c r="AA43" s="130" t="e">
        <f>(AVERAGE('Cifras Estado Derecho_Viejo'!AA108:AF108)/#REF!)*100000</f>
        <v>#REF!</v>
      </c>
      <c r="AB43" s="130" t="e">
        <f>(AVERAGE('Cifras Estado Derecho_Viejo'!AB108:AG108)/#REF!)*100000</f>
        <v>#REF!</v>
      </c>
      <c r="AC43" s="130" t="e">
        <f>(AVERAGE('Cifras Estado Derecho_Viejo'!AC108:AH108)/#REF!)*100000</f>
        <v>#REF!</v>
      </c>
      <c r="AD43" s="130" t="e">
        <f>(AVERAGE('Cifras Estado Derecho_Viejo'!AD108:AI108)/#REF!)*100000</f>
        <v>#REF!</v>
      </c>
      <c r="AE43" s="130" t="e">
        <f>(AVERAGE('Cifras Estado Derecho_Viejo'!AE108:AJ108)/#REF!)*100000</f>
        <v>#REF!</v>
      </c>
      <c r="AF43" s="130" t="e">
        <f>(AVERAGE('Cifras Estado Derecho_Viejo'!AF108:AK108)/#REF!)*100000</f>
        <v>#REF!</v>
      </c>
      <c r="AG43" s="130" t="e">
        <f>(AVERAGE('Cifras Estado Derecho_Viejo'!AG108:AL108)/#REF!)*100000</f>
        <v>#REF!</v>
      </c>
      <c r="AH43" s="130" t="e">
        <f>(AVERAGE('Cifras Estado Derecho_Viejo'!AH108:AM108)/#REF!)*100000</f>
        <v>#REF!</v>
      </c>
      <c r="AI43" s="130" t="e">
        <f>(AVERAGE('Cifras Estado Derecho_Viejo'!AI108:AN108)/#REF!)*100000</f>
        <v>#REF!</v>
      </c>
      <c r="AJ43" s="130" t="e">
        <f>(AVERAGE('Cifras Estado Derecho_Viejo'!AJ108:AO108)/#REF!)*100000</f>
        <v>#REF!</v>
      </c>
      <c r="AK43" s="130" t="e">
        <f>(AVERAGE('Cifras Estado Derecho_Viejo'!AK108:AP108)/#REF!)*100000</f>
        <v>#REF!</v>
      </c>
      <c r="AL43" s="130" t="e">
        <f>(AVERAGE('Cifras Estado Derecho_Viejo'!AL108:AQ108)/#REF!)*100000</f>
        <v>#REF!</v>
      </c>
      <c r="AM43" s="130" t="e">
        <f>(AVERAGE('Cifras Estado Derecho_Viejo'!AM108:AR108)/#REF!)*100000</f>
        <v>#REF!</v>
      </c>
      <c r="AN43" s="130" t="e">
        <f>(AVERAGE('Cifras Estado Derecho_Viejo'!AN108:AS108)/#REF!)*100000</f>
        <v>#REF!</v>
      </c>
      <c r="AO43" s="130" t="e">
        <f>(AVERAGE('Cifras Estado Derecho_Viejo'!AO108:AT108)/#REF!)*100000</f>
        <v>#REF!</v>
      </c>
      <c r="AP43" s="130" t="e">
        <f>(AVERAGE('Cifras Estado Derecho_Viejo'!AP108:AU108)/#REF!)*100000</f>
        <v>#REF!</v>
      </c>
      <c r="AQ43" s="130" t="e">
        <f>(AVERAGE('Cifras Estado Derecho_Viejo'!AQ108:AV108)/#REF!)*100000</f>
        <v>#REF!</v>
      </c>
      <c r="AR43" s="130" t="e">
        <f>(AVERAGE('Cifras Estado Derecho_Viejo'!AR108:AW108)/#REF!)*100000</f>
        <v>#REF!</v>
      </c>
      <c r="AS43" s="130" t="e">
        <f>(AVERAGE('Cifras Estado Derecho_Viejo'!AS108:AX108)/#REF!)*100000</f>
        <v>#REF!</v>
      </c>
      <c r="AT43" s="130" t="e">
        <f>(AVERAGE('Cifras Estado Derecho_Viejo'!AT108:AY108)/#REF!)*100000</f>
        <v>#REF!</v>
      </c>
      <c r="AU43" s="130" t="e">
        <f>(AVERAGE('Cifras Estado Derecho_Viejo'!AU108:AZ108)/#REF!)*100000</f>
        <v>#REF!</v>
      </c>
      <c r="AV43" s="130" t="e">
        <f>(AVERAGE('Cifras Estado Derecho_Viejo'!AV108:BA108)/#REF!)*100000</f>
        <v>#REF!</v>
      </c>
      <c r="AW43" s="130" t="e">
        <f>(AVERAGE('Cifras Estado Derecho_Viejo'!AW108:BB108)/#REF!)*100000</f>
        <v>#REF!</v>
      </c>
      <c r="AX43" s="130" t="e">
        <f>(AVERAGE('Cifras Estado Derecho_Viejo'!AX108:BC108)/#REF!)*100000</f>
        <v>#REF!</v>
      </c>
      <c r="AY43" s="130" t="e">
        <f>(AVERAGE('Cifras Estado Derecho_Viejo'!AY108:BD108)/#REF!)*100000</f>
        <v>#REF!</v>
      </c>
      <c r="AZ43" s="130" t="e">
        <f>(AVERAGE('Cifras Estado Derecho_Viejo'!AZ108:BE108)/#REF!)*100000</f>
        <v>#REF!</v>
      </c>
      <c r="BA43" s="130" t="e">
        <f>(AVERAGE('Cifras Estado Derecho_Viejo'!BA108:BF108)/#REF!)*100000</f>
        <v>#REF!</v>
      </c>
      <c r="BB43" s="130" t="e">
        <f>(AVERAGE('Cifras Estado Derecho_Viejo'!BB108:BG108)/#REF!)*100000</f>
        <v>#REF!</v>
      </c>
      <c r="BC43" s="130" t="e">
        <f>(AVERAGE('Cifras Estado Derecho_Viejo'!BC108:BH108)/#REF!)*100000</f>
        <v>#REF!</v>
      </c>
      <c r="BD43" s="130" t="e">
        <f>(AVERAGE('Cifras Estado Derecho_Viejo'!BD108:BI108)/#REF!)*100000</f>
        <v>#REF!</v>
      </c>
      <c r="BE43" s="130" t="e">
        <f>(AVERAGE('Cifras Estado Derecho_Viejo'!BE108:BJ108)/#REF!)*100000</f>
        <v>#REF!</v>
      </c>
      <c r="BF43" s="130" t="e">
        <f>(AVERAGE('Cifras Estado Derecho_Viejo'!BF108:BK108)/#REF!)*100000</f>
        <v>#REF!</v>
      </c>
      <c r="BG43" s="130" t="e">
        <f>(AVERAGE('Cifras Estado Derecho_Viejo'!BG108:BL108)/#REF!)*100000</f>
        <v>#REF!</v>
      </c>
      <c r="BH43" s="130" t="e">
        <f>(AVERAGE('Cifras Estado Derecho_Viejo'!BH108:BM108)/#REF!)*100000</f>
        <v>#REF!</v>
      </c>
      <c r="BI43" s="130" t="e">
        <f>(AVERAGE('Cifras Estado Derecho_Viejo'!BI108:BN108)/#REF!)*100000</f>
        <v>#REF!</v>
      </c>
      <c r="BJ43" s="130" t="e">
        <f>(AVERAGE('Cifras Estado Derecho_Viejo'!BJ108:BO108)/#REF!)*100000</f>
        <v>#REF!</v>
      </c>
      <c r="BK43" s="130" t="e">
        <f>(AVERAGE('Cifras Estado Derecho_Viejo'!BK108:BP108)/#REF!)*100000</f>
        <v>#REF!</v>
      </c>
      <c r="BL43" s="130" t="e">
        <f>(AVERAGE('Cifras Estado Derecho_Viejo'!BL108:BQ108)/#REF!)*100000</f>
        <v>#REF!</v>
      </c>
      <c r="BM43" s="130" t="e">
        <f>(AVERAGE('Cifras Estado Derecho_Viejo'!BM108:BR108)/#REF!)*100000</f>
        <v>#REF!</v>
      </c>
      <c r="BN43" s="130" t="e">
        <f>(AVERAGE('Cifras Estado Derecho_Viejo'!BN108:BS108)/#REF!)*100000</f>
        <v>#REF!</v>
      </c>
      <c r="BO43" s="130" t="e">
        <f>(AVERAGE('Cifras Estado Derecho_Viejo'!BO108:BT108)/#REF!)*100000</f>
        <v>#REF!</v>
      </c>
      <c r="BP43" s="130" t="e">
        <f>(AVERAGE('Cifras Estado Derecho_Viejo'!BP108:BU108)/#REF!)*100000</f>
        <v>#REF!</v>
      </c>
      <c r="BQ43" s="130" t="e">
        <f>(AVERAGE('Cifras Estado Derecho_Viejo'!BQ108:BV108)/#REF!)*100000</f>
        <v>#REF!</v>
      </c>
      <c r="BR43" s="130" t="e">
        <f>(AVERAGE('Cifras Estado Derecho_Viejo'!BR108:BW108)/#REF!)*100000</f>
        <v>#REF!</v>
      </c>
      <c r="BS43" s="130" t="e">
        <f>(AVERAGE('Cifras Estado Derecho_Viejo'!BS108:BX108)/#REF!)*100000</f>
        <v>#REF!</v>
      </c>
      <c r="BT43" s="130" t="e">
        <f>(AVERAGE('Cifras Estado Derecho_Viejo'!BT108:BY108)/#REF!)*100000</f>
        <v>#REF!</v>
      </c>
      <c r="BU43" s="130" t="e">
        <f>(AVERAGE('Cifras Estado Derecho_Viejo'!BU108:BZ108)/#REF!)*100000</f>
        <v>#REF!</v>
      </c>
      <c r="BV43" s="130" t="e">
        <f>(AVERAGE('Cifras Estado Derecho_Viejo'!BV108:CA108)/#REF!)*100000</f>
        <v>#REF!</v>
      </c>
      <c r="BW43" s="130" t="e">
        <f>(AVERAGE('Cifras Estado Derecho_Viejo'!BW108:CB108)/#REF!)*100000</f>
        <v>#REF!</v>
      </c>
      <c r="BX43" s="130" t="e">
        <f>(AVERAGE('Cifras Estado Derecho_Viejo'!BX108:CC108)/#REF!)*100000</f>
        <v>#REF!</v>
      </c>
      <c r="BY43" s="130" t="e">
        <f>(AVERAGE('Cifras Estado Derecho_Viejo'!BY108:CD108)/#REF!)*100000</f>
        <v>#REF!</v>
      </c>
      <c r="BZ43" s="130" t="e">
        <f>(AVERAGE('Cifras Estado Derecho_Viejo'!BZ108:CE108)/#REF!)*100000</f>
        <v>#REF!</v>
      </c>
      <c r="CA43" s="130" t="e">
        <f>(AVERAGE('Cifras Estado Derecho_Viejo'!CA108:CF108)/#REF!)*100000</f>
        <v>#REF!</v>
      </c>
      <c r="CB43" s="130" t="e">
        <f>(AVERAGE('Cifras Estado Derecho_Viejo'!CB108:CG108)/#REF!)*100000</f>
        <v>#REF!</v>
      </c>
      <c r="CC43" s="130" t="e">
        <f>(AVERAGE('Cifras Estado Derecho_Viejo'!CC108:CH108)/#REF!)*100000</f>
        <v>#REF!</v>
      </c>
      <c r="CD43" s="130" t="e">
        <f>(AVERAGE('Cifras Estado Derecho_Viejo'!CD108:CI108)/#REF!)*100000</f>
        <v>#REF!</v>
      </c>
      <c r="CE43" s="130" t="e">
        <f>(AVERAGE('Cifras Estado Derecho_Viejo'!CE108:CJ108)/#REF!)*100000</f>
        <v>#REF!</v>
      </c>
      <c r="CF43" s="130" t="e">
        <f>(AVERAGE('Cifras Estado Derecho_Viejo'!CF108:CK108)/#REF!)*100000</f>
        <v>#REF!</v>
      </c>
      <c r="CG43" s="130" t="e">
        <f>(AVERAGE('Cifras Estado Derecho_Viejo'!CG108:CL108)/#REF!)*100000</f>
        <v>#REF!</v>
      </c>
      <c r="CH43" s="130" t="e">
        <f>(AVERAGE('Cifras Estado Derecho_Viejo'!CH108:CM108)/#REF!)*100000</f>
        <v>#REF!</v>
      </c>
      <c r="CI43" s="130" t="e">
        <f>(AVERAGE('Cifras Estado Derecho_Viejo'!CI108:CN108)/#REF!)*100000</f>
        <v>#REF!</v>
      </c>
      <c r="CJ43" s="130" t="e">
        <f>(AVERAGE('Cifras Estado Derecho_Viejo'!CJ108:CO108)/#REF!)*100000</f>
        <v>#REF!</v>
      </c>
      <c r="CK43" s="130" t="e">
        <f>(AVERAGE('Cifras Estado Derecho_Viejo'!CK108:CP108)/#REF!)*100000</f>
        <v>#REF!</v>
      </c>
      <c r="CL43" s="130" t="e">
        <f>(AVERAGE('Cifras Estado Derecho_Viejo'!CL108:CQ108)/#REF!)*100000</f>
        <v>#REF!</v>
      </c>
      <c r="CM43" s="130" t="e">
        <f>(AVERAGE('Cifras Estado Derecho_Viejo'!CM108:CR108)/#REF!)*100000</f>
        <v>#REF!</v>
      </c>
      <c r="CN43" s="130" t="e">
        <f>(AVERAGE('Cifras Estado Derecho_Viejo'!CN108:CS108)/#REF!)*100000</f>
        <v>#REF!</v>
      </c>
      <c r="CO43" s="130" t="e">
        <f>(AVERAGE('Cifras Estado Derecho_Viejo'!CO108:CT108)/#REF!)*100000</f>
        <v>#REF!</v>
      </c>
      <c r="CP43" s="130" t="e">
        <f>(AVERAGE('Cifras Estado Derecho_Viejo'!CP108:CU108)/#REF!)*100000</f>
        <v>#REF!</v>
      </c>
      <c r="CQ43" s="130" t="e">
        <f>(AVERAGE('Cifras Estado Derecho_Viejo'!CQ108:CV108)/#REF!)*100000</f>
        <v>#REF!</v>
      </c>
      <c r="CR43" s="130" t="e">
        <f>(AVERAGE('Cifras Estado Derecho_Viejo'!CR108:CW108)/#REF!)*100000</f>
        <v>#REF!</v>
      </c>
      <c r="CS43" s="130" t="e">
        <f>(AVERAGE('Cifras Estado Derecho_Viejo'!CS108:CX108)/#REF!)*100000</f>
        <v>#REF!</v>
      </c>
      <c r="CT43" s="130" t="e">
        <f>(AVERAGE('Cifras Estado Derecho_Viejo'!CT108:CY108)/#REF!)*100000</f>
        <v>#REF!</v>
      </c>
      <c r="CU43" s="130" t="e">
        <f>(AVERAGE('Cifras Estado Derecho_Viejo'!CU108:CZ108)/#REF!)*100000</f>
        <v>#REF!</v>
      </c>
      <c r="CV43" s="130" t="e">
        <f>(AVERAGE('Cifras Estado Derecho_Viejo'!CV108:DA108)/#REF!)*100000</f>
        <v>#REF!</v>
      </c>
      <c r="CW43" s="130" t="e">
        <f>(AVERAGE('Cifras Estado Derecho_Viejo'!CW108:DB108)/#REF!)*100000</f>
        <v>#REF!</v>
      </c>
      <c r="CX43" s="130" t="e">
        <f>(AVERAGE('Cifras Estado Derecho_Viejo'!CX108:DC108)/#REF!)*100000</f>
        <v>#REF!</v>
      </c>
      <c r="CY43" s="130" t="e">
        <f>(AVERAGE('Cifras Estado Derecho_Viejo'!CY108:DD108)/#REF!)*100000</f>
        <v>#REF!</v>
      </c>
      <c r="CZ43" s="130" t="e">
        <f>(AVERAGE('Cifras Estado Derecho_Viejo'!CZ108:DE108)/#REF!)*100000</f>
        <v>#REF!</v>
      </c>
      <c r="DA43" s="130" t="e">
        <f>(AVERAGE('Cifras Estado Derecho_Viejo'!DA108:DF108)/#REF!)*100000</f>
        <v>#REF!</v>
      </c>
      <c r="DB43" s="130" t="e">
        <f>(AVERAGE('Cifras Estado Derecho_Viejo'!DB108:DG108)/#REF!)*100000</f>
        <v>#REF!</v>
      </c>
      <c r="DC43" s="130" t="e">
        <f>(AVERAGE('Cifras Estado Derecho_Viejo'!DC108:DH108)/#REF!)*100000</f>
        <v>#REF!</v>
      </c>
      <c r="DD43" s="130" t="e">
        <f>(AVERAGE('Cifras Estado Derecho_Viejo'!DD108:DI108)/#REF!)*100000</f>
        <v>#REF!</v>
      </c>
      <c r="DE43" s="130" t="e">
        <f>(AVERAGE('Cifras Estado Derecho_Viejo'!DE108:DJ108)/#REF!)*100000</f>
        <v>#REF!</v>
      </c>
      <c r="DF43" s="130" t="e">
        <f>(AVERAGE('Cifras Estado Derecho_Viejo'!DF108:DK108)/#REF!)*100000</f>
        <v>#REF!</v>
      </c>
      <c r="DG43" s="130" t="e">
        <f>(AVERAGE('Cifras Estado Derecho_Viejo'!DG108:DL108)/#REF!)*100000</f>
        <v>#REF!</v>
      </c>
      <c r="DH43" s="130" t="e">
        <f>(AVERAGE('Cifras Estado Derecho_Viejo'!DH108:DM108)/#REF!)*100000</f>
        <v>#REF!</v>
      </c>
      <c r="DI43" s="130" t="e">
        <f>(AVERAGE('Cifras Estado Derecho_Viejo'!DI108:DN108)/#REF!)*100000</f>
        <v>#REF!</v>
      </c>
      <c r="DJ43" s="130" t="e">
        <f>(AVERAGE('Cifras Estado Derecho_Viejo'!DJ108:DO108)/#REF!)*100000</f>
        <v>#REF!</v>
      </c>
      <c r="DK43" s="130" t="e">
        <f>(AVERAGE('Cifras Estado Derecho_Viejo'!DK108:DP108)/#REF!)*100000</f>
        <v>#REF!</v>
      </c>
      <c r="DL43" s="130" t="e">
        <f>(AVERAGE('Cifras Estado Derecho_Viejo'!DL108:DQ108)/#REF!)*100000</f>
        <v>#REF!</v>
      </c>
      <c r="DM43" s="130" t="e">
        <f>(AVERAGE('Cifras Estado Derecho_Viejo'!DM108:DR108)/#REF!)*100000</f>
        <v>#REF!</v>
      </c>
      <c r="DN43" s="130" t="e">
        <f>(AVERAGE('Cifras Estado Derecho_Viejo'!DN108:DS108)/#REF!)*100000</f>
        <v>#REF!</v>
      </c>
      <c r="DO43" s="130" t="e">
        <f>(AVERAGE('Cifras Estado Derecho_Viejo'!DO108:DT108)/#REF!)*100000</f>
        <v>#REF!</v>
      </c>
      <c r="DP43" s="130" t="e">
        <f>(AVERAGE('Cifras Estado Derecho_Viejo'!DP108:DU108)/#REF!)*100000</f>
        <v>#REF!</v>
      </c>
      <c r="DQ43" s="130" t="e">
        <f>(AVERAGE('Cifras Estado Derecho_Viejo'!DQ108:DV108)/#REF!)*100000</f>
        <v>#REF!</v>
      </c>
      <c r="DR43" s="130" t="e">
        <f>(AVERAGE('Cifras Estado Derecho_Viejo'!DR108:DW108)/#REF!)*100000</f>
        <v>#REF!</v>
      </c>
      <c r="DS43" s="130" t="e">
        <f>(AVERAGE('Cifras Estado Derecho_Viejo'!DS108:DX108)/#REF!)*100000</f>
        <v>#REF!</v>
      </c>
      <c r="DT43" s="130" t="e">
        <f>(AVERAGE('Cifras Estado Derecho_Viejo'!DT108:DY108)/#REF!)*100000</f>
        <v>#REF!</v>
      </c>
      <c r="DU43" s="130" t="e">
        <f>(AVERAGE('Cifras Estado Derecho_Viejo'!DU108:DZ108)/#REF!)*100000</f>
        <v>#REF!</v>
      </c>
      <c r="DV43" s="130" t="e">
        <f>(AVERAGE('Cifras Estado Derecho_Viejo'!DV108:EA108)/#REF!)*100000</f>
        <v>#REF!</v>
      </c>
      <c r="DW43" s="130" t="e">
        <f>(AVERAGE('Cifras Estado Derecho_Viejo'!DW108:EB108)/#REF!)*100000</f>
        <v>#REF!</v>
      </c>
      <c r="DX43" s="130" t="e">
        <f>(AVERAGE('Cifras Estado Derecho_Viejo'!DX108:EC108)/#REF!)*100000</f>
        <v>#REF!</v>
      </c>
      <c r="DY43" s="130" t="e">
        <f>(AVERAGE('Cifras Estado Derecho_Viejo'!DY108:ED108)/#REF!)*100000</f>
        <v>#REF!</v>
      </c>
      <c r="DZ43" s="130" t="e">
        <f>(AVERAGE('Cifras Estado Derecho_Viejo'!DZ108:EE108)/#REF!)*100000</f>
        <v>#REF!</v>
      </c>
      <c r="EA43" s="130" t="e">
        <f>(AVERAGE('Cifras Estado Derecho_Viejo'!EA108:EF108)/#REF!)*100000</f>
        <v>#REF!</v>
      </c>
      <c r="EB43" s="130" t="e">
        <f>(AVERAGE('Cifras Estado Derecho_Viejo'!EB108:EG108)/#REF!)*100000</f>
        <v>#REF!</v>
      </c>
      <c r="EC43" s="130" t="e">
        <f>(AVERAGE('Cifras Estado Derecho_Viejo'!EC108:EH108)/#REF!)*100000</f>
        <v>#REF!</v>
      </c>
      <c r="ED43" s="130" t="e">
        <f>(AVERAGE('Cifras Estado Derecho_Viejo'!ED108:EI108)/#REF!)*100000</f>
        <v>#REF!</v>
      </c>
      <c r="EE43" s="130" t="e">
        <f>(AVERAGE('Cifras Estado Derecho_Viejo'!EE108:EJ108)/#REF!)*100000</f>
        <v>#REF!</v>
      </c>
      <c r="EF43" s="130" t="e">
        <f>(AVERAGE('Cifras Estado Derecho_Viejo'!EF108:EK108)/#REF!)*100000</f>
        <v>#REF!</v>
      </c>
      <c r="EG43" s="130" t="e">
        <f>(AVERAGE('Cifras Estado Derecho_Viejo'!EG108:EL108)/#REF!)*100000</f>
        <v>#REF!</v>
      </c>
      <c r="EH43" s="130" t="e">
        <f>(AVERAGE('Cifras Estado Derecho_Viejo'!EH108:EM108)/#REF!)*100000</f>
        <v>#REF!</v>
      </c>
      <c r="EI43" s="130" t="e">
        <f>(AVERAGE('Cifras Estado Derecho_Viejo'!EI108:EN108)/#REF!)*100000</f>
        <v>#REF!</v>
      </c>
      <c r="EJ43" s="130" t="e">
        <f>(AVERAGE('Cifras Estado Derecho_Viejo'!EJ108:EO108)/#REF!)*100000</f>
        <v>#REF!</v>
      </c>
      <c r="EK43" s="130" t="e">
        <f>(AVERAGE('Cifras Estado Derecho_Viejo'!EK108:EP108)/#REF!)*100000</f>
        <v>#REF!</v>
      </c>
      <c r="EL43" s="130" t="e">
        <f>(AVERAGE('Cifras Estado Derecho_Viejo'!EL108:EQ108)/#REF!)*100000</f>
        <v>#REF!</v>
      </c>
      <c r="EM43" s="130" t="e">
        <f>(AVERAGE('Cifras Estado Derecho_Viejo'!EM108:ER108)/#REF!)*100000</f>
        <v>#REF!</v>
      </c>
      <c r="EN43" s="130" t="e">
        <f>(AVERAGE('Cifras Estado Derecho_Viejo'!EN108:ES108)/#REF!)*100000</f>
        <v>#REF!</v>
      </c>
      <c r="EO43" s="130" t="e">
        <f>(AVERAGE('Cifras Estado Derecho_Viejo'!EO108:ET108)/#REF!)*100000</f>
        <v>#REF!</v>
      </c>
      <c r="EP43" s="130" t="e">
        <f>(AVERAGE('Cifras Estado Derecho_Viejo'!EP108:EU108)/#REF!)*100000</f>
        <v>#REF!</v>
      </c>
      <c r="EQ43" s="130" t="e">
        <f>(AVERAGE('Cifras Estado Derecho_Viejo'!EQ108:EV108)/#REF!)*100000</f>
        <v>#REF!</v>
      </c>
      <c r="ER43" s="130" t="e">
        <f>(AVERAGE('Cifras Estado Derecho_Viejo'!ER108:EW108)/#REF!)*100000</f>
        <v>#REF!</v>
      </c>
      <c r="ES43" s="130" t="e">
        <f>(AVERAGE('Cifras Estado Derecho_Viejo'!ES108:EX108)/#REF!)*100000</f>
        <v>#REF!</v>
      </c>
      <c r="ET43" s="130" t="e">
        <f>(AVERAGE('Cifras Estado Derecho_Viejo'!ET108:EY108)/#REF!)*100000</f>
        <v>#REF!</v>
      </c>
      <c r="EU43" s="130" t="e">
        <f>(AVERAGE('Cifras Estado Derecho_Viejo'!EU108:EZ108)/#REF!)*100000</f>
        <v>#REF!</v>
      </c>
      <c r="EV43" s="130" t="e">
        <f>(AVERAGE('Cifras Estado Derecho_Viejo'!EV108:FA108)/#REF!)*100000</f>
        <v>#REF!</v>
      </c>
      <c r="EW43" s="130" t="e">
        <f>(AVERAGE('Cifras Estado Derecho_Viejo'!EW108:FB108)/#REF!)*100000</f>
        <v>#REF!</v>
      </c>
      <c r="EX43" s="130" t="e">
        <f>(AVERAGE('Cifras Estado Derecho_Viejo'!EX108:FC108)/#REF!)*100000</f>
        <v>#REF!</v>
      </c>
      <c r="EY43" s="130" t="e">
        <f>(AVERAGE('Cifras Estado Derecho_Viejo'!EY108:FD108)/#REF!)*100000</f>
        <v>#REF!</v>
      </c>
      <c r="EZ43" s="130" t="e">
        <f>(AVERAGE('Cifras Estado Derecho_Viejo'!EZ108:FE108)/#REF!)*100000</f>
        <v>#REF!</v>
      </c>
      <c r="FA43" s="130" t="e">
        <f>(AVERAGE('Cifras Estado Derecho_Viejo'!FA108:FF108)/#REF!)*100000</f>
        <v>#REF!</v>
      </c>
      <c r="FB43" s="130" t="e">
        <f>(AVERAGE('Cifras Estado Derecho_Viejo'!FB108:FG108)/#REF!)*100000</f>
        <v>#REF!</v>
      </c>
      <c r="FC43" s="130" t="e">
        <f>(AVERAGE('Cifras Estado Derecho_Viejo'!FC108:FH108)/#REF!)*100000</f>
        <v>#REF!</v>
      </c>
      <c r="FD43" s="130" t="e">
        <f>(AVERAGE('Cifras Estado Derecho_Viejo'!FD108:FI108)/#REF!)*100000</f>
        <v>#REF!</v>
      </c>
      <c r="FE43" s="130" t="e">
        <f>(AVERAGE('Cifras Estado Derecho_Viejo'!FE108:FJ108)/#REF!)*100000</f>
        <v>#REF!</v>
      </c>
      <c r="FF43" s="130" t="e">
        <f>(AVERAGE('Cifras Estado Derecho_Viejo'!FF108:FK108)/#REF!)*100000</f>
        <v>#REF!</v>
      </c>
      <c r="FG43" s="130" t="e">
        <f>(AVERAGE('Cifras Estado Derecho_Viejo'!FG108:FL108)/#REF!)*100000</f>
        <v>#REF!</v>
      </c>
      <c r="FH43" s="130" t="e">
        <f>(AVERAGE('Cifras Estado Derecho_Viejo'!FH108:FM108)/#REF!)*100000</f>
        <v>#REF!</v>
      </c>
      <c r="FI43" s="130" t="e">
        <f>(AVERAGE('Cifras Estado Derecho_Viejo'!FI108:FN108)/#REF!)*100000</f>
        <v>#REF!</v>
      </c>
      <c r="FJ43" s="130" t="e">
        <f>(AVERAGE('Cifras Estado Derecho_Viejo'!FJ108:FO108)/#REF!)*100000</f>
        <v>#REF!</v>
      </c>
      <c r="FK43" s="130" t="e">
        <f>(AVERAGE('Cifras Estado Derecho_Viejo'!FK108:FP108)/#REF!)*100000</f>
        <v>#REF!</v>
      </c>
      <c r="FL43" s="130" t="e">
        <f>(AVERAGE('Cifras Estado Derecho_Viejo'!FL108:FQ108)/#REF!)*100000</f>
        <v>#REF!</v>
      </c>
      <c r="FM43" s="130" t="e">
        <f>(AVERAGE('Cifras Estado Derecho_Viejo'!FM108:FR108)/#REF!)*100000</f>
        <v>#REF!</v>
      </c>
      <c r="FN43" s="130" t="e">
        <f>(AVERAGE('Cifras Estado Derecho_Viejo'!FN108:FS108)/#REF!)*100000</f>
        <v>#REF!</v>
      </c>
      <c r="FO43" s="130" t="e">
        <f>(AVERAGE('Cifras Estado Derecho_Viejo'!FO108:FT108)/#REF!)*100000</f>
        <v>#REF!</v>
      </c>
      <c r="FP43" s="130" t="e">
        <f>(AVERAGE('Cifras Estado Derecho_Viejo'!FP108:FU108)/#REF!)*100000</f>
        <v>#REF!</v>
      </c>
      <c r="FQ43" s="130" t="e">
        <f>(AVERAGE('Cifras Estado Derecho_Viejo'!FQ108:FV108)/#REF!)*100000</f>
        <v>#REF!</v>
      </c>
      <c r="FR43" s="130" t="e">
        <f>(AVERAGE('Cifras Estado Derecho_Viejo'!FR108:FW108)/#REF!)*100000</f>
        <v>#REF!</v>
      </c>
      <c r="FS43" s="130" t="e">
        <f>(AVERAGE('Cifras Estado Derecho_Viejo'!FS108:FX108)/#REF!)*100000</f>
        <v>#REF!</v>
      </c>
      <c r="FT43" s="130" t="e">
        <f>(AVERAGE('Cifras Estado Derecho_Viejo'!FT108:FY108)/#REF!)*100000</f>
        <v>#REF!</v>
      </c>
      <c r="FU43" s="130" t="e">
        <f>(AVERAGE('Cifras Estado Derecho_Viejo'!FU108:FZ108)/#REF!)*100000</f>
        <v>#REF!</v>
      </c>
      <c r="FV43" s="130" t="e">
        <f>(AVERAGE('Cifras Estado Derecho_Viejo'!FV108:GA108)/#REF!)*100000</f>
        <v>#REF!</v>
      </c>
      <c r="FW43" s="130" t="e">
        <f>(AVERAGE('Cifras Estado Derecho_Viejo'!FW108:GB108)/#REF!)*100000</f>
        <v>#REF!</v>
      </c>
      <c r="FX43" s="130" t="e">
        <f>(AVERAGE('Cifras Estado Derecho_Viejo'!FX108:GC108)/#REF!)*100000</f>
        <v>#REF!</v>
      </c>
      <c r="FY43" s="130" t="e">
        <f>(AVERAGE('Cifras Estado Derecho_Viejo'!FY108:GD108)/#REF!)*100000</f>
        <v>#REF!</v>
      </c>
      <c r="FZ43" s="130" t="e">
        <f>(AVERAGE('Cifras Estado Derecho_Viejo'!FZ108:GE108)/#REF!)*100000</f>
        <v>#REF!</v>
      </c>
      <c r="GA43" s="130" t="e">
        <f>(AVERAGE('Cifras Estado Derecho_Viejo'!GA108:GF108)/#REF!)*100000</f>
        <v>#REF!</v>
      </c>
      <c r="GB43" s="130" t="e">
        <f>(AVERAGE('Cifras Estado Derecho_Viejo'!GB108:GG108)/#REF!)*100000</f>
        <v>#REF!</v>
      </c>
      <c r="GC43" s="130" t="e">
        <f>(AVERAGE('Cifras Estado Derecho_Viejo'!GC108:GH108)/#REF!)*100000</f>
        <v>#REF!</v>
      </c>
      <c r="GD43" s="130" t="e">
        <f>(AVERAGE('Cifras Estado Derecho_Viejo'!GD108:GI108)/#REF!)*100000</f>
        <v>#REF!</v>
      </c>
      <c r="GE43" s="130" t="e">
        <f>(AVERAGE('Cifras Estado Derecho_Viejo'!GE108:GJ108)/#REF!)*100000</f>
        <v>#REF!</v>
      </c>
      <c r="GF43" s="130" t="e">
        <f>(AVERAGE('Cifras Estado Derecho_Viejo'!GF108:GK108)/#REF!)*100000</f>
        <v>#REF!</v>
      </c>
      <c r="GG43" s="130" t="e">
        <f>(AVERAGE('Cifras Estado Derecho_Viejo'!GG108:GL108)/#REF!)*100000</f>
        <v>#REF!</v>
      </c>
      <c r="GH43" s="130" t="e">
        <f>(AVERAGE('Cifras Estado Derecho_Viejo'!GH108:GM108)/#REF!)*100000</f>
        <v>#REF!</v>
      </c>
      <c r="GI43" s="130" t="e">
        <f>(AVERAGE('Cifras Estado Derecho_Viejo'!GI108:GN108)/#REF!)*100000</f>
        <v>#REF!</v>
      </c>
      <c r="GJ43" s="130" t="e">
        <f>(AVERAGE('Cifras Estado Derecho_Viejo'!GJ108:GO108)/#REF!)*100000</f>
        <v>#REF!</v>
      </c>
      <c r="GK43" s="130" t="e">
        <f>(AVERAGE('Cifras Estado Derecho_Viejo'!GK108:GP108)/#REF!)*100000</f>
        <v>#REF!</v>
      </c>
      <c r="GL43" s="130" t="e">
        <f>(AVERAGE('Cifras Estado Derecho_Viejo'!GL108:GQ108)/#REF!)*100000</f>
        <v>#REF!</v>
      </c>
      <c r="GM43" s="130" t="e">
        <f>(AVERAGE('Cifras Estado Derecho_Viejo'!GM108:GR108)/#REF!)*100000</f>
        <v>#REF!</v>
      </c>
      <c r="GN43" s="130" t="e">
        <f>(AVERAGE('Cifras Estado Derecho_Viejo'!GN108:GS108)/#REF!)*100000</f>
        <v>#REF!</v>
      </c>
      <c r="GO43" s="130" t="e">
        <f>(AVERAGE('Cifras Estado Derecho_Viejo'!GO108:GT108)/#REF!)*100000</f>
        <v>#REF!</v>
      </c>
      <c r="GP43" s="130" t="e">
        <f>(AVERAGE('Cifras Estado Derecho_Viejo'!GP108:GU108)/#REF!)*100000</f>
        <v>#REF!</v>
      </c>
      <c r="GQ43" s="130" t="e">
        <f>(AVERAGE('Cifras Estado Derecho_Viejo'!GQ108:GV108)/#REF!)*100000</f>
        <v>#REF!</v>
      </c>
      <c r="GR43" s="130" t="e">
        <f>(AVERAGE('Cifras Estado Derecho_Viejo'!GR108:GW108)/#REF!)*100000</f>
        <v>#REF!</v>
      </c>
      <c r="GS43" s="130" t="e">
        <f>(AVERAGE('Cifras Estado Derecho_Viejo'!GS108:GX108)/#REF!)*100000</f>
        <v>#REF!</v>
      </c>
      <c r="GT43" s="130" t="e">
        <f>(AVERAGE('Cifras Estado Derecho_Viejo'!GT108:GY108)/#REF!)*100000</f>
        <v>#REF!</v>
      </c>
      <c r="GU43" s="130" t="e">
        <f>(AVERAGE('Cifras Estado Derecho_Viejo'!GU108:GZ108)/#REF!)*100000</f>
        <v>#REF!</v>
      </c>
      <c r="GV43" s="130" t="e">
        <f>(AVERAGE('Cifras Estado Derecho_Viejo'!GV108:HA108)/#REF!)*100000</f>
        <v>#REF!</v>
      </c>
      <c r="GW43" s="130" t="e">
        <f>(AVERAGE('Cifras Estado Derecho_Viejo'!GW108:HB108)/#REF!)*100000</f>
        <v>#REF!</v>
      </c>
      <c r="GX43" s="130" t="e">
        <f>(AVERAGE('Cifras Estado Derecho_Viejo'!GX108:HC108)/#REF!)*100000</f>
        <v>#REF!</v>
      </c>
      <c r="GY43" s="130" t="e">
        <f>(AVERAGE('Cifras Estado Derecho_Viejo'!GY108:HD108)/#REF!)*100000</f>
        <v>#REF!</v>
      </c>
      <c r="GZ43" s="130" t="e">
        <f>(AVERAGE('Cifras Estado Derecho_Viejo'!GZ108:HE108)/#REF!)*100000</f>
        <v>#REF!</v>
      </c>
      <c r="HA43" s="130" t="e">
        <f>(AVERAGE('Cifras Estado Derecho_Viejo'!HA108:HF108)/#REF!)*100000</f>
        <v>#REF!</v>
      </c>
      <c r="HB43" s="132" t="e">
        <f>(AVERAGE('Cifras Estado Derecho_Viejo'!HB108:HG108)/#REF!)*100000</f>
        <v>#REF!</v>
      </c>
      <c r="HC43" s="132" t="e">
        <f>(AVERAGE('Cifras Estado Derecho_Viejo'!HC108:HH108)/#REF!)*100000</f>
        <v>#REF!</v>
      </c>
      <c r="HD43" s="132" t="e">
        <f>(AVERAGE('Cifras Estado Derecho_Viejo'!HD108:HI108)/#REF!)*100000</f>
        <v>#REF!</v>
      </c>
      <c r="HE43" s="132" t="e">
        <f>(AVERAGE('Cifras Estado Derecho_Viejo'!HE108:HJ108)/#REF!)*100000</f>
        <v>#REF!</v>
      </c>
      <c r="HF43" s="132" t="e">
        <f>(AVERAGE('Cifras Estado Derecho_Viejo'!HF108:HK108)/#REF!)*100000</f>
        <v>#REF!</v>
      </c>
      <c r="HG43" s="132" t="e">
        <f>(AVERAGE('Cifras Estado Derecho_Viejo'!HG108:HL108)/#REF!)*100000</f>
        <v>#REF!</v>
      </c>
      <c r="HH43" s="132" t="e">
        <f>(AVERAGE('Cifras Estado Derecho_Viejo'!HH108:HM108)/#REF!)*100000</f>
        <v>#REF!</v>
      </c>
      <c r="HI43" s="132" t="e">
        <f>(AVERAGE('Cifras Estado Derecho_Viejo'!HI108:HN108)/#REF!)*100000</f>
        <v>#REF!</v>
      </c>
      <c r="HJ43" s="132" t="e">
        <f>(AVERAGE('Cifras Estado Derecho_Viejo'!HJ108:HO108)/#REF!)*100000</f>
        <v>#REF!</v>
      </c>
      <c r="HK43" s="132" t="e">
        <f>(AVERAGE('Cifras Estado Derecho_Viejo'!HK108:HP108)/#REF!)*100000</f>
        <v>#REF!</v>
      </c>
      <c r="HL43" s="132" t="e">
        <f>(AVERAGE('Cifras Estado Derecho_Viejo'!HL108:HQ108)/#REF!)*100000</f>
        <v>#REF!</v>
      </c>
      <c r="HM43" s="132" t="e">
        <f>(AVERAGE('Cifras Estado Derecho_Viejo'!HM108:HR108)/#REF!)*100000</f>
        <v>#REF!</v>
      </c>
      <c r="HN43" s="132" t="e">
        <f>(AVERAGE('Cifras Estado Derecho_Viejo'!HN108:HS108)/#REF!)*100000</f>
        <v>#REF!</v>
      </c>
      <c r="HO43" s="132" t="e">
        <f>(AVERAGE('Cifras Estado Derecho_Viejo'!HO108:HT108)/#REF!)*100000</f>
        <v>#REF!</v>
      </c>
      <c r="HP43" s="132" t="e">
        <f>(AVERAGE('Cifras Estado Derecho_Viejo'!HP108:HU108)/#REF!)*100000</f>
        <v>#DIV/0!</v>
      </c>
      <c r="HQ43" s="132" t="e">
        <f>(AVERAGE('Cifras Estado Derecho_Viejo'!HQ108:HV108)/#REF!)*100000</f>
        <v>#DIV/0!</v>
      </c>
      <c r="HS43" s="236"/>
      <c r="HT43" s="236"/>
    </row>
    <row r="45" spans="1:228">
      <c r="B45" s="33" t="s">
        <v>228</v>
      </c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29"/>
      <c r="BN45" s="129"/>
      <c r="BO45" s="129"/>
      <c r="BP45" s="129"/>
      <c r="BQ45" s="129"/>
      <c r="BR45" s="129"/>
      <c r="BS45" s="129"/>
      <c r="BT45" s="129"/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29"/>
      <c r="CL45" s="129"/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29"/>
      <c r="DE45" s="129"/>
      <c r="DF45" s="129"/>
      <c r="DG45" s="129"/>
      <c r="DH45" s="129"/>
      <c r="DI45" s="129"/>
      <c r="DJ45" s="129"/>
      <c r="DK45" s="129"/>
      <c r="DL45" s="129"/>
      <c r="DM45" s="129"/>
      <c r="DN45" s="129"/>
      <c r="DO45" s="129"/>
      <c r="DP45" s="129"/>
      <c r="DQ45" s="129"/>
      <c r="DR45" s="129"/>
      <c r="DS45" s="129"/>
      <c r="DT45" s="129"/>
      <c r="DU45" s="129"/>
      <c r="DV45" s="129"/>
      <c r="DW45" s="129"/>
      <c r="DX45" s="129"/>
      <c r="DY45" s="129"/>
      <c r="DZ45" s="129"/>
      <c r="EA45" s="129"/>
      <c r="EB45" s="129"/>
      <c r="EC45" s="129"/>
      <c r="ED45" s="129"/>
      <c r="EE45" s="129"/>
      <c r="EF45" s="129"/>
      <c r="EG45" s="129"/>
      <c r="EH45" s="129"/>
      <c r="EI45" s="129"/>
      <c r="EJ45" s="129"/>
      <c r="EK45" s="129"/>
      <c r="EL45" s="129"/>
      <c r="EM45" s="129"/>
      <c r="EN45" s="129"/>
      <c r="EO45" s="129"/>
      <c r="EP45" s="129"/>
      <c r="EQ45" s="129"/>
      <c r="ER45" s="129"/>
      <c r="ES45" s="129"/>
      <c r="ET45" s="129"/>
      <c r="EU45" s="129"/>
      <c r="EV45" s="129"/>
      <c r="EW45" s="129"/>
      <c r="EX45" s="129"/>
      <c r="EY45" s="129"/>
      <c r="EZ45" s="129"/>
      <c r="FA45" s="129"/>
      <c r="FB45" s="129"/>
      <c r="FC45" s="129"/>
      <c r="FD45" s="129"/>
      <c r="FE45" s="129"/>
      <c r="FF45" s="129"/>
      <c r="FG45" s="129"/>
      <c r="FH45" s="129"/>
      <c r="FI45" s="129"/>
      <c r="FJ45" s="129"/>
      <c r="FK45" s="129"/>
      <c r="FL45" s="129"/>
      <c r="FM45" s="129"/>
      <c r="FN45" s="129"/>
      <c r="FO45" s="129"/>
      <c r="FP45" s="129"/>
      <c r="FQ45" s="129"/>
      <c r="FR45" s="129"/>
      <c r="FS45" s="129"/>
      <c r="FT45" s="129"/>
      <c r="FU45" s="129"/>
      <c r="FV45" s="129"/>
      <c r="FW45" s="129"/>
      <c r="FX45" s="129"/>
      <c r="FY45" s="129"/>
      <c r="FZ45" s="129"/>
      <c r="GA45" s="129"/>
      <c r="GB45" s="129"/>
      <c r="GC45" s="129"/>
      <c r="GD45" s="129"/>
      <c r="GE45" s="129"/>
      <c r="GF45" s="129"/>
      <c r="GG45" s="129"/>
      <c r="GH45" s="129"/>
      <c r="GI45" s="129"/>
      <c r="GJ45" s="129"/>
      <c r="GK45" s="129"/>
      <c r="GL45" s="129"/>
      <c r="GM45" s="129"/>
      <c r="GN45" s="129"/>
      <c r="GO45" s="129"/>
      <c r="GP45" s="129"/>
      <c r="GQ45" s="129"/>
      <c r="GR45" s="129"/>
      <c r="GS45" s="129"/>
      <c r="GT45" s="129"/>
      <c r="GU45" s="129"/>
      <c r="GV45" s="129"/>
      <c r="GW45" s="129"/>
      <c r="GX45" s="129"/>
      <c r="GY45" s="129"/>
      <c r="GZ45" s="129"/>
      <c r="HA45" s="129"/>
      <c r="HB45" s="129"/>
      <c r="HC45" s="129"/>
      <c r="HD45" s="129"/>
      <c r="HE45" s="129"/>
      <c r="HF45" s="129"/>
      <c r="HG45" s="129"/>
      <c r="HH45" s="129"/>
      <c r="HI45" s="129"/>
      <c r="HJ45" s="129"/>
      <c r="HK45" s="129"/>
      <c r="HL45" s="129"/>
      <c r="HM45" s="129"/>
      <c r="HN45" s="129"/>
      <c r="HO45" s="129"/>
      <c r="HP45" s="129"/>
      <c r="HQ45" s="129"/>
    </row>
    <row r="46" spans="1:228" ht="14.25">
      <c r="A46" s="216">
        <v>1</v>
      </c>
      <c r="B46" s="32" t="str">
        <f t="shared" ref="B46:B77" si="10">B10</f>
        <v>Aguascalientes</v>
      </c>
      <c r="C46" s="162" t="s">
        <v>134</v>
      </c>
      <c r="D46" s="162" t="s">
        <v>134</v>
      </c>
      <c r="E46" s="162" t="s">
        <v>134</v>
      </c>
      <c r="F46" s="162" t="s">
        <v>134</v>
      </c>
      <c r="G46" s="162" t="s">
        <v>134</v>
      </c>
      <c r="H46" s="162" t="s">
        <v>134</v>
      </c>
      <c r="I46" s="162" t="s">
        <v>134</v>
      </c>
      <c r="J46" s="162" t="s">
        <v>134</v>
      </c>
      <c r="K46" s="162" t="s">
        <v>134</v>
      </c>
      <c r="L46" s="162" t="s">
        <v>134</v>
      </c>
      <c r="M46" s="162" t="s">
        <v>134</v>
      </c>
      <c r="N46" s="162" t="s">
        <v>134</v>
      </c>
      <c r="O46" s="163" t="e">
        <f t="shared" ref="O46:O77" si="11">O10-C10</f>
        <v>#REF!</v>
      </c>
      <c r="P46" s="163" t="e">
        <f t="shared" ref="P46:P77" si="12">P10-D10</f>
        <v>#REF!</v>
      </c>
      <c r="Q46" s="163" t="e">
        <f t="shared" ref="Q46:Q77" si="13">Q10-E10</f>
        <v>#REF!</v>
      </c>
      <c r="R46" s="163" t="e">
        <f t="shared" ref="R46:R77" si="14">R10-F10</f>
        <v>#REF!</v>
      </c>
      <c r="S46" s="163" t="e">
        <f t="shared" ref="S46:S77" si="15">S10-G10</f>
        <v>#REF!</v>
      </c>
      <c r="T46" s="163" t="e">
        <f t="shared" ref="T46:T77" si="16">T10-H10</f>
        <v>#REF!</v>
      </c>
      <c r="U46" s="163" t="e">
        <f t="shared" ref="U46:U77" si="17">U10-I10</f>
        <v>#REF!</v>
      </c>
      <c r="V46" s="163" t="e">
        <f t="shared" ref="V46:V77" si="18">V10-J10</f>
        <v>#REF!</v>
      </c>
      <c r="W46" s="163" t="e">
        <f t="shared" ref="W46:W77" si="19">W10-K10</f>
        <v>#REF!</v>
      </c>
      <c r="X46" s="163" t="e">
        <f t="shared" ref="X46:X77" si="20">X10-L10</f>
        <v>#REF!</v>
      </c>
      <c r="Y46" s="163" t="e">
        <f t="shared" ref="Y46:Y77" si="21">Y10-M10</f>
        <v>#REF!</v>
      </c>
      <c r="Z46" s="163" t="e">
        <f t="shared" ref="Z46:Z77" si="22">Z10-N10</f>
        <v>#REF!</v>
      </c>
      <c r="AA46" s="163" t="e">
        <f t="shared" ref="AA46:AA77" si="23">AA10-O10</f>
        <v>#REF!</v>
      </c>
      <c r="AB46" s="163" t="e">
        <f t="shared" ref="AB46:AB77" si="24">AB10-P10</f>
        <v>#REF!</v>
      </c>
      <c r="AC46" s="163" t="e">
        <f t="shared" ref="AC46:AC77" si="25">AC10-Q10</f>
        <v>#REF!</v>
      </c>
      <c r="AD46" s="163" t="e">
        <f t="shared" ref="AD46:AD77" si="26">AD10-R10</f>
        <v>#REF!</v>
      </c>
      <c r="AE46" s="163" t="e">
        <f t="shared" ref="AE46:AE77" si="27">AE10-S10</f>
        <v>#REF!</v>
      </c>
      <c r="AF46" s="163" t="e">
        <f t="shared" ref="AF46:AF77" si="28">AF10-T10</f>
        <v>#REF!</v>
      </c>
      <c r="AG46" s="163" t="e">
        <f t="shared" ref="AG46:AG77" si="29">AG10-U10</f>
        <v>#REF!</v>
      </c>
      <c r="AH46" s="163" t="e">
        <f t="shared" ref="AH46:AH77" si="30">AH10-V10</f>
        <v>#REF!</v>
      </c>
      <c r="AI46" s="163" t="e">
        <f t="shared" ref="AI46:AI77" si="31">AI10-W10</f>
        <v>#REF!</v>
      </c>
      <c r="AJ46" s="163" t="e">
        <f t="shared" ref="AJ46:AJ77" si="32">AJ10-X10</f>
        <v>#REF!</v>
      </c>
      <c r="AK46" s="163" t="e">
        <f t="shared" ref="AK46:AK77" si="33">AK10-Y10</f>
        <v>#REF!</v>
      </c>
      <c r="AL46" s="163" t="e">
        <f t="shared" ref="AL46:AL77" si="34">AL10-Z10</f>
        <v>#REF!</v>
      </c>
      <c r="AM46" s="163" t="e">
        <f t="shared" ref="AM46:AM77" si="35">AM10-AA10</f>
        <v>#REF!</v>
      </c>
      <c r="AN46" s="163" t="e">
        <f t="shared" ref="AN46:AN77" si="36">AN10-AB10</f>
        <v>#REF!</v>
      </c>
      <c r="AO46" s="163" t="e">
        <f t="shared" ref="AO46:AO77" si="37">AO10-AC10</f>
        <v>#REF!</v>
      </c>
      <c r="AP46" s="163" t="e">
        <f t="shared" ref="AP46:AP77" si="38">AP10-AD10</f>
        <v>#REF!</v>
      </c>
      <c r="AQ46" s="163" t="e">
        <f t="shared" ref="AQ46:AQ77" si="39">AQ10-AE10</f>
        <v>#REF!</v>
      </c>
      <c r="AR46" s="163" t="e">
        <f t="shared" ref="AR46:AR77" si="40">AR10-AF10</f>
        <v>#REF!</v>
      </c>
      <c r="AS46" s="163" t="e">
        <f t="shared" ref="AS46:AS77" si="41">AS10-AG10</f>
        <v>#REF!</v>
      </c>
      <c r="AT46" s="163" t="e">
        <f t="shared" ref="AT46:AT77" si="42">AT10-AH10</f>
        <v>#REF!</v>
      </c>
      <c r="AU46" s="163" t="e">
        <f t="shared" ref="AU46:AU77" si="43">AU10-AI10</f>
        <v>#REF!</v>
      </c>
      <c r="AV46" s="163" t="e">
        <f t="shared" ref="AV46:AV77" si="44">AV10-AJ10</f>
        <v>#REF!</v>
      </c>
      <c r="AW46" s="163" t="e">
        <f t="shared" ref="AW46:AW77" si="45">AW10-AK10</f>
        <v>#REF!</v>
      </c>
      <c r="AX46" s="163" t="e">
        <f t="shared" ref="AX46:AX77" si="46">AX10-AL10</f>
        <v>#REF!</v>
      </c>
      <c r="AY46" s="163" t="e">
        <f t="shared" ref="AY46:AY77" si="47">AY10-AM10</f>
        <v>#REF!</v>
      </c>
      <c r="AZ46" s="163" t="e">
        <f t="shared" ref="AZ46:AZ77" si="48">AZ10-AN10</f>
        <v>#REF!</v>
      </c>
      <c r="BA46" s="163" t="e">
        <f t="shared" ref="BA46:BA77" si="49">BA10-AO10</f>
        <v>#REF!</v>
      </c>
      <c r="BB46" s="163" t="e">
        <f t="shared" ref="BB46:BB77" si="50">BB10-AP10</f>
        <v>#REF!</v>
      </c>
      <c r="BC46" s="163" t="e">
        <f t="shared" ref="BC46:BC77" si="51">BC10-AQ10</f>
        <v>#REF!</v>
      </c>
      <c r="BD46" s="163" t="e">
        <f t="shared" ref="BD46:BD77" si="52">BD10-AR10</f>
        <v>#REF!</v>
      </c>
      <c r="BE46" s="163" t="e">
        <f t="shared" ref="BE46:BE77" si="53">BE10-AS10</f>
        <v>#REF!</v>
      </c>
      <c r="BF46" s="163" t="e">
        <f t="shared" ref="BF46:BF77" si="54">BF10-AT10</f>
        <v>#REF!</v>
      </c>
      <c r="BG46" s="163" t="e">
        <f t="shared" ref="BG46:BG77" si="55">BG10-AU10</f>
        <v>#REF!</v>
      </c>
      <c r="BH46" s="163" t="e">
        <f t="shared" ref="BH46:BH77" si="56">BH10-AV10</f>
        <v>#REF!</v>
      </c>
      <c r="BI46" s="163" t="e">
        <f t="shared" ref="BI46:BI77" si="57">BI10-AW10</f>
        <v>#REF!</v>
      </c>
      <c r="BJ46" s="163" t="e">
        <f t="shared" ref="BJ46:BJ77" si="58">BJ10-AX10</f>
        <v>#REF!</v>
      </c>
      <c r="BK46" s="163" t="e">
        <f t="shared" ref="BK46:BK77" si="59">BK10-AY10</f>
        <v>#REF!</v>
      </c>
      <c r="BL46" s="163" t="e">
        <f t="shared" ref="BL46:BL77" si="60">BL10-AZ10</f>
        <v>#REF!</v>
      </c>
      <c r="BM46" s="163" t="e">
        <f t="shared" ref="BM46:BM77" si="61">BM10-BA10</f>
        <v>#REF!</v>
      </c>
      <c r="BN46" s="163" t="e">
        <f t="shared" ref="BN46:BN77" si="62">BN10-BB10</f>
        <v>#REF!</v>
      </c>
      <c r="BO46" s="163" t="e">
        <f t="shared" ref="BO46:BO77" si="63">BO10-BC10</f>
        <v>#REF!</v>
      </c>
      <c r="BP46" s="163" t="e">
        <f t="shared" ref="BP46:BP77" si="64">BP10-BD10</f>
        <v>#REF!</v>
      </c>
      <c r="BQ46" s="163" t="e">
        <f t="shared" ref="BQ46:BQ77" si="65">BQ10-BE10</f>
        <v>#REF!</v>
      </c>
      <c r="BR46" s="163" t="e">
        <f t="shared" ref="BR46:BR77" si="66">BR10-BF10</f>
        <v>#REF!</v>
      </c>
      <c r="BS46" s="163" t="e">
        <f t="shared" ref="BS46:BS77" si="67">BS10-BG10</f>
        <v>#REF!</v>
      </c>
      <c r="BT46" s="163" t="e">
        <f t="shared" ref="BT46:BT77" si="68">BT10-BH10</f>
        <v>#REF!</v>
      </c>
      <c r="BU46" s="163" t="e">
        <f t="shared" ref="BU46:BU77" si="69">BU10-BI10</f>
        <v>#REF!</v>
      </c>
      <c r="BV46" s="163" t="e">
        <f t="shared" ref="BV46:BV77" si="70">BV10-BJ10</f>
        <v>#REF!</v>
      </c>
      <c r="BW46" s="163" t="e">
        <f t="shared" ref="BW46:BW77" si="71">BW10-BK10</f>
        <v>#REF!</v>
      </c>
      <c r="BX46" s="163" t="e">
        <f t="shared" ref="BX46:BX77" si="72">BX10-BL10</f>
        <v>#REF!</v>
      </c>
      <c r="BY46" s="163" t="e">
        <f t="shared" ref="BY46:BY77" si="73">BY10-BM10</f>
        <v>#REF!</v>
      </c>
      <c r="BZ46" s="163" t="e">
        <f t="shared" ref="BZ46:BZ77" si="74">BZ10-BN10</f>
        <v>#REF!</v>
      </c>
      <c r="CA46" s="163" t="e">
        <f t="shared" ref="CA46:CA77" si="75">CA10-BO10</f>
        <v>#REF!</v>
      </c>
      <c r="CB46" s="163" t="e">
        <f t="shared" ref="CB46:CB77" si="76">CB10-BP10</f>
        <v>#REF!</v>
      </c>
      <c r="CC46" s="163" t="e">
        <f t="shared" ref="CC46:CC77" si="77">CC10-BQ10</f>
        <v>#REF!</v>
      </c>
      <c r="CD46" s="163" t="e">
        <f t="shared" ref="CD46:CD77" si="78">CD10-BR10</f>
        <v>#REF!</v>
      </c>
      <c r="CE46" s="163" t="e">
        <f t="shared" ref="CE46:CE77" si="79">CE10-BS10</f>
        <v>#REF!</v>
      </c>
      <c r="CF46" s="163" t="e">
        <f t="shared" ref="CF46:CF77" si="80">CF10-BT10</f>
        <v>#REF!</v>
      </c>
      <c r="CG46" s="163" t="e">
        <f t="shared" ref="CG46:CG77" si="81">CG10-BU10</f>
        <v>#REF!</v>
      </c>
      <c r="CH46" s="163" t="e">
        <f t="shared" ref="CH46:CH77" si="82">CH10-BV10</f>
        <v>#REF!</v>
      </c>
      <c r="CI46" s="163" t="e">
        <f t="shared" ref="CI46:CI77" si="83">CI10-BW10</f>
        <v>#REF!</v>
      </c>
      <c r="CJ46" s="163" t="e">
        <f t="shared" ref="CJ46:CJ77" si="84">CJ10-BX10</f>
        <v>#REF!</v>
      </c>
      <c r="CK46" s="163" t="e">
        <f t="shared" ref="CK46:CK77" si="85">CK10-BY10</f>
        <v>#REF!</v>
      </c>
      <c r="CL46" s="163" t="e">
        <f t="shared" ref="CL46:CL77" si="86">CL10-BZ10</f>
        <v>#REF!</v>
      </c>
      <c r="CM46" s="163" t="e">
        <f t="shared" ref="CM46:CM77" si="87">CM10-CA10</f>
        <v>#REF!</v>
      </c>
      <c r="CN46" s="163" t="e">
        <f t="shared" ref="CN46:CN77" si="88">CN10-CB10</f>
        <v>#REF!</v>
      </c>
      <c r="CO46" s="163" t="e">
        <f t="shared" ref="CO46:CO77" si="89">CO10-CC10</f>
        <v>#REF!</v>
      </c>
      <c r="CP46" s="163" t="e">
        <f t="shared" ref="CP46:CP77" si="90">CP10-CD10</f>
        <v>#REF!</v>
      </c>
      <c r="CQ46" s="163" t="e">
        <f t="shared" ref="CQ46:CQ77" si="91">CQ10-CE10</f>
        <v>#REF!</v>
      </c>
      <c r="CR46" s="163" t="e">
        <f t="shared" ref="CR46:CR77" si="92">CR10-CF10</f>
        <v>#REF!</v>
      </c>
      <c r="CS46" s="163" t="e">
        <f t="shared" ref="CS46:CS77" si="93">CS10-CG10</f>
        <v>#REF!</v>
      </c>
      <c r="CT46" s="163" t="e">
        <f t="shared" ref="CT46:CT77" si="94">CT10-CH10</f>
        <v>#REF!</v>
      </c>
      <c r="CU46" s="163" t="e">
        <f t="shared" ref="CU46:CU77" si="95">CU10-CI10</f>
        <v>#REF!</v>
      </c>
      <c r="CV46" s="163" t="e">
        <f t="shared" ref="CV46:CV77" si="96">CV10-CJ10</f>
        <v>#REF!</v>
      </c>
      <c r="CW46" s="163" t="e">
        <f t="shared" ref="CW46:CW77" si="97">CW10-CK10</f>
        <v>#REF!</v>
      </c>
      <c r="CX46" s="163" t="e">
        <f t="shared" ref="CX46:CX77" si="98">CX10-CL10</f>
        <v>#REF!</v>
      </c>
      <c r="CY46" s="163" t="e">
        <f t="shared" ref="CY46:CY77" si="99">CY10-CM10</f>
        <v>#REF!</v>
      </c>
      <c r="CZ46" s="163" t="e">
        <f t="shared" ref="CZ46:CZ77" si="100">CZ10-CN10</f>
        <v>#REF!</v>
      </c>
      <c r="DA46" s="163" t="e">
        <f t="shared" ref="DA46:DA77" si="101">DA10-CO10</f>
        <v>#REF!</v>
      </c>
      <c r="DB46" s="163" t="e">
        <f t="shared" ref="DB46:DB77" si="102">DB10-CP10</f>
        <v>#REF!</v>
      </c>
      <c r="DC46" s="163" t="e">
        <f t="shared" ref="DC46:DC77" si="103">DC10-CQ10</f>
        <v>#REF!</v>
      </c>
      <c r="DD46" s="163" t="e">
        <f t="shared" ref="DD46:DD77" si="104">DD10-CR10</f>
        <v>#REF!</v>
      </c>
      <c r="DE46" s="163" t="e">
        <f t="shared" ref="DE46:DE77" si="105">DE10-CS10</f>
        <v>#REF!</v>
      </c>
      <c r="DF46" s="163" t="e">
        <f t="shared" ref="DF46:DF77" si="106">DF10-CT10</f>
        <v>#REF!</v>
      </c>
      <c r="DG46" s="163" t="e">
        <f t="shared" ref="DG46:DG77" si="107">DG10-CU10</f>
        <v>#REF!</v>
      </c>
      <c r="DH46" s="163" t="e">
        <f t="shared" ref="DH46:DH77" si="108">DH10-CV10</f>
        <v>#REF!</v>
      </c>
      <c r="DI46" s="163" t="e">
        <f t="shared" ref="DI46:DI77" si="109">DI10-CW10</f>
        <v>#REF!</v>
      </c>
      <c r="DJ46" s="163" t="e">
        <f t="shared" ref="DJ46:DJ77" si="110">DJ10-CX10</f>
        <v>#REF!</v>
      </c>
      <c r="DK46" s="163" t="e">
        <f t="shared" ref="DK46:DK77" si="111">DK10-CY10</f>
        <v>#REF!</v>
      </c>
      <c r="DL46" s="163" t="e">
        <f t="shared" ref="DL46:DL77" si="112">DL10-CZ10</f>
        <v>#REF!</v>
      </c>
      <c r="DM46" s="163" t="e">
        <f t="shared" ref="DM46:DM77" si="113">DM10-DA10</f>
        <v>#REF!</v>
      </c>
      <c r="DN46" s="163" t="e">
        <f t="shared" ref="DN46:DN77" si="114">DN10-DB10</f>
        <v>#REF!</v>
      </c>
      <c r="DO46" s="163" t="e">
        <f t="shared" ref="DO46:DO77" si="115">DO10-DC10</f>
        <v>#REF!</v>
      </c>
      <c r="DP46" s="163" t="e">
        <f t="shared" ref="DP46:DP77" si="116">DP10-DD10</f>
        <v>#REF!</v>
      </c>
      <c r="DQ46" s="163" t="e">
        <f t="shared" ref="DQ46:DQ77" si="117">DQ10-DE10</f>
        <v>#REF!</v>
      </c>
      <c r="DR46" s="163" t="e">
        <f t="shared" ref="DR46:DR77" si="118">DR10-DF10</f>
        <v>#REF!</v>
      </c>
      <c r="DS46" s="163" t="e">
        <f t="shared" ref="DS46:DS77" si="119">DS10-DG10</f>
        <v>#REF!</v>
      </c>
      <c r="DT46" s="163" t="e">
        <f t="shared" ref="DT46:DT77" si="120">DT10-DH10</f>
        <v>#REF!</v>
      </c>
      <c r="DU46" s="163" t="e">
        <f t="shared" ref="DU46:DU77" si="121">DU10-DI10</f>
        <v>#REF!</v>
      </c>
      <c r="DV46" s="163" t="e">
        <f t="shared" ref="DV46:DV77" si="122">DV10-DJ10</f>
        <v>#REF!</v>
      </c>
      <c r="DW46" s="163" t="e">
        <f t="shared" ref="DW46:DW77" si="123">DW10-DK10</f>
        <v>#REF!</v>
      </c>
      <c r="DX46" s="163" t="e">
        <f t="shared" ref="DX46:DX77" si="124">DX10-DL10</f>
        <v>#REF!</v>
      </c>
      <c r="DY46" s="163" t="e">
        <f t="shared" ref="DY46:DY77" si="125">DY10-DM10</f>
        <v>#REF!</v>
      </c>
      <c r="DZ46" s="163" t="e">
        <f t="shared" ref="DZ46:DZ77" si="126">DZ10-DN10</f>
        <v>#REF!</v>
      </c>
      <c r="EA46" s="163" t="e">
        <f t="shared" ref="EA46:EA77" si="127">EA10-DO10</f>
        <v>#REF!</v>
      </c>
      <c r="EB46" s="163" t="e">
        <f t="shared" ref="EB46:EB77" si="128">EB10-DP10</f>
        <v>#REF!</v>
      </c>
      <c r="EC46" s="163" t="e">
        <f t="shared" ref="EC46:EC77" si="129">EC10-DQ10</f>
        <v>#REF!</v>
      </c>
      <c r="ED46" s="163" t="e">
        <f t="shared" ref="ED46:ED77" si="130">ED10-DR10</f>
        <v>#REF!</v>
      </c>
      <c r="EE46" s="163" t="e">
        <f t="shared" ref="EE46:EE77" si="131">EE10-DS10</f>
        <v>#REF!</v>
      </c>
      <c r="EF46" s="163" t="e">
        <f t="shared" ref="EF46:EF77" si="132">EF10-DT10</f>
        <v>#REF!</v>
      </c>
      <c r="EG46" s="163" t="e">
        <f t="shared" ref="EG46:EG77" si="133">EG10-DU10</f>
        <v>#REF!</v>
      </c>
      <c r="EH46" s="163" t="e">
        <f t="shared" ref="EH46:EH77" si="134">EH10-DV10</f>
        <v>#REF!</v>
      </c>
      <c r="EI46" s="163" t="e">
        <f t="shared" ref="EI46:EI77" si="135">EI10-DW10</f>
        <v>#REF!</v>
      </c>
      <c r="EJ46" s="163" t="e">
        <f t="shared" ref="EJ46:EJ77" si="136">EJ10-DX10</f>
        <v>#REF!</v>
      </c>
      <c r="EK46" s="163" t="e">
        <f t="shared" ref="EK46:EK77" si="137">EK10-DY10</f>
        <v>#REF!</v>
      </c>
      <c r="EL46" s="163" t="e">
        <f t="shared" ref="EL46:EL77" si="138">EL10-DZ10</f>
        <v>#REF!</v>
      </c>
      <c r="EM46" s="163" t="e">
        <f t="shared" ref="EM46:EM77" si="139">EM10-EA10</f>
        <v>#REF!</v>
      </c>
      <c r="EN46" s="163" t="e">
        <f t="shared" ref="EN46:EN77" si="140">EN10-EB10</f>
        <v>#REF!</v>
      </c>
      <c r="EO46" s="163" t="e">
        <f t="shared" ref="EO46:EO77" si="141">EO10-EC10</f>
        <v>#REF!</v>
      </c>
      <c r="EP46" s="163" t="e">
        <f t="shared" ref="EP46:EP77" si="142">EP10-ED10</f>
        <v>#REF!</v>
      </c>
      <c r="EQ46" s="163" t="e">
        <f t="shared" ref="EQ46:EQ77" si="143">EQ10-EE10</f>
        <v>#REF!</v>
      </c>
      <c r="ER46" s="163" t="e">
        <f t="shared" ref="ER46:ER77" si="144">ER10-EF10</f>
        <v>#REF!</v>
      </c>
      <c r="ES46" s="163" t="e">
        <f t="shared" ref="ES46:ES77" si="145">ES10-EG10</f>
        <v>#REF!</v>
      </c>
      <c r="ET46" s="163" t="e">
        <f t="shared" ref="ET46:ET77" si="146">ET10-EH10</f>
        <v>#REF!</v>
      </c>
      <c r="EU46" s="163" t="e">
        <f t="shared" ref="EU46:EU77" si="147">EU10-EI10</f>
        <v>#REF!</v>
      </c>
      <c r="EV46" s="163" t="e">
        <f t="shared" ref="EV46:EV77" si="148">EV10-EJ10</f>
        <v>#REF!</v>
      </c>
      <c r="EW46" s="163" t="e">
        <f t="shared" ref="EW46:EW77" si="149">EW10-EK10</f>
        <v>#REF!</v>
      </c>
      <c r="EX46" s="163" t="e">
        <f t="shared" ref="EX46:EX77" si="150">EX10-EL10</f>
        <v>#REF!</v>
      </c>
      <c r="EY46" s="163" t="e">
        <f t="shared" ref="EY46:EY77" si="151">EY10-EM10</f>
        <v>#REF!</v>
      </c>
      <c r="EZ46" s="163" t="e">
        <f t="shared" ref="EZ46:EZ77" si="152">EZ10-EN10</f>
        <v>#REF!</v>
      </c>
      <c r="FA46" s="163" t="e">
        <f t="shared" ref="FA46:FA77" si="153">FA10-EO10</f>
        <v>#REF!</v>
      </c>
      <c r="FB46" s="163" t="e">
        <f t="shared" ref="FB46:FB77" si="154">FB10-EP10</f>
        <v>#REF!</v>
      </c>
      <c r="FC46" s="163" t="e">
        <f t="shared" ref="FC46:FC77" si="155">FC10-EQ10</f>
        <v>#REF!</v>
      </c>
      <c r="FD46" s="163" t="e">
        <f t="shared" ref="FD46:FD77" si="156">FD10-ER10</f>
        <v>#REF!</v>
      </c>
      <c r="FE46" s="163" t="e">
        <f t="shared" ref="FE46:FE77" si="157">FE10-ES10</f>
        <v>#REF!</v>
      </c>
      <c r="FF46" s="163" t="e">
        <f t="shared" ref="FF46:FF77" si="158">FF10-ET10</f>
        <v>#REF!</v>
      </c>
      <c r="FG46" s="163" t="e">
        <f t="shared" ref="FG46:FG77" si="159">FG10-EU10</f>
        <v>#REF!</v>
      </c>
      <c r="FH46" s="163" t="e">
        <f t="shared" ref="FH46:FH77" si="160">FH10-EV10</f>
        <v>#REF!</v>
      </c>
      <c r="FI46" s="163" t="e">
        <f t="shared" ref="FI46:FI77" si="161">FI10-EW10</f>
        <v>#REF!</v>
      </c>
      <c r="FJ46" s="163" t="e">
        <f t="shared" ref="FJ46:FJ77" si="162">FJ10-EX10</f>
        <v>#REF!</v>
      </c>
      <c r="FK46" s="163" t="e">
        <f t="shared" ref="FK46:FK77" si="163">FK10-EY10</f>
        <v>#REF!</v>
      </c>
      <c r="FL46" s="163" t="e">
        <f t="shared" ref="FL46:FL77" si="164">FL10-EZ10</f>
        <v>#REF!</v>
      </c>
      <c r="FM46" s="163" t="e">
        <f t="shared" ref="FM46:FM77" si="165">FM10-FA10</f>
        <v>#REF!</v>
      </c>
      <c r="FN46" s="163" t="e">
        <f t="shared" ref="FN46:FN77" si="166">FN10-FB10</f>
        <v>#REF!</v>
      </c>
      <c r="FO46" s="163" t="e">
        <f t="shared" ref="FO46:FO77" si="167">FO10-FC10</f>
        <v>#REF!</v>
      </c>
      <c r="FP46" s="163" t="e">
        <f t="shared" ref="FP46:FP77" si="168">FP10-FD10</f>
        <v>#REF!</v>
      </c>
      <c r="FQ46" s="163" t="e">
        <f t="shared" ref="FQ46:FQ77" si="169">FQ10-FE10</f>
        <v>#REF!</v>
      </c>
      <c r="FR46" s="163" t="e">
        <f t="shared" ref="FR46:FR77" si="170">FR10-FF10</f>
        <v>#REF!</v>
      </c>
      <c r="FS46" s="163" t="e">
        <f t="shared" ref="FS46:FS77" si="171">FS10-FG10</f>
        <v>#REF!</v>
      </c>
      <c r="FT46" s="163" t="e">
        <f t="shared" ref="FT46:FT77" si="172">FT10-FH10</f>
        <v>#REF!</v>
      </c>
      <c r="FU46" s="163" t="e">
        <f t="shared" ref="FU46:FU77" si="173">FU10-FI10</f>
        <v>#REF!</v>
      </c>
      <c r="FV46" s="163" t="e">
        <f t="shared" ref="FV46:FV77" si="174">FV10-FJ10</f>
        <v>#REF!</v>
      </c>
      <c r="FW46" s="163" t="e">
        <f t="shared" ref="FW46:FW77" si="175">FW10-FK10</f>
        <v>#REF!</v>
      </c>
      <c r="FX46" s="163" t="e">
        <f t="shared" ref="FX46:FX77" si="176">FX10-FL10</f>
        <v>#REF!</v>
      </c>
      <c r="FY46" s="163" t="e">
        <f t="shared" ref="FY46:FY77" si="177">FY10-FM10</f>
        <v>#REF!</v>
      </c>
      <c r="FZ46" s="163" t="e">
        <f t="shared" ref="FZ46:FZ77" si="178">FZ10-FN10</f>
        <v>#REF!</v>
      </c>
      <c r="GA46" s="163" t="e">
        <f t="shared" ref="GA46:GA77" si="179">GA10-FO10</f>
        <v>#REF!</v>
      </c>
      <c r="GB46" s="163" t="e">
        <f t="shared" ref="GB46:GB77" si="180">GB10-FP10</f>
        <v>#REF!</v>
      </c>
      <c r="GC46" s="163" t="e">
        <f t="shared" ref="GC46:GC77" si="181">GC10-FQ10</f>
        <v>#REF!</v>
      </c>
      <c r="GD46" s="163" t="e">
        <f t="shared" ref="GD46:GD77" si="182">GD10-FR10</f>
        <v>#REF!</v>
      </c>
      <c r="GE46" s="163" t="e">
        <f t="shared" ref="GE46:GE77" si="183">GE10-FS10</f>
        <v>#REF!</v>
      </c>
      <c r="GF46" s="163" t="e">
        <f t="shared" ref="GF46:GF77" si="184">GF10-FT10</f>
        <v>#REF!</v>
      </c>
      <c r="GG46" s="163" t="e">
        <f t="shared" ref="GG46:GG77" si="185">GG10-FU10</f>
        <v>#REF!</v>
      </c>
      <c r="GH46" s="163" t="e">
        <f t="shared" ref="GH46:GH77" si="186">GH10-FV10</f>
        <v>#REF!</v>
      </c>
      <c r="GI46" s="163" t="e">
        <f t="shared" ref="GI46:GI77" si="187">GI10-FW10</f>
        <v>#REF!</v>
      </c>
      <c r="GJ46" s="163" t="e">
        <f t="shared" ref="GJ46:GJ77" si="188">GJ10-FX10</f>
        <v>#REF!</v>
      </c>
      <c r="GK46" s="163" t="e">
        <f t="shared" ref="GK46:GK77" si="189">GK10-FY10</f>
        <v>#REF!</v>
      </c>
      <c r="GL46" s="163" t="e">
        <f t="shared" ref="GL46:GL77" si="190">GL10-FZ10</f>
        <v>#REF!</v>
      </c>
      <c r="GM46" s="163" t="e">
        <f t="shared" ref="GM46:GM77" si="191">GM10-GA10</f>
        <v>#REF!</v>
      </c>
      <c r="GN46" s="163" t="e">
        <f t="shared" ref="GN46:GN77" si="192">GN10-GB10</f>
        <v>#REF!</v>
      </c>
      <c r="GO46" s="163" t="e">
        <f t="shared" ref="GO46:GO77" si="193">GO10-GC10</f>
        <v>#REF!</v>
      </c>
      <c r="GP46" s="163" t="e">
        <f t="shared" ref="GP46:GP77" si="194">GP10-GD10</f>
        <v>#REF!</v>
      </c>
      <c r="GQ46" s="163" t="e">
        <f t="shared" ref="GQ46:GQ77" si="195">GQ10-GE10</f>
        <v>#REF!</v>
      </c>
      <c r="GR46" s="163" t="e">
        <f t="shared" ref="GR46:GR77" si="196">GR10-GF10</f>
        <v>#REF!</v>
      </c>
      <c r="GS46" s="163" t="e">
        <f t="shared" ref="GS46:GS77" si="197">GS10-GG10</f>
        <v>#REF!</v>
      </c>
      <c r="GT46" s="163" t="e">
        <f t="shared" ref="GT46:GT77" si="198">GT10-GH10</f>
        <v>#REF!</v>
      </c>
      <c r="GU46" s="163" t="e">
        <f t="shared" ref="GU46:GU77" si="199">GU10-GI10</f>
        <v>#REF!</v>
      </c>
      <c r="GV46" s="163" t="e">
        <f t="shared" ref="GV46:GV77" si="200">GV10-GJ10</f>
        <v>#REF!</v>
      </c>
      <c r="GW46" s="163" t="e">
        <f t="shared" ref="GW46:GW77" si="201">GW10-GK10</f>
        <v>#REF!</v>
      </c>
      <c r="GX46" s="163" t="e">
        <f t="shared" ref="GX46:GX77" si="202">GX10-GL10</f>
        <v>#REF!</v>
      </c>
      <c r="GY46" s="163" t="e">
        <f t="shared" ref="GY46:GY77" si="203">GY10-GM10</f>
        <v>#REF!</v>
      </c>
      <c r="GZ46" s="163" t="e">
        <f t="shared" ref="GZ46:GZ77" si="204">GZ10-GN10</f>
        <v>#REF!</v>
      </c>
      <c r="HA46" s="163" t="e">
        <f t="shared" ref="HA46:HA77" si="205">HA10-GO10</f>
        <v>#REF!</v>
      </c>
      <c r="HB46" s="163" t="e">
        <f t="shared" ref="HB46:HB77" si="206">HB10-GP10</f>
        <v>#REF!</v>
      </c>
      <c r="HC46" s="163" t="e">
        <f t="shared" ref="HC46:HC77" si="207">HC10-GQ10</f>
        <v>#REF!</v>
      </c>
      <c r="HD46" s="163" t="e">
        <f t="shared" ref="HD46:HF77" si="208">HD10-GR10</f>
        <v>#REF!</v>
      </c>
      <c r="HE46" s="163" t="e">
        <f t="shared" si="208"/>
        <v>#REF!</v>
      </c>
      <c r="HF46" s="163" t="e">
        <f t="shared" si="208"/>
        <v>#REF!</v>
      </c>
      <c r="HG46" s="163" t="e">
        <f t="shared" ref="HG46:HG77" si="209">HG10-GU10</f>
        <v>#REF!</v>
      </c>
      <c r="HH46" s="163" t="e">
        <f t="shared" ref="HH46:HH77" si="210">HH10-GV10</f>
        <v>#REF!</v>
      </c>
      <c r="HI46" s="163" t="e">
        <f t="shared" ref="HI46:HI77" si="211">HI10-GW10</f>
        <v>#REF!</v>
      </c>
      <c r="HJ46" s="163" t="e">
        <f t="shared" ref="HJ46:HJ77" si="212">HJ10-GX10</f>
        <v>#REF!</v>
      </c>
      <c r="HK46" s="163" t="e">
        <f t="shared" ref="HK46:HK77" si="213">HK10-GY10</f>
        <v>#REF!</v>
      </c>
      <c r="HL46" s="163" t="e">
        <f t="shared" ref="HL46:HL77" si="214">HL10-GZ10</f>
        <v>#REF!</v>
      </c>
      <c r="HM46" s="163" t="e">
        <f t="shared" ref="HM46:HM77" si="215">HM10-HA10</f>
        <v>#REF!</v>
      </c>
      <c r="HN46" s="163" t="e">
        <f t="shared" ref="HN46:HN77" si="216">HN10-HB10</f>
        <v>#REF!</v>
      </c>
      <c r="HO46" s="163" t="e">
        <f t="shared" ref="HO46:HO77" si="217">HO10-HC10</f>
        <v>#REF!</v>
      </c>
      <c r="HP46" s="163" t="e">
        <f t="shared" ref="HP46:HP77" si="218">HP10-HD10</f>
        <v>#DIV/0!</v>
      </c>
      <c r="HQ46" s="163" t="e">
        <f t="shared" ref="HQ46:HQ77" si="219">HQ10-HE10</f>
        <v>#DIV/0!</v>
      </c>
    </row>
    <row r="47" spans="1:228" ht="14.25">
      <c r="A47" s="216">
        <v>2</v>
      </c>
      <c r="B47" s="32" t="str">
        <f t="shared" si="10"/>
        <v>Baja California</v>
      </c>
      <c r="C47" s="162" t="s">
        <v>134</v>
      </c>
      <c r="D47" s="162" t="s">
        <v>134</v>
      </c>
      <c r="E47" s="162" t="s">
        <v>134</v>
      </c>
      <c r="F47" s="162" t="s">
        <v>134</v>
      </c>
      <c r="G47" s="162" t="s">
        <v>134</v>
      </c>
      <c r="H47" s="162" t="s">
        <v>134</v>
      </c>
      <c r="I47" s="162" t="s">
        <v>134</v>
      </c>
      <c r="J47" s="162" t="s">
        <v>134</v>
      </c>
      <c r="K47" s="162" t="s">
        <v>134</v>
      </c>
      <c r="L47" s="162" t="s">
        <v>134</v>
      </c>
      <c r="M47" s="162" t="s">
        <v>134</v>
      </c>
      <c r="N47" s="162" t="s">
        <v>134</v>
      </c>
      <c r="O47" s="163" t="e">
        <f t="shared" si="11"/>
        <v>#REF!</v>
      </c>
      <c r="P47" s="163" t="e">
        <f t="shared" si="12"/>
        <v>#REF!</v>
      </c>
      <c r="Q47" s="163" t="e">
        <f t="shared" si="13"/>
        <v>#REF!</v>
      </c>
      <c r="R47" s="163" t="e">
        <f t="shared" si="14"/>
        <v>#REF!</v>
      </c>
      <c r="S47" s="163" t="e">
        <f t="shared" si="15"/>
        <v>#REF!</v>
      </c>
      <c r="T47" s="163" t="e">
        <f t="shared" si="16"/>
        <v>#REF!</v>
      </c>
      <c r="U47" s="163" t="e">
        <f t="shared" si="17"/>
        <v>#REF!</v>
      </c>
      <c r="V47" s="163" t="e">
        <f t="shared" si="18"/>
        <v>#REF!</v>
      </c>
      <c r="W47" s="163" t="e">
        <f t="shared" si="19"/>
        <v>#REF!</v>
      </c>
      <c r="X47" s="163" t="e">
        <f t="shared" si="20"/>
        <v>#REF!</v>
      </c>
      <c r="Y47" s="163" t="e">
        <f t="shared" si="21"/>
        <v>#REF!</v>
      </c>
      <c r="Z47" s="163" t="e">
        <f t="shared" si="22"/>
        <v>#REF!</v>
      </c>
      <c r="AA47" s="163" t="e">
        <f t="shared" si="23"/>
        <v>#REF!</v>
      </c>
      <c r="AB47" s="163" t="e">
        <f t="shared" si="24"/>
        <v>#REF!</v>
      </c>
      <c r="AC47" s="163" t="e">
        <f t="shared" si="25"/>
        <v>#REF!</v>
      </c>
      <c r="AD47" s="163" t="e">
        <f t="shared" si="26"/>
        <v>#REF!</v>
      </c>
      <c r="AE47" s="163" t="e">
        <f t="shared" si="27"/>
        <v>#REF!</v>
      </c>
      <c r="AF47" s="163" t="e">
        <f t="shared" si="28"/>
        <v>#REF!</v>
      </c>
      <c r="AG47" s="163" t="e">
        <f t="shared" si="29"/>
        <v>#REF!</v>
      </c>
      <c r="AH47" s="163" t="e">
        <f t="shared" si="30"/>
        <v>#REF!</v>
      </c>
      <c r="AI47" s="163" t="e">
        <f t="shared" si="31"/>
        <v>#REF!</v>
      </c>
      <c r="AJ47" s="163" t="e">
        <f t="shared" si="32"/>
        <v>#REF!</v>
      </c>
      <c r="AK47" s="163" t="e">
        <f t="shared" si="33"/>
        <v>#REF!</v>
      </c>
      <c r="AL47" s="163" t="e">
        <f t="shared" si="34"/>
        <v>#REF!</v>
      </c>
      <c r="AM47" s="163" t="e">
        <f t="shared" si="35"/>
        <v>#REF!</v>
      </c>
      <c r="AN47" s="163" t="e">
        <f t="shared" si="36"/>
        <v>#REF!</v>
      </c>
      <c r="AO47" s="163" t="e">
        <f t="shared" si="37"/>
        <v>#REF!</v>
      </c>
      <c r="AP47" s="163" t="e">
        <f t="shared" si="38"/>
        <v>#REF!</v>
      </c>
      <c r="AQ47" s="163" t="e">
        <f t="shared" si="39"/>
        <v>#REF!</v>
      </c>
      <c r="AR47" s="163" t="e">
        <f t="shared" si="40"/>
        <v>#REF!</v>
      </c>
      <c r="AS47" s="163" t="e">
        <f t="shared" si="41"/>
        <v>#REF!</v>
      </c>
      <c r="AT47" s="163" t="e">
        <f t="shared" si="42"/>
        <v>#REF!</v>
      </c>
      <c r="AU47" s="163" t="e">
        <f t="shared" si="43"/>
        <v>#REF!</v>
      </c>
      <c r="AV47" s="163" t="e">
        <f t="shared" si="44"/>
        <v>#REF!</v>
      </c>
      <c r="AW47" s="163" t="e">
        <f t="shared" si="45"/>
        <v>#REF!</v>
      </c>
      <c r="AX47" s="163" t="e">
        <f t="shared" si="46"/>
        <v>#REF!</v>
      </c>
      <c r="AY47" s="163" t="e">
        <f t="shared" si="47"/>
        <v>#REF!</v>
      </c>
      <c r="AZ47" s="163" t="e">
        <f t="shared" si="48"/>
        <v>#REF!</v>
      </c>
      <c r="BA47" s="163" t="e">
        <f t="shared" si="49"/>
        <v>#REF!</v>
      </c>
      <c r="BB47" s="163" t="e">
        <f t="shared" si="50"/>
        <v>#REF!</v>
      </c>
      <c r="BC47" s="163" t="e">
        <f t="shared" si="51"/>
        <v>#REF!</v>
      </c>
      <c r="BD47" s="163" t="e">
        <f t="shared" si="52"/>
        <v>#REF!</v>
      </c>
      <c r="BE47" s="163" t="e">
        <f t="shared" si="53"/>
        <v>#REF!</v>
      </c>
      <c r="BF47" s="163" t="e">
        <f t="shared" si="54"/>
        <v>#REF!</v>
      </c>
      <c r="BG47" s="163" t="e">
        <f t="shared" si="55"/>
        <v>#REF!</v>
      </c>
      <c r="BH47" s="163" t="e">
        <f t="shared" si="56"/>
        <v>#REF!</v>
      </c>
      <c r="BI47" s="163" t="e">
        <f t="shared" si="57"/>
        <v>#REF!</v>
      </c>
      <c r="BJ47" s="163" t="e">
        <f t="shared" si="58"/>
        <v>#REF!</v>
      </c>
      <c r="BK47" s="163" t="e">
        <f t="shared" si="59"/>
        <v>#REF!</v>
      </c>
      <c r="BL47" s="163" t="e">
        <f t="shared" si="60"/>
        <v>#REF!</v>
      </c>
      <c r="BM47" s="163" t="e">
        <f t="shared" si="61"/>
        <v>#REF!</v>
      </c>
      <c r="BN47" s="163" t="e">
        <f t="shared" si="62"/>
        <v>#REF!</v>
      </c>
      <c r="BO47" s="163" t="e">
        <f t="shared" si="63"/>
        <v>#REF!</v>
      </c>
      <c r="BP47" s="163" t="e">
        <f t="shared" si="64"/>
        <v>#REF!</v>
      </c>
      <c r="BQ47" s="163" t="e">
        <f t="shared" si="65"/>
        <v>#REF!</v>
      </c>
      <c r="BR47" s="163" t="e">
        <f t="shared" si="66"/>
        <v>#REF!</v>
      </c>
      <c r="BS47" s="163" t="e">
        <f t="shared" si="67"/>
        <v>#REF!</v>
      </c>
      <c r="BT47" s="163" t="e">
        <f t="shared" si="68"/>
        <v>#REF!</v>
      </c>
      <c r="BU47" s="163" t="e">
        <f t="shared" si="69"/>
        <v>#REF!</v>
      </c>
      <c r="BV47" s="163" t="e">
        <f t="shared" si="70"/>
        <v>#REF!</v>
      </c>
      <c r="BW47" s="163" t="e">
        <f t="shared" si="71"/>
        <v>#REF!</v>
      </c>
      <c r="BX47" s="163" t="e">
        <f t="shared" si="72"/>
        <v>#REF!</v>
      </c>
      <c r="BY47" s="163" t="e">
        <f t="shared" si="73"/>
        <v>#REF!</v>
      </c>
      <c r="BZ47" s="163" t="e">
        <f t="shared" si="74"/>
        <v>#REF!</v>
      </c>
      <c r="CA47" s="163" t="e">
        <f t="shared" si="75"/>
        <v>#REF!</v>
      </c>
      <c r="CB47" s="163" t="e">
        <f t="shared" si="76"/>
        <v>#REF!</v>
      </c>
      <c r="CC47" s="163" t="e">
        <f t="shared" si="77"/>
        <v>#REF!</v>
      </c>
      <c r="CD47" s="163" t="e">
        <f t="shared" si="78"/>
        <v>#REF!</v>
      </c>
      <c r="CE47" s="163" t="e">
        <f t="shared" si="79"/>
        <v>#REF!</v>
      </c>
      <c r="CF47" s="163" t="e">
        <f t="shared" si="80"/>
        <v>#REF!</v>
      </c>
      <c r="CG47" s="163" t="e">
        <f t="shared" si="81"/>
        <v>#REF!</v>
      </c>
      <c r="CH47" s="163" t="e">
        <f t="shared" si="82"/>
        <v>#REF!</v>
      </c>
      <c r="CI47" s="163" t="e">
        <f t="shared" si="83"/>
        <v>#REF!</v>
      </c>
      <c r="CJ47" s="163" t="e">
        <f t="shared" si="84"/>
        <v>#REF!</v>
      </c>
      <c r="CK47" s="163" t="e">
        <f t="shared" si="85"/>
        <v>#REF!</v>
      </c>
      <c r="CL47" s="163" t="e">
        <f t="shared" si="86"/>
        <v>#REF!</v>
      </c>
      <c r="CM47" s="163" t="e">
        <f t="shared" si="87"/>
        <v>#REF!</v>
      </c>
      <c r="CN47" s="163" t="e">
        <f t="shared" si="88"/>
        <v>#REF!</v>
      </c>
      <c r="CO47" s="163" t="e">
        <f t="shared" si="89"/>
        <v>#REF!</v>
      </c>
      <c r="CP47" s="163" t="e">
        <f t="shared" si="90"/>
        <v>#REF!</v>
      </c>
      <c r="CQ47" s="163" t="e">
        <f t="shared" si="91"/>
        <v>#REF!</v>
      </c>
      <c r="CR47" s="163" t="e">
        <f t="shared" si="92"/>
        <v>#REF!</v>
      </c>
      <c r="CS47" s="163" t="e">
        <f t="shared" si="93"/>
        <v>#REF!</v>
      </c>
      <c r="CT47" s="163" t="e">
        <f t="shared" si="94"/>
        <v>#REF!</v>
      </c>
      <c r="CU47" s="163" t="e">
        <f t="shared" si="95"/>
        <v>#REF!</v>
      </c>
      <c r="CV47" s="163" t="e">
        <f t="shared" si="96"/>
        <v>#REF!</v>
      </c>
      <c r="CW47" s="163" t="e">
        <f t="shared" si="97"/>
        <v>#REF!</v>
      </c>
      <c r="CX47" s="163" t="e">
        <f t="shared" si="98"/>
        <v>#REF!</v>
      </c>
      <c r="CY47" s="163" t="e">
        <f t="shared" si="99"/>
        <v>#REF!</v>
      </c>
      <c r="CZ47" s="163" t="e">
        <f t="shared" si="100"/>
        <v>#REF!</v>
      </c>
      <c r="DA47" s="163" t="e">
        <f t="shared" si="101"/>
        <v>#REF!</v>
      </c>
      <c r="DB47" s="163" t="e">
        <f t="shared" si="102"/>
        <v>#REF!</v>
      </c>
      <c r="DC47" s="163" t="e">
        <f t="shared" si="103"/>
        <v>#REF!</v>
      </c>
      <c r="DD47" s="163" t="e">
        <f t="shared" si="104"/>
        <v>#REF!</v>
      </c>
      <c r="DE47" s="163" t="e">
        <f t="shared" si="105"/>
        <v>#REF!</v>
      </c>
      <c r="DF47" s="163" t="e">
        <f t="shared" si="106"/>
        <v>#REF!</v>
      </c>
      <c r="DG47" s="163" t="e">
        <f t="shared" si="107"/>
        <v>#REF!</v>
      </c>
      <c r="DH47" s="163" t="e">
        <f t="shared" si="108"/>
        <v>#REF!</v>
      </c>
      <c r="DI47" s="163" t="e">
        <f t="shared" si="109"/>
        <v>#REF!</v>
      </c>
      <c r="DJ47" s="163" t="e">
        <f t="shared" si="110"/>
        <v>#REF!</v>
      </c>
      <c r="DK47" s="163" t="e">
        <f t="shared" si="111"/>
        <v>#REF!</v>
      </c>
      <c r="DL47" s="163" t="e">
        <f t="shared" si="112"/>
        <v>#REF!</v>
      </c>
      <c r="DM47" s="163" t="e">
        <f t="shared" si="113"/>
        <v>#REF!</v>
      </c>
      <c r="DN47" s="163" t="e">
        <f t="shared" si="114"/>
        <v>#REF!</v>
      </c>
      <c r="DO47" s="163" t="e">
        <f t="shared" si="115"/>
        <v>#REF!</v>
      </c>
      <c r="DP47" s="163" t="e">
        <f t="shared" si="116"/>
        <v>#REF!</v>
      </c>
      <c r="DQ47" s="163" t="e">
        <f t="shared" si="117"/>
        <v>#REF!</v>
      </c>
      <c r="DR47" s="163" t="e">
        <f t="shared" si="118"/>
        <v>#REF!</v>
      </c>
      <c r="DS47" s="163" t="e">
        <f t="shared" si="119"/>
        <v>#REF!</v>
      </c>
      <c r="DT47" s="163" t="e">
        <f t="shared" si="120"/>
        <v>#REF!</v>
      </c>
      <c r="DU47" s="163" t="e">
        <f t="shared" si="121"/>
        <v>#REF!</v>
      </c>
      <c r="DV47" s="163" t="e">
        <f t="shared" si="122"/>
        <v>#REF!</v>
      </c>
      <c r="DW47" s="163" t="e">
        <f t="shared" si="123"/>
        <v>#REF!</v>
      </c>
      <c r="DX47" s="163" t="e">
        <f t="shared" si="124"/>
        <v>#REF!</v>
      </c>
      <c r="DY47" s="163" t="e">
        <f t="shared" si="125"/>
        <v>#REF!</v>
      </c>
      <c r="DZ47" s="163" t="e">
        <f t="shared" si="126"/>
        <v>#REF!</v>
      </c>
      <c r="EA47" s="163" t="e">
        <f t="shared" si="127"/>
        <v>#REF!</v>
      </c>
      <c r="EB47" s="163" t="e">
        <f t="shared" si="128"/>
        <v>#REF!</v>
      </c>
      <c r="EC47" s="163" t="e">
        <f t="shared" si="129"/>
        <v>#REF!</v>
      </c>
      <c r="ED47" s="163" t="e">
        <f t="shared" si="130"/>
        <v>#REF!</v>
      </c>
      <c r="EE47" s="163" t="e">
        <f t="shared" si="131"/>
        <v>#REF!</v>
      </c>
      <c r="EF47" s="163" t="e">
        <f t="shared" si="132"/>
        <v>#REF!</v>
      </c>
      <c r="EG47" s="163" t="e">
        <f t="shared" si="133"/>
        <v>#REF!</v>
      </c>
      <c r="EH47" s="163" t="e">
        <f t="shared" si="134"/>
        <v>#REF!</v>
      </c>
      <c r="EI47" s="163" t="e">
        <f t="shared" si="135"/>
        <v>#REF!</v>
      </c>
      <c r="EJ47" s="163" t="e">
        <f t="shared" si="136"/>
        <v>#REF!</v>
      </c>
      <c r="EK47" s="163" t="e">
        <f t="shared" si="137"/>
        <v>#REF!</v>
      </c>
      <c r="EL47" s="163" t="e">
        <f t="shared" si="138"/>
        <v>#REF!</v>
      </c>
      <c r="EM47" s="163" t="e">
        <f t="shared" si="139"/>
        <v>#REF!</v>
      </c>
      <c r="EN47" s="163" t="e">
        <f t="shared" si="140"/>
        <v>#REF!</v>
      </c>
      <c r="EO47" s="163" t="e">
        <f t="shared" si="141"/>
        <v>#REF!</v>
      </c>
      <c r="EP47" s="163" t="e">
        <f t="shared" si="142"/>
        <v>#REF!</v>
      </c>
      <c r="EQ47" s="163" t="e">
        <f t="shared" si="143"/>
        <v>#REF!</v>
      </c>
      <c r="ER47" s="163" t="e">
        <f t="shared" si="144"/>
        <v>#REF!</v>
      </c>
      <c r="ES47" s="163" t="e">
        <f t="shared" si="145"/>
        <v>#REF!</v>
      </c>
      <c r="ET47" s="163" t="e">
        <f t="shared" si="146"/>
        <v>#REF!</v>
      </c>
      <c r="EU47" s="163" t="e">
        <f t="shared" si="147"/>
        <v>#REF!</v>
      </c>
      <c r="EV47" s="163" t="e">
        <f t="shared" si="148"/>
        <v>#REF!</v>
      </c>
      <c r="EW47" s="163" t="e">
        <f t="shared" si="149"/>
        <v>#REF!</v>
      </c>
      <c r="EX47" s="163" t="e">
        <f t="shared" si="150"/>
        <v>#REF!</v>
      </c>
      <c r="EY47" s="163" t="e">
        <f t="shared" si="151"/>
        <v>#REF!</v>
      </c>
      <c r="EZ47" s="163" t="e">
        <f t="shared" si="152"/>
        <v>#REF!</v>
      </c>
      <c r="FA47" s="163" t="e">
        <f t="shared" si="153"/>
        <v>#REF!</v>
      </c>
      <c r="FB47" s="163" t="e">
        <f t="shared" si="154"/>
        <v>#REF!</v>
      </c>
      <c r="FC47" s="163" t="e">
        <f t="shared" si="155"/>
        <v>#REF!</v>
      </c>
      <c r="FD47" s="163" t="e">
        <f t="shared" si="156"/>
        <v>#REF!</v>
      </c>
      <c r="FE47" s="163" t="e">
        <f t="shared" si="157"/>
        <v>#REF!</v>
      </c>
      <c r="FF47" s="163" t="e">
        <f t="shared" si="158"/>
        <v>#REF!</v>
      </c>
      <c r="FG47" s="163" t="e">
        <f t="shared" si="159"/>
        <v>#REF!</v>
      </c>
      <c r="FH47" s="163" t="e">
        <f t="shared" si="160"/>
        <v>#REF!</v>
      </c>
      <c r="FI47" s="163" t="e">
        <f t="shared" si="161"/>
        <v>#REF!</v>
      </c>
      <c r="FJ47" s="163" t="e">
        <f t="shared" si="162"/>
        <v>#REF!</v>
      </c>
      <c r="FK47" s="163" t="e">
        <f t="shared" si="163"/>
        <v>#REF!</v>
      </c>
      <c r="FL47" s="163" t="e">
        <f t="shared" si="164"/>
        <v>#REF!</v>
      </c>
      <c r="FM47" s="163" t="e">
        <f t="shared" si="165"/>
        <v>#REF!</v>
      </c>
      <c r="FN47" s="163" t="e">
        <f t="shared" si="166"/>
        <v>#REF!</v>
      </c>
      <c r="FO47" s="163" t="e">
        <f t="shared" si="167"/>
        <v>#REF!</v>
      </c>
      <c r="FP47" s="163" t="e">
        <f t="shared" si="168"/>
        <v>#REF!</v>
      </c>
      <c r="FQ47" s="163" t="e">
        <f t="shared" si="169"/>
        <v>#REF!</v>
      </c>
      <c r="FR47" s="163" t="e">
        <f t="shared" si="170"/>
        <v>#REF!</v>
      </c>
      <c r="FS47" s="163" t="e">
        <f t="shared" si="171"/>
        <v>#REF!</v>
      </c>
      <c r="FT47" s="163" t="e">
        <f t="shared" si="172"/>
        <v>#REF!</v>
      </c>
      <c r="FU47" s="163" t="e">
        <f t="shared" si="173"/>
        <v>#REF!</v>
      </c>
      <c r="FV47" s="163" t="e">
        <f t="shared" si="174"/>
        <v>#REF!</v>
      </c>
      <c r="FW47" s="163" t="e">
        <f t="shared" si="175"/>
        <v>#REF!</v>
      </c>
      <c r="FX47" s="163" t="e">
        <f t="shared" si="176"/>
        <v>#REF!</v>
      </c>
      <c r="FY47" s="163" t="e">
        <f t="shared" si="177"/>
        <v>#REF!</v>
      </c>
      <c r="FZ47" s="163" t="e">
        <f t="shared" si="178"/>
        <v>#REF!</v>
      </c>
      <c r="GA47" s="163" t="e">
        <f t="shared" si="179"/>
        <v>#REF!</v>
      </c>
      <c r="GB47" s="163" t="e">
        <f t="shared" si="180"/>
        <v>#REF!</v>
      </c>
      <c r="GC47" s="163" t="e">
        <f t="shared" si="181"/>
        <v>#REF!</v>
      </c>
      <c r="GD47" s="163" t="e">
        <f t="shared" si="182"/>
        <v>#REF!</v>
      </c>
      <c r="GE47" s="163" t="e">
        <f t="shared" si="183"/>
        <v>#REF!</v>
      </c>
      <c r="GF47" s="163" t="e">
        <f t="shared" si="184"/>
        <v>#REF!</v>
      </c>
      <c r="GG47" s="163" t="e">
        <f t="shared" si="185"/>
        <v>#REF!</v>
      </c>
      <c r="GH47" s="163" t="e">
        <f t="shared" si="186"/>
        <v>#REF!</v>
      </c>
      <c r="GI47" s="163" t="e">
        <f t="shared" si="187"/>
        <v>#REF!</v>
      </c>
      <c r="GJ47" s="163" t="e">
        <f t="shared" si="188"/>
        <v>#REF!</v>
      </c>
      <c r="GK47" s="163" t="e">
        <f t="shared" si="189"/>
        <v>#REF!</v>
      </c>
      <c r="GL47" s="163" t="e">
        <f t="shared" si="190"/>
        <v>#REF!</v>
      </c>
      <c r="GM47" s="163" t="e">
        <f t="shared" si="191"/>
        <v>#REF!</v>
      </c>
      <c r="GN47" s="163" t="e">
        <f t="shared" si="192"/>
        <v>#REF!</v>
      </c>
      <c r="GO47" s="163" t="e">
        <f t="shared" si="193"/>
        <v>#REF!</v>
      </c>
      <c r="GP47" s="163" t="e">
        <f t="shared" si="194"/>
        <v>#REF!</v>
      </c>
      <c r="GQ47" s="163" t="e">
        <f t="shared" si="195"/>
        <v>#REF!</v>
      </c>
      <c r="GR47" s="163" t="e">
        <f t="shared" si="196"/>
        <v>#REF!</v>
      </c>
      <c r="GS47" s="163" t="e">
        <f t="shared" si="197"/>
        <v>#REF!</v>
      </c>
      <c r="GT47" s="163" t="e">
        <f t="shared" si="198"/>
        <v>#REF!</v>
      </c>
      <c r="GU47" s="163" t="e">
        <f t="shared" si="199"/>
        <v>#REF!</v>
      </c>
      <c r="GV47" s="163" t="e">
        <f t="shared" si="200"/>
        <v>#REF!</v>
      </c>
      <c r="GW47" s="163" t="e">
        <f t="shared" si="201"/>
        <v>#REF!</v>
      </c>
      <c r="GX47" s="163" t="e">
        <f t="shared" si="202"/>
        <v>#REF!</v>
      </c>
      <c r="GY47" s="163" t="e">
        <f t="shared" si="203"/>
        <v>#REF!</v>
      </c>
      <c r="GZ47" s="163" t="e">
        <f t="shared" si="204"/>
        <v>#REF!</v>
      </c>
      <c r="HA47" s="163" t="e">
        <f t="shared" si="205"/>
        <v>#REF!</v>
      </c>
      <c r="HB47" s="163" t="e">
        <f t="shared" si="206"/>
        <v>#REF!</v>
      </c>
      <c r="HC47" s="163" t="e">
        <f t="shared" si="207"/>
        <v>#REF!</v>
      </c>
      <c r="HD47" s="163" t="e">
        <f t="shared" si="208"/>
        <v>#REF!</v>
      </c>
      <c r="HE47" s="163" t="e">
        <f t="shared" si="208"/>
        <v>#REF!</v>
      </c>
      <c r="HF47" s="163" t="e">
        <f t="shared" si="208"/>
        <v>#REF!</v>
      </c>
      <c r="HG47" s="163" t="e">
        <f t="shared" si="209"/>
        <v>#REF!</v>
      </c>
      <c r="HH47" s="163" t="e">
        <f t="shared" si="210"/>
        <v>#REF!</v>
      </c>
      <c r="HI47" s="163" t="e">
        <f t="shared" si="211"/>
        <v>#REF!</v>
      </c>
      <c r="HJ47" s="163" t="e">
        <f t="shared" si="212"/>
        <v>#REF!</v>
      </c>
      <c r="HK47" s="163" t="e">
        <f t="shared" si="213"/>
        <v>#REF!</v>
      </c>
      <c r="HL47" s="163" t="e">
        <f t="shared" si="214"/>
        <v>#REF!</v>
      </c>
      <c r="HM47" s="163" t="e">
        <f t="shared" si="215"/>
        <v>#REF!</v>
      </c>
      <c r="HN47" s="163" t="e">
        <f t="shared" si="216"/>
        <v>#REF!</v>
      </c>
      <c r="HO47" s="163" t="e">
        <f t="shared" si="217"/>
        <v>#REF!</v>
      </c>
      <c r="HP47" s="163" t="e">
        <f t="shared" si="218"/>
        <v>#DIV/0!</v>
      </c>
      <c r="HQ47" s="163" t="e">
        <f t="shared" si="219"/>
        <v>#DIV/0!</v>
      </c>
    </row>
    <row r="48" spans="1:228" ht="14.25">
      <c r="A48" s="216">
        <v>3</v>
      </c>
      <c r="B48" s="32" t="str">
        <f t="shared" si="10"/>
        <v>Baja California Sur</v>
      </c>
      <c r="C48" s="162" t="s">
        <v>134</v>
      </c>
      <c r="D48" s="162" t="s">
        <v>134</v>
      </c>
      <c r="E48" s="162" t="s">
        <v>134</v>
      </c>
      <c r="F48" s="162" t="s">
        <v>134</v>
      </c>
      <c r="G48" s="162" t="s">
        <v>134</v>
      </c>
      <c r="H48" s="162" t="s">
        <v>134</v>
      </c>
      <c r="I48" s="162" t="s">
        <v>134</v>
      </c>
      <c r="J48" s="162" t="s">
        <v>134</v>
      </c>
      <c r="K48" s="162" t="s">
        <v>134</v>
      </c>
      <c r="L48" s="162" t="s">
        <v>134</v>
      </c>
      <c r="M48" s="162" t="s">
        <v>134</v>
      </c>
      <c r="N48" s="162" t="s">
        <v>134</v>
      </c>
      <c r="O48" s="163" t="e">
        <f t="shared" si="11"/>
        <v>#REF!</v>
      </c>
      <c r="P48" s="163" t="e">
        <f t="shared" si="12"/>
        <v>#REF!</v>
      </c>
      <c r="Q48" s="163" t="e">
        <f t="shared" si="13"/>
        <v>#REF!</v>
      </c>
      <c r="R48" s="163" t="e">
        <f t="shared" si="14"/>
        <v>#REF!</v>
      </c>
      <c r="S48" s="163" t="e">
        <f t="shared" si="15"/>
        <v>#REF!</v>
      </c>
      <c r="T48" s="163" t="e">
        <f t="shared" si="16"/>
        <v>#REF!</v>
      </c>
      <c r="U48" s="163" t="e">
        <f t="shared" si="17"/>
        <v>#REF!</v>
      </c>
      <c r="V48" s="163" t="e">
        <f t="shared" si="18"/>
        <v>#REF!</v>
      </c>
      <c r="W48" s="163" t="e">
        <f t="shared" si="19"/>
        <v>#REF!</v>
      </c>
      <c r="X48" s="163" t="e">
        <f t="shared" si="20"/>
        <v>#REF!</v>
      </c>
      <c r="Y48" s="163" t="e">
        <f t="shared" si="21"/>
        <v>#REF!</v>
      </c>
      <c r="Z48" s="163" t="e">
        <f t="shared" si="22"/>
        <v>#REF!</v>
      </c>
      <c r="AA48" s="163" t="e">
        <f t="shared" si="23"/>
        <v>#REF!</v>
      </c>
      <c r="AB48" s="163" t="e">
        <f t="shared" si="24"/>
        <v>#REF!</v>
      </c>
      <c r="AC48" s="163" t="e">
        <f t="shared" si="25"/>
        <v>#REF!</v>
      </c>
      <c r="AD48" s="163" t="e">
        <f t="shared" si="26"/>
        <v>#REF!</v>
      </c>
      <c r="AE48" s="163" t="e">
        <f t="shared" si="27"/>
        <v>#REF!</v>
      </c>
      <c r="AF48" s="163" t="e">
        <f t="shared" si="28"/>
        <v>#REF!</v>
      </c>
      <c r="AG48" s="163" t="e">
        <f t="shared" si="29"/>
        <v>#REF!</v>
      </c>
      <c r="AH48" s="163" t="e">
        <f t="shared" si="30"/>
        <v>#REF!</v>
      </c>
      <c r="AI48" s="163" t="e">
        <f t="shared" si="31"/>
        <v>#REF!</v>
      </c>
      <c r="AJ48" s="163" t="e">
        <f t="shared" si="32"/>
        <v>#REF!</v>
      </c>
      <c r="AK48" s="163" t="e">
        <f t="shared" si="33"/>
        <v>#REF!</v>
      </c>
      <c r="AL48" s="163" t="e">
        <f t="shared" si="34"/>
        <v>#REF!</v>
      </c>
      <c r="AM48" s="163" t="e">
        <f t="shared" si="35"/>
        <v>#REF!</v>
      </c>
      <c r="AN48" s="163" t="e">
        <f t="shared" si="36"/>
        <v>#REF!</v>
      </c>
      <c r="AO48" s="163" t="e">
        <f t="shared" si="37"/>
        <v>#REF!</v>
      </c>
      <c r="AP48" s="163" t="e">
        <f t="shared" si="38"/>
        <v>#REF!</v>
      </c>
      <c r="AQ48" s="163" t="e">
        <f t="shared" si="39"/>
        <v>#REF!</v>
      </c>
      <c r="AR48" s="163" t="e">
        <f t="shared" si="40"/>
        <v>#REF!</v>
      </c>
      <c r="AS48" s="163" t="e">
        <f t="shared" si="41"/>
        <v>#REF!</v>
      </c>
      <c r="AT48" s="163" t="e">
        <f t="shared" si="42"/>
        <v>#REF!</v>
      </c>
      <c r="AU48" s="163" t="e">
        <f t="shared" si="43"/>
        <v>#REF!</v>
      </c>
      <c r="AV48" s="163" t="e">
        <f t="shared" si="44"/>
        <v>#REF!</v>
      </c>
      <c r="AW48" s="163" t="e">
        <f t="shared" si="45"/>
        <v>#REF!</v>
      </c>
      <c r="AX48" s="163" t="e">
        <f t="shared" si="46"/>
        <v>#REF!</v>
      </c>
      <c r="AY48" s="163" t="e">
        <f t="shared" si="47"/>
        <v>#REF!</v>
      </c>
      <c r="AZ48" s="163" t="e">
        <f t="shared" si="48"/>
        <v>#REF!</v>
      </c>
      <c r="BA48" s="163" t="e">
        <f t="shared" si="49"/>
        <v>#REF!</v>
      </c>
      <c r="BB48" s="163" t="e">
        <f t="shared" si="50"/>
        <v>#REF!</v>
      </c>
      <c r="BC48" s="163" t="e">
        <f t="shared" si="51"/>
        <v>#REF!</v>
      </c>
      <c r="BD48" s="163" t="e">
        <f t="shared" si="52"/>
        <v>#REF!</v>
      </c>
      <c r="BE48" s="163" t="e">
        <f t="shared" si="53"/>
        <v>#REF!</v>
      </c>
      <c r="BF48" s="163" t="e">
        <f t="shared" si="54"/>
        <v>#REF!</v>
      </c>
      <c r="BG48" s="163" t="e">
        <f t="shared" si="55"/>
        <v>#REF!</v>
      </c>
      <c r="BH48" s="163" t="e">
        <f t="shared" si="56"/>
        <v>#REF!</v>
      </c>
      <c r="BI48" s="163" t="e">
        <f t="shared" si="57"/>
        <v>#REF!</v>
      </c>
      <c r="BJ48" s="163" t="e">
        <f t="shared" si="58"/>
        <v>#REF!</v>
      </c>
      <c r="BK48" s="163" t="e">
        <f t="shared" si="59"/>
        <v>#REF!</v>
      </c>
      <c r="BL48" s="163" t="e">
        <f t="shared" si="60"/>
        <v>#REF!</v>
      </c>
      <c r="BM48" s="163" t="e">
        <f t="shared" si="61"/>
        <v>#REF!</v>
      </c>
      <c r="BN48" s="163" t="e">
        <f t="shared" si="62"/>
        <v>#REF!</v>
      </c>
      <c r="BO48" s="163" t="e">
        <f t="shared" si="63"/>
        <v>#REF!</v>
      </c>
      <c r="BP48" s="163" t="e">
        <f t="shared" si="64"/>
        <v>#REF!</v>
      </c>
      <c r="BQ48" s="163" t="e">
        <f t="shared" si="65"/>
        <v>#REF!</v>
      </c>
      <c r="BR48" s="163" t="e">
        <f t="shared" si="66"/>
        <v>#REF!</v>
      </c>
      <c r="BS48" s="163" t="e">
        <f t="shared" si="67"/>
        <v>#REF!</v>
      </c>
      <c r="BT48" s="163" t="e">
        <f t="shared" si="68"/>
        <v>#REF!</v>
      </c>
      <c r="BU48" s="163" t="e">
        <f t="shared" si="69"/>
        <v>#REF!</v>
      </c>
      <c r="BV48" s="163" t="e">
        <f t="shared" si="70"/>
        <v>#REF!</v>
      </c>
      <c r="BW48" s="163" t="e">
        <f t="shared" si="71"/>
        <v>#REF!</v>
      </c>
      <c r="BX48" s="163" t="e">
        <f t="shared" si="72"/>
        <v>#REF!</v>
      </c>
      <c r="BY48" s="163" t="e">
        <f t="shared" si="73"/>
        <v>#REF!</v>
      </c>
      <c r="BZ48" s="163" t="e">
        <f t="shared" si="74"/>
        <v>#REF!</v>
      </c>
      <c r="CA48" s="163" t="e">
        <f t="shared" si="75"/>
        <v>#REF!</v>
      </c>
      <c r="CB48" s="163" t="e">
        <f t="shared" si="76"/>
        <v>#REF!</v>
      </c>
      <c r="CC48" s="163" t="e">
        <f t="shared" si="77"/>
        <v>#REF!</v>
      </c>
      <c r="CD48" s="163" t="e">
        <f t="shared" si="78"/>
        <v>#REF!</v>
      </c>
      <c r="CE48" s="163" t="e">
        <f t="shared" si="79"/>
        <v>#REF!</v>
      </c>
      <c r="CF48" s="163" t="e">
        <f t="shared" si="80"/>
        <v>#REF!</v>
      </c>
      <c r="CG48" s="163" t="e">
        <f t="shared" si="81"/>
        <v>#REF!</v>
      </c>
      <c r="CH48" s="163" t="e">
        <f t="shared" si="82"/>
        <v>#REF!</v>
      </c>
      <c r="CI48" s="163" t="e">
        <f t="shared" si="83"/>
        <v>#REF!</v>
      </c>
      <c r="CJ48" s="163" t="e">
        <f t="shared" si="84"/>
        <v>#REF!</v>
      </c>
      <c r="CK48" s="163" t="e">
        <f t="shared" si="85"/>
        <v>#REF!</v>
      </c>
      <c r="CL48" s="163" t="e">
        <f t="shared" si="86"/>
        <v>#REF!</v>
      </c>
      <c r="CM48" s="163" t="e">
        <f t="shared" si="87"/>
        <v>#REF!</v>
      </c>
      <c r="CN48" s="163" t="e">
        <f t="shared" si="88"/>
        <v>#REF!</v>
      </c>
      <c r="CO48" s="163" t="e">
        <f t="shared" si="89"/>
        <v>#REF!</v>
      </c>
      <c r="CP48" s="163" t="e">
        <f t="shared" si="90"/>
        <v>#REF!</v>
      </c>
      <c r="CQ48" s="163" t="e">
        <f t="shared" si="91"/>
        <v>#REF!</v>
      </c>
      <c r="CR48" s="163" t="e">
        <f t="shared" si="92"/>
        <v>#REF!</v>
      </c>
      <c r="CS48" s="163" t="e">
        <f t="shared" si="93"/>
        <v>#REF!</v>
      </c>
      <c r="CT48" s="163" t="e">
        <f t="shared" si="94"/>
        <v>#REF!</v>
      </c>
      <c r="CU48" s="163" t="e">
        <f t="shared" si="95"/>
        <v>#REF!</v>
      </c>
      <c r="CV48" s="163" t="e">
        <f t="shared" si="96"/>
        <v>#REF!</v>
      </c>
      <c r="CW48" s="163" t="e">
        <f t="shared" si="97"/>
        <v>#REF!</v>
      </c>
      <c r="CX48" s="163" t="e">
        <f t="shared" si="98"/>
        <v>#REF!</v>
      </c>
      <c r="CY48" s="163" t="e">
        <f t="shared" si="99"/>
        <v>#REF!</v>
      </c>
      <c r="CZ48" s="163" t="e">
        <f t="shared" si="100"/>
        <v>#REF!</v>
      </c>
      <c r="DA48" s="163" t="e">
        <f t="shared" si="101"/>
        <v>#REF!</v>
      </c>
      <c r="DB48" s="163" t="e">
        <f t="shared" si="102"/>
        <v>#REF!</v>
      </c>
      <c r="DC48" s="163" t="e">
        <f t="shared" si="103"/>
        <v>#REF!</v>
      </c>
      <c r="DD48" s="163" t="e">
        <f t="shared" si="104"/>
        <v>#REF!</v>
      </c>
      <c r="DE48" s="163" t="e">
        <f t="shared" si="105"/>
        <v>#REF!</v>
      </c>
      <c r="DF48" s="163" t="e">
        <f t="shared" si="106"/>
        <v>#REF!</v>
      </c>
      <c r="DG48" s="163" t="e">
        <f t="shared" si="107"/>
        <v>#REF!</v>
      </c>
      <c r="DH48" s="163" t="e">
        <f t="shared" si="108"/>
        <v>#REF!</v>
      </c>
      <c r="DI48" s="163" t="e">
        <f t="shared" si="109"/>
        <v>#REF!</v>
      </c>
      <c r="DJ48" s="163" t="e">
        <f t="shared" si="110"/>
        <v>#REF!</v>
      </c>
      <c r="DK48" s="163" t="e">
        <f t="shared" si="111"/>
        <v>#REF!</v>
      </c>
      <c r="DL48" s="163" t="e">
        <f t="shared" si="112"/>
        <v>#REF!</v>
      </c>
      <c r="DM48" s="163" t="e">
        <f t="shared" si="113"/>
        <v>#REF!</v>
      </c>
      <c r="DN48" s="163" t="e">
        <f t="shared" si="114"/>
        <v>#REF!</v>
      </c>
      <c r="DO48" s="163" t="e">
        <f t="shared" si="115"/>
        <v>#REF!</v>
      </c>
      <c r="DP48" s="163" t="e">
        <f t="shared" si="116"/>
        <v>#REF!</v>
      </c>
      <c r="DQ48" s="163" t="e">
        <f t="shared" si="117"/>
        <v>#REF!</v>
      </c>
      <c r="DR48" s="163" t="e">
        <f t="shared" si="118"/>
        <v>#REF!</v>
      </c>
      <c r="DS48" s="163" t="e">
        <f t="shared" si="119"/>
        <v>#REF!</v>
      </c>
      <c r="DT48" s="163" t="e">
        <f t="shared" si="120"/>
        <v>#REF!</v>
      </c>
      <c r="DU48" s="163" t="e">
        <f t="shared" si="121"/>
        <v>#REF!</v>
      </c>
      <c r="DV48" s="163" t="e">
        <f t="shared" si="122"/>
        <v>#REF!</v>
      </c>
      <c r="DW48" s="163" t="e">
        <f t="shared" si="123"/>
        <v>#REF!</v>
      </c>
      <c r="DX48" s="163" t="e">
        <f t="shared" si="124"/>
        <v>#REF!</v>
      </c>
      <c r="DY48" s="163" t="e">
        <f t="shared" si="125"/>
        <v>#REF!</v>
      </c>
      <c r="DZ48" s="163" t="e">
        <f t="shared" si="126"/>
        <v>#REF!</v>
      </c>
      <c r="EA48" s="163" t="e">
        <f t="shared" si="127"/>
        <v>#REF!</v>
      </c>
      <c r="EB48" s="163" t="e">
        <f t="shared" si="128"/>
        <v>#REF!</v>
      </c>
      <c r="EC48" s="163" t="e">
        <f t="shared" si="129"/>
        <v>#REF!</v>
      </c>
      <c r="ED48" s="163" t="e">
        <f t="shared" si="130"/>
        <v>#REF!</v>
      </c>
      <c r="EE48" s="163" t="e">
        <f t="shared" si="131"/>
        <v>#REF!</v>
      </c>
      <c r="EF48" s="163" t="e">
        <f t="shared" si="132"/>
        <v>#REF!</v>
      </c>
      <c r="EG48" s="163" t="e">
        <f t="shared" si="133"/>
        <v>#REF!</v>
      </c>
      <c r="EH48" s="163" t="e">
        <f t="shared" si="134"/>
        <v>#REF!</v>
      </c>
      <c r="EI48" s="163" t="e">
        <f t="shared" si="135"/>
        <v>#REF!</v>
      </c>
      <c r="EJ48" s="163" t="e">
        <f t="shared" si="136"/>
        <v>#REF!</v>
      </c>
      <c r="EK48" s="163" t="e">
        <f t="shared" si="137"/>
        <v>#REF!</v>
      </c>
      <c r="EL48" s="163" t="e">
        <f t="shared" si="138"/>
        <v>#REF!</v>
      </c>
      <c r="EM48" s="163" t="e">
        <f t="shared" si="139"/>
        <v>#REF!</v>
      </c>
      <c r="EN48" s="163" t="e">
        <f t="shared" si="140"/>
        <v>#REF!</v>
      </c>
      <c r="EO48" s="163" t="e">
        <f t="shared" si="141"/>
        <v>#REF!</v>
      </c>
      <c r="EP48" s="163" t="e">
        <f t="shared" si="142"/>
        <v>#REF!</v>
      </c>
      <c r="EQ48" s="163" t="e">
        <f t="shared" si="143"/>
        <v>#REF!</v>
      </c>
      <c r="ER48" s="163" t="e">
        <f t="shared" si="144"/>
        <v>#REF!</v>
      </c>
      <c r="ES48" s="163" t="e">
        <f t="shared" si="145"/>
        <v>#REF!</v>
      </c>
      <c r="ET48" s="163" t="e">
        <f t="shared" si="146"/>
        <v>#REF!</v>
      </c>
      <c r="EU48" s="163" t="e">
        <f t="shared" si="147"/>
        <v>#REF!</v>
      </c>
      <c r="EV48" s="163" t="e">
        <f t="shared" si="148"/>
        <v>#REF!</v>
      </c>
      <c r="EW48" s="163" t="e">
        <f t="shared" si="149"/>
        <v>#REF!</v>
      </c>
      <c r="EX48" s="163" t="e">
        <f t="shared" si="150"/>
        <v>#REF!</v>
      </c>
      <c r="EY48" s="163" t="e">
        <f t="shared" si="151"/>
        <v>#REF!</v>
      </c>
      <c r="EZ48" s="163" t="e">
        <f t="shared" si="152"/>
        <v>#REF!</v>
      </c>
      <c r="FA48" s="163" t="e">
        <f t="shared" si="153"/>
        <v>#REF!</v>
      </c>
      <c r="FB48" s="163" t="e">
        <f t="shared" si="154"/>
        <v>#REF!</v>
      </c>
      <c r="FC48" s="163" t="e">
        <f t="shared" si="155"/>
        <v>#REF!</v>
      </c>
      <c r="FD48" s="163" t="e">
        <f t="shared" si="156"/>
        <v>#REF!</v>
      </c>
      <c r="FE48" s="163" t="e">
        <f t="shared" si="157"/>
        <v>#REF!</v>
      </c>
      <c r="FF48" s="163" t="e">
        <f t="shared" si="158"/>
        <v>#REF!</v>
      </c>
      <c r="FG48" s="163" t="e">
        <f t="shared" si="159"/>
        <v>#REF!</v>
      </c>
      <c r="FH48" s="163" t="e">
        <f t="shared" si="160"/>
        <v>#REF!</v>
      </c>
      <c r="FI48" s="163" t="e">
        <f t="shared" si="161"/>
        <v>#REF!</v>
      </c>
      <c r="FJ48" s="163" t="e">
        <f t="shared" si="162"/>
        <v>#REF!</v>
      </c>
      <c r="FK48" s="163" t="e">
        <f t="shared" si="163"/>
        <v>#REF!</v>
      </c>
      <c r="FL48" s="163" t="e">
        <f t="shared" si="164"/>
        <v>#REF!</v>
      </c>
      <c r="FM48" s="163" t="e">
        <f t="shared" si="165"/>
        <v>#REF!</v>
      </c>
      <c r="FN48" s="163" t="e">
        <f t="shared" si="166"/>
        <v>#REF!</v>
      </c>
      <c r="FO48" s="163" t="e">
        <f t="shared" si="167"/>
        <v>#REF!</v>
      </c>
      <c r="FP48" s="163" t="e">
        <f t="shared" si="168"/>
        <v>#REF!</v>
      </c>
      <c r="FQ48" s="163" t="e">
        <f t="shared" si="169"/>
        <v>#REF!</v>
      </c>
      <c r="FR48" s="163" t="e">
        <f t="shared" si="170"/>
        <v>#REF!</v>
      </c>
      <c r="FS48" s="163" t="e">
        <f t="shared" si="171"/>
        <v>#REF!</v>
      </c>
      <c r="FT48" s="163" t="e">
        <f t="shared" si="172"/>
        <v>#REF!</v>
      </c>
      <c r="FU48" s="163" t="e">
        <f t="shared" si="173"/>
        <v>#REF!</v>
      </c>
      <c r="FV48" s="163" t="e">
        <f t="shared" si="174"/>
        <v>#REF!</v>
      </c>
      <c r="FW48" s="163" t="e">
        <f t="shared" si="175"/>
        <v>#REF!</v>
      </c>
      <c r="FX48" s="163" t="e">
        <f t="shared" si="176"/>
        <v>#REF!</v>
      </c>
      <c r="FY48" s="163" t="e">
        <f t="shared" si="177"/>
        <v>#REF!</v>
      </c>
      <c r="FZ48" s="163" t="e">
        <f t="shared" si="178"/>
        <v>#REF!</v>
      </c>
      <c r="GA48" s="163" t="e">
        <f t="shared" si="179"/>
        <v>#REF!</v>
      </c>
      <c r="GB48" s="163" t="e">
        <f t="shared" si="180"/>
        <v>#REF!</v>
      </c>
      <c r="GC48" s="163" t="e">
        <f t="shared" si="181"/>
        <v>#REF!</v>
      </c>
      <c r="GD48" s="163" t="e">
        <f t="shared" si="182"/>
        <v>#REF!</v>
      </c>
      <c r="GE48" s="163" t="e">
        <f t="shared" si="183"/>
        <v>#REF!</v>
      </c>
      <c r="GF48" s="163" t="e">
        <f t="shared" si="184"/>
        <v>#REF!</v>
      </c>
      <c r="GG48" s="163" t="e">
        <f t="shared" si="185"/>
        <v>#REF!</v>
      </c>
      <c r="GH48" s="163" t="e">
        <f t="shared" si="186"/>
        <v>#REF!</v>
      </c>
      <c r="GI48" s="163" t="e">
        <f t="shared" si="187"/>
        <v>#REF!</v>
      </c>
      <c r="GJ48" s="163" t="e">
        <f t="shared" si="188"/>
        <v>#REF!</v>
      </c>
      <c r="GK48" s="163" t="e">
        <f t="shared" si="189"/>
        <v>#REF!</v>
      </c>
      <c r="GL48" s="163" t="e">
        <f t="shared" si="190"/>
        <v>#REF!</v>
      </c>
      <c r="GM48" s="163" t="e">
        <f t="shared" si="191"/>
        <v>#REF!</v>
      </c>
      <c r="GN48" s="163" t="e">
        <f t="shared" si="192"/>
        <v>#REF!</v>
      </c>
      <c r="GO48" s="163" t="e">
        <f t="shared" si="193"/>
        <v>#REF!</v>
      </c>
      <c r="GP48" s="163" t="e">
        <f t="shared" si="194"/>
        <v>#REF!</v>
      </c>
      <c r="GQ48" s="163" t="e">
        <f t="shared" si="195"/>
        <v>#REF!</v>
      </c>
      <c r="GR48" s="163" t="e">
        <f>GR12-GF12</f>
        <v>#REF!</v>
      </c>
      <c r="GS48" s="163" t="e">
        <f t="shared" si="197"/>
        <v>#REF!</v>
      </c>
      <c r="GT48" s="163" t="e">
        <f t="shared" si="198"/>
        <v>#REF!</v>
      </c>
      <c r="GU48" s="163" t="e">
        <f t="shared" si="199"/>
        <v>#REF!</v>
      </c>
      <c r="GV48" s="163" t="e">
        <f t="shared" si="200"/>
        <v>#REF!</v>
      </c>
      <c r="GW48" s="163" t="e">
        <f t="shared" si="201"/>
        <v>#REF!</v>
      </c>
      <c r="GX48" s="163" t="e">
        <f t="shared" si="202"/>
        <v>#REF!</v>
      </c>
      <c r="GY48" s="163" t="e">
        <f t="shared" si="203"/>
        <v>#REF!</v>
      </c>
      <c r="GZ48" s="163" t="e">
        <f t="shared" si="204"/>
        <v>#REF!</v>
      </c>
      <c r="HA48" s="163" t="e">
        <f t="shared" si="205"/>
        <v>#REF!</v>
      </c>
      <c r="HB48" s="163" t="e">
        <f t="shared" si="206"/>
        <v>#REF!</v>
      </c>
      <c r="HC48" s="163" t="e">
        <f t="shared" si="207"/>
        <v>#REF!</v>
      </c>
      <c r="HD48" s="163" t="e">
        <f t="shared" si="208"/>
        <v>#REF!</v>
      </c>
      <c r="HE48" s="163" t="e">
        <f t="shared" si="208"/>
        <v>#REF!</v>
      </c>
      <c r="HF48" s="163" t="e">
        <f t="shared" si="208"/>
        <v>#REF!</v>
      </c>
      <c r="HG48" s="163" t="e">
        <f t="shared" si="209"/>
        <v>#REF!</v>
      </c>
      <c r="HH48" s="163" t="e">
        <f t="shared" si="210"/>
        <v>#REF!</v>
      </c>
      <c r="HI48" s="163" t="e">
        <f t="shared" si="211"/>
        <v>#REF!</v>
      </c>
      <c r="HJ48" s="163" t="e">
        <f t="shared" si="212"/>
        <v>#REF!</v>
      </c>
      <c r="HK48" s="163" t="e">
        <f t="shared" si="213"/>
        <v>#REF!</v>
      </c>
      <c r="HL48" s="163" t="e">
        <f t="shared" si="214"/>
        <v>#REF!</v>
      </c>
      <c r="HM48" s="163" t="e">
        <f t="shared" si="215"/>
        <v>#REF!</v>
      </c>
      <c r="HN48" s="163" t="e">
        <f t="shared" si="216"/>
        <v>#REF!</v>
      </c>
      <c r="HO48" s="163" t="e">
        <f t="shared" si="217"/>
        <v>#REF!</v>
      </c>
      <c r="HP48" s="163" t="e">
        <f t="shared" si="218"/>
        <v>#DIV/0!</v>
      </c>
      <c r="HQ48" s="163" t="e">
        <f t="shared" si="219"/>
        <v>#DIV/0!</v>
      </c>
    </row>
    <row r="49" spans="1:225" ht="14.25">
      <c r="A49" s="216">
        <v>4</v>
      </c>
      <c r="B49" s="32" t="str">
        <f t="shared" si="10"/>
        <v>Campeche</v>
      </c>
      <c r="C49" s="162" t="s">
        <v>134</v>
      </c>
      <c r="D49" s="162" t="s">
        <v>134</v>
      </c>
      <c r="E49" s="162" t="s">
        <v>134</v>
      </c>
      <c r="F49" s="162" t="s">
        <v>134</v>
      </c>
      <c r="G49" s="162" t="s">
        <v>134</v>
      </c>
      <c r="H49" s="162" t="s">
        <v>134</v>
      </c>
      <c r="I49" s="162" t="s">
        <v>134</v>
      </c>
      <c r="J49" s="162" t="s">
        <v>134</v>
      </c>
      <c r="K49" s="162" t="s">
        <v>134</v>
      </c>
      <c r="L49" s="162" t="s">
        <v>134</v>
      </c>
      <c r="M49" s="162" t="s">
        <v>134</v>
      </c>
      <c r="N49" s="162" t="s">
        <v>134</v>
      </c>
      <c r="O49" s="163" t="e">
        <f t="shared" si="11"/>
        <v>#REF!</v>
      </c>
      <c r="P49" s="163" t="e">
        <f t="shared" si="12"/>
        <v>#REF!</v>
      </c>
      <c r="Q49" s="163" t="e">
        <f t="shared" si="13"/>
        <v>#REF!</v>
      </c>
      <c r="R49" s="163" t="e">
        <f t="shared" si="14"/>
        <v>#REF!</v>
      </c>
      <c r="S49" s="163" t="e">
        <f t="shared" si="15"/>
        <v>#REF!</v>
      </c>
      <c r="T49" s="163" t="e">
        <f t="shared" si="16"/>
        <v>#REF!</v>
      </c>
      <c r="U49" s="163" t="e">
        <f t="shared" si="17"/>
        <v>#REF!</v>
      </c>
      <c r="V49" s="163" t="e">
        <f t="shared" si="18"/>
        <v>#REF!</v>
      </c>
      <c r="W49" s="163" t="e">
        <f t="shared" si="19"/>
        <v>#REF!</v>
      </c>
      <c r="X49" s="163" t="e">
        <f t="shared" si="20"/>
        <v>#REF!</v>
      </c>
      <c r="Y49" s="163" t="e">
        <f t="shared" si="21"/>
        <v>#REF!</v>
      </c>
      <c r="Z49" s="163" t="e">
        <f t="shared" si="22"/>
        <v>#REF!</v>
      </c>
      <c r="AA49" s="163" t="e">
        <f t="shared" si="23"/>
        <v>#REF!</v>
      </c>
      <c r="AB49" s="163" t="e">
        <f t="shared" si="24"/>
        <v>#REF!</v>
      </c>
      <c r="AC49" s="163" t="e">
        <f t="shared" si="25"/>
        <v>#REF!</v>
      </c>
      <c r="AD49" s="163" t="e">
        <f t="shared" si="26"/>
        <v>#REF!</v>
      </c>
      <c r="AE49" s="163" t="e">
        <f t="shared" si="27"/>
        <v>#REF!</v>
      </c>
      <c r="AF49" s="163" t="e">
        <f t="shared" si="28"/>
        <v>#REF!</v>
      </c>
      <c r="AG49" s="163" t="e">
        <f t="shared" si="29"/>
        <v>#REF!</v>
      </c>
      <c r="AH49" s="163" t="e">
        <f t="shared" si="30"/>
        <v>#REF!</v>
      </c>
      <c r="AI49" s="163" t="e">
        <f t="shared" si="31"/>
        <v>#REF!</v>
      </c>
      <c r="AJ49" s="163" t="e">
        <f t="shared" si="32"/>
        <v>#REF!</v>
      </c>
      <c r="AK49" s="163" t="e">
        <f t="shared" si="33"/>
        <v>#REF!</v>
      </c>
      <c r="AL49" s="163" t="e">
        <f t="shared" si="34"/>
        <v>#REF!</v>
      </c>
      <c r="AM49" s="163" t="e">
        <f t="shared" si="35"/>
        <v>#REF!</v>
      </c>
      <c r="AN49" s="163" t="e">
        <f t="shared" si="36"/>
        <v>#REF!</v>
      </c>
      <c r="AO49" s="163" t="e">
        <f t="shared" si="37"/>
        <v>#REF!</v>
      </c>
      <c r="AP49" s="163" t="e">
        <f t="shared" si="38"/>
        <v>#REF!</v>
      </c>
      <c r="AQ49" s="163" t="e">
        <f t="shared" si="39"/>
        <v>#REF!</v>
      </c>
      <c r="AR49" s="163" t="e">
        <f t="shared" si="40"/>
        <v>#REF!</v>
      </c>
      <c r="AS49" s="163" t="e">
        <f t="shared" si="41"/>
        <v>#REF!</v>
      </c>
      <c r="AT49" s="163" t="e">
        <f t="shared" si="42"/>
        <v>#REF!</v>
      </c>
      <c r="AU49" s="163" t="e">
        <f t="shared" si="43"/>
        <v>#REF!</v>
      </c>
      <c r="AV49" s="163" t="e">
        <f t="shared" si="44"/>
        <v>#REF!</v>
      </c>
      <c r="AW49" s="163" t="e">
        <f t="shared" si="45"/>
        <v>#REF!</v>
      </c>
      <c r="AX49" s="163" t="e">
        <f t="shared" si="46"/>
        <v>#REF!</v>
      </c>
      <c r="AY49" s="163" t="e">
        <f t="shared" si="47"/>
        <v>#REF!</v>
      </c>
      <c r="AZ49" s="163" t="e">
        <f t="shared" si="48"/>
        <v>#REF!</v>
      </c>
      <c r="BA49" s="163" t="e">
        <f t="shared" si="49"/>
        <v>#REF!</v>
      </c>
      <c r="BB49" s="163" t="e">
        <f t="shared" si="50"/>
        <v>#REF!</v>
      </c>
      <c r="BC49" s="163" t="e">
        <f t="shared" si="51"/>
        <v>#REF!</v>
      </c>
      <c r="BD49" s="163" t="e">
        <f t="shared" si="52"/>
        <v>#REF!</v>
      </c>
      <c r="BE49" s="163" t="e">
        <f t="shared" si="53"/>
        <v>#REF!</v>
      </c>
      <c r="BF49" s="163" t="e">
        <f t="shared" si="54"/>
        <v>#REF!</v>
      </c>
      <c r="BG49" s="163" t="e">
        <f t="shared" si="55"/>
        <v>#REF!</v>
      </c>
      <c r="BH49" s="163" t="e">
        <f t="shared" si="56"/>
        <v>#REF!</v>
      </c>
      <c r="BI49" s="163" t="e">
        <f t="shared" si="57"/>
        <v>#REF!</v>
      </c>
      <c r="BJ49" s="163" t="e">
        <f t="shared" si="58"/>
        <v>#REF!</v>
      </c>
      <c r="BK49" s="163" t="e">
        <f t="shared" si="59"/>
        <v>#REF!</v>
      </c>
      <c r="BL49" s="163" t="e">
        <f t="shared" si="60"/>
        <v>#REF!</v>
      </c>
      <c r="BM49" s="163" t="e">
        <f t="shared" si="61"/>
        <v>#REF!</v>
      </c>
      <c r="BN49" s="163" t="e">
        <f t="shared" si="62"/>
        <v>#REF!</v>
      </c>
      <c r="BO49" s="163" t="e">
        <f t="shared" si="63"/>
        <v>#REF!</v>
      </c>
      <c r="BP49" s="163" t="e">
        <f t="shared" si="64"/>
        <v>#REF!</v>
      </c>
      <c r="BQ49" s="163" t="e">
        <f t="shared" si="65"/>
        <v>#REF!</v>
      </c>
      <c r="BR49" s="163" t="e">
        <f t="shared" si="66"/>
        <v>#REF!</v>
      </c>
      <c r="BS49" s="163" t="e">
        <f t="shared" si="67"/>
        <v>#REF!</v>
      </c>
      <c r="BT49" s="163" t="e">
        <f t="shared" si="68"/>
        <v>#REF!</v>
      </c>
      <c r="BU49" s="163" t="e">
        <f t="shared" si="69"/>
        <v>#REF!</v>
      </c>
      <c r="BV49" s="163" t="e">
        <f t="shared" si="70"/>
        <v>#REF!</v>
      </c>
      <c r="BW49" s="163" t="e">
        <f t="shared" si="71"/>
        <v>#REF!</v>
      </c>
      <c r="BX49" s="163" t="e">
        <f t="shared" si="72"/>
        <v>#REF!</v>
      </c>
      <c r="BY49" s="163" t="e">
        <f t="shared" si="73"/>
        <v>#REF!</v>
      </c>
      <c r="BZ49" s="163" t="e">
        <f t="shared" si="74"/>
        <v>#REF!</v>
      </c>
      <c r="CA49" s="163" t="e">
        <f t="shared" si="75"/>
        <v>#REF!</v>
      </c>
      <c r="CB49" s="163" t="e">
        <f t="shared" si="76"/>
        <v>#REF!</v>
      </c>
      <c r="CC49" s="163" t="e">
        <f t="shared" si="77"/>
        <v>#REF!</v>
      </c>
      <c r="CD49" s="163" t="e">
        <f t="shared" si="78"/>
        <v>#REF!</v>
      </c>
      <c r="CE49" s="163" t="e">
        <f t="shared" si="79"/>
        <v>#REF!</v>
      </c>
      <c r="CF49" s="163" t="e">
        <f t="shared" si="80"/>
        <v>#REF!</v>
      </c>
      <c r="CG49" s="163" t="e">
        <f t="shared" si="81"/>
        <v>#REF!</v>
      </c>
      <c r="CH49" s="163" t="e">
        <f t="shared" si="82"/>
        <v>#REF!</v>
      </c>
      <c r="CI49" s="163" t="e">
        <f t="shared" si="83"/>
        <v>#REF!</v>
      </c>
      <c r="CJ49" s="163" t="e">
        <f t="shared" si="84"/>
        <v>#REF!</v>
      </c>
      <c r="CK49" s="163" t="e">
        <f t="shared" si="85"/>
        <v>#REF!</v>
      </c>
      <c r="CL49" s="163" t="e">
        <f t="shared" si="86"/>
        <v>#REF!</v>
      </c>
      <c r="CM49" s="163" t="e">
        <f t="shared" si="87"/>
        <v>#REF!</v>
      </c>
      <c r="CN49" s="163" t="e">
        <f t="shared" si="88"/>
        <v>#REF!</v>
      </c>
      <c r="CO49" s="163" t="e">
        <f t="shared" si="89"/>
        <v>#REF!</v>
      </c>
      <c r="CP49" s="163" t="e">
        <f t="shared" si="90"/>
        <v>#REF!</v>
      </c>
      <c r="CQ49" s="163" t="e">
        <f t="shared" si="91"/>
        <v>#REF!</v>
      </c>
      <c r="CR49" s="163" t="e">
        <f t="shared" si="92"/>
        <v>#REF!</v>
      </c>
      <c r="CS49" s="163" t="e">
        <f t="shared" si="93"/>
        <v>#REF!</v>
      </c>
      <c r="CT49" s="163" t="e">
        <f t="shared" si="94"/>
        <v>#REF!</v>
      </c>
      <c r="CU49" s="163" t="e">
        <f t="shared" si="95"/>
        <v>#REF!</v>
      </c>
      <c r="CV49" s="163" t="e">
        <f t="shared" si="96"/>
        <v>#REF!</v>
      </c>
      <c r="CW49" s="163" t="e">
        <f t="shared" si="97"/>
        <v>#REF!</v>
      </c>
      <c r="CX49" s="163" t="e">
        <f t="shared" si="98"/>
        <v>#REF!</v>
      </c>
      <c r="CY49" s="163" t="e">
        <f t="shared" si="99"/>
        <v>#REF!</v>
      </c>
      <c r="CZ49" s="163" t="e">
        <f t="shared" si="100"/>
        <v>#REF!</v>
      </c>
      <c r="DA49" s="163" t="e">
        <f t="shared" si="101"/>
        <v>#REF!</v>
      </c>
      <c r="DB49" s="163" t="e">
        <f t="shared" si="102"/>
        <v>#REF!</v>
      </c>
      <c r="DC49" s="163" t="e">
        <f t="shared" si="103"/>
        <v>#REF!</v>
      </c>
      <c r="DD49" s="163" t="e">
        <f t="shared" si="104"/>
        <v>#REF!</v>
      </c>
      <c r="DE49" s="163" t="e">
        <f t="shared" si="105"/>
        <v>#REF!</v>
      </c>
      <c r="DF49" s="163" t="e">
        <f t="shared" si="106"/>
        <v>#REF!</v>
      </c>
      <c r="DG49" s="163" t="e">
        <f t="shared" si="107"/>
        <v>#REF!</v>
      </c>
      <c r="DH49" s="163" t="e">
        <f t="shared" si="108"/>
        <v>#REF!</v>
      </c>
      <c r="DI49" s="163" t="e">
        <f t="shared" si="109"/>
        <v>#REF!</v>
      </c>
      <c r="DJ49" s="163" t="e">
        <f t="shared" si="110"/>
        <v>#REF!</v>
      </c>
      <c r="DK49" s="163" t="e">
        <f t="shared" si="111"/>
        <v>#REF!</v>
      </c>
      <c r="DL49" s="163" t="e">
        <f t="shared" si="112"/>
        <v>#REF!</v>
      </c>
      <c r="DM49" s="163" t="e">
        <f t="shared" si="113"/>
        <v>#REF!</v>
      </c>
      <c r="DN49" s="163" t="e">
        <f t="shared" si="114"/>
        <v>#REF!</v>
      </c>
      <c r="DO49" s="163" t="e">
        <f t="shared" si="115"/>
        <v>#REF!</v>
      </c>
      <c r="DP49" s="163" t="e">
        <f t="shared" si="116"/>
        <v>#REF!</v>
      </c>
      <c r="DQ49" s="163" t="e">
        <f t="shared" si="117"/>
        <v>#REF!</v>
      </c>
      <c r="DR49" s="163" t="e">
        <f t="shared" si="118"/>
        <v>#REF!</v>
      </c>
      <c r="DS49" s="163" t="e">
        <f t="shared" si="119"/>
        <v>#REF!</v>
      </c>
      <c r="DT49" s="163" t="e">
        <f t="shared" si="120"/>
        <v>#REF!</v>
      </c>
      <c r="DU49" s="163" t="e">
        <f t="shared" si="121"/>
        <v>#REF!</v>
      </c>
      <c r="DV49" s="163" t="e">
        <f t="shared" si="122"/>
        <v>#REF!</v>
      </c>
      <c r="DW49" s="163" t="e">
        <f t="shared" si="123"/>
        <v>#REF!</v>
      </c>
      <c r="DX49" s="163" t="e">
        <f t="shared" si="124"/>
        <v>#REF!</v>
      </c>
      <c r="DY49" s="163" t="e">
        <f t="shared" si="125"/>
        <v>#REF!</v>
      </c>
      <c r="DZ49" s="163" t="e">
        <f t="shared" si="126"/>
        <v>#REF!</v>
      </c>
      <c r="EA49" s="163" t="e">
        <f t="shared" si="127"/>
        <v>#REF!</v>
      </c>
      <c r="EB49" s="163" t="e">
        <f t="shared" si="128"/>
        <v>#REF!</v>
      </c>
      <c r="EC49" s="163" t="e">
        <f t="shared" si="129"/>
        <v>#REF!</v>
      </c>
      <c r="ED49" s="163" t="e">
        <f t="shared" si="130"/>
        <v>#REF!</v>
      </c>
      <c r="EE49" s="163" t="e">
        <f t="shared" si="131"/>
        <v>#REF!</v>
      </c>
      <c r="EF49" s="163" t="e">
        <f t="shared" si="132"/>
        <v>#REF!</v>
      </c>
      <c r="EG49" s="163" t="e">
        <f t="shared" si="133"/>
        <v>#REF!</v>
      </c>
      <c r="EH49" s="163" t="e">
        <f t="shared" si="134"/>
        <v>#REF!</v>
      </c>
      <c r="EI49" s="163" t="e">
        <f t="shared" si="135"/>
        <v>#REF!</v>
      </c>
      <c r="EJ49" s="163" t="e">
        <f t="shared" si="136"/>
        <v>#REF!</v>
      </c>
      <c r="EK49" s="163" t="e">
        <f t="shared" si="137"/>
        <v>#REF!</v>
      </c>
      <c r="EL49" s="163" t="e">
        <f t="shared" si="138"/>
        <v>#REF!</v>
      </c>
      <c r="EM49" s="163" t="e">
        <f t="shared" si="139"/>
        <v>#REF!</v>
      </c>
      <c r="EN49" s="163" t="e">
        <f t="shared" si="140"/>
        <v>#REF!</v>
      </c>
      <c r="EO49" s="163" t="e">
        <f t="shared" si="141"/>
        <v>#REF!</v>
      </c>
      <c r="EP49" s="163" t="e">
        <f t="shared" si="142"/>
        <v>#REF!</v>
      </c>
      <c r="EQ49" s="163" t="e">
        <f t="shared" si="143"/>
        <v>#REF!</v>
      </c>
      <c r="ER49" s="163" t="e">
        <f t="shared" si="144"/>
        <v>#REF!</v>
      </c>
      <c r="ES49" s="163" t="e">
        <f t="shared" si="145"/>
        <v>#REF!</v>
      </c>
      <c r="ET49" s="163" t="e">
        <f t="shared" si="146"/>
        <v>#REF!</v>
      </c>
      <c r="EU49" s="163" t="e">
        <f t="shared" si="147"/>
        <v>#REF!</v>
      </c>
      <c r="EV49" s="163" t="e">
        <f t="shared" si="148"/>
        <v>#REF!</v>
      </c>
      <c r="EW49" s="163" t="e">
        <f t="shared" si="149"/>
        <v>#REF!</v>
      </c>
      <c r="EX49" s="163" t="e">
        <f t="shared" si="150"/>
        <v>#REF!</v>
      </c>
      <c r="EY49" s="163" t="e">
        <f t="shared" si="151"/>
        <v>#REF!</v>
      </c>
      <c r="EZ49" s="163" t="e">
        <f t="shared" si="152"/>
        <v>#REF!</v>
      </c>
      <c r="FA49" s="163" t="e">
        <f t="shared" si="153"/>
        <v>#REF!</v>
      </c>
      <c r="FB49" s="163" t="e">
        <f t="shared" si="154"/>
        <v>#REF!</v>
      </c>
      <c r="FC49" s="163" t="e">
        <f t="shared" si="155"/>
        <v>#REF!</v>
      </c>
      <c r="FD49" s="163" t="e">
        <f t="shared" si="156"/>
        <v>#REF!</v>
      </c>
      <c r="FE49" s="163" t="e">
        <f t="shared" si="157"/>
        <v>#REF!</v>
      </c>
      <c r="FF49" s="163" t="e">
        <f t="shared" si="158"/>
        <v>#REF!</v>
      </c>
      <c r="FG49" s="163" t="e">
        <f t="shared" si="159"/>
        <v>#REF!</v>
      </c>
      <c r="FH49" s="163" t="e">
        <f t="shared" si="160"/>
        <v>#REF!</v>
      </c>
      <c r="FI49" s="163" t="e">
        <f t="shared" si="161"/>
        <v>#REF!</v>
      </c>
      <c r="FJ49" s="163" t="e">
        <f t="shared" si="162"/>
        <v>#REF!</v>
      </c>
      <c r="FK49" s="163" t="e">
        <f t="shared" si="163"/>
        <v>#REF!</v>
      </c>
      <c r="FL49" s="163" t="e">
        <f t="shared" si="164"/>
        <v>#REF!</v>
      </c>
      <c r="FM49" s="163" t="e">
        <f t="shared" si="165"/>
        <v>#REF!</v>
      </c>
      <c r="FN49" s="163" t="e">
        <f t="shared" si="166"/>
        <v>#REF!</v>
      </c>
      <c r="FO49" s="163" t="e">
        <f t="shared" si="167"/>
        <v>#REF!</v>
      </c>
      <c r="FP49" s="163" t="e">
        <f t="shared" si="168"/>
        <v>#REF!</v>
      </c>
      <c r="FQ49" s="163" t="e">
        <f t="shared" si="169"/>
        <v>#REF!</v>
      </c>
      <c r="FR49" s="163" t="e">
        <f t="shared" si="170"/>
        <v>#REF!</v>
      </c>
      <c r="FS49" s="163" t="e">
        <f t="shared" si="171"/>
        <v>#REF!</v>
      </c>
      <c r="FT49" s="163" t="e">
        <f t="shared" si="172"/>
        <v>#REF!</v>
      </c>
      <c r="FU49" s="163" t="e">
        <f t="shared" si="173"/>
        <v>#REF!</v>
      </c>
      <c r="FV49" s="163" t="e">
        <f t="shared" si="174"/>
        <v>#REF!</v>
      </c>
      <c r="FW49" s="163" t="e">
        <f t="shared" si="175"/>
        <v>#REF!</v>
      </c>
      <c r="FX49" s="163" t="e">
        <f t="shared" si="176"/>
        <v>#REF!</v>
      </c>
      <c r="FY49" s="163" t="e">
        <f t="shared" si="177"/>
        <v>#REF!</v>
      </c>
      <c r="FZ49" s="163" t="e">
        <f t="shared" si="178"/>
        <v>#REF!</v>
      </c>
      <c r="GA49" s="163" t="e">
        <f t="shared" si="179"/>
        <v>#REF!</v>
      </c>
      <c r="GB49" s="163" t="e">
        <f t="shared" si="180"/>
        <v>#REF!</v>
      </c>
      <c r="GC49" s="163" t="e">
        <f t="shared" si="181"/>
        <v>#REF!</v>
      </c>
      <c r="GD49" s="163" t="e">
        <f t="shared" si="182"/>
        <v>#REF!</v>
      </c>
      <c r="GE49" s="163" t="e">
        <f t="shared" si="183"/>
        <v>#REF!</v>
      </c>
      <c r="GF49" s="163" t="e">
        <f t="shared" si="184"/>
        <v>#REF!</v>
      </c>
      <c r="GG49" s="163" t="e">
        <f t="shared" si="185"/>
        <v>#REF!</v>
      </c>
      <c r="GH49" s="163" t="e">
        <f t="shared" si="186"/>
        <v>#REF!</v>
      </c>
      <c r="GI49" s="163" t="e">
        <f t="shared" si="187"/>
        <v>#REF!</v>
      </c>
      <c r="GJ49" s="163" t="e">
        <f t="shared" si="188"/>
        <v>#REF!</v>
      </c>
      <c r="GK49" s="163" t="e">
        <f t="shared" si="189"/>
        <v>#REF!</v>
      </c>
      <c r="GL49" s="163" t="e">
        <f t="shared" si="190"/>
        <v>#REF!</v>
      </c>
      <c r="GM49" s="163" t="e">
        <f t="shared" si="191"/>
        <v>#REF!</v>
      </c>
      <c r="GN49" s="163" t="e">
        <f t="shared" si="192"/>
        <v>#REF!</v>
      </c>
      <c r="GO49" s="163" t="e">
        <f t="shared" si="193"/>
        <v>#REF!</v>
      </c>
      <c r="GP49" s="163" t="e">
        <f t="shared" si="194"/>
        <v>#REF!</v>
      </c>
      <c r="GQ49" s="163" t="e">
        <f t="shared" si="195"/>
        <v>#REF!</v>
      </c>
      <c r="GR49" s="163" t="e">
        <f t="shared" si="196"/>
        <v>#REF!</v>
      </c>
      <c r="GS49" s="163" t="e">
        <f t="shared" si="197"/>
        <v>#REF!</v>
      </c>
      <c r="GT49" s="163" t="e">
        <f t="shared" si="198"/>
        <v>#REF!</v>
      </c>
      <c r="GU49" s="163" t="e">
        <f t="shared" si="199"/>
        <v>#REF!</v>
      </c>
      <c r="GV49" s="163" t="e">
        <f t="shared" si="200"/>
        <v>#REF!</v>
      </c>
      <c r="GW49" s="163" t="e">
        <f t="shared" si="201"/>
        <v>#REF!</v>
      </c>
      <c r="GX49" s="163" t="e">
        <f t="shared" si="202"/>
        <v>#REF!</v>
      </c>
      <c r="GY49" s="163" t="e">
        <f t="shared" si="203"/>
        <v>#REF!</v>
      </c>
      <c r="GZ49" s="163" t="e">
        <f t="shared" si="204"/>
        <v>#REF!</v>
      </c>
      <c r="HA49" s="163" t="e">
        <f t="shared" si="205"/>
        <v>#REF!</v>
      </c>
      <c r="HB49" s="163" t="e">
        <f t="shared" si="206"/>
        <v>#REF!</v>
      </c>
      <c r="HC49" s="163" t="e">
        <f t="shared" si="207"/>
        <v>#REF!</v>
      </c>
      <c r="HD49" s="163" t="e">
        <f t="shared" si="208"/>
        <v>#REF!</v>
      </c>
      <c r="HE49" s="163" t="e">
        <f t="shared" si="208"/>
        <v>#REF!</v>
      </c>
      <c r="HF49" s="163" t="e">
        <f t="shared" si="208"/>
        <v>#REF!</v>
      </c>
      <c r="HG49" s="163" t="e">
        <f t="shared" si="209"/>
        <v>#REF!</v>
      </c>
      <c r="HH49" s="163" t="e">
        <f t="shared" si="210"/>
        <v>#REF!</v>
      </c>
      <c r="HI49" s="163" t="e">
        <f t="shared" si="211"/>
        <v>#REF!</v>
      </c>
      <c r="HJ49" s="163" t="e">
        <f t="shared" si="212"/>
        <v>#REF!</v>
      </c>
      <c r="HK49" s="163" t="e">
        <f t="shared" si="213"/>
        <v>#REF!</v>
      </c>
      <c r="HL49" s="163" t="e">
        <f t="shared" si="214"/>
        <v>#REF!</v>
      </c>
      <c r="HM49" s="163" t="e">
        <f t="shared" si="215"/>
        <v>#REF!</v>
      </c>
      <c r="HN49" s="163" t="e">
        <f t="shared" si="216"/>
        <v>#REF!</v>
      </c>
      <c r="HO49" s="163" t="e">
        <f t="shared" si="217"/>
        <v>#REF!</v>
      </c>
      <c r="HP49" s="163" t="e">
        <f t="shared" si="218"/>
        <v>#DIV/0!</v>
      </c>
      <c r="HQ49" s="163" t="e">
        <f t="shared" si="219"/>
        <v>#DIV/0!</v>
      </c>
    </row>
    <row r="50" spans="1:225" ht="14.25">
      <c r="A50" s="216">
        <v>5</v>
      </c>
      <c r="B50" s="32" t="str">
        <f t="shared" si="10"/>
        <v>Coahuila</v>
      </c>
      <c r="C50" s="162" t="s">
        <v>134</v>
      </c>
      <c r="D50" s="162" t="s">
        <v>134</v>
      </c>
      <c r="E50" s="162" t="s">
        <v>134</v>
      </c>
      <c r="F50" s="162" t="s">
        <v>134</v>
      </c>
      <c r="G50" s="162" t="s">
        <v>134</v>
      </c>
      <c r="H50" s="162" t="s">
        <v>134</v>
      </c>
      <c r="I50" s="162" t="s">
        <v>134</v>
      </c>
      <c r="J50" s="162" t="s">
        <v>134</v>
      </c>
      <c r="K50" s="162" t="s">
        <v>134</v>
      </c>
      <c r="L50" s="162" t="s">
        <v>134</v>
      </c>
      <c r="M50" s="162" t="s">
        <v>134</v>
      </c>
      <c r="N50" s="162" t="s">
        <v>134</v>
      </c>
      <c r="O50" s="163" t="e">
        <f t="shared" si="11"/>
        <v>#REF!</v>
      </c>
      <c r="P50" s="163" t="e">
        <f t="shared" si="12"/>
        <v>#REF!</v>
      </c>
      <c r="Q50" s="163" t="e">
        <f t="shared" si="13"/>
        <v>#REF!</v>
      </c>
      <c r="R50" s="163" t="e">
        <f t="shared" si="14"/>
        <v>#REF!</v>
      </c>
      <c r="S50" s="163" t="e">
        <f t="shared" si="15"/>
        <v>#REF!</v>
      </c>
      <c r="T50" s="163" t="e">
        <f t="shared" si="16"/>
        <v>#REF!</v>
      </c>
      <c r="U50" s="163" t="e">
        <f t="shared" si="17"/>
        <v>#REF!</v>
      </c>
      <c r="V50" s="163" t="e">
        <f t="shared" si="18"/>
        <v>#REF!</v>
      </c>
      <c r="W50" s="163" t="e">
        <f t="shared" si="19"/>
        <v>#REF!</v>
      </c>
      <c r="X50" s="163" t="e">
        <f t="shared" si="20"/>
        <v>#REF!</v>
      </c>
      <c r="Y50" s="163" t="e">
        <f t="shared" si="21"/>
        <v>#REF!</v>
      </c>
      <c r="Z50" s="163" t="e">
        <f t="shared" si="22"/>
        <v>#REF!</v>
      </c>
      <c r="AA50" s="163" t="e">
        <f t="shared" si="23"/>
        <v>#REF!</v>
      </c>
      <c r="AB50" s="163" t="e">
        <f t="shared" si="24"/>
        <v>#REF!</v>
      </c>
      <c r="AC50" s="163" t="e">
        <f t="shared" si="25"/>
        <v>#REF!</v>
      </c>
      <c r="AD50" s="163" t="e">
        <f t="shared" si="26"/>
        <v>#REF!</v>
      </c>
      <c r="AE50" s="163" t="e">
        <f t="shared" si="27"/>
        <v>#REF!</v>
      </c>
      <c r="AF50" s="163" t="e">
        <f t="shared" si="28"/>
        <v>#REF!</v>
      </c>
      <c r="AG50" s="163" t="e">
        <f t="shared" si="29"/>
        <v>#REF!</v>
      </c>
      <c r="AH50" s="163" t="e">
        <f t="shared" si="30"/>
        <v>#REF!</v>
      </c>
      <c r="AI50" s="163" t="e">
        <f t="shared" si="31"/>
        <v>#REF!</v>
      </c>
      <c r="AJ50" s="163" t="e">
        <f t="shared" si="32"/>
        <v>#REF!</v>
      </c>
      <c r="AK50" s="163" t="e">
        <f t="shared" si="33"/>
        <v>#REF!</v>
      </c>
      <c r="AL50" s="163" t="e">
        <f t="shared" si="34"/>
        <v>#REF!</v>
      </c>
      <c r="AM50" s="163" t="e">
        <f t="shared" si="35"/>
        <v>#REF!</v>
      </c>
      <c r="AN50" s="163" t="e">
        <f t="shared" si="36"/>
        <v>#REF!</v>
      </c>
      <c r="AO50" s="163" t="e">
        <f t="shared" si="37"/>
        <v>#REF!</v>
      </c>
      <c r="AP50" s="163" t="e">
        <f t="shared" si="38"/>
        <v>#REF!</v>
      </c>
      <c r="AQ50" s="163" t="e">
        <f t="shared" si="39"/>
        <v>#REF!</v>
      </c>
      <c r="AR50" s="163" t="e">
        <f t="shared" si="40"/>
        <v>#REF!</v>
      </c>
      <c r="AS50" s="163" t="e">
        <f t="shared" si="41"/>
        <v>#REF!</v>
      </c>
      <c r="AT50" s="163" t="e">
        <f t="shared" si="42"/>
        <v>#REF!</v>
      </c>
      <c r="AU50" s="163" t="e">
        <f t="shared" si="43"/>
        <v>#REF!</v>
      </c>
      <c r="AV50" s="163" t="e">
        <f t="shared" si="44"/>
        <v>#REF!</v>
      </c>
      <c r="AW50" s="163" t="e">
        <f t="shared" si="45"/>
        <v>#REF!</v>
      </c>
      <c r="AX50" s="163" t="e">
        <f t="shared" si="46"/>
        <v>#REF!</v>
      </c>
      <c r="AY50" s="163" t="e">
        <f t="shared" si="47"/>
        <v>#REF!</v>
      </c>
      <c r="AZ50" s="163" t="e">
        <f t="shared" si="48"/>
        <v>#REF!</v>
      </c>
      <c r="BA50" s="163" t="e">
        <f t="shared" si="49"/>
        <v>#REF!</v>
      </c>
      <c r="BB50" s="163" t="e">
        <f t="shared" si="50"/>
        <v>#REF!</v>
      </c>
      <c r="BC50" s="163" t="e">
        <f t="shared" si="51"/>
        <v>#REF!</v>
      </c>
      <c r="BD50" s="163" t="e">
        <f t="shared" si="52"/>
        <v>#REF!</v>
      </c>
      <c r="BE50" s="163" t="e">
        <f t="shared" si="53"/>
        <v>#REF!</v>
      </c>
      <c r="BF50" s="163" t="e">
        <f t="shared" si="54"/>
        <v>#REF!</v>
      </c>
      <c r="BG50" s="163" t="e">
        <f t="shared" si="55"/>
        <v>#REF!</v>
      </c>
      <c r="BH50" s="163" t="e">
        <f t="shared" si="56"/>
        <v>#REF!</v>
      </c>
      <c r="BI50" s="163" t="e">
        <f t="shared" si="57"/>
        <v>#REF!</v>
      </c>
      <c r="BJ50" s="163" t="e">
        <f t="shared" si="58"/>
        <v>#REF!</v>
      </c>
      <c r="BK50" s="163" t="e">
        <f t="shared" si="59"/>
        <v>#REF!</v>
      </c>
      <c r="BL50" s="163" t="e">
        <f t="shared" si="60"/>
        <v>#REF!</v>
      </c>
      <c r="BM50" s="163" t="e">
        <f t="shared" si="61"/>
        <v>#REF!</v>
      </c>
      <c r="BN50" s="163" t="e">
        <f t="shared" si="62"/>
        <v>#REF!</v>
      </c>
      <c r="BO50" s="163" t="e">
        <f t="shared" si="63"/>
        <v>#REF!</v>
      </c>
      <c r="BP50" s="163" t="e">
        <f t="shared" si="64"/>
        <v>#REF!</v>
      </c>
      <c r="BQ50" s="163" t="e">
        <f t="shared" si="65"/>
        <v>#REF!</v>
      </c>
      <c r="BR50" s="163" t="e">
        <f t="shared" si="66"/>
        <v>#REF!</v>
      </c>
      <c r="BS50" s="163" t="e">
        <f t="shared" si="67"/>
        <v>#REF!</v>
      </c>
      <c r="BT50" s="163" t="e">
        <f t="shared" si="68"/>
        <v>#REF!</v>
      </c>
      <c r="BU50" s="163" t="e">
        <f t="shared" si="69"/>
        <v>#REF!</v>
      </c>
      <c r="BV50" s="163" t="e">
        <f t="shared" si="70"/>
        <v>#REF!</v>
      </c>
      <c r="BW50" s="163" t="e">
        <f t="shared" si="71"/>
        <v>#REF!</v>
      </c>
      <c r="BX50" s="163" t="e">
        <f t="shared" si="72"/>
        <v>#REF!</v>
      </c>
      <c r="BY50" s="163" t="e">
        <f t="shared" si="73"/>
        <v>#REF!</v>
      </c>
      <c r="BZ50" s="163" t="e">
        <f t="shared" si="74"/>
        <v>#REF!</v>
      </c>
      <c r="CA50" s="163" t="e">
        <f t="shared" si="75"/>
        <v>#REF!</v>
      </c>
      <c r="CB50" s="163" t="e">
        <f t="shared" si="76"/>
        <v>#REF!</v>
      </c>
      <c r="CC50" s="163" t="e">
        <f t="shared" si="77"/>
        <v>#REF!</v>
      </c>
      <c r="CD50" s="163" t="e">
        <f t="shared" si="78"/>
        <v>#REF!</v>
      </c>
      <c r="CE50" s="163" t="e">
        <f t="shared" si="79"/>
        <v>#REF!</v>
      </c>
      <c r="CF50" s="163" t="e">
        <f t="shared" si="80"/>
        <v>#REF!</v>
      </c>
      <c r="CG50" s="163" t="e">
        <f t="shared" si="81"/>
        <v>#REF!</v>
      </c>
      <c r="CH50" s="163" t="e">
        <f t="shared" si="82"/>
        <v>#REF!</v>
      </c>
      <c r="CI50" s="163" t="e">
        <f t="shared" si="83"/>
        <v>#REF!</v>
      </c>
      <c r="CJ50" s="163" t="e">
        <f t="shared" si="84"/>
        <v>#REF!</v>
      </c>
      <c r="CK50" s="163" t="e">
        <f t="shared" si="85"/>
        <v>#REF!</v>
      </c>
      <c r="CL50" s="163" t="e">
        <f t="shared" si="86"/>
        <v>#REF!</v>
      </c>
      <c r="CM50" s="163" t="e">
        <f t="shared" si="87"/>
        <v>#REF!</v>
      </c>
      <c r="CN50" s="163" t="e">
        <f t="shared" si="88"/>
        <v>#REF!</v>
      </c>
      <c r="CO50" s="163" t="e">
        <f t="shared" si="89"/>
        <v>#REF!</v>
      </c>
      <c r="CP50" s="163" t="e">
        <f t="shared" si="90"/>
        <v>#REF!</v>
      </c>
      <c r="CQ50" s="163" t="e">
        <f t="shared" si="91"/>
        <v>#REF!</v>
      </c>
      <c r="CR50" s="163" t="e">
        <f t="shared" si="92"/>
        <v>#REF!</v>
      </c>
      <c r="CS50" s="163" t="e">
        <f t="shared" si="93"/>
        <v>#REF!</v>
      </c>
      <c r="CT50" s="163" t="e">
        <f t="shared" si="94"/>
        <v>#REF!</v>
      </c>
      <c r="CU50" s="163" t="e">
        <f t="shared" si="95"/>
        <v>#REF!</v>
      </c>
      <c r="CV50" s="163" t="e">
        <f t="shared" si="96"/>
        <v>#REF!</v>
      </c>
      <c r="CW50" s="163" t="e">
        <f t="shared" si="97"/>
        <v>#REF!</v>
      </c>
      <c r="CX50" s="163" t="e">
        <f t="shared" si="98"/>
        <v>#REF!</v>
      </c>
      <c r="CY50" s="163" t="e">
        <f t="shared" si="99"/>
        <v>#REF!</v>
      </c>
      <c r="CZ50" s="163" t="e">
        <f t="shared" si="100"/>
        <v>#REF!</v>
      </c>
      <c r="DA50" s="163" t="e">
        <f t="shared" si="101"/>
        <v>#REF!</v>
      </c>
      <c r="DB50" s="163" t="e">
        <f t="shared" si="102"/>
        <v>#REF!</v>
      </c>
      <c r="DC50" s="163" t="e">
        <f t="shared" si="103"/>
        <v>#REF!</v>
      </c>
      <c r="DD50" s="163" t="e">
        <f t="shared" si="104"/>
        <v>#REF!</v>
      </c>
      <c r="DE50" s="163" t="e">
        <f t="shared" si="105"/>
        <v>#REF!</v>
      </c>
      <c r="DF50" s="163" t="e">
        <f t="shared" si="106"/>
        <v>#REF!</v>
      </c>
      <c r="DG50" s="163" t="e">
        <f t="shared" si="107"/>
        <v>#REF!</v>
      </c>
      <c r="DH50" s="163" t="e">
        <f t="shared" si="108"/>
        <v>#REF!</v>
      </c>
      <c r="DI50" s="163" t="e">
        <f t="shared" si="109"/>
        <v>#REF!</v>
      </c>
      <c r="DJ50" s="163" t="e">
        <f t="shared" si="110"/>
        <v>#REF!</v>
      </c>
      <c r="DK50" s="163" t="e">
        <f t="shared" si="111"/>
        <v>#REF!</v>
      </c>
      <c r="DL50" s="163" t="e">
        <f t="shared" si="112"/>
        <v>#REF!</v>
      </c>
      <c r="DM50" s="163" t="e">
        <f t="shared" si="113"/>
        <v>#REF!</v>
      </c>
      <c r="DN50" s="163" t="e">
        <f t="shared" si="114"/>
        <v>#REF!</v>
      </c>
      <c r="DO50" s="163" t="e">
        <f t="shared" si="115"/>
        <v>#REF!</v>
      </c>
      <c r="DP50" s="163" t="e">
        <f t="shared" si="116"/>
        <v>#REF!</v>
      </c>
      <c r="DQ50" s="163" t="e">
        <f t="shared" si="117"/>
        <v>#REF!</v>
      </c>
      <c r="DR50" s="163" t="e">
        <f t="shared" si="118"/>
        <v>#REF!</v>
      </c>
      <c r="DS50" s="163" t="e">
        <f t="shared" si="119"/>
        <v>#REF!</v>
      </c>
      <c r="DT50" s="163" t="e">
        <f t="shared" si="120"/>
        <v>#REF!</v>
      </c>
      <c r="DU50" s="163" t="e">
        <f t="shared" si="121"/>
        <v>#REF!</v>
      </c>
      <c r="DV50" s="163" t="e">
        <f t="shared" si="122"/>
        <v>#REF!</v>
      </c>
      <c r="DW50" s="163" t="e">
        <f t="shared" si="123"/>
        <v>#REF!</v>
      </c>
      <c r="DX50" s="163" t="e">
        <f t="shared" si="124"/>
        <v>#REF!</v>
      </c>
      <c r="DY50" s="163" t="e">
        <f t="shared" si="125"/>
        <v>#REF!</v>
      </c>
      <c r="DZ50" s="163" t="e">
        <f t="shared" si="126"/>
        <v>#REF!</v>
      </c>
      <c r="EA50" s="163" t="e">
        <f t="shared" si="127"/>
        <v>#REF!</v>
      </c>
      <c r="EB50" s="163" t="e">
        <f t="shared" si="128"/>
        <v>#REF!</v>
      </c>
      <c r="EC50" s="163" t="e">
        <f t="shared" si="129"/>
        <v>#REF!</v>
      </c>
      <c r="ED50" s="163" t="e">
        <f t="shared" si="130"/>
        <v>#REF!</v>
      </c>
      <c r="EE50" s="163" t="e">
        <f t="shared" si="131"/>
        <v>#REF!</v>
      </c>
      <c r="EF50" s="163" t="e">
        <f t="shared" si="132"/>
        <v>#REF!</v>
      </c>
      <c r="EG50" s="163" t="e">
        <f t="shared" si="133"/>
        <v>#REF!</v>
      </c>
      <c r="EH50" s="163" t="e">
        <f t="shared" si="134"/>
        <v>#REF!</v>
      </c>
      <c r="EI50" s="163" t="e">
        <f t="shared" si="135"/>
        <v>#REF!</v>
      </c>
      <c r="EJ50" s="163" t="e">
        <f t="shared" si="136"/>
        <v>#REF!</v>
      </c>
      <c r="EK50" s="163" t="e">
        <f t="shared" si="137"/>
        <v>#REF!</v>
      </c>
      <c r="EL50" s="163" t="e">
        <f t="shared" si="138"/>
        <v>#REF!</v>
      </c>
      <c r="EM50" s="163" t="e">
        <f t="shared" si="139"/>
        <v>#REF!</v>
      </c>
      <c r="EN50" s="163" t="e">
        <f t="shared" si="140"/>
        <v>#REF!</v>
      </c>
      <c r="EO50" s="163" t="e">
        <f t="shared" si="141"/>
        <v>#REF!</v>
      </c>
      <c r="EP50" s="163" t="e">
        <f t="shared" si="142"/>
        <v>#REF!</v>
      </c>
      <c r="EQ50" s="163" t="e">
        <f t="shared" si="143"/>
        <v>#REF!</v>
      </c>
      <c r="ER50" s="163" t="e">
        <f t="shared" si="144"/>
        <v>#REF!</v>
      </c>
      <c r="ES50" s="163" t="e">
        <f t="shared" si="145"/>
        <v>#REF!</v>
      </c>
      <c r="ET50" s="163" t="e">
        <f t="shared" si="146"/>
        <v>#REF!</v>
      </c>
      <c r="EU50" s="163" t="e">
        <f t="shared" si="147"/>
        <v>#REF!</v>
      </c>
      <c r="EV50" s="163" t="e">
        <f t="shared" si="148"/>
        <v>#REF!</v>
      </c>
      <c r="EW50" s="163" t="e">
        <f t="shared" si="149"/>
        <v>#REF!</v>
      </c>
      <c r="EX50" s="163" t="e">
        <f t="shared" si="150"/>
        <v>#REF!</v>
      </c>
      <c r="EY50" s="163" t="e">
        <f t="shared" si="151"/>
        <v>#REF!</v>
      </c>
      <c r="EZ50" s="163" t="e">
        <f t="shared" si="152"/>
        <v>#REF!</v>
      </c>
      <c r="FA50" s="163" t="e">
        <f t="shared" si="153"/>
        <v>#REF!</v>
      </c>
      <c r="FB50" s="163" t="e">
        <f t="shared" si="154"/>
        <v>#REF!</v>
      </c>
      <c r="FC50" s="163" t="e">
        <f t="shared" si="155"/>
        <v>#REF!</v>
      </c>
      <c r="FD50" s="163" t="e">
        <f t="shared" si="156"/>
        <v>#REF!</v>
      </c>
      <c r="FE50" s="163" t="e">
        <f t="shared" si="157"/>
        <v>#REF!</v>
      </c>
      <c r="FF50" s="163" t="e">
        <f t="shared" si="158"/>
        <v>#REF!</v>
      </c>
      <c r="FG50" s="163" t="e">
        <f t="shared" si="159"/>
        <v>#REF!</v>
      </c>
      <c r="FH50" s="163" t="e">
        <f t="shared" si="160"/>
        <v>#REF!</v>
      </c>
      <c r="FI50" s="163" t="e">
        <f t="shared" si="161"/>
        <v>#REF!</v>
      </c>
      <c r="FJ50" s="163" t="e">
        <f t="shared" si="162"/>
        <v>#REF!</v>
      </c>
      <c r="FK50" s="163" t="e">
        <f t="shared" si="163"/>
        <v>#REF!</v>
      </c>
      <c r="FL50" s="163" t="e">
        <f t="shared" si="164"/>
        <v>#REF!</v>
      </c>
      <c r="FM50" s="163" t="e">
        <f t="shared" si="165"/>
        <v>#REF!</v>
      </c>
      <c r="FN50" s="163" t="e">
        <f t="shared" si="166"/>
        <v>#REF!</v>
      </c>
      <c r="FO50" s="163" t="e">
        <f t="shared" si="167"/>
        <v>#REF!</v>
      </c>
      <c r="FP50" s="163" t="e">
        <f t="shared" si="168"/>
        <v>#REF!</v>
      </c>
      <c r="FQ50" s="163" t="e">
        <f t="shared" si="169"/>
        <v>#REF!</v>
      </c>
      <c r="FR50" s="163" t="e">
        <f t="shared" si="170"/>
        <v>#REF!</v>
      </c>
      <c r="FS50" s="163" t="e">
        <f t="shared" si="171"/>
        <v>#REF!</v>
      </c>
      <c r="FT50" s="163" t="e">
        <f t="shared" si="172"/>
        <v>#REF!</v>
      </c>
      <c r="FU50" s="163" t="e">
        <f t="shared" si="173"/>
        <v>#REF!</v>
      </c>
      <c r="FV50" s="163" t="e">
        <f t="shared" si="174"/>
        <v>#REF!</v>
      </c>
      <c r="FW50" s="163" t="e">
        <f t="shared" si="175"/>
        <v>#REF!</v>
      </c>
      <c r="FX50" s="163" t="e">
        <f t="shared" si="176"/>
        <v>#REF!</v>
      </c>
      <c r="FY50" s="163" t="e">
        <f t="shared" si="177"/>
        <v>#REF!</v>
      </c>
      <c r="FZ50" s="163" t="e">
        <f t="shared" si="178"/>
        <v>#REF!</v>
      </c>
      <c r="GA50" s="163" t="e">
        <f t="shared" si="179"/>
        <v>#REF!</v>
      </c>
      <c r="GB50" s="163" t="e">
        <f t="shared" si="180"/>
        <v>#REF!</v>
      </c>
      <c r="GC50" s="163" t="e">
        <f t="shared" si="181"/>
        <v>#REF!</v>
      </c>
      <c r="GD50" s="163" t="e">
        <f t="shared" si="182"/>
        <v>#REF!</v>
      </c>
      <c r="GE50" s="163" t="e">
        <f t="shared" si="183"/>
        <v>#REF!</v>
      </c>
      <c r="GF50" s="163" t="e">
        <f t="shared" si="184"/>
        <v>#REF!</v>
      </c>
      <c r="GG50" s="163" t="e">
        <f t="shared" si="185"/>
        <v>#REF!</v>
      </c>
      <c r="GH50" s="163" t="e">
        <f t="shared" si="186"/>
        <v>#REF!</v>
      </c>
      <c r="GI50" s="163" t="e">
        <f t="shared" si="187"/>
        <v>#REF!</v>
      </c>
      <c r="GJ50" s="163" t="e">
        <f t="shared" si="188"/>
        <v>#REF!</v>
      </c>
      <c r="GK50" s="163" t="e">
        <f t="shared" si="189"/>
        <v>#REF!</v>
      </c>
      <c r="GL50" s="163" t="e">
        <f t="shared" si="190"/>
        <v>#REF!</v>
      </c>
      <c r="GM50" s="163" t="e">
        <f t="shared" si="191"/>
        <v>#REF!</v>
      </c>
      <c r="GN50" s="163" t="e">
        <f t="shared" si="192"/>
        <v>#REF!</v>
      </c>
      <c r="GO50" s="163" t="e">
        <f t="shared" si="193"/>
        <v>#REF!</v>
      </c>
      <c r="GP50" s="163" t="e">
        <f t="shared" si="194"/>
        <v>#REF!</v>
      </c>
      <c r="GQ50" s="163" t="e">
        <f t="shared" si="195"/>
        <v>#REF!</v>
      </c>
      <c r="GR50" s="163" t="e">
        <f t="shared" si="196"/>
        <v>#REF!</v>
      </c>
      <c r="GS50" s="163" t="e">
        <f t="shared" si="197"/>
        <v>#REF!</v>
      </c>
      <c r="GT50" s="163" t="e">
        <f t="shared" si="198"/>
        <v>#REF!</v>
      </c>
      <c r="GU50" s="163" t="e">
        <f t="shared" si="199"/>
        <v>#REF!</v>
      </c>
      <c r="GV50" s="163" t="e">
        <f t="shared" si="200"/>
        <v>#REF!</v>
      </c>
      <c r="GW50" s="163" t="e">
        <f t="shared" si="201"/>
        <v>#REF!</v>
      </c>
      <c r="GX50" s="163" t="e">
        <f t="shared" si="202"/>
        <v>#REF!</v>
      </c>
      <c r="GY50" s="163" t="e">
        <f t="shared" si="203"/>
        <v>#REF!</v>
      </c>
      <c r="GZ50" s="163" t="e">
        <f t="shared" si="204"/>
        <v>#REF!</v>
      </c>
      <c r="HA50" s="163" t="e">
        <f t="shared" si="205"/>
        <v>#REF!</v>
      </c>
      <c r="HB50" s="163" t="e">
        <f t="shared" si="206"/>
        <v>#REF!</v>
      </c>
      <c r="HC50" s="163" t="e">
        <f t="shared" si="207"/>
        <v>#REF!</v>
      </c>
      <c r="HD50" s="163" t="e">
        <f t="shared" si="208"/>
        <v>#REF!</v>
      </c>
      <c r="HE50" s="163" t="e">
        <f t="shared" si="208"/>
        <v>#REF!</v>
      </c>
      <c r="HF50" s="163" t="e">
        <f t="shared" si="208"/>
        <v>#REF!</v>
      </c>
      <c r="HG50" s="163" t="e">
        <f t="shared" si="209"/>
        <v>#REF!</v>
      </c>
      <c r="HH50" s="163" t="e">
        <f t="shared" si="210"/>
        <v>#REF!</v>
      </c>
      <c r="HI50" s="163" t="e">
        <f t="shared" si="211"/>
        <v>#REF!</v>
      </c>
      <c r="HJ50" s="163" t="e">
        <f t="shared" si="212"/>
        <v>#REF!</v>
      </c>
      <c r="HK50" s="163" t="e">
        <f t="shared" si="213"/>
        <v>#REF!</v>
      </c>
      <c r="HL50" s="163" t="e">
        <f t="shared" si="214"/>
        <v>#REF!</v>
      </c>
      <c r="HM50" s="163" t="e">
        <f t="shared" si="215"/>
        <v>#REF!</v>
      </c>
      <c r="HN50" s="163" t="e">
        <f t="shared" si="216"/>
        <v>#REF!</v>
      </c>
      <c r="HO50" s="163" t="e">
        <f t="shared" si="217"/>
        <v>#REF!</v>
      </c>
      <c r="HP50" s="163" t="e">
        <f t="shared" si="218"/>
        <v>#DIV/0!</v>
      </c>
      <c r="HQ50" s="163" t="e">
        <f t="shared" si="219"/>
        <v>#DIV/0!</v>
      </c>
    </row>
    <row r="51" spans="1:225" ht="14.25">
      <c r="A51" s="216">
        <v>6</v>
      </c>
      <c r="B51" s="32" t="str">
        <f t="shared" si="10"/>
        <v>Colima</v>
      </c>
      <c r="C51" s="162" t="s">
        <v>134</v>
      </c>
      <c r="D51" s="162" t="s">
        <v>134</v>
      </c>
      <c r="E51" s="162" t="s">
        <v>134</v>
      </c>
      <c r="F51" s="162" t="s">
        <v>134</v>
      </c>
      <c r="G51" s="162" t="s">
        <v>134</v>
      </c>
      <c r="H51" s="162" t="s">
        <v>134</v>
      </c>
      <c r="I51" s="162" t="s">
        <v>134</v>
      </c>
      <c r="J51" s="162" t="s">
        <v>134</v>
      </c>
      <c r="K51" s="162" t="s">
        <v>134</v>
      </c>
      <c r="L51" s="162" t="s">
        <v>134</v>
      </c>
      <c r="M51" s="162" t="s">
        <v>134</v>
      </c>
      <c r="N51" s="162" t="s">
        <v>134</v>
      </c>
      <c r="O51" s="163" t="e">
        <f t="shared" si="11"/>
        <v>#REF!</v>
      </c>
      <c r="P51" s="163" t="e">
        <f t="shared" si="12"/>
        <v>#REF!</v>
      </c>
      <c r="Q51" s="163" t="e">
        <f t="shared" si="13"/>
        <v>#REF!</v>
      </c>
      <c r="R51" s="163" t="e">
        <f t="shared" si="14"/>
        <v>#REF!</v>
      </c>
      <c r="S51" s="163" t="e">
        <f t="shared" si="15"/>
        <v>#REF!</v>
      </c>
      <c r="T51" s="163" t="e">
        <f t="shared" si="16"/>
        <v>#REF!</v>
      </c>
      <c r="U51" s="163" t="e">
        <f t="shared" si="17"/>
        <v>#REF!</v>
      </c>
      <c r="V51" s="163" t="e">
        <f t="shared" si="18"/>
        <v>#REF!</v>
      </c>
      <c r="W51" s="163" t="e">
        <f t="shared" si="19"/>
        <v>#REF!</v>
      </c>
      <c r="X51" s="163" t="e">
        <f t="shared" si="20"/>
        <v>#REF!</v>
      </c>
      <c r="Y51" s="163" t="e">
        <f t="shared" si="21"/>
        <v>#REF!</v>
      </c>
      <c r="Z51" s="163" t="e">
        <f t="shared" si="22"/>
        <v>#REF!</v>
      </c>
      <c r="AA51" s="163" t="e">
        <f t="shared" si="23"/>
        <v>#REF!</v>
      </c>
      <c r="AB51" s="163" t="e">
        <f t="shared" si="24"/>
        <v>#REF!</v>
      </c>
      <c r="AC51" s="163" t="e">
        <f t="shared" si="25"/>
        <v>#REF!</v>
      </c>
      <c r="AD51" s="163" t="e">
        <f t="shared" si="26"/>
        <v>#REF!</v>
      </c>
      <c r="AE51" s="163" t="e">
        <f t="shared" si="27"/>
        <v>#REF!</v>
      </c>
      <c r="AF51" s="163" t="e">
        <f t="shared" si="28"/>
        <v>#REF!</v>
      </c>
      <c r="AG51" s="163" t="e">
        <f t="shared" si="29"/>
        <v>#REF!</v>
      </c>
      <c r="AH51" s="163" t="e">
        <f t="shared" si="30"/>
        <v>#REF!</v>
      </c>
      <c r="AI51" s="163" t="e">
        <f t="shared" si="31"/>
        <v>#REF!</v>
      </c>
      <c r="AJ51" s="163" t="e">
        <f t="shared" si="32"/>
        <v>#REF!</v>
      </c>
      <c r="AK51" s="163" t="e">
        <f t="shared" si="33"/>
        <v>#REF!</v>
      </c>
      <c r="AL51" s="163" t="e">
        <f t="shared" si="34"/>
        <v>#REF!</v>
      </c>
      <c r="AM51" s="163" t="e">
        <f t="shared" si="35"/>
        <v>#REF!</v>
      </c>
      <c r="AN51" s="163" t="e">
        <f t="shared" si="36"/>
        <v>#REF!</v>
      </c>
      <c r="AO51" s="163" t="e">
        <f t="shared" si="37"/>
        <v>#REF!</v>
      </c>
      <c r="AP51" s="163" t="e">
        <f t="shared" si="38"/>
        <v>#REF!</v>
      </c>
      <c r="AQ51" s="163" t="e">
        <f t="shared" si="39"/>
        <v>#REF!</v>
      </c>
      <c r="AR51" s="163" t="e">
        <f t="shared" si="40"/>
        <v>#REF!</v>
      </c>
      <c r="AS51" s="163" t="e">
        <f t="shared" si="41"/>
        <v>#REF!</v>
      </c>
      <c r="AT51" s="163" t="e">
        <f t="shared" si="42"/>
        <v>#REF!</v>
      </c>
      <c r="AU51" s="163" t="e">
        <f t="shared" si="43"/>
        <v>#REF!</v>
      </c>
      <c r="AV51" s="163" t="e">
        <f t="shared" si="44"/>
        <v>#REF!</v>
      </c>
      <c r="AW51" s="163" t="e">
        <f t="shared" si="45"/>
        <v>#REF!</v>
      </c>
      <c r="AX51" s="163" t="e">
        <f t="shared" si="46"/>
        <v>#REF!</v>
      </c>
      <c r="AY51" s="163" t="e">
        <f t="shared" si="47"/>
        <v>#REF!</v>
      </c>
      <c r="AZ51" s="163" t="e">
        <f t="shared" si="48"/>
        <v>#REF!</v>
      </c>
      <c r="BA51" s="163" t="e">
        <f t="shared" si="49"/>
        <v>#REF!</v>
      </c>
      <c r="BB51" s="163" t="e">
        <f t="shared" si="50"/>
        <v>#REF!</v>
      </c>
      <c r="BC51" s="163" t="e">
        <f t="shared" si="51"/>
        <v>#REF!</v>
      </c>
      <c r="BD51" s="163" t="e">
        <f t="shared" si="52"/>
        <v>#REF!</v>
      </c>
      <c r="BE51" s="163" t="e">
        <f t="shared" si="53"/>
        <v>#REF!</v>
      </c>
      <c r="BF51" s="163" t="e">
        <f t="shared" si="54"/>
        <v>#REF!</v>
      </c>
      <c r="BG51" s="163" t="e">
        <f t="shared" si="55"/>
        <v>#REF!</v>
      </c>
      <c r="BH51" s="163" t="e">
        <f t="shared" si="56"/>
        <v>#REF!</v>
      </c>
      <c r="BI51" s="163" t="e">
        <f t="shared" si="57"/>
        <v>#REF!</v>
      </c>
      <c r="BJ51" s="163" t="e">
        <f t="shared" si="58"/>
        <v>#REF!</v>
      </c>
      <c r="BK51" s="163" t="e">
        <f t="shared" si="59"/>
        <v>#REF!</v>
      </c>
      <c r="BL51" s="163" t="e">
        <f t="shared" si="60"/>
        <v>#REF!</v>
      </c>
      <c r="BM51" s="163" t="e">
        <f t="shared" si="61"/>
        <v>#REF!</v>
      </c>
      <c r="BN51" s="163" t="e">
        <f t="shared" si="62"/>
        <v>#REF!</v>
      </c>
      <c r="BO51" s="163" t="e">
        <f t="shared" si="63"/>
        <v>#REF!</v>
      </c>
      <c r="BP51" s="163" t="e">
        <f t="shared" si="64"/>
        <v>#REF!</v>
      </c>
      <c r="BQ51" s="163" t="e">
        <f t="shared" si="65"/>
        <v>#REF!</v>
      </c>
      <c r="BR51" s="163" t="e">
        <f t="shared" si="66"/>
        <v>#REF!</v>
      </c>
      <c r="BS51" s="163" t="e">
        <f t="shared" si="67"/>
        <v>#REF!</v>
      </c>
      <c r="BT51" s="163" t="e">
        <f t="shared" si="68"/>
        <v>#REF!</v>
      </c>
      <c r="BU51" s="163" t="e">
        <f t="shared" si="69"/>
        <v>#REF!</v>
      </c>
      <c r="BV51" s="163" t="e">
        <f t="shared" si="70"/>
        <v>#REF!</v>
      </c>
      <c r="BW51" s="163" t="e">
        <f t="shared" si="71"/>
        <v>#REF!</v>
      </c>
      <c r="BX51" s="163" t="e">
        <f t="shared" si="72"/>
        <v>#REF!</v>
      </c>
      <c r="BY51" s="163" t="e">
        <f t="shared" si="73"/>
        <v>#REF!</v>
      </c>
      <c r="BZ51" s="163" t="e">
        <f t="shared" si="74"/>
        <v>#REF!</v>
      </c>
      <c r="CA51" s="163" t="e">
        <f t="shared" si="75"/>
        <v>#REF!</v>
      </c>
      <c r="CB51" s="163" t="e">
        <f t="shared" si="76"/>
        <v>#REF!</v>
      </c>
      <c r="CC51" s="163" t="e">
        <f t="shared" si="77"/>
        <v>#REF!</v>
      </c>
      <c r="CD51" s="163" t="e">
        <f t="shared" si="78"/>
        <v>#REF!</v>
      </c>
      <c r="CE51" s="163" t="e">
        <f t="shared" si="79"/>
        <v>#REF!</v>
      </c>
      <c r="CF51" s="163" t="e">
        <f t="shared" si="80"/>
        <v>#REF!</v>
      </c>
      <c r="CG51" s="163" t="e">
        <f t="shared" si="81"/>
        <v>#REF!</v>
      </c>
      <c r="CH51" s="163" t="e">
        <f t="shared" si="82"/>
        <v>#REF!</v>
      </c>
      <c r="CI51" s="163" t="e">
        <f t="shared" si="83"/>
        <v>#REF!</v>
      </c>
      <c r="CJ51" s="163" t="e">
        <f t="shared" si="84"/>
        <v>#REF!</v>
      </c>
      <c r="CK51" s="163" t="e">
        <f t="shared" si="85"/>
        <v>#REF!</v>
      </c>
      <c r="CL51" s="163" t="e">
        <f t="shared" si="86"/>
        <v>#REF!</v>
      </c>
      <c r="CM51" s="163" t="e">
        <f t="shared" si="87"/>
        <v>#REF!</v>
      </c>
      <c r="CN51" s="163" t="e">
        <f t="shared" si="88"/>
        <v>#REF!</v>
      </c>
      <c r="CO51" s="163" t="e">
        <f t="shared" si="89"/>
        <v>#REF!</v>
      </c>
      <c r="CP51" s="163" t="e">
        <f t="shared" si="90"/>
        <v>#REF!</v>
      </c>
      <c r="CQ51" s="163" t="e">
        <f t="shared" si="91"/>
        <v>#REF!</v>
      </c>
      <c r="CR51" s="163" t="e">
        <f t="shared" si="92"/>
        <v>#REF!</v>
      </c>
      <c r="CS51" s="163" t="e">
        <f t="shared" si="93"/>
        <v>#REF!</v>
      </c>
      <c r="CT51" s="163" t="e">
        <f t="shared" si="94"/>
        <v>#REF!</v>
      </c>
      <c r="CU51" s="163" t="e">
        <f t="shared" si="95"/>
        <v>#REF!</v>
      </c>
      <c r="CV51" s="163" t="e">
        <f t="shared" si="96"/>
        <v>#REF!</v>
      </c>
      <c r="CW51" s="163" t="e">
        <f t="shared" si="97"/>
        <v>#REF!</v>
      </c>
      <c r="CX51" s="163" t="e">
        <f t="shared" si="98"/>
        <v>#REF!</v>
      </c>
      <c r="CY51" s="163" t="e">
        <f t="shared" si="99"/>
        <v>#REF!</v>
      </c>
      <c r="CZ51" s="163" t="e">
        <f t="shared" si="100"/>
        <v>#REF!</v>
      </c>
      <c r="DA51" s="163" t="e">
        <f t="shared" si="101"/>
        <v>#REF!</v>
      </c>
      <c r="DB51" s="163" t="e">
        <f t="shared" si="102"/>
        <v>#REF!</v>
      </c>
      <c r="DC51" s="163" t="e">
        <f t="shared" si="103"/>
        <v>#REF!</v>
      </c>
      <c r="DD51" s="163" t="e">
        <f t="shared" si="104"/>
        <v>#REF!</v>
      </c>
      <c r="DE51" s="163" t="e">
        <f t="shared" si="105"/>
        <v>#REF!</v>
      </c>
      <c r="DF51" s="163" t="e">
        <f t="shared" si="106"/>
        <v>#REF!</v>
      </c>
      <c r="DG51" s="163" t="e">
        <f t="shared" si="107"/>
        <v>#REF!</v>
      </c>
      <c r="DH51" s="163" t="e">
        <f t="shared" si="108"/>
        <v>#REF!</v>
      </c>
      <c r="DI51" s="163" t="e">
        <f t="shared" si="109"/>
        <v>#REF!</v>
      </c>
      <c r="DJ51" s="163" t="e">
        <f t="shared" si="110"/>
        <v>#REF!</v>
      </c>
      <c r="DK51" s="163" t="e">
        <f t="shared" si="111"/>
        <v>#REF!</v>
      </c>
      <c r="DL51" s="163" t="e">
        <f t="shared" si="112"/>
        <v>#REF!</v>
      </c>
      <c r="DM51" s="163" t="e">
        <f t="shared" si="113"/>
        <v>#REF!</v>
      </c>
      <c r="DN51" s="163" t="e">
        <f t="shared" si="114"/>
        <v>#REF!</v>
      </c>
      <c r="DO51" s="163" t="e">
        <f t="shared" si="115"/>
        <v>#REF!</v>
      </c>
      <c r="DP51" s="163" t="e">
        <f t="shared" si="116"/>
        <v>#REF!</v>
      </c>
      <c r="DQ51" s="163" t="e">
        <f t="shared" si="117"/>
        <v>#REF!</v>
      </c>
      <c r="DR51" s="163" t="e">
        <f t="shared" si="118"/>
        <v>#REF!</v>
      </c>
      <c r="DS51" s="163" t="e">
        <f t="shared" si="119"/>
        <v>#REF!</v>
      </c>
      <c r="DT51" s="163" t="e">
        <f t="shared" si="120"/>
        <v>#REF!</v>
      </c>
      <c r="DU51" s="163" t="e">
        <f t="shared" si="121"/>
        <v>#REF!</v>
      </c>
      <c r="DV51" s="163" t="e">
        <f t="shared" si="122"/>
        <v>#REF!</v>
      </c>
      <c r="DW51" s="163" t="e">
        <f t="shared" si="123"/>
        <v>#REF!</v>
      </c>
      <c r="DX51" s="163" t="e">
        <f t="shared" si="124"/>
        <v>#REF!</v>
      </c>
      <c r="DY51" s="163" t="e">
        <f t="shared" si="125"/>
        <v>#REF!</v>
      </c>
      <c r="DZ51" s="163" t="e">
        <f t="shared" si="126"/>
        <v>#REF!</v>
      </c>
      <c r="EA51" s="163" t="e">
        <f t="shared" si="127"/>
        <v>#REF!</v>
      </c>
      <c r="EB51" s="163" t="e">
        <f t="shared" si="128"/>
        <v>#REF!</v>
      </c>
      <c r="EC51" s="163" t="e">
        <f t="shared" si="129"/>
        <v>#REF!</v>
      </c>
      <c r="ED51" s="163" t="e">
        <f t="shared" si="130"/>
        <v>#REF!</v>
      </c>
      <c r="EE51" s="163" t="e">
        <f t="shared" si="131"/>
        <v>#REF!</v>
      </c>
      <c r="EF51" s="163" t="e">
        <f t="shared" si="132"/>
        <v>#REF!</v>
      </c>
      <c r="EG51" s="163" t="e">
        <f t="shared" si="133"/>
        <v>#REF!</v>
      </c>
      <c r="EH51" s="163" t="e">
        <f t="shared" si="134"/>
        <v>#REF!</v>
      </c>
      <c r="EI51" s="163" t="e">
        <f t="shared" si="135"/>
        <v>#REF!</v>
      </c>
      <c r="EJ51" s="163" t="e">
        <f t="shared" si="136"/>
        <v>#REF!</v>
      </c>
      <c r="EK51" s="163" t="e">
        <f t="shared" si="137"/>
        <v>#REF!</v>
      </c>
      <c r="EL51" s="163" t="e">
        <f t="shared" si="138"/>
        <v>#REF!</v>
      </c>
      <c r="EM51" s="163" t="e">
        <f t="shared" si="139"/>
        <v>#REF!</v>
      </c>
      <c r="EN51" s="163" t="e">
        <f t="shared" si="140"/>
        <v>#REF!</v>
      </c>
      <c r="EO51" s="163" t="e">
        <f t="shared" si="141"/>
        <v>#REF!</v>
      </c>
      <c r="EP51" s="163" t="e">
        <f t="shared" si="142"/>
        <v>#REF!</v>
      </c>
      <c r="EQ51" s="163" t="e">
        <f t="shared" si="143"/>
        <v>#REF!</v>
      </c>
      <c r="ER51" s="163" t="e">
        <f t="shared" si="144"/>
        <v>#REF!</v>
      </c>
      <c r="ES51" s="163" t="e">
        <f t="shared" si="145"/>
        <v>#REF!</v>
      </c>
      <c r="ET51" s="163" t="e">
        <f t="shared" si="146"/>
        <v>#REF!</v>
      </c>
      <c r="EU51" s="163" t="e">
        <f t="shared" si="147"/>
        <v>#REF!</v>
      </c>
      <c r="EV51" s="163" t="e">
        <f t="shared" si="148"/>
        <v>#REF!</v>
      </c>
      <c r="EW51" s="163" t="e">
        <f t="shared" si="149"/>
        <v>#REF!</v>
      </c>
      <c r="EX51" s="163" t="e">
        <f t="shared" si="150"/>
        <v>#REF!</v>
      </c>
      <c r="EY51" s="163" t="e">
        <f t="shared" si="151"/>
        <v>#REF!</v>
      </c>
      <c r="EZ51" s="163" t="e">
        <f t="shared" si="152"/>
        <v>#REF!</v>
      </c>
      <c r="FA51" s="163" t="e">
        <f t="shared" si="153"/>
        <v>#REF!</v>
      </c>
      <c r="FB51" s="163" t="e">
        <f t="shared" si="154"/>
        <v>#REF!</v>
      </c>
      <c r="FC51" s="163" t="e">
        <f t="shared" si="155"/>
        <v>#REF!</v>
      </c>
      <c r="FD51" s="163" t="e">
        <f t="shared" si="156"/>
        <v>#REF!</v>
      </c>
      <c r="FE51" s="163" t="e">
        <f t="shared" si="157"/>
        <v>#REF!</v>
      </c>
      <c r="FF51" s="163" t="e">
        <f t="shared" si="158"/>
        <v>#REF!</v>
      </c>
      <c r="FG51" s="163" t="e">
        <f t="shared" si="159"/>
        <v>#REF!</v>
      </c>
      <c r="FH51" s="163" t="e">
        <f t="shared" si="160"/>
        <v>#REF!</v>
      </c>
      <c r="FI51" s="163" t="e">
        <f t="shared" si="161"/>
        <v>#REF!</v>
      </c>
      <c r="FJ51" s="163" t="e">
        <f t="shared" si="162"/>
        <v>#REF!</v>
      </c>
      <c r="FK51" s="163" t="e">
        <f t="shared" si="163"/>
        <v>#REF!</v>
      </c>
      <c r="FL51" s="163" t="e">
        <f t="shared" si="164"/>
        <v>#REF!</v>
      </c>
      <c r="FM51" s="163" t="e">
        <f t="shared" si="165"/>
        <v>#REF!</v>
      </c>
      <c r="FN51" s="163" t="e">
        <f t="shared" si="166"/>
        <v>#REF!</v>
      </c>
      <c r="FO51" s="163" t="e">
        <f t="shared" si="167"/>
        <v>#REF!</v>
      </c>
      <c r="FP51" s="163" t="e">
        <f t="shared" si="168"/>
        <v>#REF!</v>
      </c>
      <c r="FQ51" s="163" t="e">
        <f t="shared" si="169"/>
        <v>#REF!</v>
      </c>
      <c r="FR51" s="163" t="e">
        <f t="shared" si="170"/>
        <v>#REF!</v>
      </c>
      <c r="FS51" s="163" t="e">
        <f t="shared" si="171"/>
        <v>#REF!</v>
      </c>
      <c r="FT51" s="163" t="e">
        <f t="shared" si="172"/>
        <v>#REF!</v>
      </c>
      <c r="FU51" s="163" t="e">
        <f t="shared" si="173"/>
        <v>#REF!</v>
      </c>
      <c r="FV51" s="163" t="e">
        <f t="shared" si="174"/>
        <v>#REF!</v>
      </c>
      <c r="FW51" s="163" t="e">
        <f t="shared" si="175"/>
        <v>#REF!</v>
      </c>
      <c r="FX51" s="163" t="e">
        <f t="shared" si="176"/>
        <v>#REF!</v>
      </c>
      <c r="FY51" s="163" t="e">
        <f t="shared" si="177"/>
        <v>#REF!</v>
      </c>
      <c r="FZ51" s="163" t="e">
        <f t="shared" si="178"/>
        <v>#REF!</v>
      </c>
      <c r="GA51" s="163" t="e">
        <f t="shared" si="179"/>
        <v>#REF!</v>
      </c>
      <c r="GB51" s="163" t="e">
        <f t="shared" si="180"/>
        <v>#REF!</v>
      </c>
      <c r="GC51" s="163" t="e">
        <f t="shared" si="181"/>
        <v>#REF!</v>
      </c>
      <c r="GD51" s="163" t="e">
        <f t="shared" si="182"/>
        <v>#REF!</v>
      </c>
      <c r="GE51" s="163" t="e">
        <f t="shared" si="183"/>
        <v>#REF!</v>
      </c>
      <c r="GF51" s="163" t="e">
        <f t="shared" si="184"/>
        <v>#REF!</v>
      </c>
      <c r="GG51" s="163" t="e">
        <f t="shared" si="185"/>
        <v>#REF!</v>
      </c>
      <c r="GH51" s="163" t="e">
        <f t="shared" si="186"/>
        <v>#REF!</v>
      </c>
      <c r="GI51" s="163" t="e">
        <f t="shared" si="187"/>
        <v>#REF!</v>
      </c>
      <c r="GJ51" s="163" t="e">
        <f t="shared" si="188"/>
        <v>#REF!</v>
      </c>
      <c r="GK51" s="163" t="e">
        <f t="shared" si="189"/>
        <v>#REF!</v>
      </c>
      <c r="GL51" s="163" t="e">
        <f t="shared" si="190"/>
        <v>#REF!</v>
      </c>
      <c r="GM51" s="163" t="e">
        <f t="shared" si="191"/>
        <v>#REF!</v>
      </c>
      <c r="GN51" s="163" t="e">
        <f t="shared" si="192"/>
        <v>#REF!</v>
      </c>
      <c r="GO51" s="163" t="e">
        <f t="shared" si="193"/>
        <v>#REF!</v>
      </c>
      <c r="GP51" s="163" t="e">
        <f t="shared" si="194"/>
        <v>#REF!</v>
      </c>
      <c r="GQ51" s="163" t="e">
        <f t="shared" si="195"/>
        <v>#REF!</v>
      </c>
      <c r="GR51" s="163" t="e">
        <f t="shared" si="196"/>
        <v>#REF!</v>
      </c>
      <c r="GS51" s="163" t="e">
        <f t="shared" si="197"/>
        <v>#REF!</v>
      </c>
      <c r="GT51" s="163" t="e">
        <f t="shared" si="198"/>
        <v>#REF!</v>
      </c>
      <c r="GU51" s="163" t="e">
        <f t="shared" si="199"/>
        <v>#REF!</v>
      </c>
      <c r="GV51" s="163" t="e">
        <f t="shared" si="200"/>
        <v>#REF!</v>
      </c>
      <c r="GW51" s="163" t="e">
        <f t="shared" si="201"/>
        <v>#REF!</v>
      </c>
      <c r="GX51" s="163" t="e">
        <f t="shared" si="202"/>
        <v>#REF!</v>
      </c>
      <c r="GY51" s="163" t="e">
        <f t="shared" si="203"/>
        <v>#REF!</v>
      </c>
      <c r="GZ51" s="163" t="e">
        <f t="shared" si="204"/>
        <v>#REF!</v>
      </c>
      <c r="HA51" s="163" t="e">
        <f t="shared" si="205"/>
        <v>#REF!</v>
      </c>
      <c r="HB51" s="163" t="e">
        <f t="shared" si="206"/>
        <v>#REF!</v>
      </c>
      <c r="HC51" s="163" t="e">
        <f t="shared" si="207"/>
        <v>#REF!</v>
      </c>
      <c r="HD51" s="163" t="e">
        <f t="shared" si="208"/>
        <v>#REF!</v>
      </c>
      <c r="HE51" s="163" t="e">
        <f t="shared" si="208"/>
        <v>#REF!</v>
      </c>
      <c r="HF51" s="163" t="e">
        <f t="shared" si="208"/>
        <v>#REF!</v>
      </c>
      <c r="HG51" s="163" t="e">
        <f t="shared" si="209"/>
        <v>#REF!</v>
      </c>
      <c r="HH51" s="163" t="e">
        <f t="shared" si="210"/>
        <v>#REF!</v>
      </c>
      <c r="HI51" s="163" t="e">
        <f t="shared" si="211"/>
        <v>#REF!</v>
      </c>
      <c r="HJ51" s="163" t="e">
        <f t="shared" si="212"/>
        <v>#REF!</v>
      </c>
      <c r="HK51" s="163" t="e">
        <f t="shared" si="213"/>
        <v>#REF!</v>
      </c>
      <c r="HL51" s="163" t="e">
        <f t="shared" si="214"/>
        <v>#REF!</v>
      </c>
      <c r="HM51" s="163" t="e">
        <f t="shared" si="215"/>
        <v>#REF!</v>
      </c>
      <c r="HN51" s="163" t="e">
        <f t="shared" si="216"/>
        <v>#REF!</v>
      </c>
      <c r="HO51" s="163" t="e">
        <f t="shared" si="217"/>
        <v>#REF!</v>
      </c>
      <c r="HP51" s="163" t="e">
        <f t="shared" si="218"/>
        <v>#DIV/0!</v>
      </c>
      <c r="HQ51" s="163" t="e">
        <f t="shared" si="219"/>
        <v>#DIV/0!</v>
      </c>
    </row>
    <row r="52" spans="1:225" ht="14.25">
      <c r="A52" s="216">
        <v>7</v>
      </c>
      <c r="B52" s="32" t="str">
        <f t="shared" si="10"/>
        <v>Chiapas</v>
      </c>
      <c r="C52" s="162" t="s">
        <v>134</v>
      </c>
      <c r="D52" s="162" t="s">
        <v>134</v>
      </c>
      <c r="E52" s="162" t="s">
        <v>134</v>
      </c>
      <c r="F52" s="162" t="s">
        <v>134</v>
      </c>
      <c r="G52" s="162" t="s">
        <v>134</v>
      </c>
      <c r="H52" s="162" t="s">
        <v>134</v>
      </c>
      <c r="I52" s="162" t="s">
        <v>134</v>
      </c>
      <c r="J52" s="162" t="s">
        <v>134</v>
      </c>
      <c r="K52" s="162" t="s">
        <v>134</v>
      </c>
      <c r="L52" s="162" t="s">
        <v>134</v>
      </c>
      <c r="M52" s="162" t="s">
        <v>134</v>
      </c>
      <c r="N52" s="162" t="s">
        <v>134</v>
      </c>
      <c r="O52" s="163" t="e">
        <f t="shared" si="11"/>
        <v>#REF!</v>
      </c>
      <c r="P52" s="163" t="e">
        <f t="shared" si="12"/>
        <v>#REF!</v>
      </c>
      <c r="Q52" s="163" t="e">
        <f t="shared" si="13"/>
        <v>#REF!</v>
      </c>
      <c r="R52" s="163" t="e">
        <f t="shared" si="14"/>
        <v>#REF!</v>
      </c>
      <c r="S52" s="163" t="e">
        <f t="shared" si="15"/>
        <v>#REF!</v>
      </c>
      <c r="T52" s="163" t="e">
        <f t="shared" si="16"/>
        <v>#REF!</v>
      </c>
      <c r="U52" s="163" t="e">
        <f t="shared" si="17"/>
        <v>#REF!</v>
      </c>
      <c r="V52" s="163" t="e">
        <f t="shared" si="18"/>
        <v>#REF!</v>
      </c>
      <c r="W52" s="163" t="e">
        <f t="shared" si="19"/>
        <v>#REF!</v>
      </c>
      <c r="X52" s="163" t="e">
        <f t="shared" si="20"/>
        <v>#REF!</v>
      </c>
      <c r="Y52" s="163" t="e">
        <f t="shared" si="21"/>
        <v>#REF!</v>
      </c>
      <c r="Z52" s="163" t="e">
        <f t="shared" si="22"/>
        <v>#REF!</v>
      </c>
      <c r="AA52" s="163" t="e">
        <f t="shared" si="23"/>
        <v>#REF!</v>
      </c>
      <c r="AB52" s="163" t="e">
        <f t="shared" si="24"/>
        <v>#REF!</v>
      </c>
      <c r="AC52" s="163" t="e">
        <f t="shared" si="25"/>
        <v>#REF!</v>
      </c>
      <c r="AD52" s="163" t="e">
        <f t="shared" si="26"/>
        <v>#REF!</v>
      </c>
      <c r="AE52" s="163" t="e">
        <f t="shared" si="27"/>
        <v>#REF!</v>
      </c>
      <c r="AF52" s="163" t="e">
        <f t="shared" si="28"/>
        <v>#REF!</v>
      </c>
      <c r="AG52" s="163" t="e">
        <f t="shared" si="29"/>
        <v>#REF!</v>
      </c>
      <c r="AH52" s="163" t="e">
        <f t="shared" si="30"/>
        <v>#REF!</v>
      </c>
      <c r="AI52" s="163" t="e">
        <f t="shared" si="31"/>
        <v>#REF!</v>
      </c>
      <c r="AJ52" s="163" t="e">
        <f t="shared" si="32"/>
        <v>#REF!</v>
      </c>
      <c r="AK52" s="163" t="e">
        <f t="shared" si="33"/>
        <v>#REF!</v>
      </c>
      <c r="AL52" s="163" t="e">
        <f t="shared" si="34"/>
        <v>#REF!</v>
      </c>
      <c r="AM52" s="163" t="e">
        <f t="shared" si="35"/>
        <v>#REF!</v>
      </c>
      <c r="AN52" s="163" t="e">
        <f t="shared" si="36"/>
        <v>#REF!</v>
      </c>
      <c r="AO52" s="163" t="e">
        <f t="shared" si="37"/>
        <v>#REF!</v>
      </c>
      <c r="AP52" s="163" t="e">
        <f t="shared" si="38"/>
        <v>#REF!</v>
      </c>
      <c r="AQ52" s="163" t="e">
        <f t="shared" si="39"/>
        <v>#REF!</v>
      </c>
      <c r="AR52" s="163" t="e">
        <f t="shared" si="40"/>
        <v>#REF!</v>
      </c>
      <c r="AS52" s="163" t="e">
        <f t="shared" si="41"/>
        <v>#REF!</v>
      </c>
      <c r="AT52" s="163" t="e">
        <f t="shared" si="42"/>
        <v>#REF!</v>
      </c>
      <c r="AU52" s="163" t="e">
        <f t="shared" si="43"/>
        <v>#REF!</v>
      </c>
      <c r="AV52" s="163" t="e">
        <f t="shared" si="44"/>
        <v>#REF!</v>
      </c>
      <c r="AW52" s="163" t="e">
        <f t="shared" si="45"/>
        <v>#REF!</v>
      </c>
      <c r="AX52" s="163" t="e">
        <f t="shared" si="46"/>
        <v>#REF!</v>
      </c>
      <c r="AY52" s="163" t="e">
        <f t="shared" si="47"/>
        <v>#REF!</v>
      </c>
      <c r="AZ52" s="163" t="e">
        <f t="shared" si="48"/>
        <v>#REF!</v>
      </c>
      <c r="BA52" s="163" t="e">
        <f t="shared" si="49"/>
        <v>#REF!</v>
      </c>
      <c r="BB52" s="163" t="e">
        <f t="shared" si="50"/>
        <v>#REF!</v>
      </c>
      <c r="BC52" s="163" t="e">
        <f t="shared" si="51"/>
        <v>#REF!</v>
      </c>
      <c r="BD52" s="163" t="e">
        <f t="shared" si="52"/>
        <v>#REF!</v>
      </c>
      <c r="BE52" s="163" t="e">
        <f t="shared" si="53"/>
        <v>#REF!</v>
      </c>
      <c r="BF52" s="163" t="e">
        <f t="shared" si="54"/>
        <v>#REF!</v>
      </c>
      <c r="BG52" s="163" t="e">
        <f t="shared" si="55"/>
        <v>#REF!</v>
      </c>
      <c r="BH52" s="163" t="e">
        <f t="shared" si="56"/>
        <v>#REF!</v>
      </c>
      <c r="BI52" s="163" t="e">
        <f t="shared" si="57"/>
        <v>#REF!</v>
      </c>
      <c r="BJ52" s="163" t="e">
        <f t="shared" si="58"/>
        <v>#REF!</v>
      </c>
      <c r="BK52" s="163" t="e">
        <f t="shared" si="59"/>
        <v>#REF!</v>
      </c>
      <c r="BL52" s="163" t="e">
        <f t="shared" si="60"/>
        <v>#REF!</v>
      </c>
      <c r="BM52" s="163" t="e">
        <f t="shared" si="61"/>
        <v>#REF!</v>
      </c>
      <c r="BN52" s="163" t="e">
        <f t="shared" si="62"/>
        <v>#REF!</v>
      </c>
      <c r="BO52" s="163" t="e">
        <f t="shared" si="63"/>
        <v>#REF!</v>
      </c>
      <c r="BP52" s="163" t="e">
        <f t="shared" si="64"/>
        <v>#REF!</v>
      </c>
      <c r="BQ52" s="163" t="e">
        <f t="shared" si="65"/>
        <v>#REF!</v>
      </c>
      <c r="BR52" s="163" t="e">
        <f t="shared" si="66"/>
        <v>#REF!</v>
      </c>
      <c r="BS52" s="163" t="e">
        <f t="shared" si="67"/>
        <v>#REF!</v>
      </c>
      <c r="BT52" s="163" t="e">
        <f t="shared" si="68"/>
        <v>#REF!</v>
      </c>
      <c r="BU52" s="163" t="e">
        <f t="shared" si="69"/>
        <v>#REF!</v>
      </c>
      <c r="BV52" s="163" t="e">
        <f t="shared" si="70"/>
        <v>#REF!</v>
      </c>
      <c r="BW52" s="163" t="e">
        <f t="shared" si="71"/>
        <v>#REF!</v>
      </c>
      <c r="BX52" s="163" t="e">
        <f t="shared" si="72"/>
        <v>#REF!</v>
      </c>
      <c r="BY52" s="163" t="e">
        <f t="shared" si="73"/>
        <v>#REF!</v>
      </c>
      <c r="BZ52" s="163" t="e">
        <f t="shared" si="74"/>
        <v>#REF!</v>
      </c>
      <c r="CA52" s="163" t="e">
        <f t="shared" si="75"/>
        <v>#REF!</v>
      </c>
      <c r="CB52" s="163" t="e">
        <f t="shared" si="76"/>
        <v>#REF!</v>
      </c>
      <c r="CC52" s="163" t="e">
        <f t="shared" si="77"/>
        <v>#REF!</v>
      </c>
      <c r="CD52" s="163" t="e">
        <f t="shared" si="78"/>
        <v>#REF!</v>
      </c>
      <c r="CE52" s="163" t="e">
        <f t="shared" si="79"/>
        <v>#REF!</v>
      </c>
      <c r="CF52" s="163" t="e">
        <f t="shared" si="80"/>
        <v>#REF!</v>
      </c>
      <c r="CG52" s="163" t="e">
        <f t="shared" si="81"/>
        <v>#REF!</v>
      </c>
      <c r="CH52" s="163" t="e">
        <f t="shared" si="82"/>
        <v>#REF!</v>
      </c>
      <c r="CI52" s="163" t="e">
        <f t="shared" si="83"/>
        <v>#REF!</v>
      </c>
      <c r="CJ52" s="163" t="e">
        <f t="shared" si="84"/>
        <v>#REF!</v>
      </c>
      <c r="CK52" s="163" t="e">
        <f t="shared" si="85"/>
        <v>#REF!</v>
      </c>
      <c r="CL52" s="163" t="e">
        <f t="shared" si="86"/>
        <v>#REF!</v>
      </c>
      <c r="CM52" s="163" t="e">
        <f t="shared" si="87"/>
        <v>#REF!</v>
      </c>
      <c r="CN52" s="163" t="e">
        <f t="shared" si="88"/>
        <v>#REF!</v>
      </c>
      <c r="CO52" s="163" t="e">
        <f t="shared" si="89"/>
        <v>#REF!</v>
      </c>
      <c r="CP52" s="163" t="e">
        <f t="shared" si="90"/>
        <v>#REF!</v>
      </c>
      <c r="CQ52" s="163" t="e">
        <f t="shared" si="91"/>
        <v>#REF!</v>
      </c>
      <c r="CR52" s="163" t="e">
        <f t="shared" si="92"/>
        <v>#REF!</v>
      </c>
      <c r="CS52" s="163" t="e">
        <f t="shared" si="93"/>
        <v>#REF!</v>
      </c>
      <c r="CT52" s="163" t="e">
        <f t="shared" si="94"/>
        <v>#REF!</v>
      </c>
      <c r="CU52" s="163" t="e">
        <f t="shared" si="95"/>
        <v>#REF!</v>
      </c>
      <c r="CV52" s="163" t="e">
        <f t="shared" si="96"/>
        <v>#REF!</v>
      </c>
      <c r="CW52" s="163" t="e">
        <f t="shared" si="97"/>
        <v>#REF!</v>
      </c>
      <c r="CX52" s="163" t="e">
        <f t="shared" si="98"/>
        <v>#REF!</v>
      </c>
      <c r="CY52" s="163" t="e">
        <f t="shared" si="99"/>
        <v>#REF!</v>
      </c>
      <c r="CZ52" s="163" t="e">
        <f t="shared" si="100"/>
        <v>#REF!</v>
      </c>
      <c r="DA52" s="163" t="e">
        <f t="shared" si="101"/>
        <v>#REF!</v>
      </c>
      <c r="DB52" s="163" t="e">
        <f t="shared" si="102"/>
        <v>#REF!</v>
      </c>
      <c r="DC52" s="163" t="e">
        <f t="shared" si="103"/>
        <v>#REF!</v>
      </c>
      <c r="DD52" s="163" t="e">
        <f t="shared" si="104"/>
        <v>#REF!</v>
      </c>
      <c r="DE52" s="163" t="e">
        <f t="shared" si="105"/>
        <v>#REF!</v>
      </c>
      <c r="DF52" s="163" t="e">
        <f t="shared" si="106"/>
        <v>#REF!</v>
      </c>
      <c r="DG52" s="163" t="e">
        <f t="shared" si="107"/>
        <v>#REF!</v>
      </c>
      <c r="DH52" s="163" t="e">
        <f t="shared" si="108"/>
        <v>#REF!</v>
      </c>
      <c r="DI52" s="163" t="e">
        <f t="shared" si="109"/>
        <v>#REF!</v>
      </c>
      <c r="DJ52" s="163" t="e">
        <f t="shared" si="110"/>
        <v>#REF!</v>
      </c>
      <c r="DK52" s="163" t="e">
        <f t="shared" si="111"/>
        <v>#REF!</v>
      </c>
      <c r="DL52" s="163" t="e">
        <f t="shared" si="112"/>
        <v>#REF!</v>
      </c>
      <c r="DM52" s="163" t="e">
        <f t="shared" si="113"/>
        <v>#REF!</v>
      </c>
      <c r="DN52" s="163" t="e">
        <f t="shared" si="114"/>
        <v>#REF!</v>
      </c>
      <c r="DO52" s="163" t="e">
        <f t="shared" si="115"/>
        <v>#REF!</v>
      </c>
      <c r="DP52" s="163" t="e">
        <f t="shared" si="116"/>
        <v>#REF!</v>
      </c>
      <c r="DQ52" s="163" t="e">
        <f t="shared" si="117"/>
        <v>#REF!</v>
      </c>
      <c r="DR52" s="163" t="e">
        <f t="shared" si="118"/>
        <v>#REF!</v>
      </c>
      <c r="DS52" s="163" t="e">
        <f t="shared" si="119"/>
        <v>#REF!</v>
      </c>
      <c r="DT52" s="163" t="e">
        <f t="shared" si="120"/>
        <v>#REF!</v>
      </c>
      <c r="DU52" s="163" t="e">
        <f t="shared" si="121"/>
        <v>#REF!</v>
      </c>
      <c r="DV52" s="163" t="e">
        <f t="shared" si="122"/>
        <v>#REF!</v>
      </c>
      <c r="DW52" s="163" t="e">
        <f t="shared" si="123"/>
        <v>#REF!</v>
      </c>
      <c r="DX52" s="163" t="e">
        <f t="shared" si="124"/>
        <v>#REF!</v>
      </c>
      <c r="DY52" s="163" t="e">
        <f t="shared" si="125"/>
        <v>#REF!</v>
      </c>
      <c r="DZ52" s="163" t="e">
        <f t="shared" si="126"/>
        <v>#REF!</v>
      </c>
      <c r="EA52" s="163" t="e">
        <f t="shared" si="127"/>
        <v>#REF!</v>
      </c>
      <c r="EB52" s="163" t="e">
        <f t="shared" si="128"/>
        <v>#REF!</v>
      </c>
      <c r="EC52" s="163" t="e">
        <f t="shared" si="129"/>
        <v>#REF!</v>
      </c>
      <c r="ED52" s="163" t="e">
        <f t="shared" si="130"/>
        <v>#REF!</v>
      </c>
      <c r="EE52" s="163" t="e">
        <f t="shared" si="131"/>
        <v>#REF!</v>
      </c>
      <c r="EF52" s="163" t="e">
        <f t="shared" si="132"/>
        <v>#REF!</v>
      </c>
      <c r="EG52" s="163" t="e">
        <f t="shared" si="133"/>
        <v>#REF!</v>
      </c>
      <c r="EH52" s="163" t="e">
        <f t="shared" si="134"/>
        <v>#REF!</v>
      </c>
      <c r="EI52" s="163" t="e">
        <f t="shared" si="135"/>
        <v>#REF!</v>
      </c>
      <c r="EJ52" s="163" t="e">
        <f t="shared" si="136"/>
        <v>#REF!</v>
      </c>
      <c r="EK52" s="163" t="e">
        <f t="shared" si="137"/>
        <v>#REF!</v>
      </c>
      <c r="EL52" s="163" t="e">
        <f t="shared" si="138"/>
        <v>#REF!</v>
      </c>
      <c r="EM52" s="163" t="e">
        <f t="shared" si="139"/>
        <v>#REF!</v>
      </c>
      <c r="EN52" s="163" t="e">
        <f t="shared" si="140"/>
        <v>#REF!</v>
      </c>
      <c r="EO52" s="163" t="e">
        <f t="shared" si="141"/>
        <v>#REF!</v>
      </c>
      <c r="EP52" s="163" t="e">
        <f t="shared" si="142"/>
        <v>#REF!</v>
      </c>
      <c r="EQ52" s="163" t="e">
        <f t="shared" si="143"/>
        <v>#REF!</v>
      </c>
      <c r="ER52" s="163" t="e">
        <f t="shared" si="144"/>
        <v>#REF!</v>
      </c>
      <c r="ES52" s="163" t="e">
        <f t="shared" si="145"/>
        <v>#REF!</v>
      </c>
      <c r="ET52" s="163" t="e">
        <f t="shared" si="146"/>
        <v>#REF!</v>
      </c>
      <c r="EU52" s="163" t="e">
        <f t="shared" si="147"/>
        <v>#REF!</v>
      </c>
      <c r="EV52" s="163" t="e">
        <f t="shared" si="148"/>
        <v>#REF!</v>
      </c>
      <c r="EW52" s="163" t="e">
        <f t="shared" si="149"/>
        <v>#REF!</v>
      </c>
      <c r="EX52" s="163" t="e">
        <f t="shared" si="150"/>
        <v>#REF!</v>
      </c>
      <c r="EY52" s="163" t="e">
        <f t="shared" si="151"/>
        <v>#REF!</v>
      </c>
      <c r="EZ52" s="163" t="e">
        <f t="shared" si="152"/>
        <v>#REF!</v>
      </c>
      <c r="FA52" s="163" t="e">
        <f t="shared" si="153"/>
        <v>#REF!</v>
      </c>
      <c r="FB52" s="163" t="e">
        <f t="shared" si="154"/>
        <v>#REF!</v>
      </c>
      <c r="FC52" s="163" t="e">
        <f t="shared" si="155"/>
        <v>#REF!</v>
      </c>
      <c r="FD52" s="163" t="e">
        <f t="shared" si="156"/>
        <v>#REF!</v>
      </c>
      <c r="FE52" s="163" t="e">
        <f t="shared" si="157"/>
        <v>#REF!</v>
      </c>
      <c r="FF52" s="163" t="e">
        <f t="shared" si="158"/>
        <v>#REF!</v>
      </c>
      <c r="FG52" s="163" t="e">
        <f t="shared" si="159"/>
        <v>#REF!</v>
      </c>
      <c r="FH52" s="163" t="e">
        <f t="shared" si="160"/>
        <v>#REF!</v>
      </c>
      <c r="FI52" s="163" t="e">
        <f t="shared" si="161"/>
        <v>#REF!</v>
      </c>
      <c r="FJ52" s="163" t="e">
        <f t="shared" si="162"/>
        <v>#REF!</v>
      </c>
      <c r="FK52" s="163" t="e">
        <f t="shared" si="163"/>
        <v>#REF!</v>
      </c>
      <c r="FL52" s="163" t="e">
        <f t="shared" si="164"/>
        <v>#REF!</v>
      </c>
      <c r="FM52" s="163" t="e">
        <f t="shared" si="165"/>
        <v>#REF!</v>
      </c>
      <c r="FN52" s="163" t="e">
        <f t="shared" si="166"/>
        <v>#REF!</v>
      </c>
      <c r="FO52" s="163" t="e">
        <f t="shared" si="167"/>
        <v>#REF!</v>
      </c>
      <c r="FP52" s="163" t="e">
        <f t="shared" si="168"/>
        <v>#REF!</v>
      </c>
      <c r="FQ52" s="163" t="e">
        <f t="shared" si="169"/>
        <v>#REF!</v>
      </c>
      <c r="FR52" s="163" t="e">
        <f t="shared" si="170"/>
        <v>#REF!</v>
      </c>
      <c r="FS52" s="163" t="e">
        <f t="shared" si="171"/>
        <v>#REF!</v>
      </c>
      <c r="FT52" s="163" t="e">
        <f t="shared" si="172"/>
        <v>#REF!</v>
      </c>
      <c r="FU52" s="163" t="e">
        <f t="shared" si="173"/>
        <v>#REF!</v>
      </c>
      <c r="FV52" s="163" t="e">
        <f t="shared" si="174"/>
        <v>#REF!</v>
      </c>
      <c r="FW52" s="163" t="e">
        <f t="shared" si="175"/>
        <v>#REF!</v>
      </c>
      <c r="FX52" s="163" t="e">
        <f t="shared" si="176"/>
        <v>#REF!</v>
      </c>
      <c r="FY52" s="163" t="e">
        <f t="shared" si="177"/>
        <v>#REF!</v>
      </c>
      <c r="FZ52" s="163" t="e">
        <f t="shared" si="178"/>
        <v>#REF!</v>
      </c>
      <c r="GA52" s="163" t="e">
        <f t="shared" si="179"/>
        <v>#REF!</v>
      </c>
      <c r="GB52" s="163" t="e">
        <f t="shared" si="180"/>
        <v>#REF!</v>
      </c>
      <c r="GC52" s="163" t="e">
        <f t="shared" si="181"/>
        <v>#REF!</v>
      </c>
      <c r="GD52" s="163" t="e">
        <f t="shared" si="182"/>
        <v>#REF!</v>
      </c>
      <c r="GE52" s="163" t="e">
        <f t="shared" si="183"/>
        <v>#REF!</v>
      </c>
      <c r="GF52" s="163" t="e">
        <f t="shared" si="184"/>
        <v>#REF!</v>
      </c>
      <c r="GG52" s="163" t="e">
        <f t="shared" si="185"/>
        <v>#REF!</v>
      </c>
      <c r="GH52" s="163" t="e">
        <f t="shared" si="186"/>
        <v>#REF!</v>
      </c>
      <c r="GI52" s="163" t="e">
        <f t="shared" si="187"/>
        <v>#REF!</v>
      </c>
      <c r="GJ52" s="163" t="e">
        <f t="shared" si="188"/>
        <v>#REF!</v>
      </c>
      <c r="GK52" s="163" t="e">
        <f t="shared" si="189"/>
        <v>#REF!</v>
      </c>
      <c r="GL52" s="163" t="e">
        <f t="shared" si="190"/>
        <v>#REF!</v>
      </c>
      <c r="GM52" s="163" t="e">
        <f t="shared" si="191"/>
        <v>#REF!</v>
      </c>
      <c r="GN52" s="163" t="e">
        <f t="shared" si="192"/>
        <v>#REF!</v>
      </c>
      <c r="GO52" s="163" t="e">
        <f t="shared" si="193"/>
        <v>#REF!</v>
      </c>
      <c r="GP52" s="163" t="e">
        <f t="shared" si="194"/>
        <v>#REF!</v>
      </c>
      <c r="GQ52" s="163" t="e">
        <f t="shared" si="195"/>
        <v>#REF!</v>
      </c>
      <c r="GR52" s="163" t="e">
        <f t="shared" si="196"/>
        <v>#REF!</v>
      </c>
      <c r="GS52" s="163" t="e">
        <f t="shared" si="197"/>
        <v>#REF!</v>
      </c>
      <c r="GT52" s="163" t="e">
        <f t="shared" si="198"/>
        <v>#REF!</v>
      </c>
      <c r="GU52" s="163" t="e">
        <f t="shared" si="199"/>
        <v>#REF!</v>
      </c>
      <c r="GV52" s="163" t="e">
        <f t="shared" si="200"/>
        <v>#REF!</v>
      </c>
      <c r="GW52" s="163" t="e">
        <f t="shared" si="201"/>
        <v>#REF!</v>
      </c>
      <c r="GX52" s="163" t="e">
        <f t="shared" si="202"/>
        <v>#REF!</v>
      </c>
      <c r="GY52" s="163" t="e">
        <f t="shared" si="203"/>
        <v>#REF!</v>
      </c>
      <c r="GZ52" s="163" t="e">
        <f t="shared" si="204"/>
        <v>#REF!</v>
      </c>
      <c r="HA52" s="163" t="e">
        <f t="shared" si="205"/>
        <v>#REF!</v>
      </c>
      <c r="HB52" s="163" t="e">
        <f t="shared" si="206"/>
        <v>#REF!</v>
      </c>
      <c r="HC52" s="163" t="e">
        <f t="shared" si="207"/>
        <v>#REF!</v>
      </c>
      <c r="HD52" s="163" t="e">
        <f t="shared" si="208"/>
        <v>#REF!</v>
      </c>
      <c r="HE52" s="163" t="e">
        <f t="shared" si="208"/>
        <v>#REF!</v>
      </c>
      <c r="HF52" s="163" t="e">
        <f t="shared" si="208"/>
        <v>#REF!</v>
      </c>
      <c r="HG52" s="163" t="e">
        <f t="shared" si="209"/>
        <v>#REF!</v>
      </c>
      <c r="HH52" s="163" t="e">
        <f t="shared" si="210"/>
        <v>#REF!</v>
      </c>
      <c r="HI52" s="163" t="e">
        <f t="shared" si="211"/>
        <v>#REF!</v>
      </c>
      <c r="HJ52" s="163" t="e">
        <f t="shared" si="212"/>
        <v>#REF!</v>
      </c>
      <c r="HK52" s="163" t="e">
        <f t="shared" si="213"/>
        <v>#REF!</v>
      </c>
      <c r="HL52" s="163" t="e">
        <f t="shared" si="214"/>
        <v>#REF!</v>
      </c>
      <c r="HM52" s="163" t="e">
        <f t="shared" si="215"/>
        <v>#REF!</v>
      </c>
      <c r="HN52" s="163" t="e">
        <f t="shared" si="216"/>
        <v>#REF!</v>
      </c>
      <c r="HO52" s="163" t="e">
        <f t="shared" si="217"/>
        <v>#REF!</v>
      </c>
      <c r="HP52" s="163" t="e">
        <f t="shared" si="218"/>
        <v>#DIV/0!</v>
      </c>
      <c r="HQ52" s="163" t="e">
        <f t="shared" si="219"/>
        <v>#DIV/0!</v>
      </c>
    </row>
    <row r="53" spans="1:225" ht="14.25">
      <c r="A53" s="216">
        <v>8</v>
      </c>
      <c r="B53" s="32" t="str">
        <f t="shared" si="10"/>
        <v>Chihuahua</v>
      </c>
      <c r="C53" s="162" t="s">
        <v>134</v>
      </c>
      <c r="D53" s="162" t="s">
        <v>134</v>
      </c>
      <c r="E53" s="162" t="s">
        <v>134</v>
      </c>
      <c r="F53" s="162" t="s">
        <v>134</v>
      </c>
      <c r="G53" s="162" t="s">
        <v>134</v>
      </c>
      <c r="H53" s="162" t="s">
        <v>134</v>
      </c>
      <c r="I53" s="162" t="s">
        <v>134</v>
      </c>
      <c r="J53" s="162" t="s">
        <v>134</v>
      </c>
      <c r="K53" s="162" t="s">
        <v>134</v>
      </c>
      <c r="L53" s="162" t="s">
        <v>134</v>
      </c>
      <c r="M53" s="162" t="s">
        <v>134</v>
      </c>
      <c r="N53" s="162" t="s">
        <v>134</v>
      </c>
      <c r="O53" s="163" t="e">
        <f t="shared" si="11"/>
        <v>#REF!</v>
      </c>
      <c r="P53" s="163" t="e">
        <f t="shared" si="12"/>
        <v>#REF!</v>
      </c>
      <c r="Q53" s="163" t="e">
        <f t="shared" si="13"/>
        <v>#REF!</v>
      </c>
      <c r="R53" s="163" t="e">
        <f t="shared" si="14"/>
        <v>#REF!</v>
      </c>
      <c r="S53" s="163" t="e">
        <f t="shared" si="15"/>
        <v>#REF!</v>
      </c>
      <c r="T53" s="163" t="e">
        <f t="shared" si="16"/>
        <v>#REF!</v>
      </c>
      <c r="U53" s="163" t="e">
        <f t="shared" si="17"/>
        <v>#REF!</v>
      </c>
      <c r="V53" s="163" t="e">
        <f t="shared" si="18"/>
        <v>#REF!</v>
      </c>
      <c r="W53" s="163" t="e">
        <f t="shared" si="19"/>
        <v>#REF!</v>
      </c>
      <c r="X53" s="163" t="e">
        <f t="shared" si="20"/>
        <v>#REF!</v>
      </c>
      <c r="Y53" s="163" t="e">
        <f t="shared" si="21"/>
        <v>#REF!</v>
      </c>
      <c r="Z53" s="163" t="e">
        <f t="shared" si="22"/>
        <v>#REF!</v>
      </c>
      <c r="AA53" s="163" t="e">
        <f t="shared" si="23"/>
        <v>#REF!</v>
      </c>
      <c r="AB53" s="163" t="e">
        <f t="shared" si="24"/>
        <v>#REF!</v>
      </c>
      <c r="AC53" s="163" t="e">
        <f t="shared" si="25"/>
        <v>#REF!</v>
      </c>
      <c r="AD53" s="163" t="e">
        <f t="shared" si="26"/>
        <v>#REF!</v>
      </c>
      <c r="AE53" s="163" t="e">
        <f t="shared" si="27"/>
        <v>#REF!</v>
      </c>
      <c r="AF53" s="163" t="e">
        <f t="shared" si="28"/>
        <v>#REF!</v>
      </c>
      <c r="AG53" s="163" t="e">
        <f t="shared" si="29"/>
        <v>#REF!</v>
      </c>
      <c r="AH53" s="163" t="e">
        <f t="shared" si="30"/>
        <v>#REF!</v>
      </c>
      <c r="AI53" s="163" t="e">
        <f t="shared" si="31"/>
        <v>#REF!</v>
      </c>
      <c r="AJ53" s="163" t="e">
        <f t="shared" si="32"/>
        <v>#REF!</v>
      </c>
      <c r="AK53" s="163" t="e">
        <f t="shared" si="33"/>
        <v>#REF!</v>
      </c>
      <c r="AL53" s="163" t="e">
        <f t="shared" si="34"/>
        <v>#REF!</v>
      </c>
      <c r="AM53" s="163" t="e">
        <f t="shared" si="35"/>
        <v>#REF!</v>
      </c>
      <c r="AN53" s="163" t="e">
        <f t="shared" si="36"/>
        <v>#REF!</v>
      </c>
      <c r="AO53" s="163" t="e">
        <f t="shared" si="37"/>
        <v>#REF!</v>
      </c>
      <c r="AP53" s="163" t="e">
        <f t="shared" si="38"/>
        <v>#REF!</v>
      </c>
      <c r="AQ53" s="163" t="e">
        <f t="shared" si="39"/>
        <v>#REF!</v>
      </c>
      <c r="AR53" s="163" t="e">
        <f t="shared" si="40"/>
        <v>#REF!</v>
      </c>
      <c r="AS53" s="163" t="e">
        <f t="shared" si="41"/>
        <v>#REF!</v>
      </c>
      <c r="AT53" s="163" t="e">
        <f t="shared" si="42"/>
        <v>#REF!</v>
      </c>
      <c r="AU53" s="163" t="e">
        <f t="shared" si="43"/>
        <v>#REF!</v>
      </c>
      <c r="AV53" s="163" t="e">
        <f t="shared" si="44"/>
        <v>#REF!</v>
      </c>
      <c r="AW53" s="163" t="e">
        <f t="shared" si="45"/>
        <v>#REF!</v>
      </c>
      <c r="AX53" s="163" t="e">
        <f t="shared" si="46"/>
        <v>#REF!</v>
      </c>
      <c r="AY53" s="163" t="e">
        <f t="shared" si="47"/>
        <v>#REF!</v>
      </c>
      <c r="AZ53" s="163" t="e">
        <f t="shared" si="48"/>
        <v>#REF!</v>
      </c>
      <c r="BA53" s="163" t="e">
        <f t="shared" si="49"/>
        <v>#REF!</v>
      </c>
      <c r="BB53" s="163" t="e">
        <f t="shared" si="50"/>
        <v>#REF!</v>
      </c>
      <c r="BC53" s="163" t="e">
        <f t="shared" si="51"/>
        <v>#REF!</v>
      </c>
      <c r="BD53" s="163" t="e">
        <f t="shared" si="52"/>
        <v>#REF!</v>
      </c>
      <c r="BE53" s="163" t="e">
        <f t="shared" si="53"/>
        <v>#REF!</v>
      </c>
      <c r="BF53" s="163" t="e">
        <f t="shared" si="54"/>
        <v>#REF!</v>
      </c>
      <c r="BG53" s="163" t="e">
        <f t="shared" si="55"/>
        <v>#REF!</v>
      </c>
      <c r="BH53" s="163" t="e">
        <f t="shared" si="56"/>
        <v>#REF!</v>
      </c>
      <c r="BI53" s="163" t="e">
        <f t="shared" si="57"/>
        <v>#REF!</v>
      </c>
      <c r="BJ53" s="163" t="e">
        <f t="shared" si="58"/>
        <v>#REF!</v>
      </c>
      <c r="BK53" s="163" t="e">
        <f t="shared" si="59"/>
        <v>#REF!</v>
      </c>
      <c r="BL53" s="163" t="e">
        <f t="shared" si="60"/>
        <v>#REF!</v>
      </c>
      <c r="BM53" s="163" t="e">
        <f t="shared" si="61"/>
        <v>#REF!</v>
      </c>
      <c r="BN53" s="163" t="e">
        <f t="shared" si="62"/>
        <v>#REF!</v>
      </c>
      <c r="BO53" s="163" t="e">
        <f t="shared" si="63"/>
        <v>#REF!</v>
      </c>
      <c r="BP53" s="163" t="e">
        <f t="shared" si="64"/>
        <v>#REF!</v>
      </c>
      <c r="BQ53" s="163" t="e">
        <f t="shared" si="65"/>
        <v>#REF!</v>
      </c>
      <c r="BR53" s="163" t="e">
        <f t="shared" si="66"/>
        <v>#REF!</v>
      </c>
      <c r="BS53" s="163" t="e">
        <f t="shared" si="67"/>
        <v>#REF!</v>
      </c>
      <c r="BT53" s="163" t="e">
        <f t="shared" si="68"/>
        <v>#REF!</v>
      </c>
      <c r="BU53" s="163" t="e">
        <f t="shared" si="69"/>
        <v>#REF!</v>
      </c>
      <c r="BV53" s="163" t="e">
        <f t="shared" si="70"/>
        <v>#REF!</v>
      </c>
      <c r="BW53" s="163" t="e">
        <f t="shared" si="71"/>
        <v>#REF!</v>
      </c>
      <c r="BX53" s="163" t="e">
        <f t="shared" si="72"/>
        <v>#REF!</v>
      </c>
      <c r="BY53" s="163" t="e">
        <f t="shared" si="73"/>
        <v>#REF!</v>
      </c>
      <c r="BZ53" s="163" t="e">
        <f t="shared" si="74"/>
        <v>#REF!</v>
      </c>
      <c r="CA53" s="163" t="e">
        <f t="shared" si="75"/>
        <v>#REF!</v>
      </c>
      <c r="CB53" s="163" t="e">
        <f t="shared" si="76"/>
        <v>#REF!</v>
      </c>
      <c r="CC53" s="163" t="e">
        <f t="shared" si="77"/>
        <v>#REF!</v>
      </c>
      <c r="CD53" s="163" t="e">
        <f t="shared" si="78"/>
        <v>#REF!</v>
      </c>
      <c r="CE53" s="163" t="e">
        <f t="shared" si="79"/>
        <v>#REF!</v>
      </c>
      <c r="CF53" s="163" t="e">
        <f t="shared" si="80"/>
        <v>#REF!</v>
      </c>
      <c r="CG53" s="163" t="e">
        <f t="shared" si="81"/>
        <v>#REF!</v>
      </c>
      <c r="CH53" s="163" t="e">
        <f t="shared" si="82"/>
        <v>#REF!</v>
      </c>
      <c r="CI53" s="163" t="e">
        <f t="shared" si="83"/>
        <v>#REF!</v>
      </c>
      <c r="CJ53" s="163" t="e">
        <f t="shared" si="84"/>
        <v>#REF!</v>
      </c>
      <c r="CK53" s="163" t="e">
        <f t="shared" si="85"/>
        <v>#REF!</v>
      </c>
      <c r="CL53" s="163" t="e">
        <f t="shared" si="86"/>
        <v>#REF!</v>
      </c>
      <c r="CM53" s="163" t="e">
        <f t="shared" si="87"/>
        <v>#REF!</v>
      </c>
      <c r="CN53" s="163" t="e">
        <f t="shared" si="88"/>
        <v>#REF!</v>
      </c>
      <c r="CO53" s="163" t="e">
        <f t="shared" si="89"/>
        <v>#REF!</v>
      </c>
      <c r="CP53" s="163" t="e">
        <f t="shared" si="90"/>
        <v>#REF!</v>
      </c>
      <c r="CQ53" s="163" t="e">
        <f t="shared" si="91"/>
        <v>#REF!</v>
      </c>
      <c r="CR53" s="163" t="e">
        <f t="shared" si="92"/>
        <v>#REF!</v>
      </c>
      <c r="CS53" s="163" t="e">
        <f t="shared" si="93"/>
        <v>#REF!</v>
      </c>
      <c r="CT53" s="163" t="e">
        <f t="shared" si="94"/>
        <v>#REF!</v>
      </c>
      <c r="CU53" s="163" t="e">
        <f t="shared" si="95"/>
        <v>#REF!</v>
      </c>
      <c r="CV53" s="163" t="e">
        <f t="shared" si="96"/>
        <v>#REF!</v>
      </c>
      <c r="CW53" s="163" t="e">
        <f t="shared" si="97"/>
        <v>#REF!</v>
      </c>
      <c r="CX53" s="163" t="e">
        <f t="shared" si="98"/>
        <v>#REF!</v>
      </c>
      <c r="CY53" s="163" t="e">
        <f t="shared" si="99"/>
        <v>#REF!</v>
      </c>
      <c r="CZ53" s="163" t="e">
        <f t="shared" si="100"/>
        <v>#REF!</v>
      </c>
      <c r="DA53" s="163" t="e">
        <f t="shared" si="101"/>
        <v>#REF!</v>
      </c>
      <c r="DB53" s="163" t="e">
        <f t="shared" si="102"/>
        <v>#REF!</v>
      </c>
      <c r="DC53" s="163" t="e">
        <f t="shared" si="103"/>
        <v>#REF!</v>
      </c>
      <c r="DD53" s="163" t="e">
        <f t="shared" si="104"/>
        <v>#REF!</v>
      </c>
      <c r="DE53" s="163" t="e">
        <f t="shared" si="105"/>
        <v>#REF!</v>
      </c>
      <c r="DF53" s="163" t="e">
        <f t="shared" si="106"/>
        <v>#REF!</v>
      </c>
      <c r="DG53" s="163" t="e">
        <f t="shared" si="107"/>
        <v>#REF!</v>
      </c>
      <c r="DH53" s="163" t="e">
        <f t="shared" si="108"/>
        <v>#REF!</v>
      </c>
      <c r="DI53" s="163" t="e">
        <f t="shared" si="109"/>
        <v>#REF!</v>
      </c>
      <c r="DJ53" s="163" t="e">
        <f t="shared" si="110"/>
        <v>#REF!</v>
      </c>
      <c r="DK53" s="163" t="e">
        <f t="shared" si="111"/>
        <v>#REF!</v>
      </c>
      <c r="DL53" s="163" t="e">
        <f t="shared" si="112"/>
        <v>#REF!</v>
      </c>
      <c r="DM53" s="163" t="e">
        <f t="shared" si="113"/>
        <v>#REF!</v>
      </c>
      <c r="DN53" s="163" t="e">
        <f t="shared" si="114"/>
        <v>#REF!</v>
      </c>
      <c r="DO53" s="163" t="e">
        <f t="shared" si="115"/>
        <v>#REF!</v>
      </c>
      <c r="DP53" s="163" t="e">
        <f t="shared" si="116"/>
        <v>#REF!</v>
      </c>
      <c r="DQ53" s="163" t="e">
        <f t="shared" si="117"/>
        <v>#REF!</v>
      </c>
      <c r="DR53" s="163" t="e">
        <f t="shared" si="118"/>
        <v>#REF!</v>
      </c>
      <c r="DS53" s="163" t="e">
        <f t="shared" si="119"/>
        <v>#REF!</v>
      </c>
      <c r="DT53" s="163" t="e">
        <f t="shared" si="120"/>
        <v>#REF!</v>
      </c>
      <c r="DU53" s="163" t="e">
        <f t="shared" si="121"/>
        <v>#REF!</v>
      </c>
      <c r="DV53" s="163" t="e">
        <f t="shared" si="122"/>
        <v>#REF!</v>
      </c>
      <c r="DW53" s="163" t="e">
        <f t="shared" si="123"/>
        <v>#REF!</v>
      </c>
      <c r="DX53" s="163" t="e">
        <f t="shared" si="124"/>
        <v>#REF!</v>
      </c>
      <c r="DY53" s="163" t="e">
        <f t="shared" si="125"/>
        <v>#REF!</v>
      </c>
      <c r="DZ53" s="163" t="e">
        <f t="shared" si="126"/>
        <v>#REF!</v>
      </c>
      <c r="EA53" s="163" t="e">
        <f t="shared" si="127"/>
        <v>#REF!</v>
      </c>
      <c r="EB53" s="163" t="e">
        <f t="shared" si="128"/>
        <v>#REF!</v>
      </c>
      <c r="EC53" s="163" t="e">
        <f t="shared" si="129"/>
        <v>#REF!</v>
      </c>
      <c r="ED53" s="163" t="e">
        <f t="shared" si="130"/>
        <v>#REF!</v>
      </c>
      <c r="EE53" s="163" t="e">
        <f t="shared" si="131"/>
        <v>#REF!</v>
      </c>
      <c r="EF53" s="163" t="e">
        <f t="shared" si="132"/>
        <v>#REF!</v>
      </c>
      <c r="EG53" s="163" t="e">
        <f t="shared" si="133"/>
        <v>#REF!</v>
      </c>
      <c r="EH53" s="163" t="e">
        <f t="shared" si="134"/>
        <v>#REF!</v>
      </c>
      <c r="EI53" s="163" t="e">
        <f t="shared" si="135"/>
        <v>#REF!</v>
      </c>
      <c r="EJ53" s="163" t="e">
        <f t="shared" si="136"/>
        <v>#REF!</v>
      </c>
      <c r="EK53" s="163" t="e">
        <f t="shared" si="137"/>
        <v>#REF!</v>
      </c>
      <c r="EL53" s="163" t="e">
        <f t="shared" si="138"/>
        <v>#REF!</v>
      </c>
      <c r="EM53" s="163" t="e">
        <f t="shared" si="139"/>
        <v>#REF!</v>
      </c>
      <c r="EN53" s="163" t="e">
        <f t="shared" si="140"/>
        <v>#REF!</v>
      </c>
      <c r="EO53" s="163" t="e">
        <f t="shared" si="141"/>
        <v>#REF!</v>
      </c>
      <c r="EP53" s="163" t="e">
        <f t="shared" si="142"/>
        <v>#REF!</v>
      </c>
      <c r="EQ53" s="163" t="e">
        <f t="shared" si="143"/>
        <v>#REF!</v>
      </c>
      <c r="ER53" s="163" t="e">
        <f t="shared" si="144"/>
        <v>#REF!</v>
      </c>
      <c r="ES53" s="163" t="e">
        <f t="shared" si="145"/>
        <v>#REF!</v>
      </c>
      <c r="ET53" s="163" t="e">
        <f t="shared" si="146"/>
        <v>#REF!</v>
      </c>
      <c r="EU53" s="163" t="e">
        <f t="shared" si="147"/>
        <v>#REF!</v>
      </c>
      <c r="EV53" s="163" t="e">
        <f t="shared" si="148"/>
        <v>#REF!</v>
      </c>
      <c r="EW53" s="163" t="e">
        <f t="shared" si="149"/>
        <v>#REF!</v>
      </c>
      <c r="EX53" s="163" t="e">
        <f t="shared" si="150"/>
        <v>#REF!</v>
      </c>
      <c r="EY53" s="163" t="e">
        <f t="shared" si="151"/>
        <v>#REF!</v>
      </c>
      <c r="EZ53" s="163" t="e">
        <f t="shared" si="152"/>
        <v>#REF!</v>
      </c>
      <c r="FA53" s="163" t="e">
        <f t="shared" si="153"/>
        <v>#REF!</v>
      </c>
      <c r="FB53" s="163" t="e">
        <f t="shared" si="154"/>
        <v>#REF!</v>
      </c>
      <c r="FC53" s="163" t="e">
        <f t="shared" si="155"/>
        <v>#REF!</v>
      </c>
      <c r="FD53" s="163" t="e">
        <f t="shared" si="156"/>
        <v>#REF!</v>
      </c>
      <c r="FE53" s="163" t="e">
        <f t="shared" si="157"/>
        <v>#REF!</v>
      </c>
      <c r="FF53" s="163" t="e">
        <f t="shared" si="158"/>
        <v>#REF!</v>
      </c>
      <c r="FG53" s="163" t="e">
        <f t="shared" si="159"/>
        <v>#REF!</v>
      </c>
      <c r="FH53" s="163" t="e">
        <f t="shared" si="160"/>
        <v>#REF!</v>
      </c>
      <c r="FI53" s="163" t="e">
        <f t="shared" si="161"/>
        <v>#REF!</v>
      </c>
      <c r="FJ53" s="163" t="e">
        <f t="shared" si="162"/>
        <v>#REF!</v>
      </c>
      <c r="FK53" s="163" t="e">
        <f t="shared" si="163"/>
        <v>#REF!</v>
      </c>
      <c r="FL53" s="163" t="e">
        <f t="shared" si="164"/>
        <v>#REF!</v>
      </c>
      <c r="FM53" s="163" t="e">
        <f t="shared" si="165"/>
        <v>#REF!</v>
      </c>
      <c r="FN53" s="163" t="e">
        <f t="shared" si="166"/>
        <v>#REF!</v>
      </c>
      <c r="FO53" s="163" t="e">
        <f t="shared" si="167"/>
        <v>#REF!</v>
      </c>
      <c r="FP53" s="163" t="e">
        <f t="shared" si="168"/>
        <v>#REF!</v>
      </c>
      <c r="FQ53" s="163" t="e">
        <f t="shared" si="169"/>
        <v>#REF!</v>
      </c>
      <c r="FR53" s="163" t="e">
        <f t="shared" si="170"/>
        <v>#REF!</v>
      </c>
      <c r="FS53" s="163" t="e">
        <f t="shared" si="171"/>
        <v>#REF!</v>
      </c>
      <c r="FT53" s="163" t="e">
        <f t="shared" si="172"/>
        <v>#REF!</v>
      </c>
      <c r="FU53" s="163" t="e">
        <f t="shared" si="173"/>
        <v>#REF!</v>
      </c>
      <c r="FV53" s="163" t="e">
        <f t="shared" si="174"/>
        <v>#REF!</v>
      </c>
      <c r="FW53" s="163" t="e">
        <f t="shared" si="175"/>
        <v>#REF!</v>
      </c>
      <c r="FX53" s="163" t="e">
        <f t="shared" si="176"/>
        <v>#REF!</v>
      </c>
      <c r="FY53" s="163" t="e">
        <f t="shared" si="177"/>
        <v>#REF!</v>
      </c>
      <c r="FZ53" s="163" t="e">
        <f t="shared" si="178"/>
        <v>#REF!</v>
      </c>
      <c r="GA53" s="163" t="e">
        <f t="shared" si="179"/>
        <v>#REF!</v>
      </c>
      <c r="GB53" s="163" t="e">
        <f t="shared" si="180"/>
        <v>#REF!</v>
      </c>
      <c r="GC53" s="163" t="e">
        <f t="shared" si="181"/>
        <v>#REF!</v>
      </c>
      <c r="GD53" s="163" t="e">
        <f t="shared" si="182"/>
        <v>#REF!</v>
      </c>
      <c r="GE53" s="163" t="e">
        <f t="shared" si="183"/>
        <v>#REF!</v>
      </c>
      <c r="GF53" s="163" t="e">
        <f t="shared" si="184"/>
        <v>#REF!</v>
      </c>
      <c r="GG53" s="163" t="e">
        <f t="shared" si="185"/>
        <v>#REF!</v>
      </c>
      <c r="GH53" s="163" t="e">
        <f t="shared" si="186"/>
        <v>#REF!</v>
      </c>
      <c r="GI53" s="163" t="e">
        <f t="shared" si="187"/>
        <v>#REF!</v>
      </c>
      <c r="GJ53" s="163" t="e">
        <f t="shared" si="188"/>
        <v>#REF!</v>
      </c>
      <c r="GK53" s="163" t="e">
        <f t="shared" si="189"/>
        <v>#REF!</v>
      </c>
      <c r="GL53" s="163" t="e">
        <f t="shared" si="190"/>
        <v>#REF!</v>
      </c>
      <c r="GM53" s="163" t="e">
        <f t="shared" si="191"/>
        <v>#REF!</v>
      </c>
      <c r="GN53" s="163" t="e">
        <f t="shared" si="192"/>
        <v>#REF!</v>
      </c>
      <c r="GO53" s="163" t="e">
        <f t="shared" si="193"/>
        <v>#REF!</v>
      </c>
      <c r="GP53" s="163" t="e">
        <f t="shared" si="194"/>
        <v>#REF!</v>
      </c>
      <c r="GQ53" s="163" t="e">
        <f t="shared" si="195"/>
        <v>#REF!</v>
      </c>
      <c r="GR53" s="163" t="e">
        <f t="shared" si="196"/>
        <v>#REF!</v>
      </c>
      <c r="GS53" s="163" t="e">
        <f t="shared" si="197"/>
        <v>#REF!</v>
      </c>
      <c r="GT53" s="163" t="e">
        <f t="shared" si="198"/>
        <v>#REF!</v>
      </c>
      <c r="GU53" s="163" t="e">
        <f t="shared" si="199"/>
        <v>#REF!</v>
      </c>
      <c r="GV53" s="163" t="e">
        <f t="shared" si="200"/>
        <v>#REF!</v>
      </c>
      <c r="GW53" s="163" t="e">
        <f t="shared" si="201"/>
        <v>#REF!</v>
      </c>
      <c r="GX53" s="163" t="e">
        <f t="shared" si="202"/>
        <v>#REF!</v>
      </c>
      <c r="GY53" s="163" t="e">
        <f t="shared" si="203"/>
        <v>#REF!</v>
      </c>
      <c r="GZ53" s="163" t="e">
        <f t="shared" si="204"/>
        <v>#REF!</v>
      </c>
      <c r="HA53" s="163" t="e">
        <f t="shared" si="205"/>
        <v>#REF!</v>
      </c>
      <c r="HB53" s="163" t="e">
        <f t="shared" si="206"/>
        <v>#REF!</v>
      </c>
      <c r="HC53" s="163" t="e">
        <f t="shared" si="207"/>
        <v>#REF!</v>
      </c>
      <c r="HD53" s="163" t="e">
        <f t="shared" si="208"/>
        <v>#REF!</v>
      </c>
      <c r="HE53" s="163" t="e">
        <f t="shared" si="208"/>
        <v>#REF!</v>
      </c>
      <c r="HF53" s="163" t="e">
        <f t="shared" si="208"/>
        <v>#REF!</v>
      </c>
      <c r="HG53" s="163" t="e">
        <f t="shared" si="209"/>
        <v>#REF!</v>
      </c>
      <c r="HH53" s="163" t="e">
        <f t="shared" si="210"/>
        <v>#REF!</v>
      </c>
      <c r="HI53" s="163" t="e">
        <f t="shared" si="211"/>
        <v>#REF!</v>
      </c>
      <c r="HJ53" s="163" t="e">
        <f t="shared" si="212"/>
        <v>#REF!</v>
      </c>
      <c r="HK53" s="163" t="e">
        <f t="shared" si="213"/>
        <v>#REF!</v>
      </c>
      <c r="HL53" s="163" t="e">
        <f t="shared" si="214"/>
        <v>#REF!</v>
      </c>
      <c r="HM53" s="163" t="e">
        <f t="shared" si="215"/>
        <v>#REF!</v>
      </c>
      <c r="HN53" s="163" t="e">
        <f t="shared" si="216"/>
        <v>#REF!</v>
      </c>
      <c r="HO53" s="163" t="e">
        <f t="shared" si="217"/>
        <v>#REF!</v>
      </c>
      <c r="HP53" s="163" t="e">
        <f t="shared" si="218"/>
        <v>#DIV/0!</v>
      </c>
      <c r="HQ53" s="163" t="e">
        <f t="shared" si="219"/>
        <v>#DIV/0!</v>
      </c>
    </row>
    <row r="54" spans="1:225" ht="14.25">
      <c r="A54" s="216">
        <v>9</v>
      </c>
      <c r="B54" s="32" t="str">
        <f t="shared" si="10"/>
        <v>Distrito Federal</v>
      </c>
      <c r="C54" s="162" t="s">
        <v>134</v>
      </c>
      <c r="D54" s="162" t="s">
        <v>134</v>
      </c>
      <c r="E54" s="162" t="s">
        <v>134</v>
      </c>
      <c r="F54" s="162" t="s">
        <v>134</v>
      </c>
      <c r="G54" s="162" t="s">
        <v>134</v>
      </c>
      <c r="H54" s="162" t="s">
        <v>134</v>
      </c>
      <c r="I54" s="162" t="s">
        <v>134</v>
      </c>
      <c r="J54" s="162" t="s">
        <v>134</v>
      </c>
      <c r="K54" s="162" t="s">
        <v>134</v>
      </c>
      <c r="L54" s="162" t="s">
        <v>134</v>
      </c>
      <c r="M54" s="162" t="s">
        <v>134</v>
      </c>
      <c r="N54" s="162" t="s">
        <v>134</v>
      </c>
      <c r="O54" s="163" t="e">
        <f t="shared" si="11"/>
        <v>#REF!</v>
      </c>
      <c r="P54" s="163" t="e">
        <f t="shared" si="12"/>
        <v>#REF!</v>
      </c>
      <c r="Q54" s="163" t="e">
        <f t="shared" si="13"/>
        <v>#REF!</v>
      </c>
      <c r="R54" s="163" t="e">
        <f t="shared" si="14"/>
        <v>#REF!</v>
      </c>
      <c r="S54" s="163" t="e">
        <f t="shared" si="15"/>
        <v>#REF!</v>
      </c>
      <c r="T54" s="163" t="e">
        <f t="shared" si="16"/>
        <v>#REF!</v>
      </c>
      <c r="U54" s="163" t="e">
        <f t="shared" si="17"/>
        <v>#REF!</v>
      </c>
      <c r="V54" s="163" t="e">
        <f t="shared" si="18"/>
        <v>#REF!</v>
      </c>
      <c r="W54" s="163" t="e">
        <f t="shared" si="19"/>
        <v>#REF!</v>
      </c>
      <c r="X54" s="163" t="e">
        <f t="shared" si="20"/>
        <v>#REF!</v>
      </c>
      <c r="Y54" s="163" t="e">
        <f t="shared" si="21"/>
        <v>#REF!</v>
      </c>
      <c r="Z54" s="163" t="e">
        <f t="shared" si="22"/>
        <v>#REF!</v>
      </c>
      <c r="AA54" s="163" t="e">
        <f t="shared" si="23"/>
        <v>#REF!</v>
      </c>
      <c r="AB54" s="163" t="e">
        <f t="shared" si="24"/>
        <v>#REF!</v>
      </c>
      <c r="AC54" s="163" t="e">
        <f t="shared" si="25"/>
        <v>#REF!</v>
      </c>
      <c r="AD54" s="163" t="e">
        <f t="shared" si="26"/>
        <v>#REF!</v>
      </c>
      <c r="AE54" s="163" t="e">
        <f t="shared" si="27"/>
        <v>#REF!</v>
      </c>
      <c r="AF54" s="163" t="e">
        <f t="shared" si="28"/>
        <v>#REF!</v>
      </c>
      <c r="AG54" s="163" t="e">
        <f t="shared" si="29"/>
        <v>#REF!</v>
      </c>
      <c r="AH54" s="163" t="e">
        <f t="shared" si="30"/>
        <v>#REF!</v>
      </c>
      <c r="AI54" s="163" t="e">
        <f t="shared" si="31"/>
        <v>#REF!</v>
      </c>
      <c r="AJ54" s="163" t="e">
        <f t="shared" si="32"/>
        <v>#REF!</v>
      </c>
      <c r="AK54" s="163" t="e">
        <f t="shared" si="33"/>
        <v>#REF!</v>
      </c>
      <c r="AL54" s="163" t="e">
        <f t="shared" si="34"/>
        <v>#REF!</v>
      </c>
      <c r="AM54" s="163" t="e">
        <f t="shared" si="35"/>
        <v>#REF!</v>
      </c>
      <c r="AN54" s="163" t="e">
        <f t="shared" si="36"/>
        <v>#REF!</v>
      </c>
      <c r="AO54" s="163" t="e">
        <f t="shared" si="37"/>
        <v>#REF!</v>
      </c>
      <c r="AP54" s="163" t="e">
        <f t="shared" si="38"/>
        <v>#REF!</v>
      </c>
      <c r="AQ54" s="163" t="e">
        <f t="shared" si="39"/>
        <v>#REF!</v>
      </c>
      <c r="AR54" s="163" t="e">
        <f t="shared" si="40"/>
        <v>#REF!</v>
      </c>
      <c r="AS54" s="163" t="e">
        <f t="shared" si="41"/>
        <v>#REF!</v>
      </c>
      <c r="AT54" s="163" t="e">
        <f t="shared" si="42"/>
        <v>#REF!</v>
      </c>
      <c r="AU54" s="163" t="e">
        <f t="shared" si="43"/>
        <v>#REF!</v>
      </c>
      <c r="AV54" s="163" t="e">
        <f t="shared" si="44"/>
        <v>#REF!</v>
      </c>
      <c r="AW54" s="163" t="e">
        <f t="shared" si="45"/>
        <v>#REF!</v>
      </c>
      <c r="AX54" s="163" t="e">
        <f t="shared" si="46"/>
        <v>#REF!</v>
      </c>
      <c r="AY54" s="163" t="e">
        <f t="shared" si="47"/>
        <v>#REF!</v>
      </c>
      <c r="AZ54" s="163" t="e">
        <f t="shared" si="48"/>
        <v>#REF!</v>
      </c>
      <c r="BA54" s="163" t="e">
        <f t="shared" si="49"/>
        <v>#REF!</v>
      </c>
      <c r="BB54" s="163" t="e">
        <f t="shared" si="50"/>
        <v>#REF!</v>
      </c>
      <c r="BC54" s="163" t="e">
        <f t="shared" si="51"/>
        <v>#REF!</v>
      </c>
      <c r="BD54" s="163" t="e">
        <f t="shared" si="52"/>
        <v>#REF!</v>
      </c>
      <c r="BE54" s="163" t="e">
        <f t="shared" si="53"/>
        <v>#REF!</v>
      </c>
      <c r="BF54" s="163" t="e">
        <f t="shared" si="54"/>
        <v>#REF!</v>
      </c>
      <c r="BG54" s="163" t="e">
        <f t="shared" si="55"/>
        <v>#REF!</v>
      </c>
      <c r="BH54" s="163" t="e">
        <f t="shared" si="56"/>
        <v>#REF!</v>
      </c>
      <c r="BI54" s="163" t="e">
        <f t="shared" si="57"/>
        <v>#REF!</v>
      </c>
      <c r="BJ54" s="163" t="e">
        <f t="shared" si="58"/>
        <v>#REF!</v>
      </c>
      <c r="BK54" s="163" t="e">
        <f t="shared" si="59"/>
        <v>#REF!</v>
      </c>
      <c r="BL54" s="163" t="e">
        <f t="shared" si="60"/>
        <v>#REF!</v>
      </c>
      <c r="BM54" s="163" t="e">
        <f t="shared" si="61"/>
        <v>#REF!</v>
      </c>
      <c r="BN54" s="163" t="e">
        <f t="shared" si="62"/>
        <v>#REF!</v>
      </c>
      <c r="BO54" s="163" t="e">
        <f t="shared" si="63"/>
        <v>#REF!</v>
      </c>
      <c r="BP54" s="163" t="e">
        <f t="shared" si="64"/>
        <v>#REF!</v>
      </c>
      <c r="BQ54" s="163" t="e">
        <f t="shared" si="65"/>
        <v>#REF!</v>
      </c>
      <c r="BR54" s="163" t="e">
        <f t="shared" si="66"/>
        <v>#REF!</v>
      </c>
      <c r="BS54" s="163" t="e">
        <f t="shared" si="67"/>
        <v>#REF!</v>
      </c>
      <c r="BT54" s="163" t="e">
        <f t="shared" si="68"/>
        <v>#REF!</v>
      </c>
      <c r="BU54" s="163" t="e">
        <f t="shared" si="69"/>
        <v>#REF!</v>
      </c>
      <c r="BV54" s="163" t="e">
        <f t="shared" si="70"/>
        <v>#REF!</v>
      </c>
      <c r="BW54" s="163" t="e">
        <f t="shared" si="71"/>
        <v>#REF!</v>
      </c>
      <c r="BX54" s="163" t="e">
        <f t="shared" si="72"/>
        <v>#REF!</v>
      </c>
      <c r="BY54" s="163" t="e">
        <f t="shared" si="73"/>
        <v>#REF!</v>
      </c>
      <c r="BZ54" s="163" t="e">
        <f t="shared" si="74"/>
        <v>#REF!</v>
      </c>
      <c r="CA54" s="163" t="e">
        <f t="shared" si="75"/>
        <v>#REF!</v>
      </c>
      <c r="CB54" s="163" t="e">
        <f t="shared" si="76"/>
        <v>#REF!</v>
      </c>
      <c r="CC54" s="163" t="e">
        <f t="shared" si="77"/>
        <v>#REF!</v>
      </c>
      <c r="CD54" s="163" t="e">
        <f t="shared" si="78"/>
        <v>#REF!</v>
      </c>
      <c r="CE54" s="163" t="e">
        <f t="shared" si="79"/>
        <v>#REF!</v>
      </c>
      <c r="CF54" s="163" t="e">
        <f t="shared" si="80"/>
        <v>#REF!</v>
      </c>
      <c r="CG54" s="163" t="e">
        <f t="shared" si="81"/>
        <v>#REF!</v>
      </c>
      <c r="CH54" s="163" t="e">
        <f t="shared" si="82"/>
        <v>#REF!</v>
      </c>
      <c r="CI54" s="163" t="e">
        <f t="shared" si="83"/>
        <v>#REF!</v>
      </c>
      <c r="CJ54" s="163" t="e">
        <f t="shared" si="84"/>
        <v>#REF!</v>
      </c>
      <c r="CK54" s="163" t="e">
        <f t="shared" si="85"/>
        <v>#REF!</v>
      </c>
      <c r="CL54" s="163" t="e">
        <f t="shared" si="86"/>
        <v>#REF!</v>
      </c>
      <c r="CM54" s="163" t="e">
        <f t="shared" si="87"/>
        <v>#REF!</v>
      </c>
      <c r="CN54" s="163" t="e">
        <f t="shared" si="88"/>
        <v>#REF!</v>
      </c>
      <c r="CO54" s="163" t="e">
        <f t="shared" si="89"/>
        <v>#REF!</v>
      </c>
      <c r="CP54" s="163" t="e">
        <f t="shared" si="90"/>
        <v>#REF!</v>
      </c>
      <c r="CQ54" s="163" t="e">
        <f t="shared" si="91"/>
        <v>#REF!</v>
      </c>
      <c r="CR54" s="163" t="e">
        <f t="shared" si="92"/>
        <v>#REF!</v>
      </c>
      <c r="CS54" s="163" t="e">
        <f t="shared" si="93"/>
        <v>#REF!</v>
      </c>
      <c r="CT54" s="163" t="e">
        <f t="shared" si="94"/>
        <v>#REF!</v>
      </c>
      <c r="CU54" s="163" t="e">
        <f t="shared" si="95"/>
        <v>#REF!</v>
      </c>
      <c r="CV54" s="163" t="e">
        <f t="shared" si="96"/>
        <v>#REF!</v>
      </c>
      <c r="CW54" s="163" t="e">
        <f t="shared" si="97"/>
        <v>#REF!</v>
      </c>
      <c r="CX54" s="163" t="e">
        <f t="shared" si="98"/>
        <v>#REF!</v>
      </c>
      <c r="CY54" s="163" t="e">
        <f t="shared" si="99"/>
        <v>#REF!</v>
      </c>
      <c r="CZ54" s="163" t="e">
        <f t="shared" si="100"/>
        <v>#REF!</v>
      </c>
      <c r="DA54" s="163" t="e">
        <f t="shared" si="101"/>
        <v>#REF!</v>
      </c>
      <c r="DB54" s="163" t="e">
        <f t="shared" si="102"/>
        <v>#REF!</v>
      </c>
      <c r="DC54" s="163" t="e">
        <f t="shared" si="103"/>
        <v>#REF!</v>
      </c>
      <c r="DD54" s="163" t="e">
        <f t="shared" si="104"/>
        <v>#REF!</v>
      </c>
      <c r="DE54" s="163" t="e">
        <f t="shared" si="105"/>
        <v>#REF!</v>
      </c>
      <c r="DF54" s="163" t="e">
        <f t="shared" si="106"/>
        <v>#REF!</v>
      </c>
      <c r="DG54" s="163" t="e">
        <f t="shared" si="107"/>
        <v>#REF!</v>
      </c>
      <c r="DH54" s="163" t="e">
        <f t="shared" si="108"/>
        <v>#REF!</v>
      </c>
      <c r="DI54" s="163" t="e">
        <f t="shared" si="109"/>
        <v>#REF!</v>
      </c>
      <c r="DJ54" s="163" t="e">
        <f t="shared" si="110"/>
        <v>#REF!</v>
      </c>
      <c r="DK54" s="163" t="e">
        <f t="shared" si="111"/>
        <v>#REF!</v>
      </c>
      <c r="DL54" s="163" t="e">
        <f t="shared" si="112"/>
        <v>#REF!</v>
      </c>
      <c r="DM54" s="163" t="e">
        <f t="shared" si="113"/>
        <v>#REF!</v>
      </c>
      <c r="DN54" s="163" t="e">
        <f t="shared" si="114"/>
        <v>#REF!</v>
      </c>
      <c r="DO54" s="163" t="e">
        <f t="shared" si="115"/>
        <v>#REF!</v>
      </c>
      <c r="DP54" s="163" t="e">
        <f t="shared" si="116"/>
        <v>#REF!</v>
      </c>
      <c r="DQ54" s="163" t="e">
        <f t="shared" si="117"/>
        <v>#REF!</v>
      </c>
      <c r="DR54" s="163" t="e">
        <f t="shared" si="118"/>
        <v>#REF!</v>
      </c>
      <c r="DS54" s="163" t="e">
        <f t="shared" si="119"/>
        <v>#REF!</v>
      </c>
      <c r="DT54" s="163" t="e">
        <f t="shared" si="120"/>
        <v>#REF!</v>
      </c>
      <c r="DU54" s="163" t="e">
        <f t="shared" si="121"/>
        <v>#REF!</v>
      </c>
      <c r="DV54" s="163" t="e">
        <f t="shared" si="122"/>
        <v>#REF!</v>
      </c>
      <c r="DW54" s="163" t="e">
        <f t="shared" si="123"/>
        <v>#REF!</v>
      </c>
      <c r="DX54" s="163" t="e">
        <f t="shared" si="124"/>
        <v>#REF!</v>
      </c>
      <c r="DY54" s="163" t="e">
        <f t="shared" si="125"/>
        <v>#REF!</v>
      </c>
      <c r="DZ54" s="163" t="e">
        <f t="shared" si="126"/>
        <v>#REF!</v>
      </c>
      <c r="EA54" s="163" t="e">
        <f t="shared" si="127"/>
        <v>#REF!</v>
      </c>
      <c r="EB54" s="163" t="e">
        <f t="shared" si="128"/>
        <v>#REF!</v>
      </c>
      <c r="EC54" s="163" t="e">
        <f t="shared" si="129"/>
        <v>#REF!</v>
      </c>
      <c r="ED54" s="163" t="e">
        <f t="shared" si="130"/>
        <v>#REF!</v>
      </c>
      <c r="EE54" s="163" t="e">
        <f t="shared" si="131"/>
        <v>#REF!</v>
      </c>
      <c r="EF54" s="163" t="e">
        <f t="shared" si="132"/>
        <v>#REF!</v>
      </c>
      <c r="EG54" s="163" t="e">
        <f t="shared" si="133"/>
        <v>#REF!</v>
      </c>
      <c r="EH54" s="163" t="e">
        <f t="shared" si="134"/>
        <v>#REF!</v>
      </c>
      <c r="EI54" s="163" t="e">
        <f t="shared" si="135"/>
        <v>#REF!</v>
      </c>
      <c r="EJ54" s="163" t="e">
        <f t="shared" si="136"/>
        <v>#REF!</v>
      </c>
      <c r="EK54" s="163" t="e">
        <f t="shared" si="137"/>
        <v>#REF!</v>
      </c>
      <c r="EL54" s="163" t="e">
        <f t="shared" si="138"/>
        <v>#REF!</v>
      </c>
      <c r="EM54" s="163" t="e">
        <f t="shared" si="139"/>
        <v>#REF!</v>
      </c>
      <c r="EN54" s="163" t="e">
        <f t="shared" si="140"/>
        <v>#REF!</v>
      </c>
      <c r="EO54" s="163" t="e">
        <f t="shared" si="141"/>
        <v>#REF!</v>
      </c>
      <c r="EP54" s="163" t="e">
        <f t="shared" si="142"/>
        <v>#REF!</v>
      </c>
      <c r="EQ54" s="163" t="e">
        <f t="shared" si="143"/>
        <v>#REF!</v>
      </c>
      <c r="ER54" s="163" t="e">
        <f t="shared" si="144"/>
        <v>#REF!</v>
      </c>
      <c r="ES54" s="163" t="e">
        <f t="shared" si="145"/>
        <v>#REF!</v>
      </c>
      <c r="ET54" s="163" t="e">
        <f t="shared" si="146"/>
        <v>#REF!</v>
      </c>
      <c r="EU54" s="163" t="e">
        <f t="shared" si="147"/>
        <v>#REF!</v>
      </c>
      <c r="EV54" s="163" t="e">
        <f t="shared" si="148"/>
        <v>#REF!</v>
      </c>
      <c r="EW54" s="163" t="e">
        <f t="shared" si="149"/>
        <v>#REF!</v>
      </c>
      <c r="EX54" s="163" t="e">
        <f t="shared" si="150"/>
        <v>#REF!</v>
      </c>
      <c r="EY54" s="163" t="e">
        <f t="shared" si="151"/>
        <v>#REF!</v>
      </c>
      <c r="EZ54" s="163" t="e">
        <f t="shared" si="152"/>
        <v>#REF!</v>
      </c>
      <c r="FA54" s="163" t="e">
        <f t="shared" si="153"/>
        <v>#REF!</v>
      </c>
      <c r="FB54" s="163" t="e">
        <f t="shared" si="154"/>
        <v>#REF!</v>
      </c>
      <c r="FC54" s="163" t="e">
        <f t="shared" si="155"/>
        <v>#REF!</v>
      </c>
      <c r="FD54" s="163" t="e">
        <f t="shared" si="156"/>
        <v>#REF!</v>
      </c>
      <c r="FE54" s="163" t="e">
        <f t="shared" si="157"/>
        <v>#REF!</v>
      </c>
      <c r="FF54" s="163" t="e">
        <f t="shared" si="158"/>
        <v>#REF!</v>
      </c>
      <c r="FG54" s="163" t="e">
        <f t="shared" si="159"/>
        <v>#REF!</v>
      </c>
      <c r="FH54" s="163" t="e">
        <f t="shared" si="160"/>
        <v>#REF!</v>
      </c>
      <c r="FI54" s="163" t="e">
        <f t="shared" si="161"/>
        <v>#REF!</v>
      </c>
      <c r="FJ54" s="163" t="e">
        <f t="shared" si="162"/>
        <v>#REF!</v>
      </c>
      <c r="FK54" s="163" t="e">
        <f t="shared" si="163"/>
        <v>#REF!</v>
      </c>
      <c r="FL54" s="163" t="e">
        <f t="shared" si="164"/>
        <v>#REF!</v>
      </c>
      <c r="FM54" s="163" t="e">
        <f t="shared" si="165"/>
        <v>#REF!</v>
      </c>
      <c r="FN54" s="163" t="e">
        <f t="shared" si="166"/>
        <v>#REF!</v>
      </c>
      <c r="FO54" s="163" t="e">
        <f t="shared" si="167"/>
        <v>#REF!</v>
      </c>
      <c r="FP54" s="163" t="e">
        <f t="shared" si="168"/>
        <v>#REF!</v>
      </c>
      <c r="FQ54" s="163" t="e">
        <f t="shared" si="169"/>
        <v>#REF!</v>
      </c>
      <c r="FR54" s="163" t="e">
        <f t="shared" si="170"/>
        <v>#REF!</v>
      </c>
      <c r="FS54" s="163" t="e">
        <f t="shared" si="171"/>
        <v>#REF!</v>
      </c>
      <c r="FT54" s="163" t="e">
        <f t="shared" si="172"/>
        <v>#REF!</v>
      </c>
      <c r="FU54" s="163" t="e">
        <f t="shared" si="173"/>
        <v>#REF!</v>
      </c>
      <c r="FV54" s="163" t="e">
        <f t="shared" si="174"/>
        <v>#REF!</v>
      </c>
      <c r="FW54" s="163" t="e">
        <f t="shared" si="175"/>
        <v>#REF!</v>
      </c>
      <c r="FX54" s="163" t="e">
        <f t="shared" si="176"/>
        <v>#REF!</v>
      </c>
      <c r="FY54" s="163" t="e">
        <f t="shared" si="177"/>
        <v>#REF!</v>
      </c>
      <c r="FZ54" s="163" t="e">
        <f t="shared" si="178"/>
        <v>#REF!</v>
      </c>
      <c r="GA54" s="163" t="e">
        <f t="shared" si="179"/>
        <v>#REF!</v>
      </c>
      <c r="GB54" s="163" t="e">
        <f t="shared" si="180"/>
        <v>#REF!</v>
      </c>
      <c r="GC54" s="163" t="e">
        <f t="shared" si="181"/>
        <v>#REF!</v>
      </c>
      <c r="GD54" s="163" t="e">
        <f t="shared" si="182"/>
        <v>#REF!</v>
      </c>
      <c r="GE54" s="163" t="e">
        <f t="shared" si="183"/>
        <v>#REF!</v>
      </c>
      <c r="GF54" s="163" t="e">
        <f t="shared" si="184"/>
        <v>#REF!</v>
      </c>
      <c r="GG54" s="163" t="e">
        <f t="shared" si="185"/>
        <v>#REF!</v>
      </c>
      <c r="GH54" s="163" t="e">
        <f t="shared" si="186"/>
        <v>#REF!</v>
      </c>
      <c r="GI54" s="163" t="e">
        <f t="shared" si="187"/>
        <v>#REF!</v>
      </c>
      <c r="GJ54" s="163" t="e">
        <f t="shared" si="188"/>
        <v>#REF!</v>
      </c>
      <c r="GK54" s="163" t="e">
        <f t="shared" si="189"/>
        <v>#REF!</v>
      </c>
      <c r="GL54" s="163" t="e">
        <f t="shared" si="190"/>
        <v>#REF!</v>
      </c>
      <c r="GM54" s="163" t="e">
        <f t="shared" si="191"/>
        <v>#REF!</v>
      </c>
      <c r="GN54" s="163" t="e">
        <f t="shared" si="192"/>
        <v>#REF!</v>
      </c>
      <c r="GO54" s="163" t="e">
        <f t="shared" si="193"/>
        <v>#REF!</v>
      </c>
      <c r="GP54" s="163" t="e">
        <f t="shared" si="194"/>
        <v>#REF!</v>
      </c>
      <c r="GQ54" s="163" t="e">
        <f t="shared" si="195"/>
        <v>#REF!</v>
      </c>
      <c r="GR54" s="163" t="e">
        <f t="shared" si="196"/>
        <v>#REF!</v>
      </c>
      <c r="GS54" s="163" t="e">
        <f t="shared" si="197"/>
        <v>#REF!</v>
      </c>
      <c r="GT54" s="163" t="e">
        <f t="shared" si="198"/>
        <v>#REF!</v>
      </c>
      <c r="GU54" s="163" t="e">
        <f t="shared" si="199"/>
        <v>#REF!</v>
      </c>
      <c r="GV54" s="163" t="e">
        <f t="shared" si="200"/>
        <v>#REF!</v>
      </c>
      <c r="GW54" s="163" t="e">
        <f t="shared" si="201"/>
        <v>#REF!</v>
      </c>
      <c r="GX54" s="163" t="e">
        <f t="shared" si="202"/>
        <v>#REF!</v>
      </c>
      <c r="GY54" s="163" t="e">
        <f t="shared" si="203"/>
        <v>#REF!</v>
      </c>
      <c r="GZ54" s="163" t="e">
        <f t="shared" si="204"/>
        <v>#REF!</v>
      </c>
      <c r="HA54" s="163" t="e">
        <f t="shared" si="205"/>
        <v>#REF!</v>
      </c>
      <c r="HB54" s="163" t="e">
        <f t="shared" si="206"/>
        <v>#REF!</v>
      </c>
      <c r="HC54" s="163" t="e">
        <f t="shared" si="207"/>
        <v>#REF!</v>
      </c>
      <c r="HD54" s="163" t="e">
        <f t="shared" si="208"/>
        <v>#REF!</v>
      </c>
      <c r="HE54" s="163" t="e">
        <f t="shared" si="208"/>
        <v>#REF!</v>
      </c>
      <c r="HF54" s="163" t="e">
        <f t="shared" si="208"/>
        <v>#REF!</v>
      </c>
      <c r="HG54" s="163" t="e">
        <f t="shared" si="209"/>
        <v>#REF!</v>
      </c>
      <c r="HH54" s="163" t="e">
        <f t="shared" si="210"/>
        <v>#REF!</v>
      </c>
      <c r="HI54" s="163" t="e">
        <f t="shared" si="211"/>
        <v>#REF!</v>
      </c>
      <c r="HJ54" s="163" t="e">
        <f t="shared" si="212"/>
        <v>#REF!</v>
      </c>
      <c r="HK54" s="163" t="e">
        <f t="shared" si="213"/>
        <v>#REF!</v>
      </c>
      <c r="HL54" s="163" t="e">
        <f t="shared" si="214"/>
        <v>#REF!</v>
      </c>
      <c r="HM54" s="163" t="e">
        <f t="shared" si="215"/>
        <v>#REF!</v>
      </c>
      <c r="HN54" s="163" t="e">
        <f t="shared" si="216"/>
        <v>#REF!</v>
      </c>
      <c r="HO54" s="163" t="e">
        <f t="shared" si="217"/>
        <v>#REF!</v>
      </c>
      <c r="HP54" s="163" t="e">
        <f t="shared" si="218"/>
        <v>#DIV/0!</v>
      </c>
      <c r="HQ54" s="163" t="e">
        <f t="shared" si="219"/>
        <v>#DIV/0!</v>
      </c>
    </row>
    <row r="55" spans="1:225" ht="14.25">
      <c r="A55" s="216">
        <v>10</v>
      </c>
      <c r="B55" s="32" t="str">
        <f t="shared" si="10"/>
        <v>Durango</v>
      </c>
      <c r="C55" s="162" t="s">
        <v>134</v>
      </c>
      <c r="D55" s="162" t="s">
        <v>134</v>
      </c>
      <c r="E55" s="162" t="s">
        <v>134</v>
      </c>
      <c r="F55" s="162" t="s">
        <v>134</v>
      </c>
      <c r="G55" s="162" t="s">
        <v>134</v>
      </c>
      <c r="H55" s="162" t="s">
        <v>134</v>
      </c>
      <c r="I55" s="162" t="s">
        <v>134</v>
      </c>
      <c r="J55" s="162" t="s">
        <v>134</v>
      </c>
      <c r="K55" s="162" t="s">
        <v>134</v>
      </c>
      <c r="L55" s="162" t="s">
        <v>134</v>
      </c>
      <c r="M55" s="162" t="s">
        <v>134</v>
      </c>
      <c r="N55" s="162" t="s">
        <v>134</v>
      </c>
      <c r="O55" s="163" t="e">
        <f t="shared" si="11"/>
        <v>#REF!</v>
      </c>
      <c r="P55" s="163" t="e">
        <f t="shared" si="12"/>
        <v>#REF!</v>
      </c>
      <c r="Q55" s="163" t="e">
        <f t="shared" si="13"/>
        <v>#REF!</v>
      </c>
      <c r="R55" s="163" t="e">
        <f t="shared" si="14"/>
        <v>#REF!</v>
      </c>
      <c r="S55" s="163" t="e">
        <f t="shared" si="15"/>
        <v>#REF!</v>
      </c>
      <c r="T55" s="163" t="e">
        <f t="shared" si="16"/>
        <v>#REF!</v>
      </c>
      <c r="U55" s="163" t="e">
        <f t="shared" si="17"/>
        <v>#REF!</v>
      </c>
      <c r="V55" s="163" t="e">
        <f t="shared" si="18"/>
        <v>#REF!</v>
      </c>
      <c r="W55" s="163" t="e">
        <f t="shared" si="19"/>
        <v>#REF!</v>
      </c>
      <c r="X55" s="163" t="e">
        <f t="shared" si="20"/>
        <v>#REF!</v>
      </c>
      <c r="Y55" s="163" t="e">
        <f t="shared" si="21"/>
        <v>#REF!</v>
      </c>
      <c r="Z55" s="163" t="e">
        <f t="shared" si="22"/>
        <v>#REF!</v>
      </c>
      <c r="AA55" s="163" t="e">
        <f t="shared" si="23"/>
        <v>#REF!</v>
      </c>
      <c r="AB55" s="163" t="e">
        <f t="shared" si="24"/>
        <v>#REF!</v>
      </c>
      <c r="AC55" s="163" t="e">
        <f t="shared" si="25"/>
        <v>#REF!</v>
      </c>
      <c r="AD55" s="163" t="e">
        <f t="shared" si="26"/>
        <v>#REF!</v>
      </c>
      <c r="AE55" s="163" t="e">
        <f t="shared" si="27"/>
        <v>#REF!</v>
      </c>
      <c r="AF55" s="163" t="e">
        <f t="shared" si="28"/>
        <v>#REF!</v>
      </c>
      <c r="AG55" s="163" t="e">
        <f t="shared" si="29"/>
        <v>#REF!</v>
      </c>
      <c r="AH55" s="163" t="e">
        <f t="shared" si="30"/>
        <v>#REF!</v>
      </c>
      <c r="AI55" s="163" t="e">
        <f t="shared" si="31"/>
        <v>#REF!</v>
      </c>
      <c r="AJ55" s="163" t="e">
        <f t="shared" si="32"/>
        <v>#REF!</v>
      </c>
      <c r="AK55" s="163" t="e">
        <f t="shared" si="33"/>
        <v>#REF!</v>
      </c>
      <c r="AL55" s="163" t="e">
        <f t="shared" si="34"/>
        <v>#REF!</v>
      </c>
      <c r="AM55" s="163" t="e">
        <f t="shared" si="35"/>
        <v>#REF!</v>
      </c>
      <c r="AN55" s="163" t="e">
        <f t="shared" si="36"/>
        <v>#REF!</v>
      </c>
      <c r="AO55" s="163" t="e">
        <f t="shared" si="37"/>
        <v>#REF!</v>
      </c>
      <c r="AP55" s="163" t="e">
        <f t="shared" si="38"/>
        <v>#REF!</v>
      </c>
      <c r="AQ55" s="163" t="e">
        <f t="shared" si="39"/>
        <v>#REF!</v>
      </c>
      <c r="AR55" s="163" t="e">
        <f t="shared" si="40"/>
        <v>#REF!</v>
      </c>
      <c r="AS55" s="163" t="e">
        <f t="shared" si="41"/>
        <v>#REF!</v>
      </c>
      <c r="AT55" s="163" t="e">
        <f t="shared" si="42"/>
        <v>#REF!</v>
      </c>
      <c r="AU55" s="163" t="e">
        <f t="shared" si="43"/>
        <v>#REF!</v>
      </c>
      <c r="AV55" s="163" t="e">
        <f t="shared" si="44"/>
        <v>#REF!</v>
      </c>
      <c r="AW55" s="163" t="e">
        <f t="shared" si="45"/>
        <v>#REF!</v>
      </c>
      <c r="AX55" s="163" t="e">
        <f t="shared" si="46"/>
        <v>#REF!</v>
      </c>
      <c r="AY55" s="163" t="e">
        <f t="shared" si="47"/>
        <v>#REF!</v>
      </c>
      <c r="AZ55" s="163" t="e">
        <f t="shared" si="48"/>
        <v>#REF!</v>
      </c>
      <c r="BA55" s="163" t="e">
        <f t="shared" si="49"/>
        <v>#REF!</v>
      </c>
      <c r="BB55" s="163" t="e">
        <f t="shared" si="50"/>
        <v>#REF!</v>
      </c>
      <c r="BC55" s="163" t="e">
        <f t="shared" si="51"/>
        <v>#REF!</v>
      </c>
      <c r="BD55" s="163" t="e">
        <f t="shared" si="52"/>
        <v>#REF!</v>
      </c>
      <c r="BE55" s="163" t="e">
        <f t="shared" si="53"/>
        <v>#REF!</v>
      </c>
      <c r="BF55" s="163" t="e">
        <f t="shared" si="54"/>
        <v>#REF!</v>
      </c>
      <c r="BG55" s="163" t="e">
        <f t="shared" si="55"/>
        <v>#REF!</v>
      </c>
      <c r="BH55" s="163" t="e">
        <f t="shared" si="56"/>
        <v>#REF!</v>
      </c>
      <c r="BI55" s="163" t="e">
        <f t="shared" si="57"/>
        <v>#REF!</v>
      </c>
      <c r="BJ55" s="163" t="e">
        <f t="shared" si="58"/>
        <v>#REF!</v>
      </c>
      <c r="BK55" s="163" t="e">
        <f t="shared" si="59"/>
        <v>#REF!</v>
      </c>
      <c r="BL55" s="163" t="e">
        <f t="shared" si="60"/>
        <v>#REF!</v>
      </c>
      <c r="BM55" s="163" t="e">
        <f t="shared" si="61"/>
        <v>#REF!</v>
      </c>
      <c r="BN55" s="163" t="e">
        <f t="shared" si="62"/>
        <v>#REF!</v>
      </c>
      <c r="BO55" s="163" t="e">
        <f t="shared" si="63"/>
        <v>#REF!</v>
      </c>
      <c r="BP55" s="163" t="e">
        <f t="shared" si="64"/>
        <v>#REF!</v>
      </c>
      <c r="BQ55" s="163" t="e">
        <f t="shared" si="65"/>
        <v>#REF!</v>
      </c>
      <c r="BR55" s="163" t="e">
        <f t="shared" si="66"/>
        <v>#REF!</v>
      </c>
      <c r="BS55" s="163" t="e">
        <f t="shared" si="67"/>
        <v>#REF!</v>
      </c>
      <c r="BT55" s="163" t="e">
        <f t="shared" si="68"/>
        <v>#REF!</v>
      </c>
      <c r="BU55" s="163" t="e">
        <f t="shared" si="69"/>
        <v>#REF!</v>
      </c>
      <c r="BV55" s="163" t="e">
        <f t="shared" si="70"/>
        <v>#REF!</v>
      </c>
      <c r="BW55" s="163" t="e">
        <f t="shared" si="71"/>
        <v>#REF!</v>
      </c>
      <c r="BX55" s="163" t="e">
        <f t="shared" si="72"/>
        <v>#REF!</v>
      </c>
      <c r="BY55" s="163" t="e">
        <f t="shared" si="73"/>
        <v>#REF!</v>
      </c>
      <c r="BZ55" s="163" t="e">
        <f t="shared" si="74"/>
        <v>#REF!</v>
      </c>
      <c r="CA55" s="163" t="e">
        <f t="shared" si="75"/>
        <v>#REF!</v>
      </c>
      <c r="CB55" s="163" t="e">
        <f t="shared" si="76"/>
        <v>#REF!</v>
      </c>
      <c r="CC55" s="163" t="e">
        <f t="shared" si="77"/>
        <v>#REF!</v>
      </c>
      <c r="CD55" s="163" t="e">
        <f t="shared" si="78"/>
        <v>#REF!</v>
      </c>
      <c r="CE55" s="163" t="e">
        <f t="shared" si="79"/>
        <v>#REF!</v>
      </c>
      <c r="CF55" s="163" t="e">
        <f t="shared" si="80"/>
        <v>#REF!</v>
      </c>
      <c r="CG55" s="163" t="e">
        <f t="shared" si="81"/>
        <v>#REF!</v>
      </c>
      <c r="CH55" s="163" t="e">
        <f t="shared" si="82"/>
        <v>#REF!</v>
      </c>
      <c r="CI55" s="163" t="e">
        <f t="shared" si="83"/>
        <v>#REF!</v>
      </c>
      <c r="CJ55" s="163" t="e">
        <f t="shared" si="84"/>
        <v>#REF!</v>
      </c>
      <c r="CK55" s="163" t="e">
        <f t="shared" si="85"/>
        <v>#REF!</v>
      </c>
      <c r="CL55" s="163" t="e">
        <f t="shared" si="86"/>
        <v>#REF!</v>
      </c>
      <c r="CM55" s="163" t="e">
        <f t="shared" si="87"/>
        <v>#REF!</v>
      </c>
      <c r="CN55" s="163" t="e">
        <f t="shared" si="88"/>
        <v>#REF!</v>
      </c>
      <c r="CO55" s="163" t="e">
        <f t="shared" si="89"/>
        <v>#REF!</v>
      </c>
      <c r="CP55" s="163" t="e">
        <f t="shared" si="90"/>
        <v>#REF!</v>
      </c>
      <c r="CQ55" s="163" t="e">
        <f t="shared" si="91"/>
        <v>#REF!</v>
      </c>
      <c r="CR55" s="163" t="e">
        <f t="shared" si="92"/>
        <v>#REF!</v>
      </c>
      <c r="CS55" s="163" t="e">
        <f t="shared" si="93"/>
        <v>#REF!</v>
      </c>
      <c r="CT55" s="163" t="e">
        <f t="shared" si="94"/>
        <v>#REF!</v>
      </c>
      <c r="CU55" s="163" t="e">
        <f t="shared" si="95"/>
        <v>#REF!</v>
      </c>
      <c r="CV55" s="163" t="e">
        <f t="shared" si="96"/>
        <v>#REF!</v>
      </c>
      <c r="CW55" s="163" t="e">
        <f t="shared" si="97"/>
        <v>#REF!</v>
      </c>
      <c r="CX55" s="163" t="e">
        <f t="shared" si="98"/>
        <v>#REF!</v>
      </c>
      <c r="CY55" s="163" t="e">
        <f t="shared" si="99"/>
        <v>#REF!</v>
      </c>
      <c r="CZ55" s="163" t="e">
        <f t="shared" si="100"/>
        <v>#REF!</v>
      </c>
      <c r="DA55" s="163" t="e">
        <f t="shared" si="101"/>
        <v>#REF!</v>
      </c>
      <c r="DB55" s="163" t="e">
        <f t="shared" si="102"/>
        <v>#REF!</v>
      </c>
      <c r="DC55" s="163" t="e">
        <f t="shared" si="103"/>
        <v>#REF!</v>
      </c>
      <c r="DD55" s="163" t="e">
        <f t="shared" si="104"/>
        <v>#REF!</v>
      </c>
      <c r="DE55" s="163" t="e">
        <f t="shared" si="105"/>
        <v>#REF!</v>
      </c>
      <c r="DF55" s="163" t="e">
        <f t="shared" si="106"/>
        <v>#REF!</v>
      </c>
      <c r="DG55" s="163" t="e">
        <f t="shared" si="107"/>
        <v>#REF!</v>
      </c>
      <c r="DH55" s="163" t="e">
        <f t="shared" si="108"/>
        <v>#REF!</v>
      </c>
      <c r="DI55" s="163" t="e">
        <f t="shared" si="109"/>
        <v>#REF!</v>
      </c>
      <c r="DJ55" s="163" t="e">
        <f t="shared" si="110"/>
        <v>#REF!</v>
      </c>
      <c r="DK55" s="163" t="e">
        <f t="shared" si="111"/>
        <v>#REF!</v>
      </c>
      <c r="DL55" s="163" t="e">
        <f t="shared" si="112"/>
        <v>#REF!</v>
      </c>
      <c r="DM55" s="163" t="e">
        <f t="shared" si="113"/>
        <v>#REF!</v>
      </c>
      <c r="DN55" s="163" t="e">
        <f t="shared" si="114"/>
        <v>#REF!</v>
      </c>
      <c r="DO55" s="163" t="e">
        <f t="shared" si="115"/>
        <v>#REF!</v>
      </c>
      <c r="DP55" s="163" t="e">
        <f t="shared" si="116"/>
        <v>#REF!</v>
      </c>
      <c r="DQ55" s="163" t="e">
        <f t="shared" si="117"/>
        <v>#REF!</v>
      </c>
      <c r="DR55" s="163" t="e">
        <f t="shared" si="118"/>
        <v>#REF!</v>
      </c>
      <c r="DS55" s="163" t="e">
        <f t="shared" si="119"/>
        <v>#REF!</v>
      </c>
      <c r="DT55" s="163" t="e">
        <f t="shared" si="120"/>
        <v>#REF!</v>
      </c>
      <c r="DU55" s="163" t="e">
        <f t="shared" si="121"/>
        <v>#REF!</v>
      </c>
      <c r="DV55" s="163" t="e">
        <f t="shared" si="122"/>
        <v>#REF!</v>
      </c>
      <c r="DW55" s="163" t="e">
        <f t="shared" si="123"/>
        <v>#REF!</v>
      </c>
      <c r="DX55" s="163" t="e">
        <f t="shared" si="124"/>
        <v>#REF!</v>
      </c>
      <c r="DY55" s="163" t="e">
        <f t="shared" si="125"/>
        <v>#REF!</v>
      </c>
      <c r="DZ55" s="163" t="e">
        <f t="shared" si="126"/>
        <v>#REF!</v>
      </c>
      <c r="EA55" s="163" t="e">
        <f t="shared" si="127"/>
        <v>#REF!</v>
      </c>
      <c r="EB55" s="163" t="e">
        <f t="shared" si="128"/>
        <v>#REF!</v>
      </c>
      <c r="EC55" s="163" t="e">
        <f t="shared" si="129"/>
        <v>#REF!</v>
      </c>
      <c r="ED55" s="163" t="e">
        <f t="shared" si="130"/>
        <v>#REF!</v>
      </c>
      <c r="EE55" s="163" t="e">
        <f t="shared" si="131"/>
        <v>#REF!</v>
      </c>
      <c r="EF55" s="163" t="e">
        <f t="shared" si="132"/>
        <v>#REF!</v>
      </c>
      <c r="EG55" s="163" t="e">
        <f t="shared" si="133"/>
        <v>#REF!</v>
      </c>
      <c r="EH55" s="163" t="e">
        <f t="shared" si="134"/>
        <v>#REF!</v>
      </c>
      <c r="EI55" s="163" t="e">
        <f t="shared" si="135"/>
        <v>#REF!</v>
      </c>
      <c r="EJ55" s="163" t="e">
        <f t="shared" si="136"/>
        <v>#REF!</v>
      </c>
      <c r="EK55" s="163" t="e">
        <f t="shared" si="137"/>
        <v>#REF!</v>
      </c>
      <c r="EL55" s="163" t="e">
        <f t="shared" si="138"/>
        <v>#REF!</v>
      </c>
      <c r="EM55" s="163" t="e">
        <f t="shared" si="139"/>
        <v>#REF!</v>
      </c>
      <c r="EN55" s="163" t="e">
        <f t="shared" si="140"/>
        <v>#REF!</v>
      </c>
      <c r="EO55" s="163" t="e">
        <f t="shared" si="141"/>
        <v>#REF!</v>
      </c>
      <c r="EP55" s="163" t="e">
        <f t="shared" si="142"/>
        <v>#REF!</v>
      </c>
      <c r="EQ55" s="163" t="e">
        <f t="shared" si="143"/>
        <v>#REF!</v>
      </c>
      <c r="ER55" s="163" t="e">
        <f t="shared" si="144"/>
        <v>#REF!</v>
      </c>
      <c r="ES55" s="163" t="e">
        <f t="shared" si="145"/>
        <v>#REF!</v>
      </c>
      <c r="ET55" s="163" t="e">
        <f t="shared" si="146"/>
        <v>#REF!</v>
      </c>
      <c r="EU55" s="163" t="e">
        <f t="shared" si="147"/>
        <v>#REF!</v>
      </c>
      <c r="EV55" s="163" t="e">
        <f t="shared" si="148"/>
        <v>#REF!</v>
      </c>
      <c r="EW55" s="163" t="e">
        <f t="shared" si="149"/>
        <v>#REF!</v>
      </c>
      <c r="EX55" s="163" t="e">
        <f t="shared" si="150"/>
        <v>#REF!</v>
      </c>
      <c r="EY55" s="163" t="e">
        <f t="shared" si="151"/>
        <v>#REF!</v>
      </c>
      <c r="EZ55" s="163" t="e">
        <f t="shared" si="152"/>
        <v>#REF!</v>
      </c>
      <c r="FA55" s="163" t="e">
        <f t="shared" si="153"/>
        <v>#REF!</v>
      </c>
      <c r="FB55" s="163" t="e">
        <f t="shared" si="154"/>
        <v>#REF!</v>
      </c>
      <c r="FC55" s="163" t="e">
        <f t="shared" si="155"/>
        <v>#REF!</v>
      </c>
      <c r="FD55" s="163" t="e">
        <f t="shared" si="156"/>
        <v>#REF!</v>
      </c>
      <c r="FE55" s="163" t="e">
        <f t="shared" si="157"/>
        <v>#REF!</v>
      </c>
      <c r="FF55" s="163" t="e">
        <f t="shared" si="158"/>
        <v>#REF!</v>
      </c>
      <c r="FG55" s="163" t="e">
        <f t="shared" si="159"/>
        <v>#REF!</v>
      </c>
      <c r="FH55" s="163" t="e">
        <f t="shared" si="160"/>
        <v>#REF!</v>
      </c>
      <c r="FI55" s="163" t="e">
        <f t="shared" si="161"/>
        <v>#REF!</v>
      </c>
      <c r="FJ55" s="163" t="e">
        <f t="shared" si="162"/>
        <v>#REF!</v>
      </c>
      <c r="FK55" s="163" t="e">
        <f t="shared" si="163"/>
        <v>#REF!</v>
      </c>
      <c r="FL55" s="163" t="e">
        <f t="shared" si="164"/>
        <v>#REF!</v>
      </c>
      <c r="FM55" s="163" t="e">
        <f t="shared" si="165"/>
        <v>#REF!</v>
      </c>
      <c r="FN55" s="163" t="e">
        <f t="shared" si="166"/>
        <v>#REF!</v>
      </c>
      <c r="FO55" s="163" t="e">
        <f t="shared" si="167"/>
        <v>#REF!</v>
      </c>
      <c r="FP55" s="163" t="e">
        <f t="shared" si="168"/>
        <v>#REF!</v>
      </c>
      <c r="FQ55" s="163" t="e">
        <f t="shared" si="169"/>
        <v>#REF!</v>
      </c>
      <c r="FR55" s="163" t="e">
        <f t="shared" si="170"/>
        <v>#REF!</v>
      </c>
      <c r="FS55" s="163" t="e">
        <f t="shared" si="171"/>
        <v>#REF!</v>
      </c>
      <c r="FT55" s="163" t="e">
        <f t="shared" si="172"/>
        <v>#REF!</v>
      </c>
      <c r="FU55" s="163" t="e">
        <f t="shared" si="173"/>
        <v>#REF!</v>
      </c>
      <c r="FV55" s="163" t="e">
        <f t="shared" si="174"/>
        <v>#REF!</v>
      </c>
      <c r="FW55" s="163" t="e">
        <f t="shared" si="175"/>
        <v>#REF!</v>
      </c>
      <c r="FX55" s="163" t="e">
        <f t="shared" si="176"/>
        <v>#REF!</v>
      </c>
      <c r="FY55" s="163" t="e">
        <f t="shared" si="177"/>
        <v>#REF!</v>
      </c>
      <c r="FZ55" s="163" t="e">
        <f t="shared" si="178"/>
        <v>#REF!</v>
      </c>
      <c r="GA55" s="163" t="e">
        <f t="shared" si="179"/>
        <v>#REF!</v>
      </c>
      <c r="GB55" s="163" t="e">
        <f t="shared" si="180"/>
        <v>#REF!</v>
      </c>
      <c r="GC55" s="163" t="e">
        <f t="shared" si="181"/>
        <v>#REF!</v>
      </c>
      <c r="GD55" s="163" t="e">
        <f t="shared" si="182"/>
        <v>#REF!</v>
      </c>
      <c r="GE55" s="163" t="e">
        <f t="shared" si="183"/>
        <v>#REF!</v>
      </c>
      <c r="GF55" s="163" t="e">
        <f t="shared" si="184"/>
        <v>#REF!</v>
      </c>
      <c r="GG55" s="163" t="e">
        <f t="shared" si="185"/>
        <v>#REF!</v>
      </c>
      <c r="GH55" s="163" t="e">
        <f t="shared" si="186"/>
        <v>#REF!</v>
      </c>
      <c r="GI55" s="163" t="e">
        <f t="shared" si="187"/>
        <v>#REF!</v>
      </c>
      <c r="GJ55" s="163" t="e">
        <f t="shared" si="188"/>
        <v>#REF!</v>
      </c>
      <c r="GK55" s="163" t="e">
        <f t="shared" si="189"/>
        <v>#REF!</v>
      </c>
      <c r="GL55" s="163" t="e">
        <f t="shared" si="190"/>
        <v>#REF!</v>
      </c>
      <c r="GM55" s="163" t="e">
        <f t="shared" si="191"/>
        <v>#REF!</v>
      </c>
      <c r="GN55" s="163" t="e">
        <f t="shared" si="192"/>
        <v>#REF!</v>
      </c>
      <c r="GO55" s="163" t="e">
        <f t="shared" si="193"/>
        <v>#REF!</v>
      </c>
      <c r="GP55" s="163" t="e">
        <f t="shared" si="194"/>
        <v>#REF!</v>
      </c>
      <c r="GQ55" s="163" t="e">
        <f t="shared" si="195"/>
        <v>#REF!</v>
      </c>
      <c r="GR55" s="163" t="e">
        <f t="shared" si="196"/>
        <v>#REF!</v>
      </c>
      <c r="GS55" s="163" t="e">
        <f t="shared" si="197"/>
        <v>#REF!</v>
      </c>
      <c r="GT55" s="163" t="e">
        <f t="shared" si="198"/>
        <v>#REF!</v>
      </c>
      <c r="GU55" s="163" t="e">
        <f t="shared" si="199"/>
        <v>#REF!</v>
      </c>
      <c r="GV55" s="163" t="e">
        <f t="shared" si="200"/>
        <v>#REF!</v>
      </c>
      <c r="GW55" s="163" t="e">
        <f t="shared" si="201"/>
        <v>#REF!</v>
      </c>
      <c r="GX55" s="163" t="e">
        <f t="shared" si="202"/>
        <v>#REF!</v>
      </c>
      <c r="GY55" s="163" t="e">
        <f t="shared" si="203"/>
        <v>#REF!</v>
      </c>
      <c r="GZ55" s="163" t="e">
        <f t="shared" si="204"/>
        <v>#REF!</v>
      </c>
      <c r="HA55" s="163" t="e">
        <f t="shared" si="205"/>
        <v>#REF!</v>
      </c>
      <c r="HB55" s="163" t="e">
        <f t="shared" si="206"/>
        <v>#REF!</v>
      </c>
      <c r="HC55" s="163" t="e">
        <f t="shared" si="207"/>
        <v>#REF!</v>
      </c>
      <c r="HD55" s="163" t="e">
        <f t="shared" si="208"/>
        <v>#REF!</v>
      </c>
      <c r="HE55" s="163" t="e">
        <f t="shared" si="208"/>
        <v>#REF!</v>
      </c>
      <c r="HF55" s="163" t="e">
        <f t="shared" si="208"/>
        <v>#REF!</v>
      </c>
      <c r="HG55" s="163" t="e">
        <f t="shared" si="209"/>
        <v>#REF!</v>
      </c>
      <c r="HH55" s="163" t="e">
        <f t="shared" si="210"/>
        <v>#REF!</v>
      </c>
      <c r="HI55" s="163" t="e">
        <f t="shared" si="211"/>
        <v>#REF!</v>
      </c>
      <c r="HJ55" s="163" t="e">
        <f t="shared" si="212"/>
        <v>#REF!</v>
      </c>
      <c r="HK55" s="163" t="e">
        <f t="shared" si="213"/>
        <v>#REF!</v>
      </c>
      <c r="HL55" s="163" t="e">
        <f t="shared" si="214"/>
        <v>#REF!</v>
      </c>
      <c r="HM55" s="163" t="e">
        <f t="shared" si="215"/>
        <v>#REF!</v>
      </c>
      <c r="HN55" s="163" t="e">
        <f t="shared" si="216"/>
        <v>#REF!</v>
      </c>
      <c r="HO55" s="163" t="e">
        <f t="shared" si="217"/>
        <v>#REF!</v>
      </c>
      <c r="HP55" s="163" t="e">
        <f t="shared" si="218"/>
        <v>#DIV/0!</v>
      </c>
      <c r="HQ55" s="163" t="e">
        <f t="shared" si="219"/>
        <v>#DIV/0!</v>
      </c>
    </row>
    <row r="56" spans="1:225" ht="14.25">
      <c r="A56" s="216">
        <v>11</v>
      </c>
      <c r="B56" s="32" t="str">
        <f t="shared" si="10"/>
        <v>Guanajuato</v>
      </c>
      <c r="C56" s="162" t="s">
        <v>134</v>
      </c>
      <c r="D56" s="162" t="s">
        <v>134</v>
      </c>
      <c r="E56" s="162" t="s">
        <v>134</v>
      </c>
      <c r="F56" s="162" t="s">
        <v>134</v>
      </c>
      <c r="G56" s="162" t="s">
        <v>134</v>
      </c>
      <c r="H56" s="162" t="s">
        <v>134</v>
      </c>
      <c r="I56" s="162" t="s">
        <v>134</v>
      </c>
      <c r="J56" s="162" t="s">
        <v>134</v>
      </c>
      <c r="K56" s="162" t="s">
        <v>134</v>
      </c>
      <c r="L56" s="162" t="s">
        <v>134</v>
      </c>
      <c r="M56" s="162" t="s">
        <v>134</v>
      </c>
      <c r="N56" s="162" t="s">
        <v>134</v>
      </c>
      <c r="O56" s="163" t="e">
        <f t="shared" si="11"/>
        <v>#REF!</v>
      </c>
      <c r="P56" s="163" t="e">
        <f t="shared" si="12"/>
        <v>#REF!</v>
      </c>
      <c r="Q56" s="163" t="e">
        <f t="shared" si="13"/>
        <v>#REF!</v>
      </c>
      <c r="R56" s="163" t="e">
        <f t="shared" si="14"/>
        <v>#REF!</v>
      </c>
      <c r="S56" s="163" t="e">
        <f t="shared" si="15"/>
        <v>#REF!</v>
      </c>
      <c r="T56" s="163" t="e">
        <f t="shared" si="16"/>
        <v>#REF!</v>
      </c>
      <c r="U56" s="163" t="e">
        <f t="shared" si="17"/>
        <v>#REF!</v>
      </c>
      <c r="V56" s="163" t="e">
        <f t="shared" si="18"/>
        <v>#REF!</v>
      </c>
      <c r="W56" s="163" t="e">
        <f t="shared" si="19"/>
        <v>#REF!</v>
      </c>
      <c r="X56" s="163" t="e">
        <f t="shared" si="20"/>
        <v>#REF!</v>
      </c>
      <c r="Y56" s="163" t="e">
        <f t="shared" si="21"/>
        <v>#REF!</v>
      </c>
      <c r="Z56" s="163" t="e">
        <f t="shared" si="22"/>
        <v>#REF!</v>
      </c>
      <c r="AA56" s="163" t="e">
        <f t="shared" si="23"/>
        <v>#REF!</v>
      </c>
      <c r="AB56" s="163" t="e">
        <f t="shared" si="24"/>
        <v>#REF!</v>
      </c>
      <c r="AC56" s="163" t="e">
        <f t="shared" si="25"/>
        <v>#REF!</v>
      </c>
      <c r="AD56" s="163" t="e">
        <f t="shared" si="26"/>
        <v>#REF!</v>
      </c>
      <c r="AE56" s="163" t="e">
        <f t="shared" si="27"/>
        <v>#REF!</v>
      </c>
      <c r="AF56" s="163" t="e">
        <f t="shared" si="28"/>
        <v>#REF!</v>
      </c>
      <c r="AG56" s="163" t="e">
        <f t="shared" si="29"/>
        <v>#REF!</v>
      </c>
      <c r="AH56" s="163" t="e">
        <f t="shared" si="30"/>
        <v>#REF!</v>
      </c>
      <c r="AI56" s="163" t="e">
        <f t="shared" si="31"/>
        <v>#REF!</v>
      </c>
      <c r="AJ56" s="163" t="e">
        <f t="shared" si="32"/>
        <v>#REF!</v>
      </c>
      <c r="AK56" s="163" t="e">
        <f t="shared" si="33"/>
        <v>#REF!</v>
      </c>
      <c r="AL56" s="163" t="e">
        <f t="shared" si="34"/>
        <v>#REF!</v>
      </c>
      <c r="AM56" s="163" t="e">
        <f t="shared" si="35"/>
        <v>#REF!</v>
      </c>
      <c r="AN56" s="163" t="e">
        <f t="shared" si="36"/>
        <v>#REF!</v>
      </c>
      <c r="AO56" s="163" t="e">
        <f t="shared" si="37"/>
        <v>#REF!</v>
      </c>
      <c r="AP56" s="163" t="e">
        <f t="shared" si="38"/>
        <v>#REF!</v>
      </c>
      <c r="AQ56" s="163" t="e">
        <f t="shared" si="39"/>
        <v>#REF!</v>
      </c>
      <c r="AR56" s="163" t="e">
        <f t="shared" si="40"/>
        <v>#REF!</v>
      </c>
      <c r="AS56" s="163" t="e">
        <f t="shared" si="41"/>
        <v>#REF!</v>
      </c>
      <c r="AT56" s="163" t="e">
        <f t="shared" si="42"/>
        <v>#REF!</v>
      </c>
      <c r="AU56" s="163" t="e">
        <f t="shared" si="43"/>
        <v>#REF!</v>
      </c>
      <c r="AV56" s="163" t="e">
        <f t="shared" si="44"/>
        <v>#REF!</v>
      </c>
      <c r="AW56" s="163" t="e">
        <f t="shared" si="45"/>
        <v>#REF!</v>
      </c>
      <c r="AX56" s="163" t="e">
        <f t="shared" si="46"/>
        <v>#REF!</v>
      </c>
      <c r="AY56" s="163" t="e">
        <f t="shared" si="47"/>
        <v>#REF!</v>
      </c>
      <c r="AZ56" s="163" t="e">
        <f t="shared" si="48"/>
        <v>#REF!</v>
      </c>
      <c r="BA56" s="163" t="e">
        <f t="shared" si="49"/>
        <v>#REF!</v>
      </c>
      <c r="BB56" s="163" t="e">
        <f t="shared" si="50"/>
        <v>#REF!</v>
      </c>
      <c r="BC56" s="163" t="e">
        <f t="shared" si="51"/>
        <v>#REF!</v>
      </c>
      <c r="BD56" s="163" t="e">
        <f t="shared" si="52"/>
        <v>#REF!</v>
      </c>
      <c r="BE56" s="163" t="e">
        <f t="shared" si="53"/>
        <v>#REF!</v>
      </c>
      <c r="BF56" s="163" t="e">
        <f t="shared" si="54"/>
        <v>#REF!</v>
      </c>
      <c r="BG56" s="163" t="e">
        <f t="shared" si="55"/>
        <v>#REF!</v>
      </c>
      <c r="BH56" s="163" t="e">
        <f t="shared" si="56"/>
        <v>#REF!</v>
      </c>
      <c r="BI56" s="163" t="e">
        <f t="shared" si="57"/>
        <v>#REF!</v>
      </c>
      <c r="BJ56" s="163" t="e">
        <f t="shared" si="58"/>
        <v>#REF!</v>
      </c>
      <c r="BK56" s="163" t="e">
        <f t="shared" si="59"/>
        <v>#REF!</v>
      </c>
      <c r="BL56" s="163" t="e">
        <f t="shared" si="60"/>
        <v>#REF!</v>
      </c>
      <c r="BM56" s="163" t="e">
        <f t="shared" si="61"/>
        <v>#REF!</v>
      </c>
      <c r="BN56" s="163" t="e">
        <f t="shared" si="62"/>
        <v>#REF!</v>
      </c>
      <c r="BO56" s="163" t="e">
        <f t="shared" si="63"/>
        <v>#REF!</v>
      </c>
      <c r="BP56" s="163" t="e">
        <f t="shared" si="64"/>
        <v>#REF!</v>
      </c>
      <c r="BQ56" s="163" t="e">
        <f t="shared" si="65"/>
        <v>#REF!</v>
      </c>
      <c r="BR56" s="163" t="e">
        <f t="shared" si="66"/>
        <v>#REF!</v>
      </c>
      <c r="BS56" s="163" t="e">
        <f t="shared" si="67"/>
        <v>#REF!</v>
      </c>
      <c r="BT56" s="163" t="e">
        <f t="shared" si="68"/>
        <v>#REF!</v>
      </c>
      <c r="BU56" s="163" t="e">
        <f t="shared" si="69"/>
        <v>#REF!</v>
      </c>
      <c r="BV56" s="163" t="e">
        <f t="shared" si="70"/>
        <v>#REF!</v>
      </c>
      <c r="BW56" s="163" t="e">
        <f t="shared" si="71"/>
        <v>#REF!</v>
      </c>
      <c r="BX56" s="163" t="e">
        <f t="shared" si="72"/>
        <v>#REF!</v>
      </c>
      <c r="BY56" s="163" t="e">
        <f t="shared" si="73"/>
        <v>#REF!</v>
      </c>
      <c r="BZ56" s="163" t="e">
        <f t="shared" si="74"/>
        <v>#REF!</v>
      </c>
      <c r="CA56" s="163" t="e">
        <f t="shared" si="75"/>
        <v>#REF!</v>
      </c>
      <c r="CB56" s="163" t="e">
        <f t="shared" si="76"/>
        <v>#REF!</v>
      </c>
      <c r="CC56" s="163" t="e">
        <f t="shared" si="77"/>
        <v>#REF!</v>
      </c>
      <c r="CD56" s="163" t="e">
        <f t="shared" si="78"/>
        <v>#REF!</v>
      </c>
      <c r="CE56" s="163" t="e">
        <f t="shared" si="79"/>
        <v>#REF!</v>
      </c>
      <c r="CF56" s="163" t="e">
        <f t="shared" si="80"/>
        <v>#REF!</v>
      </c>
      <c r="CG56" s="163" t="e">
        <f t="shared" si="81"/>
        <v>#REF!</v>
      </c>
      <c r="CH56" s="163" t="e">
        <f t="shared" si="82"/>
        <v>#REF!</v>
      </c>
      <c r="CI56" s="163" t="e">
        <f t="shared" si="83"/>
        <v>#REF!</v>
      </c>
      <c r="CJ56" s="163" t="e">
        <f t="shared" si="84"/>
        <v>#REF!</v>
      </c>
      <c r="CK56" s="163" t="e">
        <f t="shared" si="85"/>
        <v>#REF!</v>
      </c>
      <c r="CL56" s="163" t="e">
        <f t="shared" si="86"/>
        <v>#REF!</v>
      </c>
      <c r="CM56" s="163" t="e">
        <f t="shared" si="87"/>
        <v>#REF!</v>
      </c>
      <c r="CN56" s="163" t="e">
        <f t="shared" si="88"/>
        <v>#REF!</v>
      </c>
      <c r="CO56" s="163" t="e">
        <f t="shared" si="89"/>
        <v>#REF!</v>
      </c>
      <c r="CP56" s="163" t="e">
        <f t="shared" si="90"/>
        <v>#REF!</v>
      </c>
      <c r="CQ56" s="163" t="e">
        <f t="shared" si="91"/>
        <v>#REF!</v>
      </c>
      <c r="CR56" s="163" t="e">
        <f t="shared" si="92"/>
        <v>#REF!</v>
      </c>
      <c r="CS56" s="163" t="e">
        <f t="shared" si="93"/>
        <v>#REF!</v>
      </c>
      <c r="CT56" s="163" t="e">
        <f t="shared" si="94"/>
        <v>#REF!</v>
      </c>
      <c r="CU56" s="163" t="e">
        <f t="shared" si="95"/>
        <v>#REF!</v>
      </c>
      <c r="CV56" s="163" t="e">
        <f t="shared" si="96"/>
        <v>#REF!</v>
      </c>
      <c r="CW56" s="163" t="e">
        <f t="shared" si="97"/>
        <v>#REF!</v>
      </c>
      <c r="CX56" s="163" t="e">
        <f t="shared" si="98"/>
        <v>#REF!</v>
      </c>
      <c r="CY56" s="163" t="e">
        <f t="shared" si="99"/>
        <v>#REF!</v>
      </c>
      <c r="CZ56" s="163" t="e">
        <f t="shared" si="100"/>
        <v>#REF!</v>
      </c>
      <c r="DA56" s="163" t="e">
        <f t="shared" si="101"/>
        <v>#REF!</v>
      </c>
      <c r="DB56" s="163" t="e">
        <f t="shared" si="102"/>
        <v>#REF!</v>
      </c>
      <c r="DC56" s="163" t="e">
        <f t="shared" si="103"/>
        <v>#REF!</v>
      </c>
      <c r="DD56" s="163" t="e">
        <f t="shared" si="104"/>
        <v>#REF!</v>
      </c>
      <c r="DE56" s="163" t="e">
        <f t="shared" si="105"/>
        <v>#REF!</v>
      </c>
      <c r="DF56" s="163" t="e">
        <f t="shared" si="106"/>
        <v>#REF!</v>
      </c>
      <c r="DG56" s="163" t="e">
        <f t="shared" si="107"/>
        <v>#REF!</v>
      </c>
      <c r="DH56" s="163" t="e">
        <f t="shared" si="108"/>
        <v>#REF!</v>
      </c>
      <c r="DI56" s="163" t="e">
        <f t="shared" si="109"/>
        <v>#REF!</v>
      </c>
      <c r="DJ56" s="163" t="e">
        <f t="shared" si="110"/>
        <v>#REF!</v>
      </c>
      <c r="DK56" s="163" t="e">
        <f t="shared" si="111"/>
        <v>#REF!</v>
      </c>
      <c r="DL56" s="163" t="e">
        <f t="shared" si="112"/>
        <v>#REF!</v>
      </c>
      <c r="DM56" s="163" t="e">
        <f t="shared" si="113"/>
        <v>#REF!</v>
      </c>
      <c r="DN56" s="163" t="e">
        <f t="shared" si="114"/>
        <v>#REF!</v>
      </c>
      <c r="DO56" s="163" t="e">
        <f t="shared" si="115"/>
        <v>#REF!</v>
      </c>
      <c r="DP56" s="163" t="e">
        <f t="shared" si="116"/>
        <v>#REF!</v>
      </c>
      <c r="DQ56" s="163" t="e">
        <f t="shared" si="117"/>
        <v>#REF!</v>
      </c>
      <c r="DR56" s="163" t="e">
        <f t="shared" si="118"/>
        <v>#REF!</v>
      </c>
      <c r="DS56" s="163" t="e">
        <f t="shared" si="119"/>
        <v>#REF!</v>
      </c>
      <c r="DT56" s="163" t="e">
        <f t="shared" si="120"/>
        <v>#REF!</v>
      </c>
      <c r="DU56" s="163" t="e">
        <f t="shared" si="121"/>
        <v>#REF!</v>
      </c>
      <c r="DV56" s="163" t="e">
        <f t="shared" si="122"/>
        <v>#REF!</v>
      </c>
      <c r="DW56" s="163" t="e">
        <f t="shared" si="123"/>
        <v>#REF!</v>
      </c>
      <c r="DX56" s="163" t="e">
        <f t="shared" si="124"/>
        <v>#REF!</v>
      </c>
      <c r="DY56" s="163" t="e">
        <f t="shared" si="125"/>
        <v>#REF!</v>
      </c>
      <c r="DZ56" s="163" t="e">
        <f t="shared" si="126"/>
        <v>#REF!</v>
      </c>
      <c r="EA56" s="163" t="e">
        <f t="shared" si="127"/>
        <v>#REF!</v>
      </c>
      <c r="EB56" s="163" t="e">
        <f t="shared" si="128"/>
        <v>#REF!</v>
      </c>
      <c r="EC56" s="163" t="e">
        <f t="shared" si="129"/>
        <v>#REF!</v>
      </c>
      <c r="ED56" s="163" t="e">
        <f t="shared" si="130"/>
        <v>#REF!</v>
      </c>
      <c r="EE56" s="163" t="e">
        <f t="shared" si="131"/>
        <v>#REF!</v>
      </c>
      <c r="EF56" s="163" t="e">
        <f t="shared" si="132"/>
        <v>#REF!</v>
      </c>
      <c r="EG56" s="163" t="e">
        <f t="shared" si="133"/>
        <v>#REF!</v>
      </c>
      <c r="EH56" s="163" t="e">
        <f t="shared" si="134"/>
        <v>#REF!</v>
      </c>
      <c r="EI56" s="163" t="e">
        <f t="shared" si="135"/>
        <v>#REF!</v>
      </c>
      <c r="EJ56" s="163" t="e">
        <f t="shared" si="136"/>
        <v>#REF!</v>
      </c>
      <c r="EK56" s="163" t="e">
        <f t="shared" si="137"/>
        <v>#REF!</v>
      </c>
      <c r="EL56" s="163" t="e">
        <f t="shared" si="138"/>
        <v>#REF!</v>
      </c>
      <c r="EM56" s="163" t="e">
        <f t="shared" si="139"/>
        <v>#REF!</v>
      </c>
      <c r="EN56" s="163" t="e">
        <f t="shared" si="140"/>
        <v>#REF!</v>
      </c>
      <c r="EO56" s="163" t="e">
        <f t="shared" si="141"/>
        <v>#REF!</v>
      </c>
      <c r="EP56" s="163" t="e">
        <f t="shared" si="142"/>
        <v>#REF!</v>
      </c>
      <c r="EQ56" s="163" t="e">
        <f t="shared" si="143"/>
        <v>#REF!</v>
      </c>
      <c r="ER56" s="163" t="e">
        <f t="shared" si="144"/>
        <v>#REF!</v>
      </c>
      <c r="ES56" s="163" t="e">
        <f t="shared" si="145"/>
        <v>#REF!</v>
      </c>
      <c r="ET56" s="163" t="e">
        <f t="shared" si="146"/>
        <v>#REF!</v>
      </c>
      <c r="EU56" s="163" t="e">
        <f t="shared" si="147"/>
        <v>#REF!</v>
      </c>
      <c r="EV56" s="163" t="e">
        <f t="shared" si="148"/>
        <v>#REF!</v>
      </c>
      <c r="EW56" s="163" t="e">
        <f t="shared" si="149"/>
        <v>#REF!</v>
      </c>
      <c r="EX56" s="163" t="e">
        <f t="shared" si="150"/>
        <v>#REF!</v>
      </c>
      <c r="EY56" s="163" t="e">
        <f t="shared" si="151"/>
        <v>#REF!</v>
      </c>
      <c r="EZ56" s="163" t="e">
        <f t="shared" si="152"/>
        <v>#REF!</v>
      </c>
      <c r="FA56" s="163" t="e">
        <f t="shared" si="153"/>
        <v>#REF!</v>
      </c>
      <c r="FB56" s="163" t="e">
        <f t="shared" si="154"/>
        <v>#REF!</v>
      </c>
      <c r="FC56" s="163" t="e">
        <f t="shared" si="155"/>
        <v>#REF!</v>
      </c>
      <c r="FD56" s="163" t="e">
        <f t="shared" si="156"/>
        <v>#REF!</v>
      </c>
      <c r="FE56" s="163" t="e">
        <f t="shared" si="157"/>
        <v>#REF!</v>
      </c>
      <c r="FF56" s="163" t="e">
        <f t="shared" si="158"/>
        <v>#REF!</v>
      </c>
      <c r="FG56" s="163" t="e">
        <f t="shared" si="159"/>
        <v>#REF!</v>
      </c>
      <c r="FH56" s="163" t="e">
        <f t="shared" si="160"/>
        <v>#REF!</v>
      </c>
      <c r="FI56" s="163" t="e">
        <f t="shared" si="161"/>
        <v>#REF!</v>
      </c>
      <c r="FJ56" s="163" t="e">
        <f t="shared" si="162"/>
        <v>#REF!</v>
      </c>
      <c r="FK56" s="163" t="e">
        <f t="shared" si="163"/>
        <v>#REF!</v>
      </c>
      <c r="FL56" s="163" t="e">
        <f t="shared" si="164"/>
        <v>#REF!</v>
      </c>
      <c r="FM56" s="163" t="e">
        <f t="shared" si="165"/>
        <v>#REF!</v>
      </c>
      <c r="FN56" s="163" t="e">
        <f t="shared" si="166"/>
        <v>#REF!</v>
      </c>
      <c r="FO56" s="163" t="e">
        <f t="shared" si="167"/>
        <v>#REF!</v>
      </c>
      <c r="FP56" s="163" t="e">
        <f t="shared" si="168"/>
        <v>#REF!</v>
      </c>
      <c r="FQ56" s="163" t="e">
        <f t="shared" si="169"/>
        <v>#REF!</v>
      </c>
      <c r="FR56" s="163" t="e">
        <f t="shared" si="170"/>
        <v>#REF!</v>
      </c>
      <c r="FS56" s="163" t="e">
        <f t="shared" si="171"/>
        <v>#REF!</v>
      </c>
      <c r="FT56" s="163" t="e">
        <f t="shared" si="172"/>
        <v>#REF!</v>
      </c>
      <c r="FU56" s="163" t="e">
        <f t="shared" si="173"/>
        <v>#REF!</v>
      </c>
      <c r="FV56" s="163" t="e">
        <f t="shared" si="174"/>
        <v>#REF!</v>
      </c>
      <c r="FW56" s="163" t="e">
        <f t="shared" si="175"/>
        <v>#REF!</v>
      </c>
      <c r="FX56" s="163" t="e">
        <f t="shared" si="176"/>
        <v>#REF!</v>
      </c>
      <c r="FY56" s="163" t="e">
        <f t="shared" si="177"/>
        <v>#REF!</v>
      </c>
      <c r="FZ56" s="163" t="e">
        <f t="shared" si="178"/>
        <v>#REF!</v>
      </c>
      <c r="GA56" s="163" t="e">
        <f t="shared" si="179"/>
        <v>#REF!</v>
      </c>
      <c r="GB56" s="163" t="e">
        <f t="shared" si="180"/>
        <v>#REF!</v>
      </c>
      <c r="GC56" s="163" t="e">
        <f t="shared" si="181"/>
        <v>#REF!</v>
      </c>
      <c r="GD56" s="163" t="e">
        <f t="shared" si="182"/>
        <v>#REF!</v>
      </c>
      <c r="GE56" s="163" t="e">
        <f t="shared" si="183"/>
        <v>#REF!</v>
      </c>
      <c r="GF56" s="163" t="e">
        <f t="shared" si="184"/>
        <v>#REF!</v>
      </c>
      <c r="GG56" s="163" t="e">
        <f t="shared" si="185"/>
        <v>#REF!</v>
      </c>
      <c r="GH56" s="163" t="e">
        <f t="shared" si="186"/>
        <v>#REF!</v>
      </c>
      <c r="GI56" s="163" t="e">
        <f t="shared" si="187"/>
        <v>#REF!</v>
      </c>
      <c r="GJ56" s="163" t="e">
        <f t="shared" si="188"/>
        <v>#REF!</v>
      </c>
      <c r="GK56" s="163" t="e">
        <f t="shared" si="189"/>
        <v>#REF!</v>
      </c>
      <c r="GL56" s="163" t="e">
        <f t="shared" si="190"/>
        <v>#REF!</v>
      </c>
      <c r="GM56" s="163" t="e">
        <f t="shared" si="191"/>
        <v>#REF!</v>
      </c>
      <c r="GN56" s="163" t="e">
        <f t="shared" si="192"/>
        <v>#REF!</v>
      </c>
      <c r="GO56" s="163" t="e">
        <f t="shared" si="193"/>
        <v>#REF!</v>
      </c>
      <c r="GP56" s="163" t="e">
        <f t="shared" si="194"/>
        <v>#REF!</v>
      </c>
      <c r="GQ56" s="163" t="e">
        <f t="shared" si="195"/>
        <v>#REF!</v>
      </c>
      <c r="GR56" s="163" t="e">
        <f t="shared" si="196"/>
        <v>#REF!</v>
      </c>
      <c r="GS56" s="163" t="e">
        <f t="shared" si="197"/>
        <v>#REF!</v>
      </c>
      <c r="GT56" s="163" t="e">
        <f t="shared" si="198"/>
        <v>#REF!</v>
      </c>
      <c r="GU56" s="163" t="e">
        <f t="shared" si="199"/>
        <v>#REF!</v>
      </c>
      <c r="GV56" s="163" t="e">
        <f t="shared" si="200"/>
        <v>#REF!</v>
      </c>
      <c r="GW56" s="163" t="e">
        <f t="shared" si="201"/>
        <v>#REF!</v>
      </c>
      <c r="GX56" s="163" t="e">
        <f t="shared" si="202"/>
        <v>#REF!</v>
      </c>
      <c r="GY56" s="163" t="e">
        <f t="shared" si="203"/>
        <v>#REF!</v>
      </c>
      <c r="GZ56" s="163" t="e">
        <f t="shared" si="204"/>
        <v>#REF!</v>
      </c>
      <c r="HA56" s="163" t="e">
        <f t="shared" si="205"/>
        <v>#REF!</v>
      </c>
      <c r="HB56" s="163" t="e">
        <f t="shared" si="206"/>
        <v>#REF!</v>
      </c>
      <c r="HC56" s="163" t="e">
        <f t="shared" si="207"/>
        <v>#REF!</v>
      </c>
      <c r="HD56" s="163" t="e">
        <f t="shared" si="208"/>
        <v>#REF!</v>
      </c>
      <c r="HE56" s="163" t="e">
        <f t="shared" si="208"/>
        <v>#REF!</v>
      </c>
      <c r="HF56" s="163" t="e">
        <f t="shared" si="208"/>
        <v>#REF!</v>
      </c>
      <c r="HG56" s="163" t="e">
        <f t="shared" si="209"/>
        <v>#REF!</v>
      </c>
      <c r="HH56" s="163" t="e">
        <f t="shared" si="210"/>
        <v>#REF!</v>
      </c>
      <c r="HI56" s="163" t="e">
        <f t="shared" si="211"/>
        <v>#REF!</v>
      </c>
      <c r="HJ56" s="163" t="e">
        <f t="shared" si="212"/>
        <v>#REF!</v>
      </c>
      <c r="HK56" s="163" t="e">
        <f t="shared" si="213"/>
        <v>#REF!</v>
      </c>
      <c r="HL56" s="163" t="e">
        <f t="shared" si="214"/>
        <v>#REF!</v>
      </c>
      <c r="HM56" s="163" t="e">
        <f t="shared" si="215"/>
        <v>#REF!</v>
      </c>
      <c r="HN56" s="163" t="e">
        <f t="shared" si="216"/>
        <v>#REF!</v>
      </c>
      <c r="HO56" s="163" t="e">
        <f t="shared" si="217"/>
        <v>#REF!</v>
      </c>
      <c r="HP56" s="163" t="e">
        <f t="shared" si="218"/>
        <v>#DIV/0!</v>
      </c>
      <c r="HQ56" s="163" t="e">
        <f t="shared" si="219"/>
        <v>#DIV/0!</v>
      </c>
    </row>
    <row r="57" spans="1:225" ht="14.25">
      <c r="A57" s="216">
        <v>12</v>
      </c>
      <c r="B57" s="32" t="str">
        <f t="shared" si="10"/>
        <v>Guerrero</v>
      </c>
      <c r="C57" s="162" t="s">
        <v>134</v>
      </c>
      <c r="D57" s="162" t="s">
        <v>134</v>
      </c>
      <c r="E57" s="162" t="s">
        <v>134</v>
      </c>
      <c r="F57" s="162" t="s">
        <v>134</v>
      </c>
      <c r="G57" s="162" t="s">
        <v>134</v>
      </c>
      <c r="H57" s="162" t="s">
        <v>134</v>
      </c>
      <c r="I57" s="162" t="s">
        <v>134</v>
      </c>
      <c r="J57" s="162" t="s">
        <v>134</v>
      </c>
      <c r="K57" s="162" t="s">
        <v>134</v>
      </c>
      <c r="L57" s="162" t="s">
        <v>134</v>
      </c>
      <c r="M57" s="162" t="s">
        <v>134</v>
      </c>
      <c r="N57" s="162" t="s">
        <v>134</v>
      </c>
      <c r="O57" s="163" t="e">
        <f t="shared" si="11"/>
        <v>#REF!</v>
      </c>
      <c r="P57" s="163" t="e">
        <f t="shared" si="12"/>
        <v>#REF!</v>
      </c>
      <c r="Q57" s="163" t="e">
        <f t="shared" si="13"/>
        <v>#REF!</v>
      </c>
      <c r="R57" s="163" t="e">
        <f t="shared" si="14"/>
        <v>#REF!</v>
      </c>
      <c r="S57" s="163" t="e">
        <f t="shared" si="15"/>
        <v>#REF!</v>
      </c>
      <c r="T57" s="163" t="e">
        <f t="shared" si="16"/>
        <v>#REF!</v>
      </c>
      <c r="U57" s="163" t="e">
        <f t="shared" si="17"/>
        <v>#REF!</v>
      </c>
      <c r="V57" s="163" t="e">
        <f t="shared" si="18"/>
        <v>#REF!</v>
      </c>
      <c r="W57" s="163" t="e">
        <f t="shared" si="19"/>
        <v>#REF!</v>
      </c>
      <c r="X57" s="163" t="e">
        <f t="shared" si="20"/>
        <v>#REF!</v>
      </c>
      <c r="Y57" s="163" t="e">
        <f t="shared" si="21"/>
        <v>#REF!</v>
      </c>
      <c r="Z57" s="163" t="e">
        <f t="shared" si="22"/>
        <v>#REF!</v>
      </c>
      <c r="AA57" s="163" t="e">
        <f t="shared" si="23"/>
        <v>#REF!</v>
      </c>
      <c r="AB57" s="163" t="e">
        <f t="shared" si="24"/>
        <v>#REF!</v>
      </c>
      <c r="AC57" s="163" t="e">
        <f t="shared" si="25"/>
        <v>#REF!</v>
      </c>
      <c r="AD57" s="163" t="e">
        <f t="shared" si="26"/>
        <v>#REF!</v>
      </c>
      <c r="AE57" s="163" t="e">
        <f t="shared" si="27"/>
        <v>#REF!</v>
      </c>
      <c r="AF57" s="163" t="e">
        <f t="shared" si="28"/>
        <v>#REF!</v>
      </c>
      <c r="AG57" s="163" t="e">
        <f t="shared" si="29"/>
        <v>#REF!</v>
      </c>
      <c r="AH57" s="163" t="e">
        <f t="shared" si="30"/>
        <v>#REF!</v>
      </c>
      <c r="AI57" s="163" t="e">
        <f t="shared" si="31"/>
        <v>#REF!</v>
      </c>
      <c r="AJ57" s="163" t="e">
        <f t="shared" si="32"/>
        <v>#REF!</v>
      </c>
      <c r="AK57" s="163" t="e">
        <f t="shared" si="33"/>
        <v>#REF!</v>
      </c>
      <c r="AL57" s="163" t="e">
        <f t="shared" si="34"/>
        <v>#REF!</v>
      </c>
      <c r="AM57" s="163" t="e">
        <f t="shared" si="35"/>
        <v>#REF!</v>
      </c>
      <c r="AN57" s="163" t="e">
        <f t="shared" si="36"/>
        <v>#REF!</v>
      </c>
      <c r="AO57" s="163" t="e">
        <f t="shared" si="37"/>
        <v>#REF!</v>
      </c>
      <c r="AP57" s="163" t="e">
        <f t="shared" si="38"/>
        <v>#REF!</v>
      </c>
      <c r="AQ57" s="163" t="e">
        <f t="shared" si="39"/>
        <v>#REF!</v>
      </c>
      <c r="AR57" s="163" t="e">
        <f t="shared" si="40"/>
        <v>#REF!</v>
      </c>
      <c r="AS57" s="163" t="e">
        <f t="shared" si="41"/>
        <v>#REF!</v>
      </c>
      <c r="AT57" s="163" t="e">
        <f t="shared" si="42"/>
        <v>#REF!</v>
      </c>
      <c r="AU57" s="163" t="e">
        <f t="shared" si="43"/>
        <v>#REF!</v>
      </c>
      <c r="AV57" s="163" t="e">
        <f t="shared" si="44"/>
        <v>#REF!</v>
      </c>
      <c r="AW57" s="163" t="e">
        <f t="shared" si="45"/>
        <v>#REF!</v>
      </c>
      <c r="AX57" s="163" t="e">
        <f t="shared" si="46"/>
        <v>#REF!</v>
      </c>
      <c r="AY57" s="163" t="e">
        <f t="shared" si="47"/>
        <v>#REF!</v>
      </c>
      <c r="AZ57" s="163" t="e">
        <f t="shared" si="48"/>
        <v>#REF!</v>
      </c>
      <c r="BA57" s="163" t="e">
        <f t="shared" si="49"/>
        <v>#REF!</v>
      </c>
      <c r="BB57" s="163" t="e">
        <f t="shared" si="50"/>
        <v>#REF!</v>
      </c>
      <c r="BC57" s="163" t="e">
        <f t="shared" si="51"/>
        <v>#REF!</v>
      </c>
      <c r="BD57" s="163" t="e">
        <f t="shared" si="52"/>
        <v>#REF!</v>
      </c>
      <c r="BE57" s="163" t="e">
        <f t="shared" si="53"/>
        <v>#REF!</v>
      </c>
      <c r="BF57" s="163" t="e">
        <f t="shared" si="54"/>
        <v>#REF!</v>
      </c>
      <c r="BG57" s="163" t="e">
        <f t="shared" si="55"/>
        <v>#REF!</v>
      </c>
      <c r="BH57" s="163" t="e">
        <f t="shared" si="56"/>
        <v>#REF!</v>
      </c>
      <c r="BI57" s="163" t="e">
        <f t="shared" si="57"/>
        <v>#REF!</v>
      </c>
      <c r="BJ57" s="163" t="e">
        <f t="shared" si="58"/>
        <v>#REF!</v>
      </c>
      <c r="BK57" s="163" t="e">
        <f t="shared" si="59"/>
        <v>#REF!</v>
      </c>
      <c r="BL57" s="163" t="e">
        <f t="shared" si="60"/>
        <v>#REF!</v>
      </c>
      <c r="BM57" s="163" t="e">
        <f t="shared" si="61"/>
        <v>#REF!</v>
      </c>
      <c r="BN57" s="163" t="e">
        <f t="shared" si="62"/>
        <v>#REF!</v>
      </c>
      <c r="BO57" s="163" t="e">
        <f t="shared" si="63"/>
        <v>#REF!</v>
      </c>
      <c r="BP57" s="163" t="e">
        <f t="shared" si="64"/>
        <v>#REF!</v>
      </c>
      <c r="BQ57" s="163" t="e">
        <f t="shared" si="65"/>
        <v>#REF!</v>
      </c>
      <c r="BR57" s="163" t="e">
        <f t="shared" si="66"/>
        <v>#REF!</v>
      </c>
      <c r="BS57" s="163" t="e">
        <f t="shared" si="67"/>
        <v>#REF!</v>
      </c>
      <c r="BT57" s="163" t="e">
        <f t="shared" si="68"/>
        <v>#REF!</v>
      </c>
      <c r="BU57" s="163" t="e">
        <f t="shared" si="69"/>
        <v>#REF!</v>
      </c>
      <c r="BV57" s="163" t="e">
        <f t="shared" si="70"/>
        <v>#REF!</v>
      </c>
      <c r="BW57" s="163" t="e">
        <f t="shared" si="71"/>
        <v>#REF!</v>
      </c>
      <c r="BX57" s="163" t="e">
        <f t="shared" si="72"/>
        <v>#REF!</v>
      </c>
      <c r="BY57" s="163" t="e">
        <f t="shared" si="73"/>
        <v>#REF!</v>
      </c>
      <c r="BZ57" s="163" t="e">
        <f t="shared" si="74"/>
        <v>#REF!</v>
      </c>
      <c r="CA57" s="163" t="e">
        <f t="shared" si="75"/>
        <v>#REF!</v>
      </c>
      <c r="CB57" s="163" t="e">
        <f t="shared" si="76"/>
        <v>#REF!</v>
      </c>
      <c r="CC57" s="163" t="e">
        <f t="shared" si="77"/>
        <v>#REF!</v>
      </c>
      <c r="CD57" s="163" t="e">
        <f t="shared" si="78"/>
        <v>#REF!</v>
      </c>
      <c r="CE57" s="163" t="e">
        <f t="shared" si="79"/>
        <v>#REF!</v>
      </c>
      <c r="CF57" s="163" t="e">
        <f t="shared" si="80"/>
        <v>#REF!</v>
      </c>
      <c r="CG57" s="163" t="e">
        <f t="shared" si="81"/>
        <v>#REF!</v>
      </c>
      <c r="CH57" s="163" t="e">
        <f t="shared" si="82"/>
        <v>#REF!</v>
      </c>
      <c r="CI57" s="163" t="e">
        <f t="shared" si="83"/>
        <v>#REF!</v>
      </c>
      <c r="CJ57" s="163" t="e">
        <f t="shared" si="84"/>
        <v>#REF!</v>
      </c>
      <c r="CK57" s="163" t="e">
        <f t="shared" si="85"/>
        <v>#REF!</v>
      </c>
      <c r="CL57" s="163" t="e">
        <f t="shared" si="86"/>
        <v>#REF!</v>
      </c>
      <c r="CM57" s="163" t="e">
        <f t="shared" si="87"/>
        <v>#REF!</v>
      </c>
      <c r="CN57" s="163" t="e">
        <f t="shared" si="88"/>
        <v>#REF!</v>
      </c>
      <c r="CO57" s="163" t="e">
        <f t="shared" si="89"/>
        <v>#REF!</v>
      </c>
      <c r="CP57" s="163" t="e">
        <f t="shared" si="90"/>
        <v>#REF!</v>
      </c>
      <c r="CQ57" s="163" t="e">
        <f t="shared" si="91"/>
        <v>#REF!</v>
      </c>
      <c r="CR57" s="163" t="e">
        <f t="shared" si="92"/>
        <v>#REF!</v>
      </c>
      <c r="CS57" s="163" t="e">
        <f t="shared" si="93"/>
        <v>#REF!</v>
      </c>
      <c r="CT57" s="163" t="e">
        <f t="shared" si="94"/>
        <v>#REF!</v>
      </c>
      <c r="CU57" s="163" t="e">
        <f t="shared" si="95"/>
        <v>#REF!</v>
      </c>
      <c r="CV57" s="163" t="e">
        <f t="shared" si="96"/>
        <v>#REF!</v>
      </c>
      <c r="CW57" s="163" t="e">
        <f t="shared" si="97"/>
        <v>#REF!</v>
      </c>
      <c r="CX57" s="163" t="e">
        <f t="shared" si="98"/>
        <v>#REF!</v>
      </c>
      <c r="CY57" s="163" t="e">
        <f t="shared" si="99"/>
        <v>#REF!</v>
      </c>
      <c r="CZ57" s="163" t="e">
        <f t="shared" si="100"/>
        <v>#REF!</v>
      </c>
      <c r="DA57" s="163" t="e">
        <f t="shared" si="101"/>
        <v>#REF!</v>
      </c>
      <c r="DB57" s="163" t="e">
        <f t="shared" si="102"/>
        <v>#REF!</v>
      </c>
      <c r="DC57" s="163" t="e">
        <f t="shared" si="103"/>
        <v>#REF!</v>
      </c>
      <c r="DD57" s="163" t="e">
        <f t="shared" si="104"/>
        <v>#REF!</v>
      </c>
      <c r="DE57" s="163" t="e">
        <f t="shared" si="105"/>
        <v>#REF!</v>
      </c>
      <c r="DF57" s="163" t="e">
        <f t="shared" si="106"/>
        <v>#REF!</v>
      </c>
      <c r="DG57" s="163" t="e">
        <f t="shared" si="107"/>
        <v>#REF!</v>
      </c>
      <c r="DH57" s="163" t="e">
        <f t="shared" si="108"/>
        <v>#REF!</v>
      </c>
      <c r="DI57" s="163" t="e">
        <f t="shared" si="109"/>
        <v>#REF!</v>
      </c>
      <c r="DJ57" s="163" t="e">
        <f t="shared" si="110"/>
        <v>#REF!</v>
      </c>
      <c r="DK57" s="163" t="e">
        <f t="shared" si="111"/>
        <v>#REF!</v>
      </c>
      <c r="DL57" s="163" t="e">
        <f t="shared" si="112"/>
        <v>#REF!</v>
      </c>
      <c r="DM57" s="163" t="e">
        <f t="shared" si="113"/>
        <v>#REF!</v>
      </c>
      <c r="DN57" s="163" t="e">
        <f t="shared" si="114"/>
        <v>#REF!</v>
      </c>
      <c r="DO57" s="163" t="e">
        <f t="shared" si="115"/>
        <v>#REF!</v>
      </c>
      <c r="DP57" s="163" t="e">
        <f t="shared" si="116"/>
        <v>#REF!</v>
      </c>
      <c r="DQ57" s="163" t="e">
        <f t="shared" si="117"/>
        <v>#REF!</v>
      </c>
      <c r="DR57" s="163" t="e">
        <f t="shared" si="118"/>
        <v>#REF!</v>
      </c>
      <c r="DS57" s="163" t="e">
        <f t="shared" si="119"/>
        <v>#REF!</v>
      </c>
      <c r="DT57" s="163" t="e">
        <f t="shared" si="120"/>
        <v>#REF!</v>
      </c>
      <c r="DU57" s="163" t="e">
        <f t="shared" si="121"/>
        <v>#REF!</v>
      </c>
      <c r="DV57" s="163" t="e">
        <f t="shared" si="122"/>
        <v>#REF!</v>
      </c>
      <c r="DW57" s="163" t="e">
        <f t="shared" si="123"/>
        <v>#REF!</v>
      </c>
      <c r="DX57" s="163" t="e">
        <f t="shared" si="124"/>
        <v>#REF!</v>
      </c>
      <c r="DY57" s="163" t="e">
        <f t="shared" si="125"/>
        <v>#REF!</v>
      </c>
      <c r="DZ57" s="163" t="e">
        <f t="shared" si="126"/>
        <v>#REF!</v>
      </c>
      <c r="EA57" s="163" t="e">
        <f t="shared" si="127"/>
        <v>#REF!</v>
      </c>
      <c r="EB57" s="163" t="e">
        <f t="shared" si="128"/>
        <v>#REF!</v>
      </c>
      <c r="EC57" s="163" t="e">
        <f t="shared" si="129"/>
        <v>#REF!</v>
      </c>
      <c r="ED57" s="163" t="e">
        <f t="shared" si="130"/>
        <v>#REF!</v>
      </c>
      <c r="EE57" s="163" t="e">
        <f t="shared" si="131"/>
        <v>#REF!</v>
      </c>
      <c r="EF57" s="163" t="e">
        <f t="shared" si="132"/>
        <v>#REF!</v>
      </c>
      <c r="EG57" s="163" t="e">
        <f t="shared" si="133"/>
        <v>#REF!</v>
      </c>
      <c r="EH57" s="163" t="e">
        <f t="shared" si="134"/>
        <v>#REF!</v>
      </c>
      <c r="EI57" s="163" t="e">
        <f t="shared" si="135"/>
        <v>#REF!</v>
      </c>
      <c r="EJ57" s="163" t="e">
        <f t="shared" si="136"/>
        <v>#REF!</v>
      </c>
      <c r="EK57" s="163" t="e">
        <f t="shared" si="137"/>
        <v>#REF!</v>
      </c>
      <c r="EL57" s="163" t="e">
        <f t="shared" si="138"/>
        <v>#REF!</v>
      </c>
      <c r="EM57" s="163" t="e">
        <f t="shared" si="139"/>
        <v>#REF!</v>
      </c>
      <c r="EN57" s="163" t="e">
        <f t="shared" si="140"/>
        <v>#REF!</v>
      </c>
      <c r="EO57" s="163" t="e">
        <f t="shared" si="141"/>
        <v>#REF!</v>
      </c>
      <c r="EP57" s="163" t="e">
        <f t="shared" si="142"/>
        <v>#REF!</v>
      </c>
      <c r="EQ57" s="163" t="e">
        <f t="shared" si="143"/>
        <v>#REF!</v>
      </c>
      <c r="ER57" s="163" t="e">
        <f t="shared" si="144"/>
        <v>#REF!</v>
      </c>
      <c r="ES57" s="163" t="e">
        <f t="shared" si="145"/>
        <v>#REF!</v>
      </c>
      <c r="ET57" s="163" t="e">
        <f t="shared" si="146"/>
        <v>#REF!</v>
      </c>
      <c r="EU57" s="163" t="e">
        <f t="shared" si="147"/>
        <v>#REF!</v>
      </c>
      <c r="EV57" s="163" t="e">
        <f t="shared" si="148"/>
        <v>#REF!</v>
      </c>
      <c r="EW57" s="163" t="e">
        <f t="shared" si="149"/>
        <v>#REF!</v>
      </c>
      <c r="EX57" s="163" t="e">
        <f t="shared" si="150"/>
        <v>#REF!</v>
      </c>
      <c r="EY57" s="163" t="e">
        <f t="shared" si="151"/>
        <v>#REF!</v>
      </c>
      <c r="EZ57" s="163" t="e">
        <f t="shared" si="152"/>
        <v>#REF!</v>
      </c>
      <c r="FA57" s="163" t="e">
        <f t="shared" si="153"/>
        <v>#REF!</v>
      </c>
      <c r="FB57" s="163" t="e">
        <f t="shared" si="154"/>
        <v>#REF!</v>
      </c>
      <c r="FC57" s="163" t="e">
        <f t="shared" si="155"/>
        <v>#REF!</v>
      </c>
      <c r="FD57" s="163" t="e">
        <f t="shared" si="156"/>
        <v>#REF!</v>
      </c>
      <c r="FE57" s="163" t="e">
        <f t="shared" si="157"/>
        <v>#REF!</v>
      </c>
      <c r="FF57" s="163" t="e">
        <f t="shared" si="158"/>
        <v>#REF!</v>
      </c>
      <c r="FG57" s="163" t="e">
        <f t="shared" si="159"/>
        <v>#REF!</v>
      </c>
      <c r="FH57" s="163" t="e">
        <f t="shared" si="160"/>
        <v>#REF!</v>
      </c>
      <c r="FI57" s="163" t="e">
        <f t="shared" si="161"/>
        <v>#REF!</v>
      </c>
      <c r="FJ57" s="163" t="e">
        <f t="shared" si="162"/>
        <v>#REF!</v>
      </c>
      <c r="FK57" s="163" t="e">
        <f t="shared" si="163"/>
        <v>#REF!</v>
      </c>
      <c r="FL57" s="163" t="e">
        <f t="shared" si="164"/>
        <v>#REF!</v>
      </c>
      <c r="FM57" s="163" t="e">
        <f t="shared" si="165"/>
        <v>#REF!</v>
      </c>
      <c r="FN57" s="163" t="e">
        <f t="shared" si="166"/>
        <v>#REF!</v>
      </c>
      <c r="FO57" s="163" t="e">
        <f t="shared" si="167"/>
        <v>#REF!</v>
      </c>
      <c r="FP57" s="163" t="e">
        <f t="shared" si="168"/>
        <v>#REF!</v>
      </c>
      <c r="FQ57" s="163" t="e">
        <f t="shared" si="169"/>
        <v>#REF!</v>
      </c>
      <c r="FR57" s="163" t="e">
        <f t="shared" si="170"/>
        <v>#REF!</v>
      </c>
      <c r="FS57" s="163" t="e">
        <f t="shared" si="171"/>
        <v>#REF!</v>
      </c>
      <c r="FT57" s="163" t="e">
        <f t="shared" si="172"/>
        <v>#REF!</v>
      </c>
      <c r="FU57" s="163" t="e">
        <f t="shared" si="173"/>
        <v>#REF!</v>
      </c>
      <c r="FV57" s="163" t="e">
        <f t="shared" si="174"/>
        <v>#REF!</v>
      </c>
      <c r="FW57" s="163" t="e">
        <f t="shared" si="175"/>
        <v>#REF!</v>
      </c>
      <c r="FX57" s="163" t="e">
        <f t="shared" si="176"/>
        <v>#REF!</v>
      </c>
      <c r="FY57" s="163" t="e">
        <f t="shared" si="177"/>
        <v>#REF!</v>
      </c>
      <c r="FZ57" s="163" t="e">
        <f t="shared" si="178"/>
        <v>#REF!</v>
      </c>
      <c r="GA57" s="163" t="e">
        <f t="shared" si="179"/>
        <v>#REF!</v>
      </c>
      <c r="GB57" s="163" t="e">
        <f t="shared" si="180"/>
        <v>#REF!</v>
      </c>
      <c r="GC57" s="163" t="e">
        <f t="shared" si="181"/>
        <v>#REF!</v>
      </c>
      <c r="GD57" s="163" t="e">
        <f t="shared" si="182"/>
        <v>#REF!</v>
      </c>
      <c r="GE57" s="163" t="e">
        <f t="shared" si="183"/>
        <v>#REF!</v>
      </c>
      <c r="GF57" s="163" t="e">
        <f t="shared" si="184"/>
        <v>#REF!</v>
      </c>
      <c r="GG57" s="163" t="e">
        <f t="shared" si="185"/>
        <v>#REF!</v>
      </c>
      <c r="GH57" s="163" t="e">
        <f t="shared" si="186"/>
        <v>#REF!</v>
      </c>
      <c r="GI57" s="163" t="e">
        <f t="shared" si="187"/>
        <v>#REF!</v>
      </c>
      <c r="GJ57" s="163" t="e">
        <f t="shared" si="188"/>
        <v>#REF!</v>
      </c>
      <c r="GK57" s="163" t="e">
        <f t="shared" si="189"/>
        <v>#REF!</v>
      </c>
      <c r="GL57" s="163" t="e">
        <f t="shared" si="190"/>
        <v>#REF!</v>
      </c>
      <c r="GM57" s="163" t="e">
        <f t="shared" si="191"/>
        <v>#REF!</v>
      </c>
      <c r="GN57" s="163" t="e">
        <f t="shared" si="192"/>
        <v>#REF!</v>
      </c>
      <c r="GO57" s="163" t="e">
        <f t="shared" si="193"/>
        <v>#REF!</v>
      </c>
      <c r="GP57" s="163" t="e">
        <f t="shared" si="194"/>
        <v>#REF!</v>
      </c>
      <c r="GQ57" s="163" t="e">
        <f t="shared" si="195"/>
        <v>#REF!</v>
      </c>
      <c r="GR57" s="163" t="e">
        <f t="shared" si="196"/>
        <v>#REF!</v>
      </c>
      <c r="GS57" s="163" t="e">
        <f t="shared" si="197"/>
        <v>#REF!</v>
      </c>
      <c r="GT57" s="163" t="e">
        <f t="shared" si="198"/>
        <v>#REF!</v>
      </c>
      <c r="GU57" s="163" t="e">
        <f t="shared" si="199"/>
        <v>#REF!</v>
      </c>
      <c r="GV57" s="163" t="e">
        <f t="shared" si="200"/>
        <v>#REF!</v>
      </c>
      <c r="GW57" s="163" t="e">
        <f t="shared" si="201"/>
        <v>#REF!</v>
      </c>
      <c r="GX57" s="163" t="e">
        <f t="shared" si="202"/>
        <v>#REF!</v>
      </c>
      <c r="GY57" s="163" t="e">
        <f t="shared" si="203"/>
        <v>#REF!</v>
      </c>
      <c r="GZ57" s="163" t="e">
        <f t="shared" si="204"/>
        <v>#REF!</v>
      </c>
      <c r="HA57" s="163" t="e">
        <f t="shared" si="205"/>
        <v>#REF!</v>
      </c>
      <c r="HB57" s="163" t="e">
        <f t="shared" si="206"/>
        <v>#REF!</v>
      </c>
      <c r="HC57" s="163" t="e">
        <f t="shared" si="207"/>
        <v>#REF!</v>
      </c>
      <c r="HD57" s="163" t="e">
        <f t="shared" si="208"/>
        <v>#REF!</v>
      </c>
      <c r="HE57" s="163" t="e">
        <f t="shared" si="208"/>
        <v>#REF!</v>
      </c>
      <c r="HF57" s="163" t="e">
        <f t="shared" si="208"/>
        <v>#REF!</v>
      </c>
      <c r="HG57" s="163" t="e">
        <f t="shared" si="209"/>
        <v>#REF!</v>
      </c>
      <c r="HH57" s="163" t="e">
        <f t="shared" si="210"/>
        <v>#REF!</v>
      </c>
      <c r="HI57" s="163" t="e">
        <f t="shared" si="211"/>
        <v>#REF!</v>
      </c>
      <c r="HJ57" s="163" t="e">
        <f t="shared" si="212"/>
        <v>#REF!</v>
      </c>
      <c r="HK57" s="163" t="e">
        <f t="shared" si="213"/>
        <v>#REF!</v>
      </c>
      <c r="HL57" s="163" t="e">
        <f t="shared" si="214"/>
        <v>#REF!</v>
      </c>
      <c r="HM57" s="163" t="e">
        <f t="shared" si="215"/>
        <v>#REF!</v>
      </c>
      <c r="HN57" s="163" t="e">
        <f t="shared" si="216"/>
        <v>#REF!</v>
      </c>
      <c r="HO57" s="163" t="e">
        <f t="shared" si="217"/>
        <v>#REF!</v>
      </c>
      <c r="HP57" s="163" t="e">
        <f t="shared" si="218"/>
        <v>#DIV/0!</v>
      </c>
      <c r="HQ57" s="163" t="e">
        <f t="shared" si="219"/>
        <v>#DIV/0!</v>
      </c>
    </row>
    <row r="58" spans="1:225" ht="14.25">
      <c r="A58" s="216">
        <v>13</v>
      </c>
      <c r="B58" s="32" t="str">
        <f t="shared" si="10"/>
        <v>Hidalgo</v>
      </c>
      <c r="C58" s="162" t="s">
        <v>134</v>
      </c>
      <c r="D58" s="162" t="s">
        <v>134</v>
      </c>
      <c r="E58" s="162" t="s">
        <v>134</v>
      </c>
      <c r="F58" s="162" t="s">
        <v>134</v>
      </c>
      <c r="G58" s="162" t="s">
        <v>134</v>
      </c>
      <c r="H58" s="162" t="s">
        <v>134</v>
      </c>
      <c r="I58" s="162" t="s">
        <v>134</v>
      </c>
      <c r="J58" s="162" t="s">
        <v>134</v>
      </c>
      <c r="K58" s="162" t="s">
        <v>134</v>
      </c>
      <c r="L58" s="162" t="s">
        <v>134</v>
      </c>
      <c r="M58" s="162" t="s">
        <v>134</v>
      </c>
      <c r="N58" s="162" t="s">
        <v>134</v>
      </c>
      <c r="O58" s="163" t="e">
        <f t="shared" si="11"/>
        <v>#REF!</v>
      </c>
      <c r="P58" s="163" t="e">
        <f t="shared" si="12"/>
        <v>#REF!</v>
      </c>
      <c r="Q58" s="163" t="e">
        <f t="shared" si="13"/>
        <v>#REF!</v>
      </c>
      <c r="R58" s="163" t="e">
        <f t="shared" si="14"/>
        <v>#REF!</v>
      </c>
      <c r="S58" s="163" t="e">
        <f t="shared" si="15"/>
        <v>#REF!</v>
      </c>
      <c r="T58" s="163" t="e">
        <f t="shared" si="16"/>
        <v>#REF!</v>
      </c>
      <c r="U58" s="163" t="e">
        <f t="shared" si="17"/>
        <v>#REF!</v>
      </c>
      <c r="V58" s="163" t="e">
        <f t="shared" si="18"/>
        <v>#REF!</v>
      </c>
      <c r="W58" s="163" t="e">
        <f t="shared" si="19"/>
        <v>#REF!</v>
      </c>
      <c r="X58" s="163" t="e">
        <f t="shared" si="20"/>
        <v>#REF!</v>
      </c>
      <c r="Y58" s="163" t="e">
        <f t="shared" si="21"/>
        <v>#REF!</v>
      </c>
      <c r="Z58" s="163" t="e">
        <f t="shared" si="22"/>
        <v>#REF!</v>
      </c>
      <c r="AA58" s="163" t="e">
        <f t="shared" si="23"/>
        <v>#REF!</v>
      </c>
      <c r="AB58" s="163" t="e">
        <f t="shared" si="24"/>
        <v>#REF!</v>
      </c>
      <c r="AC58" s="163" t="e">
        <f t="shared" si="25"/>
        <v>#REF!</v>
      </c>
      <c r="AD58" s="163" t="e">
        <f t="shared" si="26"/>
        <v>#REF!</v>
      </c>
      <c r="AE58" s="163" t="e">
        <f t="shared" si="27"/>
        <v>#REF!</v>
      </c>
      <c r="AF58" s="163" t="e">
        <f t="shared" si="28"/>
        <v>#REF!</v>
      </c>
      <c r="AG58" s="163" t="e">
        <f t="shared" si="29"/>
        <v>#REF!</v>
      </c>
      <c r="AH58" s="163" t="e">
        <f t="shared" si="30"/>
        <v>#REF!</v>
      </c>
      <c r="AI58" s="163" t="e">
        <f t="shared" si="31"/>
        <v>#REF!</v>
      </c>
      <c r="AJ58" s="163" t="e">
        <f t="shared" si="32"/>
        <v>#REF!</v>
      </c>
      <c r="AK58" s="163" t="e">
        <f t="shared" si="33"/>
        <v>#REF!</v>
      </c>
      <c r="AL58" s="163" t="e">
        <f t="shared" si="34"/>
        <v>#REF!</v>
      </c>
      <c r="AM58" s="163" t="e">
        <f t="shared" si="35"/>
        <v>#REF!</v>
      </c>
      <c r="AN58" s="163" t="e">
        <f t="shared" si="36"/>
        <v>#REF!</v>
      </c>
      <c r="AO58" s="163" t="e">
        <f t="shared" si="37"/>
        <v>#REF!</v>
      </c>
      <c r="AP58" s="163" t="e">
        <f t="shared" si="38"/>
        <v>#REF!</v>
      </c>
      <c r="AQ58" s="163" t="e">
        <f t="shared" si="39"/>
        <v>#REF!</v>
      </c>
      <c r="AR58" s="163" t="e">
        <f t="shared" si="40"/>
        <v>#REF!</v>
      </c>
      <c r="AS58" s="163" t="e">
        <f t="shared" si="41"/>
        <v>#REF!</v>
      </c>
      <c r="AT58" s="163" t="e">
        <f t="shared" si="42"/>
        <v>#REF!</v>
      </c>
      <c r="AU58" s="163" t="e">
        <f t="shared" si="43"/>
        <v>#REF!</v>
      </c>
      <c r="AV58" s="163" t="e">
        <f t="shared" si="44"/>
        <v>#REF!</v>
      </c>
      <c r="AW58" s="163" t="e">
        <f t="shared" si="45"/>
        <v>#REF!</v>
      </c>
      <c r="AX58" s="163" t="e">
        <f t="shared" si="46"/>
        <v>#REF!</v>
      </c>
      <c r="AY58" s="163" t="e">
        <f t="shared" si="47"/>
        <v>#REF!</v>
      </c>
      <c r="AZ58" s="163" t="e">
        <f t="shared" si="48"/>
        <v>#REF!</v>
      </c>
      <c r="BA58" s="163" t="e">
        <f t="shared" si="49"/>
        <v>#REF!</v>
      </c>
      <c r="BB58" s="163" t="e">
        <f t="shared" si="50"/>
        <v>#REF!</v>
      </c>
      <c r="BC58" s="163" t="e">
        <f t="shared" si="51"/>
        <v>#REF!</v>
      </c>
      <c r="BD58" s="163" t="e">
        <f t="shared" si="52"/>
        <v>#REF!</v>
      </c>
      <c r="BE58" s="163" t="e">
        <f t="shared" si="53"/>
        <v>#REF!</v>
      </c>
      <c r="BF58" s="163" t="e">
        <f t="shared" si="54"/>
        <v>#REF!</v>
      </c>
      <c r="BG58" s="163" t="e">
        <f t="shared" si="55"/>
        <v>#REF!</v>
      </c>
      <c r="BH58" s="163" t="e">
        <f t="shared" si="56"/>
        <v>#REF!</v>
      </c>
      <c r="BI58" s="163" t="e">
        <f t="shared" si="57"/>
        <v>#REF!</v>
      </c>
      <c r="BJ58" s="163" t="e">
        <f t="shared" si="58"/>
        <v>#REF!</v>
      </c>
      <c r="BK58" s="163" t="e">
        <f t="shared" si="59"/>
        <v>#REF!</v>
      </c>
      <c r="BL58" s="163" t="e">
        <f t="shared" si="60"/>
        <v>#REF!</v>
      </c>
      <c r="BM58" s="163" t="e">
        <f t="shared" si="61"/>
        <v>#REF!</v>
      </c>
      <c r="BN58" s="163" t="e">
        <f t="shared" si="62"/>
        <v>#REF!</v>
      </c>
      <c r="BO58" s="163" t="e">
        <f t="shared" si="63"/>
        <v>#REF!</v>
      </c>
      <c r="BP58" s="163" t="e">
        <f t="shared" si="64"/>
        <v>#REF!</v>
      </c>
      <c r="BQ58" s="163" t="e">
        <f t="shared" si="65"/>
        <v>#REF!</v>
      </c>
      <c r="BR58" s="163" t="e">
        <f t="shared" si="66"/>
        <v>#REF!</v>
      </c>
      <c r="BS58" s="163" t="e">
        <f t="shared" si="67"/>
        <v>#REF!</v>
      </c>
      <c r="BT58" s="163" t="e">
        <f t="shared" si="68"/>
        <v>#REF!</v>
      </c>
      <c r="BU58" s="163" t="e">
        <f t="shared" si="69"/>
        <v>#REF!</v>
      </c>
      <c r="BV58" s="163" t="e">
        <f t="shared" si="70"/>
        <v>#REF!</v>
      </c>
      <c r="BW58" s="163" t="e">
        <f t="shared" si="71"/>
        <v>#REF!</v>
      </c>
      <c r="BX58" s="163" t="e">
        <f t="shared" si="72"/>
        <v>#REF!</v>
      </c>
      <c r="BY58" s="163" t="e">
        <f t="shared" si="73"/>
        <v>#REF!</v>
      </c>
      <c r="BZ58" s="163" t="e">
        <f t="shared" si="74"/>
        <v>#REF!</v>
      </c>
      <c r="CA58" s="163" t="e">
        <f t="shared" si="75"/>
        <v>#REF!</v>
      </c>
      <c r="CB58" s="163" t="e">
        <f t="shared" si="76"/>
        <v>#REF!</v>
      </c>
      <c r="CC58" s="163" t="e">
        <f t="shared" si="77"/>
        <v>#REF!</v>
      </c>
      <c r="CD58" s="163" t="e">
        <f t="shared" si="78"/>
        <v>#REF!</v>
      </c>
      <c r="CE58" s="163" t="e">
        <f t="shared" si="79"/>
        <v>#REF!</v>
      </c>
      <c r="CF58" s="163" t="e">
        <f t="shared" si="80"/>
        <v>#REF!</v>
      </c>
      <c r="CG58" s="163" t="e">
        <f t="shared" si="81"/>
        <v>#REF!</v>
      </c>
      <c r="CH58" s="163" t="e">
        <f t="shared" si="82"/>
        <v>#REF!</v>
      </c>
      <c r="CI58" s="163" t="e">
        <f t="shared" si="83"/>
        <v>#REF!</v>
      </c>
      <c r="CJ58" s="163" t="e">
        <f t="shared" si="84"/>
        <v>#REF!</v>
      </c>
      <c r="CK58" s="163" t="e">
        <f t="shared" si="85"/>
        <v>#REF!</v>
      </c>
      <c r="CL58" s="163" t="e">
        <f t="shared" si="86"/>
        <v>#REF!</v>
      </c>
      <c r="CM58" s="163" t="e">
        <f t="shared" si="87"/>
        <v>#REF!</v>
      </c>
      <c r="CN58" s="163" t="e">
        <f t="shared" si="88"/>
        <v>#REF!</v>
      </c>
      <c r="CO58" s="163" t="e">
        <f t="shared" si="89"/>
        <v>#REF!</v>
      </c>
      <c r="CP58" s="163" t="e">
        <f t="shared" si="90"/>
        <v>#REF!</v>
      </c>
      <c r="CQ58" s="163" t="e">
        <f t="shared" si="91"/>
        <v>#REF!</v>
      </c>
      <c r="CR58" s="163" t="e">
        <f t="shared" si="92"/>
        <v>#REF!</v>
      </c>
      <c r="CS58" s="163" t="e">
        <f t="shared" si="93"/>
        <v>#REF!</v>
      </c>
      <c r="CT58" s="163" t="e">
        <f t="shared" si="94"/>
        <v>#REF!</v>
      </c>
      <c r="CU58" s="163" t="e">
        <f t="shared" si="95"/>
        <v>#REF!</v>
      </c>
      <c r="CV58" s="163" t="e">
        <f t="shared" si="96"/>
        <v>#REF!</v>
      </c>
      <c r="CW58" s="163" t="e">
        <f t="shared" si="97"/>
        <v>#REF!</v>
      </c>
      <c r="CX58" s="163" t="e">
        <f t="shared" si="98"/>
        <v>#REF!</v>
      </c>
      <c r="CY58" s="163" t="e">
        <f t="shared" si="99"/>
        <v>#REF!</v>
      </c>
      <c r="CZ58" s="163" t="e">
        <f t="shared" si="100"/>
        <v>#REF!</v>
      </c>
      <c r="DA58" s="163" t="e">
        <f t="shared" si="101"/>
        <v>#REF!</v>
      </c>
      <c r="DB58" s="163" t="e">
        <f t="shared" si="102"/>
        <v>#REF!</v>
      </c>
      <c r="DC58" s="163" t="e">
        <f t="shared" si="103"/>
        <v>#REF!</v>
      </c>
      <c r="DD58" s="163" t="e">
        <f t="shared" si="104"/>
        <v>#REF!</v>
      </c>
      <c r="DE58" s="163" t="e">
        <f t="shared" si="105"/>
        <v>#REF!</v>
      </c>
      <c r="DF58" s="163" t="e">
        <f t="shared" si="106"/>
        <v>#REF!</v>
      </c>
      <c r="DG58" s="163" t="e">
        <f t="shared" si="107"/>
        <v>#REF!</v>
      </c>
      <c r="DH58" s="163" t="e">
        <f t="shared" si="108"/>
        <v>#REF!</v>
      </c>
      <c r="DI58" s="163" t="e">
        <f t="shared" si="109"/>
        <v>#REF!</v>
      </c>
      <c r="DJ58" s="163" t="e">
        <f t="shared" si="110"/>
        <v>#REF!</v>
      </c>
      <c r="DK58" s="163" t="e">
        <f t="shared" si="111"/>
        <v>#REF!</v>
      </c>
      <c r="DL58" s="163" t="e">
        <f t="shared" si="112"/>
        <v>#REF!</v>
      </c>
      <c r="DM58" s="163" t="e">
        <f t="shared" si="113"/>
        <v>#REF!</v>
      </c>
      <c r="DN58" s="163" t="e">
        <f t="shared" si="114"/>
        <v>#REF!</v>
      </c>
      <c r="DO58" s="163" t="e">
        <f t="shared" si="115"/>
        <v>#REF!</v>
      </c>
      <c r="DP58" s="163" t="e">
        <f t="shared" si="116"/>
        <v>#REF!</v>
      </c>
      <c r="DQ58" s="163" t="e">
        <f t="shared" si="117"/>
        <v>#REF!</v>
      </c>
      <c r="DR58" s="163" t="e">
        <f t="shared" si="118"/>
        <v>#REF!</v>
      </c>
      <c r="DS58" s="163" t="e">
        <f t="shared" si="119"/>
        <v>#REF!</v>
      </c>
      <c r="DT58" s="163" t="e">
        <f t="shared" si="120"/>
        <v>#REF!</v>
      </c>
      <c r="DU58" s="163" t="e">
        <f t="shared" si="121"/>
        <v>#REF!</v>
      </c>
      <c r="DV58" s="163" t="e">
        <f t="shared" si="122"/>
        <v>#REF!</v>
      </c>
      <c r="DW58" s="163" t="e">
        <f t="shared" si="123"/>
        <v>#REF!</v>
      </c>
      <c r="DX58" s="163" t="e">
        <f t="shared" si="124"/>
        <v>#REF!</v>
      </c>
      <c r="DY58" s="163" t="e">
        <f t="shared" si="125"/>
        <v>#REF!</v>
      </c>
      <c r="DZ58" s="163" t="e">
        <f t="shared" si="126"/>
        <v>#REF!</v>
      </c>
      <c r="EA58" s="163" t="e">
        <f t="shared" si="127"/>
        <v>#REF!</v>
      </c>
      <c r="EB58" s="163" t="e">
        <f t="shared" si="128"/>
        <v>#REF!</v>
      </c>
      <c r="EC58" s="163" t="e">
        <f t="shared" si="129"/>
        <v>#REF!</v>
      </c>
      <c r="ED58" s="163" t="e">
        <f t="shared" si="130"/>
        <v>#REF!</v>
      </c>
      <c r="EE58" s="163" t="e">
        <f t="shared" si="131"/>
        <v>#REF!</v>
      </c>
      <c r="EF58" s="163" t="e">
        <f t="shared" si="132"/>
        <v>#REF!</v>
      </c>
      <c r="EG58" s="163" t="e">
        <f t="shared" si="133"/>
        <v>#REF!</v>
      </c>
      <c r="EH58" s="163" t="e">
        <f t="shared" si="134"/>
        <v>#REF!</v>
      </c>
      <c r="EI58" s="163" t="e">
        <f t="shared" si="135"/>
        <v>#REF!</v>
      </c>
      <c r="EJ58" s="163" t="e">
        <f t="shared" si="136"/>
        <v>#REF!</v>
      </c>
      <c r="EK58" s="163" t="e">
        <f t="shared" si="137"/>
        <v>#REF!</v>
      </c>
      <c r="EL58" s="163" t="e">
        <f t="shared" si="138"/>
        <v>#REF!</v>
      </c>
      <c r="EM58" s="163" t="e">
        <f t="shared" si="139"/>
        <v>#REF!</v>
      </c>
      <c r="EN58" s="163" t="e">
        <f t="shared" si="140"/>
        <v>#REF!</v>
      </c>
      <c r="EO58" s="163" t="e">
        <f t="shared" si="141"/>
        <v>#REF!</v>
      </c>
      <c r="EP58" s="163" t="e">
        <f t="shared" si="142"/>
        <v>#REF!</v>
      </c>
      <c r="EQ58" s="163" t="e">
        <f t="shared" si="143"/>
        <v>#REF!</v>
      </c>
      <c r="ER58" s="163" t="e">
        <f t="shared" si="144"/>
        <v>#REF!</v>
      </c>
      <c r="ES58" s="163" t="e">
        <f t="shared" si="145"/>
        <v>#REF!</v>
      </c>
      <c r="ET58" s="163" t="e">
        <f t="shared" si="146"/>
        <v>#REF!</v>
      </c>
      <c r="EU58" s="163" t="e">
        <f t="shared" si="147"/>
        <v>#REF!</v>
      </c>
      <c r="EV58" s="163" t="e">
        <f t="shared" si="148"/>
        <v>#REF!</v>
      </c>
      <c r="EW58" s="163" t="e">
        <f t="shared" si="149"/>
        <v>#REF!</v>
      </c>
      <c r="EX58" s="163" t="e">
        <f t="shared" si="150"/>
        <v>#REF!</v>
      </c>
      <c r="EY58" s="163" t="e">
        <f t="shared" si="151"/>
        <v>#REF!</v>
      </c>
      <c r="EZ58" s="163" t="e">
        <f t="shared" si="152"/>
        <v>#REF!</v>
      </c>
      <c r="FA58" s="163" t="e">
        <f t="shared" si="153"/>
        <v>#REF!</v>
      </c>
      <c r="FB58" s="163" t="e">
        <f t="shared" si="154"/>
        <v>#REF!</v>
      </c>
      <c r="FC58" s="163" t="e">
        <f t="shared" si="155"/>
        <v>#REF!</v>
      </c>
      <c r="FD58" s="163" t="e">
        <f t="shared" si="156"/>
        <v>#REF!</v>
      </c>
      <c r="FE58" s="163" t="e">
        <f t="shared" si="157"/>
        <v>#REF!</v>
      </c>
      <c r="FF58" s="163" t="e">
        <f t="shared" si="158"/>
        <v>#REF!</v>
      </c>
      <c r="FG58" s="163" t="e">
        <f t="shared" si="159"/>
        <v>#REF!</v>
      </c>
      <c r="FH58" s="163" t="e">
        <f t="shared" si="160"/>
        <v>#REF!</v>
      </c>
      <c r="FI58" s="163" t="e">
        <f t="shared" si="161"/>
        <v>#REF!</v>
      </c>
      <c r="FJ58" s="163" t="e">
        <f t="shared" si="162"/>
        <v>#REF!</v>
      </c>
      <c r="FK58" s="163" t="e">
        <f t="shared" si="163"/>
        <v>#REF!</v>
      </c>
      <c r="FL58" s="163" t="e">
        <f t="shared" si="164"/>
        <v>#REF!</v>
      </c>
      <c r="FM58" s="163" t="e">
        <f t="shared" si="165"/>
        <v>#REF!</v>
      </c>
      <c r="FN58" s="163" t="e">
        <f t="shared" si="166"/>
        <v>#REF!</v>
      </c>
      <c r="FO58" s="163" t="e">
        <f t="shared" si="167"/>
        <v>#REF!</v>
      </c>
      <c r="FP58" s="163" t="e">
        <f t="shared" si="168"/>
        <v>#REF!</v>
      </c>
      <c r="FQ58" s="163" t="e">
        <f t="shared" si="169"/>
        <v>#REF!</v>
      </c>
      <c r="FR58" s="163" t="e">
        <f t="shared" si="170"/>
        <v>#REF!</v>
      </c>
      <c r="FS58" s="163" t="e">
        <f t="shared" si="171"/>
        <v>#REF!</v>
      </c>
      <c r="FT58" s="163" t="e">
        <f t="shared" si="172"/>
        <v>#REF!</v>
      </c>
      <c r="FU58" s="163" t="e">
        <f t="shared" si="173"/>
        <v>#REF!</v>
      </c>
      <c r="FV58" s="163" t="e">
        <f t="shared" si="174"/>
        <v>#REF!</v>
      </c>
      <c r="FW58" s="163" t="e">
        <f t="shared" si="175"/>
        <v>#REF!</v>
      </c>
      <c r="FX58" s="163" t="e">
        <f t="shared" si="176"/>
        <v>#REF!</v>
      </c>
      <c r="FY58" s="163" t="e">
        <f t="shared" si="177"/>
        <v>#REF!</v>
      </c>
      <c r="FZ58" s="163" t="e">
        <f t="shared" si="178"/>
        <v>#REF!</v>
      </c>
      <c r="GA58" s="163" t="e">
        <f t="shared" si="179"/>
        <v>#REF!</v>
      </c>
      <c r="GB58" s="163" t="e">
        <f t="shared" si="180"/>
        <v>#REF!</v>
      </c>
      <c r="GC58" s="163" t="e">
        <f t="shared" si="181"/>
        <v>#REF!</v>
      </c>
      <c r="GD58" s="163" t="e">
        <f t="shared" si="182"/>
        <v>#REF!</v>
      </c>
      <c r="GE58" s="163" t="e">
        <f t="shared" si="183"/>
        <v>#REF!</v>
      </c>
      <c r="GF58" s="163" t="e">
        <f t="shared" si="184"/>
        <v>#REF!</v>
      </c>
      <c r="GG58" s="163" t="e">
        <f t="shared" si="185"/>
        <v>#REF!</v>
      </c>
      <c r="GH58" s="163" t="e">
        <f t="shared" si="186"/>
        <v>#REF!</v>
      </c>
      <c r="GI58" s="163" t="e">
        <f t="shared" si="187"/>
        <v>#REF!</v>
      </c>
      <c r="GJ58" s="163" t="e">
        <f t="shared" si="188"/>
        <v>#REF!</v>
      </c>
      <c r="GK58" s="163" t="e">
        <f t="shared" si="189"/>
        <v>#REF!</v>
      </c>
      <c r="GL58" s="163" t="e">
        <f t="shared" si="190"/>
        <v>#REF!</v>
      </c>
      <c r="GM58" s="163" t="e">
        <f t="shared" si="191"/>
        <v>#REF!</v>
      </c>
      <c r="GN58" s="163" t="e">
        <f t="shared" si="192"/>
        <v>#REF!</v>
      </c>
      <c r="GO58" s="163" t="e">
        <f t="shared" si="193"/>
        <v>#REF!</v>
      </c>
      <c r="GP58" s="163" t="e">
        <f t="shared" si="194"/>
        <v>#REF!</v>
      </c>
      <c r="GQ58" s="163" t="e">
        <f t="shared" si="195"/>
        <v>#REF!</v>
      </c>
      <c r="GR58" s="163" t="e">
        <f t="shared" si="196"/>
        <v>#REF!</v>
      </c>
      <c r="GS58" s="163" t="e">
        <f t="shared" si="197"/>
        <v>#REF!</v>
      </c>
      <c r="GT58" s="163" t="e">
        <f t="shared" si="198"/>
        <v>#REF!</v>
      </c>
      <c r="GU58" s="163" t="e">
        <f t="shared" si="199"/>
        <v>#REF!</v>
      </c>
      <c r="GV58" s="163" t="e">
        <f t="shared" si="200"/>
        <v>#REF!</v>
      </c>
      <c r="GW58" s="163" t="e">
        <f t="shared" si="201"/>
        <v>#REF!</v>
      </c>
      <c r="GX58" s="163" t="e">
        <f t="shared" si="202"/>
        <v>#REF!</v>
      </c>
      <c r="GY58" s="163" t="e">
        <f t="shared" si="203"/>
        <v>#REF!</v>
      </c>
      <c r="GZ58" s="163" t="e">
        <f t="shared" si="204"/>
        <v>#REF!</v>
      </c>
      <c r="HA58" s="163" t="e">
        <f t="shared" si="205"/>
        <v>#REF!</v>
      </c>
      <c r="HB58" s="163" t="e">
        <f t="shared" si="206"/>
        <v>#REF!</v>
      </c>
      <c r="HC58" s="163" t="e">
        <f t="shared" si="207"/>
        <v>#REF!</v>
      </c>
      <c r="HD58" s="163" t="e">
        <f t="shared" si="208"/>
        <v>#REF!</v>
      </c>
      <c r="HE58" s="163" t="e">
        <f t="shared" si="208"/>
        <v>#REF!</v>
      </c>
      <c r="HF58" s="163" t="e">
        <f t="shared" si="208"/>
        <v>#REF!</v>
      </c>
      <c r="HG58" s="163" t="e">
        <f t="shared" si="209"/>
        <v>#REF!</v>
      </c>
      <c r="HH58" s="163" t="e">
        <f t="shared" si="210"/>
        <v>#REF!</v>
      </c>
      <c r="HI58" s="163" t="e">
        <f t="shared" si="211"/>
        <v>#REF!</v>
      </c>
      <c r="HJ58" s="163" t="e">
        <f t="shared" si="212"/>
        <v>#REF!</v>
      </c>
      <c r="HK58" s="163" t="e">
        <f t="shared" si="213"/>
        <v>#REF!</v>
      </c>
      <c r="HL58" s="163" t="e">
        <f t="shared" si="214"/>
        <v>#REF!</v>
      </c>
      <c r="HM58" s="163" t="e">
        <f t="shared" si="215"/>
        <v>#REF!</v>
      </c>
      <c r="HN58" s="163" t="e">
        <f t="shared" si="216"/>
        <v>#REF!</v>
      </c>
      <c r="HO58" s="163" t="e">
        <f t="shared" si="217"/>
        <v>#REF!</v>
      </c>
      <c r="HP58" s="163" t="e">
        <f t="shared" si="218"/>
        <v>#DIV/0!</v>
      </c>
      <c r="HQ58" s="163" t="e">
        <f t="shared" si="219"/>
        <v>#DIV/0!</v>
      </c>
    </row>
    <row r="59" spans="1:225" ht="14.25">
      <c r="A59" s="216">
        <v>14</v>
      </c>
      <c r="B59" s="32" t="str">
        <f t="shared" si="10"/>
        <v>Jalisco</v>
      </c>
      <c r="C59" s="162" t="s">
        <v>134</v>
      </c>
      <c r="D59" s="162" t="s">
        <v>134</v>
      </c>
      <c r="E59" s="162" t="s">
        <v>134</v>
      </c>
      <c r="F59" s="162" t="s">
        <v>134</v>
      </c>
      <c r="G59" s="162" t="s">
        <v>134</v>
      </c>
      <c r="H59" s="162" t="s">
        <v>134</v>
      </c>
      <c r="I59" s="162" t="s">
        <v>134</v>
      </c>
      <c r="J59" s="162" t="s">
        <v>134</v>
      </c>
      <c r="K59" s="162" t="s">
        <v>134</v>
      </c>
      <c r="L59" s="162" t="s">
        <v>134</v>
      </c>
      <c r="M59" s="162" t="s">
        <v>134</v>
      </c>
      <c r="N59" s="162" t="s">
        <v>134</v>
      </c>
      <c r="O59" s="163" t="e">
        <f t="shared" si="11"/>
        <v>#REF!</v>
      </c>
      <c r="P59" s="163" t="e">
        <f t="shared" si="12"/>
        <v>#REF!</v>
      </c>
      <c r="Q59" s="163" t="e">
        <f t="shared" si="13"/>
        <v>#REF!</v>
      </c>
      <c r="R59" s="163" t="e">
        <f t="shared" si="14"/>
        <v>#REF!</v>
      </c>
      <c r="S59" s="163" t="e">
        <f t="shared" si="15"/>
        <v>#REF!</v>
      </c>
      <c r="T59" s="163" t="e">
        <f t="shared" si="16"/>
        <v>#REF!</v>
      </c>
      <c r="U59" s="163" t="e">
        <f t="shared" si="17"/>
        <v>#REF!</v>
      </c>
      <c r="V59" s="163" t="e">
        <f t="shared" si="18"/>
        <v>#REF!</v>
      </c>
      <c r="W59" s="163" t="e">
        <f t="shared" si="19"/>
        <v>#REF!</v>
      </c>
      <c r="X59" s="163" t="e">
        <f t="shared" si="20"/>
        <v>#REF!</v>
      </c>
      <c r="Y59" s="163" t="e">
        <f t="shared" si="21"/>
        <v>#REF!</v>
      </c>
      <c r="Z59" s="163" t="e">
        <f t="shared" si="22"/>
        <v>#REF!</v>
      </c>
      <c r="AA59" s="163" t="e">
        <f t="shared" si="23"/>
        <v>#REF!</v>
      </c>
      <c r="AB59" s="163" t="e">
        <f t="shared" si="24"/>
        <v>#REF!</v>
      </c>
      <c r="AC59" s="163" t="e">
        <f t="shared" si="25"/>
        <v>#REF!</v>
      </c>
      <c r="AD59" s="163" t="e">
        <f t="shared" si="26"/>
        <v>#REF!</v>
      </c>
      <c r="AE59" s="163" t="e">
        <f t="shared" si="27"/>
        <v>#REF!</v>
      </c>
      <c r="AF59" s="163" t="e">
        <f t="shared" si="28"/>
        <v>#REF!</v>
      </c>
      <c r="AG59" s="163" t="e">
        <f t="shared" si="29"/>
        <v>#REF!</v>
      </c>
      <c r="AH59" s="163" t="e">
        <f t="shared" si="30"/>
        <v>#REF!</v>
      </c>
      <c r="AI59" s="163" t="e">
        <f t="shared" si="31"/>
        <v>#REF!</v>
      </c>
      <c r="AJ59" s="163" t="e">
        <f t="shared" si="32"/>
        <v>#REF!</v>
      </c>
      <c r="AK59" s="163" t="e">
        <f t="shared" si="33"/>
        <v>#REF!</v>
      </c>
      <c r="AL59" s="163" t="e">
        <f t="shared" si="34"/>
        <v>#REF!</v>
      </c>
      <c r="AM59" s="163" t="e">
        <f t="shared" si="35"/>
        <v>#REF!</v>
      </c>
      <c r="AN59" s="163" t="e">
        <f t="shared" si="36"/>
        <v>#REF!</v>
      </c>
      <c r="AO59" s="163" t="e">
        <f t="shared" si="37"/>
        <v>#REF!</v>
      </c>
      <c r="AP59" s="163" t="e">
        <f t="shared" si="38"/>
        <v>#REF!</v>
      </c>
      <c r="AQ59" s="163" t="e">
        <f t="shared" si="39"/>
        <v>#REF!</v>
      </c>
      <c r="AR59" s="163" t="e">
        <f t="shared" si="40"/>
        <v>#REF!</v>
      </c>
      <c r="AS59" s="163" t="e">
        <f t="shared" si="41"/>
        <v>#REF!</v>
      </c>
      <c r="AT59" s="163" t="e">
        <f t="shared" si="42"/>
        <v>#REF!</v>
      </c>
      <c r="AU59" s="163" t="e">
        <f t="shared" si="43"/>
        <v>#REF!</v>
      </c>
      <c r="AV59" s="163" t="e">
        <f t="shared" si="44"/>
        <v>#REF!</v>
      </c>
      <c r="AW59" s="163" t="e">
        <f t="shared" si="45"/>
        <v>#REF!</v>
      </c>
      <c r="AX59" s="163" t="e">
        <f t="shared" si="46"/>
        <v>#REF!</v>
      </c>
      <c r="AY59" s="163" t="e">
        <f t="shared" si="47"/>
        <v>#REF!</v>
      </c>
      <c r="AZ59" s="163" t="e">
        <f t="shared" si="48"/>
        <v>#REF!</v>
      </c>
      <c r="BA59" s="163" t="e">
        <f t="shared" si="49"/>
        <v>#REF!</v>
      </c>
      <c r="BB59" s="163" t="e">
        <f t="shared" si="50"/>
        <v>#REF!</v>
      </c>
      <c r="BC59" s="163" t="e">
        <f t="shared" si="51"/>
        <v>#REF!</v>
      </c>
      <c r="BD59" s="163" t="e">
        <f t="shared" si="52"/>
        <v>#REF!</v>
      </c>
      <c r="BE59" s="163" t="e">
        <f t="shared" si="53"/>
        <v>#REF!</v>
      </c>
      <c r="BF59" s="163" t="e">
        <f t="shared" si="54"/>
        <v>#REF!</v>
      </c>
      <c r="BG59" s="163" t="e">
        <f t="shared" si="55"/>
        <v>#REF!</v>
      </c>
      <c r="BH59" s="163" t="e">
        <f t="shared" si="56"/>
        <v>#REF!</v>
      </c>
      <c r="BI59" s="163" t="e">
        <f t="shared" si="57"/>
        <v>#REF!</v>
      </c>
      <c r="BJ59" s="163" t="e">
        <f t="shared" si="58"/>
        <v>#REF!</v>
      </c>
      <c r="BK59" s="163" t="e">
        <f t="shared" si="59"/>
        <v>#REF!</v>
      </c>
      <c r="BL59" s="163" t="e">
        <f t="shared" si="60"/>
        <v>#REF!</v>
      </c>
      <c r="BM59" s="163" t="e">
        <f t="shared" si="61"/>
        <v>#REF!</v>
      </c>
      <c r="BN59" s="163" t="e">
        <f t="shared" si="62"/>
        <v>#REF!</v>
      </c>
      <c r="BO59" s="163" t="e">
        <f t="shared" si="63"/>
        <v>#REF!</v>
      </c>
      <c r="BP59" s="163" t="e">
        <f t="shared" si="64"/>
        <v>#REF!</v>
      </c>
      <c r="BQ59" s="163" t="e">
        <f t="shared" si="65"/>
        <v>#REF!</v>
      </c>
      <c r="BR59" s="163" t="e">
        <f t="shared" si="66"/>
        <v>#REF!</v>
      </c>
      <c r="BS59" s="163" t="e">
        <f t="shared" si="67"/>
        <v>#REF!</v>
      </c>
      <c r="BT59" s="163" t="e">
        <f t="shared" si="68"/>
        <v>#REF!</v>
      </c>
      <c r="BU59" s="163" t="e">
        <f t="shared" si="69"/>
        <v>#REF!</v>
      </c>
      <c r="BV59" s="163" t="e">
        <f t="shared" si="70"/>
        <v>#REF!</v>
      </c>
      <c r="BW59" s="163" t="e">
        <f t="shared" si="71"/>
        <v>#REF!</v>
      </c>
      <c r="BX59" s="163" t="e">
        <f t="shared" si="72"/>
        <v>#REF!</v>
      </c>
      <c r="BY59" s="163" t="e">
        <f t="shared" si="73"/>
        <v>#REF!</v>
      </c>
      <c r="BZ59" s="163" t="e">
        <f t="shared" si="74"/>
        <v>#REF!</v>
      </c>
      <c r="CA59" s="163" t="e">
        <f t="shared" si="75"/>
        <v>#REF!</v>
      </c>
      <c r="CB59" s="163" t="e">
        <f t="shared" si="76"/>
        <v>#REF!</v>
      </c>
      <c r="CC59" s="163" t="e">
        <f t="shared" si="77"/>
        <v>#REF!</v>
      </c>
      <c r="CD59" s="163" t="e">
        <f t="shared" si="78"/>
        <v>#REF!</v>
      </c>
      <c r="CE59" s="163" t="e">
        <f t="shared" si="79"/>
        <v>#REF!</v>
      </c>
      <c r="CF59" s="163" t="e">
        <f t="shared" si="80"/>
        <v>#REF!</v>
      </c>
      <c r="CG59" s="163" t="e">
        <f t="shared" si="81"/>
        <v>#REF!</v>
      </c>
      <c r="CH59" s="163" t="e">
        <f t="shared" si="82"/>
        <v>#REF!</v>
      </c>
      <c r="CI59" s="163" t="e">
        <f t="shared" si="83"/>
        <v>#REF!</v>
      </c>
      <c r="CJ59" s="163" t="e">
        <f t="shared" si="84"/>
        <v>#REF!</v>
      </c>
      <c r="CK59" s="163" t="e">
        <f t="shared" si="85"/>
        <v>#REF!</v>
      </c>
      <c r="CL59" s="163" t="e">
        <f t="shared" si="86"/>
        <v>#REF!</v>
      </c>
      <c r="CM59" s="163" t="e">
        <f t="shared" si="87"/>
        <v>#REF!</v>
      </c>
      <c r="CN59" s="163" t="e">
        <f t="shared" si="88"/>
        <v>#REF!</v>
      </c>
      <c r="CO59" s="163" t="e">
        <f t="shared" si="89"/>
        <v>#REF!</v>
      </c>
      <c r="CP59" s="163" t="e">
        <f t="shared" si="90"/>
        <v>#REF!</v>
      </c>
      <c r="CQ59" s="163" t="e">
        <f t="shared" si="91"/>
        <v>#REF!</v>
      </c>
      <c r="CR59" s="163" t="e">
        <f t="shared" si="92"/>
        <v>#REF!</v>
      </c>
      <c r="CS59" s="163" t="e">
        <f t="shared" si="93"/>
        <v>#REF!</v>
      </c>
      <c r="CT59" s="163" t="e">
        <f t="shared" si="94"/>
        <v>#REF!</v>
      </c>
      <c r="CU59" s="163" t="e">
        <f t="shared" si="95"/>
        <v>#REF!</v>
      </c>
      <c r="CV59" s="163" t="e">
        <f t="shared" si="96"/>
        <v>#REF!</v>
      </c>
      <c r="CW59" s="163" t="e">
        <f t="shared" si="97"/>
        <v>#REF!</v>
      </c>
      <c r="CX59" s="163" t="e">
        <f t="shared" si="98"/>
        <v>#REF!</v>
      </c>
      <c r="CY59" s="163" t="e">
        <f t="shared" si="99"/>
        <v>#REF!</v>
      </c>
      <c r="CZ59" s="163" t="e">
        <f t="shared" si="100"/>
        <v>#REF!</v>
      </c>
      <c r="DA59" s="163" t="e">
        <f t="shared" si="101"/>
        <v>#REF!</v>
      </c>
      <c r="DB59" s="163" t="e">
        <f t="shared" si="102"/>
        <v>#REF!</v>
      </c>
      <c r="DC59" s="163" t="e">
        <f t="shared" si="103"/>
        <v>#REF!</v>
      </c>
      <c r="DD59" s="163" t="e">
        <f t="shared" si="104"/>
        <v>#REF!</v>
      </c>
      <c r="DE59" s="163" t="e">
        <f t="shared" si="105"/>
        <v>#REF!</v>
      </c>
      <c r="DF59" s="163" t="e">
        <f t="shared" si="106"/>
        <v>#REF!</v>
      </c>
      <c r="DG59" s="163" t="e">
        <f t="shared" si="107"/>
        <v>#REF!</v>
      </c>
      <c r="DH59" s="163" t="e">
        <f t="shared" si="108"/>
        <v>#REF!</v>
      </c>
      <c r="DI59" s="163" t="e">
        <f t="shared" si="109"/>
        <v>#REF!</v>
      </c>
      <c r="DJ59" s="163" t="e">
        <f t="shared" si="110"/>
        <v>#REF!</v>
      </c>
      <c r="DK59" s="163" t="e">
        <f t="shared" si="111"/>
        <v>#REF!</v>
      </c>
      <c r="DL59" s="163" t="e">
        <f t="shared" si="112"/>
        <v>#REF!</v>
      </c>
      <c r="DM59" s="163" t="e">
        <f t="shared" si="113"/>
        <v>#REF!</v>
      </c>
      <c r="DN59" s="163" t="e">
        <f t="shared" si="114"/>
        <v>#REF!</v>
      </c>
      <c r="DO59" s="163" t="e">
        <f t="shared" si="115"/>
        <v>#REF!</v>
      </c>
      <c r="DP59" s="163" t="e">
        <f t="shared" si="116"/>
        <v>#REF!</v>
      </c>
      <c r="DQ59" s="163" t="e">
        <f t="shared" si="117"/>
        <v>#REF!</v>
      </c>
      <c r="DR59" s="163" t="e">
        <f t="shared" si="118"/>
        <v>#REF!</v>
      </c>
      <c r="DS59" s="163" t="e">
        <f t="shared" si="119"/>
        <v>#REF!</v>
      </c>
      <c r="DT59" s="163" t="e">
        <f t="shared" si="120"/>
        <v>#REF!</v>
      </c>
      <c r="DU59" s="163" t="e">
        <f t="shared" si="121"/>
        <v>#REF!</v>
      </c>
      <c r="DV59" s="163" t="e">
        <f t="shared" si="122"/>
        <v>#REF!</v>
      </c>
      <c r="DW59" s="163" t="e">
        <f t="shared" si="123"/>
        <v>#REF!</v>
      </c>
      <c r="DX59" s="163" t="e">
        <f t="shared" si="124"/>
        <v>#REF!</v>
      </c>
      <c r="DY59" s="163" t="e">
        <f t="shared" si="125"/>
        <v>#REF!</v>
      </c>
      <c r="DZ59" s="163" t="e">
        <f t="shared" si="126"/>
        <v>#REF!</v>
      </c>
      <c r="EA59" s="163" t="e">
        <f t="shared" si="127"/>
        <v>#REF!</v>
      </c>
      <c r="EB59" s="163" t="e">
        <f t="shared" si="128"/>
        <v>#REF!</v>
      </c>
      <c r="EC59" s="163" t="e">
        <f t="shared" si="129"/>
        <v>#REF!</v>
      </c>
      <c r="ED59" s="163" t="e">
        <f t="shared" si="130"/>
        <v>#REF!</v>
      </c>
      <c r="EE59" s="163" t="e">
        <f t="shared" si="131"/>
        <v>#REF!</v>
      </c>
      <c r="EF59" s="163" t="e">
        <f t="shared" si="132"/>
        <v>#REF!</v>
      </c>
      <c r="EG59" s="163" t="e">
        <f t="shared" si="133"/>
        <v>#REF!</v>
      </c>
      <c r="EH59" s="163" t="e">
        <f t="shared" si="134"/>
        <v>#REF!</v>
      </c>
      <c r="EI59" s="163" t="e">
        <f t="shared" si="135"/>
        <v>#REF!</v>
      </c>
      <c r="EJ59" s="163" t="e">
        <f t="shared" si="136"/>
        <v>#REF!</v>
      </c>
      <c r="EK59" s="163" t="e">
        <f t="shared" si="137"/>
        <v>#REF!</v>
      </c>
      <c r="EL59" s="163" t="e">
        <f t="shared" si="138"/>
        <v>#REF!</v>
      </c>
      <c r="EM59" s="163" t="e">
        <f t="shared" si="139"/>
        <v>#REF!</v>
      </c>
      <c r="EN59" s="163" t="e">
        <f t="shared" si="140"/>
        <v>#REF!</v>
      </c>
      <c r="EO59" s="163" t="e">
        <f t="shared" si="141"/>
        <v>#REF!</v>
      </c>
      <c r="EP59" s="163" t="e">
        <f t="shared" si="142"/>
        <v>#REF!</v>
      </c>
      <c r="EQ59" s="163" t="e">
        <f t="shared" si="143"/>
        <v>#REF!</v>
      </c>
      <c r="ER59" s="163" t="e">
        <f t="shared" si="144"/>
        <v>#REF!</v>
      </c>
      <c r="ES59" s="163" t="e">
        <f t="shared" si="145"/>
        <v>#REF!</v>
      </c>
      <c r="ET59" s="163" t="e">
        <f t="shared" si="146"/>
        <v>#REF!</v>
      </c>
      <c r="EU59" s="163" t="e">
        <f t="shared" si="147"/>
        <v>#REF!</v>
      </c>
      <c r="EV59" s="163" t="e">
        <f t="shared" si="148"/>
        <v>#REF!</v>
      </c>
      <c r="EW59" s="163" t="e">
        <f t="shared" si="149"/>
        <v>#REF!</v>
      </c>
      <c r="EX59" s="163" t="e">
        <f t="shared" si="150"/>
        <v>#REF!</v>
      </c>
      <c r="EY59" s="163" t="e">
        <f t="shared" si="151"/>
        <v>#REF!</v>
      </c>
      <c r="EZ59" s="163" t="e">
        <f t="shared" si="152"/>
        <v>#REF!</v>
      </c>
      <c r="FA59" s="163" t="e">
        <f t="shared" si="153"/>
        <v>#REF!</v>
      </c>
      <c r="FB59" s="163" t="e">
        <f t="shared" si="154"/>
        <v>#REF!</v>
      </c>
      <c r="FC59" s="163" t="e">
        <f t="shared" si="155"/>
        <v>#REF!</v>
      </c>
      <c r="FD59" s="163" t="e">
        <f t="shared" si="156"/>
        <v>#REF!</v>
      </c>
      <c r="FE59" s="163" t="e">
        <f t="shared" si="157"/>
        <v>#REF!</v>
      </c>
      <c r="FF59" s="163" t="e">
        <f t="shared" si="158"/>
        <v>#REF!</v>
      </c>
      <c r="FG59" s="163" t="e">
        <f t="shared" si="159"/>
        <v>#REF!</v>
      </c>
      <c r="FH59" s="163" t="e">
        <f t="shared" si="160"/>
        <v>#REF!</v>
      </c>
      <c r="FI59" s="163" t="e">
        <f t="shared" si="161"/>
        <v>#REF!</v>
      </c>
      <c r="FJ59" s="163" t="e">
        <f t="shared" si="162"/>
        <v>#REF!</v>
      </c>
      <c r="FK59" s="163" t="e">
        <f t="shared" si="163"/>
        <v>#REF!</v>
      </c>
      <c r="FL59" s="163" t="e">
        <f t="shared" si="164"/>
        <v>#REF!</v>
      </c>
      <c r="FM59" s="163" t="e">
        <f t="shared" si="165"/>
        <v>#REF!</v>
      </c>
      <c r="FN59" s="163" t="e">
        <f t="shared" si="166"/>
        <v>#REF!</v>
      </c>
      <c r="FO59" s="163" t="e">
        <f t="shared" si="167"/>
        <v>#REF!</v>
      </c>
      <c r="FP59" s="163" t="e">
        <f t="shared" si="168"/>
        <v>#REF!</v>
      </c>
      <c r="FQ59" s="163" t="e">
        <f t="shared" si="169"/>
        <v>#REF!</v>
      </c>
      <c r="FR59" s="163" t="e">
        <f t="shared" si="170"/>
        <v>#REF!</v>
      </c>
      <c r="FS59" s="163" t="e">
        <f t="shared" si="171"/>
        <v>#REF!</v>
      </c>
      <c r="FT59" s="163" t="e">
        <f t="shared" si="172"/>
        <v>#REF!</v>
      </c>
      <c r="FU59" s="163" t="e">
        <f t="shared" si="173"/>
        <v>#REF!</v>
      </c>
      <c r="FV59" s="163" t="e">
        <f t="shared" si="174"/>
        <v>#REF!</v>
      </c>
      <c r="FW59" s="163" t="e">
        <f t="shared" si="175"/>
        <v>#REF!</v>
      </c>
      <c r="FX59" s="163" t="e">
        <f t="shared" si="176"/>
        <v>#REF!</v>
      </c>
      <c r="FY59" s="163" t="e">
        <f t="shared" si="177"/>
        <v>#REF!</v>
      </c>
      <c r="FZ59" s="163" t="e">
        <f t="shared" si="178"/>
        <v>#REF!</v>
      </c>
      <c r="GA59" s="163" t="e">
        <f t="shared" si="179"/>
        <v>#REF!</v>
      </c>
      <c r="GB59" s="163" t="e">
        <f t="shared" si="180"/>
        <v>#REF!</v>
      </c>
      <c r="GC59" s="163" t="e">
        <f t="shared" si="181"/>
        <v>#REF!</v>
      </c>
      <c r="GD59" s="163" t="e">
        <f t="shared" si="182"/>
        <v>#REF!</v>
      </c>
      <c r="GE59" s="163" t="e">
        <f t="shared" si="183"/>
        <v>#REF!</v>
      </c>
      <c r="GF59" s="163" t="e">
        <f t="shared" si="184"/>
        <v>#REF!</v>
      </c>
      <c r="GG59" s="163" t="e">
        <f t="shared" si="185"/>
        <v>#REF!</v>
      </c>
      <c r="GH59" s="163" t="e">
        <f t="shared" si="186"/>
        <v>#REF!</v>
      </c>
      <c r="GI59" s="163" t="e">
        <f t="shared" si="187"/>
        <v>#REF!</v>
      </c>
      <c r="GJ59" s="163" t="e">
        <f t="shared" si="188"/>
        <v>#REF!</v>
      </c>
      <c r="GK59" s="163" t="e">
        <f t="shared" si="189"/>
        <v>#REF!</v>
      </c>
      <c r="GL59" s="163" t="e">
        <f t="shared" si="190"/>
        <v>#REF!</v>
      </c>
      <c r="GM59" s="163" t="e">
        <f t="shared" si="191"/>
        <v>#REF!</v>
      </c>
      <c r="GN59" s="163" t="e">
        <f t="shared" si="192"/>
        <v>#REF!</v>
      </c>
      <c r="GO59" s="163" t="e">
        <f t="shared" si="193"/>
        <v>#REF!</v>
      </c>
      <c r="GP59" s="163" t="e">
        <f t="shared" si="194"/>
        <v>#REF!</v>
      </c>
      <c r="GQ59" s="163" t="e">
        <f t="shared" si="195"/>
        <v>#REF!</v>
      </c>
      <c r="GR59" s="163" t="e">
        <f t="shared" si="196"/>
        <v>#REF!</v>
      </c>
      <c r="GS59" s="163" t="e">
        <f t="shared" si="197"/>
        <v>#REF!</v>
      </c>
      <c r="GT59" s="163" t="e">
        <f t="shared" si="198"/>
        <v>#REF!</v>
      </c>
      <c r="GU59" s="163" t="e">
        <f t="shared" si="199"/>
        <v>#REF!</v>
      </c>
      <c r="GV59" s="163" t="e">
        <f t="shared" si="200"/>
        <v>#REF!</v>
      </c>
      <c r="GW59" s="163" t="e">
        <f t="shared" si="201"/>
        <v>#REF!</v>
      </c>
      <c r="GX59" s="163" t="e">
        <f t="shared" si="202"/>
        <v>#REF!</v>
      </c>
      <c r="GY59" s="163" t="e">
        <f t="shared" si="203"/>
        <v>#REF!</v>
      </c>
      <c r="GZ59" s="163" t="e">
        <f t="shared" si="204"/>
        <v>#REF!</v>
      </c>
      <c r="HA59" s="163" t="e">
        <f t="shared" si="205"/>
        <v>#REF!</v>
      </c>
      <c r="HB59" s="163" t="e">
        <f t="shared" si="206"/>
        <v>#REF!</v>
      </c>
      <c r="HC59" s="163" t="e">
        <f t="shared" si="207"/>
        <v>#REF!</v>
      </c>
      <c r="HD59" s="163" t="e">
        <f t="shared" si="208"/>
        <v>#REF!</v>
      </c>
      <c r="HE59" s="163" t="e">
        <f t="shared" si="208"/>
        <v>#REF!</v>
      </c>
      <c r="HF59" s="163" t="e">
        <f t="shared" si="208"/>
        <v>#REF!</v>
      </c>
      <c r="HG59" s="163" t="e">
        <f t="shared" si="209"/>
        <v>#REF!</v>
      </c>
      <c r="HH59" s="163" t="e">
        <f t="shared" si="210"/>
        <v>#REF!</v>
      </c>
      <c r="HI59" s="163" t="e">
        <f t="shared" si="211"/>
        <v>#REF!</v>
      </c>
      <c r="HJ59" s="163" t="e">
        <f t="shared" si="212"/>
        <v>#REF!</v>
      </c>
      <c r="HK59" s="163" t="e">
        <f t="shared" si="213"/>
        <v>#REF!</v>
      </c>
      <c r="HL59" s="163" t="e">
        <f t="shared" si="214"/>
        <v>#REF!</v>
      </c>
      <c r="HM59" s="163" t="e">
        <f t="shared" si="215"/>
        <v>#REF!</v>
      </c>
      <c r="HN59" s="163" t="e">
        <f t="shared" si="216"/>
        <v>#REF!</v>
      </c>
      <c r="HO59" s="163" t="e">
        <f t="shared" si="217"/>
        <v>#REF!</v>
      </c>
      <c r="HP59" s="163" t="e">
        <f t="shared" si="218"/>
        <v>#DIV/0!</v>
      </c>
      <c r="HQ59" s="163" t="e">
        <f t="shared" si="219"/>
        <v>#DIV/0!</v>
      </c>
    </row>
    <row r="60" spans="1:225" ht="14.25">
      <c r="A60" s="216">
        <v>15</v>
      </c>
      <c r="B60" s="32" t="str">
        <f t="shared" si="10"/>
        <v>México</v>
      </c>
      <c r="C60" s="162" t="s">
        <v>134</v>
      </c>
      <c r="D60" s="162" t="s">
        <v>134</v>
      </c>
      <c r="E60" s="162" t="s">
        <v>134</v>
      </c>
      <c r="F60" s="162" t="s">
        <v>134</v>
      </c>
      <c r="G60" s="162" t="s">
        <v>134</v>
      </c>
      <c r="H60" s="162" t="s">
        <v>134</v>
      </c>
      <c r="I60" s="162" t="s">
        <v>134</v>
      </c>
      <c r="J60" s="162" t="s">
        <v>134</v>
      </c>
      <c r="K60" s="162" t="s">
        <v>134</v>
      </c>
      <c r="L60" s="162" t="s">
        <v>134</v>
      </c>
      <c r="M60" s="162" t="s">
        <v>134</v>
      </c>
      <c r="N60" s="162" t="s">
        <v>134</v>
      </c>
      <c r="O60" s="163" t="e">
        <f t="shared" si="11"/>
        <v>#REF!</v>
      </c>
      <c r="P60" s="163" t="e">
        <f t="shared" si="12"/>
        <v>#REF!</v>
      </c>
      <c r="Q60" s="163" t="e">
        <f t="shared" si="13"/>
        <v>#REF!</v>
      </c>
      <c r="R60" s="163" t="e">
        <f t="shared" si="14"/>
        <v>#REF!</v>
      </c>
      <c r="S60" s="163" t="e">
        <f t="shared" si="15"/>
        <v>#REF!</v>
      </c>
      <c r="T60" s="163" t="e">
        <f t="shared" si="16"/>
        <v>#REF!</v>
      </c>
      <c r="U60" s="163" t="e">
        <f t="shared" si="17"/>
        <v>#REF!</v>
      </c>
      <c r="V60" s="163" t="e">
        <f t="shared" si="18"/>
        <v>#REF!</v>
      </c>
      <c r="W60" s="163" t="e">
        <f t="shared" si="19"/>
        <v>#REF!</v>
      </c>
      <c r="X60" s="163" t="e">
        <f t="shared" si="20"/>
        <v>#REF!</v>
      </c>
      <c r="Y60" s="163" t="e">
        <f t="shared" si="21"/>
        <v>#REF!</v>
      </c>
      <c r="Z60" s="163" t="e">
        <f t="shared" si="22"/>
        <v>#REF!</v>
      </c>
      <c r="AA60" s="163" t="e">
        <f t="shared" si="23"/>
        <v>#REF!</v>
      </c>
      <c r="AB60" s="163" t="e">
        <f t="shared" si="24"/>
        <v>#REF!</v>
      </c>
      <c r="AC60" s="163" t="e">
        <f t="shared" si="25"/>
        <v>#REF!</v>
      </c>
      <c r="AD60" s="163" t="e">
        <f t="shared" si="26"/>
        <v>#REF!</v>
      </c>
      <c r="AE60" s="163" t="e">
        <f t="shared" si="27"/>
        <v>#REF!</v>
      </c>
      <c r="AF60" s="163" t="e">
        <f t="shared" si="28"/>
        <v>#REF!</v>
      </c>
      <c r="AG60" s="163" t="e">
        <f t="shared" si="29"/>
        <v>#REF!</v>
      </c>
      <c r="AH60" s="163" t="e">
        <f t="shared" si="30"/>
        <v>#REF!</v>
      </c>
      <c r="AI60" s="163" t="e">
        <f t="shared" si="31"/>
        <v>#REF!</v>
      </c>
      <c r="AJ60" s="163" t="e">
        <f t="shared" si="32"/>
        <v>#REF!</v>
      </c>
      <c r="AK60" s="163" t="e">
        <f t="shared" si="33"/>
        <v>#REF!</v>
      </c>
      <c r="AL60" s="163" t="e">
        <f t="shared" si="34"/>
        <v>#REF!</v>
      </c>
      <c r="AM60" s="163" t="e">
        <f t="shared" si="35"/>
        <v>#REF!</v>
      </c>
      <c r="AN60" s="163" t="e">
        <f t="shared" si="36"/>
        <v>#REF!</v>
      </c>
      <c r="AO60" s="163" t="e">
        <f t="shared" si="37"/>
        <v>#REF!</v>
      </c>
      <c r="AP60" s="163" t="e">
        <f t="shared" si="38"/>
        <v>#REF!</v>
      </c>
      <c r="AQ60" s="163" t="e">
        <f t="shared" si="39"/>
        <v>#REF!</v>
      </c>
      <c r="AR60" s="163" t="e">
        <f t="shared" si="40"/>
        <v>#REF!</v>
      </c>
      <c r="AS60" s="163" t="e">
        <f t="shared" si="41"/>
        <v>#REF!</v>
      </c>
      <c r="AT60" s="163" t="e">
        <f t="shared" si="42"/>
        <v>#REF!</v>
      </c>
      <c r="AU60" s="163" t="e">
        <f t="shared" si="43"/>
        <v>#REF!</v>
      </c>
      <c r="AV60" s="163" t="e">
        <f t="shared" si="44"/>
        <v>#REF!</v>
      </c>
      <c r="AW60" s="163" t="e">
        <f t="shared" si="45"/>
        <v>#REF!</v>
      </c>
      <c r="AX60" s="163" t="e">
        <f t="shared" si="46"/>
        <v>#REF!</v>
      </c>
      <c r="AY60" s="163" t="e">
        <f t="shared" si="47"/>
        <v>#REF!</v>
      </c>
      <c r="AZ60" s="163" t="e">
        <f t="shared" si="48"/>
        <v>#REF!</v>
      </c>
      <c r="BA60" s="163" t="e">
        <f t="shared" si="49"/>
        <v>#REF!</v>
      </c>
      <c r="BB60" s="163" t="e">
        <f t="shared" si="50"/>
        <v>#REF!</v>
      </c>
      <c r="BC60" s="163" t="e">
        <f t="shared" si="51"/>
        <v>#REF!</v>
      </c>
      <c r="BD60" s="163" t="e">
        <f t="shared" si="52"/>
        <v>#REF!</v>
      </c>
      <c r="BE60" s="163" t="e">
        <f t="shared" si="53"/>
        <v>#REF!</v>
      </c>
      <c r="BF60" s="163" t="e">
        <f t="shared" si="54"/>
        <v>#REF!</v>
      </c>
      <c r="BG60" s="163" t="e">
        <f t="shared" si="55"/>
        <v>#REF!</v>
      </c>
      <c r="BH60" s="163" t="e">
        <f t="shared" si="56"/>
        <v>#REF!</v>
      </c>
      <c r="BI60" s="163" t="e">
        <f t="shared" si="57"/>
        <v>#REF!</v>
      </c>
      <c r="BJ60" s="163" t="e">
        <f t="shared" si="58"/>
        <v>#REF!</v>
      </c>
      <c r="BK60" s="163" t="e">
        <f t="shared" si="59"/>
        <v>#REF!</v>
      </c>
      <c r="BL60" s="163" t="e">
        <f t="shared" si="60"/>
        <v>#REF!</v>
      </c>
      <c r="BM60" s="163" t="e">
        <f t="shared" si="61"/>
        <v>#REF!</v>
      </c>
      <c r="BN60" s="163" t="e">
        <f t="shared" si="62"/>
        <v>#REF!</v>
      </c>
      <c r="BO60" s="163" t="e">
        <f t="shared" si="63"/>
        <v>#REF!</v>
      </c>
      <c r="BP60" s="163" t="e">
        <f t="shared" si="64"/>
        <v>#REF!</v>
      </c>
      <c r="BQ60" s="163" t="e">
        <f t="shared" si="65"/>
        <v>#REF!</v>
      </c>
      <c r="BR60" s="163" t="e">
        <f t="shared" si="66"/>
        <v>#REF!</v>
      </c>
      <c r="BS60" s="163" t="e">
        <f t="shared" si="67"/>
        <v>#REF!</v>
      </c>
      <c r="BT60" s="163" t="e">
        <f t="shared" si="68"/>
        <v>#REF!</v>
      </c>
      <c r="BU60" s="163" t="e">
        <f t="shared" si="69"/>
        <v>#REF!</v>
      </c>
      <c r="BV60" s="163" t="e">
        <f t="shared" si="70"/>
        <v>#REF!</v>
      </c>
      <c r="BW60" s="163" t="e">
        <f t="shared" si="71"/>
        <v>#REF!</v>
      </c>
      <c r="BX60" s="163" t="e">
        <f t="shared" si="72"/>
        <v>#REF!</v>
      </c>
      <c r="BY60" s="163" t="e">
        <f t="shared" si="73"/>
        <v>#REF!</v>
      </c>
      <c r="BZ60" s="163" t="e">
        <f t="shared" si="74"/>
        <v>#REF!</v>
      </c>
      <c r="CA60" s="163" t="e">
        <f t="shared" si="75"/>
        <v>#REF!</v>
      </c>
      <c r="CB60" s="163" t="e">
        <f t="shared" si="76"/>
        <v>#REF!</v>
      </c>
      <c r="CC60" s="163" t="e">
        <f t="shared" si="77"/>
        <v>#REF!</v>
      </c>
      <c r="CD60" s="163" t="e">
        <f t="shared" si="78"/>
        <v>#REF!</v>
      </c>
      <c r="CE60" s="163" t="e">
        <f t="shared" si="79"/>
        <v>#REF!</v>
      </c>
      <c r="CF60" s="163" t="e">
        <f t="shared" si="80"/>
        <v>#REF!</v>
      </c>
      <c r="CG60" s="163" t="e">
        <f t="shared" si="81"/>
        <v>#REF!</v>
      </c>
      <c r="CH60" s="163" t="e">
        <f t="shared" si="82"/>
        <v>#REF!</v>
      </c>
      <c r="CI60" s="163" t="e">
        <f t="shared" si="83"/>
        <v>#REF!</v>
      </c>
      <c r="CJ60" s="163" t="e">
        <f t="shared" si="84"/>
        <v>#REF!</v>
      </c>
      <c r="CK60" s="163" t="e">
        <f t="shared" si="85"/>
        <v>#REF!</v>
      </c>
      <c r="CL60" s="163" t="e">
        <f t="shared" si="86"/>
        <v>#REF!</v>
      </c>
      <c r="CM60" s="163" t="e">
        <f t="shared" si="87"/>
        <v>#REF!</v>
      </c>
      <c r="CN60" s="163" t="e">
        <f t="shared" si="88"/>
        <v>#REF!</v>
      </c>
      <c r="CO60" s="163" t="e">
        <f t="shared" si="89"/>
        <v>#REF!</v>
      </c>
      <c r="CP60" s="163" t="e">
        <f t="shared" si="90"/>
        <v>#REF!</v>
      </c>
      <c r="CQ60" s="163" t="e">
        <f t="shared" si="91"/>
        <v>#REF!</v>
      </c>
      <c r="CR60" s="163" t="e">
        <f t="shared" si="92"/>
        <v>#REF!</v>
      </c>
      <c r="CS60" s="163" t="e">
        <f t="shared" si="93"/>
        <v>#REF!</v>
      </c>
      <c r="CT60" s="163" t="e">
        <f t="shared" si="94"/>
        <v>#REF!</v>
      </c>
      <c r="CU60" s="163" t="e">
        <f t="shared" si="95"/>
        <v>#REF!</v>
      </c>
      <c r="CV60" s="163" t="e">
        <f t="shared" si="96"/>
        <v>#REF!</v>
      </c>
      <c r="CW60" s="163" t="e">
        <f t="shared" si="97"/>
        <v>#REF!</v>
      </c>
      <c r="CX60" s="163" t="e">
        <f t="shared" si="98"/>
        <v>#REF!</v>
      </c>
      <c r="CY60" s="163" t="e">
        <f t="shared" si="99"/>
        <v>#REF!</v>
      </c>
      <c r="CZ60" s="163" t="e">
        <f t="shared" si="100"/>
        <v>#REF!</v>
      </c>
      <c r="DA60" s="163" t="e">
        <f t="shared" si="101"/>
        <v>#REF!</v>
      </c>
      <c r="DB60" s="163" t="e">
        <f t="shared" si="102"/>
        <v>#REF!</v>
      </c>
      <c r="DC60" s="163" t="e">
        <f t="shared" si="103"/>
        <v>#REF!</v>
      </c>
      <c r="DD60" s="163" t="e">
        <f t="shared" si="104"/>
        <v>#REF!</v>
      </c>
      <c r="DE60" s="163" t="e">
        <f t="shared" si="105"/>
        <v>#REF!</v>
      </c>
      <c r="DF60" s="163" t="e">
        <f t="shared" si="106"/>
        <v>#REF!</v>
      </c>
      <c r="DG60" s="163" t="e">
        <f t="shared" si="107"/>
        <v>#REF!</v>
      </c>
      <c r="DH60" s="163" t="e">
        <f t="shared" si="108"/>
        <v>#REF!</v>
      </c>
      <c r="DI60" s="163" t="e">
        <f t="shared" si="109"/>
        <v>#REF!</v>
      </c>
      <c r="DJ60" s="163" t="e">
        <f t="shared" si="110"/>
        <v>#REF!</v>
      </c>
      <c r="DK60" s="163" t="e">
        <f t="shared" si="111"/>
        <v>#REF!</v>
      </c>
      <c r="DL60" s="163" t="e">
        <f t="shared" si="112"/>
        <v>#REF!</v>
      </c>
      <c r="DM60" s="163" t="e">
        <f t="shared" si="113"/>
        <v>#REF!</v>
      </c>
      <c r="DN60" s="163" t="e">
        <f t="shared" si="114"/>
        <v>#REF!</v>
      </c>
      <c r="DO60" s="163" t="e">
        <f t="shared" si="115"/>
        <v>#REF!</v>
      </c>
      <c r="DP60" s="163" t="e">
        <f t="shared" si="116"/>
        <v>#REF!</v>
      </c>
      <c r="DQ60" s="163" t="e">
        <f t="shared" si="117"/>
        <v>#REF!</v>
      </c>
      <c r="DR60" s="163" t="e">
        <f t="shared" si="118"/>
        <v>#REF!</v>
      </c>
      <c r="DS60" s="163" t="e">
        <f t="shared" si="119"/>
        <v>#REF!</v>
      </c>
      <c r="DT60" s="163" t="e">
        <f t="shared" si="120"/>
        <v>#REF!</v>
      </c>
      <c r="DU60" s="163" t="e">
        <f t="shared" si="121"/>
        <v>#REF!</v>
      </c>
      <c r="DV60" s="163" t="e">
        <f t="shared" si="122"/>
        <v>#REF!</v>
      </c>
      <c r="DW60" s="163" t="e">
        <f t="shared" si="123"/>
        <v>#REF!</v>
      </c>
      <c r="DX60" s="163" t="e">
        <f t="shared" si="124"/>
        <v>#REF!</v>
      </c>
      <c r="DY60" s="163" t="e">
        <f t="shared" si="125"/>
        <v>#REF!</v>
      </c>
      <c r="DZ60" s="163" t="e">
        <f t="shared" si="126"/>
        <v>#REF!</v>
      </c>
      <c r="EA60" s="163" t="e">
        <f t="shared" si="127"/>
        <v>#REF!</v>
      </c>
      <c r="EB60" s="163" t="e">
        <f t="shared" si="128"/>
        <v>#REF!</v>
      </c>
      <c r="EC60" s="163" t="e">
        <f t="shared" si="129"/>
        <v>#REF!</v>
      </c>
      <c r="ED60" s="163" t="e">
        <f t="shared" si="130"/>
        <v>#REF!</v>
      </c>
      <c r="EE60" s="163" t="e">
        <f t="shared" si="131"/>
        <v>#REF!</v>
      </c>
      <c r="EF60" s="163" t="e">
        <f t="shared" si="132"/>
        <v>#REF!</v>
      </c>
      <c r="EG60" s="163" t="e">
        <f t="shared" si="133"/>
        <v>#REF!</v>
      </c>
      <c r="EH60" s="163" t="e">
        <f t="shared" si="134"/>
        <v>#REF!</v>
      </c>
      <c r="EI60" s="163" t="e">
        <f t="shared" si="135"/>
        <v>#REF!</v>
      </c>
      <c r="EJ60" s="163" t="e">
        <f t="shared" si="136"/>
        <v>#REF!</v>
      </c>
      <c r="EK60" s="163" t="e">
        <f t="shared" si="137"/>
        <v>#REF!</v>
      </c>
      <c r="EL60" s="163" t="e">
        <f t="shared" si="138"/>
        <v>#REF!</v>
      </c>
      <c r="EM60" s="163" t="e">
        <f t="shared" si="139"/>
        <v>#REF!</v>
      </c>
      <c r="EN60" s="163" t="e">
        <f t="shared" si="140"/>
        <v>#REF!</v>
      </c>
      <c r="EO60" s="163" t="e">
        <f t="shared" si="141"/>
        <v>#REF!</v>
      </c>
      <c r="EP60" s="163" t="e">
        <f t="shared" si="142"/>
        <v>#REF!</v>
      </c>
      <c r="EQ60" s="163" t="e">
        <f t="shared" si="143"/>
        <v>#REF!</v>
      </c>
      <c r="ER60" s="163" t="e">
        <f t="shared" si="144"/>
        <v>#REF!</v>
      </c>
      <c r="ES60" s="163" t="e">
        <f t="shared" si="145"/>
        <v>#REF!</v>
      </c>
      <c r="ET60" s="163" t="e">
        <f t="shared" si="146"/>
        <v>#REF!</v>
      </c>
      <c r="EU60" s="163" t="e">
        <f t="shared" si="147"/>
        <v>#REF!</v>
      </c>
      <c r="EV60" s="163" t="e">
        <f t="shared" si="148"/>
        <v>#REF!</v>
      </c>
      <c r="EW60" s="163" t="e">
        <f t="shared" si="149"/>
        <v>#REF!</v>
      </c>
      <c r="EX60" s="163" t="e">
        <f t="shared" si="150"/>
        <v>#REF!</v>
      </c>
      <c r="EY60" s="163" t="e">
        <f t="shared" si="151"/>
        <v>#REF!</v>
      </c>
      <c r="EZ60" s="163" t="e">
        <f t="shared" si="152"/>
        <v>#REF!</v>
      </c>
      <c r="FA60" s="163" t="e">
        <f t="shared" si="153"/>
        <v>#REF!</v>
      </c>
      <c r="FB60" s="163" t="e">
        <f t="shared" si="154"/>
        <v>#REF!</v>
      </c>
      <c r="FC60" s="163" t="e">
        <f t="shared" si="155"/>
        <v>#REF!</v>
      </c>
      <c r="FD60" s="163" t="e">
        <f t="shared" si="156"/>
        <v>#REF!</v>
      </c>
      <c r="FE60" s="163" t="e">
        <f t="shared" si="157"/>
        <v>#REF!</v>
      </c>
      <c r="FF60" s="163" t="e">
        <f t="shared" si="158"/>
        <v>#REF!</v>
      </c>
      <c r="FG60" s="163" t="e">
        <f t="shared" si="159"/>
        <v>#REF!</v>
      </c>
      <c r="FH60" s="163" t="e">
        <f t="shared" si="160"/>
        <v>#REF!</v>
      </c>
      <c r="FI60" s="163" t="e">
        <f t="shared" si="161"/>
        <v>#REF!</v>
      </c>
      <c r="FJ60" s="163" t="e">
        <f t="shared" si="162"/>
        <v>#REF!</v>
      </c>
      <c r="FK60" s="163" t="e">
        <f t="shared" si="163"/>
        <v>#REF!</v>
      </c>
      <c r="FL60" s="163" t="e">
        <f t="shared" si="164"/>
        <v>#REF!</v>
      </c>
      <c r="FM60" s="163" t="e">
        <f t="shared" si="165"/>
        <v>#REF!</v>
      </c>
      <c r="FN60" s="163" t="e">
        <f t="shared" si="166"/>
        <v>#REF!</v>
      </c>
      <c r="FO60" s="163" t="e">
        <f t="shared" si="167"/>
        <v>#REF!</v>
      </c>
      <c r="FP60" s="163" t="e">
        <f t="shared" si="168"/>
        <v>#REF!</v>
      </c>
      <c r="FQ60" s="163" t="e">
        <f t="shared" si="169"/>
        <v>#REF!</v>
      </c>
      <c r="FR60" s="163" t="e">
        <f t="shared" si="170"/>
        <v>#REF!</v>
      </c>
      <c r="FS60" s="163" t="e">
        <f t="shared" si="171"/>
        <v>#REF!</v>
      </c>
      <c r="FT60" s="163" t="e">
        <f t="shared" si="172"/>
        <v>#REF!</v>
      </c>
      <c r="FU60" s="163" t="e">
        <f t="shared" si="173"/>
        <v>#REF!</v>
      </c>
      <c r="FV60" s="163" t="e">
        <f t="shared" si="174"/>
        <v>#REF!</v>
      </c>
      <c r="FW60" s="163" t="e">
        <f t="shared" si="175"/>
        <v>#REF!</v>
      </c>
      <c r="FX60" s="163" t="e">
        <f t="shared" si="176"/>
        <v>#REF!</v>
      </c>
      <c r="FY60" s="163" t="e">
        <f t="shared" si="177"/>
        <v>#REF!</v>
      </c>
      <c r="FZ60" s="163" t="e">
        <f t="shared" si="178"/>
        <v>#REF!</v>
      </c>
      <c r="GA60" s="163" t="e">
        <f t="shared" si="179"/>
        <v>#REF!</v>
      </c>
      <c r="GB60" s="163" t="e">
        <f t="shared" si="180"/>
        <v>#REF!</v>
      </c>
      <c r="GC60" s="163" t="e">
        <f t="shared" si="181"/>
        <v>#REF!</v>
      </c>
      <c r="GD60" s="163" t="e">
        <f t="shared" si="182"/>
        <v>#REF!</v>
      </c>
      <c r="GE60" s="163" t="e">
        <f t="shared" si="183"/>
        <v>#REF!</v>
      </c>
      <c r="GF60" s="163" t="e">
        <f t="shared" si="184"/>
        <v>#REF!</v>
      </c>
      <c r="GG60" s="163" t="e">
        <f t="shared" si="185"/>
        <v>#REF!</v>
      </c>
      <c r="GH60" s="163" t="e">
        <f t="shared" si="186"/>
        <v>#REF!</v>
      </c>
      <c r="GI60" s="163" t="e">
        <f t="shared" si="187"/>
        <v>#REF!</v>
      </c>
      <c r="GJ60" s="163" t="e">
        <f t="shared" si="188"/>
        <v>#REF!</v>
      </c>
      <c r="GK60" s="163" t="e">
        <f t="shared" si="189"/>
        <v>#REF!</v>
      </c>
      <c r="GL60" s="163" t="e">
        <f t="shared" si="190"/>
        <v>#REF!</v>
      </c>
      <c r="GM60" s="163" t="e">
        <f t="shared" si="191"/>
        <v>#REF!</v>
      </c>
      <c r="GN60" s="163" t="e">
        <f t="shared" si="192"/>
        <v>#REF!</v>
      </c>
      <c r="GO60" s="163" t="e">
        <f t="shared" si="193"/>
        <v>#REF!</v>
      </c>
      <c r="GP60" s="163" t="e">
        <f t="shared" si="194"/>
        <v>#REF!</v>
      </c>
      <c r="GQ60" s="163" t="e">
        <f t="shared" si="195"/>
        <v>#REF!</v>
      </c>
      <c r="GR60" s="163" t="e">
        <f t="shared" si="196"/>
        <v>#REF!</v>
      </c>
      <c r="GS60" s="163" t="e">
        <f t="shared" si="197"/>
        <v>#REF!</v>
      </c>
      <c r="GT60" s="163" t="e">
        <f t="shared" si="198"/>
        <v>#REF!</v>
      </c>
      <c r="GU60" s="163" t="e">
        <f t="shared" si="199"/>
        <v>#REF!</v>
      </c>
      <c r="GV60" s="163" t="e">
        <f t="shared" si="200"/>
        <v>#REF!</v>
      </c>
      <c r="GW60" s="163" t="e">
        <f t="shared" si="201"/>
        <v>#REF!</v>
      </c>
      <c r="GX60" s="163" t="e">
        <f t="shared" si="202"/>
        <v>#REF!</v>
      </c>
      <c r="GY60" s="163" t="e">
        <f t="shared" si="203"/>
        <v>#REF!</v>
      </c>
      <c r="GZ60" s="163" t="e">
        <f t="shared" si="204"/>
        <v>#REF!</v>
      </c>
      <c r="HA60" s="163" t="e">
        <f t="shared" si="205"/>
        <v>#REF!</v>
      </c>
      <c r="HB60" s="163" t="e">
        <f t="shared" si="206"/>
        <v>#REF!</v>
      </c>
      <c r="HC60" s="163" t="e">
        <f t="shared" si="207"/>
        <v>#REF!</v>
      </c>
      <c r="HD60" s="163" t="e">
        <f t="shared" si="208"/>
        <v>#REF!</v>
      </c>
      <c r="HE60" s="163" t="e">
        <f t="shared" si="208"/>
        <v>#REF!</v>
      </c>
      <c r="HF60" s="163" t="e">
        <f t="shared" si="208"/>
        <v>#REF!</v>
      </c>
      <c r="HG60" s="163" t="e">
        <f t="shared" si="209"/>
        <v>#REF!</v>
      </c>
      <c r="HH60" s="163" t="e">
        <f t="shared" si="210"/>
        <v>#REF!</v>
      </c>
      <c r="HI60" s="163" t="e">
        <f t="shared" si="211"/>
        <v>#REF!</v>
      </c>
      <c r="HJ60" s="163" t="e">
        <f t="shared" si="212"/>
        <v>#REF!</v>
      </c>
      <c r="HK60" s="163" t="e">
        <f t="shared" si="213"/>
        <v>#REF!</v>
      </c>
      <c r="HL60" s="163" t="e">
        <f t="shared" si="214"/>
        <v>#REF!</v>
      </c>
      <c r="HM60" s="163" t="e">
        <f t="shared" si="215"/>
        <v>#REF!</v>
      </c>
      <c r="HN60" s="163" t="e">
        <f t="shared" si="216"/>
        <v>#REF!</v>
      </c>
      <c r="HO60" s="163" t="e">
        <f t="shared" si="217"/>
        <v>#REF!</v>
      </c>
      <c r="HP60" s="163" t="e">
        <f t="shared" si="218"/>
        <v>#DIV/0!</v>
      </c>
      <c r="HQ60" s="163" t="e">
        <f t="shared" si="219"/>
        <v>#DIV/0!</v>
      </c>
    </row>
    <row r="61" spans="1:225" ht="14.25">
      <c r="A61" s="216">
        <v>16</v>
      </c>
      <c r="B61" s="32" t="str">
        <f t="shared" si="10"/>
        <v>Michoacán</v>
      </c>
      <c r="C61" s="162" t="s">
        <v>134</v>
      </c>
      <c r="D61" s="162" t="s">
        <v>134</v>
      </c>
      <c r="E61" s="162" t="s">
        <v>134</v>
      </c>
      <c r="F61" s="162" t="s">
        <v>134</v>
      </c>
      <c r="G61" s="162" t="s">
        <v>134</v>
      </c>
      <c r="H61" s="162" t="s">
        <v>134</v>
      </c>
      <c r="I61" s="162" t="s">
        <v>134</v>
      </c>
      <c r="J61" s="162" t="s">
        <v>134</v>
      </c>
      <c r="K61" s="162" t="s">
        <v>134</v>
      </c>
      <c r="L61" s="162" t="s">
        <v>134</v>
      </c>
      <c r="M61" s="162" t="s">
        <v>134</v>
      </c>
      <c r="N61" s="162" t="s">
        <v>134</v>
      </c>
      <c r="O61" s="163" t="e">
        <f t="shared" si="11"/>
        <v>#REF!</v>
      </c>
      <c r="P61" s="163" t="e">
        <f t="shared" si="12"/>
        <v>#REF!</v>
      </c>
      <c r="Q61" s="163" t="e">
        <f t="shared" si="13"/>
        <v>#REF!</v>
      </c>
      <c r="R61" s="163" t="e">
        <f t="shared" si="14"/>
        <v>#REF!</v>
      </c>
      <c r="S61" s="163" t="e">
        <f t="shared" si="15"/>
        <v>#REF!</v>
      </c>
      <c r="T61" s="163" t="e">
        <f t="shared" si="16"/>
        <v>#REF!</v>
      </c>
      <c r="U61" s="163" t="e">
        <f t="shared" si="17"/>
        <v>#REF!</v>
      </c>
      <c r="V61" s="163" t="e">
        <f t="shared" si="18"/>
        <v>#REF!</v>
      </c>
      <c r="W61" s="163" t="e">
        <f t="shared" si="19"/>
        <v>#REF!</v>
      </c>
      <c r="X61" s="163" t="e">
        <f t="shared" si="20"/>
        <v>#REF!</v>
      </c>
      <c r="Y61" s="163" t="e">
        <f t="shared" si="21"/>
        <v>#REF!</v>
      </c>
      <c r="Z61" s="163" t="e">
        <f t="shared" si="22"/>
        <v>#REF!</v>
      </c>
      <c r="AA61" s="163" t="e">
        <f t="shared" si="23"/>
        <v>#REF!</v>
      </c>
      <c r="AB61" s="163" t="e">
        <f t="shared" si="24"/>
        <v>#REF!</v>
      </c>
      <c r="AC61" s="163" t="e">
        <f t="shared" si="25"/>
        <v>#REF!</v>
      </c>
      <c r="AD61" s="163" t="e">
        <f t="shared" si="26"/>
        <v>#REF!</v>
      </c>
      <c r="AE61" s="163" t="e">
        <f t="shared" si="27"/>
        <v>#REF!</v>
      </c>
      <c r="AF61" s="163" t="e">
        <f t="shared" si="28"/>
        <v>#REF!</v>
      </c>
      <c r="AG61" s="163" t="e">
        <f t="shared" si="29"/>
        <v>#REF!</v>
      </c>
      <c r="AH61" s="163" t="e">
        <f t="shared" si="30"/>
        <v>#REF!</v>
      </c>
      <c r="AI61" s="163" t="e">
        <f t="shared" si="31"/>
        <v>#REF!</v>
      </c>
      <c r="AJ61" s="163" t="e">
        <f t="shared" si="32"/>
        <v>#REF!</v>
      </c>
      <c r="AK61" s="163" t="e">
        <f t="shared" si="33"/>
        <v>#REF!</v>
      </c>
      <c r="AL61" s="163" t="e">
        <f t="shared" si="34"/>
        <v>#REF!</v>
      </c>
      <c r="AM61" s="163" t="e">
        <f t="shared" si="35"/>
        <v>#REF!</v>
      </c>
      <c r="AN61" s="163" t="e">
        <f t="shared" si="36"/>
        <v>#REF!</v>
      </c>
      <c r="AO61" s="163" t="e">
        <f t="shared" si="37"/>
        <v>#REF!</v>
      </c>
      <c r="AP61" s="163" t="e">
        <f t="shared" si="38"/>
        <v>#REF!</v>
      </c>
      <c r="AQ61" s="163" t="e">
        <f t="shared" si="39"/>
        <v>#REF!</v>
      </c>
      <c r="AR61" s="163" t="e">
        <f t="shared" si="40"/>
        <v>#REF!</v>
      </c>
      <c r="AS61" s="163" t="e">
        <f t="shared" si="41"/>
        <v>#REF!</v>
      </c>
      <c r="AT61" s="163" t="e">
        <f t="shared" si="42"/>
        <v>#REF!</v>
      </c>
      <c r="AU61" s="163" t="e">
        <f t="shared" si="43"/>
        <v>#REF!</v>
      </c>
      <c r="AV61" s="163" t="e">
        <f t="shared" si="44"/>
        <v>#REF!</v>
      </c>
      <c r="AW61" s="163" t="e">
        <f t="shared" si="45"/>
        <v>#REF!</v>
      </c>
      <c r="AX61" s="163" t="e">
        <f t="shared" si="46"/>
        <v>#REF!</v>
      </c>
      <c r="AY61" s="163" t="e">
        <f t="shared" si="47"/>
        <v>#REF!</v>
      </c>
      <c r="AZ61" s="163" t="e">
        <f t="shared" si="48"/>
        <v>#REF!</v>
      </c>
      <c r="BA61" s="163" t="e">
        <f t="shared" si="49"/>
        <v>#REF!</v>
      </c>
      <c r="BB61" s="163" t="e">
        <f t="shared" si="50"/>
        <v>#REF!</v>
      </c>
      <c r="BC61" s="163" t="e">
        <f t="shared" si="51"/>
        <v>#REF!</v>
      </c>
      <c r="BD61" s="163" t="e">
        <f t="shared" si="52"/>
        <v>#REF!</v>
      </c>
      <c r="BE61" s="163" t="e">
        <f t="shared" si="53"/>
        <v>#REF!</v>
      </c>
      <c r="BF61" s="163" t="e">
        <f t="shared" si="54"/>
        <v>#REF!</v>
      </c>
      <c r="BG61" s="163" t="e">
        <f t="shared" si="55"/>
        <v>#REF!</v>
      </c>
      <c r="BH61" s="163" t="e">
        <f t="shared" si="56"/>
        <v>#REF!</v>
      </c>
      <c r="BI61" s="163" t="e">
        <f t="shared" si="57"/>
        <v>#REF!</v>
      </c>
      <c r="BJ61" s="163" t="e">
        <f t="shared" si="58"/>
        <v>#REF!</v>
      </c>
      <c r="BK61" s="163" t="e">
        <f t="shared" si="59"/>
        <v>#REF!</v>
      </c>
      <c r="BL61" s="163" t="e">
        <f t="shared" si="60"/>
        <v>#REF!</v>
      </c>
      <c r="BM61" s="163" t="e">
        <f t="shared" si="61"/>
        <v>#REF!</v>
      </c>
      <c r="BN61" s="163" t="e">
        <f t="shared" si="62"/>
        <v>#REF!</v>
      </c>
      <c r="BO61" s="163" t="e">
        <f t="shared" si="63"/>
        <v>#REF!</v>
      </c>
      <c r="BP61" s="163" t="e">
        <f t="shared" si="64"/>
        <v>#REF!</v>
      </c>
      <c r="BQ61" s="163" t="e">
        <f t="shared" si="65"/>
        <v>#REF!</v>
      </c>
      <c r="BR61" s="163" t="e">
        <f t="shared" si="66"/>
        <v>#REF!</v>
      </c>
      <c r="BS61" s="163" t="e">
        <f t="shared" si="67"/>
        <v>#REF!</v>
      </c>
      <c r="BT61" s="163" t="e">
        <f t="shared" si="68"/>
        <v>#REF!</v>
      </c>
      <c r="BU61" s="163" t="e">
        <f t="shared" si="69"/>
        <v>#REF!</v>
      </c>
      <c r="BV61" s="163" t="e">
        <f t="shared" si="70"/>
        <v>#REF!</v>
      </c>
      <c r="BW61" s="163" t="e">
        <f t="shared" si="71"/>
        <v>#REF!</v>
      </c>
      <c r="BX61" s="163" t="e">
        <f t="shared" si="72"/>
        <v>#REF!</v>
      </c>
      <c r="BY61" s="163" t="e">
        <f t="shared" si="73"/>
        <v>#REF!</v>
      </c>
      <c r="BZ61" s="163" t="e">
        <f t="shared" si="74"/>
        <v>#REF!</v>
      </c>
      <c r="CA61" s="163" t="e">
        <f t="shared" si="75"/>
        <v>#REF!</v>
      </c>
      <c r="CB61" s="163" t="e">
        <f t="shared" si="76"/>
        <v>#REF!</v>
      </c>
      <c r="CC61" s="163" t="e">
        <f t="shared" si="77"/>
        <v>#REF!</v>
      </c>
      <c r="CD61" s="163" t="e">
        <f t="shared" si="78"/>
        <v>#REF!</v>
      </c>
      <c r="CE61" s="163" t="e">
        <f t="shared" si="79"/>
        <v>#REF!</v>
      </c>
      <c r="CF61" s="163" t="e">
        <f t="shared" si="80"/>
        <v>#REF!</v>
      </c>
      <c r="CG61" s="163" t="e">
        <f t="shared" si="81"/>
        <v>#REF!</v>
      </c>
      <c r="CH61" s="163" t="e">
        <f t="shared" si="82"/>
        <v>#REF!</v>
      </c>
      <c r="CI61" s="163" t="e">
        <f t="shared" si="83"/>
        <v>#REF!</v>
      </c>
      <c r="CJ61" s="163" t="e">
        <f t="shared" si="84"/>
        <v>#REF!</v>
      </c>
      <c r="CK61" s="163" t="e">
        <f t="shared" si="85"/>
        <v>#REF!</v>
      </c>
      <c r="CL61" s="163" t="e">
        <f t="shared" si="86"/>
        <v>#REF!</v>
      </c>
      <c r="CM61" s="163" t="e">
        <f t="shared" si="87"/>
        <v>#REF!</v>
      </c>
      <c r="CN61" s="163" t="e">
        <f t="shared" si="88"/>
        <v>#REF!</v>
      </c>
      <c r="CO61" s="163" t="e">
        <f t="shared" si="89"/>
        <v>#REF!</v>
      </c>
      <c r="CP61" s="163" t="e">
        <f t="shared" si="90"/>
        <v>#REF!</v>
      </c>
      <c r="CQ61" s="163" t="e">
        <f t="shared" si="91"/>
        <v>#REF!</v>
      </c>
      <c r="CR61" s="163" t="e">
        <f t="shared" si="92"/>
        <v>#REF!</v>
      </c>
      <c r="CS61" s="163" t="e">
        <f t="shared" si="93"/>
        <v>#REF!</v>
      </c>
      <c r="CT61" s="163" t="e">
        <f t="shared" si="94"/>
        <v>#REF!</v>
      </c>
      <c r="CU61" s="163" t="e">
        <f t="shared" si="95"/>
        <v>#REF!</v>
      </c>
      <c r="CV61" s="163" t="e">
        <f t="shared" si="96"/>
        <v>#REF!</v>
      </c>
      <c r="CW61" s="163" t="e">
        <f t="shared" si="97"/>
        <v>#REF!</v>
      </c>
      <c r="CX61" s="163" t="e">
        <f t="shared" si="98"/>
        <v>#REF!</v>
      </c>
      <c r="CY61" s="163" t="e">
        <f t="shared" si="99"/>
        <v>#REF!</v>
      </c>
      <c r="CZ61" s="163" t="e">
        <f t="shared" si="100"/>
        <v>#REF!</v>
      </c>
      <c r="DA61" s="163" t="e">
        <f t="shared" si="101"/>
        <v>#REF!</v>
      </c>
      <c r="DB61" s="163" t="e">
        <f t="shared" si="102"/>
        <v>#REF!</v>
      </c>
      <c r="DC61" s="163" t="e">
        <f t="shared" si="103"/>
        <v>#REF!</v>
      </c>
      <c r="DD61" s="163" t="e">
        <f t="shared" si="104"/>
        <v>#REF!</v>
      </c>
      <c r="DE61" s="163" t="e">
        <f t="shared" si="105"/>
        <v>#REF!</v>
      </c>
      <c r="DF61" s="163" t="e">
        <f t="shared" si="106"/>
        <v>#REF!</v>
      </c>
      <c r="DG61" s="163" t="e">
        <f t="shared" si="107"/>
        <v>#REF!</v>
      </c>
      <c r="DH61" s="163" t="e">
        <f t="shared" si="108"/>
        <v>#REF!</v>
      </c>
      <c r="DI61" s="163" t="e">
        <f t="shared" si="109"/>
        <v>#REF!</v>
      </c>
      <c r="DJ61" s="163" t="e">
        <f t="shared" si="110"/>
        <v>#REF!</v>
      </c>
      <c r="DK61" s="163" t="e">
        <f t="shared" si="111"/>
        <v>#REF!</v>
      </c>
      <c r="DL61" s="163" t="e">
        <f t="shared" si="112"/>
        <v>#REF!</v>
      </c>
      <c r="DM61" s="163" t="e">
        <f t="shared" si="113"/>
        <v>#REF!</v>
      </c>
      <c r="DN61" s="163" t="e">
        <f t="shared" si="114"/>
        <v>#REF!</v>
      </c>
      <c r="DO61" s="163" t="e">
        <f t="shared" si="115"/>
        <v>#REF!</v>
      </c>
      <c r="DP61" s="163" t="e">
        <f t="shared" si="116"/>
        <v>#REF!</v>
      </c>
      <c r="DQ61" s="163" t="e">
        <f t="shared" si="117"/>
        <v>#REF!</v>
      </c>
      <c r="DR61" s="163" t="e">
        <f t="shared" si="118"/>
        <v>#REF!</v>
      </c>
      <c r="DS61" s="163" t="e">
        <f t="shared" si="119"/>
        <v>#REF!</v>
      </c>
      <c r="DT61" s="163" t="e">
        <f t="shared" si="120"/>
        <v>#REF!</v>
      </c>
      <c r="DU61" s="163" t="e">
        <f t="shared" si="121"/>
        <v>#REF!</v>
      </c>
      <c r="DV61" s="163" t="e">
        <f t="shared" si="122"/>
        <v>#REF!</v>
      </c>
      <c r="DW61" s="163" t="e">
        <f t="shared" si="123"/>
        <v>#REF!</v>
      </c>
      <c r="DX61" s="163" t="e">
        <f t="shared" si="124"/>
        <v>#REF!</v>
      </c>
      <c r="DY61" s="163" t="e">
        <f t="shared" si="125"/>
        <v>#REF!</v>
      </c>
      <c r="DZ61" s="163" t="e">
        <f t="shared" si="126"/>
        <v>#REF!</v>
      </c>
      <c r="EA61" s="163" t="e">
        <f t="shared" si="127"/>
        <v>#REF!</v>
      </c>
      <c r="EB61" s="163" t="e">
        <f t="shared" si="128"/>
        <v>#REF!</v>
      </c>
      <c r="EC61" s="163" t="e">
        <f t="shared" si="129"/>
        <v>#REF!</v>
      </c>
      <c r="ED61" s="163" t="e">
        <f t="shared" si="130"/>
        <v>#REF!</v>
      </c>
      <c r="EE61" s="163" t="e">
        <f t="shared" si="131"/>
        <v>#REF!</v>
      </c>
      <c r="EF61" s="163" t="e">
        <f t="shared" si="132"/>
        <v>#REF!</v>
      </c>
      <c r="EG61" s="163" t="e">
        <f t="shared" si="133"/>
        <v>#REF!</v>
      </c>
      <c r="EH61" s="163" t="e">
        <f t="shared" si="134"/>
        <v>#REF!</v>
      </c>
      <c r="EI61" s="163" t="e">
        <f t="shared" si="135"/>
        <v>#REF!</v>
      </c>
      <c r="EJ61" s="163" t="e">
        <f t="shared" si="136"/>
        <v>#REF!</v>
      </c>
      <c r="EK61" s="163" t="e">
        <f t="shared" si="137"/>
        <v>#REF!</v>
      </c>
      <c r="EL61" s="163" t="e">
        <f t="shared" si="138"/>
        <v>#REF!</v>
      </c>
      <c r="EM61" s="163" t="e">
        <f t="shared" si="139"/>
        <v>#REF!</v>
      </c>
      <c r="EN61" s="163" t="e">
        <f t="shared" si="140"/>
        <v>#REF!</v>
      </c>
      <c r="EO61" s="163" t="e">
        <f t="shared" si="141"/>
        <v>#REF!</v>
      </c>
      <c r="EP61" s="163" t="e">
        <f t="shared" si="142"/>
        <v>#REF!</v>
      </c>
      <c r="EQ61" s="163" t="e">
        <f t="shared" si="143"/>
        <v>#REF!</v>
      </c>
      <c r="ER61" s="163" t="e">
        <f t="shared" si="144"/>
        <v>#REF!</v>
      </c>
      <c r="ES61" s="163" t="e">
        <f t="shared" si="145"/>
        <v>#REF!</v>
      </c>
      <c r="ET61" s="163" t="e">
        <f t="shared" si="146"/>
        <v>#REF!</v>
      </c>
      <c r="EU61" s="163" t="e">
        <f t="shared" si="147"/>
        <v>#REF!</v>
      </c>
      <c r="EV61" s="163" t="e">
        <f t="shared" si="148"/>
        <v>#REF!</v>
      </c>
      <c r="EW61" s="163" t="e">
        <f t="shared" si="149"/>
        <v>#REF!</v>
      </c>
      <c r="EX61" s="163" t="e">
        <f t="shared" si="150"/>
        <v>#REF!</v>
      </c>
      <c r="EY61" s="163" t="e">
        <f t="shared" si="151"/>
        <v>#REF!</v>
      </c>
      <c r="EZ61" s="163" t="e">
        <f t="shared" si="152"/>
        <v>#REF!</v>
      </c>
      <c r="FA61" s="163" t="e">
        <f t="shared" si="153"/>
        <v>#REF!</v>
      </c>
      <c r="FB61" s="163" t="e">
        <f t="shared" si="154"/>
        <v>#REF!</v>
      </c>
      <c r="FC61" s="163" t="e">
        <f t="shared" si="155"/>
        <v>#REF!</v>
      </c>
      <c r="FD61" s="163" t="e">
        <f t="shared" si="156"/>
        <v>#REF!</v>
      </c>
      <c r="FE61" s="163" t="e">
        <f t="shared" si="157"/>
        <v>#REF!</v>
      </c>
      <c r="FF61" s="163" t="e">
        <f t="shared" si="158"/>
        <v>#REF!</v>
      </c>
      <c r="FG61" s="163" t="e">
        <f t="shared" si="159"/>
        <v>#REF!</v>
      </c>
      <c r="FH61" s="163" t="e">
        <f t="shared" si="160"/>
        <v>#REF!</v>
      </c>
      <c r="FI61" s="163" t="e">
        <f t="shared" si="161"/>
        <v>#REF!</v>
      </c>
      <c r="FJ61" s="163" t="e">
        <f t="shared" si="162"/>
        <v>#REF!</v>
      </c>
      <c r="FK61" s="163" t="e">
        <f t="shared" si="163"/>
        <v>#REF!</v>
      </c>
      <c r="FL61" s="163" t="e">
        <f t="shared" si="164"/>
        <v>#REF!</v>
      </c>
      <c r="FM61" s="163" t="e">
        <f t="shared" si="165"/>
        <v>#REF!</v>
      </c>
      <c r="FN61" s="163" t="e">
        <f t="shared" si="166"/>
        <v>#REF!</v>
      </c>
      <c r="FO61" s="163" t="e">
        <f t="shared" si="167"/>
        <v>#REF!</v>
      </c>
      <c r="FP61" s="163" t="e">
        <f t="shared" si="168"/>
        <v>#REF!</v>
      </c>
      <c r="FQ61" s="163" t="e">
        <f t="shared" si="169"/>
        <v>#REF!</v>
      </c>
      <c r="FR61" s="163" t="e">
        <f t="shared" si="170"/>
        <v>#REF!</v>
      </c>
      <c r="FS61" s="163" t="e">
        <f t="shared" si="171"/>
        <v>#REF!</v>
      </c>
      <c r="FT61" s="163" t="e">
        <f t="shared" si="172"/>
        <v>#REF!</v>
      </c>
      <c r="FU61" s="163" t="e">
        <f t="shared" si="173"/>
        <v>#REF!</v>
      </c>
      <c r="FV61" s="163" t="e">
        <f t="shared" si="174"/>
        <v>#REF!</v>
      </c>
      <c r="FW61" s="163" t="e">
        <f t="shared" si="175"/>
        <v>#REF!</v>
      </c>
      <c r="FX61" s="163" t="e">
        <f t="shared" si="176"/>
        <v>#REF!</v>
      </c>
      <c r="FY61" s="163" t="e">
        <f t="shared" si="177"/>
        <v>#REF!</v>
      </c>
      <c r="FZ61" s="163" t="e">
        <f t="shared" si="178"/>
        <v>#REF!</v>
      </c>
      <c r="GA61" s="163" t="e">
        <f t="shared" si="179"/>
        <v>#REF!</v>
      </c>
      <c r="GB61" s="163" t="e">
        <f t="shared" si="180"/>
        <v>#REF!</v>
      </c>
      <c r="GC61" s="163" t="e">
        <f t="shared" si="181"/>
        <v>#REF!</v>
      </c>
      <c r="GD61" s="163" t="e">
        <f t="shared" si="182"/>
        <v>#REF!</v>
      </c>
      <c r="GE61" s="163" t="e">
        <f t="shared" si="183"/>
        <v>#REF!</v>
      </c>
      <c r="GF61" s="163" t="e">
        <f t="shared" si="184"/>
        <v>#REF!</v>
      </c>
      <c r="GG61" s="163" t="e">
        <f t="shared" si="185"/>
        <v>#REF!</v>
      </c>
      <c r="GH61" s="163" t="e">
        <f t="shared" si="186"/>
        <v>#REF!</v>
      </c>
      <c r="GI61" s="163" t="e">
        <f t="shared" si="187"/>
        <v>#REF!</v>
      </c>
      <c r="GJ61" s="163" t="e">
        <f t="shared" si="188"/>
        <v>#REF!</v>
      </c>
      <c r="GK61" s="163" t="e">
        <f t="shared" si="189"/>
        <v>#REF!</v>
      </c>
      <c r="GL61" s="163" t="e">
        <f t="shared" si="190"/>
        <v>#REF!</v>
      </c>
      <c r="GM61" s="163" t="e">
        <f t="shared" si="191"/>
        <v>#REF!</v>
      </c>
      <c r="GN61" s="163" t="e">
        <f t="shared" si="192"/>
        <v>#REF!</v>
      </c>
      <c r="GO61" s="163" t="e">
        <f t="shared" si="193"/>
        <v>#REF!</v>
      </c>
      <c r="GP61" s="163" t="e">
        <f t="shared" si="194"/>
        <v>#REF!</v>
      </c>
      <c r="GQ61" s="163" t="e">
        <f t="shared" si="195"/>
        <v>#REF!</v>
      </c>
      <c r="GR61" s="163" t="e">
        <f t="shared" si="196"/>
        <v>#REF!</v>
      </c>
      <c r="GS61" s="163" t="e">
        <f t="shared" si="197"/>
        <v>#REF!</v>
      </c>
      <c r="GT61" s="163" t="e">
        <f t="shared" si="198"/>
        <v>#REF!</v>
      </c>
      <c r="GU61" s="163" t="e">
        <f t="shared" si="199"/>
        <v>#REF!</v>
      </c>
      <c r="GV61" s="163" t="e">
        <f t="shared" si="200"/>
        <v>#REF!</v>
      </c>
      <c r="GW61" s="163" t="e">
        <f t="shared" si="201"/>
        <v>#REF!</v>
      </c>
      <c r="GX61" s="163" t="e">
        <f t="shared" si="202"/>
        <v>#REF!</v>
      </c>
      <c r="GY61" s="163" t="e">
        <f t="shared" si="203"/>
        <v>#REF!</v>
      </c>
      <c r="GZ61" s="163" t="e">
        <f t="shared" si="204"/>
        <v>#REF!</v>
      </c>
      <c r="HA61" s="163" t="e">
        <f t="shared" si="205"/>
        <v>#REF!</v>
      </c>
      <c r="HB61" s="163" t="e">
        <f t="shared" si="206"/>
        <v>#REF!</v>
      </c>
      <c r="HC61" s="163" t="e">
        <f t="shared" si="207"/>
        <v>#REF!</v>
      </c>
      <c r="HD61" s="163" t="e">
        <f t="shared" si="208"/>
        <v>#REF!</v>
      </c>
      <c r="HE61" s="163" t="e">
        <f t="shared" si="208"/>
        <v>#REF!</v>
      </c>
      <c r="HF61" s="163" t="e">
        <f t="shared" si="208"/>
        <v>#REF!</v>
      </c>
      <c r="HG61" s="163" t="e">
        <f t="shared" si="209"/>
        <v>#REF!</v>
      </c>
      <c r="HH61" s="163" t="e">
        <f t="shared" si="210"/>
        <v>#REF!</v>
      </c>
      <c r="HI61" s="163" t="e">
        <f t="shared" si="211"/>
        <v>#REF!</v>
      </c>
      <c r="HJ61" s="163" t="e">
        <f t="shared" si="212"/>
        <v>#REF!</v>
      </c>
      <c r="HK61" s="163" t="e">
        <f t="shared" si="213"/>
        <v>#REF!</v>
      </c>
      <c r="HL61" s="163" t="e">
        <f t="shared" si="214"/>
        <v>#REF!</v>
      </c>
      <c r="HM61" s="163" t="e">
        <f t="shared" si="215"/>
        <v>#REF!</v>
      </c>
      <c r="HN61" s="163" t="e">
        <f t="shared" si="216"/>
        <v>#REF!</v>
      </c>
      <c r="HO61" s="163" t="e">
        <f t="shared" si="217"/>
        <v>#REF!</v>
      </c>
      <c r="HP61" s="163" t="e">
        <f t="shared" si="218"/>
        <v>#DIV/0!</v>
      </c>
      <c r="HQ61" s="163" t="e">
        <f t="shared" si="219"/>
        <v>#DIV/0!</v>
      </c>
    </row>
    <row r="62" spans="1:225" ht="14.25">
      <c r="A62" s="216">
        <v>17</v>
      </c>
      <c r="B62" s="32" t="str">
        <f t="shared" si="10"/>
        <v>Morelos</v>
      </c>
      <c r="C62" s="162" t="s">
        <v>134</v>
      </c>
      <c r="D62" s="162" t="s">
        <v>134</v>
      </c>
      <c r="E62" s="162" t="s">
        <v>134</v>
      </c>
      <c r="F62" s="162" t="s">
        <v>134</v>
      </c>
      <c r="G62" s="162" t="s">
        <v>134</v>
      </c>
      <c r="H62" s="162" t="s">
        <v>134</v>
      </c>
      <c r="I62" s="162" t="s">
        <v>134</v>
      </c>
      <c r="J62" s="162" t="s">
        <v>134</v>
      </c>
      <c r="K62" s="162" t="s">
        <v>134</v>
      </c>
      <c r="L62" s="162" t="s">
        <v>134</v>
      </c>
      <c r="M62" s="162" t="s">
        <v>134</v>
      </c>
      <c r="N62" s="162" t="s">
        <v>134</v>
      </c>
      <c r="O62" s="163" t="e">
        <f t="shared" si="11"/>
        <v>#REF!</v>
      </c>
      <c r="P62" s="163" t="e">
        <f t="shared" si="12"/>
        <v>#REF!</v>
      </c>
      <c r="Q62" s="163" t="e">
        <f t="shared" si="13"/>
        <v>#REF!</v>
      </c>
      <c r="R62" s="163" t="e">
        <f t="shared" si="14"/>
        <v>#REF!</v>
      </c>
      <c r="S62" s="163" t="e">
        <f t="shared" si="15"/>
        <v>#REF!</v>
      </c>
      <c r="T62" s="163" t="e">
        <f t="shared" si="16"/>
        <v>#REF!</v>
      </c>
      <c r="U62" s="163" t="e">
        <f t="shared" si="17"/>
        <v>#REF!</v>
      </c>
      <c r="V62" s="163" t="e">
        <f t="shared" si="18"/>
        <v>#REF!</v>
      </c>
      <c r="W62" s="163" t="e">
        <f t="shared" si="19"/>
        <v>#REF!</v>
      </c>
      <c r="X62" s="163" t="e">
        <f t="shared" si="20"/>
        <v>#REF!</v>
      </c>
      <c r="Y62" s="163" t="e">
        <f t="shared" si="21"/>
        <v>#REF!</v>
      </c>
      <c r="Z62" s="163" t="e">
        <f t="shared" si="22"/>
        <v>#REF!</v>
      </c>
      <c r="AA62" s="163" t="e">
        <f t="shared" si="23"/>
        <v>#REF!</v>
      </c>
      <c r="AB62" s="163" t="e">
        <f t="shared" si="24"/>
        <v>#REF!</v>
      </c>
      <c r="AC62" s="163" t="e">
        <f t="shared" si="25"/>
        <v>#REF!</v>
      </c>
      <c r="AD62" s="163" t="e">
        <f t="shared" si="26"/>
        <v>#REF!</v>
      </c>
      <c r="AE62" s="163" t="e">
        <f t="shared" si="27"/>
        <v>#REF!</v>
      </c>
      <c r="AF62" s="163" t="e">
        <f t="shared" si="28"/>
        <v>#REF!</v>
      </c>
      <c r="AG62" s="163" t="e">
        <f t="shared" si="29"/>
        <v>#REF!</v>
      </c>
      <c r="AH62" s="163" t="e">
        <f t="shared" si="30"/>
        <v>#REF!</v>
      </c>
      <c r="AI62" s="163" t="e">
        <f t="shared" si="31"/>
        <v>#REF!</v>
      </c>
      <c r="AJ62" s="163" t="e">
        <f t="shared" si="32"/>
        <v>#REF!</v>
      </c>
      <c r="AK62" s="163" t="e">
        <f t="shared" si="33"/>
        <v>#REF!</v>
      </c>
      <c r="AL62" s="163" t="e">
        <f t="shared" si="34"/>
        <v>#REF!</v>
      </c>
      <c r="AM62" s="163" t="e">
        <f t="shared" si="35"/>
        <v>#REF!</v>
      </c>
      <c r="AN62" s="163" t="e">
        <f t="shared" si="36"/>
        <v>#REF!</v>
      </c>
      <c r="AO62" s="163" t="e">
        <f t="shared" si="37"/>
        <v>#REF!</v>
      </c>
      <c r="AP62" s="163" t="e">
        <f t="shared" si="38"/>
        <v>#REF!</v>
      </c>
      <c r="AQ62" s="163" t="e">
        <f t="shared" si="39"/>
        <v>#REF!</v>
      </c>
      <c r="AR62" s="163" t="e">
        <f t="shared" si="40"/>
        <v>#REF!</v>
      </c>
      <c r="AS62" s="163" t="e">
        <f t="shared" si="41"/>
        <v>#REF!</v>
      </c>
      <c r="AT62" s="163" t="e">
        <f t="shared" si="42"/>
        <v>#REF!</v>
      </c>
      <c r="AU62" s="163" t="e">
        <f t="shared" si="43"/>
        <v>#REF!</v>
      </c>
      <c r="AV62" s="163" t="e">
        <f t="shared" si="44"/>
        <v>#REF!</v>
      </c>
      <c r="AW62" s="163" t="e">
        <f t="shared" si="45"/>
        <v>#REF!</v>
      </c>
      <c r="AX62" s="163" t="e">
        <f t="shared" si="46"/>
        <v>#REF!</v>
      </c>
      <c r="AY62" s="163" t="e">
        <f t="shared" si="47"/>
        <v>#REF!</v>
      </c>
      <c r="AZ62" s="163" t="e">
        <f t="shared" si="48"/>
        <v>#REF!</v>
      </c>
      <c r="BA62" s="163" t="e">
        <f t="shared" si="49"/>
        <v>#REF!</v>
      </c>
      <c r="BB62" s="163" t="e">
        <f t="shared" si="50"/>
        <v>#REF!</v>
      </c>
      <c r="BC62" s="163" t="e">
        <f t="shared" si="51"/>
        <v>#REF!</v>
      </c>
      <c r="BD62" s="163" t="e">
        <f t="shared" si="52"/>
        <v>#REF!</v>
      </c>
      <c r="BE62" s="163" t="e">
        <f t="shared" si="53"/>
        <v>#REF!</v>
      </c>
      <c r="BF62" s="163" t="e">
        <f t="shared" si="54"/>
        <v>#REF!</v>
      </c>
      <c r="BG62" s="163" t="e">
        <f t="shared" si="55"/>
        <v>#REF!</v>
      </c>
      <c r="BH62" s="163" t="e">
        <f t="shared" si="56"/>
        <v>#REF!</v>
      </c>
      <c r="BI62" s="163" t="e">
        <f t="shared" si="57"/>
        <v>#REF!</v>
      </c>
      <c r="BJ62" s="163" t="e">
        <f t="shared" si="58"/>
        <v>#REF!</v>
      </c>
      <c r="BK62" s="163" t="e">
        <f t="shared" si="59"/>
        <v>#REF!</v>
      </c>
      <c r="BL62" s="163" t="e">
        <f t="shared" si="60"/>
        <v>#REF!</v>
      </c>
      <c r="BM62" s="163" t="e">
        <f t="shared" si="61"/>
        <v>#REF!</v>
      </c>
      <c r="BN62" s="163" t="e">
        <f t="shared" si="62"/>
        <v>#REF!</v>
      </c>
      <c r="BO62" s="163" t="e">
        <f t="shared" si="63"/>
        <v>#REF!</v>
      </c>
      <c r="BP62" s="163" t="e">
        <f t="shared" si="64"/>
        <v>#REF!</v>
      </c>
      <c r="BQ62" s="163" t="e">
        <f t="shared" si="65"/>
        <v>#REF!</v>
      </c>
      <c r="BR62" s="163" t="e">
        <f t="shared" si="66"/>
        <v>#REF!</v>
      </c>
      <c r="BS62" s="163" t="e">
        <f t="shared" si="67"/>
        <v>#REF!</v>
      </c>
      <c r="BT62" s="163" t="e">
        <f t="shared" si="68"/>
        <v>#REF!</v>
      </c>
      <c r="BU62" s="163" t="e">
        <f t="shared" si="69"/>
        <v>#REF!</v>
      </c>
      <c r="BV62" s="163" t="e">
        <f t="shared" si="70"/>
        <v>#REF!</v>
      </c>
      <c r="BW62" s="163" t="e">
        <f t="shared" si="71"/>
        <v>#REF!</v>
      </c>
      <c r="BX62" s="163" t="e">
        <f t="shared" si="72"/>
        <v>#REF!</v>
      </c>
      <c r="BY62" s="163" t="e">
        <f t="shared" si="73"/>
        <v>#REF!</v>
      </c>
      <c r="BZ62" s="163" t="e">
        <f t="shared" si="74"/>
        <v>#REF!</v>
      </c>
      <c r="CA62" s="163" t="e">
        <f t="shared" si="75"/>
        <v>#REF!</v>
      </c>
      <c r="CB62" s="163" t="e">
        <f t="shared" si="76"/>
        <v>#REF!</v>
      </c>
      <c r="CC62" s="163" t="e">
        <f t="shared" si="77"/>
        <v>#REF!</v>
      </c>
      <c r="CD62" s="163" t="e">
        <f t="shared" si="78"/>
        <v>#REF!</v>
      </c>
      <c r="CE62" s="163" t="e">
        <f t="shared" si="79"/>
        <v>#REF!</v>
      </c>
      <c r="CF62" s="163" t="e">
        <f t="shared" si="80"/>
        <v>#REF!</v>
      </c>
      <c r="CG62" s="163" t="e">
        <f t="shared" si="81"/>
        <v>#REF!</v>
      </c>
      <c r="CH62" s="163" t="e">
        <f t="shared" si="82"/>
        <v>#REF!</v>
      </c>
      <c r="CI62" s="163" t="e">
        <f t="shared" si="83"/>
        <v>#REF!</v>
      </c>
      <c r="CJ62" s="163" t="e">
        <f t="shared" si="84"/>
        <v>#REF!</v>
      </c>
      <c r="CK62" s="163" t="e">
        <f t="shared" si="85"/>
        <v>#REF!</v>
      </c>
      <c r="CL62" s="163" t="e">
        <f t="shared" si="86"/>
        <v>#REF!</v>
      </c>
      <c r="CM62" s="163" t="e">
        <f t="shared" si="87"/>
        <v>#REF!</v>
      </c>
      <c r="CN62" s="163" t="e">
        <f t="shared" si="88"/>
        <v>#REF!</v>
      </c>
      <c r="CO62" s="163" t="e">
        <f t="shared" si="89"/>
        <v>#REF!</v>
      </c>
      <c r="CP62" s="163" t="e">
        <f t="shared" si="90"/>
        <v>#REF!</v>
      </c>
      <c r="CQ62" s="163" t="e">
        <f t="shared" si="91"/>
        <v>#REF!</v>
      </c>
      <c r="CR62" s="163" t="e">
        <f t="shared" si="92"/>
        <v>#REF!</v>
      </c>
      <c r="CS62" s="163" t="e">
        <f t="shared" si="93"/>
        <v>#REF!</v>
      </c>
      <c r="CT62" s="163" t="e">
        <f t="shared" si="94"/>
        <v>#REF!</v>
      </c>
      <c r="CU62" s="163" t="e">
        <f t="shared" si="95"/>
        <v>#REF!</v>
      </c>
      <c r="CV62" s="163" t="e">
        <f t="shared" si="96"/>
        <v>#REF!</v>
      </c>
      <c r="CW62" s="163" t="e">
        <f t="shared" si="97"/>
        <v>#REF!</v>
      </c>
      <c r="CX62" s="163" t="e">
        <f t="shared" si="98"/>
        <v>#REF!</v>
      </c>
      <c r="CY62" s="163" t="e">
        <f t="shared" si="99"/>
        <v>#REF!</v>
      </c>
      <c r="CZ62" s="163" t="e">
        <f t="shared" si="100"/>
        <v>#REF!</v>
      </c>
      <c r="DA62" s="163" t="e">
        <f t="shared" si="101"/>
        <v>#REF!</v>
      </c>
      <c r="DB62" s="163" t="e">
        <f t="shared" si="102"/>
        <v>#REF!</v>
      </c>
      <c r="DC62" s="163" t="e">
        <f t="shared" si="103"/>
        <v>#REF!</v>
      </c>
      <c r="DD62" s="163" t="e">
        <f t="shared" si="104"/>
        <v>#REF!</v>
      </c>
      <c r="DE62" s="163" t="e">
        <f t="shared" si="105"/>
        <v>#REF!</v>
      </c>
      <c r="DF62" s="163" t="e">
        <f t="shared" si="106"/>
        <v>#REF!</v>
      </c>
      <c r="DG62" s="163" t="e">
        <f t="shared" si="107"/>
        <v>#REF!</v>
      </c>
      <c r="DH62" s="163" t="e">
        <f t="shared" si="108"/>
        <v>#REF!</v>
      </c>
      <c r="DI62" s="163" t="e">
        <f t="shared" si="109"/>
        <v>#REF!</v>
      </c>
      <c r="DJ62" s="163" t="e">
        <f t="shared" si="110"/>
        <v>#REF!</v>
      </c>
      <c r="DK62" s="163" t="e">
        <f t="shared" si="111"/>
        <v>#REF!</v>
      </c>
      <c r="DL62" s="163" t="e">
        <f t="shared" si="112"/>
        <v>#REF!</v>
      </c>
      <c r="DM62" s="163" t="e">
        <f t="shared" si="113"/>
        <v>#REF!</v>
      </c>
      <c r="DN62" s="163" t="e">
        <f t="shared" si="114"/>
        <v>#REF!</v>
      </c>
      <c r="DO62" s="163" t="e">
        <f t="shared" si="115"/>
        <v>#REF!</v>
      </c>
      <c r="DP62" s="163" t="e">
        <f t="shared" si="116"/>
        <v>#REF!</v>
      </c>
      <c r="DQ62" s="163" t="e">
        <f t="shared" si="117"/>
        <v>#REF!</v>
      </c>
      <c r="DR62" s="163" t="e">
        <f t="shared" si="118"/>
        <v>#REF!</v>
      </c>
      <c r="DS62" s="163" t="e">
        <f t="shared" si="119"/>
        <v>#REF!</v>
      </c>
      <c r="DT62" s="163" t="e">
        <f t="shared" si="120"/>
        <v>#REF!</v>
      </c>
      <c r="DU62" s="163" t="e">
        <f t="shared" si="121"/>
        <v>#REF!</v>
      </c>
      <c r="DV62" s="163" t="e">
        <f t="shared" si="122"/>
        <v>#REF!</v>
      </c>
      <c r="DW62" s="163" t="e">
        <f t="shared" si="123"/>
        <v>#REF!</v>
      </c>
      <c r="DX62" s="163" t="e">
        <f t="shared" si="124"/>
        <v>#REF!</v>
      </c>
      <c r="DY62" s="163" t="e">
        <f t="shared" si="125"/>
        <v>#REF!</v>
      </c>
      <c r="DZ62" s="163" t="e">
        <f t="shared" si="126"/>
        <v>#REF!</v>
      </c>
      <c r="EA62" s="163" t="e">
        <f t="shared" si="127"/>
        <v>#REF!</v>
      </c>
      <c r="EB62" s="163" t="e">
        <f t="shared" si="128"/>
        <v>#REF!</v>
      </c>
      <c r="EC62" s="163" t="e">
        <f t="shared" si="129"/>
        <v>#REF!</v>
      </c>
      <c r="ED62" s="163" t="e">
        <f t="shared" si="130"/>
        <v>#REF!</v>
      </c>
      <c r="EE62" s="163" t="e">
        <f t="shared" si="131"/>
        <v>#REF!</v>
      </c>
      <c r="EF62" s="163" t="e">
        <f t="shared" si="132"/>
        <v>#REF!</v>
      </c>
      <c r="EG62" s="163" t="e">
        <f t="shared" si="133"/>
        <v>#REF!</v>
      </c>
      <c r="EH62" s="163" t="e">
        <f t="shared" si="134"/>
        <v>#REF!</v>
      </c>
      <c r="EI62" s="163" t="e">
        <f t="shared" si="135"/>
        <v>#REF!</v>
      </c>
      <c r="EJ62" s="163" t="e">
        <f t="shared" si="136"/>
        <v>#REF!</v>
      </c>
      <c r="EK62" s="163" t="e">
        <f t="shared" si="137"/>
        <v>#REF!</v>
      </c>
      <c r="EL62" s="163" t="e">
        <f t="shared" si="138"/>
        <v>#REF!</v>
      </c>
      <c r="EM62" s="163" t="e">
        <f t="shared" si="139"/>
        <v>#REF!</v>
      </c>
      <c r="EN62" s="163" t="e">
        <f t="shared" si="140"/>
        <v>#REF!</v>
      </c>
      <c r="EO62" s="163" t="e">
        <f t="shared" si="141"/>
        <v>#REF!</v>
      </c>
      <c r="EP62" s="163" t="e">
        <f t="shared" si="142"/>
        <v>#REF!</v>
      </c>
      <c r="EQ62" s="163" t="e">
        <f t="shared" si="143"/>
        <v>#REF!</v>
      </c>
      <c r="ER62" s="163" t="e">
        <f t="shared" si="144"/>
        <v>#REF!</v>
      </c>
      <c r="ES62" s="163" t="e">
        <f t="shared" si="145"/>
        <v>#REF!</v>
      </c>
      <c r="ET62" s="163" t="e">
        <f t="shared" si="146"/>
        <v>#REF!</v>
      </c>
      <c r="EU62" s="163" t="e">
        <f t="shared" si="147"/>
        <v>#REF!</v>
      </c>
      <c r="EV62" s="163" t="e">
        <f t="shared" si="148"/>
        <v>#REF!</v>
      </c>
      <c r="EW62" s="163" t="e">
        <f t="shared" si="149"/>
        <v>#REF!</v>
      </c>
      <c r="EX62" s="163" t="e">
        <f t="shared" si="150"/>
        <v>#REF!</v>
      </c>
      <c r="EY62" s="163" t="e">
        <f t="shared" si="151"/>
        <v>#REF!</v>
      </c>
      <c r="EZ62" s="163" t="e">
        <f t="shared" si="152"/>
        <v>#REF!</v>
      </c>
      <c r="FA62" s="163" t="e">
        <f t="shared" si="153"/>
        <v>#REF!</v>
      </c>
      <c r="FB62" s="163" t="e">
        <f t="shared" si="154"/>
        <v>#REF!</v>
      </c>
      <c r="FC62" s="163" t="e">
        <f t="shared" si="155"/>
        <v>#REF!</v>
      </c>
      <c r="FD62" s="163" t="e">
        <f t="shared" si="156"/>
        <v>#REF!</v>
      </c>
      <c r="FE62" s="163" t="e">
        <f t="shared" si="157"/>
        <v>#REF!</v>
      </c>
      <c r="FF62" s="163" t="e">
        <f t="shared" si="158"/>
        <v>#REF!</v>
      </c>
      <c r="FG62" s="163" t="e">
        <f t="shared" si="159"/>
        <v>#REF!</v>
      </c>
      <c r="FH62" s="163" t="e">
        <f t="shared" si="160"/>
        <v>#REF!</v>
      </c>
      <c r="FI62" s="163" t="e">
        <f t="shared" si="161"/>
        <v>#REF!</v>
      </c>
      <c r="FJ62" s="163" t="e">
        <f t="shared" si="162"/>
        <v>#REF!</v>
      </c>
      <c r="FK62" s="163" t="e">
        <f t="shared" si="163"/>
        <v>#REF!</v>
      </c>
      <c r="FL62" s="163" t="e">
        <f t="shared" si="164"/>
        <v>#REF!</v>
      </c>
      <c r="FM62" s="163" t="e">
        <f t="shared" si="165"/>
        <v>#REF!</v>
      </c>
      <c r="FN62" s="163" t="e">
        <f t="shared" si="166"/>
        <v>#REF!</v>
      </c>
      <c r="FO62" s="163" t="e">
        <f t="shared" si="167"/>
        <v>#REF!</v>
      </c>
      <c r="FP62" s="163" t="e">
        <f t="shared" si="168"/>
        <v>#REF!</v>
      </c>
      <c r="FQ62" s="163" t="e">
        <f t="shared" si="169"/>
        <v>#REF!</v>
      </c>
      <c r="FR62" s="163" t="e">
        <f t="shared" si="170"/>
        <v>#REF!</v>
      </c>
      <c r="FS62" s="163" t="e">
        <f t="shared" si="171"/>
        <v>#REF!</v>
      </c>
      <c r="FT62" s="163" t="e">
        <f t="shared" si="172"/>
        <v>#REF!</v>
      </c>
      <c r="FU62" s="163" t="e">
        <f t="shared" si="173"/>
        <v>#REF!</v>
      </c>
      <c r="FV62" s="163" t="e">
        <f t="shared" si="174"/>
        <v>#REF!</v>
      </c>
      <c r="FW62" s="163" t="e">
        <f t="shared" si="175"/>
        <v>#REF!</v>
      </c>
      <c r="FX62" s="163" t="e">
        <f t="shared" si="176"/>
        <v>#REF!</v>
      </c>
      <c r="FY62" s="163" t="e">
        <f t="shared" si="177"/>
        <v>#REF!</v>
      </c>
      <c r="FZ62" s="163" t="e">
        <f t="shared" si="178"/>
        <v>#REF!</v>
      </c>
      <c r="GA62" s="163" t="e">
        <f t="shared" si="179"/>
        <v>#REF!</v>
      </c>
      <c r="GB62" s="163" t="e">
        <f t="shared" si="180"/>
        <v>#REF!</v>
      </c>
      <c r="GC62" s="163" t="e">
        <f t="shared" si="181"/>
        <v>#REF!</v>
      </c>
      <c r="GD62" s="163" t="e">
        <f t="shared" si="182"/>
        <v>#REF!</v>
      </c>
      <c r="GE62" s="163" t="e">
        <f t="shared" si="183"/>
        <v>#REF!</v>
      </c>
      <c r="GF62" s="163" t="e">
        <f t="shared" si="184"/>
        <v>#REF!</v>
      </c>
      <c r="GG62" s="163" t="e">
        <f t="shared" si="185"/>
        <v>#REF!</v>
      </c>
      <c r="GH62" s="163" t="e">
        <f t="shared" si="186"/>
        <v>#REF!</v>
      </c>
      <c r="GI62" s="163" t="e">
        <f t="shared" si="187"/>
        <v>#REF!</v>
      </c>
      <c r="GJ62" s="163" t="e">
        <f t="shared" si="188"/>
        <v>#REF!</v>
      </c>
      <c r="GK62" s="163" t="e">
        <f t="shared" si="189"/>
        <v>#REF!</v>
      </c>
      <c r="GL62" s="163" t="e">
        <f t="shared" si="190"/>
        <v>#REF!</v>
      </c>
      <c r="GM62" s="163" t="e">
        <f t="shared" si="191"/>
        <v>#REF!</v>
      </c>
      <c r="GN62" s="163" t="e">
        <f t="shared" si="192"/>
        <v>#REF!</v>
      </c>
      <c r="GO62" s="163" t="e">
        <f t="shared" si="193"/>
        <v>#REF!</v>
      </c>
      <c r="GP62" s="163" t="e">
        <f t="shared" si="194"/>
        <v>#REF!</v>
      </c>
      <c r="GQ62" s="163" t="e">
        <f t="shared" si="195"/>
        <v>#REF!</v>
      </c>
      <c r="GR62" s="163" t="e">
        <f t="shared" si="196"/>
        <v>#REF!</v>
      </c>
      <c r="GS62" s="163" t="e">
        <f t="shared" si="197"/>
        <v>#REF!</v>
      </c>
      <c r="GT62" s="163" t="e">
        <f t="shared" si="198"/>
        <v>#REF!</v>
      </c>
      <c r="GU62" s="163" t="e">
        <f t="shared" si="199"/>
        <v>#REF!</v>
      </c>
      <c r="GV62" s="163" t="e">
        <f t="shared" si="200"/>
        <v>#REF!</v>
      </c>
      <c r="GW62" s="163" t="e">
        <f t="shared" si="201"/>
        <v>#REF!</v>
      </c>
      <c r="GX62" s="163" t="e">
        <f t="shared" si="202"/>
        <v>#REF!</v>
      </c>
      <c r="GY62" s="163" t="e">
        <f t="shared" si="203"/>
        <v>#REF!</v>
      </c>
      <c r="GZ62" s="163" t="e">
        <f t="shared" si="204"/>
        <v>#REF!</v>
      </c>
      <c r="HA62" s="163" t="e">
        <f t="shared" si="205"/>
        <v>#REF!</v>
      </c>
      <c r="HB62" s="163" t="e">
        <f t="shared" si="206"/>
        <v>#REF!</v>
      </c>
      <c r="HC62" s="163" t="e">
        <f t="shared" si="207"/>
        <v>#REF!</v>
      </c>
      <c r="HD62" s="163" t="e">
        <f t="shared" si="208"/>
        <v>#REF!</v>
      </c>
      <c r="HE62" s="163" t="e">
        <f t="shared" si="208"/>
        <v>#REF!</v>
      </c>
      <c r="HF62" s="163" t="e">
        <f t="shared" si="208"/>
        <v>#REF!</v>
      </c>
      <c r="HG62" s="163" t="e">
        <f t="shared" si="209"/>
        <v>#REF!</v>
      </c>
      <c r="HH62" s="163" t="e">
        <f t="shared" si="210"/>
        <v>#REF!</v>
      </c>
      <c r="HI62" s="163" t="e">
        <f t="shared" si="211"/>
        <v>#REF!</v>
      </c>
      <c r="HJ62" s="163" t="e">
        <f t="shared" si="212"/>
        <v>#REF!</v>
      </c>
      <c r="HK62" s="163" t="e">
        <f t="shared" si="213"/>
        <v>#REF!</v>
      </c>
      <c r="HL62" s="163" t="e">
        <f t="shared" si="214"/>
        <v>#REF!</v>
      </c>
      <c r="HM62" s="163" t="e">
        <f t="shared" si="215"/>
        <v>#REF!</v>
      </c>
      <c r="HN62" s="163" t="e">
        <f t="shared" si="216"/>
        <v>#REF!</v>
      </c>
      <c r="HO62" s="163" t="e">
        <f t="shared" si="217"/>
        <v>#REF!</v>
      </c>
      <c r="HP62" s="163" t="e">
        <f t="shared" si="218"/>
        <v>#DIV/0!</v>
      </c>
      <c r="HQ62" s="163" t="e">
        <f t="shared" si="219"/>
        <v>#DIV/0!</v>
      </c>
    </row>
    <row r="63" spans="1:225" ht="14.25">
      <c r="A63" s="216">
        <v>18</v>
      </c>
      <c r="B63" s="32" t="str">
        <f t="shared" si="10"/>
        <v>Nayarit</v>
      </c>
      <c r="C63" s="162" t="s">
        <v>134</v>
      </c>
      <c r="D63" s="162" t="s">
        <v>134</v>
      </c>
      <c r="E63" s="162" t="s">
        <v>134</v>
      </c>
      <c r="F63" s="162" t="s">
        <v>134</v>
      </c>
      <c r="G63" s="162" t="s">
        <v>134</v>
      </c>
      <c r="H63" s="162" t="s">
        <v>134</v>
      </c>
      <c r="I63" s="162" t="s">
        <v>134</v>
      </c>
      <c r="J63" s="162" t="s">
        <v>134</v>
      </c>
      <c r="K63" s="162" t="s">
        <v>134</v>
      </c>
      <c r="L63" s="162" t="s">
        <v>134</v>
      </c>
      <c r="M63" s="162" t="s">
        <v>134</v>
      </c>
      <c r="N63" s="162" t="s">
        <v>134</v>
      </c>
      <c r="O63" s="163" t="e">
        <f t="shared" si="11"/>
        <v>#REF!</v>
      </c>
      <c r="P63" s="163" t="e">
        <f t="shared" si="12"/>
        <v>#REF!</v>
      </c>
      <c r="Q63" s="163" t="e">
        <f t="shared" si="13"/>
        <v>#REF!</v>
      </c>
      <c r="R63" s="163" t="e">
        <f t="shared" si="14"/>
        <v>#REF!</v>
      </c>
      <c r="S63" s="163" t="e">
        <f t="shared" si="15"/>
        <v>#REF!</v>
      </c>
      <c r="T63" s="163" t="e">
        <f t="shared" si="16"/>
        <v>#REF!</v>
      </c>
      <c r="U63" s="163" t="e">
        <f t="shared" si="17"/>
        <v>#REF!</v>
      </c>
      <c r="V63" s="163" t="e">
        <f t="shared" si="18"/>
        <v>#REF!</v>
      </c>
      <c r="W63" s="163" t="e">
        <f t="shared" si="19"/>
        <v>#REF!</v>
      </c>
      <c r="X63" s="163" t="e">
        <f t="shared" si="20"/>
        <v>#REF!</v>
      </c>
      <c r="Y63" s="163" t="e">
        <f t="shared" si="21"/>
        <v>#REF!</v>
      </c>
      <c r="Z63" s="163" t="e">
        <f t="shared" si="22"/>
        <v>#REF!</v>
      </c>
      <c r="AA63" s="163" t="e">
        <f t="shared" si="23"/>
        <v>#REF!</v>
      </c>
      <c r="AB63" s="163" t="e">
        <f t="shared" si="24"/>
        <v>#REF!</v>
      </c>
      <c r="AC63" s="163" t="e">
        <f t="shared" si="25"/>
        <v>#REF!</v>
      </c>
      <c r="AD63" s="163" t="e">
        <f t="shared" si="26"/>
        <v>#REF!</v>
      </c>
      <c r="AE63" s="163" t="e">
        <f t="shared" si="27"/>
        <v>#REF!</v>
      </c>
      <c r="AF63" s="163" t="e">
        <f t="shared" si="28"/>
        <v>#REF!</v>
      </c>
      <c r="AG63" s="163" t="e">
        <f t="shared" si="29"/>
        <v>#REF!</v>
      </c>
      <c r="AH63" s="163" t="e">
        <f t="shared" si="30"/>
        <v>#REF!</v>
      </c>
      <c r="AI63" s="163" t="e">
        <f t="shared" si="31"/>
        <v>#REF!</v>
      </c>
      <c r="AJ63" s="163" t="e">
        <f t="shared" si="32"/>
        <v>#REF!</v>
      </c>
      <c r="AK63" s="163" t="e">
        <f t="shared" si="33"/>
        <v>#REF!</v>
      </c>
      <c r="AL63" s="163" t="e">
        <f t="shared" si="34"/>
        <v>#REF!</v>
      </c>
      <c r="AM63" s="163" t="e">
        <f t="shared" si="35"/>
        <v>#REF!</v>
      </c>
      <c r="AN63" s="163" t="e">
        <f t="shared" si="36"/>
        <v>#REF!</v>
      </c>
      <c r="AO63" s="163" t="e">
        <f t="shared" si="37"/>
        <v>#REF!</v>
      </c>
      <c r="AP63" s="163" t="e">
        <f t="shared" si="38"/>
        <v>#REF!</v>
      </c>
      <c r="AQ63" s="163" t="e">
        <f t="shared" si="39"/>
        <v>#REF!</v>
      </c>
      <c r="AR63" s="163" t="e">
        <f t="shared" si="40"/>
        <v>#REF!</v>
      </c>
      <c r="AS63" s="163" t="e">
        <f t="shared" si="41"/>
        <v>#REF!</v>
      </c>
      <c r="AT63" s="163" t="e">
        <f t="shared" si="42"/>
        <v>#REF!</v>
      </c>
      <c r="AU63" s="163" t="e">
        <f t="shared" si="43"/>
        <v>#REF!</v>
      </c>
      <c r="AV63" s="163" t="e">
        <f t="shared" si="44"/>
        <v>#REF!</v>
      </c>
      <c r="AW63" s="163" t="e">
        <f t="shared" si="45"/>
        <v>#REF!</v>
      </c>
      <c r="AX63" s="163" t="e">
        <f t="shared" si="46"/>
        <v>#REF!</v>
      </c>
      <c r="AY63" s="163" t="e">
        <f t="shared" si="47"/>
        <v>#REF!</v>
      </c>
      <c r="AZ63" s="163" t="e">
        <f t="shared" si="48"/>
        <v>#REF!</v>
      </c>
      <c r="BA63" s="163" t="e">
        <f t="shared" si="49"/>
        <v>#REF!</v>
      </c>
      <c r="BB63" s="163" t="e">
        <f t="shared" si="50"/>
        <v>#REF!</v>
      </c>
      <c r="BC63" s="163" t="e">
        <f t="shared" si="51"/>
        <v>#REF!</v>
      </c>
      <c r="BD63" s="163" t="e">
        <f t="shared" si="52"/>
        <v>#REF!</v>
      </c>
      <c r="BE63" s="163" t="e">
        <f t="shared" si="53"/>
        <v>#REF!</v>
      </c>
      <c r="BF63" s="163" t="e">
        <f t="shared" si="54"/>
        <v>#REF!</v>
      </c>
      <c r="BG63" s="163" t="e">
        <f t="shared" si="55"/>
        <v>#REF!</v>
      </c>
      <c r="BH63" s="163" t="e">
        <f t="shared" si="56"/>
        <v>#REF!</v>
      </c>
      <c r="BI63" s="163" t="e">
        <f t="shared" si="57"/>
        <v>#REF!</v>
      </c>
      <c r="BJ63" s="163" t="e">
        <f t="shared" si="58"/>
        <v>#REF!</v>
      </c>
      <c r="BK63" s="163" t="e">
        <f t="shared" si="59"/>
        <v>#REF!</v>
      </c>
      <c r="BL63" s="163" t="e">
        <f t="shared" si="60"/>
        <v>#REF!</v>
      </c>
      <c r="BM63" s="163" t="e">
        <f t="shared" si="61"/>
        <v>#REF!</v>
      </c>
      <c r="BN63" s="163" t="e">
        <f t="shared" si="62"/>
        <v>#REF!</v>
      </c>
      <c r="BO63" s="163" t="e">
        <f t="shared" si="63"/>
        <v>#REF!</v>
      </c>
      <c r="BP63" s="163" t="e">
        <f t="shared" si="64"/>
        <v>#REF!</v>
      </c>
      <c r="BQ63" s="163" t="e">
        <f t="shared" si="65"/>
        <v>#REF!</v>
      </c>
      <c r="BR63" s="163" t="e">
        <f t="shared" si="66"/>
        <v>#REF!</v>
      </c>
      <c r="BS63" s="163" t="e">
        <f t="shared" si="67"/>
        <v>#REF!</v>
      </c>
      <c r="BT63" s="163" t="e">
        <f t="shared" si="68"/>
        <v>#REF!</v>
      </c>
      <c r="BU63" s="163" t="e">
        <f t="shared" si="69"/>
        <v>#REF!</v>
      </c>
      <c r="BV63" s="163" t="e">
        <f t="shared" si="70"/>
        <v>#REF!</v>
      </c>
      <c r="BW63" s="163" t="e">
        <f t="shared" si="71"/>
        <v>#REF!</v>
      </c>
      <c r="BX63" s="163" t="e">
        <f t="shared" si="72"/>
        <v>#REF!</v>
      </c>
      <c r="BY63" s="163" t="e">
        <f t="shared" si="73"/>
        <v>#REF!</v>
      </c>
      <c r="BZ63" s="163" t="e">
        <f t="shared" si="74"/>
        <v>#REF!</v>
      </c>
      <c r="CA63" s="163" t="e">
        <f t="shared" si="75"/>
        <v>#REF!</v>
      </c>
      <c r="CB63" s="163" t="e">
        <f t="shared" si="76"/>
        <v>#REF!</v>
      </c>
      <c r="CC63" s="163" t="e">
        <f t="shared" si="77"/>
        <v>#REF!</v>
      </c>
      <c r="CD63" s="163" t="e">
        <f t="shared" si="78"/>
        <v>#REF!</v>
      </c>
      <c r="CE63" s="163" t="e">
        <f t="shared" si="79"/>
        <v>#REF!</v>
      </c>
      <c r="CF63" s="163" t="e">
        <f t="shared" si="80"/>
        <v>#REF!</v>
      </c>
      <c r="CG63" s="163" t="e">
        <f t="shared" si="81"/>
        <v>#REF!</v>
      </c>
      <c r="CH63" s="163" t="e">
        <f t="shared" si="82"/>
        <v>#REF!</v>
      </c>
      <c r="CI63" s="163" t="e">
        <f t="shared" si="83"/>
        <v>#REF!</v>
      </c>
      <c r="CJ63" s="163" t="e">
        <f t="shared" si="84"/>
        <v>#REF!</v>
      </c>
      <c r="CK63" s="163" t="e">
        <f t="shared" si="85"/>
        <v>#REF!</v>
      </c>
      <c r="CL63" s="163" t="e">
        <f t="shared" si="86"/>
        <v>#REF!</v>
      </c>
      <c r="CM63" s="163" t="e">
        <f t="shared" si="87"/>
        <v>#REF!</v>
      </c>
      <c r="CN63" s="163" t="e">
        <f t="shared" si="88"/>
        <v>#REF!</v>
      </c>
      <c r="CO63" s="163" t="e">
        <f t="shared" si="89"/>
        <v>#REF!</v>
      </c>
      <c r="CP63" s="163" t="e">
        <f t="shared" si="90"/>
        <v>#REF!</v>
      </c>
      <c r="CQ63" s="163" t="e">
        <f t="shared" si="91"/>
        <v>#REF!</v>
      </c>
      <c r="CR63" s="163" t="e">
        <f t="shared" si="92"/>
        <v>#REF!</v>
      </c>
      <c r="CS63" s="163" t="e">
        <f t="shared" si="93"/>
        <v>#REF!</v>
      </c>
      <c r="CT63" s="163" t="e">
        <f t="shared" si="94"/>
        <v>#REF!</v>
      </c>
      <c r="CU63" s="163" t="e">
        <f t="shared" si="95"/>
        <v>#REF!</v>
      </c>
      <c r="CV63" s="163" t="e">
        <f t="shared" si="96"/>
        <v>#REF!</v>
      </c>
      <c r="CW63" s="163" t="e">
        <f t="shared" si="97"/>
        <v>#REF!</v>
      </c>
      <c r="CX63" s="163" t="e">
        <f t="shared" si="98"/>
        <v>#REF!</v>
      </c>
      <c r="CY63" s="163" t="e">
        <f t="shared" si="99"/>
        <v>#REF!</v>
      </c>
      <c r="CZ63" s="163" t="e">
        <f t="shared" si="100"/>
        <v>#REF!</v>
      </c>
      <c r="DA63" s="163" t="e">
        <f t="shared" si="101"/>
        <v>#REF!</v>
      </c>
      <c r="DB63" s="163" t="e">
        <f t="shared" si="102"/>
        <v>#REF!</v>
      </c>
      <c r="DC63" s="163" t="e">
        <f t="shared" si="103"/>
        <v>#REF!</v>
      </c>
      <c r="DD63" s="163" t="e">
        <f t="shared" si="104"/>
        <v>#REF!</v>
      </c>
      <c r="DE63" s="163" t="e">
        <f t="shared" si="105"/>
        <v>#REF!</v>
      </c>
      <c r="DF63" s="163" t="e">
        <f t="shared" si="106"/>
        <v>#REF!</v>
      </c>
      <c r="DG63" s="163" t="e">
        <f t="shared" si="107"/>
        <v>#REF!</v>
      </c>
      <c r="DH63" s="163" t="e">
        <f t="shared" si="108"/>
        <v>#REF!</v>
      </c>
      <c r="DI63" s="163" t="e">
        <f t="shared" si="109"/>
        <v>#REF!</v>
      </c>
      <c r="DJ63" s="163" t="e">
        <f t="shared" si="110"/>
        <v>#REF!</v>
      </c>
      <c r="DK63" s="163" t="e">
        <f t="shared" si="111"/>
        <v>#REF!</v>
      </c>
      <c r="DL63" s="163" t="e">
        <f t="shared" si="112"/>
        <v>#REF!</v>
      </c>
      <c r="DM63" s="163" t="e">
        <f t="shared" si="113"/>
        <v>#REF!</v>
      </c>
      <c r="DN63" s="163" t="e">
        <f t="shared" si="114"/>
        <v>#REF!</v>
      </c>
      <c r="DO63" s="163" t="e">
        <f t="shared" si="115"/>
        <v>#REF!</v>
      </c>
      <c r="DP63" s="163" t="e">
        <f t="shared" si="116"/>
        <v>#REF!</v>
      </c>
      <c r="DQ63" s="163" t="e">
        <f t="shared" si="117"/>
        <v>#REF!</v>
      </c>
      <c r="DR63" s="163" t="e">
        <f t="shared" si="118"/>
        <v>#REF!</v>
      </c>
      <c r="DS63" s="163" t="e">
        <f t="shared" si="119"/>
        <v>#REF!</v>
      </c>
      <c r="DT63" s="163" t="e">
        <f t="shared" si="120"/>
        <v>#REF!</v>
      </c>
      <c r="DU63" s="163" t="e">
        <f t="shared" si="121"/>
        <v>#REF!</v>
      </c>
      <c r="DV63" s="163" t="e">
        <f t="shared" si="122"/>
        <v>#REF!</v>
      </c>
      <c r="DW63" s="163" t="e">
        <f t="shared" si="123"/>
        <v>#REF!</v>
      </c>
      <c r="DX63" s="163" t="e">
        <f t="shared" si="124"/>
        <v>#REF!</v>
      </c>
      <c r="DY63" s="163" t="e">
        <f t="shared" si="125"/>
        <v>#REF!</v>
      </c>
      <c r="DZ63" s="163" t="e">
        <f t="shared" si="126"/>
        <v>#REF!</v>
      </c>
      <c r="EA63" s="163" t="e">
        <f t="shared" si="127"/>
        <v>#REF!</v>
      </c>
      <c r="EB63" s="163" t="e">
        <f t="shared" si="128"/>
        <v>#REF!</v>
      </c>
      <c r="EC63" s="163" t="e">
        <f t="shared" si="129"/>
        <v>#REF!</v>
      </c>
      <c r="ED63" s="163" t="e">
        <f t="shared" si="130"/>
        <v>#REF!</v>
      </c>
      <c r="EE63" s="163" t="e">
        <f t="shared" si="131"/>
        <v>#REF!</v>
      </c>
      <c r="EF63" s="163" t="e">
        <f t="shared" si="132"/>
        <v>#REF!</v>
      </c>
      <c r="EG63" s="163" t="e">
        <f t="shared" si="133"/>
        <v>#REF!</v>
      </c>
      <c r="EH63" s="163" t="e">
        <f t="shared" si="134"/>
        <v>#REF!</v>
      </c>
      <c r="EI63" s="163" t="e">
        <f t="shared" si="135"/>
        <v>#REF!</v>
      </c>
      <c r="EJ63" s="163" t="e">
        <f t="shared" si="136"/>
        <v>#REF!</v>
      </c>
      <c r="EK63" s="163" t="e">
        <f t="shared" si="137"/>
        <v>#REF!</v>
      </c>
      <c r="EL63" s="163" t="e">
        <f t="shared" si="138"/>
        <v>#REF!</v>
      </c>
      <c r="EM63" s="163" t="e">
        <f t="shared" si="139"/>
        <v>#REF!</v>
      </c>
      <c r="EN63" s="163" t="e">
        <f t="shared" si="140"/>
        <v>#REF!</v>
      </c>
      <c r="EO63" s="163" t="e">
        <f t="shared" si="141"/>
        <v>#REF!</v>
      </c>
      <c r="EP63" s="163" t="e">
        <f t="shared" si="142"/>
        <v>#REF!</v>
      </c>
      <c r="EQ63" s="163" t="e">
        <f t="shared" si="143"/>
        <v>#REF!</v>
      </c>
      <c r="ER63" s="163" t="e">
        <f t="shared" si="144"/>
        <v>#REF!</v>
      </c>
      <c r="ES63" s="163" t="e">
        <f t="shared" si="145"/>
        <v>#REF!</v>
      </c>
      <c r="ET63" s="163" t="e">
        <f t="shared" si="146"/>
        <v>#REF!</v>
      </c>
      <c r="EU63" s="163" t="e">
        <f t="shared" si="147"/>
        <v>#REF!</v>
      </c>
      <c r="EV63" s="163" t="e">
        <f t="shared" si="148"/>
        <v>#REF!</v>
      </c>
      <c r="EW63" s="163" t="e">
        <f t="shared" si="149"/>
        <v>#REF!</v>
      </c>
      <c r="EX63" s="163" t="e">
        <f t="shared" si="150"/>
        <v>#REF!</v>
      </c>
      <c r="EY63" s="163" t="e">
        <f t="shared" si="151"/>
        <v>#REF!</v>
      </c>
      <c r="EZ63" s="163" t="e">
        <f t="shared" si="152"/>
        <v>#REF!</v>
      </c>
      <c r="FA63" s="163" t="e">
        <f t="shared" si="153"/>
        <v>#REF!</v>
      </c>
      <c r="FB63" s="163" t="e">
        <f t="shared" si="154"/>
        <v>#REF!</v>
      </c>
      <c r="FC63" s="163" t="e">
        <f t="shared" si="155"/>
        <v>#REF!</v>
      </c>
      <c r="FD63" s="163" t="e">
        <f t="shared" si="156"/>
        <v>#REF!</v>
      </c>
      <c r="FE63" s="163" t="e">
        <f t="shared" si="157"/>
        <v>#REF!</v>
      </c>
      <c r="FF63" s="163" t="e">
        <f t="shared" si="158"/>
        <v>#REF!</v>
      </c>
      <c r="FG63" s="163" t="e">
        <f t="shared" si="159"/>
        <v>#REF!</v>
      </c>
      <c r="FH63" s="163" t="e">
        <f t="shared" si="160"/>
        <v>#REF!</v>
      </c>
      <c r="FI63" s="163" t="e">
        <f t="shared" si="161"/>
        <v>#REF!</v>
      </c>
      <c r="FJ63" s="163" t="e">
        <f t="shared" si="162"/>
        <v>#REF!</v>
      </c>
      <c r="FK63" s="163" t="e">
        <f t="shared" si="163"/>
        <v>#REF!</v>
      </c>
      <c r="FL63" s="163" t="e">
        <f t="shared" si="164"/>
        <v>#REF!</v>
      </c>
      <c r="FM63" s="163" t="e">
        <f t="shared" si="165"/>
        <v>#REF!</v>
      </c>
      <c r="FN63" s="163" t="e">
        <f t="shared" si="166"/>
        <v>#REF!</v>
      </c>
      <c r="FO63" s="163" t="e">
        <f t="shared" si="167"/>
        <v>#REF!</v>
      </c>
      <c r="FP63" s="163" t="e">
        <f t="shared" si="168"/>
        <v>#REF!</v>
      </c>
      <c r="FQ63" s="163" t="e">
        <f t="shared" si="169"/>
        <v>#REF!</v>
      </c>
      <c r="FR63" s="163" t="e">
        <f t="shared" si="170"/>
        <v>#REF!</v>
      </c>
      <c r="FS63" s="163" t="e">
        <f t="shared" si="171"/>
        <v>#REF!</v>
      </c>
      <c r="FT63" s="163" t="e">
        <f t="shared" si="172"/>
        <v>#REF!</v>
      </c>
      <c r="FU63" s="163" t="e">
        <f t="shared" si="173"/>
        <v>#REF!</v>
      </c>
      <c r="FV63" s="163" t="e">
        <f t="shared" si="174"/>
        <v>#REF!</v>
      </c>
      <c r="FW63" s="163" t="e">
        <f t="shared" si="175"/>
        <v>#REF!</v>
      </c>
      <c r="FX63" s="163" t="e">
        <f t="shared" si="176"/>
        <v>#REF!</v>
      </c>
      <c r="FY63" s="163" t="e">
        <f t="shared" si="177"/>
        <v>#REF!</v>
      </c>
      <c r="FZ63" s="163" t="e">
        <f t="shared" si="178"/>
        <v>#REF!</v>
      </c>
      <c r="GA63" s="163" t="e">
        <f t="shared" si="179"/>
        <v>#REF!</v>
      </c>
      <c r="GB63" s="163" t="e">
        <f t="shared" si="180"/>
        <v>#REF!</v>
      </c>
      <c r="GC63" s="163" t="e">
        <f t="shared" si="181"/>
        <v>#REF!</v>
      </c>
      <c r="GD63" s="163" t="e">
        <f t="shared" si="182"/>
        <v>#REF!</v>
      </c>
      <c r="GE63" s="163" t="e">
        <f t="shared" si="183"/>
        <v>#REF!</v>
      </c>
      <c r="GF63" s="163" t="e">
        <f t="shared" si="184"/>
        <v>#REF!</v>
      </c>
      <c r="GG63" s="163" t="e">
        <f t="shared" si="185"/>
        <v>#REF!</v>
      </c>
      <c r="GH63" s="163" t="e">
        <f t="shared" si="186"/>
        <v>#REF!</v>
      </c>
      <c r="GI63" s="163" t="e">
        <f t="shared" si="187"/>
        <v>#REF!</v>
      </c>
      <c r="GJ63" s="163" t="e">
        <f t="shared" si="188"/>
        <v>#REF!</v>
      </c>
      <c r="GK63" s="163" t="e">
        <f t="shared" si="189"/>
        <v>#REF!</v>
      </c>
      <c r="GL63" s="163" t="e">
        <f t="shared" si="190"/>
        <v>#REF!</v>
      </c>
      <c r="GM63" s="163" t="e">
        <f t="shared" si="191"/>
        <v>#REF!</v>
      </c>
      <c r="GN63" s="163" t="e">
        <f t="shared" si="192"/>
        <v>#REF!</v>
      </c>
      <c r="GO63" s="163" t="e">
        <f t="shared" si="193"/>
        <v>#REF!</v>
      </c>
      <c r="GP63" s="163" t="e">
        <f t="shared" si="194"/>
        <v>#REF!</v>
      </c>
      <c r="GQ63" s="163" t="e">
        <f t="shared" si="195"/>
        <v>#REF!</v>
      </c>
      <c r="GR63" s="163" t="e">
        <f t="shared" si="196"/>
        <v>#REF!</v>
      </c>
      <c r="GS63" s="163" t="e">
        <f t="shared" si="197"/>
        <v>#REF!</v>
      </c>
      <c r="GT63" s="163" t="e">
        <f t="shared" si="198"/>
        <v>#REF!</v>
      </c>
      <c r="GU63" s="163" t="e">
        <f t="shared" si="199"/>
        <v>#REF!</v>
      </c>
      <c r="GV63" s="163" t="e">
        <f t="shared" si="200"/>
        <v>#REF!</v>
      </c>
      <c r="GW63" s="163" t="e">
        <f t="shared" si="201"/>
        <v>#REF!</v>
      </c>
      <c r="GX63" s="163" t="e">
        <f t="shared" si="202"/>
        <v>#REF!</v>
      </c>
      <c r="GY63" s="163" t="e">
        <f t="shared" si="203"/>
        <v>#REF!</v>
      </c>
      <c r="GZ63" s="163" t="e">
        <f t="shared" si="204"/>
        <v>#REF!</v>
      </c>
      <c r="HA63" s="163" t="e">
        <f t="shared" si="205"/>
        <v>#REF!</v>
      </c>
      <c r="HB63" s="163" t="e">
        <f t="shared" si="206"/>
        <v>#REF!</v>
      </c>
      <c r="HC63" s="163" t="e">
        <f t="shared" si="207"/>
        <v>#REF!</v>
      </c>
      <c r="HD63" s="163" t="e">
        <f t="shared" si="208"/>
        <v>#REF!</v>
      </c>
      <c r="HE63" s="163" t="e">
        <f t="shared" si="208"/>
        <v>#REF!</v>
      </c>
      <c r="HF63" s="163" t="e">
        <f t="shared" si="208"/>
        <v>#REF!</v>
      </c>
      <c r="HG63" s="163" t="e">
        <f t="shared" si="209"/>
        <v>#REF!</v>
      </c>
      <c r="HH63" s="163" t="e">
        <f t="shared" si="210"/>
        <v>#REF!</v>
      </c>
      <c r="HI63" s="163" t="e">
        <f t="shared" si="211"/>
        <v>#REF!</v>
      </c>
      <c r="HJ63" s="163" t="e">
        <f t="shared" si="212"/>
        <v>#REF!</v>
      </c>
      <c r="HK63" s="163" t="e">
        <f t="shared" si="213"/>
        <v>#REF!</v>
      </c>
      <c r="HL63" s="163" t="e">
        <f t="shared" si="214"/>
        <v>#REF!</v>
      </c>
      <c r="HM63" s="163" t="e">
        <f t="shared" si="215"/>
        <v>#REF!</v>
      </c>
      <c r="HN63" s="163" t="e">
        <f t="shared" si="216"/>
        <v>#REF!</v>
      </c>
      <c r="HO63" s="163" t="e">
        <f t="shared" si="217"/>
        <v>#REF!</v>
      </c>
      <c r="HP63" s="163" t="e">
        <f t="shared" si="218"/>
        <v>#DIV/0!</v>
      </c>
      <c r="HQ63" s="163" t="e">
        <f t="shared" si="219"/>
        <v>#DIV/0!</v>
      </c>
    </row>
    <row r="64" spans="1:225" ht="14.25">
      <c r="A64" s="216">
        <v>19</v>
      </c>
      <c r="B64" s="32" t="str">
        <f t="shared" si="10"/>
        <v>Nuevo León</v>
      </c>
      <c r="C64" s="162" t="s">
        <v>134</v>
      </c>
      <c r="D64" s="162" t="s">
        <v>134</v>
      </c>
      <c r="E64" s="162" t="s">
        <v>134</v>
      </c>
      <c r="F64" s="162" t="s">
        <v>134</v>
      </c>
      <c r="G64" s="162" t="s">
        <v>134</v>
      </c>
      <c r="H64" s="162" t="s">
        <v>134</v>
      </c>
      <c r="I64" s="162" t="s">
        <v>134</v>
      </c>
      <c r="J64" s="162" t="s">
        <v>134</v>
      </c>
      <c r="K64" s="162" t="s">
        <v>134</v>
      </c>
      <c r="L64" s="162" t="s">
        <v>134</v>
      </c>
      <c r="M64" s="162" t="s">
        <v>134</v>
      </c>
      <c r="N64" s="162" t="s">
        <v>134</v>
      </c>
      <c r="O64" s="163" t="e">
        <f t="shared" si="11"/>
        <v>#REF!</v>
      </c>
      <c r="P64" s="163" t="e">
        <f t="shared" si="12"/>
        <v>#REF!</v>
      </c>
      <c r="Q64" s="163" t="e">
        <f t="shared" si="13"/>
        <v>#REF!</v>
      </c>
      <c r="R64" s="163" t="e">
        <f t="shared" si="14"/>
        <v>#REF!</v>
      </c>
      <c r="S64" s="163" t="e">
        <f t="shared" si="15"/>
        <v>#REF!</v>
      </c>
      <c r="T64" s="163" t="e">
        <f t="shared" si="16"/>
        <v>#REF!</v>
      </c>
      <c r="U64" s="163" t="e">
        <f t="shared" si="17"/>
        <v>#REF!</v>
      </c>
      <c r="V64" s="163" t="e">
        <f t="shared" si="18"/>
        <v>#REF!</v>
      </c>
      <c r="W64" s="163" t="e">
        <f t="shared" si="19"/>
        <v>#REF!</v>
      </c>
      <c r="X64" s="163" t="e">
        <f t="shared" si="20"/>
        <v>#REF!</v>
      </c>
      <c r="Y64" s="163" t="e">
        <f t="shared" si="21"/>
        <v>#REF!</v>
      </c>
      <c r="Z64" s="163" t="e">
        <f t="shared" si="22"/>
        <v>#REF!</v>
      </c>
      <c r="AA64" s="163" t="e">
        <f t="shared" si="23"/>
        <v>#REF!</v>
      </c>
      <c r="AB64" s="163" t="e">
        <f t="shared" si="24"/>
        <v>#REF!</v>
      </c>
      <c r="AC64" s="163" t="e">
        <f t="shared" si="25"/>
        <v>#REF!</v>
      </c>
      <c r="AD64" s="163" t="e">
        <f t="shared" si="26"/>
        <v>#REF!</v>
      </c>
      <c r="AE64" s="163" t="e">
        <f t="shared" si="27"/>
        <v>#REF!</v>
      </c>
      <c r="AF64" s="163" t="e">
        <f t="shared" si="28"/>
        <v>#REF!</v>
      </c>
      <c r="AG64" s="163" t="e">
        <f t="shared" si="29"/>
        <v>#REF!</v>
      </c>
      <c r="AH64" s="163" t="e">
        <f t="shared" si="30"/>
        <v>#REF!</v>
      </c>
      <c r="AI64" s="163" t="e">
        <f t="shared" si="31"/>
        <v>#REF!</v>
      </c>
      <c r="AJ64" s="163" t="e">
        <f t="shared" si="32"/>
        <v>#REF!</v>
      </c>
      <c r="AK64" s="163" t="e">
        <f t="shared" si="33"/>
        <v>#REF!</v>
      </c>
      <c r="AL64" s="163" t="e">
        <f t="shared" si="34"/>
        <v>#REF!</v>
      </c>
      <c r="AM64" s="163" t="e">
        <f t="shared" si="35"/>
        <v>#REF!</v>
      </c>
      <c r="AN64" s="163" t="e">
        <f t="shared" si="36"/>
        <v>#REF!</v>
      </c>
      <c r="AO64" s="163" t="e">
        <f t="shared" si="37"/>
        <v>#REF!</v>
      </c>
      <c r="AP64" s="163" t="e">
        <f t="shared" si="38"/>
        <v>#REF!</v>
      </c>
      <c r="AQ64" s="163" t="e">
        <f t="shared" si="39"/>
        <v>#REF!</v>
      </c>
      <c r="AR64" s="163" t="e">
        <f t="shared" si="40"/>
        <v>#REF!</v>
      </c>
      <c r="AS64" s="163" t="e">
        <f t="shared" si="41"/>
        <v>#REF!</v>
      </c>
      <c r="AT64" s="163" t="e">
        <f t="shared" si="42"/>
        <v>#REF!</v>
      </c>
      <c r="AU64" s="163" t="e">
        <f t="shared" si="43"/>
        <v>#REF!</v>
      </c>
      <c r="AV64" s="163" t="e">
        <f t="shared" si="44"/>
        <v>#REF!</v>
      </c>
      <c r="AW64" s="163" t="e">
        <f t="shared" si="45"/>
        <v>#REF!</v>
      </c>
      <c r="AX64" s="163" t="e">
        <f t="shared" si="46"/>
        <v>#REF!</v>
      </c>
      <c r="AY64" s="163" t="e">
        <f t="shared" si="47"/>
        <v>#REF!</v>
      </c>
      <c r="AZ64" s="163" t="e">
        <f t="shared" si="48"/>
        <v>#REF!</v>
      </c>
      <c r="BA64" s="163" t="e">
        <f t="shared" si="49"/>
        <v>#REF!</v>
      </c>
      <c r="BB64" s="163" t="e">
        <f t="shared" si="50"/>
        <v>#REF!</v>
      </c>
      <c r="BC64" s="163" t="e">
        <f t="shared" si="51"/>
        <v>#REF!</v>
      </c>
      <c r="BD64" s="163" t="e">
        <f t="shared" si="52"/>
        <v>#REF!</v>
      </c>
      <c r="BE64" s="163" t="e">
        <f t="shared" si="53"/>
        <v>#REF!</v>
      </c>
      <c r="BF64" s="163" t="e">
        <f t="shared" si="54"/>
        <v>#REF!</v>
      </c>
      <c r="BG64" s="163" t="e">
        <f t="shared" si="55"/>
        <v>#REF!</v>
      </c>
      <c r="BH64" s="163" t="e">
        <f t="shared" si="56"/>
        <v>#REF!</v>
      </c>
      <c r="BI64" s="163" t="e">
        <f t="shared" si="57"/>
        <v>#REF!</v>
      </c>
      <c r="BJ64" s="163" t="e">
        <f t="shared" si="58"/>
        <v>#REF!</v>
      </c>
      <c r="BK64" s="163" t="e">
        <f t="shared" si="59"/>
        <v>#REF!</v>
      </c>
      <c r="BL64" s="163" t="e">
        <f t="shared" si="60"/>
        <v>#REF!</v>
      </c>
      <c r="BM64" s="163" t="e">
        <f t="shared" si="61"/>
        <v>#REF!</v>
      </c>
      <c r="BN64" s="163" t="e">
        <f t="shared" si="62"/>
        <v>#REF!</v>
      </c>
      <c r="BO64" s="163" t="e">
        <f t="shared" si="63"/>
        <v>#REF!</v>
      </c>
      <c r="BP64" s="163" t="e">
        <f t="shared" si="64"/>
        <v>#REF!</v>
      </c>
      <c r="BQ64" s="163" t="e">
        <f t="shared" si="65"/>
        <v>#REF!</v>
      </c>
      <c r="BR64" s="163" t="e">
        <f t="shared" si="66"/>
        <v>#REF!</v>
      </c>
      <c r="BS64" s="163" t="e">
        <f t="shared" si="67"/>
        <v>#REF!</v>
      </c>
      <c r="BT64" s="163" t="e">
        <f t="shared" si="68"/>
        <v>#REF!</v>
      </c>
      <c r="BU64" s="163" t="e">
        <f t="shared" si="69"/>
        <v>#REF!</v>
      </c>
      <c r="BV64" s="163" t="e">
        <f t="shared" si="70"/>
        <v>#REF!</v>
      </c>
      <c r="BW64" s="163" t="e">
        <f t="shared" si="71"/>
        <v>#REF!</v>
      </c>
      <c r="BX64" s="163" t="e">
        <f t="shared" si="72"/>
        <v>#REF!</v>
      </c>
      <c r="BY64" s="163" t="e">
        <f t="shared" si="73"/>
        <v>#REF!</v>
      </c>
      <c r="BZ64" s="163" t="e">
        <f t="shared" si="74"/>
        <v>#REF!</v>
      </c>
      <c r="CA64" s="163" t="e">
        <f t="shared" si="75"/>
        <v>#REF!</v>
      </c>
      <c r="CB64" s="163" t="e">
        <f t="shared" si="76"/>
        <v>#REF!</v>
      </c>
      <c r="CC64" s="163" t="e">
        <f t="shared" si="77"/>
        <v>#REF!</v>
      </c>
      <c r="CD64" s="163" t="e">
        <f t="shared" si="78"/>
        <v>#REF!</v>
      </c>
      <c r="CE64" s="163" t="e">
        <f t="shared" si="79"/>
        <v>#REF!</v>
      </c>
      <c r="CF64" s="163" t="e">
        <f t="shared" si="80"/>
        <v>#REF!</v>
      </c>
      <c r="CG64" s="163" t="e">
        <f t="shared" si="81"/>
        <v>#REF!</v>
      </c>
      <c r="CH64" s="163" t="e">
        <f t="shared" si="82"/>
        <v>#REF!</v>
      </c>
      <c r="CI64" s="163" t="e">
        <f t="shared" si="83"/>
        <v>#REF!</v>
      </c>
      <c r="CJ64" s="163" t="e">
        <f t="shared" si="84"/>
        <v>#REF!</v>
      </c>
      <c r="CK64" s="163" t="e">
        <f t="shared" si="85"/>
        <v>#REF!</v>
      </c>
      <c r="CL64" s="163" t="e">
        <f t="shared" si="86"/>
        <v>#REF!</v>
      </c>
      <c r="CM64" s="163" t="e">
        <f t="shared" si="87"/>
        <v>#REF!</v>
      </c>
      <c r="CN64" s="163" t="e">
        <f t="shared" si="88"/>
        <v>#REF!</v>
      </c>
      <c r="CO64" s="163" t="e">
        <f t="shared" si="89"/>
        <v>#REF!</v>
      </c>
      <c r="CP64" s="163" t="e">
        <f t="shared" si="90"/>
        <v>#REF!</v>
      </c>
      <c r="CQ64" s="163" t="e">
        <f t="shared" si="91"/>
        <v>#REF!</v>
      </c>
      <c r="CR64" s="163" t="e">
        <f t="shared" si="92"/>
        <v>#REF!</v>
      </c>
      <c r="CS64" s="163" t="e">
        <f t="shared" si="93"/>
        <v>#REF!</v>
      </c>
      <c r="CT64" s="163" t="e">
        <f t="shared" si="94"/>
        <v>#REF!</v>
      </c>
      <c r="CU64" s="163" t="e">
        <f t="shared" si="95"/>
        <v>#REF!</v>
      </c>
      <c r="CV64" s="163" t="e">
        <f t="shared" si="96"/>
        <v>#REF!</v>
      </c>
      <c r="CW64" s="163" t="e">
        <f t="shared" si="97"/>
        <v>#REF!</v>
      </c>
      <c r="CX64" s="163" t="e">
        <f t="shared" si="98"/>
        <v>#REF!</v>
      </c>
      <c r="CY64" s="163" t="e">
        <f t="shared" si="99"/>
        <v>#REF!</v>
      </c>
      <c r="CZ64" s="163" t="e">
        <f t="shared" si="100"/>
        <v>#REF!</v>
      </c>
      <c r="DA64" s="163" t="e">
        <f t="shared" si="101"/>
        <v>#REF!</v>
      </c>
      <c r="DB64" s="163" t="e">
        <f t="shared" si="102"/>
        <v>#REF!</v>
      </c>
      <c r="DC64" s="163" t="e">
        <f t="shared" si="103"/>
        <v>#REF!</v>
      </c>
      <c r="DD64" s="163" t="e">
        <f t="shared" si="104"/>
        <v>#REF!</v>
      </c>
      <c r="DE64" s="163" t="e">
        <f t="shared" si="105"/>
        <v>#REF!</v>
      </c>
      <c r="DF64" s="163" t="e">
        <f t="shared" si="106"/>
        <v>#REF!</v>
      </c>
      <c r="DG64" s="163" t="e">
        <f t="shared" si="107"/>
        <v>#REF!</v>
      </c>
      <c r="DH64" s="163" t="e">
        <f t="shared" si="108"/>
        <v>#REF!</v>
      </c>
      <c r="DI64" s="163" t="e">
        <f t="shared" si="109"/>
        <v>#REF!</v>
      </c>
      <c r="DJ64" s="163" t="e">
        <f t="shared" si="110"/>
        <v>#REF!</v>
      </c>
      <c r="DK64" s="163" t="e">
        <f t="shared" si="111"/>
        <v>#REF!</v>
      </c>
      <c r="DL64" s="163" t="e">
        <f t="shared" si="112"/>
        <v>#REF!</v>
      </c>
      <c r="DM64" s="163" t="e">
        <f t="shared" si="113"/>
        <v>#REF!</v>
      </c>
      <c r="DN64" s="163" t="e">
        <f t="shared" si="114"/>
        <v>#REF!</v>
      </c>
      <c r="DO64" s="163" t="e">
        <f t="shared" si="115"/>
        <v>#REF!</v>
      </c>
      <c r="DP64" s="163" t="e">
        <f t="shared" si="116"/>
        <v>#REF!</v>
      </c>
      <c r="DQ64" s="163" t="e">
        <f t="shared" si="117"/>
        <v>#REF!</v>
      </c>
      <c r="DR64" s="163" t="e">
        <f t="shared" si="118"/>
        <v>#REF!</v>
      </c>
      <c r="DS64" s="163" t="e">
        <f t="shared" si="119"/>
        <v>#REF!</v>
      </c>
      <c r="DT64" s="163" t="e">
        <f t="shared" si="120"/>
        <v>#REF!</v>
      </c>
      <c r="DU64" s="163" t="e">
        <f t="shared" si="121"/>
        <v>#REF!</v>
      </c>
      <c r="DV64" s="163" t="e">
        <f t="shared" si="122"/>
        <v>#REF!</v>
      </c>
      <c r="DW64" s="163" t="e">
        <f t="shared" si="123"/>
        <v>#REF!</v>
      </c>
      <c r="DX64" s="163" t="e">
        <f t="shared" si="124"/>
        <v>#REF!</v>
      </c>
      <c r="DY64" s="163" t="e">
        <f t="shared" si="125"/>
        <v>#REF!</v>
      </c>
      <c r="DZ64" s="163" t="e">
        <f t="shared" si="126"/>
        <v>#REF!</v>
      </c>
      <c r="EA64" s="163" t="e">
        <f t="shared" si="127"/>
        <v>#REF!</v>
      </c>
      <c r="EB64" s="163" t="e">
        <f t="shared" si="128"/>
        <v>#REF!</v>
      </c>
      <c r="EC64" s="163" t="e">
        <f t="shared" si="129"/>
        <v>#REF!</v>
      </c>
      <c r="ED64" s="163" t="e">
        <f t="shared" si="130"/>
        <v>#REF!</v>
      </c>
      <c r="EE64" s="163" t="e">
        <f t="shared" si="131"/>
        <v>#REF!</v>
      </c>
      <c r="EF64" s="163" t="e">
        <f t="shared" si="132"/>
        <v>#REF!</v>
      </c>
      <c r="EG64" s="163" t="e">
        <f t="shared" si="133"/>
        <v>#REF!</v>
      </c>
      <c r="EH64" s="163" t="e">
        <f t="shared" si="134"/>
        <v>#REF!</v>
      </c>
      <c r="EI64" s="163" t="e">
        <f t="shared" si="135"/>
        <v>#REF!</v>
      </c>
      <c r="EJ64" s="163" t="e">
        <f t="shared" si="136"/>
        <v>#REF!</v>
      </c>
      <c r="EK64" s="163" t="e">
        <f t="shared" si="137"/>
        <v>#REF!</v>
      </c>
      <c r="EL64" s="163" t="e">
        <f t="shared" si="138"/>
        <v>#REF!</v>
      </c>
      <c r="EM64" s="163" t="e">
        <f t="shared" si="139"/>
        <v>#REF!</v>
      </c>
      <c r="EN64" s="163" t="e">
        <f t="shared" si="140"/>
        <v>#REF!</v>
      </c>
      <c r="EO64" s="163" t="e">
        <f t="shared" si="141"/>
        <v>#REF!</v>
      </c>
      <c r="EP64" s="163" t="e">
        <f t="shared" si="142"/>
        <v>#REF!</v>
      </c>
      <c r="EQ64" s="163" t="e">
        <f t="shared" si="143"/>
        <v>#REF!</v>
      </c>
      <c r="ER64" s="163" t="e">
        <f t="shared" si="144"/>
        <v>#REF!</v>
      </c>
      <c r="ES64" s="163" t="e">
        <f t="shared" si="145"/>
        <v>#REF!</v>
      </c>
      <c r="ET64" s="163" t="e">
        <f t="shared" si="146"/>
        <v>#REF!</v>
      </c>
      <c r="EU64" s="163" t="e">
        <f t="shared" si="147"/>
        <v>#REF!</v>
      </c>
      <c r="EV64" s="163" t="e">
        <f t="shared" si="148"/>
        <v>#REF!</v>
      </c>
      <c r="EW64" s="163" t="e">
        <f t="shared" si="149"/>
        <v>#REF!</v>
      </c>
      <c r="EX64" s="163" t="e">
        <f t="shared" si="150"/>
        <v>#REF!</v>
      </c>
      <c r="EY64" s="163" t="e">
        <f t="shared" si="151"/>
        <v>#REF!</v>
      </c>
      <c r="EZ64" s="163" t="e">
        <f t="shared" si="152"/>
        <v>#REF!</v>
      </c>
      <c r="FA64" s="163" t="e">
        <f t="shared" si="153"/>
        <v>#REF!</v>
      </c>
      <c r="FB64" s="163" t="e">
        <f t="shared" si="154"/>
        <v>#REF!</v>
      </c>
      <c r="FC64" s="163" t="e">
        <f t="shared" si="155"/>
        <v>#REF!</v>
      </c>
      <c r="FD64" s="163" t="e">
        <f t="shared" si="156"/>
        <v>#REF!</v>
      </c>
      <c r="FE64" s="163" t="e">
        <f t="shared" si="157"/>
        <v>#REF!</v>
      </c>
      <c r="FF64" s="163" t="e">
        <f t="shared" si="158"/>
        <v>#REF!</v>
      </c>
      <c r="FG64" s="163" t="e">
        <f t="shared" si="159"/>
        <v>#REF!</v>
      </c>
      <c r="FH64" s="163" t="e">
        <f t="shared" si="160"/>
        <v>#REF!</v>
      </c>
      <c r="FI64" s="163" t="e">
        <f t="shared" si="161"/>
        <v>#REF!</v>
      </c>
      <c r="FJ64" s="163" t="e">
        <f t="shared" si="162"/>
        <v>#REF!</v>
      </c>
      <c r="FK64" s="163" t="e">
        <f t="shared" si="163"/>
        <v>#REF!</v>
      </c>
      <c r="FL64" s="163" t="e">
        <f t="shared" si="164"/>
        <v>#REF!</v>
      </c>
      <c r="FM64" s="163" t="e">
        <f t="shared" si="165"/>
        <v>#REF!</v>
      </c>
      <c r="FN64" s="163" t="e">
        <f t="shared" si="166"/>
        <v>#REF!</v>
      </c>
      <c r="FO64" s="163" t="e">
        <f t="shared" si="167"/>
        <v>#REF!</v>
      </c>
      <c r="FP64" s="163" t="e">
        <f t="shared" si="168"/>
        <v>#REF!</v>
      </c>
      <c r="FQ64" s="163" t="e">
        <f t="shared" si="169"/>
        <v>#REF!</v>
      </c>
      <c r="FR64" s="163" t="e">
        <f t="shared" si="170"/>
        <v>#REF!</v>
      </c>
      <c r="FS64" s="163" t="e">
        <f t="shared" si="171"/>
        <v>#REF!</v>
      </c>
      <c r="FT64" s="163" t="e">
        <f t="shared" si="172"/>
        <v>#REF!</v>
      </c>
      <c r="FU64" s="163" t="e">
        <f t="shared" si="173"/>
        <v>#REF!</v>
      </c>
      <c r="FV64" s="163" t="e">
        <f t="shared" si="174"/>
        <v>#REF!</v>
      </c>
      <c r="FW64" s="163" t="e">
        <f t="shared" si="175"/>
        <v>#REF!</v>
      </c>
      <c r="FX64" s="163" t="e">
        <f t="shared" si="176"/>
        <v>#REF!</v>
      </c>
      <c r="FY64" s="163" t="e">
        <f t="shared" si="177"/>
        <v>#REF!</v>
      </c>
      <c r="FZ64" s="163" t="e">
        <f t="shared" si="178"/>
        <v>#REF!</v>
      </c>
      <c r="GA64" s="163" t="e">
        <f t="shared" si="179"/>
        <v>#REF!</v>
      </c>
      <c r="GB64" s="163" t="e">
        <f t="shared" si="180"/>
        <v>#REF!</v>
      </c>
      <c r="GC64" s="163" t="e">
        <f t="shared" si="181"/>
        <v>#REF!</v>
      </c>
      <c r="GD64" s="163" t="e">
        <f t="shared" si="182"/>
        <v>#REF!</v>
      </c>
      <c r="GE64" s="163" t="e">
        <f t="shared" si="183"/>
        <v>#REF!</v>
      </c>
      <c r="GF64" s="163" t="e">
        <f t="shared" si="184"/>
        <v>#REF!</v>
      </c>
      <c r="GG64" s="163" t="e">
        <f t="shared" si="185"/>
        <v>#REF!</v>
      </c>
      <c r="GH64" s="163" t="e">
        <f t="shared" si="186"/>
        <v>#REF!</v>
      </c>
      <c r="GI64" s="163" t="e">
        <f t="shared" si="187"/>
        <v>#REF!</v>
      </c>
      <c r="GJ64" s="163" t="e">
        <f t="shared" si="188"/>
        <v>#REF!</v>
      </c>
      <c r="GK64" s="163" t="e">
        <f t="shared" si="189"/>
        <v>#REF!</v>
      </c>
      <c r="GL64" s="163" t="e">
        <f t="shared" si="190"/>
        <v>#REF!</v>
      </c>
      <c r="GM64" s="163" t="e">
        <f t="shared" si="191"/>
        <v>#REF!</v>
      </c>
      <c r="GN64" s="163" t="e">
        <f t="shared" si="192"/>
        <v>#REF!</v>
      </c>
      <c r="GO64" s="163" t="e">
        <f t="shared" si="193"/>
        <v>#REF!</v>
      </c>
      <c r="GP64" s="163" t="e">
        <f t="shared" si="194"/>
        <v>#REF!</v>
      </c>
      <c r="GQ64" s="163" t="e">
        <f t="shared" si="195"/>
        <v>#REF!</v>
      </c>
      <c r="GR64" s="163" t="e">
        <f t="shared" si="196"/>
        <v>#REF!</v>
      </c>
      <c r="GS64" s="163" t="e">
        <f t="shared" si="197"/>
        <v>#REF!</v>
      </c>
      <c r="GT64" s="163" t="e">
        <f t="shared" si="198"/>
        <v>#REF!</v>
      </c>
      <c r="GU64" s="163" t="e">
        <f t="shared" si="199"/>
        <v>#REF!</v>
      </c>
      <c r="GV64" s="163" t="e">
        <f t="shared" si="200"/>
        <v>#REF!</v>
      </c>
      <c r="GW64" s="163" t="e">
        <f t="shared" si="201"/>
        <v>#REF!</v>
      </c>
      <c r="GX64" s="163" t="e">
        <f t="shared" si="202"/>
        <v>#REF!</v>
      </c>
      <c r="GY64" s="163" t="e">
        <f t="shared" si="203"/>
        <v>#REF!</v>
      </c>
      <c r="GZ64" s="163" t="e">
        <f t="shared" si="204"/>
        <v>#REF!</v>
      </c>
      <c r="HA64" s="163" t="e">
        <f t="shared" si="205"/>
        <v>#REF!</v>
      </c>
      <c r="HB64" s="163" t="e">
        <f t="shared" si="206"/>
        <v>#REF!</v>
      </c>
      <c r="HC64" s="163" t="e">
        <f t="shared" si="207"/>
        <v>#REF!</v>
      </c>
      <c r="HD64" s="163" t="e">
        <f t="shared" si="208"/>
        <v>#REF!</v>
      </c>
      <c r="HE64" s="163" t="e">
        <f t="shared" si="208"/>
        <v>#REF!</v>
      </c>
      <c r="HF64" s="163" t="e">
        <f t="shared" si="208"/>
        <v>#REF!</v>
      </c>
      <c r="HG64" s="163" t="e">
        <f t="shared" si="209"/>
        <v>#REF!</v>
      </c>
      <c r="HH64" s="163" t="e">
        <f t="shared" si="210"/>
        <v>#REF!</v>
      </c>
      <c r="HI64" s="163" t="e">
        <f t="shared" si="211"/>
        <v>#REF!</v>
      </c>
      <c r="HJ64" s="163" t="e">
        <f t="shared" si="212"/>
        <v>#REF!</v>
      </c>
      <c r="HK64" s="163" t="e">
        <f t="shared" si="213"/>
        <v>#REF!</v>
      </c>
      <c r="HL64" s="163" t="e">
        <f t="shared" si="214"/>
        <v>#REF!</v>
      </c>
      <c r="HM64" s="163" t="e">
        <f t="shared" si="215"/>
        <v>#REF!</v>
      </c>
      <c r="HN64" s="163" t="e">
        <f t="shared" si="216"/>
        <v>#REF!</v>
      </c>
      <c r="HO64" s="163" t="e">
        <f t="shared" si="217"/>
        <v>#REF!</v>
      </c>
      <c r="HP64" s="163" t="e">
        <f t="shared" si="218"/>
        <v>#DIV/0!</v>
      </c>
      <c r="HQ64" s="163" t="e">
        <f t="shared" si="219"/>
        <v>#DIV/0!</v>
      </c>
    </row>
    <row r="65" spans="1:225" ht="14.25">
      <c r="A65" s="216">
        <v>20</v>
      </c>
      <c r="B65" s="32" t="str">
        <f t="shared" si="10"/>
        <v>Oaxaca</v>
      </c>
      <c r="C65" s="162" t="s">
        <v>134</v>
      </c>
      <c r="D65" s="162" t="s">
        <v>134</v>
      </c>
      <c r="E65" s="162" t="s">
        <v>134</v>
      </c>
      <c r="F65" s="162" t="s">
        <v>134</v>
      </c>
      <c r="G65" s="162" t="s">
        <v>134</v>
      </c>
      <c r="H65" s="162" t="s">
        <v>134</v>
      </c>
      <c r="I65" s="162" t="s">
        <v>134</v>
      </c>
      <c r="J65" s="162" t="s">
        <v>134</v>
      </c>
      <c r="K65" s="162" t="s">
        <v>134</v>
      </c>
      <c r="L65" s="162" t="s">
        <v>134</v>
      </c>
      <c r="M65" s="162" t="s">
        <v>134</v>
      </c>
      <c r="N65" s="162" t="s">
        <v>134</v>
      </c>
      <c r="O65" s="163" t="e">
        <f t="shared" si="11"/>
        <v>#REF!</v>
      </c>
      <c r="P65" s="163" t="e">
        <f t="shared" si="12"/>
        <v>#REF!</v>
      </c>
      <c r="Q65" s="163" t="e">
        <f t="shared" si="13"/>
        <v>#REF!</v>
      </c>
      <c r="R65" s="163" t="e">
        <f t="shared" si="14"/>
        <v>#REF!</v>
      </c>
      <c r="S65" s="163" t="e">
        <f t="shared" si="15"/>
        <v>#REF!</v>
      </c>
      <c r="T65" s="163" t="e">
        <f t="shared" si="16"/>
        <v>#REF!</v>
      </c>
      <c r="U65" s="163" t="e">
        <f t="shared" si="17"/>
        <v>#REF!</v>
      </c>
      <c r="V65" s="163" t="e">
        <f t="shared" si="18"/>
        <v>#REF!</v>
      </c>
      <c r="W65" s="163" t="e">
        <f t="shared" si="19"/>
        <v>#REF!</v>
      </c>
      <c r="X65" s="163" t="e">
        <f t="shared" si="20"/>
        <v>#REF!</v>
      </c>
      <c r="Y65" s="163" t="e">
        <f t="shared" si="21"/>
        <v>#REF!</v>
      </c>
      <c r="Z65" s="163" t="e">
        <f t="shared" si="22"/>
        <v>#REF!</v>
      </c>
      <c r="AA65" s="163" t="e">
        <f t="shared" si="23"/>
        <v>#REF!</v>
      </c>
      <c r="AB65" s="163" t="e">
        <f t="shared" si="24"/>
        <v>#REF!</v>
      </c>
      <c r="AC65" s="163" t="e">
        <f t="shared" si="25"/>
        <v>#REF!</v>
      </c>
      <c r="AD65" s="163" t="e">
        <f t="shared" si="26"/>
        <v>#REF!</v>
      </c>
      <c r="AE65" s="163" t="e">
        <f t="shared" si="27"/>
        <v>#REF!</v>
      </c>
      <c r="AF65" s="163" t="e">
        <f t="shared" si="28"/>
        <v>#REF!</v>
      </c>
      <c r="AG65" s="163" t="e">
        <f t="shared" si="29"/>
        <v>#REF!</v>
      </c>
      <c r="AH65" s="163" t="e">
        <f t="shared" si="30"/>
        <v>#REF!</v>
      </c>
      <c r="AI65" s="163" t="e">
        <f t="shared" si="31"/>
        <v>#REF!</v>
      </c>
      <c r="AJ65" s="163" t="e">
        <f t="shared" si="32"/>
        <v>#REF!</v>
      </c>
      <c r="AK65" s="163" t="e">
        <f t="shared" si="33"/>
        <v>#REF!</v>
      </c>
      <c r="AL65" s="163" t="e">
        <f t="shared" si="34"/>
        <v>#REF!</v>
      </c>
      <c r="AM65" s="163" t="e">
        <f t="shared" si="35"/>
        <v>#REF!</v>
      </c>
      <c r="AN65" s="163" t="e">
        <f t="shared" si="36"/>
        <v>#REF!</v>
      </c>
      <c r="AO65" s="163" t="e">
        <f t="shared" si="37"/>
        <v>#REF!</v>
      </c>
      <c r="AP65" s="163" t="e">
        <f t="shared" si="38"/>
        <v>#REF!</v>
      </c>
      <c r="AQ65" s="163" t="e">
        <f t="shared" si="39"/>
        <v>#REF!</v>
      </c>
      <c r="AR65" s="163" t="e">
        <f t="shared" si="40"/>
        <v>#REF!</v>
      </c>
      <c r="AS65" s="163" t="e">
        <f t="shared" si="41"/>
        <v>#REF!</v>
      </c>
      <c r="AT65" s="163" t="e">
        <f t="shared" si="42"/>
        <v>#REF!</v>
      </c>
      <c r="AU65" s="163" t="e">
        <f t="shared" si="43"/>
        <v>#REF!</v>
      </c>
      <c r="AV65" s="163" t="e">
        <f t="shared" si="44"/>
        <v>#REF!</v>
      </c>
      <c r="AW65" s="163" t="e">
        <f t="shared" si="45"/>
        <v>#REF!</v>
      </c>
      <c r="AX65" s="163" t="e">
        <f t="shared" si="46"/>
        <v>#REF!</v>
      </c>
      <c r="AY65" s="163" t="e">
        <f t="shared" si="47"/>
        <v>#REF!</v>
      </c>
      <c r="AZ65" s="163" t="e">
        <f t="shared" si="48"/>
        <v>#REF!</v>
      </c>
      <c r="BA65" s="163" t="e">
        <f t="shared" si="49"/>
        <v>#REF!</v>
      </c>
      <c r="BB65" s="163" t="e">
        <f t="shared" si="50"/>
        <v>#REF!</v>
      </c>
      <c r="BC65" s="163" t="e">
        <f t="shared" si="51"/>
        <v>#REF!</v>
      </c>
      <c r="BD65" s="163" t="e">
        <f t="shared" si="52"/>
        <v>#REF!</v>
      </c>
      <c r="BE65" s="163" t="e">
        <f t="shared" si="53"/>
        <v>#REF!</v>
      </c>
      <c r="BF65" s="163" t="e">
        <f t="shared" si="54"/>
        <v>#REF!</v>
      </c>
      <c r="BG65" s="163" t="e">
        <f t="shared" si="55"/>
        <v>#REF!</v>
      </c>
      <c r="BH65" s="163" t="e">
        <f t="shared" si="56"/>
        <v>#REF!</v>
      </c>
      <c r="BI65" s="163" t="e">
        <f t="shared" si="57"/>
        <v>#REF!</v>
      </c>
      <c r="BJ65" s="163" t="e">
        <f t="shared" si="58"/>
        <v>#REF!</v>
      </c>
      <c r="BK65" s="163" t="e">
        <f t="shared" si="59"/>
        <v>#REF!</v>
      </c>
      <c r="BL65" s="163" t="e">
        <f t="shared" si="60"/>
        <v>#REF!</v>
      </c>
      <c r="BM65" s="163" t="e">
        <f t="shared" si="61"/>
        <v>#REF!</v>
      </c>
      <c r="BN65" s="163" t="e">
        <f t="shared" si="62"/>
        <v>#REF!</v>
      </c>
      <c r="BO65" s="163" t="e">
        <f t="shared" si="63"/>
        <v>#REF!</v>
      </c>
      <c r="BP65" s="163" t="e">
        <f t="shared" si="64"/>
        <v>#REF!</v>
      </c>
      <c r="BQ65" s="163" t="e">
        <f t="shared" si="65"/>
        <v>#REF!</v>
      </c>
      <c r="BR65" s="163" t="e">
        <f t="shared" si="66"/>
        <v>#REF!</v>
      </c>
      <c r="BS65" s="163" t="e">
        <f t="shared" si="67"/>
        <v>#REF!</v>
      </c>
      <c r="BT65" s="163" t="e">
        <f t="shared" si="68"/>
        <v>#REF!</v>
      </c>
      <c r="BU65" s="163" t="e">
        <f t="shared" si="69"/>
        <v>#REF!</v>
      </c>
      <c r="BV65" s="163" t="e">
        <f t="shared" si="70"/>
        <v>#REF!</v>
      </c>
      <c r="BW65" s="163" t="e">
        <f t="shared" si="71"/>
        <v>#REF!</v>
      </c>
      <c r="BX65" s="163" t="e">
        <f t="shared" si="72"/>
        <v>#REF!</v>
      </c>
      <c r="BY65" s="163" t="e">
        <f t="shared" si="73"/>
        <v>#REF!</v>
      </c>
      <c r="BZ65" s="163" t="e">
        <f t="shared" si="74"/>
        <v>#REF!</v>
      </c>
      <c r="CA65" s="163" t="e">
        <f t="shared" si="75"/>
        <v>#REF!</v>
      </c>
      <c r="CB65" s="163" t="e">
        <f t="shared" si="76"/>
        <v>#REF!</v>
      </c>
      <c r="CC65" s="163" t="e">
        <f t="shared" si="77"/>
        <v>#REF!</v>
      </c>
      <c r="CD65" s="163" t="e">
        <f t="shared" si="78"/>
        <v>#REF!</v>
      </c>
      <c r="CE65" s="163" t="e">
        <f t="shared" si="79"/>
        <v>#REF!</v>
      </c>
      <c r="CF65" s="163" t="e">
        <f t="shared" si="80"/>
        <v>#REF!</v>
      </c>
      <c r="CG65" s="163" t="e">
        <f t="shared" si="81"/>
        <v>#REF!</v>
      </c>
      <c r="CH65" s="163" t="e">
        <f t="shared" si="82"/>
        <v>#REF!</v>
      </c>
      <c r="CI65" s="163" t="e">
        <f t="shared" si="83"/>
        <v>#REF!</v>
      </c>
      <c r="CJ65" s="163" t="e">
        <f t="shared" si="84"/>
        <v>#REF!</v>
      </c>
      <c r="CK65" s="163" t="e">
        <f t="shared" si="85"/>
        <v>#REF!</v>
      </c>
      <c r="CL65" s="163" t="e">
        <f t="shared" si="86"/>
        <v>#REF!</v>
      </c>
      <c r="CM65" s="163" t="e">
        <f t="shared" si="87"/>
        <v>#REF!</v>
      </c>
      <c r="CN65" s="163" t="e">
        <f t="shared" si="88"/>
        <v>#REF!</v>
      </c>
      <c r="CO65" s="163" t="e">
        <f t="shared" si="89"/>
        <v>#REF!</v>
      </c>
      <c r="CP65" s="163" t="e">
        <f t="shared" si="90"/>
        <v>#REF!</v>
      </c>
      <c r="CQ65" s="163" t="e">
        <f t="shared" si="91"/>
        <v>#REF!</v>
      </c>
      <c r="CR65" s="163" t="e">
        <f t="shared" si="92"/>
        <v>#REF!</v>
      </c>
      <c r="CS65" s="163" t="e">
        <f t="shared" si="93"/>
        <v>#REF!</v>
      </c>
      <c r="CT65" s="163" t="e">
        <f t="shared" si="94"/>
        <v>#REF!</v>
      </c>
      <c r="CU65" s="163" t="e">
        <f t="shared" si="95"/>
        <v>#REF!</v>
      </c>
      <c r="CV65" s="163" t="e">
        <f t="shared" si="96"/>
        <v>#REF!</v>
      </c>
      <c r="CW65" s="163" t="e">
        <f t="shared" si="97"/>
        <v>#REF!</v>
      </c>
      <c r="CX65" s="163" t="e">
        <f t="shared" si="98"/>
        <v>#REF!</v>
      </c>
      <c r="CY65" s="163" t="e">
        <f t="shared" si="99"/>
        <v>#REF!</v>
      </c>
      <c r="CZ65" s="163" t="e">
        <f t="shared" si="100"/>
        <v>#REF!</v>
      </c>
      <c r="DA65" s="163" t="e">
        <f t="shared" si="101"/>
        <v>#REF!</v>
      </c>
      <c r="DB65" s="163" t="e">
        <f t="shared" si="102"/>
        <v>#REF!</v>
      </c>
      <c r="DC65" s="163" t="e">
        <f t="shared" si="103"/>
        <v>#REF!</v>
      </c>
      <c r="DD65" s="163" t="e">
        <f t="shared" si="104"/>
        <v>#REF!</v>
      </c>
      <c r="DE65" s="163" t="e">
        <f t="shared" si="105"/>
        <v>#REF!</v>
      </c>
      <c r="DF65" s="163" t="e">
        <f t="shared" si="106"/>
        <v>#REF!</v>
      </c>
      <c r="DG65" s="163" t="e">
        <f t="shared" si="107"/>
        <v>#REF!</v>
      </c>
      <c r="DH65" s="163" t="e">
        <f t="shared" si="108"/>
        <v>#REF!</v>
      </c>
      <c r="DI65" s="163" t="e">
        <f t="shared" si="109"/>
        <v>#REF!</v>
      </c>
      <c r="DJ65" s="163" t="e">
        <f t="shared" si="110"/>
        <v>#REF!</v>
      </c>
      <c r="DK65" s="163" t="e">
        <f t="shared" si="111"/>
        <v>#REF!</v>
      </c>
      <c r="DL65" s="163" t="e">
        <f t="shared" si="112"/>
        <v>#REF!</v>
      </c>
      <c r="DM65" s="163" t="e">
        <f t="shared" si="113"/>
        <v>#REF!</v>
      </c>
      <c r="DN65" s="163" t="e">
        <f t="shared" si="114"/>
        <v>#REF!</v>
      </c>
      <c r="DO65" s="163" t="e">
        <f t="shared" si="115"/>
        <v>#REF!</v>
      </c>
      <c r="DP65" s="163" t="e">
        <f t="shared" si="116"/>
        <v>#REF!</v>
      </c>
      <c r="DQ65" s="163" t="e">
        <f t="shared" si="117"/>
        <v>#REF!</v>
      </c>
      <c r="DR65" s="163" t="e">
        <f t="shared" si="118"/>
        <v>#REF!</v>
      </c>
      <c r="DS65" s="163" t="e">
        <f t="shared" si="119"/>
        <v>#REF!</v>
      </c>
      <c r="DT65" s="163" t="e">
        <f t="shared" si="120"/>
        <v>#REF!</v>
      </c>
      <c r="DU65" s="163" t="e">
        <f t="shared" si="121"/>
        <v>#REF!</v>
      </c>
      <c r="DV65" s="163" t="e">
        <f t="shared" si="122"/>
        <v>#REF!</v>
      </c>
      <c r="DW65" s="163" t="e">
        <f t="shared" si="123"/>
        <v>#REF!</v>
      </c>
      <c r="DX65" s="163" t="e">
        <f t="shared" si="124"/>
        <v>#REF!</v>
      </c>
      <c r="DY65" s="163" t="e">
        <f t="shared" si="125"/>
        <v>#REF!</v>
      </c>
      <c r="DZ65" s="163" t="e">
        <f t="shared" si="126"/>
        <v>#REF!</v>
      </c>
      <c r="EA65" s="163" t="e">
        <f t="shared" si="127"/>
        <v>#REF!</v>
      </c>
      <c r="EB65" s="163" t="e">
        <f t="shared" si="128"/>
        <v>#REF!</v>
      </c>
      <c r="EC65" s="163" t="e">
        <f t="shared" si="129"/>
        <v>#REF!</v>
      </c>
      <c r="ED65" s="163" t="e">
        <f t="shared" si="130"/>
        <v>#REF!</v>
      </c>
      <c r="EE65" s="163" t="e">
        <f t="shared" si="131"/>
        <v>#REF!</v>
      </c>
      <c r="EF65" s="163" t="e">
        <f t="shared" si="132"/>
        <v>#REF!</v>
      </c>
      <c r="EG65" s="163" t="e">
        <f t="shared" si="133"/>
        <v>#REF!</v>
      </c>
      <c r="EH65" s="163" t="e">
        <f t="shared" si="134"/>
        <v>#REF!</v>
      </c>
      <c r="EI65" s="163" t="e">
        <f t="shared" si="135"/>
        <v>#REF!</v>
      </c>
      <c r="EJ65" s="163" t="e">
        <f t="shared" si="136"/>
        <v>#REF!</v>
      </c>
      <c r="EK65" s="163" t="e">
        <f t="shared" si="137"/>
        <v>#REF!</v>
      </c>
      <c r="EL65" s="163" t="e">
        <f t="shared" si="138"/>
        <v>#REF!</v>
      </c>
      <c r="EM65" s="163" t="e">
        <f t="shared" si="139"/>
        <v>#REF!</v>
      </c>
      <c r="EN65" s="163" t="e">
        <f t="shared" si="140"/>
        <v>#REF!</v>
      </c>
      <c r="EO65" s="163" t="e">
        <f t="shared" si="141"/>
        <v>#REF!</v>
      </c>
      <c r="EP65" s="163" t="e">
        <f t="shared" si="142"/>
        <v>#REF!</v>
      </c>
      <c r="EQ65" s="163" t="e">
        <f t="shared" si="143"/>
        <v>#REF!</v>
      </c>
      <c r="ER65" s="163" t="e">
        <f t="shared" si="144"/>
        <v>#REF!</v>
      </c>
      <c r="ES65" s="163" t="e">
        <f t="shared" si="145"/>
        <v>#REF!</v>
      </c>
      <c r="ET65" s="163" t="e">
        <f t="shared" si="146"/>
        <v>#REF!</v>
      </c>
      <c r="EU65" s="163" t="e">
        <f t="shared" si="147"/>
        <v>#REF!</v>
      </c>
      <c r="EV65" s="163" t="e">
        <f t="shared" si="148"/>
        <v>#REF!</v>
      </c>
      <c r="EW65" s="163" t="e">
        <f t="shared" si="149"/>
        <v>#REF!</v>
      </c>
      <c r="EX65" s="163" t="e">
        <f t="shared" si="150"/>
        <v>#REF!</v>
      </c>
      <c r="EY65" s="163" t="e">
        <f t="shared" si="151"/>
        <v>#REF!</v>
      </c>
      <c r="EZ65" s="163" t="e">
        <f t="shared" si="152"/>
        <v>#REF!</v>
      </c>
      <c r="FA65" s="163" t="e">
        <f t="shared" si="153"/>
        <v>#REF!</v>
      </c>
      <c r="FB65" s="163" t="e">
        <f t="shared" si="154"/>
        <v>#REF!</v>
      </c>
      <c r="FC65" s="163" t="e">
        <f t="shared" si="155"/>
        <v>#REF!</v>
      </c>
      <c r="FD65" s="163" t="e">
        <f t="shared" si="156"/>
        <v>#REF!</v>
      </c>
      <c r="FE65" s="163" t="e">
        <f t="shared" si="157"/>
        <v>#REF!</v>
      </c>
      <c r="FF65" s="163" t="e">
        <f t="shared" si="158"/>
        <v>#REF!</v>
      </c>
      <c r="FG65" s="163" t="e">
        <f t="shared" si="159"/>
        <v>#REF!</v>
      </c>
      <c r="FH65" s="163" t="e">
        <f t="shared" si="160"/>
        <v>#REF!</v>
      </c>
      <c r="FI65" s="163" t="e">
        <f t="shared" si="161"/>
        <v>#REF!</v>
      </c>
      <c r="FJ65" s="163" t="e">
        <f t="shared" si="162"/>
        <v>#REF!</v>
      </c>
      <c r="FK65" s="163" t="e">
        <f t="shared" si="163"/>
        <v>#REF!</v>
      </c>
      <c r="FL65" s="163" t="e">
        <f t="shared" si="164"/>
        <v>#REF!</v>
      </c>
      <c r="FM65" s="163" t="e">
        <f t="shared" si="165"/>
        <v>#REF!</v>
      </c>
      <c r="FN65" s="163" t="e">
        <f t="shared" si="166"/>
        <v>#REF!</v>
      </c>
      <c r="FO65" s="163" t="e">
        <f t="shared" si="167"/>
        <v>#REF!</v>
      </c>
      <c r="FP65" s="163" t="e">
        <f t="shared" si="168"/>
        <v>#REF!</v>
      </c>
      <c r="FQ65" s="163" t="e">
        <f t="shared" si="169"/>
        <v>#REF!</v>
      </c>
      <c r="FR65" s="163" t="e">
        <f t="shared" si="170"/>
        <v>#REF!</v>
      </c>
      <c r="FS65" s="163" t="e">
        <f t="shared" si="171"/>
        <v>#REF!</v>
      </c>
      <c r="FT65" s="163" t="e">
        <f t="shared" si="172"/>
        <v>#REF!</v>
      </c>
      <c r="FU65" s="163" t="e">
        <f t="shared" si="173"/>
        <v>#REF!</v>
      </c>
      <c r="FV65" s="163" t="e">
        <f t="shared" si="174"/>
        <v>#REF!</v>
      </c>
      <c r="FW65" s="163" t="e">
        <f t="shared" si="175"/>
        <v>#REF!</v>
      </c>
      <c r="FX65" s="163" t="e">
        <f t="shared" si="176"/>
        <v>#REF!</v>
      </c>
      <c r="FY65" s="163" t="e">
        <f t="shared" si="177"/>
        <v>#REF!</v>
      </c>
      <c r="FZ65" s="163" t="e">
        <f t="shared" si="178"/>
        <v>#REF!</v>
      </c>
      <c r="GA65" s="163" t="e">
        <f t="shared" si="179"/>
        <v>#REF!</v>
      </c>
      <c r="GB65" s="163" t="e">
        <f t="shared" si="180"/>
        <v>#REF!</v>
      </c>
      <c r="GC65" s="163" t="e">
        <f t="shared" si="181"/>
        <v>#REF!</v>
      </c>
      <c r="GD65" s="163" t="e">
        <f t="shared" si="182"/>
        <v>#REF!</v>
      </c>
      <c r="GE65" s="163" t="e">
        <f t="shared" si="183"/>
        <v>#REF!</v>
      </c>
      <c r="GF65" s="163" t="e">
        <f t="shared" si="184"/>
        <v>#REF!</v>
      </c>
      <c r="GG65" s="163" t="e">
        <f t="shared" si="185"/>
        <v>#REF!</v>
      </c>
      <c r="GH65" s="163" t="e">
        <f t="shared" si="186"/>
        <v>#REF!</v>
      </c>
      <c r="GI65" s="163" t="e">
        <f t="shared" si="187"/>
        <v>#REF!</v>
      </c>
      <c r="GJ65" s="163" t="e">
        <f t="shared" si="188"/>
        <v>#REF!</v>
      </c>
      <c r="GK65" s="163" t="e">
        <f t="shared" si="189"/>
        <v>#REF!</v>
      </c>
      <c r="GL65" s="163" t="e">
        <f t="shared" si="190"/>
        <v>#REF!</v>
      </c>
      <c r="GM65" s="163" t="e">
        <f t="shared" si="191"/>
        <v>#REF!</v>
      </c>
      <c r="GN65" s="163" t="e">
        <f t="shared" si="192"/>
        <v>#REF!</v>
      </c>
      <c r="GO65" s="163" t="e">
        <f t="shared" si="193"/>
        <v>#REF!</v>
      </c>
      <c r="GP65" s="163" t="e">
        <f t="shared" si="194"/>
        <v>#REF!</v>
      </c>
      <c r="GQ65" s="163" t="e">
        <f t="shared" si="195"/>
        <v>#REF!</v>
      </c>
      <c r="GR65" s="163" t="e">
        <f t="shared" si="196"/>
        <v>#REF!</v>
      </c>
      <c r="GS65" s="163" t="e">
        <f t="shared" si="197"/>
        <v>#REF!</v>
      </c>
      <c r="GT65" s="163" t="e">
        <f t="shared" si="198"/>
        <v>#REF!</v>
      </c>
      <c r="GU65" s="163" t="e">
        <f t="shared" si="199"/>
        <v>#REF!</v>
      </c>
      <c r="GV65" s="163" t="e">
        <f t="shared" si="200"/>
        <v>#REF!</v>
      </c>
      <c r="GW65" s="163" t="e">
        <f t="shared" si="201"/>
        <v>#REF!</v>
      </c>
      <c r="GX65" s="163" t="e">
        <f t="shared" si="202"/>
        <v>#REF!</v>
      </c>
      <c r="GY65" s="163" t="e">
        <f t="shared" si="203"/>
        <v>#REF!</v>
      </c>
      <c r="GZ65" s="163" t="e">
        <f t="shared" si="204"/>
        <v>#REF!</v>
      </c>
      <c r="HA65" s="163" t="e">
        <f t="shared" si="205"/>
        <v>#REF!</v>
      </c>
      <c r="HB65" s="163" t="e">
        <f t="shared" si="206"/>
        <v>#REF!</v>
      </c>
      <c r="HC65" s="163" t="e">
        <f t="shared" si="207"/>
        <v>#REF!</v>
      </c>
      <c r="HD65" s="163" t="e">
        <f t="shared" si="208"/>
        <v>#REF!</v>
      </c>
      <c r="HE65" s="163" t="e">
        <f t="shared" si="208"/>
        <v>#REF!</v>
      </c>
      <c r="HF65" s="163" t="e">
        <f t="shared" si="208"/>
        <v>#REF!</v>
      </c>
      <c r="HG65" s="163" t="e">
        <f t="shared" si="209"/>
        <v>#REF!</v>
      </c>
      <c r="HH65" s="163" t="e">
        <f t="shared" si="210"/>
        <v>#REF!</v>
      </c>
      <c r="HI65" s="163" t="e">
        <f t="shared" si="211"/>
        <v>#REF!</v>
      </c>
      <c r="HJ65" s="163" t="e">
        <f t="shared" si="212"/>
        <v>#REF!</v>
      </c>
      <c r="HK65" s="163" t="e">
        <f t="shared" si="213"/>
        <v>#REF!</v>
      </c>
      <c r="HL65" s="163" t="e">
        <f t="shared" si="214"/>
        <v>#REF!</v>
      </c>
      <c r="HM65" s="163" t="e">
        <f t="shared" si="215"/>
        <v>#REF!</v>
      </c>
      <c r="HN65" s="163" t="e">
        <f t="shared" si="216"/>
        <v>#REF!</v>
      </c>
      <c r="HO65" s="163" t="e">
        <f t="shared" si="217"/>
        <v>#REF!</v>
      </c>
      <c r="HP65" s="163" t="e">
        <f t="shared" si="218"/>
        <v>#DIV/0!</v>
      </c>
      <c r="HQ65" s="163" t="e">
        <f t="shared" si="219"/>
        <v>#DIV/0!</v>
      </c>
    </row>
    <row r="66" spans="1:225" ht="14.25">
      <c r="A66" s="216">
        <v>21</v>
      </c>
      <c r="B66" s="32" t="str">
        <f t="shared" si="10"/>
        <v>Puebla</v>
      </c>
      <c r="C66" s="162" t="s">
        <v>134</v>
      </c>
      <c r="D66" s="162" t="s">
        <v>134</v>
      </c>
      <c r="E66" s="162" t="s">
        <v>134</v>
      </c>
      <c r="F66" s="162" t="s">
        <v>134</v>
      </c>
      <c r="G66" s="162" t="s">
        <v>134</v>
      </c>
      <c r="H66" s="162" t="s">
        <v>134</v>
      </c>
      <c r="I66" s="162" t="s">
        <v>134</v>
      </c>
      <c r="J66" s="162" t="s">
        <v>134</v>
      </c>
      <c r="K66" s="162" t="s">
        <v>134</v>
      </c>
      <c r="L66" s="162" t="s">
        <v>134</v>
      </c>
      <c r="M66" s="162" t="s">
        <v>134</v>
      </c>
      <c r="N66" s="162" t="s">
        <v>134</v>
      </c>
      <c r="O66" s="163" t="e">
        <f t="shared" si="11"/>
        <v>#REF!</v>
      </c>
      <c r="P66" s="163" t="e">
        <f t="shared" si="12"/>
        <v>#REF!</v>
      </c>
      <c r="Q66" s="163" t="e">
        <f t="shared" si="13"/>
        <v>#REF!</v>
      </c>
      <c r="R66" s="163" t="e">
        <f t="shared" si="14"/>
        <v>#REF!</v>
      </c>
      <c r="S66" s="163" t="e">
        <f t="shared" si="15"/>
        <v>#REF!</v>
      </c>
      <c r="T66" s="163" t="e">
        <f t="shared" si="16"/>
        <v>#REF!</v>
      </c>
      <c r="U66" s="163" t="e">
        <f t="shared" si="17"/>
        <v>#REF!</v>
      </c>
      <c r="V66" s="163" t="e">
        <f t="shared" si="18"/>
        <v>#REF!</v>
      </c>
      <c r="W66" s="163" t="e">
        <f t="shared" si="19"/>
        <v>#REF!</v>
      </c>
      <c r="X66" s="163" t="e">
        <f t="shared" si="20"/>
        <v>#REF!</v>
      </c>
      <c r="Y66" s="163" t="e">
        <f t="shared" si="21"/>
        <v>#REF!</v>
      </c>
      <c r="Z66" s="163" t="e">
        <f t="shared" si="22"/>
        <v>#REF!</v>
      </c>
      <c r="AA66" s="163" t="e">
        <f t="shared" si="23"/>
        <v>#REF!</v>
      </c>
      <c r="AB66" s="163" t="e">
        <f t="shared" si="24"/>
        <v>#REF!</v>
      </c>
      <c r="AC66" s="163" t="e">
        <f t="shared" si="25"/>
        <v>#REF!</v>
      </c>
      <c r="AD66" s="163" t="e">
        <f t="shared" si="26"/>
        <v>#REF!</v>
      </c>
      <c r="AE66" s="163" t="e">
        <f t="shared" si="27"/>
        <v>#REF!</v>
      </c>
      <c r="AF66" s="163" t="e">
        <f t="shared" si="28"/>
        <v>#REF!</v>
      </c>
      <c r="AG66" s="163" t="e">
        <f t="shared" si="29"/>
        <v>#REF!</v>
      </c>
      <c r="AH66" s="163" t="e">
        <f t="shared" si="30"/>
        <v>#REF!</v>
      </c>
      <c r="AI66" s="163" t="e">
        <f t="shared" si="31"/>
        <v>#REF!</v>
      </c>
      <c r="AJ66" s="163" t="e">
        <f t="shared" si="32"/>
        <v>#REF!</v>
      </c>
      <c r="AK66" s="163" t="e">
        <f t="shared" si="33"/>
        <v>#REF!</v>
      </c>
      <c r="AL66" s="163" t="e">
        <f t="shared" si="34"/>
        <v>#REF!</v>
      </c>
      <c r="AM66" s="163" t="e">
        <f t="shared" si="35"/>
        <v>#REF!</v>
      </c>
      <c r="AN66" s="163" t="e">
        <f t="shared" si="36"/>
        <v>#REF!</v>
      </c>
      <c r="AO66" s="163" t="e">
        <f t="shared" si="37"/>
        <v>#REF!</v>
      </c>
      <c r="AP66" s="163" t="e">
        <f t="shared" si="38"/>
        <v>#REF!</v>
      </c>
      <c r="AQ66" s="163" t="e">
        <f t="shared" si="39"/>
        <v>#REF!</v>
      </c>
      <c r="AR66" s="163" t="e">
        <f t="shared" si="40"/>
        <v>#REF!</v>
      </c>
      <c r="AS66" s="163" t="e">
        <f t="shared" si="41"/>
        <v>#REF!</v>
      </c>
      <c r="AT66" s="163" t="e">
        <f t="shared" si="42"/>
        <v>#REF!</v>
      </c>
      <c r="AU66" s="163" t="e">
        <f t="shared" si="43"/>
        <v>#REF!</v>
      </c>
      <c r="AV66" s="163" t="e">
        <f t="shared" si="44"/>
        <v>#REF!</v>
      </c>
      <c r="AW66" s="163" t="e">
        <f t="shared" si="45"/>
        <v>#REF!</v>
      </c>
      <c r="AX66" s="163" t="e">
        <f t="shared" si="46"/>
        <v>#REF!</v>
      </c>
      <c r="AY66" s="163" t="e">
        <f t="shared" si="47"/>
        <v>#REF!</v>
      </c>
      <c r="AZ66" s="163" t="e">
        <f t="shared" si="48"/>
        <v>#REF!</v>
      </c>
      <c r="BA66" s="163" t="e">
        <f t="shared" si="49"/>
        <v>#REF!</v>
      </c>
      <c r="BB66" s="163" t="e">
        <f t="shared" si="50"/>
        <v>#REF!</v>
      </c>
      <c r="BC66" s="163" t="e">
        <f t="shared" si="51"/>
        <v>#REF!</v>
      </c>
      <c r="BD66" s="163" t="e">
        <f t="shared" si="52"/>
        <v>#REF!</v>
      </c>
      <c r="BE66" s="163" t="e">
        <f t="shared" si="53"/>
        <v>#REF!</v>
      </c>
      <c r="BF66" s="163" t="e">
        <f t="shared" si="54"/>
        <v>#REF!</v>
      </c>
      <c r="BG66" s="163" t="e">
        <f t="shared" si="55"/>
        <v>#REF!</v>
      </c>
      <c r="BH66" s="163" t="e">
        <f t="shared" si="56"/>
        <v>#REF!</v>
      </c>
      <c r="BI66" s="163" t="e">
        <f t="shared" si="57"/>
        <v>#REF!</v>
      </c>
      <c r="BJ66" s="163" t="e">
        <f t="shared" si="58"/>
        <v>#REF!</v>
      </c>
      <c r="BK66" s="163" t="e">
        <f t="shared" si="59"/>
        <v>#REF!</v>
      </c>
      <c r="BL66" s="163" t="e">
        <f t="shared" si="60"/>
        <v>#REF!</v>
      </c>
      <c r="BM66" s="163" t="e">
        <f t="shared" si="61"/>
        <v>#REF!</v>
      </c>
      <c r="BN66" s="163" t="e">
        <f t="shared" si="62"/>
        <v>#REF!</v>
      </c>
      <c r="BO66" s="163" t="e">
        <f t="shared" si="63"/>
        <v>#REF!</v>
      </c>
      <c r="BP66" s="163" t="e">
        <f t="shared" si="64"/>
        <v>#REF!</v>
      </c>
      <c r="BQ66" s="163" t="e">
        <f t="shared" si="65"/>
        <v>#REF!</v>
      </c>
      <c r="BR66" s="163" t="e">
        <f t="shared" si="66"/>
        <v>#REF!</v>
      </c>
      <c r="BS66" s="163" t="e">
        <f t="shared" si="67"/>
        <v>#REF!</v>
      </c>
      <c r="BT66" s="163" t="e">
        <f t="shared" si="68"/>
        <v>#REF!</v>
      </c>
      <c r="BU66" s="163" t="e">
        <f t="shared" si="69"/>
        <v>#REF!</v>
      </c>
      <c r="BV66" s="163" t="e">
        <f t="shared" si="70"/>
        <v>#REF!</v>
      </c>
      <c r="BW66" s="163" t="e">
        <f t="shared" si="71"/>
        <v>#REF!</v>
      </c>
      <c r="BX66" s="163" t="e">
        <f t="shared" si="72"/>
        <v>#REF!</v>
      </c>
      <c r="BY66" s="163" t="e">
        <f t="shared" si="73"/>
        <v>#REF!</v>
      </c>
      <c r="BZ66" s="163" t="e">
        <f t="shared" si="74"/>
        <v>#REF!</v>
      </c>
      <c r="CA66" s="163" t="e">
        <f t="shared" si="75"/>
        <v>#REF!</v>
      </c>
      <c r="CB66" s="163" t="e">
        <f t="shared" si="76"/>
        <v>#REF!</v>
      </c>
      <c r="CC66" s="163" t="e">
        <f t="shared" si="77"/>
        <v>#REF!</v>
      </c>
      <c r="CD66" s="163" t="e">
        <f t="shared" si="78"/>
        <v>#REF!</v>
      </c>
      <c r="CE66" s="163" t="e">
        <f t="shared" si="79"/>
        <v>#REF!</v>
      </c>
      <c r="CF66" s="163" t="e">
        <f t="shared" si="80"/>
        <v>#REF!</v>
      </c>
      <c r="CG66" s="163" t="e">
        <f t="shared" si="81"/>
        <v>#REF!</v>
      </c>
      <c r="CH66" s="163" t="e">
        <f t="shared" si="82"/>
        <v>#REF!</v>
      </c>
      <c r="CI66" s="163" t="e">
        <f t="shared" si="83"/>
        <v>#REF!</v>
      </c>
      <c r="CJ66" s="163" t="e">
        <f t="shared" si="84"/>
        <v>#REF!</v>
      </c>
      <c r="CK66" s="163" t="e">
        <f t="shared" si="85"/>
        <v>#REF!</v>
      </c>
      <c r="CL66" s="163" t="e">
        <f t="shared" si="86"/>
        <v>#REF!</v>
      </c>
      <c r="CM66" s="163" t="e">
        <f t="shared" si="87"/>
        <v>#REF!</v>
      </c>
      <c r="CN66" s="163" t="e">
        <f t="shared" si="88"/>
        <v>#REF!</v>
      </c>
      <c r="CO66" s="163" t="e">
        <f t="shared" si="89"/>
        <v>#REF!</v>
      </c>
      <c r="CP66" s="163" t="e">
        <f t="shared" si="90"/>
        <v>#REF!</v>
      </c>
      <c r="CQ66" s="163" t="e">
        <f t="shared" si="91"/>
        <v>#REF!</v>
      </c>
      <c r="CR66" s="163" t="e">
        <f t="shared" si="92"/>
        <v>#REF!</v>
      </c>
      <c r="CS66" s="163" t="e">
        <f t="shared" si="93"/>
        <v>#REF!</v>
      </c>
      <c r="CT66" s="163" t="e">
        <f t="shared" si="94"/>
        <v>#REF!</v>
      </c>
      <c r="CU66" s="163" t="e">
        <f t="shared" si="95"/>
        <v>#REF!</v>
      </c>
      <c r="CV66" s="163" t="e">
        <f t="shared" si="96"/>
        <v>#REF!</v>
      </c>
      <c r="CW66" s="163" t="e">
        <f t="shared" si="97"/>
        <v>#REF!</v>
      </c>
      <c r="CX66" s="163" t="e">
        <f t="shared" si="98"/>
        <v>#REF!</v>
      </c>
      <c r="CY66" s="163" t="e">
        <f t="shared" si="99"/>
        <v>#REF!</v>
      </c>
      <c r="CZ66" s="163" t="e">
        <f t="shared" si="100"/>
        <v>#REF!</v>
      </c>
      <c r="DA66" s="163" t="e">
        <f t="shared" si="101"/>
        <v>#REF!</v>
      </c>
      <c r="DB66" s="163" t="e">
        <f t="shared" si="102"/>
        <v>#REF!</v>
      </c>
      <c r="DC66" s="163" t="e">
        <f t="shared" si="103"/>
        <v>#REF!</v>
      </c>
      <c r="DD66" s="163" t="e">
        <f t="shared" si="104"/>
        <v>#REF!</v>
      </c>
      <c r="DE66" s="163" t="e">
        <f t="shared" si="105"/>
        <v>#REF!</v>
      </c>
      <c r="DF66" s="163" t="e">
        <f t="shared" si="106"/>
        <v>#REF!</v>
      </c>
      <c r="DG66" s="163" t="e">
        <f t="shared" si="107"/>
        <v>#REF!</v>
      </c>
      <c r="DH66" s="163" t="e">
        <f t="shared" si="108"/>
        <v>#REF!</v>
      </c>
      <c r="DI66" s="163" t="e">
        <f t="shared" si="109"/>
        <v>#REF!</v>
      </c>
      <c r="DJ66" s="163" t="e">
        <f t="shared" si="110"/>
        <v>#REF!</v>
      </c>
      <c r="DK66" s="163" t="e">
        <f t="shared" si="111"/>
        <v>#REF!</v>
      </c>
      <c r="DL66" s="163" t="e">
        <f t="shared" si="112"/>
        <v>#REF!</v>
      </c>
      <c r="DM66" s="163" t="e">
        <f t="shared" si="113"/>
        <v>#REF!</v>
      </c>
      <c r="DN66" s="163" t="e">
        <f t="shared" si="114"/>
        <v>#REF!</v>
      </c>
      <c r="DO66" s="163" t="e">
        <f t="shared" si="115"/>
        <v>#REF!</v>
      </c>
      <c r="DP66" s="163" t="e">
        <f t="shared" si="116"/>
        <v>#REF!</v>
      </c>
      <c r="DQ66" s="163" t="e">
        <f t="shared" si="117"/>
        <v>#REF!</v>
      </c>
      <c r="DR66" s="163" t="e">
        <f t="shared" si="118"/>
        <v>#REF!</v>
      </c>
      <c r="DS66" s="163" t="e">
        <f t="shared" si="119"/>
        <v>#REF!</v>
      </c>
      <c r="DT66" s="163" t="e">
        <f t="shared" si="120"/>
        <v>#REF!</v>
      </c>
      <c r="DU66" s="163" t="e">
        <f t="shared" si="121"/>
        <v>#REF!</v>
      </c>
      <c r="DV66" s="163" t="e">
        <f t="shared" si="122"/>
        <v>#REF!</v>
      </c>
      <c r="DW66" s="163" t="e">
        <f t="shared" si="123"/>
        <v>#REF!</v>
      </c>
      <c r="DX66" s="163" t="e">
        <f t="shared" si="124"/>
        <v>#REF!</v>
      </c>
      <c r="DY66" s="163" t="e">
        <f t="shared" si="125"/>
        <v>#REF!</v>
      </c>
      <c r="DZ66" s="163" t="e">
        <f t="shared" si="126"/>
        <v>#REF!</v>
      </c>
      <c r="EA66" s="163" t="e">
        <f t="shared" si="127"/>
        <v>#REF!</v>
      </c>
      <c r="EB66" s="163" t="e">
        <f t="shared" si="128"/>
        <v>#REF!</v>
      </c>
      <c r="EC66" s="163" t="e">
        <f t="shared" si="129"/>
        <v>#REF!</v>
      </c>
      <c r="ED66" s="163" t="e">
        <f t="shared" si="130"/>
        <v>#REF!</v>
      </c>
      <c r="EE66" s="163" t="e">
        <f t="shared" si="131"/>
        <v>#REF!</v>
      </c>
      <c r="EF66" s="163" t="e">
        <f t="shared" si="132"/>
        <v>#REF!</v>
      </c>
      <c r="EG66" s="163" t="e">
        <f t="shared" si="133"/>
        <v>#REF!</v>
      </c>
      <c r="EH66" s="163" t="e">
        <f t="shared" si="134"/>
        <v>#REF!</v>
      </c>
      <c r="EI66" s="163" t="e">
        <f t="shared" si="135"/>
        <v>#REF!</v>
      </c>
      <c r="EJ66" s="163" t="e">
        <f t="shared" si="136"/>
        <v>#REF!</v>
      </c>
      <c r="EK66" s="163" t="e">
        <f t="shared" si="137"/>
        <v>#REF!</v>
      </c>
      <c r="EL66" s="163" t="e">
        <f t="shared" si="138"/>
        <v>#REF!</v>
      </c>
      <c r="EM66" s="163" t="e">
        <f t="shared" si="139"/>
        <v>#REF!</v>
      </c>
      <c r="EN66" s="163" t="e">
        <f t="shared" si="140"/>
        <v>#REF!</v>
      </c>
      <c r="EO66" s="163" t="e">
        <f t="shared" si="141"/>
        <v>#REF!</v>
      </c>
      <c r="EP66" s="163" t="e">
        <f t="shared" si="142"/>
        <v>#REF!</v>
      </c>
      <c r="EQ66" s="163" t="e">
        <f t="shared" si="143"/>
        <v>#REF!</v>
      </c>
      <c r="ER66" s="163" t="e">
        <f t="shared" si="144"/>
        <v>#REF!</v>
      </c>
      <c r="ES66" s="163" t="e">
        <f t="shared" si="145"/>
        <v>#REF!</v>
      </c>
      <c r="ET66" s="163" t="e">
        <f t="shared" si="146"/>
        <v>#REF!</v>
      </c>
      <c r="EU66" s="163" t="e">
        <f t="shared" si="147"/>
        <v>#REF!</v>
      </c>
      <c r="EV66" s="163" t="e">
        <f t="shared" si="148"/>
        <v>#REF!</v>
      </c>
      <c r="EW66" s="163" t="e">
        <f t="shared" si="149"/>
        <v>#REF!</v>
      </c>
      <c r="EX66" s="163" t="e">
        <f t="shared" si="150"/>
        <v>#REF!</v>
      </c>
      <c r="EY66" s="163" t="e">
        <f t="shared" si="151"/>
        <v>#REF!</v>
      </c>
      <c r="EZ66" s="163" t="e">
        <f t="shared" si="152"/>
        <v>#REF!</v>
      </c>
      <c r="FA66" s="163" t="e">
        <f t="shared" si="153"/>
        <v>#REF!</v>
      </c>
      <c r="FB66" s="163" t="e">
        <f t="shared" si="154"/>
        <v>#REF!</v>
      </c>
      <c r="FC66" s="163" t="e">
        <f t="shared" si="155"/>
        <v>#REF!</v>
      </c>
      <c r="FD66" s="163" t="e">
        <f t="shared" si="156"/>
        <v>#REF!</v>
      </c>
      <c r="FE66" s="163" t="e">
        <f t="shared" si="157"/>
        <v>#REF!</v>
      </c>
      <c r="FF66" s="163" t="e">
        <f t="shared" si="158"/>
        <v>#REF!</v>
      </c>
      <c r="FG66" s="163" t="e">
        <f t="shared" si="159"/>
        <v>#REF!</v>
      </c>
      <c r="FH66" s="163" t="e">
        <f t="shared" si="160"/>
        <v>#REF!</v>
      </c>
      <c r="FI66" s="163" t="e">
        <f t="shared" si="161"/>
        <v>#REF!</v>
      </c>
      <c r="FJ66" s="163" t="e">
        <f t="shared" si="162"/>
        <v>#REF!</v>
      </c>
      <c r="FK66" s="163" t="e">
        <f t="shared" si="163"/>
        <v>#REF!</v>
      </c>
      <c r="FL66" s="163" t="e">
        <f t="shared" si="164"/>
        <v>#REF!</v>
      </c>
      <c r="FM66" s="163" t="e">
        <f t="shared" si="165"/>
        <v>#REF!</v>
      </c>
      <c r="FN66" s="163" t="e">
        <f t="shared" si="166"/>
        <v>#REF!</v>
      </c>
      <c r="FO66" s="163" t="e">
        <f t="shared" si="167"/>
        <v>#REF!</v>
      </c>
      <c r="FP66" s="163" t="e">
        <f t="shared" si="168"/>
        <v>#REF!</v>
      </c>
      <c r="FQ66" s="163" t="e">
        <f t="shared" si="169"/>
        <v>#REF!</v>
      </c>
      <c r="FR66" s="163" t="e">
        <f t="shared" si="170"/>
        <v>#REF!</v>
      </c>
      <c r="FS66" s="163" t="e">
        <f t="shared" si="171"/>
        <v>#REF!</v>
      </c>
      <c r="FT66" s="163" t="e">
        <f t="shared" si="172"/>
        <v>#REF!</v>
      </c>
      <c r="FU66" s="163" t="e">
        <f t="shared" si="173"/>
        <v>#REF!</v>
      </c>
      <c r="FV66" s="163" t="e">
        <f t="shared" si="174"/>
        <v>#REF!</v>
      </c>
      <c r="FW66" s="163" t="e">
        <f t="shared" si="175"/>
        <v>#REF!</v>
      </c>
      <c r="FX66" s="163" t="e">
        <f t="shared" si="176"/>
        <v>#REF!</v>
      </c>
      <c r="FY66" s="163" t="e">
        <f t="shared" si="177"/>
        <v>#REF!</v>
      </c>
      <c r="FZ66" s="163" t="e">
        <f t="shared" si="178"/>
        <v>#REF!</v>
      </c>
      <c r="GA66" s="163" t="e">
        <f t="shared" si="179"/>
        <v>#REF!</v>
      </c>
      <c r="GB66" s="163" t="e">
        <f t="shared" si="180"/>
        <v>#REF!</v>
      </c>
      <c r="GC66" s="163" t="e">
        <f t="shared" si="181"/>
        <v>#REF!</v>
      </c>
      <c r="GD66" s="163" t="e">
        <f t="shared" si="182"/>
        <v>#REF!</v>
      </c>
      <c r="GE66" s="163" t="e">
        <f t="shared" si="183"/>
        <v>#REF!</v>
      </c>
      <c r="GF66" s="163" t="e">
        <f t="shared" si="184"/>
        <v>#REF!</v>
      </c>
      <c r="GG66" s="163" t="e">
        <f t="shared" si="185"/>
        <v>#REF!</v>
      </c>
      <c r="GH66" s="163" t="e">
        <f t="shared" si="186"/>
        <v>#REF!</v>
      </c>
      <c r="GI66" s="163" t="e">
        <f t="shared" si="187"/>
        <v>#REF!</v>
      </c>
      <c r="GJ66" s="163" t="e">
        <f t="shared" si="188"/>
        <v>#REF!</v>
      </c>
      <c r="GK66" s="163" t="e">
        <f t="shared" si="189"/>
        <v>#REF!</v>
      </c>
      <c r="GL66" s="163" t="e">
        <f t="shared" si="190"/>
        <v>#REF!</v>
      </c>
      <c r="GM66" s="163" t="e">
        <f t="shared" si="191"/>
        <v>#REF!</v>
      </c>
      <c r="GN66" s="163" t="e">
        <f t="shared" si="192"/>
        <v>#REF!</v>
      </c>
      <c r="GO66" s="163" t="e">
        <f t="shared" si="193"/>
        <v>#REF!</v>
      </c>
      <c r="GP66" s="163" t="e">
        <f t="shared" si="194"/>
        <v>#REF!</v>
      </c>
      <c r="GQ66" s="163" t="e">
        <f t="shared" si="195"/>
        <v>#REF!</v>
      </c>
      <c r="GR66" s="163" t="e">
        <f t="shared" si="196"/>
        <v>#REF!</v>
      </c>
      <c r="GS66" s="163" t="e">
        <f t="shared" si="197"/>
        <v>#REF!</v>
      </c>
      <c r="GT66" s="163" t="e">
        <f t="shared" si="198"/>
        <v>#REF!</v>
      </c>
      <c r="GU66" s="163" t="e">
        <f t="shared" si="199"/>
        <v>#REF!</v>
      </c>
      <c r="GV66" s="163" t="e">
        <f t="shared" si="200"/>
        <v>#REF!</v>
      </c>
      <c r="GW66" s="163" t="e">
        <f t="shared" si="201"/>
        <v>#REF!</v>
      </c>
      <c r="GX66" s="163" t="e">
        <f t="shared" si="202"/>
        <v>#REF!</v>
      </c>
      <c r="GY66" s="163" t="e">
        <f t="shared" si="203"/>
        <v>#REF!</v>
      </c>
      <c r="GZ66" s="163" t="e">
        <f t="shared" si="204"/>
        <v>#REF!</v>
      </c>
      <c r="HA66" s="163" t="e">
        <f t="shared" si="205"/>
        <v>#REF!</v>
      </c>
      <c r="HB66" s="163" t="e">
        <f t="shared" si="206"/>
        <v>#REF!</v>
      </c>
      <c r="HC66" s="163" t="e">
        <f t="shared" si="207"/>
        <v>#REF!</v>
      </c>
      <c r="HD66" s="163" t="e">
        <f t="shared" si="208"/>
        <v>#REF!</v>
      </c>
      <c r="HE66" s="163" t="e">
        <f t="shared" si="208"/>
        <v>#REF!</v>
      </c>
      <c r="HF66" s="163" t="e">
        <f t="shared" si="208"/>
        <v>#REF!</v>
      </c>
      <c r="HG66" s="163" t="e">
        <f t="shared" si="209"/>
        <v>#REF!</v>
      </c>
      <c r="HH66" s="163" t="e">
        <f t="shared" si="210"/>
        <v>#REF!</v>
      </c>
      <c r="HI66" s="163" t="e">
        <f t="shared" si="211"/>
        <v>#REF!</v>
      </c>
      <c r="HJ66" s="163" t="e">
        <f t="shared" si="212"/>
        <v>#REF!</v>
      </c>
      <c r="HK66" s="163" t="e">
        <f t="shared" si="213"/>
        <v>#REF!</v>
      </c>
      <c r="HL66" s="163" t="e">
        <f t="shared" si="214"/>
        <v>#REF!</v>
      </c>
      <c r="HM66" s="163" t="e">
        <f t="shared" si="215"/>
        <v>#REF!</v>
      </c>
      <c r="HN66" s="163" t="e">
        <f t="shared" si="216"/>
        <v>#REF!</v>
      </c>
      <c r="HO66" s="163" t="e">
        <f t="shared" si="217"/>
        <v>#REF!</v>
      </c>
      <c r="HP66" s="163" t="e">
        <f t="shared" si="218"/>
        <v>#DIV/0!</v>
      </c>
      <c r="HQ66" s="163" t="e">
        <f t="shared" si="219"/>
        <v>#DIV/0!</v>
      </c>
    </row>
    <row r="67" spans="1:225" ht="14.25">
      <c r="A67" s="216">
        <v>22</v>
      </c>
      <c r="B67" s="32" t="str">
        <f t="shared" si="10"/>
        <v>Querétaro</v>
      </c>
      <c r="C67" s="162" t="s">
        <v>134</v>
      </c>
      <c r="D67" s="162" t="s">
        <v>134</v>
      </c>
      <c r="E67" s="162" t="s">
        <v>134</v>
      </c>
      <c r="F67" s="162" t="s">
        <v>134</v>
      </c>
      <c r="G67" s="162" t="s">
        <v>134</v>
      </c>
      <c r="H67" s="162" t="s">
        <v>134</v>
      </c>
      <c r="I67" s="162" t="s">
        <v>134</v>
      </c>
      <c r="J67" s="162" t="s">
        <v>134</v>
      </c>
      <c r="K67" s="162" t="s">
        <v>134</v>
      </c>
      <c r="L67" s="162" t="s">
        <v>134</v>
      </c>
      <c r="M67" s="162" t="s">
        <v>134</v>
      </c>
      <c r="N67" s="162" t="s">
        <v>134</v>
      </c>
      <c r="O67" s="163" t="e">
        <f t="shared" si="11"/>
        <v>#REF!</v>
      </c>
      <c r="P67" s="163" t="e">
        <f t="shared" si="12"/>
        <v>#REF!</v>
      </c>
      <c r="Q67" s="163" t="e">
        <f t="shared" si="13"/>
        <v>#REF!</v>
      </c>
      <c r="R67" s="163" t="e">
        <f t="shared" si="14"/>
        <v>#REF!</v>
      </c>
      <c r="S67" s="163" t="e">
        <f t="shared" si="15"/>
        <v>#REF!</v>
      </c>
      <c r="T67" s="163" t="e">
        <f t="shared" si="16"/>
        <v>#REF!</v>
      </c>
      <c r="U67" s="163" t="e">
        <f t="shared" si="17"/>
        <v>#REF!</v>
      </c>
      <c r="V67" s="163" t="e">
        <f t="shared" si="18"/>
        <v>#REF!</v>
      </c>
      <c r="W67" s="163" t="e">
        <f t="shared" si="19"/>
        <v>#REF!</v>
      </c>
      <c r="X67" s="163" t="e">
        <f t="shared" si="20"/>
        <v>#REF!</v>
      </c>
      <c r="Y67" s="163" t="e">
        <f t="shared" si="21"/>
        <v>#REF!</v>
      </c>
      <c r="Z67" s="163" t="e">
        <f t="shared" si="22"/>
        <v>#REF!</v>
      </c>
      <c r="AA67" s="163" t="e">
        <f t="shared" si="23"/>
        <v>#REF!</v>
      </c>
      <c r="AB67" s="163" t="e">
        <f t="shared" si="24"/>
        <v>#REF!</v>
      </c>
      <c r="AC67" s="163" t="e">
        <f t="shared" si="25"/>
        <v>#REF!</v>
      </c>
      <c r="AD67" s="163" t="e">
        <f t="shared" si="26"/>
        <v>#REF!</v>
      </c>
      <c r="AE67" s="163" t="e">
        <f t="shared" si="27"/>
        <v>#REF!</v>
      </c>
      <c r="AF67" s="163" t="e">
        <f t="shared" si="28"/>
        <v>#REF!</v>
      </c>
      <c r="AG67" s="163" t="e">
        <f t="shared" si="29"/>
        <v>#REF!</v>
      </c>
      <c r="AH67" s="163" t="e">
        <f t="shared" si="30"/>
        <v>#REF!</v>
      </c>
      <c r="AI67" s="163" t="e">
        <f t="shared" si="31"/>
        <v>#REF!</v>
      </c>
      <c r="AJ67" s="163" t="e">
        <f t="shared" si="32"/>
        <v>#REF!</v>
      </c>
      <c r="AK67" s="163" t="e">
        <f t="shared" si="33"/>
        <v>#REF!</v>
      </c>
      <c r="AL67" s="163" t="e">
        <f t="shared" si="34"/>
        <v>#REF!</v>
      </c>
      <c r="AM67" s="163" t="e">
        <f t="shared" si="35"/>
        <v>#REF!</v>
      </c>
      <c r="AN67" s="163" t="e">
        <f t="shared" si="36"/>
        <v>#REF!</v>
      </c>
      <c r="AO67" s="163" t="e">
        <f t="shared" si="37"/>
        <v>#REF!</v>
      </c>
      <c r="AP67" s="163" t="e">
        <f t="shared" si="38"/>
        <v>#REF!</v>
      </c>
      <c r="AQ67" s="163" t="e">
        <f t="shared" si="39"/>
        <v>#REF!</v>
      </c>
      <c r="AR67" s="163" t="e">
        <f t="shared" si="40"/>
        <v>#REF!</v>
      </c>
      <c r="AS67" s="163" t="e">
        <f t="shared" si="41"/>
        <v>#REF!</v>
      </c>
      <c r="AT67" s="163" t="e">
        <f t="shared" si="42"/>
        <v>#REF!</v>
      </c>
      <c r="AU67" s="163" t="e">
        <f t="shared" si="43"/>
        <v>#REF!</v>
      </c>
      <c r="AV67" s="163" t="e">
        <f t="shared" si="44"/>
        <v>#REF!</v>
      </c>
      <c r="AW67" s="163" t="e">
        <f t="shared" si="45"/>
        <v>#REF!</v>
      </c>
      <c r="AX67" s="163" t="e">
        <f t="shared" si="46"/>
        <v>#REF!</v>
      </c>
      <c r="AY67" s="163" t="e">
        <f t="shared" si="47"/>
        <v>#REF!</v>
      </c>
      <c r="AZ67" s="163" t="e">
        <f t="shared" si="48"/>
        <v>#REF!</v>
      </c>
      <c r="BA67" s="163" t="e">
        <f t="shared" si="49"/>
        <v>#REF!</v>
      </c>
      <c r="BB67" s="163" t="e">
        <f t="shared" si="50"/>
        <v>#REF!</v>
      </c>
      <c r="BC67" s="163" t="e">
        <f t="shared" si="51"/>
        <v>#REF!</v>
      </c>
      <c r="BD67" s="163" t="e">
        <f t="shared" si="52"/>
        <v>#REF!</v>
      </c>
      <c r="BE67" s="163" t="e">
        <f t="shared" si="53"/>
        <v>#REF!</v>
      </c>
      <c r="BF67" s="163" t="e">
        <f t="shared" si="54"/>
        <v>#REF!</v>
      </c>
      <c r="BG67" s="163" t="e">
        <f t="shared" si="55"/>
        <v>#REF!</v>
      </c>
      <c r="BH67" s="163" t="e">
        <f t="shared" si="56"/>
        <v>#REF!</v>
      </c>
      <c r="BI67" s="163" t="e">
        <f t="shared" si="57"/>
        <v>#REF!</v>
      </c>
      <c r="BJ67" s="163" t="e">
        <f t="shared" si="58"/>
        <v>#REF!</v>
      </c>
      <c r="BK67" s="163" t="e">
        <f t="shared" si="59"/>
        <v>#REF!</v>
      </c>
      <c r="BL67" s="163" t="e">
        <f t="shared" si="60"/>
        <v>#REF!</v>
      </c>
      <c r="BM67" s="163" t="e">
        <f t="shared" si="61"/>
        <v>#REF!</v>
      </c>
      <c r="BN67" s="163" t="e">
        <f t="shared" si="62"/>
        <v>#REF!</v>
      </c>
      <c r="BO67" s="163" t="e">
        <f t="shared" si="63"/>
        <v>#REF!</v>
      </c>
      <c r="BP67" s="163" t="e">
        <f t="shared" si="64"/>
        <v>#REF!</v>
      </c>
      <c r="BQ67" s="163" t="e">
        <f t="shared" si="65"/>
        <v>#REF!</v>
      </c>
      <c r="BR67" s="163" t="e">
        <f t="shared" si="66"/>
        <v>#REF!</v>
      </c>
      <c r="BS67" s="163" t="e">
        <f t="shared" si="67"/>
        <v>#REF!</v>
      </c>
      <c r="BT67" s="163" t="e">
        <f t="shared" si="68"/>
        <v>#REF!</v>
      </c>
      <c r="BU67" s="163" t="e">
        <f t="shared" si="69"/>
        <v>#REF!</v>
      </c>
      <c r="BV67" s="163" t="e">
        <f t="shared" si="70"/>
        <v>#REF!</v>
      </c>
      <c r="BW67" s="163" t="e">
        <f t="shared" si="71"/>
        <v>#REF!</v>
      </c>
      <c r="BX67" s="163" t="e">
        <f t="shared" si="72"/>
        <v>#REF!</v>
      </c>
      <c r="BY67" s="163" t="e">
        <f t="shared" si="73"/>
        <v>#REF!</v>
      </c>
      <c r="BZ67" s="163" t="e">
        <f t="shared" si="74"/>
        <v>#REF!</v>
      </c>
      <c r="CA67" s="163" t="e">
        <f t="shared" si="75"/>
        <v>#REF!</v>
      </c>
      <c r="CB67" s="163" t="e">
        <f t="shared" si="76"/>
        <v>#REF!</v>
      </c>
      <c r="CC67" s="163" t="e">
        <f t="shared" si="77"/>
        <v>#REF!</v>
      </c>
      <c r="CD67" s="163" t="e">
        <f t="shared" si="78"/>
        <v>#REF!</v>
      </c>
      <c r="CE67" s="163" t="e">
        <f t="shared" si="79"/>
        <v>#REF!</v>
      </c>
      <c r="CF67" s="163" t="e">
        <f t="shared" si="80"/>
        <v>#REF!</v>
      </c>
      <c r="CG67" s="163" t="e">
        <f t="shared" si="81"/>
        <v>#REF!</v>
      </c>
      <c r="CH67" s="163" t="e">
        <f t="shared" si="82"/>
        <v>#REF!</v>
      </c>
      <c r="CI67" s="163" t="e">
        <f t="shared" si="83"/>
        <v>#REF!</v>
      </c>
      <c r="CJ67" s="163" t="e">
        <f t="shared" si="84"/>
        <v>#REF!</v>
      </c>
      <c r="CK67" s="163" t="e">
        <f t="shared" si="85"/>
        <v>#REF!</v>
      </c>
      <c r="CL67" s="163" t="e">
        <f t="shared" si="86"/>
        <v>#REF!</v>
      </c>
      <c r="CM67" s="163" t="e">
        <f t="shared" si="87"/>
        <v>#REF!</v>
      </c>
      <c r="CN67" s="163" t="e">
        <f t="shared" si="88"/>
        <v>#REF!</v>
      </c>
      <c r="CO67" s="163" t="e">
        <f t="shared" si="89"/>
        <v>#REF!</v>
      </c>
      <c r="CP67" s="163" t="e">
        <f t="shared" si="90"/>
        <v>#REF!</v>
      </c>
      <c r="CQ67" s="163" t="e">
        <f t="shared" si="91"/>
        <v>#REF!</v>
      </c>
      <c r="CR67" s="163" t="e">
        <f t="shared" si="92"/>
        <v>#REF!</v>
      </c>
      <c r="CS67" s="163" t="e">
        <f t="shared" si="93"/>
        <v>#REF!</v>
      </c>
      <c r="CT67" s="163" t="e">
        <f t="shared" si="94"/>
        <v>#REF!</v>
      </c>
      <c r="CU67" s="163" t="e">
        <f t="shared" si="95"/>
        <v>#REF!</v>
      </c>
      <c r="CV67" s="163" t="e">
        <f t="shared" si="96"/>
        <v>#REF!</v>
      </c>
      <c r="CW67" s="163" t="e">
        <f t="shared" si="97"/>
        <v>#REF!</v>
      </c>
      <c r="CX67" s="163" t="e">
        <f t="shared" si="98"/>
        <v>#REF!</v>
      </c>
      <c r="CY67" s="163" t="e">
        <f t="shared" si="99"/>
        <v>#REF!</v>
      </c>
      <c r="CZ67" s="163" t="e">
        <f t="shared" si="100"/>
        <v>#REF!</v>
      </c>
      <c r="DA67" s="163" t="e">
        <f t="shared" si="101"/>
        <v>#REF!</v>
      </c>
      <c r="DB67" s="163" t="e">
        <f t="shared" si="102"/>
        <v>#REF!</v>
      </c>
      <c r="DC67" s="163" t="e">
        <f t="shared" si="103"/>
        <v>#REF!</v>
      </c>
      <c r="DD67" s="163" t="e">
        <f t="shared" si="104"/>
        <v>#REF!</v>
      </c>
      <c r="DE67" s="163" t="e">
        <f t="shared" si="105"/>
        <v>#REF!</v>
      </c>
      <c r="DF67" s="163" t="e">
        <f t="shared" si="106"/>
        <v>#REF!</v>
      </c>
      <c r="DG67" s="163" t="e">
        <f t="shared" si="107"/>
        <v>#REF!</v>
      </c>
      <c r="DH67" s="163" t="e">
        <f t="shared" si="108"/>
        <v>#REF!</v>
      </c>
      <c r="DI67" s="163" t="e">
        <f t="shared" si="109"/>
        <v>#REF!</v>
      </c>
      <c r="DJ67" s="163" t="e">
        <f t="shared" si="110"/>
        <v>#REF!</v>
      </c>
      <c r="DK67" s="163" t="e">
        <f t="shared" si="111"/>
        <v>#REF!</v>
      </c>
      <c r="DL67" s="163" t="e">
        <f t="shared" si="112"/>
        <v>#REF!</v>
      </c>
      <c r="DM67" s="163" t="e">
        <f t="shared" si="113"/>
        <v>#REF!</v>
      </c>
      <c r="DN67" s="163" t="e">
        <f t="shared" si="114"/>
        <v>#REF!</v>
      </c>
      <c r="DO67" s="163" t="e">
        <f t="shared" si="115"/>
        <v>#REF!</v>
      </c>
      <c r="DP67" s="163" t="e">
        <f t="shared" si="116"/>
        <v>#REF!</v>
      </c>
      <c r="DQ67" s="163" t="e">
        <f t="shared" si="117"/>
        <v>#REF!</v>
      </c>
      <c r="DR67" s="163" t="e">
        <f t="shared" si="118"/>
        <v>#REF!</v>
      </c>
      <c r="DS67" s="163" t="e">
        <f t="shared" si="119"/>
        <v>#REF!</v>
      </c>
      <c r="DT67" s="163" t="e">
        <f t="shared" si="120"/>
        <v>#REF!</v>
      </c>
      <c r="DU67" s="163" t="e">
        <f t="shared" si="121"/>
        <v>#REF!</v>
      </c>
      <c r="DV67" s="163" t="e">
        <f t="shared" si="122"/>
        <v>#REF!</v>
      </c>
      <c r="DW67" s="163" t="e">
        <f t="shared" si="123"/>
        <v>#REF!</v>
      </c>
      <c r="DX67" s="163" t="e">
        <f t="shared" si="124"/>
        <v>#REF!</v>
      </c>
      <c r="DY67" s="163" t="e">
        <f t="shared" si="125"/>
        <v>#REF!</v>
      </c>
      <c r="DZ67" s="163" t="e">
        <f t="shared" si="126"/>
        <v>#REF!</v>
      </c>
      <c r="EA67" s="163" t="e">
        <f t="shared" si="127"/>
        <v>#REF!</v>
      </c>
      <c r="EB67" s="163" t="e">
        <f t="shared" si="128"/>
        <v>#REF!</v>
      </c>
      <c r="EC67" s="163" t="e">
        <f t="shared" si="129"/>
        <v>#REF!</v>
      </c>
      <c r="ED67" s="163" t="e">
        <f t="shared" si="130"/>
        <v>#REF!</v>
      </c>
      <c r="EE67" s="163" t="e">
        <f t="shared" si="131"/>
        <v>#REF!</v>
      </c>
      <c r="EF67" s="163" t="e">
        <f t="shared" si="132"/>
        <v>#REF!</v>
      </c>
      <c r="EG67" s="163" t="e">
        <f t="shared" si="133"/>
        <v>#REF!</v>
      </c>
      <c r="EH67" s="163" t="e">
        <f t="shared" si="134"/>
        <v>#REF!</v>
      </c>
      <c r="EI67" s="163" t="e">
        <f t="shared" si="135"/>
        <v>#REF!</v>
      </c>
      <c r="EJ67" s="163" t="e">
        <f t="shared" si="136"/>
        <v>#REF!</v>
      </c>
      <c r="EK67" s="163" t="e">
        <f t="shared" si="137"/>
        <v>#REF!</v>
      </c>
      <c r="EL67" s="163" t="e">
        <f t="shared" si="138"/>
        <v>#REF!</v>
      </c>
      <c r="EM67" s="163" t="e">
        <f t="shared" si="139"/>
        <v>#REF!</v>
      </c>
      <c r="EN67" s="163" t="e">
        <f t="shared" si="140"/>
        <v>#REF!</v>
      </c>
      <c r="EO67" s="163" t="e">
        <f t="shared" si="141"/>
        <v>#REF!</v>
      </c>
      <c r="EP67" s="163" t="e">
        <f t="shared" si="142"/>
        <v>#REF!</v>
      </c>
      <c r="EQ67" s="163" t="e">
        <f t="shared" si="143"/>
        <v>#REF!</v>
      </c>
      <c r="ER67" s="163" t="e">
        <f t="shared" si="144"/>
        <v>#REF!</v>
      </c>
      <c r="ES67" s="163" t="e">
        <f t="shared" si="145"/>
        <v>#REF!</v>
      </c>
      <c r="ET67" s="163" t="e">
        <f t="shared" si="146"/>
        <v>#REF!</v>
      </c>
      <c r="EU67" s="163" t="e">
        <f t="shared" si="147"/>
        <v>#REF!</v>
      </c>
      <c r="EV67" s="163" t="e">
        <f t="shared" si="148"/>
        <v>#REF!</v>
      </c>
      <c r="EW67" s="163" t="e">
        <f t="shared" si="149"/>
        <v>#REF!</v>
      </c>
      <c r="EX67" s="163" t="e">
        <f t="shared" si="150"/>
        <v>#REF!</v>
      </c>
      <c r="EY67" s="163" t="e">
        <f t="shared" si="151"/>
        <v>#REF!</v>
      </c>
      <c r="EZ67" s="163" t="e">
        <f t="shared" si="152"/>
        <v>#REF!</v>
      </c>
      <c r="FA67" s="163" t="e">
        <f t="shared" si="153"/>
        <v>#REF!</v>
      </c>
      <c r="FB67" s="163" t="e">
        <f t="shared" si="154"/>
        <v>#REF!</v>
      </c>
      <c r="FC67" s="163" t="e">
        <f t="shared" si="155"/>
        <v>#REF!</v>
      </c>
      <c r="FD67" s="163" t="e">
        <f t="shared" si="156"/>
        <v>#REF!</v>
      </c>
      <c r="FE67" s="163" t="e">
        <f t="shared" si="157"/>
        <v>#REF!</v>
      </c>
      <c r="FF67" s="163" t="e">
        <f t="shared" si="158"/>
        <v>#REF!</v>
      </c>
      <c r="FG67" s="163" t="e">
        <f t="shared" si="159"/>
        <v>#REF!</v>
      </c>
      <c r="FH67" s="163" t="e">
        <f t="shared" si="160"/>
        <v>#REF!</v>
      </c>
      <c r="FI67" s="163" t="e">
        <f t="shared" si="161"/>
        <v>#REF!</v>
      </c>
      <c r="FJ67" s="163" t="e">
        <f t="shared" si="162"/>
        <v>#REF!</v>
      </c>
      <c r="FK67" s="163" t="e">
        <f t="shared" si="163"/>
        <v>#REF!</v>
      </c>
      <c r="FL67" s="163" t="e">
        <f t="shared" si="164"/>
        <v>#REF!</v>
      </c>
      <c r="FM67" s="163" t="e">
        <f t="shared" si="165"/>
        <v>#REF!</v>
      </c>
      <c r="FN67" s="163" t="e">
        <f t="shared" si="166"/>
        <v>#REF!</v>
      </c>
      <c r="FO67" s="163" t="e">
        <f t="shared" si="167"/>
        <v>#REF!</v>
      </c>
      <c r="FP67" s="163" t="e">
        <f t="shared" si="168"/>
        <v>#REF!</v>
      </c>
      <c r="FQ67" s="163" t="e">
        <f t="shared" si="169"/>
        <v>#REF!</v>
      </c>
      <c r="FR67" s="163" t="e">
        <f t="shared" si="170"/>
        <v>#REF!</v>
      </c>
      <c r="FS67" s="163" t="e">
        <f t="shared" si="171"/>
        <v>#REF!</v>
      </c>
      <c r="FT67" s="163" t="e">
        <f t="shared" si="172"/>
        <v>#REF!</v>
      </c>
      <c r="FU67" s="163" t="e">
        <f t="shared" si="173"/>
        <v>#REF!</v>
      </c>
      <c r="FV67" s="163" t="e">
        <f t="shared" si="174"/>
        <v>#REF!</v>
      </c>
      <c r="FW67" s="163" t="e">
        <f t="shared" si="175"/>
        <v>#REF!</v>
      </c>
      <c r="FX67" s="163" t="e">
        <f t="shared" si="176"/>
        <v>#REF!</v>
      </c>
      <c r="FY67" s="163" t="e">
        <f t="shared" si="177"/>
        <v>#REF!</v>
      </c>
      <c r="FZ67" s="163" t="e">
        <f t="shared" si="178"/>
        <v>#REF!</v>
      </c>
      <c r="GA67" s="163" t="e">
        <f t="shared" si="179"/>
        <v>#REF!</v>
      </c>
      <c r="GB67" s="163" t="e">
        <f t="shared" si="180"/>
        <v>#REF!</v>
      </c>
      <c r="GC67" s="163" t="e">
        <f t="shared" si="181"/>
        <v>#REF!</v>
      </c>
      <c r="GD67" s="163" t="e">
        <f t="shared" si="182"/>
        <v>#REF!</v>
      </c>
      <c r="GE67" s="163" t="e">
        <f t="shared" si="183"/>
        <v>#REF!</v>
      </c>
      <c r="GF67" s="163" t="e">
        <f t="shared" si="184"/>
        <v>#REF!</v>
      </c>
      <c r="GG67" s="163" t="e">
        <f t="shared" si="185"/>
        <v>#REF!</v>
      </c>
      <c r="GH67" s="163" t="e">
        <f t="shared" si="186"/>
        <v>#REF!</v>
      </c>
      <c r="GI67" s="163" t="e">
        <f t="shared" si="187"/>
        <v>#REF!</v>
      </c>
      <c r="GJ67" s="163" t="e">
        <f t="shared" si="188"/>
        <v>#REF!</v>
      </c>
      <c r="GK67" s="163" t="e">
        <f t="shared" si="189"/>
        <v>#REF!</v>
      </c>
      <c r="GL67" s="163" t="e">
        <f t="shared" si="190"/>
        <v>#REF!</v>
      </c>
      <c r="GM67" s="163" t="e">
        <f t="shared" si="191"/>
        <v>#REF!</v>
      </c>
      <c r="GN67" s="163" t="e">
        <f t="shared" si="192"/>
        <v>#REF!</v>
      </c>
      <c r="GO67" s="163" t="e">
        <f t="shared" si="193"/>
        <v>#REF!</v>
      </c>
      <c r="GP67" s="163" t="e">
        <f t="shared" si="194"/>
        <v>#REF!</v>
      </c>
      <c r="GQ67" s="163" t="e">
        <f t="shared" si="195"/>
        <v>#REF!</v>
      </c>
      <c r="GR67" s="163" t="e">
        <f t="shared" si="196"/>
        <v>#REF!</v>
      </c>
      <c r="GS67" s="163" t="e">
        <f t="shared" si="197"/>
        <v>#REF!</v>
      </c>
      <c r="GT67" s="163" t="e">
        <f t="shared" si="198"/>
        <v>#REF!</v>
      </c>
      <c r="GU67" s="163" t="e">
        <f t="shared" si="199"/>
        <v>#REF!</v>
      </c>
      <c r="GV67" s="163" t="e">
        <f t="shared" si="200"/>
        <v>#REF!</v>
      </c>
      <c r="GW67" s="163" t="e">
        <f t="shared" si="201"/>
        <v>#REF!</v>
      </c>
      <c r="GX67" s="163" t="e">
        <f t="shared" si="202"/>
        <v>#REF!</v>
      </c>
      <c r="GY67" s="163" t="e">
        <f t="shared" si="203"/>
        <v>#REF!</v>
      </c>
      <c r="GZ67" s="163" t="e">
        <f t="shared" si="204"/>
        <v>#REF!</v>
      </c>
      <c r="HA67" s="163" t="e">
        <f t="shared" si="205"/>
        <v>#REF!</v>
      </c>
      <c r="HB67" s="163" t="e">
        <f t="shared" si="206"/>
        <v>#REF!</v>
      </c>
      <c r="HC67" s="163" t="e">
        <f t="shared" si="207"/>
        <v>#REF!</v>
      </c>
      <c r="HD67" s="163" t="e">
        <f t="shared" si="208"/>
        <v>#REF!</v>
      </c>
      <c r="HE67" s="163" t="e">
        <f t="shared" si="208"/>
        <v>#REF!</v>
      </c>
      <c r="HF67" s="163" t="e">
        <f t="shared" si="208"/>
        <v>#REF!</v>
      </c>
      <c r="HG67" s="163" t="e">
        <f t="shared" si="209"/>
        <v>#REF!</v>
      </c>
      <c r="HH67" s="163" t="e">
        <f t="shared" si="210"/>
        <v>#REF!</v>
      </c>
      <c r="HI67" s="163" t="e">
        <f t="shared" si="211"/>
        <v>#REF!</v>
      </c>
      <c r="HJ67" s="163" t="e">
        <f t="shared" si="212"/>
        <v>#REF!</v>
      </c>
      <c r="HK67" s="163" t="e">
        <f t="shared" si="213"/>
        <v>#REF!</v>
      </c>
      <c r="HL67" s="163" t="e">
        <f t="shared" si="214"/>
        <v>#REF!</v>
      </c>
      <c r="HM67" s="163" t="e">
        <f t="shared" si="215"/>
        <v>#REF!</v>
      </c>
      <c r="HN67" s="163" t="e">
        <f t="shared" si="216"/>
        <v>#REF!</v>
      </c>
      <c r="HO67" s="163" t="e">
        <f t="shared" si="217"/>
        <v>#REF!</v>
      </c>
      <c r="HP67" s="163" t="e">
        <f t="shared" si="218"/>
        <v>#DIV/0!</v>
      </c>
      <c r="HQ67" s="163" t="e">
        <f t="shared" si="219"/>
        <v>#DIV/0!</v>
      </c>
    </row>
    <row r="68" spans="1:225" ht="14.25">
      <c r="A68" s="216">
        <v>23</v>
      </c>
      <c r="B68" s="32" t="str">
        <f t="shared" si="10"/>
        <v>Quintana Roo</v>
      </c>
      <c r="C68" s="162" t="s">
        <v>134</v>
      </c>
      <c r="D68" s="162" t="s">
        <v>134</v>
      </c>
      <c r="E68" s="162" t="s">
        <v>134</v>
      </c>
      <c r="F68" s="162" t="s">
        <v>134</v>
      </c>
      <c r="G68" s="162" t="s">
        <v>134</v>
      </c>
      <c r="H68" s="162" t="s">
        <v>134</v>
      </c>
      <c r="I68" s="162" t="s">
        <v>134</v>
      </c>
      <c r="J68" s="162" t="s">
        <v>134</v>
      </c>
      <c r="K68" s="162" t="s">
        <v>134</v>
      </c>
      <c r="L68" s="162" t="s">
        <v>134</v>
      </c>
      <c r="M68" s="162" t="s">
        <v>134</v>
      </c>
      <c r="N68" s="162" t="s">
        <v>134</v>
      </c>
      <c r="O68" s="163" t="e">
        <f t="shared" si="11"/>
        <v>#REF!</v>
      </c>
      <c r="P68" s="163" t="e">
        <f t="shared" si="12"/>
        <v>#REF!</v>
      </c>
      <c r="Q68" s="163" t="e">
        <f t="shared" si="13"/>
        <v>#REF!</v>
      </c>
      <c r="R68" s="163" t="e">
        <f t="shared" si="14"/>
        <v>#REF!</v>
      </c>
      <c r="S68" s="163" t="e">
        <f t="shared" si="15"/>
        <v>#REF!</v>
      </c>
      <c r="T68" s="163" t="e">
        <f t="shared" si="16"/>
        <v>#REF!</v>
      </c>
      <c r="U68" s="163" t="e">
        <f t="shared" si="17"/>
        <v>#REF!</v>
      </c>
      <c r="V68" s="163" t="e">
        <f t="shared" si="18"/>
        <v>#REF!</v>
      </c>
      <c r="W68" s="163" t="e">
        <f t="shared" si="19"/>
        <v>#REF!</v>
      </c>
      <c r="X68" s="163" t="e">
        <f t="shared" si="20"/>
        <v>#REF!</v>
      </c>
      <c r="Y68" s="163" t="e">
        <f t="shared" si="21"/>
        <v>#REF!</v>
      </c>
      <c r="Z68" s="163" t="e">
        <f t="shared" si="22"/>
        <v>#REF!</v>
      </c>
      <c r="AA68" s="163" t="e">
        <f t="shared" si="23"/>
        <v>#REF!</v>
      </c>
      <c r="AB68" s="163" t="e">
        <f t="shared" si="24"/>
        <v>#REF!</v>
      </c>
      <c r="AC68" s="163" t="e">
        <f t="shared" si="25"/>
        <v>#REF!</v>
      </c>
      <c r="AD68" s="163" t="e">
        <f t="shared" si="26"/>
        <v>#REF!</v>
      </c>
      <c r="AE68" s="163" t="e">
        <f t="shared" si="27"/>
        <v>#REF!</v>
      </c>
      <c r="AF68" s="163" t="e">
        <f t="shared" si="28"/>
        <v>#REF!</v>
      </c>
      <c r="AG68" s="163" t="e">
        <f t="shared" si="29"/>
        <v>#REF!</v>
      </c>
      <c r="AH68" s="163" t="e">
        <f t="shared" si="30"/>
        <v>#REF!</v>
      </c>
      <c r="AI68" s="163" t="e">
        <f t="shared" si="31"/>
        <v>#REF!</v>
      </c>
      <c r="AJ68" s="163" t="e">
        <f t="shared" si="32"/>
        <v>#REF!</v>
      </c>
      <c r="AK68" s="163" t="e">
        <f t="shared" si="33"/>
        <v>#REF!</v>
      </c>
      <c r="AL68" s="163" t="e">
        <f t="shared" si="34"/>
        <v>#REF!</v>
      </c>
      <c r="AM68" s="163" t="e">
        <f t="shared" si="35"/>
        <v>#REF!</v>
      </c>
      <c r="AN68" s="163" t="e">
        <f t="shared" si="36"/>
        <v>#REF!</v>
      </c>
      <c r="AO68" s="163" t="e">
        <f t="shared" si="37"/>
        <v>#REF!</v>
      </c>
      <c r="AP68" s="163" t="e">
        <f t="shared" si="38"/>
        <v>#REF!</v>
      </c>
      <c r="AQ68" s="163" t="e">
        <f t="shared" si="39"/>
        <v>#REF!</v>
      </c>
      <c r="AR68" s="163" t="e">
        <f t="shared" si="40"/>
        <v>#REF!</v>
      </c>
      <c r="AS68" s="163" t="e">
        <f t="shared" si="41"/>
        <v>#REF!</v>
      </c>
      <c r="AT68" s="163" t="e">
        <f t="shared" si="42"/>
        <v>#REF!</v>
      </c>
      <c r="AU68" s="163" t="e">
        <f t="shared" si="43"/>
        <v>#REF!</v>
      </c>
      <c r="AV68" s="163" t="e">
        <f t="shared" si="44"/>
        <v>#REF!</v>
      </c>
      <c r="AW68" s="163" t="e">
        <f t="shared" si="45"/>
        <v>#REF!</v>
      </c>
      <c r="AX68" s="163" t="e">
        <f t="shared" si="46"/>
        <v>#REF!</v>
      </c>
      <c r="AY68" s="163" t="e">
        <f t="shared" si="47"/>
        <v>#REF!</v>
      </c>
      <c r="AZ68" s="163" t="e">
        <f t="shared" si="48"/>
        <v>#REF!</v>
      </c>
      <c r="BA68" s="163" t="e">
        <f t="shared" si="49"/>
        <v>#REF!</v>
      </c>
      <c r="BB68" s="163" t="e">
        <f t="shared" si="50"/>
        <v>#REF!</v>
      </c>
      <c r="BC68" s="163" t="e">
        <f t="shared" si="51"/>
        <v>#REF!</v>
      </c>
      <c r="BD68" s="163" t="e">
        <f t="shared" si="52"/>
        <v>#REF!</v>
      </c>
      <c r="BE68" s="163" t="e">
        <f t="shared" si="53"/>
        <v>#REF!</v>
      </c>
      <c r="BF68" s="163" t="e">
        <f t="shared" si="54"/>
        <v>#REF!</v>
      </c>
      <c r="BG68" s="163" t="e">
        <f t="shared" si="55"/>
        <v>#REF!</v>
      </c>
      <c r="BH68" s="163" t="e">
        <f t="shared" si="56"/>
        <v>#REF!</v>
      </c>
      <c r="BI68" s="163" t="e">
        <f t="shared" si="57"/>
        <v>#REF!</v>
      </c>
      <c r="BJ68" s="163" t="e">
        <f t="shared" si="58"/>
        <v>#REF!</v>
      </c>
      <c r="BK68" s="163" t="e">
        <f t="shared" si="59"/>
        <v>#REF!</v>
      </c>
      <c r="BL68" s="163" t="e">
        <f t="shared" si="60"/>
        <v>#REF!</v>
      </c>
      <c r="BM68" s="163" t="e">
        <f t="shared" si="61"/>
        <v>#REF!</v>
      </c>
      <c r="BN68" s="163" t="e">
        <f t="shared" si="62"/>
        <v>#REF!</v>
      </c>
      <c r="BO68" s="163" t="e">
        <f t="shared" si="63"/>
        <v>#REF!</v>
      </c>
      <c r="BP68" s="163" t="e">
        <f t="shared" si="64"/>
        <v>#REF!</v>
      </c>
      <c r="BQ68" s="163" t="e">
        <f t="shared" si="65"/>
        <v>#REF!</v>
      </c>
      <c r="BR68" s="163" t="e">
        <f t="shared" si="66"/>
        <v>#REF!</v>
      </c>
      <c r="BS68" s="163" t="e">
        <f t="shared" si="67"/>
        <v>#REF!</v>
      </c>
      <c r="BT68" s="163" t="e">
        <f t="shared" si="68"/>
        <v>#REF!</v>
      </c>
      <c r="BU68" s="163" t="e">
        <f t="shared" si="69"/>
        <v>#REF!</v>
      </c>
      <c r="BV68" s="163" t="e">
        <f t="shared" si="70"/>
        <v>#REF!</v>
      </c>
      <c r="BW68" s="163" t="e">
        <f t="shared" si="71"/>
        <v>#REF!</v>
      </c>
      <c r="BX68" s="163" t="e">
        <f t="shared" si="72"/>
        <v>#REF!</v>
      </c>
      <c r="BY68" s="163" t="e">
        <f t="shared" si="73"/>
        <v>#REF!</v>
      </c>
      <c r="BZ68" s="163" t="e">
        <f t="shared" si="74"/>
        <v>#REF!</v>
      </c>
      <c r="CA68" s="163" t="e">
        <f t="shared" si="75"/>
        <v>#REF!</v>
      </c>
      <c r="CB68" s="163" t="e">
        <f t="shared" si="76"/>
        <v>#REF!</v>
      </c>
      <c r="CC68" s="163" t="e">
        <f t="shared" si="77"/>
        <v>#REF!</v>
      </c>
      <c r="CD68" s="163" t="e">
        <f t="shared" si="78"/>
        <v>#REF!</v>
      </c>
      <c r="CE68" s="163" t="e">
        <f t="shared" si="79"/>
        <v>#REF!</v>
      </c>
      <c r="CF68" s="163" t="e">
        <f t="shared" si="80"/>
        <v>#REF!</v>
      </c>
      <c r="CG68" s="163" t="e">
        <f t="shared" si="81"/>
        <v>#REF!</v>
      </c>
      <c r="CH68" s="163" t="e">
        <f t="shared" si="82"/>
        <v>#REF!</v>
      </c>
      <c r="CI68" s="163" t="e">
        <f t="shared" si="83"/>
        <v>#REF!</v>
      </c>
      <c r="CJ68" s="163" t="e">
        <f t="shared" si="84"/>
        <v>#REF!</v>
      </c>
      <c r="CK68" s="163" t="e">
        <f t="shared" si="85"/>
        <v>#REF!</v>
      </c>
      <c r="CL68" s="163" t="e">
        <f t="shared" si="86"/>
        <v>#REF!</v>
      </c>
      <c r="CM68" s="163" t="e">
        <f t="shared" si="87"/>
        <v>#REF!</v>
      </c>
      <c r="CN68" s="163" t="e">
        <f t="shared" si="88"/>
        <v>#REF!</v>
      </c>
      <c r="CO68" s="163" t="e">
        <f t="shared" si="89"/>
        <v>#REF!</v>
      </c>
      <c r="CP68" s="163" t="e">
        <f t="shared" si="90"/>
        <v>#REF!</v>
      </c>
      <c r="CQ68" s="163" t="e">
        <f t="shared" si="91"/>
        <v>#REF!</v>
      </c>
      <c r="CR68" s="163" t="e">
        <f t="shared" si="92"/>
        <v>#REF!</v>
      </c>
      <c r="CS68" s="163" t="e">
        <f t="shared" si="93"/>
        <v>#REF!</v>
      </c>
      <c r="CT68" s="163" t="e">
        <f t="shared" si="94"/>
        <v>#REF!</v>
      </c>
      <c r="CU68" s="163" t="e">
        <f t="shared" si="95"/>
        <v>#REF!</v>
      </c>
      <c r="CV68" s="163" t="e">
        <f t="shared" si="96"/>
        <v>#REF!</v>
      </c>
      <c r="CW68" s="163" t="e">
        <f t="shared" si="97"/>
        <v>#REF!</v>
      </c>
      <c r="CX68" s="163" t="e">
        <f t="shared" si="98"/>
        <v>#REF!</v>
      </c>
      <c r="CY68" s="163" t="e">
        <f t="shared" si="99"/>
        <v>#REF!</v>
      </c>
      <c r="CZ68" s="163" t="e">
        <f t="shared" si="100"/>
        <v>#REF!</v>
      </c>
      <c r="DA68" s="163" t="e">
        <f t="shared" si="101"/>
        <v>#REF!</v>
      </c>
      <c r="DB68" s="163" t="e">
        <f t="shared" si="102"/>
        <v>#REF!</v>
      </c>
      <c r="DC68" s="163" t="e">
        <f t="shared" si="103"/>
        <v>#REF!</v>
      </c>
      <c r="DD68" s="163" t="e">
        <f t="shared" si="104"/>
        <v>#REF!</v>
      </c>
      <c r="DE68" s="163" t="e">
        <f t="shared" si="105"/>
        <v>#REF!</v>
      </c>
      <c r="DF68" s="163" t="e">
        <f t="shared" si="106"/>
        <v>#REF!</v>
      </c>
      <c r="DG68" s="163" t="e">
        <f t="shared" si="107"/>
        <v>#REF!</v>
      </c>
      <c r="DH68" s="163" t="e">
        <f t="shared" si="108"/>
        <v>#REF!</v>
      </c>
      <c r="DI68" s="163" t="e">
        <f t="shared" si="109"/>
        <v>#REF!</v>
      </c>
      <c r="DJ68" s="163" t="e">
        <f t="shared" si="110"/>
        <v>#REF!</v>
      </c>
      <c r="DK68" s="163" t="e">
        <f t="shared" si="111"/>
        <v>#REF!</v>
      </c>
      <c r="DL68" s="163" t="e">
        <f t="shared" si="112"/>
        <v>#REF!</v>
      </c>
      <c r="DM68" s="163" t="e">
        <f t="shared" si="113"/>
        <v>#REF!</v>
      </c>
      <c r="DN68" s="163" t="e">
        <f t="shared" si="114"/>
        <v>#REF!</v>
      </c>
      <c r="DO68" s="163" t="e">
        <f t="shared" si="115"/>
        <v>#REF!</v>
      </c>
      <c r="DP68" s="163" t="e">
        <f t="shared" si="116"/>
        <v>#REF!</v>
      </c>
      <c r="DQ68" s="163" t="e">
        <f t="shared" si="117"/>
        <v>#REF!</v>
      </c>
      <c r="DR68" s="163" t="e">
        <f t="shared" si="118"/>
        <v>#REF!</v>
      </c>
      <c r="DS68" s="163" t="e">
        <f t="shared" si="119"/>
        <v>#REF!</v>
      </c>
      <c r="DT68" s="163" t="e">
        <f t="shared" si="120"/>
        <v>#REF!</v>
      </c>
      <c r="DU68" s="163" t="e">
        <f t="shared" si="121"/>
        <v>#REF!</v>
      </c>
      <c r="DV68" s="163" t="e">
        <f t="shared" si="122"/>
        <v>#REF!</v>
      </c>
      <c r="DW68" s="163" t="e">
        <f t="shared" si="123"/>
        <v>#REF!</v>
      </c>
      <c r="DX68" s="163" t="e">
        <f t="shared" si="124"/>
        <v>#REF!</v>
      </c>
      <c r="DY68" s="163" t="e">
        <f t="shared" si="125"/>
        <v>#REF!</v>
      </c>
      <c r="DZ68" s="163" t="e">
        <f t="shared" si="126"/>
        <v>#REF!</v>
      </c>
      <c r="EA68" s="163" t="e">
        <f t="shared" si="127"/>
        <v>#REF!</v>
      </c>
      <c r="EB68" s="163" t="e">
        <f t="shared" si="128"/>
        <v>#REF!</v>
      </c>
      <c r="EC68" s="163" t="e">
        <f t="shared" si="129"/>
        <v>#REF!</v>
      </c>
      <c r="ED68" s="163" t="e">
        <f t="shared" si="130"/>
        <v>#REF!</v>
      </c>
      <c r="EE68" s="163" t="e">
        <f t="shared" si="131"/>
        <v>#REF!</v>
      </c>
      <c r="EF68" s="163" t="e">
        <f t="shared" si="132"/>
        <v>#REF!</v>
      </c>
      <c r="EG68" s="163" t="e">
        <f t="shared" si="133"/>
        <v>#REF!</v>
      </c>
      <c r="EH68" s="163" t="e">
        <f t="shared" si="134"/>
        <v>#REF!</v>
      </c>
      <c r="EI68" s="163" t="e">
        <f t="shared" si="135"/>
        <v>#REF!</v>
      </c>
      <c r="EJ68" s="163" t="e">
        <f t="shared" si="136"/>
        <v>#REF!</v>
      </c>
      <c r="EK68" s="163" t="e">
        <f t="shared" si="137"/>
        <v>#REF!</v>
      </c>
      <c r="EL68" s="163" t="e">
        <f t="shared" si="138"/>
        <v>#REF!</v>
      </c>
      <c r="EM68" s="163" t="e">
        <f t="shared" si="139"/>
        <v>#REF!</v>
      </c>
      <c r="EN68" s="163" t="e">
        <f t="shared" si="140"/>
        <v>#REF!</v>
      </c>
      <c r="EO68" s="163" t="e">
        <f t="shared" si="141"/>
        <v>#REF!</v>
      </c>
      <c r="EP68" s="163" t="e">
        <f t="shared" si="142"/>
        <v>#REF!</v>
      </c>
      <c r="EQ68" s="163" t="e">
        <f t="shared" si="143"/>
        <v>#REF!</v>
      </c>
      <c r="ER68" s="163" t="e">
        <f t="shared" si="144"/>
        <v>#REF!</v>
      </c>
      <c r="ES68" s="163" t="e">
        <f t="shared" si="145"/>
        <v>#REF!</v>
      </c>
      <c r="ET68" s="163" t="e">
        <f t="shared" si="146"/>
        <v>#REF!</v>
      </c>
      <c r="EU68" s="163" t="e">
        <f t="shared" si="147"/>
        <v>#REF!</v>
      </c>
      <c r="EV68" s="163" t="e">
        <f t="shared" si="148"/>
        <v>#REF!</v>
      </c>
      <c r="EW68" s="163" t="e">
        <f t="shared" si="149"/>
        <v>#REF!</v>
      </c>
      <c r="EX68" s="163" t="e">
        <f t="shared" si="150"/>
        <v>#REF!</v>
      </c>
      <c r="EY68" s="163" t="e">
        <f t="shared" si="151"/>
        <v>#REF!</v>
      </c>
      <c r="EZ68" s="163" t="e">
        <f t="shared" si="152"/>
        <v>#REF!</v>
      </c>
      <c r="FA68" s="163" t="e">
        <f t="shared" si="153"/>
        <v>#REF!</v>
      </c>
      <c r="FB68" s="163" t="e">
        <f t="shared" si="154"/>
        <v>#REF!</v>
      </c>
      <c r="FC68" s="163" t="e">
        <f t="shared" si="155"/>
        <v>#REF!</v>
      </c>
      <c r="FD68" s="163" t="e">
        <f t="shared" si="156"/>
        <v>#REF!</v>
      </c>
      <c r="FE68" s="163" t="e">
        <f t="shared" si="157"/>
        <v>#REF!</v>
      </c>
      <c r="FF68" s="163" t="e">
        <f t="shared" si="158"/>
        <v>#REF!</v>
      </c>
      <c r="FG68" s="163" t="e">
        <f t="shared" si="159"/>
        <v>#REF!</v>
      </c>
      <c r="FH68" s="163" t="e">
        <f t="shared" si="160"/>
        <v>#REF!</v>
      </c>
      <c r="FI68" s="163" t="e">
        <f t="shared" si="161"/>
        <v>#REF!</v>
      </c>
      <c r="FJ68" s="163" t="e">
        <f t="shared" si="162"/>
        <v>#REF!</v>
      </c>
      <c r="FK68" s="163" t="e">
        <f t="shared" si="163"/>
        <v>#REF!</v>
      </c>
      <c r="FL68" s="163" t="e">
        <f t="shared" si="164"/>
        <v>#REF!</v>
      </c>
      <c r="FM68" s="163" t="e">
        <f t="shared" si="165"/>
        <v>#REF!</v>
      </c>
      <c r="FN68" s="163" t="e">
        <f t="shared" si="166"/>
        <v>#REF!</v>
      </c>
      <c r="FO68" s="163" t="e">
        <f t="shared" si="167"/>
        <v>#REF!</v>
      </c>
      <c r="FP68" s="163" t="e">
        <f t="shared" si="168"/>
        <v>#REF!</v>
      </c>
      <c r="FQ68" s="163" t="e">
        <f t="shared" si="169"/>
        <v>#REF!</v>
      </c>
      <c r="FR68" s="163" t="e">
        <f t="shared" si="170"/>
        <v>#REF!</v>
      </c>
      <c r="FS68" s="163" t="e">
        <f t="shared" si="171"/>
        <v>#REF!</v>
      </c>
      <c r="FT68" s="163" t="e">
        <f t="shared" si="172"/>
        <v>#REF!</v>
      </c>
      <c r="FU68" s="163" t="e">
        <f t="shared" si="173"/>
        <v>#REF!</v>
      </c>
      <c r="FV68" s="163" t="e">
        <f t="shared" si="174"/>
        <v>#REF!</v>
      </c>
      <c r="FW68" s="163" t="e">
        <f t="shared" si="175"/>
        <v>#REF!</v>
      </c>
      <c r="FX68" s="163" t="e">
        <f t="shared" si="176"/>
        <v>#REF!</v>
      </c>
      <c r="FY68" s="163" t="e">
        <f t="shared" si="177"/>
        <v>#REF!</v>
      </c>
      <c r="FZ68" s="163" t="e">
        <f t="shared" si="178"/>
        <v>#REF!</v>
      </c>
      <c r="GA68" s="163" t="e">
        <f t="shared" si="179"/>
        <v>#REF!</v>
      </c>
      <c r="GB68" s="163" t="e">
        <f t="shared" si="180"/>
        <v>#REF!</v>
      </c>
      <c r="GC68" s="163" t="e">
        <f t="shared" si="181"/>
        <v>#REF!</v>
      </c>
      <c r="GD68" s="163" t="e">
        <f t="shared" si="182"/>
        <v>#REF!</v>
      </c>
      <c r="GE68" s="163" t="e">
        <f t="shared" si="183"/>
        <v>#REF!</v>
      </c>
      <c r="GF68" s="163" t="e">
        <f t="shared" si="184"/>
        <v>#REF!</v>
      </c>
      <c r="GG68" s="163" t="e">
        <f t="shared" si="185"/>
        <v>#REF!</v>
      </c>
      <c r="GH68" s="163" t="e">
        <f t="shared" si="186"/>
        <v>#REF!</v>
      </c>
      <c r="GI68" s="163" t="e">
        <f t="shared" si="187"/>
        <v>#REF!</v>
      </c>
      <c r="GJ68" s="163" t="e">
        <f t="shared" si="188"/>
        <v>#REF!</v>
      </c>
      <c r="GK68" s="163" t="e">
        <f t="shared" si="189"/>
        <v>#REF!</v>
      </c>
      <c r="GL68" s="163" t="e">
        <f t="shared" si="190"/>
        <v>#REF!</v>
      </c>
      <c r="GM68" s="163" t="e">
        <f t="shared" si="191"/>
        <v>#REF!</v>
      </c>
      <c r="GN68" s="163" t="e">
        <f t="shared" si="192"/>
        <v>#REF!</v>
      </c>
      <c r="GO68" s="163" t="e">
        <f t="shared" si="193"/>
        <v>#REF!</v>
      </c>
      <c r="GP68" s="163" t="e">
        <f t="shared" si="194"/>
        <v>#REF!</v>
      </c>
      <c r="GQ68" s="163" t="e">
        <f t="shared" si="195"/>
        <v>#REF!</v>
      </c>
      <c r="GR68" s="163" t="e">
        <f t="shared" si="196"/>
        <v>#REF!</v>
      </c>
      <c r="GS68" s="163" t="e">
        <f t="shared" si="197"/>
        <v>#REF!</v>
      </c>
      <c r="GT68" s="163" t="e">
        <f t="shared" si="198"/>
        <v>#REF!</v>
      </c>
      <c r="GU68" s="163" t="e">
        <f t="shared" si="199"/>
        <v>#REF!</v>
      </c>
      <c r="GV68" s="163" t="e">
        <f t="shared" si="200"/>
        <v>#REF!</v>
      </c>
      <c r="GW68" s="163" t="e">
        <f t="shared" si="201"/>
        <v>#REF!</v>
      </c>
      <c r="GX68" s="163" t="e">
        <f t="shared" si="202"/>
        <v>#REF!</v>
      </c>
      <c r="GY68" s="163" t="e">
        <f t="shared" si="203"/>
        <v>#REF!</v>
      </c>
      <c r="GZ68" s="163" t="e">
        <f t="shared" si="204"/>
        <v>#REF!</v>
      </c>
      <c r="HA68" s="163" t="e">
        <f t="shared" si="205"/>
        <v>#REF!</v>
      </c>
      <c r="HB68" s="163" t="e">
        <f t="shared" si="206"/>
        <v>#REF!</v>
      </c>
      <c r="HC68" s="163" t="e">
        <f t="shared" si="207"/>
        <v>#REF!</v>
      </c>
      <c r="HD68" s="163" t="e">
        <f t="shared" si="208"/>
        <v>#REF!</v>
      </c>
      <c r="HE68" s="163" t="e">
        <f t="shared" si="208"/>
        <v>#REF!</v>
      </c>
      <c r="HF68" s="163" t="e">
        <f t="shared" si="208"/>
        <v>#REF!</v>
      </c>
      <c r="HG68" s="163" t="e">
        <f t="shared" si="209"/>
        <v>#REF!</v>
      </c>
      <c r="HH68" s="163" t="e">
        <f t="shared" si="210"/>
        <v>#REF!</v>
      </c>
      <c r="HI68" s="163" t="e">
        <f t="shared" si="211"/>
        <v>#REF!</v>
      </c>
      <c r="HJ68" s="163" t="e">
        <f t="shared" si="212"/>
        <v>#REF!</v>
      </c>
      <c r="HK68" s="163" t="e">
        <f t="shared" si="213"/>
        <v>#REF!</v>
      </c>
      <c r="HL68" s="163" t="e">
        <f t="shared" si="214"/>
        <v>#REF!</v>
      </c>
      <c r="HM68" s="163" t="e">
        <f t="shared" si="215"/>
        <v>#REF!</v>
      </c>
      <c r="HN68" s="163" t="e">
        <f t="shared" si="216"/>
        <v>#REF!</v>
      </c>
      <c r="HO68" s="163" t="e">
        <f t="shared" si="217"/>
        <v>#REF!</v>
      </c>
      <c r="HP68" s="163" t="e">
        <f t="shared" si="218"/>
        <v>#DIV/0!</v>
      </c>
      <c r="HQ68" s="163" t="e">
        <f t="shared" si="219"/>
        <v>#DIV/0!</v>
      </c>
    </row>
    <row r="69" spans="1:225" ht="14.25">
      <c r="A69" s="216">
        <v>24</v>
      </c>
      <c r="B69" s="32" t="str">
        <f t="shared" si="10"/>
        <v>San Luis Potosí</v>
      </c>
      <c r="C69" s="162" t="s">
        <v>134</v>
      </c>
      <c r="D69" s="162" t="s">
        <v>134</v>
      </c>
      <c r="E69" s="162" t="s">
        <v>134</v>
      </c>
      <c r="F69" s="162" t="s">
        <v>134</v>
      </c>
      <c r="G69" s="162" t="s">
        <v>134</v>
      </c>
      <c r="H69" s="162" t="s">
        <v>134</v>
      </c>
      <c r="I69" s="162" t="s">
        <v>134</v>
      </c>
      <c r="J69" s="162" t="s">
        <v>134</v>
      </c>
      <c r="K69" s="162" t="s">
        <v>134</v>
      </c>
      <c r="L69" s="162" t="s">
        <v>134</v>
      </c>
      <c r="M69" s="162" t="s">
        <v>134</v>
      </c>
      <c r="N69" s="162" t="s">
        <v>134</v>
      </c>
      <c r="O69" s="163" t="e">
        <f t="shared" si="11"/>
        <v>#REF!</v>
      </c>
      <c r="P69" s="163" t="e">
        <f t="shared" si="12"/>
        <v>#REF!</v>
      </c>
      <c r="Q69" s="163" t="e">
        <f t="shared" si="13"/>
        <v>#REF!</v>
      </c>
      <c r="R69" s="163" t="e">
        <f t="shared" si="14"/>
        <v>#REF!</v>
      </c>
      <c r="S69" s="163" t="e">
        <f t="shared" si="15"/>
        <v>#REF!</v>
      </c>
      <c r="T69" s="163" t="e">
        <f t="shared" si="16"/>
        <v>#REF!</v>
      </c>
      <c r="U69" s="163" t="e">
        <f t="shared" si="17"/>
        <v>#REF!</v>
      </c>
      <c r="V69" s="163" t="e">
        <f t="shared" si="18"/>
        <v>#REF!</v>
      </c>
      <c r="W69" s="163" t="e">
        <f t="shared" si="19"/>
        <v>#REF!</v>
      </c>
      <c r="X69" s="163" t="e">
        <f t="shared" si="20"/>
        <v>#REF!</v>
      </c>
      <c r="Y69" s="163" t="e">
        <f t="shared" si="21"/>
        <v>#REF!</v>
      </c>
      <c r="Z69" s="163" t="e">
        <f t="shared" si="22"/>
        <v>#REF!</v>
      </c>
      <c r="AA69" s="163" t="e">
        <f t="shared" si="23"/>
        <v>#REF!</v>
      </c>
      <c r="AB69" s="163" t="e">
        <f t="shared" si="24"/>
        <v>#REF!</v>
      </c>
      <c r="AC69" s="163" t="e">
        <f t="shared" si="25"/>
        <v>#REF!</v>
      </c>
      <c r="AD69" s="163" t="e">
        <f t="shared" si="26"/>
        <v>#REF!</v>
      </c>
      <c r="AE69" s="163" t="e">
        <f t="shared" si="27"/>
        <v>#REF!</v>
      </c>
      <c r="AF69" s="163" t="e">
        <f t="shared" si="28"/>
        <v>#REF!</v>
      </c>
      <c r="AG69" s="163" t="e">
        <f t="shared" si="29"/>
        <v>#REF!</v>
      </c>
      <c r="AH69" s="163" t="e">
        <f t="shared" si="30"/>
        <v>#REF!</v>
      </c>
      <c r="AI69" s="163" t="e">
        <f t="shared" si="31"/>
        <v>#REF!</v>
      </c>
      <c r="AJ69" s="163" t="e">
        <f t="shared" si="32"/>
        <v>#REF!</v>
      </c>
      <c r="AK69" s="163" t="e">
        <f t="shared" si="33"/>
        <v>#REF!</v>
      </c>
      <c r="AL69" s="163" t="e">
        <f t="shared" si="34"/>
        <v>#REF!</v>
      </c>
      <c r="AM69" s="163" t="e">
        <f t="shared" si="35"/>
        <v>#REF!</v>
      </c>
      <c r="AN69" s="163" t="e">
        <f t="shared" si="36"/>
        <v>#REF!</v>
      </c>
      <c r="AO69" s="163" t="e">
        <f t="shared" si="37"/>
        <v>#REF!</v>
      </c>
      <c r="AP69" s="163" t="e">
        <f t="shared" si="38"/>
        <v>#REF!</v>
      </c>
      <c r="AQ69" s="163" t="e">
        <f t="shared" si="39"/>
        <v>#REF!</v>
      </c>
      <c r="AR69" s="163" t="e">
        <f t="shared" si="40"/>
        <v>#REF!</v>
      </c>
      <c r="AS69" s="163" t="e">
        <f t="shared" si="41"/>
        <v>#REF!</v>
      </c>
      <c r="AT69" s="163" t="e">
        <f t="shared" si="42"/>
        <v>#REF!</v>
      </c>
      <c r="AU69" s="163" t="e">
        <f t="shared" si="43"/>
        <v>#REF!</v>
      </c>
      <c r="AV69" s="163" t="e">
        <f t="shared" si="44"/>
        <v>#REF!</v>
      </c>
      <c r="AW69" s="163" t="e">
        <f t="shared" si="45"/>
        <v>#REF!</v>
      </c>
      <c r="AX69" s="163" t="e">
        <f t="shared" si="46"/>
        <v>#REF!</v>
      </c>
      <c r="AY69" s="163" t="e">
        <f t="shared" si="47"/>
        <v>#REF!</v>
      </c>
      <c r="AZ69" s="163" t="e">
        <f t="shared" si="48"/>
        <v>#REF!</v>
      </c>
      <c r="BA69" s="163" t="e">
        <f t="shared" si="49"/>
        <v>#REF!</v>
      </c>
      <c r="BB69" s="163" t="e">
        <f t="shared" si="50"/>
        <v>#REF!</v>
      </c>
      <c r="BC69" s="163" t="e">
        <f t="shared" si="51"/>
        <v>#REF!</v>
      </c>
      <c r="BD69" s="163" t="e">
        <f t="shared" si="52"/>
        <v>#REF!</v>
      </c>
      <c r="BE69" s="163" t="e">
        <f t="shared" si="53"/>
        <v>#REF!</v>
      </c>
      <c r="BF69" s="163" t="e">
        <f t="shared" si="54"/>
        <v>#REF!</v>
      </c>
      <c r="BG69" s="163" t="e">
        <f t="shared" si="55"/>
        <v>#REF!</v>
      </c>
      <c r="BH69" s="163" t="e">
        <f t="shared" si="56"/>
        <v>#REF!</v>
      </c>
      <c r="BI69" s="163" t="e">
        <f t="shared" si="57"/>
        <v>#REF!</v>
      </c>
      <c r="BJ69" s="163" t="e">
        <f t="shared" si="58"/>
        <v>#REF!</v>
      </c>
      <c r="BK69" s="163" t="e">
        <f t="shared" si="59"/>
        <v>#REF!</v>
      </c>
      <c r="BL69" s="163" t="e">
        <f t="shared" si="60"/>
        <v>#REF!</v>
      </c>
      <c r="BM69" s="163" t="e">
        <f t="shared" si="61"/>
        <v>#REF!</v>
      </c>
      <c r="BN69" s="163" t="e">
        <f t="shared" si="62"/>
        <v>#REF!</v>
      </c>
      <c r="BO69" s="163" t="e">
        <f t="shared" si="63"/>
        <v>#REF!</v>
      </c>
      <c r="BP69" s="163" t="e">
        <f t="shared" si="64"/>
        <v>#REF!</v>
      </c>
      <c r="BQ69" s="163" t="e">
        <f t="shared" si="65"/>
        <v>#REF!</v>
      </c>
      <c r="BR69" s="163" t="e">
        <f t="shared" si="66"/>
        <v>#REF!</v>
      </c>
      <c r="BS69" s="163" t="e">
        <f t="shared" si="67"/>
        <v>#REF!</v>
      </c>
      <c r="BT69" s="163" t="e">
        <f t="shared" si="68"/>
        <v>#REF!</v>
      </c>
      <c r="BU69" s="163" t="e">
        <f t="shared" si="69"/>
        <v>#REF!</v>
      </c>
      <c r="BV69" s="163" t="e">
        <f t="shared" si="70"/>
        <v>#REF!</v>
      </c>
      <c r="BW69" s="163" t="e">
        <f t="shared" si="71"/>
        <v>#REF!</v>
      </c>
      <c r="BX69" s="163" t="e">
        <f t="shared" si="72"/>
        <v>#REF!</v>
      </c>
      <c r="BY69" s="163" t="e">
        <f t="shared" si="73"/>
        <v>#REF!</v>
      </c>
      <c r="BZ69" s="163" t="e">
        <f t="shared" si="74"/>
        <v>#REF!</v>
      </c>
      <c r="CA69" s="163" t="e">
        <f t="shared" si="75"/>
        <v>#REF!</v>
      </c>
      <c r="CB69" s="163" t="e">
        <f t="shared" si="76"/>
        <v>#REF!</v>
      </c>
      <c r="CC69" s="163" t="e">
        <f t="shared" si="77"/>
        <v>#REF!</v>
      </c>
      <c r="CD69" s="163" t="e">
        <f t="shared" si="78"/>
        <v>#REF!</v>
      </c>
      <c r="CE69" s="163" t="e">
        <f t="shared" si="79"/>
        <v>#REF!</v>
      </c>
      <c r="CF69" s="163" t="e">
        <f t="shared" si="80"/>
        <v>#REF!</v>
      </c>
      <c r="CG69" s="163" t="e">
        <f t="shared" si="81"/>
        <v>#REF!</v>
      </c>
      <c r="CH69" s="163" t="e">
        <f t="shared" si="82"/>
        <v>#REF!</v>
      </c>
      <c r="CI69" s="163" t="e">
        <f t="shared" si="83"/>
        <v>#REF!</v>
      </c>
      <c r="CJ69" s="163" t="e">
        <f t="shared" si="84"/>
        <v>#REF!</v>
      </c>
      <c r="CK69" s="163" t="e">
        <f t="shared" si="85"/>
        <v>#REF!</v>
      </c>
      <c r="CL69" s="163" t="e">
        <f t="shared" si="86"/>
        <v>#REF!</v>
      </c>
      <c r="CM69" s="163" t="e">
        <f t="shared" si="87"/>
        <v>#REF!</v>
      </c>
      <c r="CN69" s="163" t="e">
        <f t="shared" si="88"/>
        <v>#REF!</v>
      </c>
      <c r="CO69" s="163" t="e">
        <f t="shared" si="89"/>
        <v>#REF!</v>
      </c>
      <c r="CP69" s="163" t="e">
        <f t="shared" si="90"/>
        <v>#REF!</v>
      </c>
      <c r="CQ69" s="163" t="e">
        <f t="shared" si="91"/>
        <v>#REF!</v>
      </c>
      <c r="CR69" s="163" t="e">
        <f t="shared" si="92"/>
        <v>#REF!</v>
      </c>
      <c r="CS69" s="163" t="e">
        <f t="shared" si="93"/>
        <v>#REF!</v>
      </c>
      <c r="CT69" s="163" t="e">
        <f t="shared" si="94"/>
        <v>#REF!</v>
      </c>
      <c r="CU69" s="163" t="e">
        <f t="shared" si="95"/>
        <v>#REF!</v>
      </c>
      <c r="CV69" s="163" t="e">
        <f t="shared" si="96"/>
        <v>#REF!</v>
      </c>
      <c r="CW69" s="163" t="e">
        <f t="shared" si="97"/>
        <v>#REF!</v>
      </c>
      <c r="CX69" s="163" t="e">
        <f t="shared" si="98"/>
        <v>#REF!</v>
      </c>
      <c r="CY69" s="163" t="e">
        <f t="shared" si="99"/>
        <v>#REF!</v>
      </c>
      <c r="CZ69" s="163" t="e">
        <f t="shared" si="100"/>
        <v>#REF!</v>
      </c>
      <c r="DA69" s="163" t="e">
        <f t="shared" si="101"/>
        <v>#REF!</v>
      </c>
      <c r="DB69" s="163" t="e">
        <f t="shared" si="102"/>
        <v>#REF!</v>
      </c>
      <c r="DC69" s="163" t="e">
        <f t="shared" si="103"/>
        <v>#REF!</v>
      </c>
      <c r="DD69" s="163" t="e">
        <f t="shared" si="104"/>
        <v>#REF!</v>
      </c>
      <c r="DE69" s="163" t="e">
        <f t="shared" si="105"/>
        <v>#REF!</v>
      </c>
      <c r="DF69" s="163" t="e">
        <f t="shared" si="106"/>
        <v>#REF!</v>
      </c>
      <c r="DG69" s="163" t="e">
        <f t="shared" si="107"/>
        <v>#REF!</v>
      </c>
      <c r="DH69" s="163" t="e">
        <f t="shared" si="108"/>
        <v>#REF!</v>
      </c>
      <c r="DI69" s="163" t="e">
        <f t="shared" si="109"/>
        <v>#REF!</v>
      </c>
      <c r="DJ69" s="163" t="e">
        <f t="shared" si="110"/>
        <v>#REF!</v>
      </c>
      <c r="DK69" s="163" t="e">
        <f t="shared" si="111"/>
        <v>#REF!</v>
      </c>
      <c r="DL69" s="163" t="e">
        <f t="shared" si="112"/>
        <v>#REF!</v>
      </c>
      <c r="DM69" s="163" t="e">
        <f t="shared" si="113"/>
        <v>#REF!</v>
      </c>
      <c r="DN69" s="163" t="e">
        <f t="shared" si="114"/>
        <v>#REF!</v>
      </c>
      <c r="DO69" s="163" t="e">
        <f t="shared" si="115"/>
        <v>#REF!</v>
      </c>
      <c r="DP69" s="163" t="e">
        <f t="shared" si="116"/>
        <v>#REF!</v>
      </c>
      <c r="DQ69" s="163" t="e">
        <f t="shared" si="117"/>
        <v>#REF!</v>
      </c>
      <c r="DR69" s="163" t="e">
        <f t="shared" si="118"/>
        <v>#REF!</v>
      </c>
      <c r="DS69" s="163" t="e">
        <f t="shared" si="119"/>
        <v>#REF!</v>
      </c>
      <c r="DT69" s="163" t="e">
        <f t="shared" si="120"/>
        <v>#REF!</v>
      </c>
      <c r="DU69" s="163" t="e">
        <f t="shared" si="121"/>
        <v>#REF!</v>
      </c>
      <c r="DV69" s="163" t="e">
        <f t="shared" si="122"/>
        <v>#REF!</v>
      </c>
      <c r="DW69" s="163" t="e">
        <f t="shared" si="123"/>
        <v>#REF!</v>
      </c>
      <c r="DX69" s="163" t="e">
        <f t="shared" si="124"/>
        <v>#REF!</v>
      </c>
      <c r="DY69" s="163" t="e">
        <f t="shared" si="125"/>
        <v>#REF!</v>
      </c>
      <c r="DZ69" s="163" t="e">
        <f t="shared" si="126"/>
        <v>#REF!</v>
      </c>
      <c r="EA69" s="163" t="e">
        <f t="shared" si="127"/>
        <v>#REF!</v>
      </c>
      <c r="EB69" s="163" t="e">
        <f t="shared" si="128"/>
        <v>#REF!</v>
      </c>
      <c r="EC69" s="163" t="e">
        <f t="shared" si="129"/>
        <v>#REF!</v>
      </c>
      <c r="ED69" s="163" t="e">
        <f t="shared" si="130"/>
        <v>#REF!</v>
      </c>
      <c r="EE69" s="163" t="e">
        <f t="shared" si="131"/>
        <v>#REF!</v>
      </c>
      <c r="EF69" s="163" t="e">
        <f t="shared" si="132"/>
        <v>#REF!</v>
      </c>
      <c r="EG69" s="163" t="e">
        <f t="shared" si="133"/>
        <v>#REF!</v>
      </c>
      <c r="EH69" s="163" t="e">
        <f t="shared" si="134"/>
        <v>#REF!</v>
      </c>
      <c r="EI69" s="163" t="e">
        <f t="shared" si="135"/>
        <v>#REF!</v>
      </c>
      <c r="EJ69" s="163" t="e">
        <f t="shared" si="136"/>
        <v>#REF!</v>
      </c>
      <c r="EK69" s="163" t="e">
        <f t="shared" si="137"/>
        <v>#REF!</v>
      </c>
      <c r="EL69" s="163" t="e">
        <f t="shared" si="138"/>
        <v>#REF!</v>
      </c>
      <c r="EM69" s="163" t="e">
        <f t="shared" si="139"/>
        <v>#REF!</v>
      </c>
      <c r="EN69" s="163" t="e">
        <f t="shared" si="140"/>
        <v>#REF!</v>
      </c>
      <c r="EO69" s="163" t="e">
        <f t="shared" si="141"/>
        <v>#REF!</v>
      </c>
      <c r="EP69" s="163" t="e">
        <f t="shared" si="142"/>
        <v>#REF!</v>
      </c>
      <c r="EQ69" s="163" t="e">
        <f t="shared" si="143"/>
        <v>#REF!</v>
      </c>
      <c r="ER69" s="163" t="e">
        <f t="shared" si="144"/>
        <v>#REF!</v>
      </c>
      <c r="ES69" s="163" t="e">
        <f t="shared" si="145"/>
        <v>#REF!</v>
      </c>
      <c r="ET69" s="163" t="e">
        <f t="shared" si="146"/>
        <v>#REF!</v>
      </c>
      <c r="EU69" s="163" t="e">
        <f t="shared" si="147"/>
        <v>#REF!</v>
      </c>
      <c r="EV69" s="163" t="e">
        <f t="shared" si="148"/>
        <v>#REF!</v>
      </c>
      <c r="EW69" s="163" t="e">
        <f t="shared" si="149"/>
        <v>#REF!</v>
      </c>
      <c r="EX69" s="163" t="e">
        <f t="shared" si="150"/>
        <v>#REF!</v>
      </c>
      <c r="EY69" s="163" t="e">
        <f t="shared" si="151"/>
        <v>#REF!</v>
      </c>
      <c r="EZ69" s="163" t="e">
        <f t="shared" si="152"/>
        <v>#REF!</v>
      </c>
      <c r="FA69" s="163" t="e">
        <f t="shared" si="153"/>
        <v>#REF!</v>
      </c>
      <c r="FB69" s="163" t="e">
        <f t="shared" si="154"/>
        <v>#REF!</v>
      </c>
      <c r="FC69" s="163" t="e">
        <f t="shared" si="155"/>
        <v>#REF!</v>
      </c>
      <c r="FD69" s="163" t="e">
        <f t="shared" si="156"/>
        <v>#REF!</v>
      </c>
      <c r="FE69" s="163" t="e">
        <f t="shared" si="157"/>
        <v>#REF!</v>
      </c>
      <c r="FF69" s="163" t="e">
        <f t="shared" si="158"/>
        <v>#REF!</v>
      </c>
      <c r="FG69" s="163" t="e">
        <f t="shared" si="159"/>
        <v>#REF!</v>
      </c>
      <c r="FH69" s="163" t="e">
        <f t="shared" si="160"/>
        <v>#REF!</v>
      </c>
      <c r="FI69" s="163" t="e">
        <f t="shared" si="161"/>
        <v>#REF!</v>
      </c>
      <c r="FJ69" s="163" t="e">
        <f t="shared" si="162"/>
        <v>#REF!</v>
      </c>
      <c r="FK69" s="163" t="e">
        <f t="shared" si="163"/>
        <v>#REF!</v>
      </c>
      <c r="FL69" s="163" t="e">
        <f t="shared" si="164"/>
        <v>#REF!</v>
      </c>
      <c r="FM69" s="163" t="e">
        <f t="shared" si="165"/>
        <v>#REF!</v>
      </c>
      <c r="FN69" s="163" t="e">
        <f t="shared" si="166"/>
        <v>#REF!</v>
      </c>
      <c r="FO69" s="163" t="e">
        <f t="shared" si="167"/>
        <v>#REF!</v>
      </c>
      <c r="FP69" s="163" t="e">
        <f t="shared" si="168"/>
        <v>#REF!</v>
      </c>
      <c r="FQ69" s="163" t="e">
        <f t="shared" si="169"/>
        <v>#REF!</v>
      </c>
      <c r="FR69" s="163" t="e">
        <f t="shared" si="170"/>
        <v>#REF!</v>
      </c>
      <c r="FS69" s="163" t="e">
        <f t="shared" si="171"/>
        <v>#REF!</v>
      </c>
      <c r="FT69" s="163" t="e">
        <f t="shared" si="172"/>
        <v>#REF!</v>
      </c>
      <c r="FU69" s="163" t="e">
        <f t="shared" si="173"/>
        <v>#REF!</v>
      </c>
      <c r="FV69" s="163" t="e">
        <f t="shared" si="174"/>
        <v>#REF!</v>
      </c>
      <c r="FW69" s="163" t="e">
        <f t="shared" si="175"/>
        <v>#REF!</v>
      </c>
      <c r="FX69" s="163" t="e">
        <f t="shared" si="176"/>
        <v>#REF!</v>
      </c>
      <c r="FY69" s="163" t="e">
        <f t="shared" si="177"/>
        <v>#REF!</v>
      </c>
      <c r="FZ69" s="163" t="e">
        <f t="shared" si="178"/>
        <v>#REF!</v>
      </c>
      <c r="GA69" s="163" t="e">
        <f t="shared" si="179"/>
        <v>#REF!</v>
      </c>
      <c r="GB69" s="163" t="e">
        <f t="shared" si="180"/>
        <v>#REF!</v>
      </c>
      <c r="GC69" s="163" t="e">
        <f t="shared" si="181"/>
        <v>#REF!</v>
      </c>
      <c r="GD69" s="163" t="e">
        <f t="shared" si="182"/>
        <v>#REF!</v>
      </c>
      <c r="GE69" s="163" t="e">
        <f t="shared" si="183"/>
        <v>#REF!</v>
      </c>
      <c r="GF69" s="163" t="e">
        <f t="shared" si="184"/>
        <v>#REF!</v>
      </c>
      <c r="GG69" s="163" t="e">
        <f t="shared" si="185"/>
        <v>#REF!</v>
      </c>
      <c r="GH69" s="163" t="e">
        <f t="shared" si="186"/>
        <v>#REF!</v>
      </c>
      <c r="GI69" s="163" t="e">
        <f t="shared" si="187"/>
        <v>#REF!</v>
      </c>
      <c r="GJ69" s="163" t="e">
        <f t="shared" si="188"/>
        <v>#REF!</v>
      </c>
      <c r="GK69" s="163" t="e">
        <f t="shared" si="189"/>
        <v>#REF!</v>
      </c>
      <c r="GL69" s="163" t="e">
        <f t="shared" si="190"/>
        <v>#REF!</v>
      </c>
      <c r="GM69" s="163" t="e">
        <f t="shared" si="191"/>
        <v>#REF!</v>
      </c>
      <c r="GN69" s="163" t="e">
        <f t="shared" si="192"/>
        <v>#REF!</v>
      </c>
      <c r="GO69" s="163" t="e">
        <f t="shared" si="193"/>
        <v>#REF!</v>
      </c>
      <c r="GP69" s="163" t="e">
        <f t="shared" si="194"/>
        <v>#REF!</v>
      </c>
      <c r="GQ69" s="163" t="e">
        <f t="shared" si="195"/>
        <v>#REF!</v>
      </c>
      <c r="GR69" s="163" t="e">
        <f t="shared" si="196"/>
        <v>#REF!</v>
      </c>
      <c r="GS69" s="163" t="e">
        <f t="shared" si="197"/>
        <v>#REF!</v>
      </c>
      <c r="GT69" s="163" t="e">
        <f t="shared" si="198"/>
        <v>#REF!</v>
      </c>
      <c r="GU69" s="163" t="e">
        <f t="shared" si="199"/>
        <v>#REF!</v>
      </c>
      <c r="GV69" s="163" t="e">
        <f t="shared" si="200"/>
        <v>#REF!</v>
      </c>
      <c r="GW69" s="163" t="e">
        <f t="shared" si="201"/>
        <v>#REF!</v>
      </c>
      <c r="GX69" s="163" t="e">
        <f t="shared" si="202"/>
        <v>#REF!</v>
      </c>
      <c r="GY69" s="163" t="e">
        <f t="shared" si="203"/>
        <v>#REF!</v>
      </c>
      <c r="GZ69" s="163" t="e">
        <f t="shared" si="204"/>
        <v>#REF!</v>
      </c>
      <c r="HA69" s="163" t="e">
        <f t="shared" si="205"/>
        <v>#REF!</v>
      </c>
      <c r="HB69" s="163" t="e">
        <f t="shared" si="206"/>
        <v>#REF!</v>
      </c>
      <c r="HC69" s="163" t="e">
        <f t="shared" si="207"/>
        <v>#REF!</v>
      </c>
      <c r="HD69" s="163" t="e">
        <f t="shared" si="208"/>
        <v>#REF!</v>
      </c>
      <c r="HE69" s="163" t="e">
        <f t="shared" si="208"/>
        <v>#REF!</v>
      </c>
      <c r="HF69" s="163" t="e">
        <f t="shared" si="208"/>
        <v>#REF!</v>
      </c>
      <c r="HG69" s="163" t="e">
        <f t="shared" si="209"/>
        <v>#REF!</v>
      </c>
      <c r="HH69" s="163" t="e">
        <f t="shared" si="210"/>
        <v>#REF!</v>
      </c>
      <c r="HI69" s="163" t="e">
        <f t="shared" si="211"/>
        <v>#REF!</v>
      </c>
      <c r="HJ69" s="163" t="e">
        <f t="shared" si="212"/>
        <v>#REF!</v>
      </c>
      <c r="HK69" s="163" t="e">
        <f t="shared" si="213"/>
        <v>#REF!</v>
      </c>
      <c r="HL69" s="163" t="e">
        <f t="shared" si="214"/>
        <v>#REF!</v>
      </c>
      <c r="HM69" s="163" t="e">
        <f t="shared" si="215"/>
        <v>#REF!</v>
      </c>
      <c r="HN69" s="163" t="e">
        <f t="shared" si="216"/>
        <v>#REF!</v>
      </c>
      <c r="HO69" s="163" t="e">
        <f t="shared" si="217"/>
        <v>#REF!</v>
      </c>
      <c r="HP69" s="163" t="e">
        <f t="shared" si="218"/>
        <v>#DIV/0!</v>
      </c>
      <c r="HQ69" s="163" t="e">
        <f t="shared" si="219"/>
        <v>#DIV/0!</v>
      </c>
    </row>
    <row r="70" spans="1:225" ht="14.25">
      <c r="A70" s="216">
        <v>25</v>
      </c>
      <c r="B70" s="32" t="str">
        <f t="shared" si="10"/>
        <v>Sinaloa</v>
      </c>
      <c r="C70" s="162" t="s">
        <v>134</v>
      </c>
      <c r="D70" s="162" t="s">
        <v>134</v>
      </c>
      <c r="E70" s="162" t="s">
        <v>134</v>
      </c>
      <c r="F70" s="162" t="s">
        <v>134</v>
      </c>
      <c r="G70" s="162" t="s">
        <v>134</v>
      </c>
      <c r="H70" s="162" t="s">
        <v>134</v>
      </c>
      <c r="I70" s="162" t="s">
        <v>134</v>
      </c>
      <c r="J70" s="162" t="s">
        <v>134</v>
      </c>
      <c r="K70" s="162" t="s">
        <v>134</v>
      </c>
      <c r="L70" s="162" t="s">
        <v>134</v>
      </c>
      <c r="M70" s="162" t="s">
        <v>134</v>
      </c>
      <c r="N70" s="162" t="s">
        <v>134</v>
      </c>
      <c r="O70" s="163" t="e">
        <f t="shared" si="11"/>
        <v>#REF!</v>
      </c>
      <c r="P70" s="163" t="e">
        <f t="shared" si="12"/>
        <v>#REF!</v>
      </c>
      <c r="Q70" s="163" t="e">
        <f t="shared" si="13"/>
        <v>#REF!</v>
      </c>
      <c r="R70" s="163" t="e">
        <f t="shared" si="14"/>
        <v>#REF!</v>
      </c>
      <c r="S70" s="163" t="e">
        <f t="shared" si="15"/>
        <v>#REF!</v>
      </c>
      <c r="T70" s="163" t="e">
        <f t="shared" si="16"/>
        <v>#REF!</v>
      </c>
      <c r="U70" s="163" t="e">
        <f t="shared" si="17"/>
        <v>#REF!</v>
      </c>
      <c r="V70" s="163" t="e">
        <f t="shared" si="18"/>
        <v>#REF!</v>
      </c>
      <c r="W70" s="163" t="e">
        <f t="shared" si="19"/>
        <v>#REF!</v>
      </c>
      <c r="X70" s="163" t="e">
        <f t="shared" si="20"/>
        <v>#REF!</v>
      </c>
      <c r="Y70" s="163" t="e">
        <f t="shared" si="21"/>
        <v>#REF!</v>
      </c>
      <c r="Z70" s="163" t="e">
        <f t="shared" si="22"/>
        <v>#REF!</v>
      </c>
      <c r="AA70" s="163" t="e">
        <f t="shared" si="23"/>
        <v>#REF!</v>
      </c>
      <c r="AB70" s="163" t="e">
        <f t="shared" si="24"/>
        <v>#REF!</v>
      </c>
      <c r="AC70" s="163" t="e">
        <f t="shared" si="25"/>
        <v>#REF!</v>
      </c>
      <c r="AD70" s="163" t="e">
        <f t="shared" si="26"/>
        <v>#REF!</v>
      </c>
      <c r="AE70" s="163" t="e">
        <f t="shared" si="27"/>
        <v>#REF!</v>
      </c>
      <c r="AF70" s="163" t="e">
        <f t="shared" si="28"/>
        <v>#REF!</v>
      </c>
      <c r="AG70" s="163" t="e">
        <f t="shared" si="29"/>
        <v>#REF!</v>
      </c>
      <c r="AH70" s="163" t="e">
        <f t="shared" si="30"/>
        <v>#REF!</v>
      </c>
      <c r="AI70" s="163" t="e">
        <f t="shared" si="31"/>
        <v>#REF!</v>
      </c>
      <c r="AJ70" s="163" t="e">
        <f t="shared" si="32"/>
        <v>#REF!</v>
      </c>
      <c r="AK70" s="163" t="e">
        <f t="shared" si="33"/>
        <v>#REF!</v>
      </c>
      <c r="AL70" s="163" t="e">
        <f t="shared" si="34"/>
        <v>#REF!</v>
      </c>
      <c r="AM70" s="163" t="e">
        <f t="shared" si="35"/>
        <v>#REF!</v>
      </c>
      <c r="AN70" s="163" t="e">
        <f t="shared" si="36"/>
        <v>#REF!</v>
      </c>
      <c r="AO70" s="163" t="e">
        <f t="shared" si="37"/>
        <v>#REF!</v>
      </c>
      <c r="AP70" s="163" t="e">
        <f t="shared" si="38"/>
        <v>#REF!</v>
      </c>
      <c r="AQ70" s="163" t="e">
        <f t="shared" si="39"/>
        <v>#REF!</v>
      </c>
      <c r="AR70" s="163" t="e">
        <f t="shared" si="40"/>
        <v>#REF!</v>
      </c>
      <c r="AS70" s="163" t="e">
        <f t="shared" si="41"/>
        <v>#REF!</v>
      </c>
      <c r="AT70" s="163" t="e">
        <f t="shared" si="42"/>
        <v>#REF!</v>
      </c>
      <c r="AU70" s="163" t="e">
        <f t="shared" si="43"/>
        <v>#REF!</v>
      </c>
      <c r="AV70" s="163" t="e">
        <f t="shared" si="44"/>
        <v>#REF!</v>
      </c>
      <c r="AW70" s="163" t="e">
        <f t="shared" si="45"/>
        <v>#REF!</v>
      </c>
      <c r="AX70" s="163" t="e">
        <f t="shared" si="46"/>
        <v>#REF!</v>
      </c>
      <c r="AY70" s="163" t="e">
        <f t="shared" si="47"/>
        <v>#REF!</v>
      </c>
      <c r="AZ70" s="163" t="e">
        <f t="shared" si="48"/>
        <v>#REF!</v>
      </c>
      <c r="BA70" s="163" t="e">
        <f t="shared" si="49"/>
        <v>#REF!</v>
      </c>
      <c r="BB70" s="163" t="e">
        <f t="shared" si="50"/>
        <v>#REF!</v>
      </c>
      <c r="BC70" s="163" t="e">
        <f t="shared" si="51"/>
        <v>#REF!</v>
      </c>
      <c r="BD70" s="163" t="e">
        <f t="shared" si="52"/>
        <v>#REF!</v>
      </c>
      <c r="BE70" s="163" t="e">
        <f t="shared" si="53"/>
        <v>#REF!</v>
      </c>
      <c r="BF70" s="163" t="e">
        <f t="shared" si="54"/>
        <v>#REF!</v>
      </c>
      <c r="BG70" s="163" t="e">
        <f t="shared" si="55"/>
        <v>#REF!</v>
      </c>
      <c r="BH70" s="163" t="e">
        <f t="shared" si="56"/>
        <v>#REF!</v>
      </c>
      <c r="BI70" s="163" t="e">
        <f t="shared" si="57"/>
        <v>#REF!</v>
      </c>
      <c r="BJ70" s="163" t="e">
        <f t="shared" si="58"/>
        <v>#REF!</v>
      </c>
      <c r="BK70" s="163" t="e">
        <f t="shared" si="59"/>
        <v>#REF!</v>
      </c>
      <c r="BL70" s="163" t="e">
        <f t="shared" si="60"/>
        <v>#REF!</v>
      </c>
      <c r="BM70" s="163" t="e">
        <f t="shared" si="61"/>
        <v>#REF!</v>
      </c>
      <c r="BN70" s="163" t="e">
        <f t="shared" si="62"/>
        <v>#REF!</v>
      </c>
      <c r="BO70" s="163" t="e">
        <f t="shared" si="63"/>
        <v>#REF!</v>
      </c>
      <c r="BP70" s="163" t="e">
        <f t="shared" si="64"/>
        <v>#REF!</v>
      </c>
      <c r="BQ70" s="163" t="e">
        <f t="shared" si="65"/>
        <v>#REF!</v>
      </c>
      <c r="BR70" s="163" t="e">
        <f t="shared" si="66"/>
        <v>#REF!</v>
      </c>
      <c r="BS70" s="163" t="e">
        <f t="shared" si="67"/>
        <v>#REF!</v>
      </c>
      <c r="BT70" s="163" t="e">
        <f t="shared" si="68"/>
        <v>#REF!</v>
      </c>
      <c r="BU70" s="163" t="e">
        <f t="shared" si="69"/>
        <v>#REF!</v>
      </c>
      <c r="BV70" s="163" t="e">
        <f t="shared" si="70"/>
        <v>#REF!</v>
      </c>
      <c r="BW70" s="163" t="e">
        <f t="shared" si="71"/>
        <v>#REF!</v>
      </c>
      <c r="BX70" s="163" t="e">
        <f t="shared" si="72"/>
        <v>#REF!</v>
      </c>
      <c r="BY70" s="163" t="e">
        <f t="shared" si="73"/>
        <v>#REF!</v>
      </c>
      <c r="BZ70" s="163" t="e">
        <f t="shared" si="74"/>
        <v>#REF!</v>
      </c>
      <c r="CA70" s="163" t="e">
        <f t="shared" si="75"/>
        <v>#REF!</v>
      </c>
      <c r="CB70" s="163" t="e">
        <f t="shared" si="76"/>
        <v>#REF!</v>
      </c>
      <c r="CC70" s="163" t="e">
        <f t="shared" si="77"/>
        <v>#REF!</v>
      </c>
      <c r="CD70" s="163" t="e">
        <f t="shared" si="78"/>
        <v>#REF!</v>
      </c>
      <c r="CE70" s="163" t="e">
        <f t="shared" si="79"/>
        <v>#REF!</v>
      </c>
      <c r="CF70" s="163" t="e">
        <f t="shared" si="80"/>
        <v>#REF!</v>
      </c>
      <c r="CG70" s="163" t="e">
        <f t="shared" si="81"/>
        <v>#REF!</v>
      </c>
      <c r="CH70" s="163" t="e">
        <f t="shared" si="82"/>
        <v>#REF!</v>
      </c>
      <c r="CI70" s="163" t="e">
        <f t="shared" si="83"/>
        <v>#REF!</v>
      </c>
      <c r="CJ70" s="163" t="e">
        <f t="shared" si="84"/>
        <v>#REF!</v>
      </c>
      <c r="CK70" s="163" t="e">
        <f t="shared" si="85"/>
        <v>#REF!</v>
      </c>
      <c r="CL70" s="163" t="e">
        <f t="shared" si="86"/>
        <v>#REF!</v>
      </c>
      <c r="CM70" s="163" t="e">
        <f t="shared" si="87"/>
        <v>#REF!</v>
      </c>
      <c r="CN70" s="163" t="e">
        <f t="shared" si="88"/>
        <v>#REF!</v>
      </c>
      <c r="CO70" s="163" t="e">
        <f t="shared" si="89"/>
        <v>#REF!</v>
      </c>
      <c r="CP70" s="163" t="e">
        <f t="shared" si="90"/>
        <v>#REF!</v>
      </c>
      <c r="CQ70" s="163" t="e">
        <f t="shared" si="91"/>
        <v>#REF!</v>
      </c>
      <c r="CR70" s="163" t="e">
        <f t="shared" si="92"/>
        <v>#REF!</v>
      </c>
      <c r="CS70" s="163" t="e">
        <f t="shared" si="93"/>
        <v>#REF!</v>
      </c>
      <c r="CT70" s="163" t="e">
        <f t="shared" si="94"/>
        <v>#REF!</v>
      </c>
      <c r="CU70" s="163" t="e">
        <f t="shared" si="95"/>
        <v>#REF!</v>
      </c>
      <c r="CV70" s="163" t="e">
        <f t="shared" si="96"/>
        <v>#REF!</v>
      </c>
      <c r="CW70" s="163" t="e">
        <f t="shared" si="97"/>
        <v>#REF!</v>
      </c>
      <c r="CX70" s="163" t="e">
        <f t="shared" si="98"/>
        <v>#REF!</v>
      </c>
      <c r="CY70" s="163" t="e">
        <f t="shared" si="99"/>
        <v>#REF!</v>
      </c>
      <c r="CZ70" s="163" t="e">
        <f t="shared" si="100"/>
        <v>#REF!</v>
      </c>
      <c r="DA70" s="163" t="e">
        <f t="shared" si="101"/>
        <v>#REF!</v>
      </c>
      <c r="DB70" s="163" t="e">
        <f t="shared" si="102"/>
        <v>#REF!</v>
      </c>
      <c r="DC70" s="163" t="e">
        <f t="shared" si="103"/>
        <v>#REF!</v>
      </c>
      <c r="DD70" s="163" t="e">
        <f t="shared" si="104"/>
        <v>#REF!</v>
      </c>
      <c r="DE70" s="163" t="e">
        <f t="shared" si="105"/>
        <v>#REF!</v>
      </c>
      <c r="DF70" s="163" t="e">
        <f t="shared" si="106"/>
        <v>#REF!</v>
      </c>
      <c r="DG70" s="163" t="e">
        <f t="shared" si="107"/>
        <v>#REF!</v>
      </c>
      <c r="DH70" s="163" t="e">
        <f t="shared" si="108"/>
        <v>#REF!</v>
      </c>
      <c r="DI70" s="163" t="e">
        <f t="shared" si="109"/>
        <v>#REF!</v>
      </c>
      <c r="DJ70" s="163" t="e">
        <f t="shared" si="110"/>
        <v>#REF!</v>
      </c>
      <c r="DK70" s="163" t="e">
        <f t="shared" si="111"/>
        <v>#REF!</v>
      </c>
      <c r="DL70" s="163" t="e">
        <f t="shared" si="112"/>
        <v>#REF!</v>
      </c>
      <c r="DM70" s="163" t="e">
        <f t="shared" si="113"/>
        <v>#REF!</v>
      </c>
      <c r="DN70" s="163" t="e">
        <f t="shared" si="114"/>
        <v>#REF!</v>
      </c>
      <c r="DO70" s="163" t="e">
        <f t="shared" si="115"/>
        <v>#REF!</v>
      </c>
      <c r="DP70" s="163" t="e">
        <f t="shared" si="116"/>
        <v>#REF!</v>
      </c>
      <c r="DQ70" s="163" t="e">
        <f t="shared" si="117"/>
        <v>#REF!</v>
      </c>
      <c r="DR70" s="163" t="e">
        <f t="shared" si="118"/>
        <v>#REF!</v>
      </c>
      <c r="DS70" s="163" t="e">
        <f t="shared" si="119"/>
        <v>#REF!</v>
      </c>
      <c r="DT70" s="163" t="e">
        <f t="shared" si="120"/>
        <v>#REF!</v>
      </c>
      <c r="DU70" s="163" t="e">
        <f t="shared" si="121"/>
        <v>#REF!</v>
      </c>
      <c r="DV70" s="163" t="e">
        <f t="shared" si="122"/>
        <v>#REF!</v>
      </c>
      <c r="DW70" s="163" t="e">
        <f t="shared" si="123"/>
        <v>#REF!</v>
      </c>
      <c r="DX70" s="163" t="e">
        <f t="shared" si="124"/>
        <v>#REF!</v>
      </c>
      <c r="DY70" s="163" t="e">
        <f t="shared" si="125"/>
        <v>#REF!</v>
      </c>
      <c r="DZ70" s="163" t="e">
        <f t="shared" si="126"/>
        <v>#REF!</v>
      </c>
      <c r="EA70" s="163" t="e">
        <f t="shared" si="127"/>
        <v>#REF!</v>
      </c>
      <c r="EB70" s="163" t="e">
        <f t="shared" si="128"/>
        <v>#REF!</v>
      </c>
      <c r="EC70" s="163" t="e">
        <f t="shared" si="129"/>
        <v>#REF!</v>
      </c>
      <c r="ED70" s="163" t="e">
        <f t="shared" si="130"/>
        <v>#REF!</v>
      </c>
      <c r="EE70" s="163" t="e">
        <f t="shared" si="131"/>
        <v>#REF!</v>
      </c>
      <c r="EF70" s="163" t="e">
        <f t="shared" si="132"/>
        <v>#REF!</v>
      </c>
      <c r="EG70" s="163" t="e">
        <f t="shared" si="133"/>
        <v>#REF!</v>
      </c>
      <c r="EH70" s="163" t="e">
        <f t="shared" si="134"/>
        <v>#REF!</v>
      </c>
      <c r="EI70" s="163" t="e">
        <f t="shared" si="135"/>
        <v>#REF!</v>
      </c>
      <c r="EJ70" s="163" t="e">
        <f t="shared" si="136"/>
        <v>#REF!</v>
      </c>
      <c r="EK70" s="163" t="e">
        <f t="shared" si="137"/>
        <v>#REF!</v>
      </c>
      <c r="EL70" s="163" t="e">
        <f t="shared" si="138"/>
        <v>#REF!</v>
      </c>
      <c r="EM70" s="163" t="e">
        <f t="shared" si="139"/>
        <v>#REF!</v>
      </c>
      <c r="EN70" s="163" t="e">
        <f t="shared" si="140"/>
        <v>#REF!</v>
      </c>
      <c r="EO70" s="163" t="e">
        <f t="shared" si="141"/>
        <v>#REF!</v>
      </c>
      <c r="EP70" s="163" t="e">
        <f t="shared" si="142"/>
        <v>#REF!</v>
      </c>
      <c r="EQ70" s="163" t="e">
        <f t="shared" si="143"/>
        <v>#REF!</v>
      </c>
      <c r="ER70" s="163" t="e">
        <f t="shared" si="144"/>
        <v>#REF!</v>
      </c>
      <c r="ES70" s="163" t="e">
        <f t="shared" si="145"/>
        <v>#REF!</v>
      </c>
      <c r="ET70" s="163" t="e">
        <f t="shared" si="146"/>
        <v>#REF!</v>
      </c>
      <c r="EU70" s="163" t="e">
        <f t="shared" si="147"/>
        <v>#REF!</v>
      </c>
      <c r="EV70" s="163" t="e">
        <f t="shared" si="148"/>
        <v>#REF!</v>
      </c>
      <c r="EW70" s="163" t="e">
        <f t="shared" si="149"/>
        <v>#REF!</v>
      </c>
      <c r="EX70" s="163" t="e">
        <f t="shared" si="150"/>
        <v>#REF!</v>
      </c>
      <c r="EY70" s="163" t="e">
        <f t="shared" si="151"/>
        <v>#REF!</v>
      </c>
      <c r="EZ70" s="163" t="e">
        <f t="shared" si="152"/>
        <v>#REF!</v>
      </c>
      <c r="FA70" s="163" t="e">
        <f t="shared" si="153"/>
        <v>#REF!</v>
      </c>
      <c r="FB70" s="163" t="e">
        <f t="shared" si="154"/>
        <v>#REF!</v>
      </c>
      <c r="FC70" s="163" t="e">
        <f t="shared" si="155"/>
        <v>#REF!</v>
      </c>
      <c r="FD70" s="163" t="e">
        <f t="shared" si="156"/>
        <v>#REF!</v>
      </c>
      <c r="FE70" s="163" t="e">
        <f t="shared" si="157"/>
        <v>#REF!</v>
      </c>
      <c r="FF70" s="163" t="e">
        <f t="shared" si="158"/>
        <v>#REF!</v>
      </c>
      <c r="FG70" s="163" t="e">
        <f t="shared" si="159"/>
        <v>#REF!</v>
      </c>
      <c r="FH70" s="163" t="e">
        <f t="shared" si="160"/>
        <v>#REF!</v>
      </c>
      <c r="FI70" s="163" t="e">
        <f t="shared" si="161"/>
        <v>#REF!</v>
      </c>
      <c r="FJ70" s="163" t="e">
        <f t="shared" si="162"/>
        <v>#REF!</v>
      </c>
      <c r="FK70" s="163" t="e">
        <f t="shared" si="163"/>
        <v>#REF!</v>
      </c>
      <c r="FL70" s="163" t="e">
        <f t="shared" si="164"/>
        <v>#REF!</v>
      </c>
      <c r="FM70" s="163" t="e">
        <f t="shared" si="165"/>
        <v>#REF!</v>
      </c>
      <c r="FN70" s="163" t="e">
        <f t="shared" si="166"/>
        <v>#REF!</v>
      </c>
      <c r="FO70" s="163" t="e">
        <f t="shared" si="167"/>
        <v>#REF!</v>
      </c>
      <c r="FP70" s="163" t="e">
        <f t="shared" si="168"/>
        <v>#REF!</v>
      </c>
      <c r="FQ70" s="163" t="e">
        <f t="shared" si="169"/>
        <v>#REF!</v>
      </c>
      <c r="FR70" s="163" t="e">
        <f t="shared" si="170"/>
        <v>#REF!</v>
      </c>
      <c r="FS70" s="163" t="e">
        <f t="shared" si="171"/>
        <v>#REF!</v>
      </c>
      <c r="FT70" s="163" t="e">
        <f t="shared" si="172"/>
        <v>#REF!</v>
      </c>
      <c r="FU70" s="163" t="e">
        <f t="shared" si="173"/>
        <v>#REF!</v>
      </c>
      <c r="FV70" s="163" t="e">
        <f t="shared" si="174"/>
        <v>#REF!</v>
      </c>
      <c r="FW70" s="163" t="e">
        <f t="shared" si="175"/>
        <v>#REF!</v>
      </c>
      <c r="FX70" s="163" t="e">
        <f t="shared" si="176"/>
        <v>#REF!</v>
      </c>
      <c r="FY70" s="163" t="e">
        <f t="shared" si="177"/>
        <v>#REF!</v>
      </c>
      <c r="FZ70" s="163" t="e">
        <f t="shared" si="178"/>
        <v>#REF!</v>
      </c>
      <c r="GA70" s="163" t="e">
        <f t="shared" si="179"/>
        <v>#REF!</v>
      </c>
      <c r="GB70" s="163" t="e">
        <f t="shared" si="180"/>
        <v>#REF!</v>
      </c>
      <c r="GC70" s="163" t="e">
        <f t="shared" si="181"/>
        <v>#REF!</v>
      </c>
      <c r="GD70" s="163" t="e">
        <f t="shared" si="182"/>
        <v>#REF!</v>
      </c>
      <c r="GE70" s="163" t="e">
        <f t="shared" si="183"/>
        <v>#REF!</v>
      </c>
      <c r="GF70" s="163" t="e">
        <f t="shared" si="184"/>
        <v>#REF!</v>
      </c>
      <c r="GG70" s="163" t="e">
        <f t="shared" si="185"/>
        <v>#REF!</v>
      </c>
      <c r="GH70" s="163" t="e">
        <f t="shared" si="186"/>
        <v>#REF!</v>
      </c>
      <c r="GI70" s="163" t="e">
        <f t="shared" si="187"/>
        <v>#REF!</v>
      </c>
      <c r="GJ70" s="163" t="e">
        <f t="shared" si="188"/>
        <v>#REF!</v>
      </c>
      <c r="GK70" s="163" t="e">
        <f t="shared" si="189"/>
        <v>#REF!</v>
      </c>
      <c r="GL70" s="163" t="e">
        <f t="shared" si="190"/>
        <v>#REF!</v>
      </c>
      <c r="GM70" s="163" t="e">
        <f t="shared" si="191"/>
        <v>#REF!</v>
      </c>
      <c r="GN70" s="163" t="e">
        <f t="shared" si="192"/>
        <v>#REF!</v>
      </c>
      <c r="GO70" s="163" t="e">
        <f t="shared" si="193"/>
        <v>#REF!</v>
      </c>
      <c r="GP70" s="163" t="e">
        <f t="shared" si="194"/>
        <v>#REF!</v>
      </c>
      <c r="GQ70" s="163" t="e">
        <f t="shared" si="195"/>
        <v>#REF!</v>
      </c>
      <c r="GR70" s="163" t="e">
        <f t="shared" si="196"/>
        <v>#REF!</v>
      </c>
      <c r="GS70" s="163" t="e">
        <f t="shared" si="197"/>
        <v>#REF!</v>
      </c>
      <c r="GT70" s="163" t="e">
        <f t="shared" si="198"/>
        <v>#REF!</v>
      </c>
      <c r="GU70" s="163" t="e">
        <f t="shared" si="199"/>
        <v>#REF!</v>
      </c>
      <c r="GV70" s="163" t="e">
        <f t="shared" si="200"/>
        <v>#REF!</v>
      </c>
      <c r="GW70" s="163" t="e">
        <f t="shared" si="201"/>
        <v>#REF!</v>
      </c>
      <c r="GX70" s="163" t="e">
        <f t="shared" si="202"/>
        <v>#REF!</v>
      </c>
      <c r="GY70" s="163" t="e">
        <f t="shared" si="203"/>
        <v>#REF!</v>
      </c>
      <c r="GZ70" s="163" t="e">
        <f t="shared" si="204"/>
        <v>#REF!</v>
      </c>
      <c r="HA70" s="163" t="e">
        <f t="shared" si="205"/>
        <v>#REF!</v>
      </c>
      <c r="HB70" s="163" t="e">
        <f t="shared" si="206"/>
        <v>#REF!</v>
      </c>
      <c r="HC70" s="163" t="e">
        <f t="shared" si="207"/>
        <v>#REF!</v>
      </c>
      <c r="HD70" s="163" t="e">
        <f t="shared" si="208"/>
        <v>#REF!</v>
      </c>
      <c r="HE70" s="163" t="e">
        <f t="shared" si="208"/>
        <v>#REF!</v>
      </c>
      <c r="HF70" s="163" t="e">
        <f t="shared" si="208"/>
        <v>#REF!</v>
      </c>
      <c r="HG70" s="163" t="e">
        <f t="shared" si="209"/>
        <v>#REF!</v>
      </c>
      <c r="HH70" s="163" t="e">
        <f t="shared" si="210"/>
        <v>#REF!</v>
      </c>
      <c r="HI70" s="163" t="e">
        <f t="shared" si="211"/>
        <v>#REF!</v>
      </c>
      <c r="HJ70" s="163" t="e">
        <f t="shared" si="212"/>
        <v>#REF!</v>
      </c>
      <c r="HK70" s="163" t="e">
        <f t="shared" si="213"/>
        <v>#REF!</v>
      </c>
      <c r="HL70" s="163" t="e">
        <f t="shared" si="214"/>
        <v>#REF!</v>
      </c>
      <c r="HM70" s="163" t="e">
        <f t="shared" si="215"/>
        <v>#REF!</v>
      </c>
      <c r="HN70" s="163" t="e">
        <f t="shared" si="216"/>
        <v>#REF!</v>
      </c>
      <c r="HO70" s="163" t="e">
        <f t="shared" si="217"/>
        <v>#REF!</v>
      </c>
      <c r="HP70" s="163" t="e">
        <f t="shared" si="218"/>
        <v>#DIV/0!</v>
      </c>
      <c r="HQ70" s="163" t="e">
        <f t="shared" si="219"/>
        <v>#DIV/0!</v>
      </c>
    </row>
    <row r="71" spans="1:225" ht="14.25">
      <c r="A71" s="216">
        <v>26</v>
      </c>
      <c r="B71" s="32" t="str">
        <f t="shared" si="10"/>
        <v>Sonora</v>
      </c>
      <c r="C71" s="162" t="s">
        <v>134</v>
      </c>
      <c r="D71" s="162" t="s">
        <v>134</v>
      </c>
      <c r="E71" s="162" t="s">
        <v>134</v>
      </c>
      <c r="F71" s="162" t="s">
        <v>134</v>
      </c>
      <c r="G71" s="162" t="s">
        <v>134</v>
      </c>
      <c r="H71" s="162" t="s">
        <v>134</v>
      </c>
      <c r="I71" s="162" t="s">
        <v>134</v>
      </c>
      <c r="J71" s="162" t="s">
        <v>134</v>
      </c>
      <c r="K71" s="162" t="s">
        <v>134</v>
      </c>
      <c r="L71" s="162" t="s">
        <v>134</v>
      </c>
      <c r="M71" s="162" t="s">
        <v>134</v>
      </c>
      <c r="N71" s="162" t="s">
        <v>134</v>
      </c>
      <c r="O71" s="163" t="e">
        <f t="shared" si="11"/>
        <v>#REF!</v>
      </c>
      <c r="P71" s="163" t="e">
        <f t="shared" si="12"/>
        <v>#REF!</v>
      </c>
      <c r="Q71" s="163" t="e">
        <f t="shared" si="13"/>
        <v>#REF!</v>
      </c>
      <c r="R71" s="163" t="e">
        <f t="shared" si="14"/>
        <v>#REF!</v>
      </c>
      <c r="S71" s="163" t="e">
        <f t="shared" si="15"/>
        <v>#REF!</v>
      </c>
      <c r="T71" s="163" t="e">
        <f t="shared" si="16"/>
        <v>#REF!</v>
      </c>
      <c r="U71" s="163" t="e">
        <f t="shared" si="17"/>
        <v>#REF!</v>
      </c>
      <c r="V71" s="163" t="e">
        <f t="shared" si="18"/>
        <v>#REF!</v>
      </c>
      <c r="W71" s="163" t="e">
        <f t="shared" si="19"/>
        <v>#REF!</v>
      </c>
      <c r="X71" s="163" t="e">
        <f t="shared" si="20"/>
        <v>#REF!</v>
      </c>
      <c r="Y71" s="163" t="e">
        <f t="shared" si="21"/>
        <v>#REF!</v>
      </c>
      <c r="Z71" s="163" t="e">
        <f t="shared" si="22"/>
        <v>#REF!</v>
      </c>
      <c r="AA71" s="163" t="e">
        <f t="shared" si="23"/>
        <v>#REF!</v>
      </c>
      <c r="AB71" s="163" t="e">
        <f t="shared" si="24"/>
        <v>#REF!</v>
      </c>
      <c r="AC71" s="163" t="e">
        <f t="shared" si="25"/>
        <v>#REF!</v>
      </c>
      <c r="AD71" s="163" t="e">
        <f t="shared" si="26"/>
        <v>#REF!</v>
      </c>
      <c r="AE71" s="163" t="e">
        <f t="shared" si="27"/>
        <v>#REF!</v>
      </c>
      <c r="AF71" s="163" t="e">
        <f t="shared" si="28"/>
        <v>#REF!</v>
      </c>
      <c r="AG71" s="163" t="e">
        <f t="shared" si="29"/>
        <v>#REF!</v>
      </c>
      <c r="AH71" s="163" t="e">
        <f t="shared" si="30"/>
        <v>#REF!</v>
      </c>
      <c r="AI71" s="163" t="e">
        <f t="shared" si="31"/>
        <v>#REF!</v>
      </c>
      <c r="AJ71" s="163" t="e">
        <f t="shared" si="32"/>
        <v>#REF!</v>
      </c>
      <c r="AK71" s="163" t="e">
        <f t="shared" si="33"/>
        <v>#REF!</v>
      </c>
      <c r="AL71" s="163" t="e">
        <f t="shared" si="34"/>
        <v>#REF!</v>
      </c>
      <c r="AM71" s="163" t="e">
        <f t="shared" si="35"/>
        <v>#REF!</v>
      </c>
      <c r="AN71" s="163" t="e">
        <f t="shared" si="36"/>
        <v>#REF!</v>
      </c>
      <c r="AO71" s="163" t="e">
        <f t="shared" si="37"/>
        <v>#REF!</v>
      </c>
      <c r="AP71" s="163" t="e">
        <f t="shared" si="38"/>
        <v>#REF!</v>
      </c>
      <c r="AQ71" s="163" t="e">
        <f t="shared" si="39"/>
        <v>#REF!</v>
      </c>
      <c r="AR71" s="163" t="e">
        <f t="shared" si="40"/>
        <v>#REF!</v>
      </c>
      <c r="AS71" s="163" t="e">
        <f t="shared" si="41"/>
        <v>#REF!</v>
      </c>
      <c r="AT71" s="163" t="e">
        <f t="shared" si="42"/>
        <v>#REF!</v>
      </c>
      <c r="AU71" s="163" t="e">
        <f t="shared" si="43"/>
        <v>#REF!</v>
      </c>
      <c r="AV71" s="163" t="e">
        <f t="shared" si="44"/>
        <v>#REF!</v>
      </c>
      <c r="AW71" s="163" t="e">
        <f t="shared" si="45"/>
        <v>#REF!</v>
      </c>
      <c r="AX71" s="163" t="e">
        <f t="shared" si="46"/>
        <v>#REF!</v>
      </c>
      <c r="AY71" s="163" t="e">
        <f t="shared" si="47"/>
        <v>#REF!</v>
      </c>
      <c r="AZ71" s="163" t="e">
        <f t="shared" si="48"/>
        <v>#REF!</v>
      </c>
      <c r="BA71" s="163" t="e">
        <f t="shared" si="49"/>
        <v>#REF!</v>
      </c>
      <c r="BB71" s="163" t="e">
        <f t="shared" si="50"/>
        <v>#REF!</v>
      </c>
      <c r="BC71" s="163" t="e">
        <f t="shared" si="51"/>
        <v>#REF!</v>
      </c>
      <c r="BD71" s="163" t="e">
        <f t="shared" si="52"/>
        <v>#REF!</v>
      </c>
      <c r="BE71" s="163" t="e">
        <f t="shared" si="53"/>
        <v>#REF!</v>
      </c>
      <c r="BF71" s="163" t="e">
        <f t="shared" si="54"/>
        <v>#REF!</v>
      </c>
      <c r="BG71" s="163" t="e">
        <f t="shared" si="55"/>
        <v>#REF!</v>
      </c>
      <c r="BH71" s="163" t="e">
        <f t="shared" si="56"/>
        <v>#REF!</v>
      </c>
      <c r="BI71" s="163" t="e">
        <f t="shared" si="57"/>
        <v>#REF!</v>
      </c>
      <c r="BJ71" s="163" t="e">
        <f t="shared" si="58"/>
        <v>#REF!</v>
      </c>
      <c r="BK71" s="163" t="e">
        <f t="shared" si="59"/>
        <v>#REF!</v>
      </c>
      <c r="BL71" s="163" t="e">
        <f t="shared" si="60"/>
        <v>#REF!</v>
      </c>
      <c r="BM71" s="163" t="e">
        <f t="shared" si="61"/>
        <v>#REF!</v>
      </c>
      <c r="BN71" s="163" t="e">
        <f t="shared" si="62"/>
        <v>#REF!</v>
      </c>
      <c r="BO71" s="163" t="e">
        <f t="shared" si="63"/>
        <v>#REF!</v>
      </c>
      <c r="BP71" s="163" t="e">
        <f t="shared" si="64"/>
        <v>#REF!</v>
      </c>
      <c r="BQ71" s="163" t="e">
        <f t="shared" si="65"/>
        <v>#REF!</v>
      </c>
      <c r="BR71" s="163" t="e">
        <f t="shared" si="66"/>
        <v>#REF!</v>
      </c>
      <c r="BS71" s="163" t="e">
        <f t="shared" si="67"/>
        <v>#REF!</v>
      </c>
      <c r="BT71" s="163" t="e">
        <f t="shared" si="68"/>
        <v>#REF!</v>
      </c>
      <c r="BU71" s="163" t="e">
        <f t="shared" si="69"/>
        <v>#REF!</v>
      </c>
      <c r="BV71" s="163" t="e">
        <f t="shared" si="70"/>
        <v>#REF!</v>
      </c>
      <c r="BW71" s="163" t="e">
        <f t="shared" si="71"/>
        <v>#REF!</v>
      </c>
      <c r="BX71" s="163" t="e">
        <f t="shared" si="72"/>
        <v>#REF!</v>
      </c>
      <c r="BY71" s="163" t="e">
        <f t="shared" si="73"/>
        <v>#REF!</v>
      </c>
      <c r="BZ71" s="163" t="e">
        <f t="shared" si="74"/>
        <v>#REF!</v>
      </c>
      <c r="CA71" s="163" t="e">
        <f t="shared" si="75"/>
        <v>#REF!</v>
      </c>
      <c r="CB71" s="163" t="e">
        <f t="shared" si="76"/>
        <v>#REF!</v>
      </c>
      <c r="CC71" s="163" t="e">
        <f t="shared" si="77"/>
        <v>#REF!</v>
      </c>
      <c r="CD71" s="163" t="e">
        <f t="shared" si="78"/>
        <v>#REF!</v>
      </c>
      <c r="CE71" s="163" t="e">
        <f t="shared" si="79"/>
        <v>#REF!</v>
      </c>
      <c r="CF71" s="163" t="e">
        <f t="shared" si="80"/>
        <v>#REF!</v>
      </c>
      <c r="CG71" s="163" t="e">
        <f t="shared" si="81"/>
        <v>#REF!</v>
      </c>
      <c r="CH71" s="163" t="e">
        <f t="shared" si="82"/>
        <v>#REF!</v>
      </c>
      <c r="CI71" s="163" t="e">
        <f t="shared" si="83"/>
        <v>#REF!</v>
      </c>
      <c r="CJ71" s="163" t="e">
        <f t="shared" si="84"/>
        <v>#REF!</v>
      </c>
      <c r="CK71" s="163" t="e">
        <f t="shared" si="85"/>
        <v>#REF!</v>
      </c>
      <c r="CL71" s="163" t="e">
        <f t="shared" si="86"/>
        <v>#REF!</v>
      </c>
      <c r="CM71" s="163" t="e">
        <f t="shared" si="87"/>
        <v>#REF!</v>
      </c>
      <c r="CN71" s="163" t="e">
        <f t="shared" si="88"/>
        <v>#REF!</v>
      </c>
      <c r="CO71" s="163" t="e">
        <f t="shared" si="89"/>
        <v>#REF!</v>
      </c>
      <c r="CP71" s="163" t="e">
        <f t="shared" si="90"/>
        <v>#REF!</v>
      </c>
      <c r="CQ71" s="163" t="e">
        <f t="shared" si="91"/>
        <v>#REF!</v>
      </c>
      <c r="CR71" s="163" t="e">
        <f t="shared" si="92"/>
        <v>#REF!</v>
      </c>
      <c r="CS71" s="163" t="e">
        <f t="shared" si="93"/>
        <v>#REF!</v>
      </c>
      <c r="CT71" s="163" t="e">
        <f t="shared" si="94"/>
        <v>#REF!</v>
      </c>
      <c r="CU71" s="163" t="e">
        <f t="shared" si="95"/>
        <v>#REF!</v>
      </c>
      <c r="CV71" s="163" t="e">
        <f t="shared" si="96"/>
        <v>#REF!</v>
      </c>
      <c r="CW71" s="163" t="e">
        <f t="shared" si="97"/>
        <v>#REF!</v>
      </c>
      <c r="CX71" s="163" t="e">
        <f t="shared" si="98"/>
        <v>#REF!</v>
      </c>
      <c r="CY71" s="163" t="e">
        <f t="shared" si="99"/>
        <v>#REF!</v>
      </c>
      <c r="CZ71" s="163" t="e">
        <f t="shared" si="100"/>
        <v>#REF!</v>
      </c>
      <c r="DA71" s="163" t="e">
        <f t="shared" si="101"/>
        <v>#REF!</v>
      </c>
      <c r="DB71" s="163" t="e">
        <f t="shared" si="102"/>
        <v>#REF!</v>
      </c>
      <c r="DC71" s="163" t="e">
        <f t="shared" si="103"/>
        <v>#REF!</v>
      </c>
      <c r="DD71" s="163" t="e">
        <f t="shared" si="104"/>
        <v>#REF!</v>
      </c>
      <c r="DE71" s="163" t="e">
        <f t="shared" si="105"/>
        <v>#REF!</v>
      </c>
      <c r="DF71" s="163" t="e">
        <f t="shared" si="106"/>
        <v>#REF!</v>
      </c>
      <c r="DG71" s="163" t="e">
        <f t="shared" si="107"/>
        <v>#REF!</v>
      </c>
      <c r="DH71" s="163" t="e">
        <f t="shared" si="108"/>
        <v>#REF!</v>
      </c>
      <c r="DI71" s="163" t="e">
        <f t="shared" si="109"/>
        <v>#REF!</v>
      </c>
      <c r="DJ71" s="163" t="e">
        <f t="shared" si="110"/>
        <v>#REF!</v>
      </c>
      <c r="DK71" s="163" t="e">
        <f t="shared" si="111"/>
        <v>#REF!</v>
      </c>
      <c r="DL71" s="163" t="e">
        <f t="shared" si="112"/>
        <v>#REF!</v>
      </c>
      <c r="DM71" s="163" t="e">
        <f t="shared" si="113"/>
        <v>#REF!</v>
      </c>
      <c r="DN71" s="163" t="e">
        <f t="shared" si="114"/>
        <v>#REF!</v>
      </c>
      <c r="DO71" s="163" t="e">
        <f t="shared" si="115"/>
        <v>#REF!</v>
      </c>
      <c r="DP71" s="163" t="e">
        <f t="shared" si="116"/>
        <v>#REF!</v>
      </c>
      <c r="DQ71" s="163" t="e">
        <f t="shared" si="117"/>
        <v>#REF!</v>
      </c>
      <c r="DR71" s="163" t="e">
        <f t="shared" si="118"/>
        <v>#REF!</v>
      </c>
      <c r="DS71" s="163" t="e">
        <f t="shared" si="119"/>
        <v>#REF!</v>
      </c>
      <c r="DT71" s="163" t="e">
        <f t="shared" si="120"/>
        <v>#REF!</v>
      </c>
      <c r="DU71" s="163" t="e">
        <f t="shared" si="121"/>
        <v>#REF!</v>
      </c>
      <c r="DV71" s="163" t="e">
        <f t="shared" si="122"/>
        <v>#REF!</v>
      </c>
      <c r="DW71" s="163" t="e">
        <f t="shared" si="123"/>
        <v>#REF!</v>
      </c>
      <c r="DX71" s="163" t="e">
        <f t="shared" si="124"/>
        <v>#REF!</v>
      </c>
      <c r="DY71" s="163" t="e">
        <f t="shared" si="125"/>
        <v>#REF!</v>
      </c>
      <c r="DZ71" s="163" t="e">
        <f t="shared" si="126"/>
        <v>#REF!</v>
      </c>
      <c r="EA71" s="163" t="e">
        <f t="shared" si="127"/>
        <v>#REF!</v>
      </c>
      <c r="EB71" s="163" t="e">
        <f t="shared" si="128"/>
        <v>#REF!</v>
      </c>
      <c r="EC71" s="163" t="e">
        <f t="shared" si="129"/>
        <v>#REF!</v>
      </c>
      <c r="ED71" s="163" t="e">
        <f t="shared" si="130"/>
        <v>#REF!</v>
      </c>
      <c r="EE71" s="163" t="e">
        <f t="shared" si="131"/>
        <v>#REF!</v>
      </c>
      <c r="EF71" s="163" t="e">
        <f t="shared" si="132"/>
        <v>#REF!</v>
      </c>
      <c r="EG71" s="163" t="e">
        <f t="shared" si="133"/>
        <v>#REF!</v>
      </c>
      <c r="EH71" s="163" t="e">
        <f t="shared" si="134"/>
        <v>#REF!</v>
      </c>
      <c r="EI71" s="163" t="e">
        <f t="shared" si="135"/>
        <v>#REF!</v>
      </c>
      <c r="EJ71" s="163" t="e">
        <f t="shared" si="136"/>
        <v>#REF!</v>
      </c>
      <c r="EK71" s="163" t="e">
        <f t="shared" si="137"/>
        <v>#REF!</v>
      </c>
      <c r="EL71" s="163" t="e">
        <f t="shared" si="138"/>
        <v>#REF!</v>
      </c>
      <c r="EM71" s="163" t="e">
        <f t="shared" si="139"/>
        <v>#REF!</v>
      </c>
      <c r="EN71" s="163" t="e">
        <f t="shared" si="140"/>
        <v>#REF!</v>
      </c>
      <c r="EO71" s="163" t="e">
        <f t="shared" si="141"/>
        <v>#REF!</v>
      </c>
      <c r="EP71" s="163" t="e">
        <f t="shared" si="142"/>
        <v>#REF!</v>
      </c>
      <c r="EQ71" s="163" t="e">
        <f t="shared" si="143"/>
        <v>#REF!</v>
      </c>
      <c r="ER71" s="163" t="e">
        <f t="shared" si="144"/>
        <v>#REF!</v>
      </c>
      <c r="ES71" s="163" t="e">
        <f t="shared" si="145"/>
        <v>#REF!</v>
      </c>
      <c r="ET71" s="163" t="e">
        <f t="shared" si="146"/>
        <v>#REF!</v>
      </c>
      <c r="EU71" s="163" t="e">
        <f t="shared" si="147"/>
        <v>#REF!</v>
      </c>
      <c r="EV71" s="163" t="e">
        <f t="shared" si="148"/>
        <v>#REF!</v>
      </c>
      <c r="EW71" s="163" t="e">
        <f t="shared" si="149"/>
        <v>#REF!</v>
      </c>
      <c r="EX71" s="163" t="e">
        <f t="shared" si="150"/>
        <v>#REF!</v>
      </c>
      <c r="EY71" s="163" t="e">
        <f t="shared" si="151"/>
        <v>#REF!</v>
      </c>
      <c r="EZ71" s="163" t="e">
        <f t="shared" si="152"/>
        <v>#REF!</v>
      </c>
      <c r="FA71" s="163" t="e">
        <f t="shared" si="153"/>
        <v>#REF!</v>
      </c>
      <c r="FB71" s="163" t="e">
        <f t="shared" si="154"/>
        <v>#REF!</v>
      </c>
      <c r="FC71" s="163" t="e">
        <f t="shared" si="155"/>
        <v>#REF!</v>
      </c>
      <c r="FD71" s="163" t="e">
        <f t="shared" si="156"/>
        <v>#REF!</v>
      </c>
      <c r="FE71" s="163" t="e">
        <f t="shared" si="157"/>
        <v>#REF!</v>
      </c>
      <c r="FF71" s="163" t="e">
        <f t="shared" si="158"/>
        <v>#REF!</v>
      </c>
      <c r="FG71" s="163" t="e">
        <f t="shared" si="159"/>
        <v>#REF!</v>
      </c>
      <c r="FH71" s="163" t="e">
        <f t="shared" si="160"/>
        <v>#REF!</v>
      </c>
      <c r="FI71" s="163" t="e">
        <f t="shared" si="161"/>
        <v>#REF!</v>
      </c>
      <c r="FJ71" s="163" t="e">
        <f t="shared" si="162"/>
        <v>#REF!</v>
      </c>
      <c r="FK71" s="163" t="e">
        <f t="shared" si="163"/>
        <v>#REF!</v>
      </c>
      <c r="FL71" s="163" t="e">
        <f t="shared" si="164"/>
        <v>#REF!</v>
      </c>
      <c r="FM71" s="163" t="e">
        <f t="shared" si="165"/>
        <v>#REF!</v>
      </c>
      <c r="FN71" s="163" t="e">
        <f t="shared" si="166"/>
        <v>#REF!</v>
      </c>
      <c r="FO71" s="163" t="e">
        <f t="shared" si="167"/>
        <v>#REF!</v>
      </c>
      <c r="FP71" s="163" t="e">
        <f t="shared" si="168"/>
        <v>#REF!</v>
      </c>
      <c r="FQ71" s="163" t="e">
        <f t="shared" si="169"/>
        <v>#REF!</v>
      </c>
      <c r="FR71" s="163" t="e">
        <f t="shared" si="170"/>
        <v>#REF!</v>
      </c>
      <c r="FS71" s="163" t="e">
        <f t="shared" si="171"/>
        <v>#REF!</v>
      </c>
      <c r="FT71" s="163" t="e">
        <f t="shared" si="172"/>
        <v>#REF!</v>
      </c>
      <c r="FU71" s="163" t="e">
        <f t="shared" si="173"/>
        <v>#REF!</v>
      </c>
      <c r="FV71" s="163" t="e">
        <f t="shared" si="174"/>
        <v>#REF!</v>
      </c>
      <c r="FW71" s="163" t="e">
        <f t="shared" si="175"/>
        <v>#REF!</v>
      </c>
      <c r="FX71" s="163" t="e">
        <f t="shared" si="176"/>
        <v>#REF!</v>
      </c>
      <c r="FY71" s="163" t="e">
        <f t="shared" si="177"/>
        <v>#REF!</v>
      </c>
      <c r="FZ71" s="163" t="e">
        <f t="shared" si="178"/>
        <v>#REF!</v>
      </c>
      <c r="GA71" s="163" t="e">
        <f t="shared" si="179"/>
        <v>#REF!</v>
      </c>
      <c r="GB71" s="163" t="e">
        <f t="shared" si="180"/>
        <v>#REF!</v>
      </c>
      <c r="GC71" s="163" t="e">
        <f t="shared" si="181"/>
        <v>#REF!</v>
      </c>
      <c r="GD71" s="163" t="e">
        <f t="shared" si="182"/>
        <v>#REF!</v>
      </c>
      <c r="GE71" s="163" t="e">
        <f t="shared" si="183"/>
        <v>#REF!</v>
      </c>
      <c r="GF71" s="163" t="e">
        <f t="shared" si="184"/>
        <v>#REF!</v>
      </c>
      <c r="GG71" s="163" t="e">
        <f t="shared" si="185"/>
        <v>#REF!</v>
      </c>
      <c r="GH71" s="163" t="e">
        <f t="shared" si="186"/>
        <v>#REF!</v>
      </c>
      <c r="GI71" s="163" t="e">
        <f t="shared" si="187"/>
        <v>#REF!</v>
      </c>
      <c r="GJ71" s="163" t="e">
        <f t="shared" si="188"/>
        <v>#REF!</v>
      </c>
      <c r="GK71" s="163" t="e">
        <f t="shared" si="189"/>
        <v>#REF!</v>
      </c>
      <c r="GL71" s="163" t="e">
        <f t="shared" si="190"/>
        <v>#REF!</v>
      </c>
      <c r="GM71" s="163" t="e">
        <f t="shared" si="191"/>
        <v>#REF!</v>
      </c>
      <c r="GN71" s="163" t="e">
        <f t="shared" si="192"/>
        <v>#REF!</v>
      </c>
      <c r="GO71" s="163" t="e">
        <f t="shared" si="193"/>
        <v>#REF!</v>
      </c>
      <c r="GP71" s="163" t="e">
        <f t="shared" si="194"/>
        <v>#REF!</v>
      </c>
      <c r="GQ71" s="163" t="e">
        <f t="shared" si="195"/>
        <v>#REF!</v>
      </c>
      <c r="GR71" s="163" t="e">
        <f t="shared" si="196"/>
        <v>#REF!</v>
      </c>
      <c r="GS71" s="163" t="e">
        <f t="shared" si="197"/>
        <v>#REF!</v>
      </c>
      <c r="GT71" s="163" t="e">
        <f t="shared" si="198"/>
        <v>#REF!</v>
      </c>
      <c r="GU71" s="163" t="e">
        <f t="shared" si="199"/>
        <v>#REF!</v>
      </c>
      <c r="GV71" s="163" t="e">
        <f t="shared" si="200"/>
        <v>#REF!</v>
      </c>
      <c r="GW71" s="163" t="e">
        <f t="shared" si="201"/>
        <v>#REF!</v>
      </c>
      <c r="GX71" s="163" t="e">
        <f t="shared" si="202"/>
        <v>#REF!</v>
      </c>
      <c r="GY71" s="163" t="e">
        <f t="shared" si="203"/>
        <v>#REF!</v>
      </c>
      <c r="GZ71" s="163" t="e">
        <f t="shared" si="204"/>
        <v>#REF!</v>
      </c>
      <c r="HA71" s="163" t="e">
        <f t="shared" si="205"/>
        <v>#REF!</v>
      </c>
      <c r="HB71" s="163" t="e">
        <f t="shared" si="206"/>
        <v>#REF!</v>
      </c>
      <c r="HC71" s="163" t="e">
        <f t="shared" si="207"/>
        <v>#REF!</v>
      </c>
      <c r="HD71" s="163" t="e">
        <f t="shared" si="208"/>
        <v>#REF!</v>
      </c>
      <c r="HE71" s="163" t="e">
        <f t="shared" si="208"/>
        <v>#REF!</v>
      </c>
      <c r="HF71" s="163" t="e">
        <f t="shared" si="208"/>
        <v>#REF!</v>
      </c>
      <c r="HG71" s="163" t="e">
        <f t="shared" si="209"/>
        <v>#REF!</v>
      </c>
      <c r="HH71" s="163" t="e">
        <f t="shared" si="210"/>
        <v>#REF!</v>
      </c>
      <c r="HI71" s="163" t="e">
        <f t="shared" si="211"/>
        <v>#REF!</v>
      </c>
      <c r="HJ71" s="163" t="e">
        <f t="shared" si="212"/>
        <v>#REF!</v>
      </c>
      <c r="HK71" s="163" t="e">
        <f t="shared" si="213"/>
        <v>#REF!</v>
      </c>
      <c r="HL71" s="163" t="e">
        <f t="shared" si="214"/>
        <v>#REF!</v>
      </c>
      <c r="HM71" s="163" t="e">
        <f t="shared" si="215"/>
        <v>#REF!</v>
      </c>
      <c r="HN71" s="163" t="e">
        <f t="shared" si="216"/>
        <v>#REF!</v>
      </c>
      <c r="HO71" s="163" t="e">
        <f t="shared" si="217"/>
        <v>#REF!</v>
      </c>
      <c r="HP71" s="163" t="e">
        <f t="shared" si="218"/>
        <v>#DIV/0!</v>
      </c>
      <c r="HQ71" s="163" t="e">
        <f t="shared" si="219"/>
        <v>#DIV/0!</v>
      </c>
    </row>
    <row r="72" spans="1:225" ht="14.25">
      <c r="A72" s="216">
        <v>27</v>
      </c>
      <c r="B72" s="32" t="str">
        <f t="shared" si="10"/>
        <v>Tabasco</v>
      </c>
      <c r="C72" s="162" t="s">
        <v>134</v>
      </c>
      <c r="D72" s="162" t="s">
        <v>134</v>
      </c>
      <c r="E72" s="162" t="s">
        <v>134</v>
      </c>
      <c r="F72" s="162" t="s">
        <v>134</v>
      </c>
      <c r="G72" s="162" t="s">
        <v>134</v>
      </c>
      <c r="H72" s="162" t="s">
        <v>134</v>
      </c>
      <c r="I72" s="162" t="s">
        <v>134</v>
      </c>
      <c r="J72" s="162" t="s">
        <v>134</v>
      </c>
      <c r="K72" s="162" t="s">
        <v>134</v>
      </c>
      <c r="L72" s="162" t="s">
        <v>134</v>
      </c>
      <c r="M72" s="162" t="s">
        <v>134</v>
      </c>
      <c r="N72" s="162" t="s">
        <v>134</v>
      </c>
      <c r="O72" s="163" t="e">
        <f t="shared" si="11"/>
        <v>#REF!</v>
      </c>
      <c r="P72" s="163" t="e">
        <f t="shared" si="12"/>
        <v>#REF!</v>
      </c>
      <c r="Q72" s="163" t="e">
        <f t="shared" si="13"/>
        <v>#REF!</v>
      </c>
      <c r="R72" s="163" t="e">
        <f t="shared" si="14"/>
        <v>#REF!</v>
      </c>
      <c r="S72" s="163" t="e">
        <f t="shared" si="15"/>
        <v>#REF!</v>
      </c>
      <c r="T72" s="163" t="e">
        <f t="shared" si="16"/>
        <v>#REF!</v>
      </c>
      <c r="U72" s="163" t="e">
        <f t="shared" si="17"/>
        <v>#REF!</v>
      </c>
      <c r="V72" s="163" t="e">
        <f t="shared" si="18"/>
        <v>#REF!</v>
      </c>
      <c r="W72" s="163" t="e">
        <f t="shared" si="19"/>
        <v>#REF!</v>
      </c>
      <c r="X72" s="163" t="e">
        <f t="shared" si="20"/>
        <v>#REF!</v>
      </c>
      <c r="Y72" s="163" t="e">
        <f t="shared" si="21"/>
        <v>#REF!</v>
      </c>
      <c r="Z72" s="163" t="e">
        <f t="shared" si="22"/>
        <v>#REF!</v>
      </c>
      <c r="AA72" s="163" t="e">
        <f t="shared" si="23"/>
        <v>#REF!</v>
      </c>
      <c r="AB72" s="163" t="e">
        <f t="shared" si="24"/>
        <v>#REF!</v>
      </c>
      <c r="AC72" s="163" t="e">
        <f t="shared" si="25"/>
        <v>#REF!</v>
      </c>
      <c r="AD72" s="163" t="e">
        <f t="shared" si="26"/>
        <v>#REF!</v>
      </c>
      <c r="AE72" s="163" t="e">
        <f t="shared" si="27"/>
        <v>#REF!</v>
      </c>
      <c r="AF72" s="163" t="e">
        <f t="shared" si="28"/>
        <v>#REF!</v>
      </c>
      <c r="AG72" s="163" t="e">
        <f t="shared" si="29"/>
        <v>#REF!</v>
      </c>
      <c r="AH72" s="163" t="e">
        <f t="shared" si="30"/>
        <v>#REF!</v>
      </c>
      <c r="AI72" s="163" t="e">
        <f t="shared" si="31"/>
        <v>#REF!</v>
      </c>
      <c r="AJ72" s="163" t="e">
        <f t="shared" si="32"/>
        <v>#REF!</v>
      </c>
      <c r="AK72" s="163" t="e">
        <f t="shared" si="33"/>
        <v>#REF!</v>
      </c>
      <c r="AL72" s="163" t="e">
        <f t="shared" si="34"/>
        <v>#REF!</v>
      </c>
      <c r="AM72" s="163" t="e">
        <f t="shared" si="35"/>
        <v>#REF!</v>
      </c>
      <c r="AN72" s="163" t="e">
        <f t="shared" si="36"/>
        <v>#REF!</v>
      </c>
      <c r="AO72" s="163" t="e">
        <f t="shared" si="37"/>
        <v>#REF!</v>
      </c>
      <c r="AP72" s="163" t="e">
        <f t="shared" si="38"/>
        <v>#REF!</v>
      </c>
      <c r="AQ72" s="163" t="e">
        <f t="shared" si="39"/>
        <v>#REF!</v>
      </c>
      <c r="AR72" s="163" t="e">
        <f t="shared" si="40"/>
        <v>#REF!</v>
      </c>
      <c r="AS72" s="163" t="e">
        <f t="shared" si="41"/>
        <v>#REF!</v>
      </c>
      <c r="AT72" s="163" t="e">
        <f t="shared" si="42"/>
        <v>#REF!</v>
      </c>
      <c r="AU72" s="163" t="e">
        <f t="shared" si="43"/>
        <v>#REF!</v>
      </c>
      <c r="AV72" s="163" t="e">
        <f t="shared" si="44"/>
        <v>#REF!</v>
      </c>
      <c r="AW72" s="163" t="e">
        <f t="shared" si="45"/>
        <v>#REF!</v>
      </c>
      <c r="AX72" s="163" t="e">
        <f t="shared" si="46"/>
        <v>#REF!</v>
      </c>
      <c r="AY72" s="163" t="e">
        <f t="shared" si="47"/>
        <v>#REF!</v>
      </c>
      <c r="AZ72" s="163" t="e">
        <f t="shared" si="48"/>
        <v>#REF!</v>
      </c>
      <c r="BA72" s="163" t="e">
        <f t="shared" si="49"/>
        <v>#REF!</v>
      </c>
      <c r="BB72" s="163" t="e">
        <f t="shared" si="50"/>
        <v>#REF!</v>
      </c>
      <c r="BC72" s="163" t="e">
        <f t="shared" si="51"/>
        <v>#REF!</v>
      </c>
      <c r="BD72" s="163" t="e">
        <f t="shared" si="52"/>
        <v>#REF!</v>
      </c>
      <c r="BE72" s="163" t="e">
        <f t="shared" si="53"/>
        <v>#REF!</v>
      </c>
      <c r="BF72" s="163" t="e">
        <f t="shared" si="54"/>
        <v>#REF!</v>
      </c>
      <c r="BG72" s="163" t="e">
        <f t="shared" si="55"/>
        <v>#REF!</v>
      </c>
      <c r="BH72" s="163" t="e">
        <f t="shared" si="56"/>
        <v>#REF!</v>
      </c>
      <c r="BI72" s="163" t="e">
        <f t="shared" si="57"/>
        <v>#REF!</v>
      </c>
      <c r="BJ72" s="163" t="e">
        <f t="shared" si="58"/>
        <v>#REF!</v>
      </c>
      <c r="BK72" s="163" t="e">
        <f t="shared" si="59"/>
        <v>#REF!</v>
      </c>
      <c r="BL72" s="163" t="e">
        <f t="shared" si="60"/>
        <v>#REF!</v>
      </c>
      <c r="BM72" s="163" t="e">
        <f t="shared" si="61"/>
        <v>#REF!</v>
      </c>
      <c r="BN72" s="163" t="e">
        <f t="shared" si="62"/>
        <v>#REF!</v>
      </c>
      <c r="BO72" s="163" t="e">
        <f t="shared" si="63"/>
        <v>#REF!</v>
      </c>
      <c r="BP72" s="163" t="e">
        <f t="shared" si="64"/>
        <v>#REF!</v>
      </c>
      <c r="BQ72" s="163" t="e">
        <f t="shared" si="65"/>
        <v>#REF!</v>
      </c>
      <c r="BR72" s="163" t="e">
        <f t="shared" si="66"/>
        <v>#REF!</v>
      </c>
      <c r="BS72" s="163" t="e">
        <f t="shared" si="67"/>
        <v>#REF!</v>
      </c>
      <c r="BT72" s="163" t="e">
        <f t="shared" si="68"/>
        <v>#REF!</v>
      </c>
      <c r="BU72" s="163" t="e">
        <f t="shared" si="69"/>
        <v>#REF!</v>
      </c>
      <c r="BV72" s="163" t="e">
        <f t="shared" si="70"/>
        <v>#REF!</v>
      </c>
      <c r="BW72" s="163" t="e">
        <f t="shared" si="71"/>
        <v>#REF!</v>
      </c>
      <c r="BX72" s="163" t="e">
        <f t="shared" si="72"/>
        <v>#REF!</v>
      </c>
      <c r="BY72" s="163" t="e">
        <f t="shared" si="73"/>
        <v>#REF!</v>
      </c>
      <c r="BZ72" s="163" t="e">
        <f t="shared" si="74"/>
        <v>#REF!</v>
      </c>
      <c r="CA72" s="163" t="e">
        <f t="shared" si="75"/>
        <v>#REF!</v>
      </c>
      <c r="CB72" s="163" t="e">
        <f t="shared" si="76"/>
        <v>#REF!</v>
      </c>
      <c r="CC72" s="163" t="e">
        <f t="shared" si="77"/>
        <v>#REF!</v>
      </c>
      <c r="CD72" s="163" t="e">
        <f t="shared" si="78"/>
        <v>#REF!</v>
      </c>
      <c r="CE72" s="163" t="e">
        <f t="shared" si="79"/>
        <v>#REF!</v>
      </c>
      <c r="CF72" s="163" t="e">
        <f t="shared" si="80"/>
        <v>#REF!</v>
      </c>
      <c r="CG72" s="163" t="e">
        <f t="shared" si="81"/>
        <v>#REF!</v>
      </c>
      <c r="CH72" s="163" t="e">
        <f t="shared" si="82"/>
        <v>#REF!</v>
      </c>
      <c r="CI72" s="163" t="e">
        <f t="shared" si="83"/>
        <v>#REF!</v>
      </c>
      <c r="CJ72" s="163" t="e">
        <f t="shared" si="84"/>
        <v>#REF!</v>
      </c>
      <c r="CK72" s="163" t="e">
        <f t="shared" si="85"/>
        <v>#REF!</v>
      </c>
      <c r="CL72" s="163" t="e">
        <f t="shared" si="86"/>
        <v>#REF!</v>
      </c>
      <c r="CM72" s="163" t="e">
        <f t="shared" si="87"/>
        <v>#REF!</v>
      </c>
      <c r="CN72" s="163" t="e">
        <f t="shared" si="88"/>
        <v>#REF!</v>
      </c>
      <c r="CO72" s="163" t="e">
        <f t="shared" si="89"/>
        <v>#REF!</v>
      </c>
      <c r="CP72" s="163" t="e">
        <f t="shared" si="90"/>
        <v>#REF!</v>
      </c>
      <c r="CQ72" s="163" t="e">
        <f t="shared" si="91"/>
        <v>#REF!</v>
      </c>
      <c r="CR72" s="163" t="e">
        <f t="shared" si="92"/>
        <v>#REF!</v>
      </c>
      <c r="CS72" s="163" t="e">
        <f t="shared" si="93"/>
        <v>#REF!</v>
      </c>
      <c r="CT72" s="163" t="e">
        <f t="shared" si="94"/>
        <v>#REF!</v>
      </c>
      <c r="CU72" s="163" t="e">
        <f t="shared" si="95"/>
        <v>#REF!</v>
      </c>
      <c r="CV72" s="163" t="e">
        <f t="shared" si="96"/>
        <v>#REF!</v>
      </c>
      <c r="CW72" s="163" t="e">
        <f t="shared" si="97"/>
        <v>#REF!</v>
      </c>
      <c r="CX72" s="163" t="e">
        <f t="shared" si="98"/>
        <v>#REF!</v>
      </c>
      <c r="CY72" s="163" t="e">
        <f t="shared" si="99"/>
        <v>#REF!</v>
      </c>
      <c r="CZ72" s="163" t="e">
        <f t="shared" si="100"/>
        <v>#REF!</v>
      </c>
      <c r="DA72" s="163" t="e">
        <f t="shared" si="101"/>
        <v>#REF!</v>
      </c>
      <c r="DB72" s="163" t="e">
        <f t="shared" si="102"/>
        <v>#REF!</v>
      </c>
      <c r="DC72" s="163" t="e">
        <f t="shared" si="103"/>
        <v>#REF!</v>
      </c>
      <c r="DD72" s="163" t="e">
        <f t="shared" si="104"/>
        <v>#REF!</v>
      </c>
      <c r="DE72" s="163" t="e">
        <f t="shared" si="105"/>
        <v>#REF!</v>
      </c>
      <c r="DF72" s="163" t="e">
        <f t="shared" si="106"/>
        <v>#REF!</v>
      </c>
      <c r="DG72" s="163" t="e">
        <f t="shared" si="107"/>
        <v>#REF!</v>
      </c>
      <c r="DH72" s="163" t="e">
        <f t="shared" si="108"/>
        <v>#REF!</v>
      </c>
      <c r="DI72" s="163" t="e">
        <f t="shared" si="109"/>
        <v>#REF!</v>
      </c>
      <c r="DJ72" s="163" t="e">
        <f t="shared" si="110"/>
        <v>#REF!</v>
      </c>
      <c r="DK72" s="163" t="e">
        <f t="shared" si="111"/>
        <v>#REF!</v>
      </c>
      <c r="DL72" s="163" t="e">
        <f t="shared" si="112"/>
        <v>#REF!</v>
      </c>
      <c r="DM72" s="163" t="e">
        <f t="shared" si="113"/>
        <v>#REF!</v>
      </c>
      <c r="DN72" s="163" t="e">
        <f t="shared" si="114"/>
        <v>#REF!</v>
      </c>
      <c r="DO72" s="163" t="e">
        <f t="shared" si="115"/>
        <v>#REF!</v>
      </c>
      <c r="DP72" s="163" t="e">
        <f t="shared" si="116"/>
        <v>#REF!</v>
      </c>
      <c r="DQ72" s="163" t="e">
        <f t="shared" si="117"/>
        <v>#REF!</v>
      </c>
      <c r="DR72" s="163" t="e">
        <f t="shared" si="118"/>
        <v>#REF!</v>
      </c>
      <c r="DS72" s="163" t="e">
        <f t="shared" si="119"/>
        <v>#REF!</v>
      </c>
      <c r="DT72" s="163" t="e">
        <f t="shared" si="120"/>
        <v>#REF!</v>
      </c>
      <c r="DU72" s="163" t="e">
        <f t="shared" si="121"/>
        <v>#REF!</v>
      </c>
      <c r="DV72" s="163" t="e">
        <f t="shared" si="122"/>
        <v>#REF!</v>
      </c>
      <c r="DW72" s="163" t="e">
        <f t="shared" si="123"/>
        <v>#REF!</v>
      </c>
      <c r="DX72" s="163" t="e">
        <f t="shared" si="124"/>
        <v>#REF!</v>
      </c>
      <c r="DY72" s="163" t="e">
        <f t="shared" si="125"/>
        <v>#REF!</v>
      </c>
      <c r="DZ72" s="163" t="e">
        <f t="shared" si="126"/>
        <v>#REF!</v>
      </c>
      <c r="EA72" s="163" t="e">
        <f t="shared" si="127"/>
        <v>#REF!</v>
      </c>
      <c r="EB72" s="163" t="e">
        <f t="shared" si="128"/>
        <v>#REF!</v>
      </c>
      <c r="EC72" s="163" t="e">
        <f t="shared" si="129"/>
        <v>#REF!</v>
      </c>
      <c r="ED72" s="163" t="e">
        <f t="shared" si="130"/>
        <v>#REF!</v>
      </c>
      <c r="EE72" s="163" t="e">
        <f t="shared" si="131"/>
        <v>#REF!</v>
      </c>
      <c r="EF72" s="163" t="e">
        <f t="shared" si="132"/>
        <v>#REF!</v>
      </c>
      <c r="EG72" s="163" t="e">
        <f t="shared" si="133"/>
        <v>#REF!</v>
      </c>
      <c r="EH72" s="163" t="e">
        <f t="shared" si="134"/>
        <v>#REF!</v>
      </c>
      <c r="EI72" s="163" t="e">
        <f t="shared" si="135"/>
        <v>#REF!</v>
      </c>
      <c r="EJ72" s="163" t="e">
        <f t="shared" si="136"/>
        <v>#REF!</v>
      </c>
      <c r="EK72" s="163" t="e">
        <f t="shared" si="137"/>
        <v>#REF!</v>
      </c>
      <c r="EL72" s="163" t="e">
        <f t="shared" si="138"/>
        <v>#REF!</v>
      </c>
      <c r="EM72" s="163" t="e">
        <f t="shared" si="139"/>
        <v>#REF!</v>
      </c>
      <c r="EN72" s="163" t="e">
        <f t="shared" si="140"/>
        <v>#REF!</v>
      </c>
      <c r="EO72" s="163" t="e">
        <f t="shared" si="141"/>
        <v>#REF!</v>
      </c>
      <c r="EP72" s="163" t="e">
        <f t="shared" si="142"/>
        <v>#REF!</v>
      </c>
      <c r="EQ72" s="163" t="e">
        <f t="shared" si="143"/>
        <v>#REF!</v>
      </c>
      <c r="ER72" s="163" t="e">
        <f t="shared" si="144"/>
        <v>#REF!</v>
      </c>
      <c r="ES72" s="163" t="e">
        <f t="shared" si="145"/>
        <v>#REF!</v>
      </c>
      <c r="ET72" s="163" t="e">
        <f t="shared" si="146"/>
        <v>#REF!</v>
      </c>
      <c r="EU72" s="163" t="e">
        <f t="shared" si="147"/>
        <v>#REF!</v>
      </c>
      <c r="EV72" s="163" t="e">
        <f t="shared" si="148"/>
        <v>#REF!</v>
      </c>
      <c r="EW72" s="163" t="e">
        <f t="shared" si="149"/>
        <v>#REF!</v>
      </c>
      <c r="EX72" s="163" t="e">
        <f t="shared" si="150"/>
        <v>#REF!</v>
      </c>
      <c r="EY72" s="163" t="e">
        <f t="shared" si="151"/>
        <v>#REF!</v>
      </c>
      <c r="EZ72" s="163" t="e">
        <f t="shared" si="152"/>
        <v>#REF!</v>
      </c>
      <c r="FA72" s="163" t="e">
        <f t="shared" si="153"/>
        <v>#REF!</v>
      </c>
      <c r="FB72" s="163" t="e">
        <f t="shared" si="154"/>
        <v>#REF!</v>
      </c>
      <c r="FC72" s="163" t="e">
        <f t="shared" si="155"/>
        <v>#REF!</v>
      </c>
      <c r="FD72" s="163" t="e">
        <f t="shared" si="156"/>
        <v>#REF!</v>
      </c>
      <c r="FE72" s="163" t="e">
        <f t="shared" si="157"/>
        <v>#REF!</v>
      </c>
      <c r="FF72" s="163" t="e">
        <f t="shared" si="158"/>
        <v>#REF!</v>
      </c>
      <c r="FG72" s="163" t="e">
        <f t="shared" si="159"/>
        <v>#REF!</v>
      </c>
      <c r="FH72" s="163" t="e">
        <f t="shared" si="160"/>
        <v>#REF!</v>
      </c>
      <c r="FI72" s="163" t="e">
        <f t="shared" si="161"/>
        <v>#REF!</v>
      </c>
      <c r="FJ72" s="163" t="e">
        <f t="shared" si="162"/>
        <v>#REF!</v>
      </c>
      <c r="FK72" s="163" t="e">
        <f t="shared" si="163"/>
        <v>#REF!</v>
      </c>
      <c r="FL72" s="163" t="e">
        <f t="shared" si="164"/>
        <v>#REF!</v>
      </c>
      <c r="FM72" s="163" t="e">
        <f t="shared" si="165"/>
        <v>#REF!</v>
      </c>
      <c r="FN72" s="163" t="e">
        <f t="shared" si="166"/>
        <v>#REF!</v>
      </c>
      <c r="FO72" s="163" t="e">
        <f t="shared" si="167"/>
        <v>#REF!</v>
      </c>
      <c r="FP72" s="163" t="e">
        <f t="shared" si="168"/>
        <v>#REF!</v>
      </c>
      <c r="FQ72" s="163" t="e">
        <f t="shared" si="169"/>
        <v>#REF!</v>
      </c>
      <c r="FR72" s="163" t="e">
        <f t="shared" si="170"/>
        <v>#REF!</v>
      </c>
      <c r="FS72" s="163" t="e">
        <f t="shared" si="171"/>
        <v>#REF!</v>
      </c>
      <c r="FT72" s="163" t="e">
        <f t="shared" si="172"/>
        <v>#REF!</v>
      </c>
      <c r="FU72" s="163" t="e">
        <f t="shared" si="173"/>
        <v>#REF!</v>
      </c>
      <c r="FV72" s="163" t="e">
        <f t="shared" si="174"/>
        <v>#REF!</v>
      </c>
      <c r="FW72" s="163" t="e">
        <f t="shared" si="175"/>
        <v>#REF!</v>
      </c>
      <c r="FX72" s="163" t="e">
        <f t="shared" si="176"/>
        <v>#REF!</v>
      </c>
      <c r="FY72" s="163" t="e">
        <f t="shared" si="177"/>
        <v>#REF!</v>
      </c>
      <c r="FZ72" s="163" t="e">
        <f t="shared" si="178"/>
        <v>#REF!</v>
      </c>
      <c r="GA72" s="163" t="e">
        <f t="shared" si="179"/>
        <v>#REF!</v>
      </c>
      <c r="GB72" s="163" t="e">
        <f t="shared" si="180"/>
        <v>#REF!</v>
      </c>
      <c r="GC72" s="163" t="e">
        <f t="shared" si="181"/>
        <v>#REF!</v>
      </c>
      <c r="GD72" s="163" t="e">
        <f t="shared" si="182"/>
        <v>#REF!</v>
      </c>
      <c r="GE72" s="163" t="e">
        <f t="shared" si="183"/>
        <v>#REF!</v>
      </c>
      <c r="GF72" s="163" t="e">
        <f t="shared" si="184"/>
        <v>#REF!</v>
      </c>
      <c r="GG72" s="163" t="e">
        <f t="shared" si="185"/>
        <v>#REF!</v>
      </c>
      <c r="GH72" s="163" t="e">
        <f t="shared" si="186"/>
        <v>#REF!</v>
      </c>
      <c r="GI72" s="163" t="e">
        <f t="shared" si="187"/>
        <v>#REF!</v>
      </c>
      <c r="GJ72" s="163" t="e">
        <f t="shared" si="188"/>
        <v>#REF!</v>
      </c>
      <c r="GK72" s="163" t="e">
        <f t="shared" si="189"/>
        <v>#REF!</v>
      </c>
      <c r="GL72" s="163" t="e">
        <f t="shared" si="190"/>
        <v>#REF!</v>
      </c>
      <c r="GM72" s="163" t="e">
        <f t="shared" si="191"/>
        <v>#REF!</v>
      </c>
      <c r="GN72" s="163" t="e">
        <f t="shared" si="192"/>
        <v>#REF!</v>
      </c>
      <c r="GO72" s="163" t="e">
        <f t="shared" si="193"/>
        <v>#REF!</v>
      </c>
      <c r="GP72" s="163" t="e">
        <f t="shared" si="194"/>
        <v>#REF!</v>
      </c>
      <c r="GQ72" s="163" t="e">
        <f t="shared" si="195"/>
        <v>#REF!</v>
      </c>
      <c r="GR72" s="163" t="e">
        <f t="shared" si="196"/>
        <v>#REF!</v>
      </c>
      <c r="GS72" s="163" t="e">
        <f t="shared" si="197"/>
        <v>#REF!</v>
      </c>
      <c r="GT72" s="163" t="e">
        <f t="shared" si="198"/>
        <v>#REF!</v>
      </c>
      <c r="GU72" s="163" t="e">
        <f t="shared" si="199"/>
        <v>#REF!</v>
      </c>
      <c r="GV72" s="163" t="e">
        <f t="shared" si="200"/>
        <v>#REF!</v>
      </c>
      <c r="GW72" s="163" t="e">
        <f t="shared" si="201"/>
        <v>#REF!</v>
      </c>
      <c r="GX72" s="163" t="e">
        <f t="shared" si="202"/>
        <v>#REF!</v>
      </c>
      <c r="GY72" s="163" t="e">
        <f t="shared" si="203"/>
        <v>#REF!</v>
      </c>
      <c r="GZ72" s="163" t="e">
        <f t="shared" si="204"/>
        <v>#REF!</v>
      </c>
      <c r="HA72" s="163" t="e">
        <f t="shared" si="205"/>
        <v>#REF!</v>
      </c>
      <c r="HB72" s="163" t="e">
        <f t="shared" si="206"/>
        <v>#REF!</v>
      </c>
      <c r="HC72" s="163" t="e">
        <f t="shared" si="207"/>
        <v>#REF!</v>
      </c>
      <c r="HD72" s="163" t="e">
        <f t="shared" si="208"/>
        <v>#REF!</v>
      </c>
      <c r="HE72" s="163" t="e">
        <f t="shared" si="208"/>
        <v>#REF!</v>
      </c>
      <c r="HF72" s="163" t="e">
        <f t="shared" si="208"/>
        <v>#REF!</v>
      </c>
      <c r="HG72" s="163" t="e">
        <f t="shared" si="209"/>
        <v>#REF!</v>
      </c>
      <c r="HH72" s="163" t="e">
        <f t="shared" si="210"/>
        <v>#REF!</v>
      </c>
      <c r="HI72" s="163" t="e">
        <f t="shared" si="211"/>
        <v>#REF!</v>
      </c>
      <c r="HJ72" s="163" t="e">
        <f t="shared" si="212"/>
        <v>#REF!</v>
      </c>
      <c r="HK72" s="163" t="e">
        <f t="shared" si="213"/>
        <v>#REF!</v>
      </c>
      <c r="HL72" s="163" t="e">
        <f t="shared" si="214"/>
        <v>#REF!</v>
      </c>
      <c r="HM72" s="163" t="e">
        <f t="shared" si="215"/>
        <v>#REF!</v>
      </c>
      <c r="HN72" s="163" t="e">
        <f t="shared" si="216"/>
        <v>#REF!</v>
      </c>
      <c r="HO72" s="163" t="e">
        <f t="shared" si="217"/>
        <v>#REF!</v>
      </c>
      <c r="HP72" s="163" t="e">
        <f t="shared" si="218"/>
        <v>#DIV/0!</v>
      </c>
      <c r="HQ72" s="163" t="e">
        <f t="shared" si="219"/>
        <v>#DIV/0!</v>
      </c>
    </row>
    <row r="73" spans="1:225" ht="14.25">
      <c r="A73" s="216">
        <v>28</v>
      </c>
      <c r="B73" s="32" t="str">
        <f t="shared" si="10"/>
        <v>Tamaulipas</v>
      </c>
      <c r="C73" s="162" t="s">
        <v>134</v>
      </c>
      <c r="D73" s="162" t="s">
        <v>134</v>
      </c>
      <c r="E73" s="162" t="s">
        <v>134</v>
      </c>
      <c r="F73" s="162" t="s">
        <v>134</v>
      </c>
      <c r="G73" s="162" t="s">
        <v>134</v>
      </c>
      <c r="H73" s="162" t="s">
        <v>134</v>
      </c>
      <c r="I73" s="162" t="s">
        <v>134</v>
      </c>
      <c r="J73" s="162" t="s">
        <v>134</v>
      </c>
      <c r="K73" s="162" t="s">
        <v>134</v>
      </c>
      <c r="L73" s="162" t="s">
        <v>134</v>
      </c>
      <c r="M73" s="162" t="s">
        <v>134</v>
      </c>
      <c r="N73" s="162" t="s">
        <v>134</v>
      </c>
      <c r="O73" s="163" t="e">
        <f t="shared" si="11"/>
        <v>#REF!</v>
      </c>
      <c r="P73" s="163" t="e">
        <f t="shared" si="12"/>
        <v>#REF!</v>
      </c>
      <c r="Q73" s="163" t="e">
        <f t="shared" si="13"/>
        <v>#REF!</v>
      </c>
      <c r="R73" s="163" t="e">
        <f t="shared" si="14"/>
        <v>#REF!</v>
      </c>
      <c r="S73" s="163" t="e">
        <f t="shared" si="15"/>
        <v>#REF!</v>
      </c>
      <c r="T73" s="163" t="e">
        <f t="shared" si="16"/>
        <v>#REF!</v>
      </c>
      <c r="U73" s="163" t="e">
        <f t="shared" si="17"/>
        <v>#REF!</v>
      </c>
      <c r="V73" s="163" t="e">
        <f t="shared" si="18"/>
        <v>#REF!</v>
      </c>
      <c r="W73" s="163" t="e">
        <f t="shared" si="19"/>
        <v>#REF!</v>
      </c>
      <c r="X73" s="163" t="e">
        <f t="shared" si="20"/>
        <v>#REF!</v>
      </c>
      <c r="Y73" s="163" t="e">
        <f t="shared" si="21"/>
        <v>#REF!</v>
      </c>
      <c r="Z73" s="163" t="e">
        <f t="shared" si="22"/>
        <v>#REF!</v>
      </c>
      <c r="AA73" s="163" t="e">
        <f t="shared" si="23"/>
        <v>#REF!</v>
      </c>
      <c r="AB73" s="163" t="e">
        <f t="shared" si="24"/>
        <v>#REF!</v>
      </c>
      <c r="AC73" s="163" t="e">
        <f t="shared" si="25"/>
        <v>#REF!</v>
      </c>
      <c r="AD73" s="163" t="e">
        <f t="shared" si="26"/>
        <v>#REF!</v>
      </c>
      <c r="AE73" s="163" t="e">
        <f t="shared" si="27"/>
        <v>#REF!</v>
      </c>
      <c r="AF73" s="163" t="e">
        <f t="shared" si="28"/>
        <v>#REF!</v>
      </c>
      <c r="AG73" s="163" t="e">
        <f t="shared" si="29"/>
        <v>#REF!</v>
      </c>
      <c r="AH73" s="163" t="e">
        <f t="shared" si="30"/>
        <v>#REF!</v>
      </c>
      <c r="AI73" s="163" t="e">
        <f t="shared" si="31"/>
        <v>#REF!</v>
      </c>
      <c r="AJ73" s="163" t="e">
        <f t="shared" si="32"/>
        <v>#REF!</v>
      </c>
      <c r="AK73" s="163" t="e">
        <f t="shared" si="33"/>
        <v>#REF!</v>
      </c>
      <c r="AL73" s="163" t="e">
        <f t="shared" si="34"/>
        <v>#REF!</v>
      </c>
      <c r="AM73" s="163" t="e">
        <f t="shared" si="35"/>
        <v>#REF!</v>
      </c>
      <c r="AN73" s="163" t="e">
        <f t="shared" si="36"/>
        <v>#REF!</v>
      </c>
      <c r="AO73" s="163" t="e">
        <f t="shared" si="37"/>
        <v>#REF!</v>
      </c>
      <c r="AP73" s="163" t="e">
        <f t="shared" si="38"/>
        <v>#REF!</v>
      </c>
      <c r="AQ73" s="163" t="e">
        <f t="shared" si="39"/>
        <v>#REF!</v>
      </c>
      <c r="AR73" s="163" t="e">
        <f t="shared" si="40"/>
        <v>#REF!</v>
      </c>
      <c r="AS73" s="163" t="e">
        <f t="shared" si="41"/>
        <v>#REF!</v>
      </c>
      <c r="AT73" s="163" t="e">
        <f t="shared" si="42"/>
        <v>#REF!</v>
      </c>
      <c r="AU73" s="163" t="e">
        <f t="shared" si="43"/>
        <v>#REF!</v>
      </c>
      <c r="AV73" s="163" t="e">
        <f t="shared" si="44"/>
        <v>#REF!</v>
      </c>
      <c r="AW73" s="163" t="e">
        <f t="shared" si="45"/>
        <v>#REF!</v>
      </c>
      <c r="AX73" s="163" t="e">
        <f t="shared" si="46"/>
        <v>#REF!</v>
      </c>
      <c r="AY73" s="163" t="e">
        <f t="shared" si="47"/>
        <v>#REF!</v>
      </c>
      <c r="AZ73" s="163" t="e">
        <f t="shared" si="48"/>
        <v>#REF!</v>
      </c>
      <c r="BA73" s="163" t="e">
        <f t="shared" si="49"/>
        <v>#REF!</v>
      </c>
      <c r="BB73" s="163" t="e">
        <f t="shared" si="50"/>
        <v>#REF!</v>
      </c>
      <c r="BC73" s="163" t="e">
        <f t="shared" si="51"/>
        <v>#REF!</v>
      </c>
      <c r="BD73" s="163" t="e">
        <f t="shared" si="52"/>
        <v>#REF!</v>
      </c>
      <c r="BE73" s="163" t="e">
        <f t="shared" si="53"/>
        <v>#REF!</v>
      </c>
      <c r="BF73" s="163" t="e">
        <f t="shared" si="54"/>
        <v>#REF!</v>
      </c>
      <c r="BG73" s="163" t="e">
        <f t="shared" si="55"/>
        <v>#REF!</v>
      </c>
      <c r="BH73" s="163" t="e">
        <f t="shared" si="56"/>
        <v>#REF!</v>
      </c>
      <c r="BI73" s="163" t="e">
        <f t="shared" si="57"/>
        <v>#REF!</v>
      </c>
      <c r="BJ73" s="163" t="e">
        <f t="shared" si="58"/>
        <v>#REF!</v>
      </c>
      <c r="BK73" s="163" t="e">
        <f t="shared" si="59"/>
        <v>#REF!</v>
      </c>
      <c r="BL73" s="163" t="e">
        <f t="shared" si="60"/>
        <v>#REF!</v>
      </c>
      <c r="BM73" s="163" t="e">
        <f t="shared" si="61"/>
        <v>#REF!</v>
      </c>
      <c r="BN73" s="163" t="e">
        <f t="shared" si="62"/>
        <v>#REF!</v>
      </c>
      <c r="BO73" s="163" t="e">
        <f t="shared" si="63"/>
        <v>#REF!</v>
      </c>
      <c r="BP73" s="163" t="e">
        <f t="shared" si="64"/>
        <v>#REF!</v>
      </c>
      <c r="BQ73" s="163" t="e">
        <f t="shared" si="65"/>
        <v>#REF!</v>
      </c>
      <c r="BR73" s="163" t="e">
        <f t="shared" si="66"/>
        <v>#REF!</v>
      </c>
      <c r="BS73" s="163" t="e">
        <f t="shared" si="67"/>
        <v>#REF!</v>
      </c>
      <c r="BT73" s="163" t="e">
        <f t="shared" si="68"/>
        <v>#REF!</v>
      </c>
      <c r="BU73" s="163" t="e">
        <f t="shared" si="69"/>
        <v>#REF!</v>
      </c>
      <c r="BV73" s="163" t="e">
        <f t="shared" si="70"/>
        <v>#REF!</v>
      </c>
      <c r="BW73" s="163" t="e">
        <f t="shared" si="71"/>
        <v>#REF!</v>
      </c>
      <c r="BX73" s="163" t="e">
        <f t="shared" si="72"/>
        <v>#REF!</v>
      </c>
      <c r="BY73" s="163" t="e">
        <f t="shared" si="73"/>
        <v>#REF!</v>
      </c>
      <c r="BZ73" s="163" t="e">
        <f t="shared" si="74"/>
        <v>#REF!</v>
      </c>
      <c r="CA73" s="163" t="e">
        <f t="shared" si="75"/>
        <v>#REF!</v>
      </c>
      <c r="CB73" s="163" t="e">
        <f t="shared" si="76"/>
        <v>#REF!</v>
      </c>
      <c r="CC73" s="163" t="e">
        <f t="shared" si="77"/>
        <v>#REF!</v>
      </c>
      <c r="CD73" s="163" t="e">
        <f t="shared" si="78"/>
        <v>#REF!</v>
      </c>
      <c r="CE73" s="163" t="e">
        <f t="shared" si="79"/>
        <v>#REF!</v>
      </c>
      <c r="CF73" s="163" t="e">
        <f t="shared" si="80"/>
        <v>#REF!</v>
      </c>
      <c r="CG73" s="163" t="e">
        <f t="shared" si="81"/>
        <v>#REF!</v>
      </c>
      <c r="CH73" s="163" t="e">
        <f t="shared" si="82"/>
        <v>#REF!</v>
      </c>
      <c r="CI73" s="163" t="e">
        <f t="shared" si="83"/>
        <v>#REF!</v>
      </c>
      <c r="CJ73" s="163" t="e">
        <f t="shared" si="84"/>
        <v>#REF!</v>
      </c>
      <c r="CK73" s="163" t="e">
        <f t="shared" si="85"/>
        <v>#REF!</v>
      </c>
      <c r="CL73" s="163" t="e">
        <f t="shared" si="86"/>
        <v>#REF!</v>
      </c>
      <c r="CM73" s="163" t="e">
        <f t="shared" si="87"/>
        <v>#REF!</v>
      </c>
      <c r="CN73" s="163" t="e">
        <f t="shared" si="88"/>
        <v>#REF!</v>
      </c>
      <c r="CO73" s="163" t="e">
        <f t="shared" si="89"/>
        <v>#REF!</v>
      </c>
      <c r="CP73" s="163" t="e">
        <f t="shared" si="90"/>
        <v>#REF!</v>
      </c>
      <c r="CQ73" s="163" t="e">
        <f t="shared" si="91"/>
        <v>#REF!</v>
      </c>
      <c r="CR73" s="163" t="e">
        <f t="shared" si="92"/>
        <v>#REF!</v>
      </c>
      <c r="CS73" s="163" t="e">
        <f t="shared" si="93"/>
        <v>#REF!</v>
      </c>
      <c r="CT73" s="163" t="e">
        <f t="shared" si="94"/>
        <v>#REF!</v>
      </c>
      <c r="CU73" s="163" t="e">
        <f t="shared" si="95"/>
        <v>#REF!</v>
      </c>
      <c r="CV73" s="163" t="e">
        <f t="shared" si="96"/>
        <v>#REF!</v>
      </c>
      <c r="CW73" s="163" t="e">
        <f t="shared" si="97"/>
        <v>#REF!</v>
      </c>
      <c r="CX73" s="163" t="e">
        <f t="shared" si="98"/>
        <v>#REF!</v>
      </c>
      <c r="CY73" s="163" t="e">
        <f t="shared" si="99"/>
        <v>#REF!</v>
      </c>
      <c r="CZ73" s="163" t="e">
        <f t="shared" si="100"/>
        <v>#REF!</v>
      </c>
      <c r="DA73" s="163" t="e">
        <f t="shared" si="101"/>
        <v>#REF!</v>
      </c>
      <c r="DB73" s="163" t="e">
        <f t="shared" si="102"/>
        <v>#REF!</v>
      </c>
      <c r="DC73" s="163" t="e">
        <f t="shared" si="103"/>
        <v>#REF!</v>
      </c>
      <c r="DD73" s="163" t="e">
        <f t="shared" si="104"/>
        <v>#REF!</v>
      </c>
      <c r="DE73" s="163" t="e">
        <f t="shared" si="105"/>
        <v>#REF!</v>
      </c>
      <c r="DF73" s="163" t="e">
        <f t="shared" si="106"/>
        <v>#REF!</v>
      </c>
      <c r="DG73" s="163" t="e">
        <f t="shared" si="107"/>
        <v>#REF!</v>
      </c>
      <c r="DH73" s="163" t="e">
        <f t="shared" si="108"/>
        <v>#REF!</v>
      </c>
      <c r="DI73" s="163" t="e">
        <f t="shared" si="109"/>
        <v>#REF!</v>
      </c>
      <c r="DJ73" s="163" t="e">
        <f t="shared" si="110"/>
        <v>#REF!</v>
      </c>
      <c r="DK73" s="163" t="e">
        <f t="shared" si="111"/>
        <v>#REF!</v>
      </c>
      <c r="DL73" s="163" t="e">
        <f t="shared" si="112"/>
        <v>#REF!</v>
      </c>
      <c r="DM73" s="163" t="e">
        <f t="shared" si="113"/>
        <v>#REF!</v>
      </c>
      <c r="DN73" s="163" t="e">
        <f t="shared" si="114"/>
        <v>#REF!</v>
      </c>
      <c r="DO73" s="163" t="e">
        <f t="shared" si="115"/>
        <v>#REF!</v>
      </c>
      <c r="DP73" s="163" t="e">
        <f t="shared" si="116"/>
        <v>#REF!</v>
      </c>
      <c r="DQ73" s="163" t="e">
        <f t="shared" si="117"/>
        <v>#REF!</v>
      </c>
      <c r="DR73" s="163" t="e">
        <f t="shared" si="118"/>
        <v>#REF!</v>
      </c>
      <c r="DS73" s="163" t="e">
        <f t="shared" si="119"/>
        <v>#REF!</v>
      </c>
      <c r="DT73" s="163" t="e">
        <f t="shared" si="120"/>
        <v>#REF!</v>
      </c>
      <c r="DU73" s="163" t="e">
        <f t="shared" si="121"/>
        <v>#REF!</v>
      </c>
      <c r="DV73" s="163" t="e">
        <f t="shared" si="122"/>
        <v>#REF!</v>
      </c>
      <c r="DW73" s="163" t="e">
        <f t="shared" si="123"/>
        <v>#REF!</v>
      </c>
      <c r="DX73" s="163" t="e">
        <f t="shared" si="124"/>
        <v>#REF!</v>
      </c>
      <c r="DY73" s="163" t="e">
        <f t="shared" si="125"/>
        <v>#REF!</v>
      </c>
      <c r="DZ73" s="163" t="e">
        <f t="shared" si="126"/>
        <v>#REF!</v>
      </c>
      <c r="EA73" s="163" t="e">
        <f t="shared" si="127"/>
        <v>#REF!</v>
      </c>
      <c r="EB73" s="163" t="e">
        <f t="shared" si="128"/>
        <v>#REF!</v>
      </c>
      <c r="EC73" s="163" t="e">
        <f t="shared" si="129"/>
        <v>#REF!</v>
      </c>
      <c r="ED73" s="163" t="e">
        <f t="shared" si="130"/>
        <v>#REF!</v>
      </c>
      <c r="EE73" s="163" t="e">
        <f t="shared" si="131"/>
        <v>#REF!</v>
      </c>
      <c r="EF73" s="163" t="e">
        <f t="shared" si="132"/>
        <v>#REF!</v>
      </c>
      <c r="EG73" s="163" t="e">
        <f t="shared" si="133"/>
        <v>#REF!</v>
      </c>
      <c r="EH73" s="163" t="e">
        <f t="shared" si="134"/>
        <v>#REF!</v>
      </c>
      <c r="EI73" s="163" t="e">
        <f t="shared" si="135"/>
        <v>#REF!</v>
      </c>
      <c r="EJ73" s="163" t="e">
        <f t="shared" si="136"/>
        <v>#REF!</v>
      </c>
      <c r="EK73" s="163" t="e">
        <f t="shared" si="137"/>
        <v>#REF!</v>
      </c>
      <c r="EL73" s="163" t="e">
        <f t="shared" si="138"/>
        <v>#REF!</v>
      </c>
      <c r="EM73" s="163" t="e">
        <f t="shared" si="139"/>
        <v>#REF!</v>
      </c>
      <c r="EN73" s="163" t="e">
        <f t="shared" si="140"/>
        <v>#REF!</v>
      </c>
      <c r="EO73" s="163" t="e">
        <f t="shared" si="141"/>
        <v>#REF!</v>
      </c>
      <c r="EP73" s="163" t="e">
        <f t="shared" si="142"/>
        <v>#REF!</v>
      </c>
      <c r="EQ73" s="163" t="e">
        <f t="shared" si="143"/>
        <v>#REF!</v>
      </c>
      <c r="ER73" s="163" t="e">
        <f t="shared" si="144"/>
        <v>#REF!</v>
      </c>
      <c r="ES73" s="163" t="e">
        <f t="shared" si="145"/>
        <v>#REF!</v>
      </c>
      <c r="ET73" s="163" t="e">
        <f t="shared" si="146"/>
        <v>#REF!</v>
      </c>
      <c r="EU73" s="163" t="e">
        <f t="shared" si="147"/>
        <v>#REF!</v>
      </c>
      <c r="EV73" s="163" t="e">
        <f t="shared" si="148"/>
        <v>#REF!</v>
      </c>
      <c r="EW73" s="163" t="e">
        <f t="shared" si="149"/>
        <v>#REF!</v>
      </c>
      <c r="EX73" s="163" t="e">
        <f t="shared" si="150"/>
        <v>#REF!</v>
      </c>
      <c r="EY73" s="163" t="e">
        <f t="shared" si="151"/>
        <v>#REF!</v>
      </c>
      <c r="EZ73" s="163" t="e">
        <f t="shared" si="152"/>
        <v>#REF!</v>
      </c>
      <c r="FA73" s="163" t="e">
        <f t="shared" si="153"/>
        <v>#REF!</v>
      </c>
      <c r="FB73" s="163" t="e">
        <f t="shared" si="154"/>
        <v>#REF!</v>
      </c>
      <c r="FC73" s="163" t="e">
        <f t="shared" si="155"/>
        <v>#REF!</v>
      </c>
      <c r="FD73" s="163" t="e">
        <f t="shared" si="156"/>
        <v>#REF!</v>
      </c>
      <c r="FE73" s="163" t="e">
        <f t="shared" si="157"/>
        <v>#REF!</v>
      </c>
      <c r="FF73" s="163" t="e">
        <f t="shared" si="158"/>
        <v>#REF!</v>
      </c>
      <c r="FG73" s="163" t="e">
        <f t="shared" si="159"/>
        <v>#REF!</v>
      </c>
      <c r="FH73" s="163" t="e">
        <f t="shared" si="160"/>
        <v>#REF!</v>
      </c>
      <c r="FI73" s="163" t="e">
        <f t="shared" si="161"/>
        <v>#REF!</v>
      </c>
      <c r="FJ73" s="163" t="e">
        <f t="shared" si="162"/>
        <v>#REF!</v>
      </c>
      <c r="FK73" s="163" t="e">
        <f t="shared" si="163"/>
        <v>#REF!</v>
      </c>
      <c r="FL73" s="163" t="e">
        <f t="shared" si="164"/>
        <v>#REF!</v>
      </c>
      <c r="FM73" s="163" t="e">
        <f t="shared" si="165"/>
        <v>#REF!</v>
      </c>
      <c r="FN73" s="163" t="e">
        <f t="shared" si="166"/>
        <v>#REF!</v>
      </c>
      <c r="FO73" s="163" t="e">
        <f t="shared" si="167"/>
        <v>#REF!</v>
      </c>
      <c r="FP73" s="163" t="e">
        <f t="shared" si="168"/>
        <v>#REF!</v>
      </c>
      <c r="FQ73" s="163" t="e">
        <f t="shared" si="169"/>
        <v>#REF!</v>
      </c>
      <c r="FR73" s="163" t="e">
        <f t="shared" si="170"/>
        <v>#REF!</v>
      </c>
      <c r="FS73" s="163" t="e">
        <f t="shared" si="171"/>
        <v>#REF!</v>
      </c>
      <c r="FT73" s="163" t="e">
        <f t="shared" si="172"/>
        <v>#REF!</v>
      </c>
      <c r="FU73" s="163" t="e">
        <f t="shared" si="173"/>
        <v>#REF!</v>
      </c>
      <c r="FV73" s="163" t="e">
        <f t="shared" si="174"/>
        <v>#REF!</v>
      </c>
      <c r="FW73" s="163" t="e">
        <f t="shared" si="175"/>
        <v>#REF!</v>
      </c>
      <c r="FX73" s="163" t="e">
        <f t="shared" si="176"/>
        <v>#REF!</v>
      </c>
      <c r="FY73" s="163" t="e">
        <f t="shared" si="177"/>
        <v>#REF!</v>
      </c>
      <c r="FZ73" s="163" t="e">
        <f t="shared" si="178"/>
        <v>#REF!</v>
      </c>
      <c r="GA73" s="163" t="e">
        <f t="shared" si="179"/>
        <v>#REF!</v>
      </c>
      <c r="GB73" s="163" t="e">
        <f t="shared" si="180"/>
        <v>#REF!</v>
      </c>
      <c r="GC73" s="163" t="e">
        <f t="shared" si="181"/>
        <v>#REF!</v>
      </c>
      <c r="GD73" s="163" t="e">
        <f t="shared" si="182"/>
        <v>#REF!</v>
      </c>
      <c r="GE73" s="163" t="e">
        <f t="shared" si="183"/>
        <v>#REF!</v>
      </c>
      <c r="GF73" s="163" t="e">
        <f t="shared" si="184"/>
        <v>#REF!</v>
      </c>
      <c r="GG73" s="163" t="e">
        <f t="shared" si="185"/>
        <v>#REF!</v>
      </c>
      <c r="GH73" s="163" t="e">
        <f t="shared" si="186"/>
        <v>#REF!</v>
      </c>
      <c r="GI73" s="163" t="e">
        <f t="shared" si="187"/>
        <v>#REF!</v>
      </c>
      <c r="GJ73" s="163" t="e">
        <f t="shared" si="188"/>
        <v>#REF!</v>
      </c>
      <c r="GK73" s="163" t="e">
        <f t="shared" si="189"/>
        <v>#REF!</v>
      </c>
      <c r="GL73" s="163" t="e">
        <f t="shared" si="190"/>
        <v>#REF!</v>
      </c>
      <c r="GM73" s="163" t="e">
        <f t="shared" si="191"/>
        <v>#REF!</v>
      </c>
      <c r="GN73" s="163" t="e">
        <f t="shared" si="192"/>
        <v>#REF!</v>
      </c>
      <c r="GO73" s="163" t="e">
        <f t="shared" si="193"/>
        <v>#REF!</v>
      </c>
      <c r="GP73" s="163" t="e">
        <f t="shared" si="194"/>
        <v>#REF!</v>
      </c>
      <c r="GQ73" s="163" t="e">
        <f t="shared" si="195"/>
        <v>#REF!</v>
      </c>
      <c r="GR73" s="163" t="e">
        <f t="shared" si="196"/>
        <v>#REF!</v>
      </c>
      <c r="GS73" s="163" t="e">
        <f t="shared" si="197"/>
        <v>#REF!</v>
      </c>
      <c r="GT73" s="163" t="e">
        <f t="shared" si="198"/>
        <v>#REF!</v>
      </c>
      <c r="GU73" s="163" t="e">
        <f t="shared" si="199"/>
        <v>#REF!</v>
      </c>
      <c r="GV73" s="163" t="e">
        <f t="shared" si="200"/>
        <v>#REF!</v>
      </c>
      <c r="GW73" s="163" t="e">
        <f t="shared" si="201"/>
        <v>#REF!</v>
      </c>
      <c r="GX73" s="163" t="e">
        <f t="shared" si="202"/>
        <v>#REF!</v>
      </c>
      <c r="GY73" s="163" t="e">
        <f t="shared" si="203"/>
        <v>#REF!</v>
      </c>
      <c r="GZ73" s="163" t="e">
        <f t="shared" si="204"/>
        <v>#REF!</v>
      </c>
      <c r="HA73" s="163" t="e">
        <f t="shared" si="205"/>
        <v>#REF!</v>
      </c>
      <c r="HB73" s="163" t="e">
        <f t="shared" si="206"/>
        <v>#REF!</v>
      </c>
      <c r="HC73" s="163" t="e">
        <f t="shared" si="207"/>
        <v>#REF!</v>
      </c>
      <c r="HD73" s="163" t="e">
        <f t="shared" si="208"/>
        <v>#REF!</v>
      </c>
      <c r="HE73" s="163" t="e">
        <f t="shared" si="208"/>
        <v>#REF!</v>
      </c>
      <c r="HF73" s="163" t="e">
        <f t="shared" si="208"/>
        <v>#REF!</v>
      </c>
      <c r="HG73" s="163" t="e">
        <f t="shared" si="209"/>
        <v>#REF!</v>
      </c>
      <c r="HH73" s="163" t="e">
        <f t="shared" si="210"/>
        <v>#REF!</v>
      </c>
      <c r="HI73" s="163" t="e">
        <f t="shared" si="211"/>
        <v>#REF!</v>
      </c>
      <c r="HJ73" s="163" t="e">
        <f t="shared" si="212"/>
        <v>#REF!</v>
      </c>
      <c r="HK73" s="163" t="e">
        <f t="shared" si="213"/>
        <v>#REF!</v>
      </c>
      <c r="HL73" s="163" t="e">
        <f t="shared" si="214"/>
        <v>#REF!</v>
      </c>
      <c r="HM73" s="163" t="e">
        <f t="shared" si="215"/>
        <v>#REF!</v>
      </c>
      <c r="HN73" s="163" t="e">
        <f t="shared" si="216"/>
        <v>#REF!</v>
      </c>
      <c r="HO73" s="163" t="e">
        <f t="shared" si="217"/>
        <v>#REF!</v>
      </c>
      <c r="HP73" s="163" t="e">
        <f t="shared" si="218"/>
        <v>#DIV/0!</v>
      </c>
      <c r="HQ73" s="163" t="e">
        <f t="shared" si="219"/>
        <v>#DIV/0!</v>
      </c>
    </row>
    <row r="74" spans="1:225" ht="14.25">
      <c r="A74" s="216">
        <v>29</v>
      </c>
      <c r="B74" s="32" t="str">
        <f t="shared" si="10"/>
        <v>Tlaxcala</v>
      </c>
      <c r="C74" s="162" t="s">
        <v>134</v>
      </c>
      <c r="D74" s="162" t="s">
        <v>134</v>
      </c>
      <c r="E74" s="162" t="s">
        <v>134</v>
      </c>
      <c r="F74" s="162" t="s">
        <v>134</v>
      </c>
      <c r="G74" s="162" t="s">
        <v>134</v>
      </c>
      <c r="H74" s="162" t="s">
        <v>134</v>
      </c>
      <c r="I74" s="162" t="s">
        <v>134</v>
      </c>
      <c r="J74" s="162" t="s">
        <v>134</v>
      </c>
      <c r="K74" s="162" t="s">
        <v>134</v>
      </c>
      <c r="L74" s="162" t="s">
        <v>134</v>
      </c>
      <c r="M74" s="162" t="s">
        <v>134</v>
      </c>
      <c r="N74" s="162" t="s">
        <v>134</v>
      </c>
      <c r="O74" s="163" t="e">
        <f t="shared" si="11"/>
        <v>#REF!</v>
      </c>
      <c r="P74" s="163" t="e">
        <f t="shared" si="12"/>
        <v>#REF!</v>
      </c>
      <c r="Q74" s="163" t="e">
        <f t="shared" si="13"/>
        <v>#REF!</v>
      </c>
      <c r="R74" s="163" t="e">
        <f t="shared" si="14"/>
        <v>#REF!</v>
      </c>
      <c r="S74" s="163" t="e">
        <f t="shared" si="15"/>
        <v>#REF!</v>
      </c>
      <c r="T74" s="163" t="e">
        <f t="shared" si="16"/>
        <v>#REF!</v>
      </c>
      <c r="U74" s="163" t="e">
        <f t="shared" si="17"/>
        <v>#REF!</v>
      </c>
      <c r="V74" s="163" t="e">
        <f t="shared" si="18"/>
        <v>#REF!</v>
      </c>
      <c r="W74" s="163" t="e">
        <f t="shared" si="19"/>
        <v>#REF!</v>
      </c>
      <c r="X74" s="163" t="e">
        <f t="shared" si="20"/>
        <v>#REF!</v>
      </c>
      <c r="Y74" s="163" t="e">
        <f t="shared" si="21"/>
        <v>#REF!</v>
      </c>
      <c r="Z74" s="163" t="e">
        <f t="shared" si="22"/>
        <v>#REF!</v>
      </c>
      <c r="AA74" s="163" t="e">
        <f t="shared" si="23"/>
        <v>#REF!</v>
      </c>
      <c r="AB74" s="163" t="e">
        <f t="shared" si="24"/>
        <v>#REF!</v>
      </c>
      <c r="AC74" s="163" t="e">
        <f t="shared" si="25"/>
        <v>#REF!</v>
      </c>
      <c r="AD74" s="163" t="e">
        <f t="shared" si="26"/>
        <v>#REF!</v>
      </c>
      <c r="AE74" s="163" t="e">
        <f t="shared" si="27"/>
        <v>#REF!</v>
      </c>
      <c r="AF74" s="163" t="e">
        <f t="shared" si="28"/>
        <v>#REF!</v>
      </c>
      <c r="AG74" s="163" t="e">
        <f t="shared" si="29"/>
        <v>#REF!</v>
      </c>
      <c r="AH74" s="163" t="e">
        <f t="shared" si="30"/>
        <v>#REF!</v>
      </c>
      <c r="AI74" s="163" t="e">
        <f t="shared" si="31"/>
        <v>#REF!</v>
      </c>
      <c r="AJ74" s="163" t="e">
        <f t="shared" si="32"/>
        <v>#REF!</v>
      </c>
      <c r="AK74" s="163" t="e">
        <f t="shared" si="33"/>
        <v>#REF!</v>
      </c>
      <c r="AL74" s="163" t="e">
        <f t="shared" si="34"/>
        <v>#REF!</v>
      </c>
      <c r="AM74" s="163" t="e">
        <f t="shared" si="35"/>
        <v>#REF!</v>
      </c>
      <c r="AN74" s="163" t="e">
        <f t="shared" si="36"/>
        <v>#REF!</v>
      </c>
      <c r="AO74" s="163" t="e">
        <f t="shared" si="37"/>
        <v>#REF!</v>
      </c>
      <c r="AP74" s="163" t="e">
        <f t="shared" si="38"/>
        <v>#REF!</v>
      </c>
      <c r="AQ74" s="163" t="e">
        <f t="shared" si="39"/>
        <v>#REF!</v>
      </c>
      <c r="AR74" s="163" t="e">
        <f t="shared" si="40"/>
        <v>#REF!</v>
      </c>
      <c r="AS74" s="163" t="e">
        <f t="shared" si="41"/>
        <v>#REF!</v>
      </c>
      <c r="AT74" s="163" t="e">
        <f t="shared" si="42"/>
        <v>#REF!</v>
      </c>
      <c r="AU74" s="163" t="e">
        <f t="shared" si="43"/>
        <v>#REF!</v>
      </c>
      <c r="AV74" s="163" t="e">
        <f t="shared" si="44"/>
        <v>#REF!</v>
      </c>
      <c r="AW74" s="163" t="e">
        <f t="shared" si="45"/>
        <v>#REF!</v>
      </c>
      <c r="AX74" s="163" t="e">
        <f t="shared" si="46"/>
        <v>#REF!</v>
      </c>
      <c r="AY74" s="163" t="e">
        <f t="shared" si="47"/>
        <v>#REF!</v>
      </c>
      <c r="AZ74" s="163" t="e">
        <f t="shared" si="48"/>
        <v>#REF!</v>
      </c>
      <c r="BA74" s="163" t="e">
        <f t="shared" si="49"/>
        <v>#REF!</v>
      </c>
      <c r="BB74" s="163" t="e">
        <f t="shared" si="50"/>
        <v>#REF!</v>
      </c>
      <c r="BC74" s="163" t="e">
        <f t="shared" si="51"/>
        <v>#REF!</v>
      </c>
      <c r="BD74" s="163" t="e">
        <f t="shared" si="52"/>
        <v>#REF!</v>
      </c>
      <c r="BE74" s="163" t="e">
        <f t="shared" si="53"/>
        <v>#REF!</v>
      </c>
      <c r="BF74" s="163" t="e">
        <f t="shared" si="54"/>
        <v>#REF!</v>
      </c>
      <c r="BG74" s="163" t="e">
        <f t="shared" si="55"/>
        <v>#REF!</v>
      </c>
      <c r="BH74" s="163" t="e">
        <f t="shared" si="56"/>
        <v>#REF!</v>
      </c>
      <c r="BI74" s="163" t="e">
        <f t="shared" si="57"/>
        <v>#REF!</v>
      </c>
      <c r="BJ74" s="163" t="e">
        <f t="shared" si="58"/>
        <v>#REF!</v>
      </c>
      <c r="BK74" s="163" t="e">
        <f t="shared" si="59"/>
        <v>#REF!</v>
      </c>
      <c r="BL74" s="163" t="e">
        <f t="shared" si="60"/>
        <v>#REF!</v>
      </c>
      <c r="BM74" s="163" t="e">
        <f t="shared" si="61"/>
        <v>#REF!</v>
      </c>
      <c r="BN74" s="163" t="e">
        <f t="shared" si="62"/>
        <v>#REF!</v>
      </c>
      <c r="BO74" s="163" t="e">
        <f t="shared" si="63"/>
        <v>#REF!</v>
      </c>
      <c r="BP74" s="163" t="e">
        <f t="shared" si="64"/>
        <v>#REF!</v>
      </c>
      <c r="BQ74" s="163" t="e">
        <f t="shared" si="65"/>
        <v>#REF!</v>
      </c>
      <c r="BR74" s="163" t="e">
        <f t="shared" si="66"/>
        <v>#REF!</v>
      </c>
      <c r="BS74" s="163" t="e">
        <f t="shared" si="67"/>
        <v>#REF!</v>
      </c>
      <c r="BT74" s="163" t="e">
        <f t="shared" si="68"/>
        <v>#REF!</v>
      </c>
      <c r="BU74" s="163" t="e">
        <f t="shared" si="69"/>
        <v>#REF!</v>
      </c>
      <c r="BV74" s="163" t="e">
        <f t="shared" si="70"/>
        <v>#REF!</v>
      </c>
      <c r="BW74" s="163" t="e">
        <f t="shared" si="71"/>
        <v>#REF!</v>
      </c>
      <c r="BX74" s="163" t="e">
        <f t="shared" si="72"/>
        <v>#REF!</v>
      </c>
      <c r="BY74" s="163" t="e">
        <f t="shared" si="73"/>
        <v>#REF!</v>
      </c>
      <c r="BZ74" s="163" t="e">
        <f t="shared" si="74"/>
        <v>#REF!</v>
      </c>
      <c r="CA74" s="163" t="e">
        <f t="shared" si="75"/>
        <v>#REF!</v>
      </c>
      <c r="CB74" s="163" t="e">
        <f t="shared" si="76"/>
        <v>#REF!</v>
      </c>
      <c r="CC74" s="163" t="e">
        <f t="shared" si="77"/>
        <v>#REF!</v>
      </c>
      <c r="CD74" s="163" t="e">
        <f t="shared" si="78"/>
        <v>#REF!</v>
      </c>
      <c r="CE74" s="163" t="e">
        <f t="shared" si="79"/>
        <v>#REF!</v>
      </c>
      <c r="CF74" s="163" t="e">
        <f t="shared" si="80"/>
        <v>#REF!</v>
      </c>
      <c r="CG74" s="163" t="e">
        <f t="shared" si="81"/>
        <v>#REF!</v>
      </c>
      <c r="CH74" s="163" t="e">
        <f t="shared" si="82"/>
        <v>#REF!</v>
      </c>
      <c r="CI74" s="163" t="e">
        <f t="shared" si="83"/>
        <v>#REF!</v>
      </c>
      <c r="CJ74" s="163" t="e">
        <f t="shared" si="84"/>
        <v>#REF!</v>
      </c>
      <c r="CK74" s="163" t="e">
        <f t="shared" si="85"/>
        <v>#REF!</v>
      </c>
      <c r="CL74" s="163" t="e">
        <f t="shared" si="86"/>
        <v>#REF!</v>
      </c>
      <c r="CM74" s="163" t="e">
        <f t="shared" si="87"/>
        <v>#REF!</v>
      </c>
      <c r="CN74" s="163" t="e">
        <f t="shared" si="88"/>
        <v>#REF!</v>
      </c>
      <c r="CO74" s="163" t="e">
        <f t="shared" si="89"/>
        <v>#REF!</v>
      </c>
      <c r="CP74" s="163" t="e">
        <f t="shared" si="90"/>
        <v>#REF!</v>
      </c>
      <c r="CQ74" s="163" t="e">
        <f t="shared" si="91"/>
        <v>#REF!</v>
      </c>
      <c r="CR74" s="163" t="e">
        <f t="shared" si="92"/>
        <v>#REF!</v>
      </c>
      <c r="CS74" s="163" t="e">
        <f t="shared" si="93"/>
        <v>#REF!</v>
      </c>
      <c r="CT74" s="163" t="e">
        <f t="shared" si="94"/>
        <v>#REF!</v>
      </c>
      <c r="CU74" s="163" t="e">
        <f t="shared" si="95"/>
        <v>#REF!</v>
      </c>
      <c r="CV74" s="163" t="e">
        <f t="shared" si="96"/>
        <v>#REF!</v>
      </c>
      <c r="CW74" s="163" t="e">
        <f t="shared" si="97"/>
        <v>#REF!</v>
      </c>
      <c r="CX74" s="163" t="e">
        <f t="shared" si="98"/>
        <v>#REF!</v>
      </c>
      <c r="CY74" s="163" t="e">
        <f t="shared" si="99"/>
        <v>#REF!</v>
      </c>
      <c r="CZ74" s="163" t="e">
        <f t="shared" si="100"/>
        <v>#REF!</v>
      </c>
      <c r="DA74" s="163" t="e">
        <f t="shared" si="101"/>
        <v>#REF!</v>
      </c>
      <c r="DB74" s="163" t="e">
        <f t="shared" si="102"/>
        <v>#REF!</v>
      </c>
      <c r="DC74" s="163" t="e">
        <f t="shared" si="103"/>
        <v>#REF!</v>
      </c>
      <c r="DD74" s="163" t="e">
        <f t="shared" si="104"/>
        <v>#REF!</v>
      </c>
      <c r="DE74" s="163" t="e">
        <f t="shared" si="105"/>
        <v>#REF!</v>
      </c>
      <c r="DF74" s="163" t="e">
        <f t="shared" si="106"/>
        <v>#REF!</v>
      </c>
      <c r="DG74" s="163" t="e">
        <f t="shared" si="107"/>
        <v>#REF!</v>
      </c>
      <c r="DH74" s="163" t="e">
        <f t="shared" si="108"/>
        <v>#REF!</v>
      </c>
      <c r="DI74" s="163" t="e">
        <f t="shared" si="109"/>
        <v>#REF!</v>
      </c>
      <c r="DJ74" s="163" t="e">
        <f t="shared" si="110"/>
        <v>#REF!</v>
      </c>
      <c r="DK74" s="163" t="e">
        <f t="shared" si="111"/>
        <v>#REF!</v>
      </c>
      <c r="DL74" s="163" t="e">
        <f t="shared" si="112"/>
        <v>#REF!</v>
      </c>
      <c r="DM74" s="163" t="e">
        <f t="shared" si="113"/>
        <v>#REF!</v>
      </c>
      <c r="DN74" s="163" t="e">
        <f t="shared" si="114"/>
        <v>#REF!</v>
      </c>
      <c r="DO74" s="163" t="e">
        <f t="shared" si="115"/>
        <v>#REF!</v>
      </c>
      <c r="DP74" s="163" t="e">
        <f t="shared" si="116"/>
        <v>#REF!</v>
      </c>
      <c r="DQ74" s="163" t="e">
        <f t="shared" si="117"/>
        <v>#REF!</v>
      </c>
      <c r="DR74" s="163" t="e">
        <f t="shared" si="118"/>
        <v>#REF!</v>
      </c>
      <c r="DS74" s="163" t="e">
        <f t="shared" si="119"/>
        <v>#REF!</v>
      </c>
      <c r="DT74" s="163" t="e">
        <f t="shared" si="120"/>
        <v>#REF!</v>
      </c>
      <c r="DU74" s="163" t="e">
        <f t="shared" si="121"/>
        <v>#REF!</v>
      </c>
      <c r="DV74" s="163" t="e">
        <f t="shared" si="122"/>
        <v>#REF!</v>
      </c>
      <c r="DW74" s="163" t="e">
        <f t="shared" si="123"/>
        <v>#REF!</v>
      </c>
      <c r="DX74" s="163" t="e">
        <f t="shared" si="124"/>
        <v>#REF!</v>
      </c>
      <c r="DY74" s="163" t="e">
        <f t="shared" si="125"/>
        <v>#REF!</v>
      </c>
      <c r="DZ74" s="163" t="e">
        <f t="shared" si="126"/>
        <v>#REF!</v>
      </c>
      <c r="EA74" s="163" t="e">
        <f t="shared" si="127"/>
        <v>#REF!</v>
      </c>
      <c r="EB74" s="163" t="e">
        <f t="shared" si="128"/>
        <v>#REF!</v>
      </c>
      <c r="EC74" s="163" t="e">
        <f t="shared" si="129"/>
        <v>#REF!</v>
      </c>
      <c r="ED74" s="163" t="e">
        <f t="shared" si="130"/>
        <v>#REF!</v>
      </c>
      <c r="EE74" s="163" t="e">
        <f t="shared" si="131"/>
        <v>#REF!</v>
      </c>
      <c r="EF74" s="163" t="e">
        <f t="shared" si="132"/>
        <v>#REF!</v>
      </c>
      <c r="EG74" s="163" t="e">
        <f t="shared" si="133"/>
        <v>#REF!</v>
      </c>
      <c r="EH74" s="163" t="e">
        <f t="shared" si="134"/>
        <v>#REF!</v>
      </c>
      <c r="EI74" s="163" t="e">
        <f t="shared" si="135"/>
        <v>#REF!</v>
      </c>
      <c r="EJ74" s="163" t="e">
        <f t="shared" si="136"/>
        <v>#REF!</v>
      </c>
      <c r="EK74" s="163" t="e">
        <f t="shared" si="137"/>
        <v>#REF!</v>
      </c>
      <c r="EL74" s="163" t="e">
        <f t="shared" si="138"/>
        <v>#REF!</v>
      </c>
      <c r="EM74" s="163" t="e">
        <f t="shared" si="139"/>
        <v>#REF!</v>
      </c>
      <c r="EN74" s="163" t="e">
        <f t="shared" si="140"/>
        <v>#REF!</v>
      </c>
      <c r="EO74" s="163" t="e">
        <f t="shared" si="141"/>
        <v>#REF!</v>
      </c>
      <c r="EP74" s="163" t="e">
        <f t="shared" si="142"/>
        <v>#REF!</v>
      </c>
      <c r="EQ74" s="163" t="e">
        <f t="shared" si="143"/>
        <v>#REF!</v>
      </c>
      <c r="ER74" s="163" t="e">
        <f t="shared" si="144"/>
        <v>#REF!</v>
      </c>
      <c r="ES74" s="163" t="e">
        <f t="shared" si="145"/>
        <v>#REF!</v>
      </c>
      <c r="ET74" s="163" t="e">
        <f t="shared" si="146"/>
        <v>#REF!</v>
      </c>
      <c r="EU74" s="163" t="e">
        <f t="shared" si="147"/>
        <v>#REF!</v>
      </c>
      <c r="EV74" s="163" t="e">
        <f t="shared" si="148"/>
        <v>#REF!</v>
      </c>
      <c r="EW74" s="163" t="e">
        <f t="shared" si="149"/>
        <v>#REF!</v>
      </c>
      <c r="EX74" s="163" t="e">
        <f t="shared" si="150"/>
        <v>#REF!</v>
      </c>
      <c r="EY74" s="163" t="e">
        <f t="shared" si="151"/>
        <v>#REF!</v>
      </c>
      <c r="EZ74" s="163" t="e">
        <f t="shared" si="152"/>
        <v>#REF!</v>
      </c>
      <c r="FA74" s="163" t="e">
        <f t="shared" si="153"/>
        <v>#REF!</v>
      </c>
      <c r="FB74" s="163" t="e">
        <f t="shared" si="154"/>
        <v>#REF!</v>
      </c>
      <c r="FC74" s="163" t="e">
        <f t="shared" si="155"/>
        <v>#REF!</v>
      </c>
      <c r="FD74" s="163" t="e">
        <f t="shared" si="156"/>
        <v>#REF!</v>
      </c>
      <c r="FE74" s="163" t="e">
        <f t="shared" si="157"/>
        <v>#REF!</v>
      </c>
      <c r="FF74" s="163" t="e">
        <f t="shared" si="158"/>
        <v>#REF!</v>
      </c>
      <c r="FG74" s="163" t="e">
        <f t="shared" si="159"/>
        <v>#REF!</v>
      </c>
      <c r="FH74" s="163" t="e">
        <f t="shared" si="160"/>
        <v>#REF!</v>
      </c>
      <c r="FI74" s="163" t="e">
        <f t="shared" si="161"/>
        <v>#REF!</v>
      </c>
      <c r="FJ74" s="163" t="e">
        <f t="shared" si="162"/>
        <v>#REF!</v>
      </c>
      <c r="FK74" s="163" t="e">
        <f t="shared" si="163"/>
        <v>#REF!</v>
      </c>
      <c r="FL74" s="163" t="e">
        <f t="shared" si="164"/>
        <v>#REF!</v>
      </c>
      <c r="FM74" s="163" t="e">
        <f t="shared" si="165"/>
        <v>#REF!</v>
      </c>
      <c r="FN74" s="163" t="e">
        <f t="shared" si="166"/>
        <v>#REF!</v>
      </c>
      <c r="FO74" s="163" t="e">
        <f t="shared" si="167"/>
        <v>#REF!</v>
      </c>
      <c r="FP74" s="163" t="e">
        <f t="shared" si="168"/>
        <v>#REF!</v>
      </c>
      <c r="FQ74" s="163" t="e">
        <f t="shared" si="169"/>
        <v>#REF!</v>
      </c>
      <c r="FR74" s="163" t="e">
        <f t="shared" si="170"/>
        <v>#REF!</v>
      </c>
      <c r="FS74" s="163" t="e">
        <f t="shared" si="171"/>
        <v>#REF!</v>
      </c>
      <c r="FT74" s="163" t="e">
        <f t="shared" si="172"/>
        <v>#REF!</v>
      </c>
      <c r="FU74" s="163" t="e">
        <f t="shared" si="173"/>
        <v>#REF!</v>
      </c>
      <c r="FV74" s="163" t="e">
        <f t="shared" si="174"/>
        <v>#REF!</v>
      </c>
      <c r="FW74" s="163" t="e">
        <f t="shared" si="175"/>
        <v>#REF!</v>
      </c>
      <c r="FX74" s="163" t="e">
        <f t="shared" si="176"/>
        <v>#REF!</v>
      </c>
      <c r="FY74" s="163" t="e">
        <f t="shared" si="177"/>
        <v>#REF!</v>
      </c>
      <c r="FZ74" s="163" t="e">
        <f t="shared" si="178"/>
        <v>#REF!</v>
      </c>
      <c r="GA74" s="163" t="e">
        <f t="shared" si="179"/>
        <v>#REF!</v>
      </c>
      <c r="GB74" s="163" t="e">
        <f t="shared" si="180"/>
        <v>#REF!</v>
      </c>
      <c r="GC74" s="163" t="e">
        <f t="shared" si="181"/>
        <v>#REF!</v>
      </c>
      <c r="GD74" s="163" t="e">
        <f t="shared" si="182"/>
        <v>#REF!</v>
      </c>
      <c r="GE74" s="163" t="e">
        <f t="shared" si="183"/>
        <v>#REF!</v>
      </c>
      <c r="GF74" s="163" t="e">
        <f t="shared" si="184"/>
        <v>#REF!</v>
      </c>
      <c r="GG74" s="163" t="e">
        <f t="shared" si="185"/>
        <v>#REF!</v>
      </c>
      <c r="GH74" s="163" t="e">
        <f t="shared" si="186"/>
        <v>#REF!</v>
      </c>
      <c r="GI74" s="163" t="e">
        <f t="shared" si="187"/>
        <v>#REF!</v>
      </c>
      <c r="GJ74" s="163" t="e">
        <f t="shared" si="188"/>
        <v>#REF!</v>
      </c>
      <c r="GK74" s="163" t="e">
        <f t="shared" si="189"/>
        <v>#REF!</v>
      </c>
      <c r="GL74" s="163" t="e">
        <f t="shared" si="190"/>
        <v>#REF!</v>
      </c>
      <c r="GM74" s="163" t="e">
        <f t="shared" si="191"/>
        <v>#REF!</v>
      </c>
      <c r="GN74" s="163" t="e">
        <f t="shared" si="192"/>
        <v>#REF!</v>
      </c>
      <c r="GO74" s="163" t="e">
        <f t="shared" si="193"/>
        <v>#REF!</v>
      </c>
      <c r="GP74" s="163" t="e">
        <f t="shared" si="194"/>
        <v>#REF!</v>
      </c>
      <c r="GQ74" s="163" t="e">
        <f t="shared" si="195"/>
        <v>#REF!</v>
      </c>
      <c r="GR74" s="163" t="e">
        <f t="shared" si="196"/>
        <v>#REF!</v>
      </c>
      <c r="GS74" s="163" t="e">
        <f t="shared" si="197"/>
        <v>#REF!</v>
      </c>
      <c r="GT74" s="163" t="e">
        <f t="shared" si="198"/>
        <v>#REF!</v>
      </c>
      <c r="GU74" s="163" t="e">
        <f t="shared" si="199"/>
        <v>#REF!</v>
      </c>
      <c r="GV74" s="163" t="e">
        <f t="shared" si="200"/>
        <v>#REF!</v>
      </c>
      <c r="GW74" s="163" t="e">
        <f t="shared" si="201"/>
        <v>#REF!</v>
      </c>
      <c r="GX74" s="163" t="e">
        <f t="shared" si="202"/>
        <v>#REF!</v>
      </c>
      <c r="GY74" s="163" t="e">
        <f t="shared" si="203"/>
        <v>#REF!</v>
      </c>
      <c r="GZ74" s="163" t="e">
        <f t="shared" si="204"/>
        <v>#REF!</v>
      </c>
      <c r="HA74" s="163" t="e">
        <f t="shared" si="205"/>
        <v>#REF!</v>
      </c>
      <c r="HB74" s="163" t="e">
        <f t="shared" si="206"/>
        <v>#REF!</v>
      </c>
      <c r="HC74" s="163" t="e">
        <f t="shared" si="207"/>
        <v>#REF!</v>
      </c>
      <c r="HD74" s="163" t="e">
        <f t="shared" si="208"/>
        <v>#REF!</v>
      </c>
      <c r="HE74" s="163" t="e">
        <f t="shared" si="208"/>
        <v>#REF!</v>
      </c>
      <c r="HF74" s="163" t="e">
        <f t="shared" si="208"/>
        <v>#REF!</v>
      </c>
      <c r="HG74" s="163" t="e">
        <f t="shared" si="209"/>
        <v>#REF!</v>
      </c>
      <c r="HH74" s="163" t="e">
        <f t="shared" si="210"/>
        <v>#REF!</v>
      </c>
      <c r="HI74" s="163" t="e">
        <f t="shared" si="211"/>
        <v>#REF!</v>
      </c>
      <c r="HJ74" s="163" t="e">
        <f t="shared" si="212"/>
        <v>#REF!</v>
      </c>
      <c r="HK74" s="163" t="e">
        <f t="shared" si="213"/>
        <v>#REF!</v>
      </c>
      <c r="HL74" s="163" t="e">
        <f t="shared" si="214"/>
        <v>#REF!</v>
      </c>
      <c r="HM74" s="163" t="e">
        <f t="shared" si="215"/>
        <v>#REF!</v>
      </c>
      <c r="HN74" s="163" t="e">
        <f t="shared" si="216"/>
        <v>#REF!</v>
      </c>
      <c r="HO74" s="163" t="e">
        <f t="shared" si="217"/>
        <v>#REF!</v>
      </c>
      <c r="HP74" s="163" t="e">
        <f t="shared" si="218"/>
        <v>#DIV/0!</v>
      </c>
      <c r="HQ74" s="163" t="e">
        <f t="shared" si="219"/>
        <v>#DIV/0!</v>
      </c>
    </row>
    <row r="75" spans="1:225" ht="14.25">
      <c r="A75" s="216">
        <v>30</v>
      </c>
      <c r="B75" s="32" t="str">
        <f t="shared" si="10"/>
        <v>Veracruz</v>
      </c>
      <c r="C75" s="162" t="s">
        <v>134</v>
      </c>
      <c r="D75" s="162" t="s">
        <v>134</v>
      </c>
      <c r="E75" s="162" t="s">
        <v>134</v>
      </c>
      <c r="F75" s="162" t="s">
        <v>134</v>
      </c>
      <c r="G75" s="162" t="s">
        <v>134</v>
      </c>
      <c r="H75" s="162" t="s">
        <v>134</v>
      </c>
      <c r="I75" s="162" t="s">
        <v>134</v>
      </c>
      <c r="J75" s="162" t="s">
        <v>134</v>
      </c>
      <c r="K75" s="162" t="s">
        <v>134</v>
      </c>
      <c r="L75" s="162" t="s">
        <v>134</v>
      </c>
      <c r="M75" s="162" t="s">
        <v>134</v>
      </c>
      <c r="N75" s="162" t="s">
        <v>134</v>
      </c>
      <c r="O75" s="163" t="e">
        <f t="shared" si="11"/>
        <v>#REF!</v>
      </c>
      <c r="P75" s="163" t="e">
        <f t="shared" si="12"/>
        <v>#REF!</v>
      </c>
      <c r="Q75" s="163" t="e">
        <f t="shared" si="13"/>
        <v>#REF!</v>
      </c>
      <c r="R75" s="163" t="e">
        <f t="shared" si="14"/>
        <v>#REF!</v>
      </c>
      <c r="S75" s="163" t="e">
        <f t="shared" si="15"/>
        <v>#REF!</v>
      </c>
      <c r="T75" s="163" t="e">
        <f t="shared" si="16"/>
        <v>#REF!</v>
      </c>
      <c r="U75" s="163" t="e">
        <f t="shared" si="17"/>
        <v>#REF!</v>
      </c>
      <c r="V75" s="163" t="e">
        <f t="shared" si="18"/>
        <v>#REF!</v>
      </c>
      <c r="W75" s="163" t="e">
        <f t="shared" si="19"/>
        <v>#REF!</v>
      </c>
      <c r="X75" s="163" t="e">
        <f t="shared" si="20"/>
        <v>#REF!</v>
      </c>
      <c r="Y75" s="163" t="e">
        <f t="shared" si="21"/>
        <v>#REF!</v>
      </c>
      <c r="Z75" s="163" t="e">
        <f t="shared" si="22"/>
        <v>#REF!</v>
      </c>
      <c r="AA75" s="163" t="e">
        <f t="shared" si="23"/>
        <v>#REF!</v>
      </c>
      <c r="AB75" s="163" t="e">
        <f t="shared" si="24"/>
        <v>#REF!</v>
      </c>
      <c r="AC75" s="163" t="e">
        <f t="shared" si="25"/>
        <v>#REF!</v>
      </c>
      <c r="AD75" s="163" t="e">
        <f t="shared" si="26"/>
        <v>#REF!</v>
      </c>
      <c r="AE75" s="163" t="e">
        <f t="shared" si="27"/>
        <v>#REF!</v>
      </c>
      <c r="AF75" s="163" t="e">
        <f t="shared" si="28"/>
        <v>#REF!</v>
      </c>
      <c r="AG75" s="163" t="e">
        <f t="shared" si="29"/>
        <v>#REF!</v>
      </c>
      <c r="AH75" s="163" t="e">
        <f t="shared" si="30"/>
        <v>#REF!</v>
      </c>
      <c r="AI75" s="163" t="e">
        <f t="shared" si="31"/>
        <v>#REF!</v>
      </c>
      <c r="AJ75" s="163" t="e">
        <f t="shared" si="32"/>
        <v>#REF!</v>
      </c>
      <c r="AK75" s="163" t="e">
        <f t="shared" si="33"/>
        <v>#REF!</v>
      </c>
      <c r="AL75" s="163" t="e">
        <f t="shared" si="34"/>
        <v>#REF!</v>
      </c>
      <c r="AM75" s="163" t="e">
        <f t="shared" si="35"/>
        <v>#REF!</v>
      </c>
      <c r="AN75" s="163" t="e">
        <f t="shared" si="36"/>
        <v>#REF!</v>
      </c>
      <c r="AO75" s="163" t="e">
        <f t="shared" si="37"/>
        <v>#REF!</v>
      </c>
      <c r="AP75" s="163" t="e">
        <f t="shared" si="38"/>
        <v>#REF!</v>
      </c>
      <c r="AQ75" s="163" t="e">
        <f t="shared" si="39"/>
        <v>#REF!</v>
      </c>
      <c r="AR75" s="163" t="e">
        <f t="shared" si="40"/>
        <v>#REF!</v>
      </c>
      <c r="AS75" s="163" t="e">
        <f t="shared" si="41"/>
        <v>#REF!</v>
      </c>
      <c r="AT75" s="163" t="e">
        <f t="shared" si="42"/>
        <v>#REF!</v>
      </c>
      <c r="AU75" s="163" t="e">
        <f t="shared" si="43"/>
        <v>#REF!</v>
      </c>
      <c r="AV75" s="163" t="e">
        <f t="shared" si="44"/>
        <v>#REF!</v>
      </c>
      <c r="AW75" s="163" t="e">
        <f t="shared" si="45"/>
        <v>#REF!</v>
      </c>
      <c r="AX75" s="163" t="e">
        <f t="shared" si="46"/>
        <v>#REF!</v>
      </c>
      <c r="AY75" s="163" t="e">
        <f t="shared" si="47"/>
        <v>#REF!</v>
      </c>
      <c r="AZ75" s="163" t="e">
        <f t="shared" si="48"/>
        <v>#REF!</v>
      </c>
      <c r="BA75" s="163" t="e">
        <f t="shared" si="49"/>
        <v>#REF!</v>
      </c>
      <c r="BB75" s="163" t="e">
        <f t="shared" si="50"/>
        <v>#REF!</v>
      </c>
      <c r="BC75" s="163" t="e">
        <f t="shared" si="51"/>
        <v>#REF!</v>
      </c>
      <c r="BD75" s="163" t="e">
        <f t="shared" si="52"/>
        <v>#REF!</v>
      </c>
      <c r="BE75" s="163" t="e">
        <f t="shared" si="53"/>
        <v>#REF!</v>
      </c>
      <c r="BF75" s="163" t="e">
        <f t="shared" si="54"/>
        <v>#REF!</v>
      </c>
      <c r="BG75" s="163" t="e">
        <f t="shared" si="55"/>
        <v>#REF!</v>
      </c>
      <c r="BH75" s="163" t="e">
        <f t="shared" si="56"/>
        <v>#REF!</v>
      </c>
      <c r="BI75" s="163" t="e">
        <f t="shared" si="57"/>
        <v>#REF!</v>
      </c>
      <c r="BJ75" s="163" t="e">
        <f t="shared" si="58"/>
        <v>#REF!</v>
      </c>
      <c r="BK75" s="163" t="e">
        <f t="shared" si="59"/>
        <v>#REF!</v>
      </c>
      <c r="BL75" s="163" t="e">
        <f t="shared" si="60"/>
        <v>#REF!</v>
      </c>
      <c r="BM75" s="163" t="e">
        <f t="shared" si="61"/>
        <v>#REF!</v>
      </c>
      <c r="BN75" s="163" t="e">
        <f t="shared" si="62"/>
        <v>#REF!</v>
      </c>
      <c r="BO75" s="163" t="e">
        <f t="shared" si="63"/>
        <v>#REF!</v>
      </c>
      <c r="BP75" s="163" t="e">
        <f t="shared" si="64"/>
        <v>#REF!</v>
      </c>
      <c r="BQ75" s="163" t="e">
        <f t="shared" si="65"/>
        <v>#REF!</v>
      </c>
      <c r="BR75" s="163" t="e">
        <f t="shared" si="66"/>
        <v>#REF!</v>
      </c>
      <c r="BS75" s="163" t="e">
        <f t="shared" si="67"/>
        <v>#REF!</v>
      </c>
      <c r="BT75" s="163" t="e">
        <f t="shared" si="68"/>
        <v>#REF!</v>
      </c>
      <c r="BU75" s="163" t="e">
        <f t="shared" si="69"/>
        <v>#REF!</v>
      </c>
      <c r="BV75" s="163" t="e">
        <f t="shared" si="70"/>
        <v>#REF!</v>
      </c>
      <c r="BW75" s="163" t="e">
        <f t="shared" si="71"/>
        <v>#REF!</v>
      </c>
      <c r="BX75" s="163" t="e">
        <f t="shared" si="72"/>
        <v>#REF!</v>
      </c>
      <c r="BY75" s="163" t="e">
        <f t="shared" si="73"/>
        <v>#REF!</v>
      </c>
      <c r="BZ75" s="163" t="e">
        <f t="shared" si="74"/>
        <v>#REF!</v>
      </c>
      <c r="CA75" s="163" t="e">
        <f t="shared" si="75"/>
        <v>#REF!</v>
      </c>
      <c r="CB75" s="163" t="e">
        <f t="shared" si="76"/>
        <v>#REF!</v>
      </c>
      <c r="CC75" s="163" t="e">
        <f t="shared" si="77"/>
        <v>#REF!</v>
      </c>
      <c r="CD75" s="163" t="e">
        <f t="shared" si="78"/>
        <v>#REF!</v>
      </c>
      <c r="CE75" s="163" t="e">
        <f t="shared" si="79"/>
        <v>#REF!</v>
      </c>
      <c r="CF75" s="163" t="e">
        <f t="shared" si="80"/>
        <v>#REF!</v>
      </c>
      <c r="CG75" s="163" t="e">
        <f t="shared" si="81"/>
        <v>#REF!</v>
      </c>
      <c r="CH75" s="163" t="e">
        <f t="shared" si="82"/>
        <v>#REF!</v>
      </c>
      <c r="CI75" s="163" t="e">
        <f t="shared" si="83"/>
        <v>#REF!</v>
      </c>
      <c r="CJ75" s="163" t="e">
        <f t="shared" si="84"/>
        <v>#REF!</v>
      </c>
      <c r="CK75" s="163" t="e">
        <f t="shared" si="85"/>
        <v>#REF!</v>
      </c>
      <c r="CL75" s="163" t="e">
        <f t="shared" si="86"/>
        <v>#REF!</v>
      </c>
      <c r="CM75" s="163" t="e">
        <f t="shared" si="87"/>
        <v>#REF!</v>
      </c>
      <c r="CN75" s="163" t="e">
        <f t="shared" si="88"/>
        <v>#REF!</v>
      </c>
      <c r="CO75" s="163" t="e">
        <f t="shared" si="89"/>
        <v>#REF!</v>
      </c>
      <c r="CP75" s="163" t="e">
        <f t="shared" si="90"/>
        <v>#REF!</v>
      </c>
      <c r="CQ75" s="163" t="e">
        <f t="shared" si="91"/>
        <v>#REF!</v>
      </c>
      <c r="CR75" s="163" t="e">
        <f t="shared" si="92"/>
        <v>#REF!</v>
      </c>
      <c r="CS75" s="163" t="e">
        <f t="shared" si="93"/>
        <v>#REF!</v>
      </c>
      <c r="CT75" s="163" t="e">
        <f t="shared" si="94"/>
        <v>#REF!</v>
      </c>
      <c r="CU75" s="163" t="e">
        <f t="shared" si="95"/>
        <v>#REF!</v>
      </c>
      <c r="CV75" s="163" t="e">
        <f t="shared" si="96"/>
        <v>#REF!</v>
      </c>
      <c r="CW75" s="163" t="e">
        <f t="shared" si="97"/>
        <v>#REF!</v>
      </c>
      <c r="CX75" s="163" t="e">
        <f t="shared" si="98"/>
        <v>#REF!</v>
      </c>
      <c r="CY75" s="163" t="e">
        <f t="shared" si="99"/>
        <v>#REF!</v>
      </c>
      <c r="CZ75" s="163" t="e">
        <f t="shared" si="100"/>
        <v>#REF!</v>
      </c>
      <c r="DA75" s="163" t="e">
        <f t="shared" si="101"/>
        <v>#REF!</v>
      </c>
      <c r="DB75" s="163" t="e">
        <f t="shared" si="102"/>
        <v>#REF!</v>
      </c>
      <c r="DC75" s="163" t="e">
        <f t="shared" si="103"/>
        <v>#REF!</v>
      </c>
      <c r="DD75" s="163" t="e">
        <f t="shared" si="104"/>
        <v>#REF!</v>
      </c>
      <c r="DE75" s="163" t="e">
        <f t="shared" si="105"/>
        <v>#REF!</v>
      </c>
      <c r="DF75" s="163" t="e">
        <f t="shared" si="106"/>
        <v>#REF!</v>
      </c>
      <c r="DG75" s="163" t="e">
        <f t="shared" si="107"/>
        <v>#REF!</v>
      </c>
      <c r="DH75" s="163" t="e">
        <f t="shared" si="108"/>
        <v>#REF!</v>
      </c>
      <c r="DI75" s="163" t="e">
        <f t="shared" si="109"/>
        <v>#REF!</v>
      </c>
      <c r="DJ75" s="163" t="e">
        <f t="shared" si="110"/>
        <v>#REF!</v>
      </c>
      <c r="DK75" s="163" t="e">
        <f t="shared" si="111"/>
        <v>#REF!</v>
      </c>
      <c r="DL75" s="163" t="e">
        <f t="shared" si="112"/>
        <v>#REF!</v>
      </c>
      <c r="DM75" s="163" t="e">
        <f t="shared" si="113"/>
        <v>#REF!</v>
      </c>
      <c r="DN75" s="163" t="e">
        <f t="shared" si="114"/>
        <v>#REF!</v>
      </c>
      <c r="DO75" s="163" t="e">
        <f t="shared" si="115"/>
        <v>#REF!</v>
      </c>
      <c r="DP75" s="163" t="e">
        <f t="shared" si="116"/>
        <v>#REF!</v>
      </c>
      <c r="DQ75" s="163" t="e">
        <f t="shared" si="117"/>
        <v>#REF!</v>
      </c>
      <c r="DR75" s="163" t="e">
        <f t="shared" si="118"/>
        <v>#REF!</v>
      </c>
      <c r="DS75" s="163" t="e">
        <f t="shared" si="119"/>
        <v>#REF!</v>
      </c>
      <c r="DT75" s="163" t="e">
        <f t="shared" si="120"/>
        <v>#REF!</v>
      </c>
      <c r="DU75" s="163" t="e">
        <f t="shared" si="121"/>
        <v>#REF!</v>
      </c>
      <c r="DV75" s="163" t="e">
        <f t="shared" si="122"/>
        <v>#REF!</v>
      </c>
      <c r="DW75" s="163" t="e">
        <f t="shared" si="123"/>
        <v>#REF!</v>
      </c>
      <c r="DX75" s="163" t="e">
        <f t="shared" si="124"/>
        <v>#REF!</v>
      </c>
      <c r="DY75" s="163" t="e">
        <f t="shared" si="125"/>
        <v>#REF!</v>
      </c>
      <c r="DZ75" s="163" t="e">
        <f t="shared" si="126"/>
        <v>#REF!</v>
      </c>
      <c r="EA75" s="163" t="e">
        <f t="shared" si="127"/>
        <v>#REF!</v>
      </c>
      <c r="EB75" s="163" t="e">
        <f t="shared" si="128"/>
        <v>#REF!</v>
      </c>
      <c r="EC75" s="163" t="e">
        <f t="shared" si="129"/>
        <v>#REF!</v>
      </c>
      <c r="ED75" s="163" t="e">
        <f t="shared" si="130"/>
        <v>#REF!</v>
      </c>
      <c r="EE75" s="163" t="e">
        <f t="shared" si="131"/>
        <v>#REF!</v>
      </c>
      <c r="EF75" s="163" t="e">
        <f t="shared" si="132"/>
        <v>#REF!</v>
      </c>
      <c r="EG75" s="163" t="e">
        <f t="shared" si="133"/>
        <v>#REF!</v>
      </c>
      <c r="EH75" s="163" t="e">
        <f t="shared" si="134"/>
        <v>#REF!</v>
      </c>
      <c r="EI75" s="163" t="e">
        <f t="shared" si="135"/>
        <v>#REF!</v>
      </c>
      <c r="EJ75" s="163" t="e">
        <f t="shared" si="136"/>
        <v>#REF!</v>
      </c>
      <c r="EK75" s="163" t="e">
        <f t="shared" si="137"/>
        <v>#REF!</v>
      </c>
      <c r="EL75" s="163" t="e">
        <f t="shared" si="138"/>
        <v>#REF!</v>
      </c>
      <c r="EM75" s="163" t="e">
        <f t="shared" si="139"/>
        <v>#REF!</v>
      </c>
      <c r="EN75" s="163" t="e">
        <f t="shared" si="140"/>
        <v>#REF!</v>
      </c>
      <c r="EO75" s="163" t="e">
        <f t="shared" si="141"/>
        <v>#REF!</v>
      </c>
      <c r="EP75" s="163" t="e">
        <f t="shared" si="142"/>
        <v>#REF!</v>
      </c>
      <c r="EQ75" s="163" t="e">
        <f t="shared" si="143"/>
        <v>#REF!</v>
      </c>
      <c r="ER75" s="163" t="e">
        <f t="shared" si="144"/>
        <v>#REF!</v>
      </c>
      <c r="ES75" s="163" t="e">
        <f t="shared" si="145"/>
        <v>#REF!</v>
      </c>
      <c r="ET75" s="163" t="e">
        <f t="shared" si="146"/>
        <v>#REF!</v>
      </c>
      <c r="EU75" s="163" t="e">
        <f t="shared" si="147"/>
        <v>#REF!</v>
      </c>
      <c r="EV75" s="163" t="e">
        <f t="shared" si="148"/>
        <v>#REF!</v>
      </c>
      <c r="EW75" s="163" t="e">
        <f t="shared" si="149"/>
        <v>#REF!</v>
      </c>
      <c r="EX75" s="163" t="e">
        <f t="shared" si="150"/>
        <v>#REF!</v>
      </c>
      <c r="EY75" s="163" t="e">
        <f t="shared" si="151"/>
        <v>#REF!</v>
      </c>
      <c r="EZ75" s="163" t="e">
        <f t="shared" si="152"/>
        <v>#REF!</v>
      </c>
      <c r="FA75" s="163" t="e">
        <f t="shared" si="153"/>
        <v>#REF!</v>
      </c>
      <c r="FB75" s="163" t="e">
        <f t="shared" si="154"/>
        <v>#REF!</v>
      </c>
      <c r="FC75" s="163" t="e">
        <f t="shared" si="155"/>
        <v>#REF!</v>
      </c>
      <c r="FD75" s="163" t="e">
        <f t="shared" si="156"/>
        <v>#REF!</v>
      </c>
      <c r="FE75" s="163" t="e">
        <f t="shared" si="157"/>
        <v>#REF!</v>
      </c>
      <c r="FF75" s="163" t="e">
        <f t="shared" si="158"/>
        <v>#REF!</v>
      </c>
      <c r="FG75" s="163" t="e">
        <f t="shared" si="159"/>
        <v>#REF!</v>
      </c>
      <c r="FH75" s="163" t="e">
        <f t="shared" si="160"/>
        <v>#REF!</v>
      </c>
      <c r="FI75" s="163" t="e">
        <f t="shared" si="161"/>
        <v>#REF!</v>
      </c>
      <c r="FJ75" s="163" t="e">
        <f t="shared" si="162"/>
        <v>#REF!</v>
      </c>
      <c r="FK75" s="163" t="e">
        <f t="shared" si="163"/>
        <v>#REF!</v>
      </c>
      <c r="FL75" s="163" t="e">
        <f t="shared" si="164"/>
        <v>#REF!</v>
      </c>
      <c r="FM75" s="163" t="e">
        <f t="shared" si="165"/>
        <v>#REF!</v>
      </c>
      <c r="FN75" s="163" t="e">
        <f t="shared" si="166"/>
        <v>#REF!</v>
      </c>
      <c r="FO75" s="163" t="e">
        <f t="shared" si="167"/>
        <v>#REF!</v>
      </c>
      <c r="FP75" s="163" t="e">
        <f t="shared" si="168"/>
        <v>#REF!</v>
      </c>
      <c r="FQ75" s="163" t="e">
        <f t="shared" si="169"/>
        <v>#REF!</v>
      </c>
      <c r="FR75" s="163" t="e">
        <f t="shared" si="170"/>
        <v>#REF!</v>
      </c>
      <c r="FS75" s="163" t="e">
        <f t="shared" si="171"/>
        <v>#REF!</v>
      </c>
      <c r="FT75" s="163" t="e">
        <f t="shared" si="172"/>
        <v>#REF!</v>
      </c>
      <c r="FU75" s="163" t="e">
        <f t="shared" si="173"/>
        <v>#REF!</v>
      </c>
      <c r="FV75" s="163" t="e">
        <f t="shared" si="174"/>
        <v>#REF!</v>
      </c>
      <c r="FW75" s="163" t="e">
        <f t="shared" si="175"/>
        <v>#REF!</v>
      </c>
      <c r="FX75" s="163" t="e">
        <f t="shared" si="176"/>
        <v>#REF!</v>
      </c>
      <c r="FY75" s="163" t="e">
        <f t="shared" si="177"/>
        <v>#REF!</v>
      </c>
      <c r="FZ75" s="163" t="e">
        <f t="shared" si="178"/>
        <v>#REF!</v>
      </c>
      <c r="GA75" s="163" t="e">
        <f t="shared" si="179"/>
        <v>#REF!</v>
      </c>
      <c r="GB75" s="163" t="e">
        <f t="shared" si="180"/>
        <v>#REF!</v>
      </c>
      <c r="GC75" s="163" t="e">
        <f t="shared" si="181"/>
        <v>#REF!</v>
      </c>
      <c r="GD75" s="163" t="e">
        <f t="shared" si="182"/>
        <v>#REF!</v>
      </c>
      <c r="GE75" s="163" t="e">
        <f t="shared" si="183"/>
        <v>#REF!</v>
      </c>
      <c r="GF75" s="163" t="e">
        <f t="shared" si="184"/>
        <v>#REF!</v>
      </c>
      <c r="GG75" s="163" t="e">
        <f t="shared" si="185"/>
        <v>#REF!</v>
      </c>
      <c r="GH75" s="163" t="e">
        <f t="shared" si="186"/>
        <v>#REF!</v>
      </c>
      <c r="GI75" s="163" t="e">
        <f t="shared" si="187"/>
        <v>#REF!</v>
      </c>
      <c r="GJ75" s="163" t="e">
        <f t="shared" si="188"/>
        <v>#REF!</v>
      </c>
      <c r="GK75" s="163" t="e">
        <f t="shared" si="189"/>
        <v>#REF!</v>
      </c>
      <c r="GL75" s="163" t="e">
        <f t="shared" si="190"/>
        <v>#REF!</v>
      </c>
      <c r="GM75" s="163" t="e">
        <f t="shared" si="191"/>
        <v>#REF!</v>
      </c>
      <c r="GN75" s="163" t="e">
        <f t="shared" si="192"/>
        <v>#REF!</v>
      </c>
      <c r="GO75" s="163" t="e">
        <f t="shared" si="193"/>
        <v>#REF!</v>
      </c>
      <c r="GP75" s="163" t="e">
        <f t="shared" si="194"/>
        <v>#REF!</v>
      </c>
      <c r="GQ75" s="163" t="e">
        <f t="shared" si="195"/>
        <v>#REF!</v>
      </c>
      <c r="GR75" s="163" t="e">
        <f t="shared" si="196"/>
        <v>#REF!</v>
      </c>
      <c r="GS75" s="163" t="e">
        <f t="shared" si="197"/>
        <v>#REF!</v>
      </c>
      <c r="GT75" s="163" t="e">
        <f t="shared" si="198"/>
        <v>#REF!</v>
      </c>
      <c r="GU75" s="163" t="e">
        <f t="shared" si="199"/>
        <v>#REF!</v>
      </c>
      <c r="GV75" s="163" t="e">
        <f t="shared" si="200"/>
        <v>#REF!</v>
      </c>
      <c r="GW75" s="163" t="e">
        <f t="shared" si="201"/>
        <v>#REF!</v>
      </c>
      <c r="GX75" s="163" t="e">
        <f t="shared" si="202"/>
        <v>#REF!</v>
      </c>
      <c r="GY75" s="163" t="e">
        <f t="shared" si="203"/>
        <v>#REF!</v>
      </c>
      <c r="GZ75" s="163" t="e">
        <f t="shared" si="204"/>
        <v>#REF!</v>
      </c>
      <c r="HA75" s="163" t="e">
        <f t="shared" si="205"/>
        <v>#REF!</v>
      </c>
      <c r="HB75" s="163" t="e">
        <f t="shared" si="206"/>
        <v>#REF!</v>
      </c>
      <c r="HC75" s="163" t="e">
        <f t="shared" si="207"/>
        <v>#REF!</v>
      </c>
      <c r="HD75" s="163" t="e">
        <f t="shared" si="208"/>
        <v>#REF!</v>
      </c>
      <c r="HE75" s="163" t="e">
        <f t="shared" si="208"/>
        <v>#REF!</v>
      </c>
      <c r="HF75" s="163" t="e">
        <f t="shared" si="208"/>
        <v>#REF!</v>
      </c>
      <c r="HG75" s="163" t="e">
        <f t="shared" si="209"/>
        <v>#REF!</v>
      </c>
      <c r="HH75" s="163" t="e">
        <f t="shared" si="210"/>
        <v>#REF!</v>
      </c>
      <c r="HI75" s="163" t="e">
        <f t="shared" si="211"/>
        <v>#REF!</v>
      </c>
      <c r="HJ75" s="163" t="e">
        <f t="shared" si="212"/>
        <v>#REF!</v>
      </c>
      <c r="HK75" s="163" t="e">
        <f t="shared" si="213"/>
        <v>#REF!</v>
      </c>
      <c r="HL75" s="163" t="e">
        <f t="shared" si="214"/>
        <v>#REF!</v>
      </c>
      <c r="HM75" s="163" t="e">
        <f t="shared" si="215"/>
        <v>#REF!</v>
      </c>
      <c r="HN75" s="163" t="e">
        <f t="shared" si="216"/>
        <v>#REF!</v>
      </c>
      <c r="HO75" s="163" t="e">
        <f t="shared" si="217"/>
        <v>#REF!</v>
      </c>
      <c r="HP75" s="163" t="e">
        <f t="shared" si="218"/>
        <v>#DIV/0!</v>
      </c>
      <c r="HQ75" s="163" t="e">
        <f t="shared" si="219"/>
        <v>#DIV/0!</v>
      </c>
    </row>
    <row r="76" spans="1:225" ht="14.25">
      <c r="A76" s="216">
        <v>31</v>
      </c>
      <c r="B76" s="32" t="str">
        <f t="shared" si="10"/>
        <v>Yucatán</v>
      </c>
      <c r="C76" s="162" t="s">
        <v>134</v>
      </c>
      <c r="D76" s="162" t="s">
        <v>134</v>
      </c>
      <c r="E76" s="162" t="s">
        <v>134</v>
      </c>
      <c r="F76" s="162" t="s">
        <v>134</v>
      </c>
      <c r="G76" s="162" t="s">
        <v>134</v>
      </c>
      <c r="H76" s="162" t="s">
        <v>134</v>
      </c>
      <c r="I76" s="162" t="s">
        <v>134</v>
      </c>
      <c r="J76" s="162" t="s">
        <v>134</v>
      </c>
      <c r="K76" s="162" t="s">
        <v>134</v>
      </c>
      <c r="L76" s="162" t="s">
        <v>134</v>
      </c>
      <c r="M76" s="162" t="s">
        <v>134</v>
      </c>
      <c r="N76" s="162" t="s">
        <v>134</v>
      </c>
      <c r="O76" s="163" t="e">
        <f t="shared" si="11"/>
        <v>#REF!</v>
      </c>
      <c r="P76" s="163" t="e">
        <f t="shared" si="12"/>
        <v>#REF!</v>
      </c>
      <c r="Q76" s="163" t="e">
        <f t="shared" si="13"/>
        <v>#REF!</v>
      </c>
      <c r="R76" s="163" t="e">
        <f t="shared" si="14"/>
        <v>#REF!</v>
      </c>
      <c r="S76" s="163" t="e">
        <f t="shared" si="15"/>
        <v>#REF!</v>
      </c>
      <c r="T76" s="163" t="e">
        <f t="shared" si="16"/>
        <v>#REF!</v>
      </c>
      <c r="U76" s="163" t="e">
        <f t="shared" si="17"/>
        <v>#REF!</v>
      </c>
      <c r="V76" s="163" t="e">
        <f t="shared" si="18"/>
        <v>#REF!</v>
      </c>
      <c r="W76" s="163" t="e">
        <f t="shared" si="19"/>
        <v>#REF!</v>
      </c>
      <c r="X76" s="163" t="e">
        <f t="shared" si="20"/>
        <v>#REF!</v>
      </c>
      <c r="Y76" s="163" t="e">
        <f t="shared" si="21"/>
        <v>#REF!</v>
      </c>
      <c r="Z76" s="163" t="e">
        <f t="shared" si="22"/>
        <v>#REF!</v>
      </c>
      <c r="AA76" s="163" t="e">
        <f t="shared" si="23"/>
        <v>#REF!</v>
      </c>
      <c r="AB76" s="163" t="e">
        <f t="shared" si="24"/>
        <v>#REF!</v>
      </c>
      <c r="AC76" s="163" t="e">
        <f t="shared" si="25"/>
        <v>#REF!</v>
      </c>
      <c r="AD76" s="163" t="e">
        <f t="shared" si="26"/>
        <v>#REF!</v>
      </c>
      <c r="AE76" s="163" t="e">
        <f t="shared" si="27"/>
        <v>#REF!</v>
      </c>
      <c r="AF76" s="163" t="e">
        <f t="shared" si="28"/>
        <v>#REF!</v>
      </c>
      <c r="AG76" s="163" t="e">
        <f t="shared" si="29"/>
        <v>#REF!</v>
      </c>
      <c r="AH76" s="163" t="e">
        <f t="shared" si="30"/>
        <v>#REF!</v>
      </c>
      <c r="AI76" s="163" t="e">
        <f t="shared" si="31"/>
        <v>#REF!</v>
      </c>
      <c r="AJ76" s="163" t="e">
        <f t="shared" si="32"/>
        <v>#REF!</v>
      </c>
      <c r="AK76" s="163" t="e">
        <f t="shared" si="33"/>
        <v>#REF!</v>
      </c>
      <c r="AL76" s="163" t="e">
        <f t="shared" si="34"/>
        <v>#REF!</v>
      </c>
      <c r="AM76" s="163" t="e">
        <f t="shared" si="35"/>
        <v>#REF!</v>
      </c>
      <c r="AN76" s="163" t="e">
        <f t="shared" si="36"/>
        <v>#REF!</v>
      </c>
      <c r="AO76" s="163" t="e">
        <f t="shared" si="37"/>
        <v>#REF!</v>
      </c>
      <c r="AP76" s="163" t="e">
        <f t="shared" si="38"/>
        <v>#REF!</v>
      </c>
      <c r="AQ76" s="163" t="e">
        <f t="shared" si="39"/>
        <v>#REF!</v>
      </c>
      <c r="AR76" s="163" t="e">
        <f t="shared" si="40"/>
        <v>#REF!</v>
      </c>
      <c r="AS76" s="163" t="e">
        <f t="shared" si="41"/>
        <v>#REF!</v>
      </c>
      <c r="AT76" s="163" t="e">
        <f t="shared" si="42"/>
        <v>#REF!</v>
      </c>
      <c r="AU76" s="163" t="e">
        <f t="shared" si="43"/>
        <v>#REF!</v>
      </c>
      <c r="AV76" s="163" t="e">
        <f t="shared" si="44"/>
        <v>#REF!</v>
      </c>
      <c r="AW76" s="163" t="e">
        <f t="shared" si="45"/>
        <v>#REF!</v>
      </c>
      <c r="AX76" s="163" t="e">
        <f t="shared" si="46"/>
        <v>#REF!</v>
      </c>
      <c r="AY76" s="163" t="e">
        <f t="shared" si="47"/>
        <v>#REF!</v>
      </c>
      <c r="AZ76" s="163" t="e">
        <f t="shared" si="48"/>
        <v>#REF!</v>
      </c>
      <c r="BA76" s="163" t="e">
        <f t="shared" si="49"/>
        <v>#REF!</v>
      </c>
      <c r="BB76" s="163" t="e">
        <f t="shared" si="50"/>
        <v>#REF!</v>
      </c>
      <c r="BC76" s="163" t="e">
        <f t="shared" si="51"/>
        <v>#REF!</v>
      </c>
      <c r="BD76" s="163" t="e">
        <f t="shared" si="52"/>
        <v>#REF!</v>
      </c>
      <c r="BE76" s="163" t="e">
        <f t="shared" si="53"/>
        <v>#REF!</v>
      </c>
      <c r="BF76" s="163" t="e">
        <f t="shared" si="54"/>
        <v>#REF!</v>
      </c>
      <c r="BG76" s="163" t="e">
        <f t="shared" si="55"/>
        <v>#REF!</v>
      </c>
      <c r="BH76" s="163" t="e">
        <f t="shared" si="56"/>
        <v>#REF!</v>
      </c>
      <c r="BI76" s="163" t="e">
        <f t="shared" si="57"/>
        <v>#REF!</v>
      </c>
      <c r="BJ76" s="163" t="e">
        <f t="shared" si="58"/>
        <v>#REF!</v>
      </c>
      <c r="BK76" s="163" t="e">
        <f t="shared" si="59"/>
        <v>#REF!</v>
      </c>
      <c r="BL76" s="163" t="e">
        <f t="shared" si="60"/>
        <v>#REF!</v>
      </c>
      <c r="BM76" s="163" t="e">
        <f t="shared" si="61"/>
        <v>#REF!</v>
      </c>
      <c r="BN76" s="163" t="e">
        <f t="shared" si="62"/>
        <v>#REF!</v>
      </c>
      <c r="BO76" s="163" t="e">
        <f t="shared" si="63"/>
        <v>#REF!</v>
      </c>
      <c r="BP76" s="163" t="e">
        <f t="shared" si="64"/>
        <v>#REF!</v>
      </c>
      <c r="BQ76" s="163" t="e">
        <f t="shared" si="65"/>
        <v>#REF!</v>
      </c>
      <c r="BR76" s="163" t="e">
        <f t="shared" si="66"/>
        <v>#REF!</v>
      </c>
      <c r="BS76" s="163" t="e">
        <f t="shared" si="67"/>
        <v>#REF!</v>
      </c>
      <c r="BT76" s="163" t="e">
        <f t="shared" si="68"/>
        <v>#REF!</v>
      </c>
      <c r="BU76" s="163" t="e">
        <f t="shared" si="69"/>
        <v>#REF!</v>
      </c>
      <c r="BV76" s="163" t="e">
        <f t="shared" si="70"/>
        <v>#REF!</v>
      </c>
      <c r="BW76" s="163" t="e">
        <f t="shared" si="71"/>
        <v>#REF!</v>
      </c>
      <c r="BX76" s="163" t="e">
        <f t="shared" si="72"/>
        <v>#REF!</v>
      </c>
      <c r="BY76" s="163" t="e">
        <f t="shared" si="73"/>
        <v>#REF!</v>
      </c>
      <c r="BZ76" s="163" t="e">
        <f t="shared" si="74"/>
        <v>#REF!</v>
      </c>
      <c r="CA76" s="163" t="e">
        <f t="shared" si="75"/>
        <v>#REF!</v>
      </c>
      <c r="CB76" s="163" t="e">
        <f t="shared" si="76"/>
        <v>#REF!</v>
      </c>
      <c r="CC76" s="163" t="e">
        <f t="shared" si="77"/>
        <v>#REF!</v>
      </c>
      <c r="CD76" s="163" t="e">
        <f t="shared" si="78"/>
        <v>#REF!</v>
      </c>
      <c r="CE76" s="163" t="e">
        <f t="shared" si="79"/>
        <v>#REF!</v>
      </c>
      <c r="CF76" s="163" t="e">
        <f t="shared" si="80"/>
        <v>#REF!</v>
      </c>
      <c r="CG76" s="163" t="e">
        <f t="shared" si="81"/>
        <v>#REF!</v>
      </c>
      <c r="CH76" s="163" t="e">
        <f t="shared" si="82"/>
        <v>#REF!</v>
      </c>
      <c r="CI76" s="163" t="e">
        <f t="shared" si="83"/>
        <v>#REF!</v>
      </c>
      <c r="CJ76" s="163" t="e">
        <f t="shared" si="84"/>
        <v>#REF!</v>
      </c>
      <c r="CK76" s="163" t="e">
        <f t="shared" si="85"/>
        <v>#REF!</v>
      </c>
      <c r="CL76" s="163" t="e">
        <f t="shared" si="86"/>
        <v>#REF!</v>
      </c>
      <c r="CM76" s="163" t="e">
        <f t="shared" si="87"/>
        <v>#REF!</v>
      </c>
      <c r="CN76" s="163" t="e">
        <f t="shared" si="88"/>
        <v>#REF!</v>
      </c>
      <c r="CO76" s="163" t="e">
        <f t="shared" si="89"/>
        <v>#REF!</v>
      </c>
      <c r="CP76" s="163" t="e">
        <f t="shared" si="90"/>
        <v>#REF!</v>
      </c>
      <c r="CQ76" s="163" t="e">
        <f t="shared" si="91"/>
        <v>#REF!</v>
      </c>
      <c r="CR76" s="163" t="e">
        <f t="shared" si="92"/>
        <v>#REF!</v>
      </c>
      <c r="CS76" s="163" t="e">
        <f t="shared" si="93"/>
        <v>#REF!</v>
      </c>
      <c r="CT76" s="163" t="e">
        <f t="shared" si="94"/>
        <v>#REF!</v>
      </c>
      <c r="CU76" s="163" t="e">
        <f t="shared" si="95"/>
        <v>#REF!</v>
      </c>
      <c r="CV76" s="163" t="e">
        <f t="shared" si="96"/>
        <v>#REF!</v>
      </c>
      <c r="CW76" s="163" t="e">
        <f t="shared" si="97"/>
        <v>#REF!</v>
      </c>
      <c r="CX76" s="163" t="e">
        <f t="shared" si="98"/>
        <v>#REF!</v>
      </c>
      <c r="CY76" s="163" t="e">
        <f t="shared" si="99"/>
        <v>#REF!</v>
      </c>
      <c r="CZ76" s="163" t="e">
        <f t="shared" si="100"/>
        <v>#REF!</v>
      </c>
      <c r="DA76" s="163" t="e">
        <f t="shared" si="101"/>
        <v>#REF!</v>
      </c>
      <c r="DB76" s="163" t="e">
        <f t="shared" si="102"/>
        <v>#REF!</v>
      </c>
      <c r="DC76" s="163" t="e">
        <f t="shared" si="103"/>
        <v>#REF!</v>
      </c>
      <c r="DD76" s="163" t="e">
        <f t="shared" si="104"/>
        <v>#REF!</v>
      </c>
      <c r="DE76" s="163" t="e">
        <f t="shared" si="105"/>
        <v>#REF!</v>
      </c>
      <c r="DF76" s="163" t="e">
        <f t="shared" si="106"/>
        <v>#REF!</v>
      </c>
      <c r="DG76" s="163" t="e">
        <f t="shared" si="107"/>
        <v>#REF!</v>
      </c>
      <c r="DH76" s="163" t="e">
        <f t="shared" si="108"/>
        <v>#REF!</v>
      </c>
      <c r="DI76" s="163" t="e">
        <f t="shared" si="109"/>
        <v>#REF!</v>
      </c>
      <c r="DJ76" s="163" t="e">
        <f t="shared" si="110"/>
        <v>#REF!</v>
      </c>
      <c r="DK76" s="163" t="e">
        <f t="shared" si="111"/>
        <v>#REF!</v>
      </c>
      <c r="DL76" s="163" t="e">
        <f t="shared" si="112"/>
        <v>#REF!</v>
      </c>
      <c r="DM76" s="163" t="e">
        <f t="shared" si="113"/>
        <v>#REF!</v>
      </c>
      <c r="DN76" s="163" t="e">
        <f t="shared" si="114"/>
        <v>#REF!</v>
      </c>
      <c r="DO76" s="163" t="e">
        <f t="shared" si="115"/>
        <v>#REF!</v>
      </c>
      <c r="DP76" s="163" t="e">
        <f t="shared" si="116"/>
        <v>#REF!</v>
      </c>
      <c r="DQ76" s="163" t="e">
        <f t="shared" si="117"/>
        <v>#REF!</v>
      </c>
      <c r="DR76" s="163" t="e">
        <f t="shared" si="118"/>
        <v>#REF!</v>
      </c>
      <c r="DS76" s="163" t="e">
        <f t="shared" si="119"/>
        <v>#REF!</v>
      </c>
      <c r="DT76" s="163" t="e">
        <f t="shared" si="120"/>
        <v>#REF!</v>
      </c>
      <c r="DU76" s="163" t="e">
        <f t="shared" si="121"/>
        <v>#REF!</v>
      </c>
      <c r="DV76" s="163" t="e">
        <f t="shared" si="122"/>
        <v>#REF!</v>
      </c>
      <c r="DW76" s="163" t="e">
        <f t="shared" si="123"/>
        <v>#REF!</v>
      </c>
      <c r="DX76" s="163" t="e">
        <f t="shared" si="124"/>
        <v>#REF!</v>
      </c>
      <c r="DY76" s="163" t="e">
        <f t="shared" si="125"/>
        <v>#REF!</v>
      </c>
      <c r="DZ76" s="163" t="e">
        <f t="shared" si="126"/>
        <v>#REF!</v>
      </c>
      <c r="EA76" s="163" t="e">
        <f t="shared" si="127"/>
        <v>#REF!</v>
      </c>
      <c r="EB76" s="163" t="e">
        <f t="shared" si="128"/>
        <v>#REF!</v>
      </c>
      <c r="EC76" s="163" t="e">
        <f t="shared" si="129"/>
        <v>#REF!</v>
      </c>
      <c r="ED76" s="163" t="e">
        <f t="shared" si="130"/>
        <v>#REF!</v>
      </c>
      <c r="EE76" s="163" t="e">
        <f t="shared" si="131"/>
        <v>#REF!</v>
      </c>
      <c r="EF76" s="163" t="e">
        <f t="shared" si="132"/>
        <v>#REF!</v>
      </c>
      <c r="EG76" s="163" t="e">
        <f t="shared" si="133"/>
        <v>#REF!</v>
      </c>
      <c r="EH76" s="163" t="e">
        <f t="shared" si="134"/>
        <v>#REF!</v>
      </c>
      <c r="EI76" s="163" t="e">
        <f t="shared" si="135"/>
        <v>#REF!</v>
      </c>
      <c r="EJ76" s="163" t="e">
        <f t="shared" si="136"/>
        <v>#REF!</v>
      </c>
      <c r="EK76" s="163" t="e">
        <f t="shared" si="137"/>
        <v>#REF!</v>
      </c>
      <c r="EL76" s="163" t="e">
        <f t="shared" si="138"/>
        <v>#REF!</v>
      </c>
      <c r="EM76" s="163" t="e">
        <f t="shared" si="139"/>
        <v>#REF!</v>
      </c>
      <c r="EN76" s="163" t="e">
        <f t="shared" si="140"/>
        <v>#REF!</v>
      </c>
      <c r="EO76" s="163" t="e">
        <f t="shared" si="141"/>
        <v>#REF!</v>
      </c>
      <c r="EP76" s="163" t="e">
        <f t="shared" si="142"/>
        <v>#REF!</v>
      </c>
      <c r="EQ76" s="163" t="e">
        <f t="shared" si="143"/>
        <v>#REF!</v>
      </c>
      <c r="ER76" s="163" t="e">
        <f t="shared" si="144"/>
        <v>#REF!</v>
      </c>
      <c r="ES76" s="163" t="e">
        <f t="shared" si="145"/>
        <v>#REF!</v>
      </c>
      <c r="ET76" s="163" t="e">
        <f t="shared" si="146"/>
        <v>#REF!</v>
      </c>
      <c r="EU76" s="163" t="e">
        <f t="shared" si="147"/>
        <v>#REF!</v>
      </c>
      <c r="EV76" s="163" t="e">
        <f t="shared" si="148"/>
        <v>#REF!</v>
      </c>
      <c r="EW76" s="163" t="e">
        <f t="shared" si="149"/>
        <v>#REF!</v>
      </c>
      <c r="EX76" s="163" t="e">
        <f t="shared" si="150"/>
        <v>#REF!</v>
      </c>
      <c r="EY76" s="163" t="e">
        <f t="shared" si="151"/>
        <v>#REF!</v>
      </c>
      <c r="EZ76" s="163" t="e">
        <f t="shared" si="152"/>
        <v>#REF!</v>
      </c>
      <c r="FA76" s="163" t="e">
        <f t="shared" si="153"/>
        <v>#REF!</v>
      </c>
      <c r="FB76" s="163" t="e">
        <f t="shared" si="154"/>
        <v>#REF!</v>
      </c>
      <c r="FC76" s="163" t="e">
        <f t="shared" si="155"/>
        <v>#REF!</v>
      </c>
      <c r="FD76" s="163" t="e">
        <f t="shared" si="156"/>
        <v>#REF!</v>
      </c>
      <c r="FE76" s="163" t="e">
        <f t="shared" si="157"/>
        <v>#REF!</v>
      </c>
      <c r="FF76" s="163" t="e">
        <f t="shared" si="158"/>
        <v>#REF!</v>
      </c>
      <c r="FG76" s="163" t="e">
        <f t="shared" si="159"/>
        <v>#REF!</v>
      </c>
      <c r="FH76" s="163" t="e">
        <f t="shared" si="160"/>
        <v>#REF!</v>
      </c>
      <c r="FI76" s="163" t="e">
        <f t="shared" si="161"/>
        <v>#REF!</v>
      </c>
      <c r="FJ76" s="163" t="e">
        <f t="shared" si="162"/>
        <v>#REF!</v>
      </c>
      <c r="FK76" s="163" t="e">
        <f t="shared" si="163"/>
        <v>#REF!</v>
      </c>
      <c r="FL76" s="163" t="e">
        <f t="shared" si="164"/>
        <v>#REF!</v>
      </c>
      <c r="FM76" s="163" t="e">
        <f t="shared" si="165"/>
        <v>#REF!</v>
      </c>
      <c r="FN76" s="163" t="e">
        <f t="shared" si="166"/>
        <v>#REF!</v>
      </c>
      <c r="FO76" s="163" t="e">
        <f t="shared" si="167"/>
        <v>#REF!</v>
      </c>
      <c r="FP76" s="163" t="e">
        <f t="shared" si="168"/>
        <v>#REF!</v>
      </c>
      <c r="FQ76" s="163" t="e">
        <f t="shared" si="169"/>
        <v>#REF!</v>
      </c>
      <c r="FR76" s="163" t="e">
        <f t="shared" si="170"/>
        <v>#REF!</v>
      </c>
      <c r="FS76" s="163" t="e">
        <f t="shared" si="171"/>
        <v>#REF!</v>
      </c>
      <c r="FT76" s="163" t="e">
        <f t="shared" si="172"/>
        <v>#REF!</v>
      </c>
      <c r="FU76" s="163" t="e">
        <f t="shared" si="173"/>
        <v>#REF!</v>
      </c>
      <c r="FV76" s="163" t="e">
        <f t="shared" si="174"/>
        <v>#REF!</v>
      </c>
      <c r="FW76" s="163" t="e">
        <f t="shared" si="175"/>
        <v>#REF!</v>
      </c>
      <c r="FX76" s="163" t="e">
        <f t="shared" si="176"/>
        <v>#REF!</v>
      </c>
      <c r="FY76" s="163" t="e">
        <f t="shared" si="177"/>
        <v>#REF!</v>
      </c>
      <c r="FZ76" s="163" t="e">
        <f t="shared" si="178"/>
        <v>#REF!</v>
      </c>
      <c r="GA76" s="163" t="e">
        <f t="shared" si="179"/>
        <v>#REF!</v>
      </c>
      <c r="GB76" s="163" t="e">
        <f t="shared" si="180"/>
        <v>#REF!</v>
      </c>
      <c r="GC76" s="163" t="e">
        <f t="shared" si="181"/>
        <v>#REF!</v>
      </c>
      <c r="GD76" s="163" t="e">
        <f t="shared" si="182"/>
        <v>#REF!</v>
      </c>
      <c r="GE76" s="163" t="e">
        <f t="shared" si="183"/>
        <v>#REF!</v>
      </c>
      <c r="GF76" s="163" t="e">
        <f t="shared" si="184"/>
        <v>#REF!</v>
      </c>
      <c r="GG76" s="163" t="e">
        <f t="shared" si="185"/>
        <v>#REF!</v>
      </c>
      <c r="GH76" s="163" t="e">
        <f t="shared" si="186"/>
        <v>#REF!</v>
      </c>
      <c r="GI76" s="163" t="e">
        <f t="shared" si="187"/>
        <v>#REF!</v>
      </c>
      <c r="GJ76" s="163" t="e">
        <f t="shared" si="188"/>
        <v>#REF!</v>
      </c>
      <c r="GK76" s="163" t="e">
        <f t="shared" si="189"/>
        <v>#REF!</v>
      </c>
      <c r="GL76" s="163" t="e">
        <f t="shared" si="190"/>
        <v>#REF!</v>
      </c>
      <c r="GM76" s="163" t="e">
        <f t="shared" si="191"/>
        <v>#REF!</v>
      </c>
      <c r="GN76" s="163" t="e">
        <f t="shared" si="192"/>
        <v>#REF!</v>
      </c>
      <c r="GO76" s="163" t="e">
        <f t="shared" si="193"/>
        <v>#REF!</v>
      </c>
      <c r="GP76" s="163" t="e">
        <f t="shared" si="194"/>
        <v>#REF!</v>
      </c>
      <c r="GQ76" s="163" t="e">
        <f t="shared" si="195"/>
        <v>#REF!</v>
      </c>
      <c r="GR76" s="163" t="e">
        <f t="shared" si="196"/>
        <v>#REF!</v>
      </c>
      <c r="GS76" s="163" t="e">
        <f t="shared" si="197"/>
        <v>#REF!</v>
      </c>
      <c r="GT76" s="163" t="e">
        <f t="shared" si="198"/>
        <v>#REF!</v>
      </c>
      <c r="GU76" s="163" t="e">
        <f t="shared" si="199"/>
        <v>#REF!</v>
      </c>
      <c r="GV76" s="163" t="e">
        <f t="shared" si="200"/>
        <v>#REF!</v>
      </c>
      <c r="GW76" s="163" t="e">
        <f t="shared" si="201"/>
        <v>#REF!</v>
      </c>
      <c r="GX76" s="163" t="e">
        <f t="shared" si="202"/>
        <v>#REF!</v>
      </c>
      <c r="GY76" s="163" t="e">
        <f t="shared" si="203"/>
        <v>#REF!</v>
      </c>
      <c r="GZ76" s="163" t="e">
        <f t="shared" si="204"/>
        <v>#REF!</v>
      </c>
      <c r="HA76" s="163" t="e">
        <f t="shared" si="205"/>
        <v>#REF!</v>
      </c>
      <c r="HB76" s="163" t="e">
        <f t="shared" si="206"/>
        <v>#REF!</v>
      </c>
      <c r="HC76" s="163" t="e">
        <f t="shared" si="207"/>
        <v>#REF!</v>
      </c>
      <c r="HD76" s="163" t="e">
        <f t="shared" si="208"/>
        <v>#REF!</v>
      </c>
      <c r="HE76" s="163" t="e">
        <f t="shared" si="208"/>
        <v>#REF!</v>
      </c>
      <c r="HF76" s="163" t="e">
        <f t="shared" si="208"/>
        <v>#REF!</v>
      </c>
      <c r="HG76" s="163" t="e">
        <f t="shared" si="209"/>
        <v>#REF!</v>
      </c>
      <c r="HH76" s="163" t="e">
        <f t="shared" si="210"/>
        <v>#REF!</v>
      </c>
      <c r="HI76" s="163" t="e">
        <f t="shared" si="211"/>
        <v>#REF!</v>
      </c>
      <c r="HJ76" s="163" t="e">
        <f t="shared" si="212"/>
        <v>#REF!</v>
      </c>
      <c r="HK76" s="163" t="e">
        <f t="shared" si="213"/>
        <v>#REF!</v>
      </c>
      <c r="HL76" s="163" t="e">
        <f t="shared" si="214"/>
        <v>#REF!</v>
      </c>
      <c r="HM76" s="163" t="e">
        <f t="shared" si="215"/>
        <v>#REF!</v>
      </c>
      <c r="HN76" s="163" t="e">
        <f t="shared" si="216"/>
        <v>#REF!</v>
      </c>
      <c r="HO76" s="163" t="e">
        <f t="shared" si="217"/>
        <v>#REF!</v>
      </c>
      <c r="HP76" s="163" t="e">
        <f t="shared" si="218"/>
        <v>#DIV/0!</v>
      </c>
      <c r="HQ76" s="163" t="e">
        <f t="shared" si="219"/>
        <v>#DIV/0!</v>
      </c>
    </row>
    <row r="77" spans="1:225" ht="14.25">
      <c r="A77" s="216">
        <v>32</v>
      </c>
      <c r="B77" s="32" t="str">
        <f t="shared" si="10"/>
        <v>Zacatecas</v>
      </c>
      <c r="C77" s="162" t="s">
        <v>134</v>
      </c>
      <c r="D77" s="162" t="s">
        <v>134</v>
      </c>
      <c r="E77" s="162" t="s">
        <v>134</v>
      </c>
      <c r="F77" s="162" t="s">
        <v>134</v>
      </c>
      <c r="G77" s="162" t="s">
        <v>134</v>
      </c>
      <c r="H77" s="162" t="s">
        <v>134</v>
      </c>
      <c r="I77" s="162" t="s">
        <v>134</v>
      </c>
      <c r="J77" s="162" t="s">
        <v>134</v>
      </c>
      <c r="K77" s="162" t="s">
        <v>134</v>
      </c>
      <c r="L77" s="162" t="s">
        <v>134</v>
      </c>
      <c r="M77" s="162" t="s">
        <v>134</v>
      </c>
      <c r="N77" s="162" t="s">
        <v>134</v>
      </c>
      <c r="O77" s="163" t="e">
        <f t="shared" si="11"/>
        <v>#REF!</v>
      </c>
      <c r="P77" s="163" t="e">
        <f t="shared" si="12"/>
        <v>#REF!</v>
      </c>
      <c r="Q77" s="163" t="e">
        <f t="shared" si="13"/>
        <v>#REF!</v>
      </c>
      <c r="R77" s="163" t="e">
        <f t="shared" si="14"/>
        <v>#REF!</v>
      </c>
      <c r="S77" s="163" t="e">
        <f t="shared" si="15"/>
        <v>#REF!</v>
      </c>
      <c r="T77" s="163" t="e">
        <f t="shared" si="16"/>
        <v>#REF!</v>
      </c>
      <c r="U77" s="163" t="e">
        <f t="shared" si="17"/>
        <v>#REF!</v>
      </c>
      <c r="V77" s="163" t="e">
        <f t="shared" si="18"/>
        <v>#REF!</v>
      </c>
      <c r="W77" s="163" t="e">
        <f t="shared" si="19"/>
        <v>#REF!</v>
      </c>
      <c r="X77" s="163" t="e">
        <f t="shared" si="20"/>
        <v>#REF!</v>
      </c>
      <c r="Y77" s="163" t="e">
        <f t="shared" si="21"/>
        <v>#REF!</v>
      </c>
      <c r="Z77" s="163" t="e">
        <f t="shared" si="22"/>
        <v>#REF!</v>
      </c>
      <c r="AA77" s="163" t="e">
        <f t="shared" si="23"/>
        <v>#REF!</v>
      </c>
      <c r="AB77" s="163" t="e">
        <f t="shared" si="24"/>
        <v>#REF!</v>
      </c>
      <c r="AC77" s="163" t="e">
        <f t="shared" si="25"/>
        <v>#REF!</v>
      </c>
      <c r="AD77" s="163" t="e">
        <f t="shared" si="26"/>
        <v>#REF!</v>
      </c>
      <c r="AE77" s="163" t="e">
        <f t="shared" si="27"/>
        <v>#REF!</v>
      </c>
      <c r="AF77" s="163" t="e">
        <f t="shared" si="28"/>
        <v>#REF!</v>
      </c>
      <c r="AG77" s="163" t="e">
        <f t="shared" si="29"/>
        <v>#REF!</v>
      </c>
      <c r="AH77" s="163" t="e">
        <f t="shared" si="30"/>
        <v>#REF!</v>
      </c>
      <c r="AI77" s="163" t="e">
        <f t="shared" si="31"/>
        <v>#REF!</v>
      </c>
      <c r="AJ77" s="163" t="e">
        <f t="shared" si="32"/>
        <v>#REF!</v>
      </c>
      <c r="AK77" s="163" t="e">
        <f t="shared" si="33"/>
        <v>#REF!</v>
      </c>
      <c r="AL77" s="163" t="e">
        <f t="shared" si="34"/>
        <v>#REF!</v>
      </c>
      <c r="AM77" s="163" t="e">
        <f t="shared" si="35"/>
        <v>#REF!</v>
      </c>
      <c r="AN77" s="163" t="e">
        <f t="shared" si="36"/>
        <v>#REF!</v>
      </c>
      <c r="AO77" s="163" t="e">
        <f t="shared" si="37"/>
        <v>#REF!</v>
      </c>
      <c r="AP77" s="163" t="e">
        <f t="shared" si="38"/>
        <v>#REF!</v>
      </c>
      <c r="AQ77" s="163" t="e">
        <f t="shared" si="39"/>
        <v>#REF!</v>
      </c>
      <c r="AR77" s="163" t="e">
        <f t="shared" si="40"/>
        <v>#REF!</v>
      </c>
      <c r="AS77" s="163" t="e">
        <f t="shared" si="41"/>
        <v>#REF!</v>
      </c>
      <c r="AT77" s="163" t="e">
        <f t="shared" si="42"/>
        <v>#REF!</v>
      </c>
      <c r="AU77" s="163" t="e">
        <f t="shared" si="43"/>
        <v>#REF!</v>
      </c>
      <c r="AV77" s="163" t="e">
        <f t="shared" si="44"/>
        <v>#REF!</v>
      </c>
      <c r="AW77" s="163" t="e">
        <f t="shared" si="45"/>
        <v>#REF!</v>
      </c>
      <c r="AX77" s="163" t="e">
        <f t="shared" si="46"/>
        <v>#REF!</v>
      </c>
      <c r="AY77" s="163" t="e">
        <f t="shared" si="47"/>
        <v>#REF!</v>
      </c>
      <c r="AZ77" s="163" t="e">
        <f t="shared" si="48"/>
        <v>#REF!</v>
      </c>
      <c r="BA77" s="163" t="e">
        <f t="shared" si="49"/>
        <v>#REF!</v>
      </c>
      <c r="BB77" s="163" t="e">
        <f t="shared" si="50"/>
        <v>#REF!</v>
      </c>
      <c r="BC77" s="163" t="e">
        <f t="shared" si="51"/>
        <v>#REF!</v>
      </c>
      <c r="BD77" s="163" t="e">
        <f t="shared" si="52"/>
        <v>#REF!</v>
      </c>
      <c r="BE77" s="163" t="e">
        <f t="shared" si="53"/>
        <v>#REF!</v>
      </c>
      <c r="BF77" s="163" t="e">
        <f t="shared" si="54"/>
        <v>#REF!</v>
      </c>
      <c r="BG77" s="163" t="e">
        <f t="shared" si="55"/>
        <v>#REF!</v>
      </c>
      <c r="BH77" s="163" t="e">
        <f t="shared" si="56"/>
        <v>#REF!</v>
      </c>
      <c r="BI77" s="163" t="e">
        <f t="shared" si="57"/>
        <v>#REF!</v>
      </c>
      <c r="BJ77" s="163" t="e">
        <f t="shared" si="58"/>
        <v>#REF!</v>
      </c>
      <c r="BK77" s="163" t="e">
        <f t="shared" si="59"/>
        <v>#REF!</v>
      </c>
      <c r="BL77" s="163" t="e">
        <f t="shared" si="60"/>
        <v>#REF!</v>
      </c>
      <c r="BM77" s="163" t="e">
        <f t="shared" si="61"/>
        <v>#REF!</v>
      </c>
      <c r="BN77" s="163" t="e">
        <f t="shared" si="62"/>
        <v>#REF!</v>
      </c>
      <c r="BO77" s="163" t="e">
        <f t="shared" si="63"/>
        <v>#REF!</v>
      </c>
      <c r="BP77" s="163" t="e">
        <f t="shared" si="64"/>
        <v>#REF!</v>
      </c>
      <c r="BQ77" s="163" t="e">
        <f t="shared" si="65"/>
        <v>#REF!</v>
      </c>
      <c r="BR77" s="163" t="e">
        <f t="shared" si="66"/>
        <v>#REF!</v>
      </c>
      <c r="BS77" s="163" t="e">
        <f t="shared" si="67"/>
        <v>#REF!</v>
      </c>
      <c r="BT77" s="163" t="e">
        <f t="shared" si="68"/>
        <v>#REF!</v>
      </c>
      <c r="BU77" s="163" t="e">
        <f t="shared" si="69"/>
        <v>#REF!</v>
      </c>
      <c r="BV77" s="163" t="e">
        <f t="shared" si="70"/>
        <v>#REF!</v>
      </c>
      <c r="BW77" s="163" t="e">
        <f t="shared" si="71"/>
        <v>#REF!</v>
      </c>
      <c r="BX77" s="163" t="e">
        <f t="shared" si="72"/>
        <v>#REF!</v>
      </c>
      <c r="BY77" s="163" t="e">
        <f t="shared" si="73"/>
        <v>#REF!</v>
      </c>
      <c r="BZ77" s="163" t="e">
        <f t="shared" si="74"/>
        <v>#REF!</v>
      </c>
      <c r="CA77" s="163" t="e">
        <f t="shared" si="75"/>
        <v>#REF!</v>
      </c>
      <c r="CB77" s="163" t="e">
        <f t="shared" si="76"/>
        <v>#REF!</v>
      </c>
      <c r="CC77" s="163" t="e">
        <f t="shared" si="77"/>
        <v>#REF!</v>
      </c>
      <c r="CD77" s="163" t="e">
        <f t="shared" si="78"/>
        <v>#REF!</v>
      </c>
      <c r="CE77" s="163" t="e">
        <f t="shared" si="79"/>
        <v>#REF!</v>
      </c>
      <c r="CF77" s="163" t="e">
        <f t="shared" si="80"/>
        <v>#REF!</v>
      </c>
      <c r="CG77" s="163" t="e">
        <f t="shared" si="81"/>
        <v>#REF!</v>
      </c>
      <c r="CH77" s="163" t="e">
        <f t="shared" si="82"/>
        <v>#REF!</v>
      </c>
      <c r="CI77" s="163" t="e">
        <f t="shared" si="83"/>
        <v>#REF!</v>
      </c>
      <c r="CJ77" s="163" t="e">
        <f t="shared" si="84"/>
        <v>#REF!</v>
      </c>
      <c r="CK77" s="163" t="e">
        <f t="shared" si="85"/>
        <v>#REF!</v>
      </c>
      <c r="CL77" s="163" t="e">
        <f t="shared" si="86"/>
        <v>#REF!</v>
      </c>
      <c r="CM77" s="163" t="e">
        <f t="shared" si="87"/>
        <v>#REF!</v>
      </c>
      <c r="CN77" s="163" t="e">
        <f t="shared" si="88"/>
        <v>#REF!</v>
      </c>
      <c r="CO77" s="163" t="e">
        <f t="shared" si="89"/>
        <v>#REF!</v>
      </c>
      <c r="CP77" s="163" t="e">
        <f t="shared" si="90"/>
        <v>#REF!</v>
      </c>
      <c r="CQ77" s="163" t="e">
        <f t="shared" si="91"/>
        <v>#REF!</v>
      </c>
      <c r="CR77" s="163" t="e">
        <f t="shared" si="92"/>
        <v>#REF!</v>
      </c>
      <c r="CS77" s="163" t="e">
        <f t="shared" si="93"/>
        <v>#REF!</v>
      </c>
      <c r="CT77" s="163" t="e">
        <f t="shared" si="94"/>
        <v>#REF!</v>
      </c>
      <c r="CU77" s="163" t="e">
        <f t="shared" si="95"/>
        <v>#REF!</v>
      </c>
      <c r="CV77" s="163" t="e">
        <f t="shared" si="96"/>
        <v>#REF!</v>
      </c>
      <c r="CW77" s="163" t="e">
        <f t="shared" si="97"/>
        <v>#REF!</v>
      </c>
      <c r="CX77" s="163" t="e">
        <f t="shared" si="98"/>
        <v>#REF!</v>
      </c>
      <c r="CY77" s="163" t="e">
        <f t="shared" si="99"/>
        <v>#REF!</v>
      </c>
      <c r="CZ77" s="163" t="e">
        <f t="shared" si="100"/>
        <v>#REF!</v>
      </c>
      <c r="DA77" s="163" t="e">
        <f t="shared" si="101"/>
        <v>#REF!</v>
      </c>
      <c r="DB77" s="163" t="e">
        <f t="shared" si="102"/>
        <v>#REF!</v>
      </c>
      <c r="DC77" s="163" t="e">
        <f t="shared" si="103"/>
        <v>#REF!</v>
      </c>
      <c r="DD77" s="163" t="e">
        <f t="shared" si="104"/>
        <v>#REF!</v>
      </c>
      <c r="DE77" s="163" t="e">
        <f t="shared" si="105"/>
        <v>#REF!</v>
      </c>
      <c r="DF77" s="163" t="e">
        <f t="shared" si="106"/>
        <v>#REF!</v>
      </c>
      <c r="DG77" s="163" t="e">
        <f t="shared" si="107"/>
        <v>#REF!</v>
      </c>
      <c r="DH77" s="163" t="e">
        <f t="shared" si="108"/>
        <v>#REF!</v>
      </c>
      <c r="DI77" s="163" t="e">
        <f t="shared" si="109"/>
        <v>#REF!</v>
      </c>
      <c r="DJ77" s="163" t="e">
        <f t="shared" si="110"/>
        <v>#REF!</v>
      </c>
      <c r="DK77" s="163" t="e">
        <f t="shared" si="111"/>
        <v>#REF!</v>
      </c>
      <c r="DL77" s="163" t="e">
        <f t="shared" si="112"/>
        <v>#REF!</v>
      </c>
      <c r="DM77" s="163" t="e">
        <f t="shared" si="113"/>
        <v>#REF!</v>
      </c>
      <c r="DN77" s="163" t="e">
        <f t="shared" si="114"/>
        <v>#REF!</v>
      </c>
      <c r="DO77" s="163" t="e">
        <f t="shared" si="115"/>
        <v>#REF!</v>
      </c>
      <c r="DP77" s="163" t="e">
        <f t="shared" si="116"/>
        <v>#REF!</v>
      </c>
      <c r="DQ77" s="163" t="e">
        <f t="shared" si="117"/>
        <v>#REF!</v>
      </c>
      <c r="DR77" s="163" t="e">
        <f t="shared" si="118"/>
        <v>#REF!</v>
      </c>
      <c r="DS77" s="163" t="e">
        <f t="shared" si="119"/>
        <v>#REF!</v>
      </c>
      <c r="DT77" s="163" t="e">
        <f t="shared" si="120"/>
        <v>#REF!</v>
      </c>
      <c r="DU77" s="163" t="e">
        <f t="shared" si="121"/>
        <v>#REF!</v>
      </c>
      <c r="DV77" s="163" t="e">
        <f t="shared" si="122"/>
        <v>#REF!</v>
      </c>
      <c r="DW77" s="163" t="e">
        <f t="shared" si="123"/>
        <v>#REF!</v>
      </c>
      <c r="DX77" s="163" t="e">
        <f t="shared" si="124"/>
        <v>#REF!</v>
      </c>
      <c r="DY77" s="163" t="e">
        <f t="shared" si="125"/>
        <v>#REF!</v>
      </c>
      <c r="DZ77" s="163" t="e">
        <f t="shared" si="126"/>
        <v>#REF!</v>
      </c>
      <c r="EA77" s="163" t="e">
        <f t="shared" si="127"/>
        <v>#REF!</v>
      </c>
      <c r="EB77" s="163" t="e">
        <f t="shared" si="128"/>
        <v>#REF!</v>
      </c>
      <c r="EC77" s="163" t="e">
        <f t="shared" si="129"/>
        <v>#REF!</v>
      </c>
      <c r="ED77" s="163" t="e">
        <f t="shared" si="130"/>
        <v>#REF!</v>
      </c>
      <c r="EE77" s="163" t="e">
        <f t="shared" si="131"/>
        <v>#REF!</v>
      </c>
      <c r="EF77" s="163" t="e">
        <f t="shared" si="132"/>
        <v>#REF!</v>
      </c>
      <c r="EG77" s="163" t="e">
        <f t="shared" si="133"/>
        <v>#REF!</v>
      </c>
      <c r="EH77" s="163" t="e">
        <f t="shared" si="134"/>
        <v>#REF!</v>
      </c>
      <c r="EI77" s="163" t="e">
        <f t="shared" si="135"/>
        <v>#REF!</v>
      </c>
      <c r="EJ77" s="163" t="e">
        <f t="shared" si="136"/>
        <v>#REF!</v>
      </c>
      <c r="EK77" s="163" t="e">
        <f t="shared" si="137"/>
        <v>#REF!</v>
      </c>
      <c r="EL77" s="163" t="e">
        <f t="shared" si="138"/>
        <v>#REF!</v>
      </c>
      <c r="EM77" s="163" t="e">
        <f t="shared" si="139"/>
        <v>#REF!</v>
      </c>
      <c r="EN77" s="163" t="e">
        <f t="shared" si="140"/>
        <v>#REF!</v>
      </c>
      <c r="EO77" s="163" t="e">
        <f t="shared" si="141"/>
        <v>#REF!</v>
      </c>
      <c r="EP77" s="163" t="e">
        <f t="shared" si="142"/>
        <v>#REF!</v>
      </c>
      <c r="EQ77" s="163" t="e">
        <f t="shared" si="143"/>
        <v>#REF!</v>
      </c>
      <c r="ER77" s="163" t="e">
        <f t="shared" si="144"/>
        <v>#REF!</v>
      </c>
      <c r="ES77" s="163" t="e">
        <f t="shared" si="145"/>
        <v>#REF!</v>
      </c>
      <c r="ET77" s="163" t="e">
        <f t="shared" si="146"/>
        <v>#REF!</v>
      </c>
      <c r="EU77" s="163" t="e">
        <f t="shared" si="147"/>
        <v>#REF!</v>
      </c>
      <c r="EV77" s="163" t="e">
        <f t="shared" si="148"/>
        <v>#REF!</v>
      </c>
      <c r="EW77" s="163" t="e">
        <f t="shared" si="149"/>
        <v>#REF!</v>
      </c>
      <c r="EX77" s="163" t="e">
        <f t="shared" si="150"/>
        <v>#REF!</v>
      </c>
      <c r="EY77" s="163" t="e">
        <f t="shared" si="151"/>
        <v>#REF!</v>
      </c>
      <c r="EZ77" s="163" t="e">
        <f t="shared" si="152"/>
        <v>#REF!</v>
      </c>
      <c r="FA77" s="163" t="e">
        <f t="shared" si="153"/>
        <v>#REF!</v>
      </c>
      <c r="FB77" s="163" t="e">
        <f t="shared" si="154"/>
        <v>#REF!</v>
      </c>
      <c r="FC77" s="163" t="e">
        <f t="shared" si="155"/>
        <v>#REF!</v>
      </c>
      <c r="FD77" s="163" t="e">
        <f t="shared" si="156"/>
        <v>#REF!</v>
      </c>
      <c r="FE77" s="163" t="e">
        <f t="shared" si="157"/>
        <v>#REF!</v>
      </c>
      <c r="FF77" s="163" t="e">
        <f t="shared" si="158"/>
        <v>#REF!</v>
      </c>
      <c r="FG77" s="163" t="e">
        <f t="shared" si="159"/>
        <v>#REF!</v>
      </c>
      <c r="FH77" s="163" t="e">
        <f t="shared" si="160"/>
        <v>#REF!</v>
      </c>
      <c r="FI77" s="163" t="e">
        <f t="shared" si="161"/>
        <v>#REF!</v>
      </c>
      <c r="FJ77" s="163" t="e">
        <f t="shared" si="162"/>
        <v>#REF!</v>
      </c>
      <c r="FK77" s="163" t="e">
        <f t="shared" si="163"/>
        <v>#REF!</v>
      </c>
      <c r="FL77" s="163" t="e">
        <f t="shared" si="164"/>
        <v>#REF!</v>
      </c>
      <c r="FM77" s="163" t="e">
        <f t="shared" si="165"/>
        <v>#REF!</v>
      </c>
      <c r="FN77" s="163" t="e">
        <f t="shared" si="166"/>
        <v>#REF!</v>
      </c>
      <c r="FO77" s="163" t="e">
        <f t="shared" si="167"/>
        <v>#REF!</v>
      </c>
      <c r="FP77" s="163" t="e">
        <f t="shared" si="168"/>
        <v>#REF!</v>
      </c>
      <c r="FQ77" s="163" t="e">
        <f t="shared" si="169"/>
        <v>#REF!</v>
      </c>
      <c r="FR77" s="163" t="e">
        <f t="shared" si="170"/>
        <v>#REF!</v>
      </c>
      <c r="FS77" s="163" t="e">
        <f t="shared" si="171"/>
        <v>#REF!</v>
      </c>
      <c r="FT77" s="163" t="e">
        <f t="shared" si="172"/>
        <v>#REF!</v>
      </c>
      <c r="FU77" s="163" t="e">
        <f t="shared" si="173"/>
        <v>#REF!</v>
      </c>
      <c r="FV77" s="163" t="e">
        <f t="shared" si="174"/>
        <v>#REF!</v>
      </c>
      <c r="FW77" s="163" t="e">
        <f t="shared" si="175"/>
        <v>#REF!</v>
      </c>
      <c r="FX77" s="163" t="e">
        <f t="shared" si="176"/>
        <v>#REF!</v>
      </c>
      <c r="FY77" s="163" t="e">
        <f t="shared" si="177"/>
        <v>#REF!</v>
      </c>
      <c r="FZ77" s="163" t="e">
        <f t="shared" si="178"/>
        <v>#REF!</v>
      </c>
      <c r="GA77" s="163" t="e">
        <f t="shared" si="179"/>
        <v>#REF!</v>
      </c>
      <c r="GB77" s="163" t="e">
        <f t="shared" si="180"/>
        <v>#REF!</v>
      </c>
      <c r="GC77" s="163" t="e">
        <f t="shared" si="181"/>
        <v>#REF!</v>
      </c>
      <c r="GD77" s="163" t="e">
        <f t="shared" si="182"/>
        <v>#REF!</v>
      </c>
      <c r="GE77" s="163" t="e">
        <f t="shared" si="183"/>
        <v>#REF!</v>
      </c>
      <c r="GF77" s="163" t="e">
        <f t="shared" si="184"/>
        <v>#REF!</v>
      </c>
      <c r="GG77" s="163" t="e">
        <f t="shared" si="185"/>
        <v>#REF!</v>
      </c>
      <c r="GH77" s="163" t="e">
        <f t="shared" si="186"/>
        <v>#REF!</v>
      </c>
      <c r="GI77" s="163" t="e">
        <f t="shared" si="187"/>
        <v>#REF!</v>
      </c>
      <c r="GJ77" s="163" t="e">
        <f t="shared" si="188"/>
        <v>#REF!</v>
      </c>
      <c r="GK77" s="163" t="e">
        <f t="shared" si="189"/>
        <v>#REF!</v>
      </c>
      <c r="GL77" s="163" t="e">
        <f t="shared" si="190"/>
        <v>#REF!</v>
      </c>
      <c r="GM77" s="163" t="e">
        <f t="shared" si="191"/>
        <v>#REF!</v>
      </c>
      <c r="GN77" s="163" t="e">
        <f t="shared" si="192"/>
        <v>#REF!</v>
      </c>
      <c r="GO77" s="163" t="e">
        <f t="shared" si="193"/>
        <v>#REF!</v>
      </c>
      <c r="GP77" s="163" t="e">
        <f t="shared" si="194"/>
        <v>#REF!</v>
      </c>
      <c r="GQ77" s="163" t="e">
        <f t="shared" si="195"/>
        <v>#REF!</v>
      </c>
      <c r="GR77" s="163" t="e">
        <f t="shared" si="196"/>
        <v>#REF!</v>
      </c>
      <c r="GS77" s="163" t="e">
        <f t="shared" si="197"/>
        <v>#REF!</v>
      </c>
      <c r="GT77" s="163" t="e">
        <f t="shared" si="198"/>
        <v>#REF!</v>
      </c>
      <c r="GU77" s="163" t="e">
        <f t="shared" si="199"/>
        <v>#REF!</v>
      </c>
      <c r="GV77" s="163" t="e">
        <f t="shared" si="200"/>
        <v>#REF!</v>
      </c>
      <c r="GW77" s="163" t="e">
        <f t="shared" si="201"/>
        <v>#REF!</v>
      </c>
      <c r="GX77" s="163" t="e">
        <f t="shared" si="202"/>
        <v>#REF!</v>
      </c>
      <c r="GY77" s="163" t="e">
        <f t="shared" si="203"/>
        <v>#REF!</v>
      </c>
      <c r="GZ77" s="163" t="e">
        <f t="shared" si="204"/>
        <v>#REF!</v>
      </c>
      <c r="HA77" s="163" t="e">
        <f t="shared" si="205"/>
        <v>#REF!</v>
      </c>
      <c r="HB77" s="163" t="e">
        <f t="shared" si="206"/>
        <v>#REF!</v>
      </c>
      <c r="HC77" s="163" t="e">
        <f t="shared" si="207"/>
        <v>#REF!</v>
      </c>
      <c r="HD77" s="163" t="e">
        <f t="shared" si="208"/>
        <v>#REF!</v>
      </c>
      <c r="HE77" s="163" t="e">
        <f t="shared" si="208"/>
        <v>#REF!</v>
      </c>
      <c r="HF77" s="163" t="e">
        <f t="shared" si="208"/>
        <v>#REF!</v>
      </c>
      <c r="HG77" s="163" t="e">
        <f t="shared" si="209"/>
        <v>#REF!</v>
      </c>
      <c r="HH77" s="163" t="e">
        <f t="shared" si="210"/>
        <v>#REF!</v>
      </c>
      <c r="HI77" s="163" t="e">
        <f t="shared" si="211"/>
        <v>#REF!</v>
      </c>
      <c r="HJ77" s="163" t="e">
        <f t="shared" si="212"/>
        <v>#REF!</v>
      </c>
      <c r="HK77" s="163" t="e">
        <f t="shared" si="213"/>
        <v>#REF!</v>
      </c>
      <c r="HL77" s="163" t="e">
        <f t="shared" si="214"/>
        <v>#REF!</v>
      </c>
      <c r="HM77" s="163" t="e">
        <f t="shared" si="215"/>
        <v>#REF!</v>
      </c>
      <c r="HN77" s="163" t="e">
        <f t="shared" si="216"/>
        <v>#REF!</v>
      </c>
      <c r="HO77" s="163" t="e">
        <f t="shared" si="217"/>
        <v>#REF!</v>
      </c>
      <c r="HP77" s="163" t="e">
        <f t="shared" si="218"/>
        <v>#DIV/0!</v>
      </c>
      <c r="HQ77" s="163" t="e">
        <f t="shared" si="219"/>
        <v>#DIV/0!</v>
      </c>
    </row>
    <row r="78" spans="1:225" ht="14.25">
      <c r="B78" s="127" t="str">
        <f>B43</f>
        <v>Nacional</v>
      </c>
      <c r="C78" s="164" t="s">
        <v>134</v>
      </c>
      <c r="D78" s="164" t="s">
        <v>134</v>
      </c>
      <c r="E78" s="164" t="s">
        <v>134</v>
      </c>
      <c r="F78" s="164" t="s">
        <v>134</v>
      </c>
      <c r="G78" s="164" t="s">
        <v>134</v>
      </c>
      <c r="H78" s="164" t="s">
        <v>134</v>
      </c>
      <c r="I78" s="164" t="s">
        <v>134</v>
      </c>
      <c r="J78" s="164" t="s">
        <v>134</v>
      </c>
      <c r="K78" s="164" t="s">
        <v>134</v>
      </c>
      <c r="L78" s="164" t="s">
        <v>134</v>
      </c>
      <c r="M78" s="164" t="s">
        <v>134</v>
      </c>
      <c r="N78" s="164" t="s">
        <v>134</v>
      </c>
      <c r="O78" s="165" t="e">
        <f t="shared" ref="O78:AT78" si="220">O43-C43</f>
        <v>#REF!</v>
      </c>
      <c r="P78" s="165" t="e">
        <f t="shared" si="220"/>
        <v>#REF!</v>
      </c>
      <c r="Q78" s="165" t="e">
        <f t="shared" si="220"/>
        <v>#REF!</v>
      </c>
      <c r="R78" s="165" t="e">
        <f t="shared" si="220"/>
        <v>#REF!</v>
      </c>
      <c r="S78" s="165" t="e">
        <f t="shared" si="220"/>
        <v>#REF!</v>
      </c>
      <c r="T78" s="165" t="e">
        <f t="shared" si="220"/>
        <v>#REF!</v>
      </c>
      <c r="U78" s="165" t="e">
        <f t="shared" si="220"/>
        <v>#REF!</v>
      </c>
      <c r="V78" s="165" t="e">
        <f t="shared" si="220"/>
        <v>#REF!</v>
      </c>
      <c r="W78" s="165" t="e">
        <f t="shared" si="220"/>
        <v>#REF!</v>
      </c>
      <c r="X78" s="165" t="e">
        <f t="shared" si="220"/>
        <v>#REF!</v>
      </c>
      <c r="Y78" s="165" t="e">
        <f t="shared" si="220"/>
        <v>#REF!</v>
      </c>
      <c r="Z78" s="165" t="e">
        <f t="shared" si="220"/>
        <v>#REF!</v>
      </c>
      <c r="AA78" s="165" t="e">
        <f t="shared" si="220"/>
        <v>#REF!</v>
      </c>
      <c r="AB78" s="165" t="e">
        <f t="shared" si="220"/>
        <v>#REF!</v>
      </c>
      <c r="AC78" s="165" t="e">
        <f t="shared" si="220"/>
        <v>#REF!</v>
      </c>
      <c r="AD78" s="165" t="e">
        <f t="shared" si="220"/>
        <v>#REF!</v>
      </c>
      <c r="AE78" s="165" t="e">
        <f t="shared" si="220"/>
        <v>#REF!</v>
      </c>
      <c r="AF78" s="165" t="e">
        <f t="shared" si="220"/>
        <v>#REF!</v>
      </c>
      <c r="AG78" s="165" t="e">
        <f t="shared" si="220"/>
        <v>#REF!</v>
      </c>
      <c r="AH78" s="165" t="e">
        <f t="shared" si="220"/>
        <v>#REF!</v>
      </c>
      <c r="AI78" s="165" t="e">
        <f t="shared" si="220"/>
        <v>#REF!</v>
      </c>
      <c r="AJ78" s="165" t="e">
        <f t="shared" si="220"/>
        <v>#REF!</v>
      </c>
      <c r="AK78" s="165" t="e">
        <f t="shared" si="220"/>
        <v>#REF!</v>
      </c>
      <c r="AL78" s="165" t="e">
        <f t="shared" si="220"/>
        <v>#REF!</v>
      </c>
      <c r="AM78" s="165" t="e">
        <f t="shared" si="220"/>
        <v>#REF!</v>
      </c>
      <c r="AN78" s="165" t="e">
        <f t="shared" si="220"/>
        <v>#REF!</v>
      </c>
      <c r="AO78" s="165" t="e">
        <f t="shared" si="220"/>
        <v>#REF!</v>
      </c>
      <c r="AP78" s="165" t="e">
        <f t="shared" si="220"/>
        <v>#REF!</v>
      </c>
      <c r="AQ78" s="165" t="e">
        <f t="shared" si="220"/>
        <v>#REF!</v>
      </c>
      <c r="AR78" s="165" t="e">
        <f t="shared" si="220"/>
        <v>#REF!</v>
      </c>
      <c r="AS78" s="165" t="e">
        <f t="shared" si="220"/>
        <v>#REF!</v>
      </c>
      <c r="AT78" s="165" t="e">
        <f t="shared" si="220"/>
        <v>#REF!</v>
      </c>
      <c r="AU78" s="165" t="e">
        <f t="shared" ref="AU78:BZ78" si="221">AU43-AI43</f>
        <v>#REF!</v>
      </c>
      <c r="AV78" s="165" t="e">
        <f t="shared" si="221"/>
        <v>#REF!</v>
      </c>
      <c r="AW78" s="165" t="e">
        <f t="shared" si="221"/>
        <v>#REF!</v>
      </c>
      <c r="AX78" s="165" t="e">
        <f t="shared" si="221"/>
        <v>#REF!</v>
      </c>
      <c r="AY78" s="165" t="e">
        <f t="shared" si="221"/>
        <v>#REF!</v>
      </c>
      <c r="AZ78" s="165" t="e">
        <f t="shared" si="221"/>
        <v>#REF!</v>
      </c>
      <c r="BA78" s="165" t="e">
        <f t="shared" si="221"/>
        <v>#REF!</v>
      </c>
      <c r="BB78" s="165" t="e">
        <f t="shared" si="221"/>
        <v>#REF!</v>
      </c>
      <c r="BC78" s="165" t="e">
        <f t="shared" si="221"/>
        <v>#REF!</v>
      </c>
      <c r="BD78" s="165" t="e">
        <f t="shared" si="221"/>
        <v>#REF!</v>
      </c>
      <c r="BE78" s="165" t="e">
        <f t="shared" si="221"/>
        <v>#REF!</v>
      </c>
      <c r="BF78" s="165" t="e">
        <f t="shared" si="221"/>
        <v>#REF!</v>
      </c>
      <c r="BG78" s="165" t="e">
        <f t="shared" si="221"/>
        <v>#REF!</v>
      </c>
      <c r="BH78" s="165" t="e">
        <f t="shared" si="221"/>
        <v>#REF!</v>
      </c>
      <c r="BI78" s="165" t="e">
        <f t="shared" si="221"/>
        <v>#REF!</v>
      </c>
      <c r="BJ78" s="165" t="e">
        <f t="shared" si="221"/>
        <v>#REF!</v>
      </c>
      <c r="BK78" s="165" t="e">
        <f t="shared" si="221"/>
        <v>#REF!</v>
      </c>
      <c r="BL78" s="165" t="e">
        <f t="shared" si="221"/>
        <v>#REF!</v>
      </c>
      <c r="BM78" s="165" t="e">
        <f t="shared" si="221"/>
        <v>#REF!</v>
      </c>
      <c r="BN78" s="165" t="e">
        <f t="shared" si="221"/>
        <v>#REF!</v>
      </c>
      <c r="BO78" s="165" t="e">
        <f t="shared" si="221"/>
        <v>#REF!</v>
      </c>
      <c r="BP78" s="165" t="e">
        <f t="shared" si="221"/>
        <v>#REF!</v>
      </c>
      <c r="BQ78" s="165" t="e">
        <f t="shared" si="221"/>
        <v>#REF!</v>
      </c>
      <c r="BR78" s="165" t="e">
        <f t="shared" si="221"/>
        <v>#REF!</v>
      </c>
      <c r="BS78" s="165" t="e">
        <f t="shared" si="221"/>
        <v>#REF!</v>
      </c>
      <c r="BT78" s="165" t="e">
        <f t="shared" si="221"/>
        <v>#REF!</v>
      </c>
      <c r="BU78" s="165" t="e">
        <f t="shared" si="221"/>
        <v>#REF!</v>
      </c>
      <c r="BV78" s="165" t="e">
        <f t="shared" si="221"/>
        <v>#REF!</v>
      </c>
      <c r="BW78" s="165" t="e">
        <f t="shared" si="221"/>
        <v>#REF!</v>
      </c>
      <c r="BX78" s="165" t="e">
        <f t="shared" si="221"/>
        <v>#REF!</v>
      </c>
      <c r="BY78" s="165" t="e">
        <f t="shared" si="221"/>
        <v>#REF!</v>
      </c>
      <c r="BZ78" s="165" t="e">
        <f t="shared" si="221"/>
        <v>#REF!</v>
      </c>
      <c r="CA78" s="165" t="e">
        <f t="shared" ref="CA78:DF78" si="222">CA43-BO43</f>
        <v>#REF!</v>
      </c>
      <c r="CB78" s="165" t="e">
        <f t="shared" si="222"/>
        <v>#REF!</v>
      </c>
      <c r="CC78" s="165" t="e">
        <f t="shared" si="222"/>
        <v>#REF!</v>
      </c>
      <c r="CD78" s="165" t="e">
        <f t="shared" si="222"/>
        <v>#REF!</v>
      </c>
      <c r="CE78" s="165" t="e">
        <f t="shared" si="222"/>
        <v>#REF!</v>
      </c>
      <c r="CF78" s="165" t="e">
        <f t="shared" si="222"/>
        <v>#REF!</v>
      </c>
      <c r="CG78" s="165" t="e">
        <f t="shared" si="222"/>
        <v>#REF!</v>
      </c>
      <c r="CH78" s="165" t="e">
        <f t="shared" si="222"/>
        <v>#REF!</v>
      </c>
      <c r="CI78" s="165" t="e">
        <f t="shared" si="222"/>
        <v>#REF!</v>
      </c>
      <c r="CJ78" s="165" t="e">
        <f t="shared" si="222"/>
        <v>#REF!</v>
      </c>
      <c r="CK78" s="165" t="e">
        <f t="shared" si="222"/>
        <v>#REF!</v>
      </c>
      <c r="CL78" s="165" t="e">
        <f t="shared" si="222"/>
        <v>#REF!</v>
      </c>
      <c r="CM78" s="165" t="e">
        <f t="shared" si="222"/>
        <v>#REF!</v>
      </c>
      <c r="CN78" s="165" t="e">
        <f t="shared" si="222"/>
        <v>#REF!</v>
      </c>
      <c r="CO78" s="165" t="e">
        <f t="shared" si="222"/>
        <v>#REF!</v>
      </c>
      <c r="CP78" s="165" t="e">
        <f t="shared" si="222"/>
        <v>#REF!</v>
      </c>
      <c r="CQ78" s="165" t="e">
        <f t="shared" si="222"/>
        <v>#REF!</v>
      </c>
      <c r="CR78" s="165" t="e">
        <f t="shared" si="222"/>
        <v>#REF!</v>
      </c>
      <c r="CS78" s="165" t="e">
        <f t="shared" si="222"/>
        <v>#REF!</v>
      </c>
      <c r="CT78" s="165" t="e">
        <f t="shared" si="222"/>
        <v>#REF!</v>
      </c>
      <c r="CU78" s="165" t="e">
        <f t="shared" si="222"/>
        <v>#REF!</v>
      </c>
      <c r="CV78" s="165" t="e">
        <f t="shared" si="222"/>
        <v>#REF!</v>
      </c>
      <c r="CW78" s="165" t="e">
        <f t="shared" si="222"/>
        <v>#REF!</v>
      </c>
      <c r="CX78" s="165" t="e">
        <f t="shared" si="222"/>
        <v>#REF!</v>
      </c>
      <c r="CY78" s="165" t="e">
        <f t="shared" si="222"/>
        <v>#REF!</v>
      </c>
      <c r="CZ78" s="165" t="e">
        <f t="shared" si="222"/>
        <v>#REF!</v>
      </c>
      <c r="DA78" s="165" t="e">
        <f t="shared" si="222"/>
        <v>#REF!</v>
      </c>
      <c r="DB78" s="165" t="e">
        <f t="shared" si="222"/>
        <v>#REF!</v>
      </c>
      <c r="DC78" s="165" t="e">
        <f t="shared" si="222"/>
        <v>#REF!</v>
      </c>
      <c r="DD78" s="165" t="e">
        <f t="shared" si="222"/>
        <v>#REF!</v>
      </c>
      <c r="DE78" s="165" t="e">
        <f t="shared" si="222"/>
        <v>#REF!</v>
      </c>
      <c r="DF78" s="165" t="e">
        <f t="shared" si="222"/>
        <v>#REF!</v>
      </c>
      <c r="DG78" s="165" t="e">
        <f t="shared" ref="DG78:EL78" si="223">DG43-CU43</f>
        <v>#REF!</v>
      </c>
      <c r="DH78" s="165" t="e">
        <f t="shared" si="223"/>
        <v>#REF!</v>
      </c>
      <c r="DI78" s="165" t="e">
        <f t="shared" si="223"/>
        <v>#REF!</v>
      </c>
      <c r="DJ78" s="165" t="e">
        <f t="shared" si="223"/>
        <v>#REF!</v>
      </c>
      <c r="DK78" s="165" t="e">
        <f t="shared" si="223"/>
        <v>#REF!</v>
      </c>
      <c r="DL78" s="165" t="e">
        <f t="shared" si="223"/>
        <v>#REF!</v>
      </c>
      <c r="DM78" s="165" t="e">
        <f t="shared" si="223"/>
        <v>#REF!</v>
      </c>
      <c r="DN78" s="165" t="e">
        <f t="shared" si="223"/>
        <v>#REF!</v>
      </c>
      <c r="DO78" s="165" t="e">
        <f t="shared" si="223"/>
        <v>#REF!</v>
      </c>
      <c r="DP78" s="165" t="e">
        <f t="shared" si="223"/>
        <v>#REF!</v>
      </c>
      <c r="DQ78" s="165" t="e">
        <f t="shared" si="223"/>
        <v>#REF!</v>
      </c>
      <c r="DR78" s="165" t="e">
        <f t="shared" si="223"/>
        <v>#REF!</v>
      </c>
      <c r="DS78" s="165" t="e">
        <f t="shared" si="223"/>
        <v>#REF!</v>
      </c>
      <c r="DT78" s="165" t="e">
        <f t="shared" si="223"/>
        <v>#REF!</v>
      </c>
      <c r="DU78" s="165" t="e">
        <f t="shared" si="223"/>
        <v>#REF!</v>
      </c>
      <c r="DV78" s="165" t="e">
        <f t="shared" si="223"/>
        <v>#REF!</v>
      </c>
      <c r="DW78" s="165" t="e">
        <f t="shared" si="223"/>
        <v>#REF!</v>
      </c>
      <c r="DX78" s="165" t="e">
        <f t="shared" si="223"/>
        <v>#REF!</v>
      </c>
      <c r="DY78" s="165" t="e">
        <f t="shared" si="223"/>
        <v>#REF!</v>
      </c>
      <c r="DZ78" s="165" t="e">
        <f t="shared" si="223"/>
        <v>#REF!</v>
      </c>
      <c r="EA78" s="165" t="e">
        <f t="shared" si="223"/>
        <v>#REF!</v>
      </c>
      <c r="EB78" s="165" t="e">
        <f t="shared" si="223"/>
        <v>#REF!</v>
      </c>
      <c r="EC78" s="165" t="e">
        <f t="shared" si="223"/>
        <v>#REF!</v>
      </c>
      <c r="ED78" s="165" t="e">
        <f t="shared" si="223"/>
        <v>#REF!</v>
      </c>
      <c r="EE78" s="165" t="e">
        <f t="shared" si="223"/>
        <v>#REF!</v>
      </c>
      <c r="EF78" s="165" t="e">
        <f t="shared" si="223"/>
        <v>#REF!</v>
      </c>
      <c r="EG78" s="165" t="e">
        <f t="shared" si="223"/>
        <v>#REF!</v>
      </c>
      <c r="EH78" s="165" t="e">
        <f t="shared" si="223"/>
        <v>#REF!</v>
      </c>
      <c r="EI78" s="165" t="e">
        <f t="shared" si="223"/>
        <v>#REF!</v>
      </c>
      <c r="EJ78" s="165" t="e">
        <f t="shared" si="223"/>
        <v>#REF!</v>
      </c>
      <c r="EK78" s="165" t="e">
        <f t="shared" si="223"/>
        <v>#REF!</v>
      </c>
      <c r="EL78" s="165" t="e">
        <f t="shared" si="223"/>
        <v>#REF!</v>
      </c>
      <c r="EM78" s="165" t="e">
        <f t="shared" ref="EM78:FR78" si="224">EM43-EA43</f>
        <v>#REF!</v>
      </c>
      <c r="EN78" s="165" t="e">
        <f t="shared" si="224"/>
        <v>#REF!</v>
      </c>
      <c r="EO78" s="165" t="e">
        <f t="shared" si="224"/>
        <v>#REF!</v>
      </c>
      <c r="EP78" s="165" t="e">
        <f t="shared" si="224"/>
        <v>#REF!</v>
      </c>
      <c r="EQ78" s="165" t="e">
        <f t="shared" si="224"/>
        <v>#REF!</v>
      </c>
      <c r="ER78" s="165" t="e">
        <f t="shared" si="224"/>
        <v>#REF!</v>
      </c>
      <c r="ES78" s="165" t="e">
        <f t="shared" si="224"/>
        <v>#REF!</v>
      </c>
      <c r="ET78" s="165" t="e">
        <f t="shared" si="224"/>
        <v>#REF!</v>
      </c>
      <c r="EU78" s="165" t="e">
        <f t="shared" si="224"/>
        <v>#REF!</v>
      </c>
      <c r="EV78" s="165" t="e">
        <f t="shared" si="224"/>
        <v>#REF!</v>
      </c>
      <c r="EW78" s="165" t="e">
        <f t="shared" si="224"/>
        <v>#REF!</v>
      </c>
      <c r="EX78" s="165" t="e">
        <f t="shared" si="224"/>
        <v>#REF!</v>
      </c>
      <c r="EY78" s="165" t="e">
        <f t="shared" si="224"/>
        <v>#REF!</v>
      </c>
      <c r="EZ78" s="165" t="e">
        <f t="shared" si="224"/>
        <v>#REF!</v>
      </c>
      <c r="FA78" s="165" t="e">
        <f t="shared" si="224"/>
        <v>#REF!</v>
      </c>
      <c r="FB78" s="165" t="e">
        <f t="shared" si="224"/>
        <v>#REF!</v>
      </c>
      <c r="FC78" s="165" t="e">
        <f t="shared" si="224"/>
        <v>#REF!</v>
      </c>
      <c r="FD78" s="165" t="e">
        <f t="shared" si="224"/>
        <v>#REF!</v>
      </c>
      <c r="FE78" s="165" t="e">
        <f t="shared" si="224"/>
        <v>#REF!</v>
      </c>
      <c r="FF78" s="165" t="e">
        <f t="shared" si="224"/>
        <v>#REF!</v>
      </c>
      <c r="FG78" s="165" t="e">
        <f t="shared" si="224"/>
        <v>#REF!</v>
      </c>
      <c r="FH78" s="165" t="e">
        <f t="shared" si="224"/>
        <v>#REF!</v>
      </c>
      <c r="FI78" s="165" t="e">
        <f t="shared" si="224"/>
        <v>#REF!</v>
      </c>
      <c r="FJ78" s="165" t="e">
        <f t="shared" si="224"/>
        <v>#REF!</v>
      </c>
      <c r="FK78" s="165" t="e">
        <f t="shared" si="224"/>
        <v>#REF!</v>
      </c>
      <c r="FL78" s="165" t="e">
        <f t="shared" si="224"/>
        <v>#REF!</v>
      </c>
      <c r="FM78" s="165" t="e">
        <f t="shared" si="224"/>
        <v>#REF!</v>
      </c>
      <c r="FN78" s="165" t="e">
        <f t="shared" si="224"/>
        <v>#REF!</v>
      </c>
      <c r="FO78" s="165" t="e">
        <f t="shared" si="224"/>
        <v>#REF!</v>
      </c>
      <c r="FP78" s="165" t="e">
        <f t="shared" si="224"/>
        <v>#REF!</v>
      </c>
      <c r="FQ78" s="165" t="e">
        <f t="shared" si="224"/>
        <v>#REF!</v>
      </c>
      <c r="FR78" s="165" t="e">
        <f t="shared" si="224"/>
        <v>#REF!</v>
      </c>
      <c r="FS78" s="165" t="e">
        <f t="shared" ref="FS78:GX78" si="225">FS43-FG43</f>
        <v>#REF!</v>
      </c>
      <c r="FT78" s="165" t="e">
        <f t="shared" si="225"/>
        <v>#REF!</v>
      </c>
      <c r="FU78" s="165" t="e">
        <f t="shared" si="225"/>
        <v>#REF!</v>
      </c>
      <c r="FV78" s="165" t="e">
        <f t="shared" si="225"/>
        <v>#REF!</v>
      </c>
      <c r="FW78" s="165" t="e">
        <f t="shared" si="225"/>
        <v>#REF!</v>
      </c>
      <c r="FX78" s="165" t="e">
        <f t="shared" si="225"/>
        <v>#REF!</v>
      </c>
      <c r="FY78" s="165" t="e">
        <f t="shared" si="225"/>
        <v>#REF!</v>
      </c>
      <c r="FZ78" s="165" t="e">
        <f t="shared" si="225"/>
        <v>#REF!</v>
      </c>
      <c r="GA78" s="165" t="e">
        <f t="shared" si="225"/>
        <v>#REF!</v>
      </c>
      <c r="GB78" s="165" t="e">
        <f t="shared" si="225"/>
        <v>#REF!</v>
      </c>
      <c r="GC78" s="165" t="e">
        <f t="shared" si="225"/>
        <v>#REF!</v>
      </c>
      <c r="GD78" s="165" t="e">
        <f t="shared" si="225"/>
        <v>#REF!</v>
      </c>
      <c r="GE78" s="165" t="e">
        <f t="shared" si="225"/>
        <v>#REF!</v>
      </c>
      <c r="GF78" s="165" t="e">
        <f t="shared" si="225"/>
        <v>#REF!</v>
      </c>
      <c r="GG78" s="165" t="e">
        <f t="shared" si="225"/>
        <v>#REF!</v>
      </c>
      <c r="GH78" s="165" t="e">
        <f t="shared" si="225"/>
        <v>#REF!</v>
      </c>
      <c r="GI78" s="165" t="e">
        <f t="shared" si="225"/>
        <v>#REF!</v>
      </c>
      <c r="GJ78" s="165" t="e">
        <f t="shared" si="225"/>
        <v>#REF!</v>
      </c>
      <c r="GK78" s="165" t="e">
        <f t="shared" si="225"/>
        <v>#REF!</v>
      </c>
      <c r="GL78" s="165" t="e">
        <f t="shared" si="225"/>
        <v>#REF!</v>
      </c>
      <c r="GM78" s="165" t="e">
        <f t="shared" si="225"/>
        <v>#REF!</v>
      </c>
      <c r="GN78" s="165" t="e">
        <f t="shared" si="225"/>
        <v>#REF!</v>
      </c>
      <c r="GO78" s="165" t="e">
        <f t="shared" si="225"/>
        <v>#REF!</v>
      </c>
      <c r="GP78" s="165" t="e">
        <f t="shared" si="225"/>
        <v>#REF!</v>
      </c>
      <c r="GQ78" s="165" t="e">
        <f t="shared" si="225"/>
        <v>#REF!</v>
      </c>
      <c r="GR78" s="165" t="e">
        <f t="shared" si="225"/>
        <v>#REF!</v>
      </c>
      <c r="GS78" s="165" t="e">
        <f t="shared" si="225"/>
        <v>#REF!</v>
      </c>
      <c r="GT78" s="165" t="e">
        <f t="shared" si="225"/>
        <v>#REF!</v>
      </c>
      <c r="GU78" s="165" t="e">
        <f t="shared" si="225"/>
        <v>#REF!</v>
      </c>
      <c r="GV78" s="165" t="e">
        <f t="shared" si="225"/>
        <v>#REF!</v>
      </c>
      <c r="GW78" s="165" t="e">
        <f t="shared" si="225"/>
        <v>#REF!</v>
      </c>
      <c r="GX78" s="165" t="e">
        <f t="shared" si="225"/>
        <v>#REF!</v>
      </c>
      <c r="GY78" s="165" t="e">
        <f t="shared" ref="GY78:HF78" si="226">GY43-GM43</f>
        <v>#REF!</v>
      </c>
      <c r="GZ78" s="165" t="e">
        <f t="shared" si="226"/>
        <v>#REF!</v>
      </c>
      <c r="HA78" s="165" t="e">
        <f t="shared" si="226"/>
        <v>#REF!</v>
      </c>
      <c r="HB78" s="165" t="e">
        <f t="shared" si="226"/>
        <v>#REF!</v>
      </c>
      <c r="HC78" s="165" t="e">
        <f t="shared" si="226"/>
        <v>#REF!</v>
      </c>
      <c r="HD78" s="165" t="e">
        <f t="shared" si="226"/>
        <v>#REF!</v>
      </c>
      <c r="HE78" s="165" t="e">
        <f t="shared" si="226"/>
        <v>#REF!</v>
      </c>
      <c r="HF78" s="165" t="e">
        <f t="shared" si="226"/>
        <v>#REF!</v>
      </c>
      <c r="HG78" s="165" t="e">
        <f t="shared" ref="HG78:HQ78" si="227">HG43-GU43</f>
        <v>#REF!</v>
      </c>
      <c r="HH78" s="165" t="e">
        <f t="shared" si="227"/>
        <v>#REF!</v>
      </c>
      <c r="HI78" s="165" t="e">
        <f t="shared" si="227"/>
        <v>#REF!</v>
      </c>
      <c r="HJ78" s="165" t="e">
        <f t="shared" si="227"/>
        <v>#REF!</v>
      </c>
      <c r="HK78" s="165" t="e">
        <f t="shared" si="227"/>
        <v>#REF!</v>
      </c>
      <c r="HL78" s="165" t="e">
        <f t="shared" si="227"/>
        <v>#REF!</v>
      </c>
      <c r="HM78" s="165" t="e">
        <f t="shared" si="227"/>
        <v>#REF!</v>
      </c>
      <c r="HN78" s="165" t="e">
        <f t="shared" si="227"/>
        <v>#REF!</v>
      </c>
      <c r="HO78" s="165" t="e">
        <f t="shared" si="227"/>
        <v>#REF!</v>
      </c>
      <c r="HP78" s="165" t="e">
        <f t="shared" si="227"/>
        <v>#DIV/0!</v>
      </c>
      <c r="HQ78" s="165" t="e">
        <f t="shared" si="227"/>
        <v>#DIV/0!</v>
      </c>
    </row>
    <row r="81" spans="2:225">
      <c r="B81" s="141" t="s">
        <v>0</v>
      </c>
      <c r="C81" s="288">
        <v>1997</v>
      </c>
      <c r="D81" s="288"/>
      <c r="E81" s="288"/>
      <c r="F81" s="288"/>
      <c r="G81" s="288"/>
      <c r="H81" s="288"/>
      <c r="I81" s="288"/>
      <c r="J81" s="288">
        <v>1998</v>
      </c>
      <c r="K81" s="288"/>
      <c r="L81" s="288"/>
      <c r="M81" s="288"/>
      <c r="N81" s="288"/>
      <c r="O81" s="288"/>
      <c r="P81" s="288"/>
      <c r="Q81" s="288"/>
      <c r="R81" s="288"/>
      <c r="S81" s="288"/>
      <c r="T81" s="288"/>
      <c r="U81" s="288"/>
      <c r="V81" s="288">
        <v>1999</v>
      </c>
      <c r="W81" s="288"/>
      <c r="X81" s="288"/>
      <c r="Y81" s="288"/>
      <c r="Z81" s="288"/>
      <c r="AA81" s="288"/>
      <c r="AB81" s="288"/>
      <c r="AC81" s="288"/>
      <c r="AD81" s="288"/>
      <c r="AE81" s="288"/>
      <c r="AF81" s="288"/>
      <c r="AG81" s="288"/>
      <c r="AH81" s="288">
        <v>2000</v>
      </c>
      <c r="AI81" s="288"/>
      <c r="AJ81" s="288"/>
      <c r="AK81" s="288"/>
      <c r="AL81" s="288"/>
      <c r="AM81" s="288"/>
      <c r="AN81" s="288"/>
      <c r="AO81" s="288"/>
      <c r="AP81" s="288"/>
      <c r="AQ81" s="288"/>
      <c r="AR81" s="288"/>
      <c r="AS81" s="288"/>
      <c r="AT81" s="288">
        <v>2001</v>
      </c>
      <c r="AU81" s="288"/>
      <c r="AV81" s="288"/>
      <c r="AW81" s="288"/>
      <c r="AX81" s="288"/>
      <c r="AY81" s="288"/>
      <c r="AZ81" s="288"/>
      <c r="BA81" s="288"/>
      <c r="BB81" s="288"/>
      <c r="BC81" s="288"/>
      <c r="BD81" s="288"/>
      <c r="BE81" s="288"/>
      <c r="BF81" s="288">
        <v>2002</v>
      </c>
      <c r="BG81" s="288"/>
      <c r="BH81" s="288"/>
      <c r="BI81" s="288"/>
      <c r="BJ81" s="288"/>
      <c r="BK81" s="288"/>
      <c r="BL81" s="288"/>
      <c r="BM81" s="288"/>
      <c r="BN81" s="288"/>
      <c r="BO81" s="288"/>
      <c r="BP81" s="288"/>
      <c r="BQ81" s="288"/>
      <c r="BR81" s="288">
        <v>2003</v>
      </c>
      <c r="BS81" s="288"/>
      <c r="BT81" s="288"/>
      <c r="BU81" s="288"/>
      <c r="BV81" s="288"/>
      <c r="BW81" s="288"/>
      <c r="BX81" s="288"/>
      <c r="BY81" s="288"/>
      <c r="BZ81" s="288"/>
      <c r="CA81" s="288"/>
      <c r="CB81" s="288"/>
      <c r="CC81" s="288"/>
      <c r="CD81" s="288">
        <v>2004</v>
      </c>
      <c r="CE81" s="288"/>
      <c r="CF81" s="288"/>
      <c r="CG81" s="288"/>
      <c r="CH81" s="288"/>
      <c r="CI81" s="288"/>
      <c r="CJ81" s="288"/>
      <c r="CK81" s="288"/>
      <c r="CL81" s="288"/>
      <c r="CM81" s="288"/>
      <c r="CN81" s="288"/>
      <c r="CO81" s="288"/>
      <c r="CP81" s="288">
        <v>2005</v>
      </c>
      <c r="CQ81" s="288"/>
      <c r="CR81" s="288"/>
      <c r="CS81" s="288"/>
      <c r="CT81" s="288"/>
      <c r="CU81" s="288"/>
      <c r="CV81" s="288"/>
      <c r="CW81" s="288"/>
      <c r="CX81" s="288"/>
      <c r="CY81" s="288"/>
      <c r="CZ81" s="288"/>
      <c r="DA81" s="288"/>
      <c r="DB81" s="288">
        <v>2006</v>
      </c>
      <c r="DC81" s="288"/>
      <c r="DD81" s="288"/>
      <c r="DE81" s="288"/>
      <c r="DF81" s="288"/>
      <c r="DG81" s="288"/>
      <c r="DH81" s="288"/>
      <c r="DI81" s="288"/>
      <c r="DJ81" s="288"/>
      <c r="DK81" s="288"/>
      <c r="DL81" s="288"/>
      <c r="DM81" s="288"/>
      <c r="DN81" s="288">
        <v>2007</v>
      </c>
      <c r="DO81" s="288"/>
      <c r="DP81" s="288"/>
      <c r="DQ81" s="288"/>
      <c r="DR81" s="288"/>
      <c r="DS81" s="288"/>
      <c r="DT81" s="288"/>
      <c r="DU81" s="288"/>
      <c r="DV81" s="288"/>
      <c r="DW81" s="288"/>
      <c r="DX81" s="288"/>
      <c r="DY81" s="288"/>
      <c r="DZ81" s="288">
        <v>2008</v>
      </c>
      <c r="EA81" s="288"/>
      <c r="EB81" s="288"/>
      <c r="EC81" s="288"/>
      <c r="ED81" s="288"/>
      <c r="EE81" s="288"/>
      <c r="EF81" s="288"/>
      <c r="EG81" s="288"/>
      <c r="EH81" s="288"/>
      <c r="EI81" s="288"/>
      <c r="EJ81" s="288"/>
      <c r="EK81" s="288"/>
      <c r="EL81" s="288">
        <v>2009</v>
      </c>
      <c r="EM81" s="288"/>
      <c r="EN81" s="288"/>
      <c r="EO81" s="288"/>
      <c r="EP81" s="288"/>
      <c r="EQ81" s="288"/>
      <c r="ER81" s="288"/>
      <c r="ES81" s="288"/>
      <c r="ET81" s="288"/>
      <c r="EU81" s="288"/>
      <c r="EV81" s="288"/>
      <c r="EW81" s="288"/>
      <c r="EX81" s="289">
        <v>2010</v>
      </c>
      <c r="EY81" s="289"/>
      <c r="EZ81" s="289"/>
      <c r="FA81" s="289"/>
      <c r="FB81" s="289"/>
      <c r="FC81" s="289"/>
      <c r="FD81" s="289"/>
      <c r="FE81" s="289"/>
      <c r="FF81" s="289"/>
      <c r="FG81" s="289"/>
      <c r="FH81" s="289"/>
      <c r="FI81" s="289"/>
      <c r="FJ81" s="289">
        <v>2011</v>
      </c>
      <c r="FK81" s="289"/>
      <c r="FL81" s="289"/>
      <c r="FM81" s="289"/>
      <c r="FN81" s="289"/>
      <c r="FO81" s="289"/>
      <c r="FP81" s="289"/>
      <c r="FQ81" s="289"/>
      <c r="FR81" s="289"/>
      <c r="FS81" s="289"/>
      <c r="FT81" s="289"/>
      <c r="FU81" s="289"/>
      <c r="FV81" s="289">
        <v>2012</v>
      </c>
      <c r="FW81" s="289"/>
      <c r="FX81" s="289"/>
      <c r="FY81" s="289"/>
      <c r="FZ81" s="289"/>
      <c r="GA81" s="289"/>
      <c r="GB81" s="289"/>
      <c r="GC81" s="289"/>
      <c r="GD81" s="289"/>
      <c r="GE81" s="289"/>
      <c r="GF81" s="289"/>
      <c r="GG81" s="289"/>
      <c r="GH81" s="289">
        <v>2013</v>
      </c>
      <c r="GI81" s="289"/>
      <c r="GJ81" s="289"/>
      <c r="GK81" s="289"/>
      <c r="GL81" s="289"/>
      <c r="GM81" s="289"/>
      <c r="GN81" s="289"/>
      <c r="GO81" s="289"/>
      <c r="GP81" s="289"/>
      <c r="GQ81" s="289"/>
      <c r="GR81" s="289"/>
      <c r="GS81" s="289"/>
      <c r="GT81" s="287">
        <v>2014</v>
      </c>
      <c r="GU81" s="287"/>
      <c r="GV81" s="287"/>
      <c r="GW81" s="287"/>
      <c r="GX81" s="287"/>
      <c r="GY81" s="287"/>
      <c r="GZ81" s="287"/>
      <c r="HA81" s="287"/>
      <c r="HB81" s="287"/>
      <c r="HC81" s="287"/>
      <c r="HD81" s="287"/>
      <c r="HE81" s="287"/>
      <c r="HF81" s="287">
        <v>2015</v>
      </c>
      <c r="HG81" s="287"/>
      <c r="HH81" s="287"/>
      <c r="HI81" s="287"/>
      <c r="HJ81" s="287"/>
      <c r="HK81" s="287"/>
      <c r="HL81" s="287"/>
      <c r="HM81" s="287"/>
      <c r="HN81" s="287"/>
      <c r="HO81" s="287"/>
      <c r="HP81" s="287"/>
      <c r="HQ81" s="287"/>
    </row>
    <row r="82" spans="2:225">
      <c r="B82" s="141"/>
      <c r="C82" s="188"/>
      <c r="D82" s="188"/>
      <c r="E82" s="188"/>
      <c r="F82" s="188"/>
      <c r="G82" s="188"/>
      <c r="H82" s="188"/>
      <c r="I82" s="188"/>
      <c r="J82" s="188"/>
      <c r="K82" s="188"/>
      <c r="L82" s="188"/>
      <c r="M82" s="188"/>
      <c r="N82" s="188"/>
      <c r="O82" s="188"/>
      <c r="P82" s="188"/>
      <c r="Q82" s="188"/>
      <c r="R82" s="188"/>
      <c r="S82" s="188"/>
      <c r="T82" s="188"/>
      <c r="U82" s="188"/>
      <c r="V82" s="188"/>
      <c r="W82" s="188"/>
      <c r="X82" s="188"/>
      <c r="Y82" s="188"/>
      <c r="Z82" s="188"/>
      <c r="AA82" s="188"/>
      <c r="AB82" s="188"/>
      <c r="AC82" s="188"/>
      <c r="AD82" s="188"/>
      <c r="AE82" s="188"/>
      <c r="AF82" s="188"/>
      <c r="AG82" s="188"/>
      <c r="AH82" s="188"/>
      <c r="AI82" s="188"/>
      <c r="AJ82" s="188"/>
      <c r="AK82" s="188"/>
      <c r="AL82" s="188"/>
      <c r="AM82" s="188"/>
      <c r="AN82" s="188"/>
      <c r="AO82" s="188"/>
      <c r="AP82" s="188"/>
      <c r="AQ82" s="188"/>
      <c r="AR82" s="188"/>
      <c r="AS82" s="188"/>
      <c r="AT82" s="188"/>
      <c r="AU82" s="188"/>
      <c r="AV82" s="188"/>
      <c r="AW82" s="188"/>
      <c r="AX82" s="188"/>
      <c r="AY82" s="188"/>
      <c r="AZ82" s="188"/>
      <c r="BA82" s="188"/>
      <c r="BB82" s="188"/>
      <c r="BC82" s="188"/>
      <c r="BD82" s="188"/>
      <c r="BE82" s="188"/>
      <c r="BF82" s="188"/>
      <c r="BG82" s="188"/>
      <c r="BH82" s="188"/>
      <c r="BI82" s="188"/>
      <c r="BJ82" s="188"/>
      <c r="BK82" s="188"/>
      <c r="BL82" s="188"/>
      <c r="BM82" s="188"/>
      <c r="BN82" s="188"/>
      <c r="BO82" s="188"/>
      <c r="BP82" s="188"/>
      <c r="BQ82" s="188"/>
      <c r="BR82" s="188"/>
      <c r="BS82" s="188"/>
      <c r="BT82" s="188"/>
      <c r="BU82" s="188"/>
      <c r="BV82" s="188"/>
      <c r="BW82" s="188"/>
      <c r="BX82" s="188"/>
      <c r="BY82" s="188"/>
      <c r="BZ82" s="188"/>
      <c r="CA82" s="188"/>
      <c r="CB82" s="188"/>
      <c r="CC82" s="188"/>
      <c r="CD82" s="188"/>
      <c r="CE82" s="188"/>
      <c r="CF82" s="188"/>
      <c r="CG82" s="188"/>
      <c r="CH82" s="188"/>
      <c r="CI82" s="188"/>
      <c r="CJ82" s="188"/>
      <c r="CK82" s="188"/>
      <c r="CL82" s="188"/>
      <c r="CM82" s="188"/>
      <c r="CN82" s="188"/>
      <c r="CO82" s="188"/>
      <c r="CP82" s="188"/>
      <c r="CQ82" s="188"/>
      <c r="CR82" s="188"/>
      <c r="CS82" s="188"/>
      <c r="CT82" s="188"/>
      <c r="CU82" s="188"/>
      <c r="CV82" s="188"/>
      <c r="CW82" s="188"/>
      <c r="CX82" s="188"/>
      <c r="CY82" s="188"/>
      <c r="CZ82" s="188"/>
      <c r="DA82" s="188"/>
      <c r="DB82" s="188">
        <v>2006</v>
      </c>
      <c r="DC82" s="188">
        <v>2006</v>
      </c>
      <c r="DD82" s="188">
        <v>2006</v>
      </c>
      <c r="DE82" s="188">
        <v>2006</v>
      </c>
      <c r="DF82" s="188">
        <v>2006</v>
      </c>
      <c r="DG82" s="188">
        <v>2006</v>
      </c>
      <c r="DH82" s="188">
        <v>2006</v>
      </c>
      <c r="DI82" s="188">
        <v>2006</v>
      </c>
      <c r="DJ82" s="188">
        <v>2006</v>
      </c>
      <c r="DK82" s="188">
        <v>2006</v>
      </c>
      <c r="DL82" s="188">
        <v>2006</v>
      </c>
      <c r="DM82" s="188">
        <v>2006</v>
      </c>
      <c r="DN82" s="188">
        <v>2007</v>
      </c>
      <c r="DO82" s="188">
        <v>2007</v>
      </c>
      <c r="DP82" s="188">
        <v>2007</v>
      </c>
      <c r="DQ82" s="188">
        <v>2007</v>
      </c>
      <c r="DR82" s="188">
        <v>2007</v>
      </c>
      <c r="DS82" s="188">
        <v>2007</v>
      </c>
      <c r="DT82" s="188">
        <v>2007</v>
      </c>
      <c r="DU82" s="188">
        <v>2007</v>
      </c>
      <c r="DV82" s="188">
        <v>2007</v>
      </c>
      <c r="DW82" s="188">
        <v>2007</v>
      </c>
      <c r="DX82" s="188">
        <v>2007</v>
      </c>
      <c r="DY82" s="188">
        <v>2007</v>
      </c>
      <c r="DZ82" s="188">
        <v>2008</v>
      </c>
      <c r="EA82" s="188">
        <v>2008</v>
      </c>
      <c r="EB82" s="188">
        <v>2008</v>
      </c>
      <c r="EC82" s="188">
        <v>2008</v>
      </c>
      <c r="ED82" s="188">
        <v>2008</v>
      </c>
      <c r="EE82" s="188">
        <v>2008</v>
      </c>
      <c r="EF82" s="188">
        <v>2008</v>
      </c>
      <c r="EG82" s="188">
        <v>2008</v>
      </c>
      <c r="EH82" s="188">
        <v>2008</v>
      </c>
      <c r="EI82" s="188">
        <v>2008</v>
      </c>
      <c r="EJ82" s="188">
        <v>2008</v>
      </c>
      <c r="EK82" s="188">
        <v>2008</v>
      </c>
      <c r="EL82" s="188">
        <v>2009</v>
      </c>
      <c r="EM82" s="188">
        <v>2009</v>
      </c>
      <c r="EN82" s="188">
        <v>2009</v>
      </c>
      <c r="EO82" s="188">
        <v>2009</v>
      </c>
      <c r="EP82" s="188">
        <v>2009</v>
      </c>
      <c r="EQ82" s="188">
        <v>2009</v>
      </c>
      <c r="ER82" s="188">
        <v>2009</v>
      </c>
      <c r="ES82" s="188">
        <v>2009</v>
      </c>
      <c r="ET82" s="188">
        <v>2009</v>
      </c>
      <c r="EU82" s="188">
        <v>2009</v>
      </c>
      <c r="EV82" s="188">
        <v>2009</v>
      </c>
      <c r="EW82" s="188">
        <v>2009</v>
      </c>
      <c r="EX82" s="102">
        <v>2010</v>
      </c>
      <c r="EY82" s="102">
        <v>2010</v>
      </c>
      <c r="EZ82" s="102">
        <v>2010</v>
      </c>
      <c r="FA82" s="102">
        <v>2010</v>
      </c>
      <c r="FB82" s="102">
        <v>2010</v>
      </c>
      <c r="FC82" s="102">
        <v>2010</v>
      </c>
      <c r="FD82" s="102">
        <v>2010</v>
      </c>
      <c r="FE82" s="102">
        <v>2010</v>
      </c>
      <c r="FF82" s="102">
        <v>2010</v>
      </c>
      <c r="FG82" s="102">
        <v>2010</v>
      </c>
      <c r="FH82" s="102">
        <v>2010</v>
      </c>
      <c r="FI82" s="102">
        <v>2010</v>
      </c>
      <c r="FJ82" s="102">
        <v>2011</v>
      </c>
      <c r="FK82" s="102">
        <v>2011</v>
      </c>
      <c r="FL82" s="102">
        <v>2011</v>
      </c>
      <c r="FM82" s="102">
        <v>2011</v>
      </c>
      <c r="FN82" s="102">
        <v>2011</v>
      </c>
      <c r="FO82" s="102">
        <v>2011</v>
      </c>
      <c r="FP82" s="102">
        <v>2011</v>
      </c>
      <c r="FQ82" s="102">
        <v>2011</v>
      </c>
      <c r="FR82" s="102">
        <v>2011</v>
      </c>
      <c r="FS82" s="102">
        <v>2011</v>
      </c>
      <c r="FT82" s="102">
        <v>2011</v>
      </c>
      <c r="FU82" s="102">
        <v>2011</v>
      </c>
      <c r="FV82" s="102">
        <v>2012</v>
      </c>
      <c r="FW82" s="102">
        <v>2012</v>
      </c>
      <c r="FX82" s="102">
        <v>2012</v>
      </c>
      <c r="FY82" s="102">
        <v>2012</v>
      </c>
      <c r="FZ82" s="102">
        <v>2012</v>
      </c>
      <c r="GA82" s="102">
        <v>2012</v>
      </c>
      <c r="GB82" s="102">
        <v>2012</v>
      </c>
      <c r="GC82" s="102">
        <v>2012</v>
      </c>
      <c r="GD82" s="102">
        <v>2012</v>
      </c>
      <c r="GE82" s="102">
        <v>2012</v>
      </c>
      <c r="GF82" s="102">
        <v>2012</v>
      </c>
      <c r="GG82" s="102">
        <v>2012</v>
      </c>
      <c r="GH82" s="102">
        <v>2013</v>
      </c>
      <c r="GI82" s="102">
        <v>2013</v>
      </c>
      <c r="GJ82" s="102">
        <v>2013</v>
      </c>
      <c r="GK82" s="102">
        <v>2013</v>
      </c>
      <c r="GL82" s="102">
        <v>2013</v>
      </c>
      <c r="GM82" s="102">
        <v>2013</v>
      </c>
      <c r="GN82" s="102">
        <v>2013</v>
      </c>
      <c r="GO82" s="102">
        <v>2013</v>
      </c>
      <c r="GP82" s="102">
        <v>2013</v>
      </c>
      <c r="GQ82" s="102">
        <v>2013</v>
      </c>
      <c r="GR82" s="102">
        <v>2013</v>
      </c>
      <c r="GS82" s="102">
        <v>2013</v>
      </c>
      <c r="GT82" s="103">
        <v>2014</v>
      </c>
      <c r="GU82" s="103">
        <v>2014</v>
      </c>
      <c r="GV82" s="103">
        <v>2014</v>
      </c>
      <c r="GW82" s="103">
        <v>2014</v>
      </c>
      <c r="GX82" s="103">
        <v>2014</v>
      </c>
      <c r="GY82" s="103">
        <v>2014</v>
      </c>
      <c r="GZ82" s="103">
        <v>2014</v>
      </c>
      <c r="HA82" s="103">
        <v>2014</v>
      </c>
      <c r="HB82" s="103">
        <v>2014</v>
      </c>
      <c r="HC82" s="103">
        <v>2014</v>
      </c>
      <c r="HD82" s="103">
        <v>2014</v>
      </c>
      <c r="HE82" s="103">
        <v>2014</v>
      </c>
      <c r="HF82" s="103">
        <v>2015</v>
      </c>
      <c r="HG82" s="103">
        <v>2015</v>
      </c>
      <c r="HH82" s="103">
        <v>2015</v>
      </c>
      <c r="HI82" s="103">
        <v>2015</v>
      </c>
      <c r="HJ82" s="103">
        <v>2015</v>
      </c>
      <c r="HK82" s="103">
        <v>2015</v>
      </c>
      <c r="HL82" s="103">
        <v>2015</v>
      </c>
      <c r="HM82" s="103">
        <v>2015</v>
      </c>
      <c r="HN82" s="103">
        <v>2015</v>
      </c>
      <c r="HO82" s="103">
        <v>2015</v>
      </c>
      <c r="HP82" s="103">
        <v>2015</v>
      </c>
      <c r="HQ82" s="103">
        <v>2015</v>
      </c>
    </row>
    <row r="83" spans="2:225">
      <c r="B83" s="141"/>
      <c r="C83" s="188"/>
      <c r="D83" s="188"/>
      <c r="E83" s="188"/>
      <c r="F83" s="188"/>
      <c r="G83" s="188"/>
      <c r="H83" s="188"/>
      <c r="I83" s="188"/>
      <c r="J83" s="188"/>
      <c r="K83" s="188"/>
      <c r="L83" s="188"/>
      <c r="M83" s="188"/>
      <c r="N83" s="188"/>
      <c r="O83" s="188"/>
      <c r="P83" s="188"/>
      <c r="Q83" s="188"/>
      <c r="R83" s="188"/>
      <c r="S83" s="188"/>
      <c r="T83" s="188"/>
      <c r="U83" s="188"/>
      <c r="V83" s="188"/>
      <c r="W83" s="188"/>
      <c r="X83" s="188"/>
      <c r="Y83" s="188"/>
      <c r="Z83" s="188"/>
      <c r="AA83" s="188"/>
      <c r="AB83" s="188"/>
      <c r="AC83" s="188"/>
      <c r="AD83" s="188"/>
      <c r="AE83" s="188"/>
      <c r="AF83" s="188"/>
      <c r="AG83" s="188"/>
      <c r="AH83" s="188"/>
      <c r="AI83" s="188"/>
      <c r="AJ83" s="188"/>
      <c r="AK83" s="188"/>
      <c r="AL83" s="188"/>
      <c r="AM83" s="188"/>
      <c r="AN83" s="188"/>
      <c r="AO83" s="188"/>
      <c r="AP83" s="188"/>
      <c r="AQ83" s="188"/>
      <c r="AR83" s="188"/>
      <c r="AS83" s="188"/>
      <c r="AT83" s="188"/>
      <c r="AU83" s="188"/>
      <c r="AV83" s="188"/>
      <c r="AW83" s="188"/>
      <c r="AX83" s="188"/>
      <c r="AY83" s="188"/>
      <c r="AZ83" s="188"/>
      <c r="BA83" s="188"/>
      <c r="BB83" s="188"/>
      <c r="BC83" s="188"/>
      <c r="BD83" s="188"/>
      <c r="BE83" s="188"/>
      <c r="BF83" s="188"/>
      <c r="BG83" s="188"/>
      <c r="BH83" s="188"/>
      <c r="BI83" s="188"/>
      <c r="BJ83" s="188"/>
      <c r="BK83" s="188"/>
      <c r="BL83" s="188"/>
      <c r="BM83" s="188"/>
      <c r="BN83" s="188"/>
      <c r="BO83" s="188"/>
      <c r="BP83" s="188"/>
      <c r="BQ83" s="188"/>
      <c r="BR83" s="188"/>
      <c r="BS83" s="188"/>
      <c r="BT83" s="188"/>
      <c r="BU83" s="188"/>
      <c r="BV83" s="188"/>
      <c r="BW83" s="188"/>
      <c r="BX83" s="188"/>
      <c r="BY83" s="188"/>
      <c r="BZ83" s="188"/>
      <c r="CA83" s="188"/>
      <c r="CB83" s="188"/>
      <c r="CC83" s="188"/>
      <c r="CD83" s="188"/>
      <c r="CE83" s="188"/>
      <c r="CF83" s="188"/>
      <c r="CG83" s="188"/>
      <c r="CH83" s="188"/>
      <c r="CI83" s="188"/>
      <c r="CJ83" s="188"/>
      <c r="CK83" s="188"/>
      <c r="CL83" s="188"/>
      <c r="CM83" s="188"/>
      <c r="CN83" s="188"/>
      <c r="CO83" s="188"/>
      <c r="CP83" s="188"/>
      <c r="CQ83" s="188"/>
      <c r="CR83" s="188"/>
      <c r="CS83" s="188"/>
      <c r="CT83" s="188"/>
      <c r="CU83" s="188"/>
      <c r="CV83" s="188"/>
      <c r="CW83" s="188"/>
      <c r="CX83" s="188"/>
      <c r="CY83" s="188"/>
      <c r="CZ83" s="188"/>
      <c r="DA83" s="188"/>
      <c r="DB83" s="189">
        <v>0</v>
      </c>
      <c r="DC83" s="190">
        <v>0</v>
      </c>
      <c r="DD83" s="189">
        <v>1</v>
      </c>
      <c r="DE83" s="190">
        <v>0</v>
      </c>
      <c r="DF83" s="190">
        <v>0</v>
      </c>
      <c r="DG83" s="190">
        <v>2</v>
      </c>
      <c r="DH83" s="190">
        <v>0</v>
      </c>
      <c r="DI83" s="190">
        <v>0</v>
      </c>
      <c r="DJ83" s="189">
        <v>3</v>
      </c>
      <c r="DK83" s="190">
        <v>0</v>
      </c>
      <c r="DL83" s="190">
        <v>0</v>
      </c>
      <c r="DM83" s="190">
        <v>4</v>
      </c>
      <c r="DN83" s="189">
        <v>0</v>
      </c>
      <c r="DO83" s="190">
        <v>0</v>
      </c>
      <c r="DP83" s="189">
        <v>1</v>
      </c>
      <c r="DQ83" s="190">
        <v>0</v>
      </c>
      <c r="DR83" s="190">
        <v>0</v>
      </c>
      <c r="DS83" s="190">
        <v>2</v>
      </c>
      <c r="DT83" s="190">
        <v>0</v>
      </c>
      <c r="DU83" s="190">
        <v>0</v>
      </c>
      <c r="DV83" s="189">
        <v>3</v>
      </c>
      <c r="DW83" s="190">
        <v>0</v>
      </c>
      <c r="DX83" s="190">
        <v>0</v>
      </c>
      <c r="DY83" s="190">
        <v>4</v>
      </c>
      <c r="DZ83" s="189">
        <v>0</v>
      </c>
      <c r="EA83" s="190">
        <v>0</v>
      </c>
      <c r="EB83" s="189">
        <v>1</v>
      </c>
      <c r="EC83" s="190">
        <v>0</v>
      </c>
      <c r="ED83" s="190">
        <v>0</v>
      </c>
      <c r="EE83" s="190">
        <v>2</v>
      </c>
      <c r="EF83" s="190">
        <v>0</v>
      </c>
      <c r="EG83" s="190">
        <v>0</v>
      </c>
      <c r="EH83" s="189">
        <v>3</v>
      </c>
      <c r="EI83" s="190">
        <v>0</v>
      </c>
      <c r="EJ83" s="190">
        <v>0</v>
      </c>
      <c r="EK83" s="190">
        <v>4</v>
      </c>
      <c r="EL83" s="189">
        <v>0</v>
      </c>
      <c r="EM83" s="190">
        <v>0</v>
      </c>
      <c r="EN83" s="189">
        <v>1</v>
      </c>
      <c r="EO83" s="190">
        <v>0</v>
      </c>
      <c r="EP83" s="190">
        <v>0</v>
      </c>
      <c r="EQ83" s="190">
        <v>2</v>
      </c>
      <c r="ER83" s="190">
        <v>0</v>
      </c>
      <c r="ES83" s="190">
        <v>0</v>
      </c>
      <c r="ET83" s="189">
        <v>3</v>
      </c>
      <c r="EU83" s="190">
        <v>0</v>
      </c>
      <c r="EV83" s="190">
        <v>0</v>
      </c>
      <c r="EW83" s="190">
        <v>4</v>
      </c>
      <c r="EX83" s="189">
        <v>0</v>
      </c>
      <c r="EY83" s="190">
        <v>0</v>
      </c>
      <c r="EZ83" s="189">
        <v>1</v>
      </c>
      <c r="FA83" s="190">
        <v>0</v>
      </c>
      <c r="FB83" s="190">
        <v>0</v>
      </c>
      <c r="FC83" s="190">
        <v>2</v>
      </c>
      <c r="FD83" s="190">
        <v>0</v>
      </c>
      <c r="FE83" s="190">
        <v>0</v>
      </c>
      <c r="FF83" s="189">
        <v>3</v>
      </c>
      <c r="FG83" s="190">
        <v>0</v>
      </c>
      <c r="FH83" s="190">
        <v>0</v>
      </c>
      <c r="FI83" s="190">
        <v>4</v>
      </c>
      <c r="FJ83" s="189">
        <v>0</v>
      </c>
      <c r="FK83" s="190">
        <v>0</v>
      </c>
      <c r="FL83" s="189">
        <v>1</v>
      </c>
      <c r="FM83" s="190">
        <v>0</v>
      </c>
      <c r="FN83" s="190">
        <v>0</v>
      </c>
      <c r="FO83" s="190">
        <v>2</v>
      </c>
      <c r="FP83" s="190">
        <v>0</v>
      </c>
      <c r="FQ83" s="190">
        <v>0</v>
      </c>
      <c r="FR83" s="189">
        <v>3</v>
      </c>
      <c r="FS83" s="190">
        <v>0</v>
      </c>
      <c r="FT83" s="190">
        <v>0</v>
      </c>
      <c r="FU83" s="190">
        <v>4</v>
      </c>
      <c r="FV83" s="189">
        <v>0</v>
      </c>
      <c r="FW83" s="190">
        <v>0</v>
      </c>
      <c r="FX83" s="189">
        <v>1</v>
      </c>
      <c r="FY83" s="190">
        <v>0</v>
      </c>
      <c r="FZ83" s="190">
        <v>0</v>
      </c>
      <c r="GA83" s="190">
        <v>2</v>
      </c>
      <c r="GB83" s="190">
        <v>0</v>
      </c>
      <c r="GC83" s="190">
        <v>0</v>
      </c>
      <c r="GD83" s="189">
        <v>3</v>
      </c>
      <c r="GE83" s="190">
        <v>0</v>
      </c>
      <c r="GF83" s="190">
        <v>0</v>
      </c>
      <c r="GG83" s="190">
        <v>4</v>
      </c>
      <c r="GH83" s="189">
        <v>0</v>
      </c>
      <c r="GI83" s="190">
        <v>0</v>
      </c>
      <c r="GJ83" s="189">
        <v>1</v>
      </c>
      <c r="GK83" s="190">
        <v>0</v>
      </c>
      <c r="GL83" s="190">
        <v>0</v>
      </c>
      <c r="GM83" s="190">
        <v>2</v>
      </c>
      <c r="GN83" s="190">
        <v>0</v>
      </c>
      <c r="GO83" s="190">
        <v>0</v>
      </c>
      <c r="GP83" s="189">
        <v>3</v>
      </c>
      <c r="GQ83" s="190">
        <v>0</v>
      </c>
      <c r="GR83" s="190">
        <v>0</v>
      </c>
      <c r="GS83" s="190">
        <v>4</v>
      </c>
      <c r="GT83" s="189">
        <v>0</v>
      </c>
      <c r="GU83" s="190">
        <v>0</v>
      </c>
      <c r="GV83" s="189">
        <v>1</v>
      </c>
      <c r="GW83" s="190">
        <v>0</v>
      </c>
      <c r="GX83" s="190">
        <v>0</v>
      </c>
      <c r="GY83" s="190">
        <v>2</v>
      </c>
      <c r="GZ83" s="190">
        <v>0</v>
      </c>
      <c r="HA83" s="190">
        <v>0</v>
      </c>
      <c r="HB83" s="189">
        <v>3</v>
      </c>
      <c r="HC83" s="190">
        <v>0</v>
      </c>
      <c r="HD83" s="190">
        <v>0</v>
      </c>
      <c r="HE83" s="190">
        <v>4</v>
      </c>
      <c r="HF83" s="189">
        <v>0</v>
      </c>
      <c r="HG83" s="190">
        <v>0</v>
      </c>
      <c r="HH83" s="189">
        <v>1</v>
      </c>
      <c r="HI83" s="190">
        <v>0</v>
      </c>
      <c r="HJ83" s="190">
        <v>0</v>
      </c>
      <c r="HK83" s="190">
        <v>2</v>
      </c>
      <c r="HL83" s="190">
        <v>0</v>
      </c>
      <c r="HM83" s="190">
        <v>0</v>
      </c>
      <c r="HN83" s="189">
        <v>3</v>
      </c>
      <c r="HO83" s="190">
        <v>0</v>
      </c>
      <c r="HP83" s="190">
        <v>0</v>
      </c>
      <c r="HQ83" s="190">
        <v>4</v>
      </c>
    </row>
    <row r="84" spans="2:225">
      <c r="B84" s="140"/>
      <c r="C84" s="102" t="s">
        <v>235</v>
      </c>
      <c r="D84" s="102" t="s">
        <v>234</v>
      </c>
      <c r="E84" s="102" t="s">
        <v>233</v>
      </c>
      <c r="F84" s="102" t="s">
        <v>232</v>
      </c>
      <c r="G84" s="102" t="s">
        <v>231</v>
      </c>
      <c r="H84" s="102" t="s">
        <v>230</v>
      </c>
      <c r="I84" s="102" t="s">
        <v>229</v>
      </c>
      <c r="J84" s="102" t="s">
        <v>240</v>
      </c>
      <c r="K84" s="102" t="s">
        <v>239</v>
      </c>
      <c r="L84" s="102" t="s">
        <v>238</v>
      </c>
      <c r="M84" s="102" t="s">
        <v>237</v>
      </c>
      <c r="N84" s="102" t="s">
        <v>236</v>
      </c>
      <c r="O84" s="102" t="s">
        <v>235</v>
      </c>
      <c r="P84" s="102" t="s">
        <v>234</v>
      </c>
      <c r="Q84" s="102" t="s">
        <v>233</v>
      </c>
      <c r="R84" s="102" t="s">
        <v>232</v>
      </c>
      <c r="S84" s="102" t="s">
        <v>231</v>
      </c>
      <c r="T84" s="102" t="s">
        <v>230</v>
      </c>
      <c r="U84" s="102" t="s">
        <v>229</v>
      </c>
      <c r="V84" s="102" t="s">
        <v>240</v>
      </c>
      <c r="W84" s="102" t="s">
        <v>239</v>
      </c>
      <c r="X84" s="102" t="s">
        <v>238</v>
      </c>
      <c r="Y84" s="102" t="s">
        <v>237</v>
      </c>
      <c r="Z84" s="102" t="s">
        <v>236</v>
      </c>
      <c r="AA84" s="102" t="s">
        <v>235</v>
      </c>
      <c r="AB84" s="102" t="s">
        <v>234</v>
      </c>
      <c r="AC84" s="102" t="s">
        <v>233</v>
      </c>
      <c r="AD84" s="102" t="s">
        <v>232</v>
      </c>
      <c r="AE84" s="102" t="s">
        <v>231</v>
      </c>
      <c r="AF84" s="102" t="s">
        <v>230</v>
      </c>
      <c r="AG84" s="102" t="s">
        <v>229</v>
      </c>
      <c r="AH84" s="102" t="s">
        <v>240</v>
      </c>
      <c r="AI84" s="102" t="s">
        <v>239</v>
      </c>
      <c r="AJ84" s="102" t="s">
        <v>238</v>
      </c>
      <c r="AK84" s="102" t="s">
        <v>237</v>
      </c>
      <c r="AL84" s="102" t="s">
        <v>236</v>
      </c>
      <c r="AM84" s="102" t="s">
        <v>235</v>
      </c>
      <c r="AN84" s="102" t="s">
        <v>234</v>
      </c>
      <c r="AO84" s="102" t="s">
        <v>233</v>
      </c>
      <c r="AP84" s="102" t="s">
        <v>232</v>
      </c>
      <c r="AQ84" s="102" t="s">
        <v>231</v>
      </c>
      <c r="AR84" s="102" t="s">
        <v>230</v>
      </c>
      <c r="AS84" s="102" t="s">
        <v>229</v>
      </c>
      <c r="AT84" s="102" t="s">
        <v>240</v>
      </c>
      <c r="AU84" s="102" t="s">
        <v>239</v>
      </c>
      <c r="AV84" s="102" t="s">
        <v>238</v>
      </c>
      <c r="AW84" s="102" t="s">
        <v>237</v>
      </c>
      <c r="AX84" s="102" t="s">
        <v>236</v>
      </c>
      <c r="AY84" s="102" t="s">
        <v>235</v>
      </c>
      <c r="AZ84" s="102" t="s">
        <v>234</v>
      </c>
      <c r="BA84" s="102" t="s">
        <v>233</v>
      </c>
      <c r="BB84" s="102" t="s">
        <v>232</v>
      </c>
      <c r="BC84" s="102" t="s">
        <v>231</v>
      </c>
      <c r="BD84" s="102" t="s">
        <v>230</v>
      </c>
      <c r="BE84" s="102" t="s">
        <v>229</v>
      </c>
      <c r="BF84" s="102" t="s">
        <v>240</v>
      </c>
      <c r="BG84" s="102" t="s">
        <v>239</v>
      </c>
      <c r="BH84" s="102" t="s">
        <v>238</v>
      </c>
      <c r="BI84" s="102" t="s">
        <v>237</v>
      </c>
      <c r="BJ84" s="102" t="s">
        <v>236</v>
      </c>
      <c r="BK84" s="102" t="s">
        <v>235</v>
      </c>
      <c r="BL84" s="102" t="s">
        <v>234</v>
      </c>
      <c r="BM84" s="102" t="s">
        <v>233</v>
      </c>
      <c r="BN84" s="102" t="s">
        <v>232</v>
      </c>
      <c r="BO84" s="102" t="s">
        <v>231</v>
      </c>
      <c r="BP84" s="102" t="s">
        <v>230</v>
      </c>
      <c r="BQ84" s="102" t="s">
        <v>229</v>
      </c>
      <c r="BR84" s="102" t="s">
        <v>240</v>
      </c>
      <c r="BS84" s="102" t="s">
        <v>239</v>
      </c>
      <c r="BT84" s="102" t="s">
        <v>238</v>
      </c>
      <c r="BU84" s="102" t="s">
        <v>237</v>
      </c>
      <c r="BV84" s="102" t="s">
        <v>236</v>
      </c>
      <c r="BW84" s="102" t="s">
        <v>235</v>
      </c>
      <c r="BX84" s="102" t="s">
        <v>234</v>
      </c>
      <c r="BY84" s="102" t="s">
        <v>233</v>
      </c>
      <c r="BZ84" s="102" t="s">
        <v>232</v>
      </c>
      <c r="CA84" s="102" t="s">
        <v>231</v>
      </c>
      <c r="CB84" s="102" t="s">
        <v>230</v>
      </c>
      <c r="CC84" s="102" t="s">
        <v>229</v>
      </c>
      <c r="CD84" s="102" t="s">
        <v>240</v>
      </c>
      <c r="CE84" s="102" t="s">
        <v>239</v>
      </c>
      <c r="CF84" s="102" t="s">
        <v>238</v>
      </c>
      <c r="CG84" s="102" t="s">
        <v>237</v>
      </c>
      <c r="CH84" s="102" t="s">
        <v>236</v>
      </c>
      <c r="CI84" s="102" t="s">
        <v>235</v>
      </c>
      <c r="CJ84" s="102" t="s">
        <v>234</v>
      </c>
      <c r="CK84" s="102" t="s">
        <v>233</v>
      </c>
      <c r="CL84" s="102" t="s">
        <v>232</v>
      </c>
      <c r="CM84" s="102" t="s">
        <v>231</v>
      </c>
      <c r="CN84" s="102" t="s">
        <v>230</v>
      </c>
      <c r="CO84" s="102" t="s">
        <v>229</v>
      </c>
      <c r="CP84" s="102" t="s">
        <v>240</v>
      </c>
      <c r="CQ84" s="102" t="s">
        <v>239</v>
      </c>
      <c r="CR84" s="102" t="s">
        <v>238</v>
      </c>
      <c r="CS84" s="102" t="s">
        <v>237</v>
      </c>
      <c r="CT84" s="102" t="s">
        <v>236</v>
      </c>
      <c r="CU84" s="102" t="s">
        <v>235</v>
      </c>
      <c r="CV84" s="102" t="s">
        <v>234</v>
      </c>
      <c r="CW84" s="102" t="s">
        <v>233</v>
      </c>
      <c r="CX84" s="102" t="s">
        <v>232</v>
      </c>
      <c r="CY84" s="102" t="s">
        <v>231</v>
      </c>
      <c r="CZ84" s="102" t="s">
        <v>230</v>
      </c>
      <c r="DA84" s="102" t="s">
        <v>229</v>
      </c>
      <c r="DB84" s="102" t="s">
        <v>240</v>
      </c>
      <c r="DC84" s="102" t="s">
        <v>239</v>
      </c>
      <c r="DD84" s="102" t="s">
        <v>238</v>
      </c>
      <c r="DE84" s="102" t="s">
        <v>237</v>
      </c>
      <c r="DF84" s="102" t="s">
        <v>236</v>
      </c>
      <c r="DG84" s="102" t="s">
        <v>235</v>
      </c>
      <c r="DH84" s="102" t="s">
        <v>234</v>
      </c>
      <c r="DI84" s="102" t="s">
        <v>233</v>
      </c>
      <c r="DJ84" s="102" t="s">
        <v>232</v>
      </c>
      <c r="DK84" s="102" t="s">
        <v>231</v>
      </c>
      <c r="DL84" s="102" t="s">
        <v>230</v>
      </c>
      <c r="DM84" s="102" t="s">
        <v>229</v>
      </c>
      <c r="DN84" s="102" t="s">
        <v>240</v>
      </c>
      <c r="DO84" s="102" t="s">
        <v>239</v>
      </c>
      <c r="DP84" s="102" t="s">
        <v>238</v>
      </c>
      <c r="DQ84" s="102" t="s">
        <v>237</v>
      </c>
      <c r="DR84" s="102" t="s">
        <v>236</v>
      </c>
      <c r="DS84" s="102" t="s">
        <v>235</v>
      </c>
      <c r="DT84" s="102" t="s">
        <v>234</v>
      </c>
      <c r="DU84" s="102" t="s">
        <v>233</v>
      </c>
      <c r="DV84" s="102" t="s">
        <v>232</v>
      </c>
      <c r="DW84" s="102" t="s">
        <v>231</v>
      </c>
      <c r="DX84" s="102" t="s">
        <v>230</v>
      </c>
      <c r="DY84" s="102" t="s">
        <v>229</v>
      </c>
      <c r="DZ84" s="102" t="s">
        <v>240</v>
      </c>
      <c r="EA84" s="102" t="s">
        <v>239</v>
      </c>
      <c r="EB84" s="102" t="s">
        <v>238</v>
      </c>
      <c r="EC84" s="102" t="s">
        <v>237</v>
      </c>
      <c r="ED84" s="102" t="s">
        <v>236</v>
      </c>
      <c r="EE84" s="102" t="s">
        <v>235</v>
      </c>
      <c r="EF84" s="102" t="s">
        <v>234</v>
      </c>
      <c r="EG84" s="102" t="s">
        <v>233</v>
      </c>
      <c r="EH84" s="102" t="s">
        <v>232</v>
      </c>
      <c r="EI84" s="102" t="s">
        <v>231</v>
      </c>
      <c r="EJ84" s="102" t="s">
        <v>230</v>
      </c>
      <c r="EK84" s="102" t="s">
        <v>229</v>
      </c>
      <c r="EL84" s="102" t="s">
        <v>240</v>
      </c>
      <c r="EM84" s="102" t="s">
        <v>239</v>
      </c>
      <c r="EN84" s="102" t="s">
        <v>238</v>
      </c>
      <c r="EO84" s="102" t="s">
        <v>237</v>
      </c>
      <c r="EP84" s="102" t="s">
        <v>236</v>
      </c>
      <c r="EQ84" s="102" t="s">
        <v>235</v>
      </c>
      <c r="ER84" s="102" t="s">
        <v>234</v>
      </c>
      <c r="ES84" s="102" t="s">
        <v>233</v>
      </c>
      <c r="ET84" s="102" t="s">
        <v>232</v>
      </c>
      <c r="EU84" s="102" t="s">
        <v>231</v>
      </c>
      <c r="EV84" s="102" t="s">
        <v>230</v>
      </c>
      <c r="EW84" s="102" t="s">
        <v>229</v>
      </c>
      <c r="EX84" s="102" t="s">
        <v>240</v>
      </c>
      <c r="EY84" s="102" t="s">
        <v>239</v>
      </c>
      <c r="EZ84" s="102" t="s">
        <v>238</v>
      </c>
      <c r="FA84" s="102" t="s">
        <v>237</v>
      </c>
      <c r="FB84" s="102" t="s">
        <v>236</v>
      </c>
      <c r="FC84" s="102" t="s">
        <v>235</v>
      </c>
      <c r="FD84" s="102" t="s">
        <v>234</v>
      </c>
      <c r="FE84" s="102" t="s">
        <v>233</v>
      </c>
      <c r="FF84" s="102" t="s">
        <v>232</v>
      </c>
      <c r="FG84" s="102" t="s">
        <v>231</v>
      </c>
      <c r="FH84" s="102" t="s">
        <v>230</v>
      </c>
      <c r="FI84" s="102" t="s">
        <v>229</v>
      </c>
      <c r="FJ84" s="102" t="s">
        <v>240</v>
      </c>
      <c r="FK84" s="102" t="s">
        <v>239</v>
      </c>
      <c r="FL84" s="102" t="s">
        <v>238</v>
      </c>
      <c r="FM84" s="102" t="s">
        <v>237</v>
      </c>
      <c r="FN84" s="102" t="s">
        <v>236</v>
      </c>
      <c r="FO84" s="102" t="s">
        <v>235</v>
      </c>
      <c r="FP84" s="102" t="s">
        <v>234</v>
      </c>
      <c r="FQ84" s="102" t="s">
        <v>233</v>
      </c>
      <c r="FR84" s="102" t="s">
        <v>232</v>
      </c>
      <c r="FS84" s="102" t="s">
        <v>231</v>
      </c>
      <c r="FT84" s="102" t="s">
        <v>230</v>
      </c>
      <c r="FU84" s="102" t="s">
        <v>229</v>
      </c>
      <c r="FV84" s="102" t="s">
        <v>240</v>
      </c>
      <c r="FW84" s="102" t="s">
        <v>239</v>
      </c>
      <c r="FX84" s="102" t="s">
        <v>238</v>
      </c>
      <c r="FY84" s="102" t="s">
        <v>237</v>
      </c>
      <c r="FZ84" s="102" t="s">
        <v>236</v>
      </c>
      <c r="GA84" s="102" t="s">
        <v>235</v>
      </c>
      <c r="GB84" s="102" t="s">
        <v>234</v>
      </c>
      <c r="GC84" s="102" t="s">
        <v>233</v>
      </c>
      <c r="GD84" s="102" t="s">
        <v>232</v>
      </c>
      <c r="GE84" s="102" t="s">
        <v>231</v>
      </c>
      <c r="GF84" s="102" t="s">
        <v>230</v>
      </c>
      <c r="GG84" s="102" t="s">
        <v>229</v>
      </c>
      <c r="GH84" s="102" t="s">
        <v>240</v>
      </c>
      <c r="GI84" s="102" t="s">
        <v>239</v>
      </c>
      <c r="GJ84" s="102" t="s">
        <v>238</v>
      </c>
      <c r="GK84" s="102" t="s">
        <v>237</v>
      </c>
      <c r="GL84" s="102" t="s">
        <v>236</v>
      </c>
      <c r="GM84" s="102" t="s">
        <v>235</v>
      </c>
      <c r="GN84" s="102" t="s">
        <v>234</v>
      </c>
      <c r="GO84" s="102" t="s">
        <v>233</v>
      </c>
      <c r="GP84" s="102" t="s">
        <v>232</v>
      </c>
      <c r="GQ84" s="102" t="s">
        <v>231</v>
      </c>
      <c r="GR84" s="102" t="s">
        <v>230</v>
      </c>
      <c r="GS84" s="102" t="s">
        <v>229</v>
      </c>
      <c r="GT84" s="102" t="s">
        <v>240</v>
      </c>
      <c r="GU84" s="102" t="s">
        <v>239</v>
      </c>
      <c r="GV84" s="102" t="s">
        <v>238</v>
      </c>
      <c r="GW84" s="102" t="s">
        <v>237</v>
      </c>
      <c r="GX84" s="102" t="s">
        <v>236</v>
      </c>
      <c r="GY84" s="102" t="s">
        <v>235</v>
      </c>
      <c r="GZ84" s="102" t="s">
        <v>234</v>
      </c>
      <c r="HA84" s="102" t="s">
        <v>233</v>
      </c>
      <c r="HB84" s="102" t="s">
        <v>232</v>
      </c>
      <c r="HC84" s="102" t="s">
        <v>231</v>
      </c>
      <c r="HD84" s="102" t="s">
        <v>230</v>
      </c>
      <c r="HE84" s="102" t="s">
        <v>229</v>
      </c>
      <c r="HF84" s="102" t="s">
        <v>240</v>
      </c>
      <c r="HG84" s="102" t="s">
        <v>239</v>
      </c>
      <c r="HH84" s="102" t="s">
        <v>238</v>
      </c>
      <c r="HI84" s="102" t="s">
        <v>237</v>
      </c>
      <c r="HJ84" s="102" t="s">
        <v>236</v>
      </c>
      <c r="HK84" s="102" t="s">
        <v>235</v>
      </c>
      <c r="HL84" s="102" t="s">
        <v>234</v>
      </c>
      <c r="HM84" s="102" t="s">
        <v>233</v>
      </c>
      <c r="HN84" s="102" t="s">
        <v>232</v>
      </c>
      <c r="HO84" s="102" t="s">
        <v>231</v>
      </c>
      <c r="HP84" s="102" t="s">
        <v>230</v>
      </c>
      <c r="HQ84" s="102" t="s">
        <v>229</v>
      </c>
    </row>
    <row r="85" spans="2:225">
      <c r="B85" s="139" t="str">
        <f>B10</f>
        <v>Aguascalientes</v>
      </c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 t="e">
        <f>IF(OR(O10&lt;22, AND(ROUND(O10,0)&lt;=ROUND(O$43,0), ROUND(O46,0)&lt;=ROUND(O$78,0))),2,IF(AND(ROUND(O10,0)&lt;=ROUND(O$43,0), ROUND(O46,0)&gt;ROUND(O$78,0)),1,0))</f>
        <v>#REF!</v>
      </c>
      <c r="P85" s="128" t="e">
        <f t="shared" ref="P85:CA86" si="228">IF(OR(P10&lt;22, AND(ROUND(P10,0)&lt;=ROUND(P$43,0), ROUND(P46,0)&lt;=ROUND(P$78,0))),2,IF(AND(ROUND(P10,0)&lt;=ROUND(P$43,0), ROUND(P46,0)&gt;ROUND(P$78,0)),1,0))</f>
        <v>#REF!</v>
      </c>
      <c r="Q85" s="128" t="e">
        <f t="shared" si="228"/>
        <v>#REF!</v>
      </c>
      <c r="R85" s="128" t="e">
        <f t="shared" si="228"/>
        <v>#REF!</v>
      </c>
      <c r="S85" s="128" t="e">
        <f t="shared" si="228"/>
        <v>#REF!</v>
      </c>
      <c r="T85" s="128" t="e">
        <f t="shared" si="228"/>
        <v>#REF!</v>
      </c>
      <c r="U85" s="128" t="e">
        <f t="shared" si="228"/>
        <v>#REF!</v>
      </c>
      <c r="V85" s="128" t="e">
        <f t="shared" si="228"/>
        <v>#REF!</v>
      </c>
      <c r="W85" s="128" t="e">
        <f t="shared" si="228"/>
        <v>#REF!</v>
      </c>
      <c r="X85" s="128" t="e">
        <f t="shared" si="228"/>
        <v>#REF!</v>
      </c>
      <c r="Y85" s="128" t="e">
        <f t="shared" si="228"/>
        <v>#REF!</v>
      </c>
      <c r="Z85" s="128" t="e">
        <f t="shared" si="228"/>
        <v>#REF!</v>
      </c>
      <c r="AA85" s="128" t="e">
        <f t="shared" si="228"/>
        <v>#REF!</v>
      </c>
      <c r="AB85" s="128" t="e">
        <f t="shared" si="228"/>
        <v>#REF!</v>
      </c>
      <c r="AC85" s="128" t="e">
        <f t="shared" si="228"/>
        <v>#REF!</v>
      </c>
      <c r="AD85" s="128" t="e">
        <f t="shared" si="228"/>
        <v>#REF!</v>
      </c>
      <c r="AE85" s="128" t="e">
        <f t="shared" si="228"/>
        <v>#REF!</v>
      </c>
      <c r="AF85" s="128" t="e">
        <f t="shared" si="228"/>
        <v>#REF!</v>
      </c>
      <c r="AG85" s="128" t="e">
        <f t="shared" si="228"/>
        <v>#REF!</v>
      </c>
      <c r="AH85" s="128" t="e">
        <f t="shared" si="228"/>
        <v>#REF!</v>
      </c>
      <c r="AI85" s="128" t="e">
        <f t="shared" si="228"/>
        <v>#REF!</v>
      </c>
      <c r="AJ85" s="128" t="e">
        <f t="shared" si="228"/>
        <v>#REF!</v>
      </c>
      <c r="AK85" s="128" t="e">
        <f t="shared" si="228"/>
        <v>#REF!</v>
      </c>
      <c r="AL85" s="128" t="e">
        <f t="shared" si="228"/>
        <v>#REF!</v>
      </c>
      <c r="AM85" s="128" t="e">
        <f t="shared" si="228"/>
        <v>#REF!</v>
      </c>
      <c r="AN85" s="128" t="e">
        <f t="shared" si="228"/>
        <v>#REF!</v>
      </c>
      <c r="AO85" s="128" t="e">
        <f t="shared" si="228"/>
        <v>#REF!</v>
      </c>
      <c r="AP85" s="128" t="e">
        <f t="shared" si="228"/>
        <v>#REF!</v>
      </c>
      <c r="AQ85" s="128" t="e">
        <f t="shared" si="228"/>
        <v>#REF!</v>
      </c>
      <c r="AR85" s="128" t="e">
        <f t="shared" si="228"/>
        <v>#REF!</v>
      </c>
      <c r="AS85" s="128" t="e">
        <f t="shared" si="228"/>
        <v>#REF!</v>
      </c>
      <c r="AT85" s="128" t="e">
        <f t="shared" si="228"/>
        <v>#REF!</v>
      </c>
      <c r="AU85" s="128" t="e">
        <f t="shared" si="228"/>
        <v>#REF!</v>
      </c>
      <c r="AV85" s="128" t="e">
        <f t="shared" si="228"/>
        <v>#REF!</v>
      </c>
      <c r="AW85" s="128" t="e">
        <f t="shared" si="228"/>
        <v>#REF!</v>
      </c>
      <c r="AX85" s="128" t="e">
        <f t="shared" si="228"/>
        <v>#REF!</v>
      </c>
      <c r="AY85" s="128" t="e">
        <f t="shared" si="228"/>
        <v>#REF!</v>
      </c>
      <c r="AZ85" s="128" t="e">
        <f t="shared" si="228"/>
        <v>#REF!</v>
      </c>
      <c r="BA85" s="128" t="e">
        <f t="shared" si="228"/>
        <v>#REF!</v>
      </c>
      <c r="BB85" s="128" t="e">
        <f t="shared" si="228"/>
        <v>#REF!</v>
      </c>
      <c r="BC85" s="128" t="e">
        <f t="shared" si="228"/>
        <v>#REF!</v>
      </c>
      <c r="BD85" s="128" t="e">
        <f t="shared" si="228"/>
        <v>#REF!</v>
      </c>
      <c r="BE85" s="128" t="e">
        <f t="shared" si="228"/>
        <v>#REF!</v>
      </c>
      <c r="BF85" s="128" t="e">
        <f t="shared" si="228"/>
        <v>#REF!</v>
      </c>
      <c r="BG85" s="128" t="e">
        <f t="shared" si="228"/>
        <v>#REF!</v>
      </c>
      <c r="BH85" s="128" t="e">
        <f t="shared" si="228"/>
        <v>#REF!</v>
      </c>
      <c r="BI85" s="128" t="e">
        <f t="shared" si="228"/>
        <v>#REF!</v>
      </c>
      <c r="BJ85" s="128" t="e">
        <f t="shared" si="228"/>
        <v>#REF!</v>
      </c>
      <c r="BK85" s="128" t="e">
        <f t="shared" si="228"/>
        <v>#REF!</v>
      </c>
      <c r="BL85" s="128" t="e">
        <f t="shared" si="228"/>
        <v>#REF!</v>
      </c>
      <c r="BM85" s="128" t="e">
        <f t="shared" si="228"/>
        <v>#REF!</v>
      </c>
      <c r="BN85" s="128" t="e">
        <f t="shared" si="228"/>
        <v>#REF!</v>
      </c>
      <c r="BO85" s="128" t="e">
        <f t="shared" si="228"/>
        <v>#REF!</v>
      </c>
      <c r="BP85" s="128" t="e">
        <f t="shared" si="228"/>
        <v>#REF!</v>
      </c>
      <c r="BQ85" s="128" t="e">
        <f t="shared" si="228"/>
        <v>#REF!</v>
      </c>
      <c r="BR85" s="128" t="e">
        <f t="shared" si="228"/>
        <v>#REF!</v>
      </c>
      <c r="BS85" s="128" t="e">
        <f t="shared" si="228"/>
        <v>#REF!</v>
      </c>
      <c r="BT85" s="128" t="e">
        <f t="shared" si="228"/>
        <v>#REF!</v>
      </c>
      <c r="BU85" s="128" t="e">
        <f t="shared" si="228"/>
        <v>#REF!</v>
      </c>
      <c r="BV85" s="128" t="e">
        <f t="shared" si="228"/>
        <v>#REF!</v>
      </c>
      <c r="BW85" s="128" t="e">
        <f t="shared" si="228"/>
        <v>#REF!</v>
      </c>
      <c r="BX85" s="128" t="e">
        <f t="shared" si="228"/>
        <v>#REF!</v>
      </c>
      <c r="BY85" s="128" t="e">
        <f t="shared" si="228"/>
        <v>#REF!</v>
      </c>
      <c r="BZ85" s="128" t="e">
        <f t="shared" si="228"/>
        <v>#REF!</v>
      </c>
      <c r="CA85" s="128" t="e">
        <f t="shared" si="228"/>
        <v>#REF!</v>
      </c>
      <c r="CB85" s="128" t="e">
        <f t="shared" ref="CB85:EM88" si="229">IF(OR(CB10&lt;22, AND(ROUND(CB10,0)&lt;=ROUND(CB$43,0), ROUND(CB46,0)&lt;=ROUND(CB$78,0))),2,IF(AND(ROUND(CB10,0)&lt;=ROUND(CB$43,0), ROUND(CB46,0)&gt;ROUND(CB$78,0)),1,0))</f>
        <v>#REF!</v>
      </c>
      <c r="CC85" s="128" t="e">
        <f t="shared" si="229"/>
        <v>#REF!</v>
      </c>
      <c r="CD85" s="128" t="e">
        <f t="shared" si="229"/>
        <v>#REF!</v>
      </c>
      <c r="CE85" s="128" t="e">
        <f t="shared" si="229"/>
        <v>#REF!</v>
      </c>
      <c r="CF85" s="128" t="e">
        <f t="shared" si="229"/>
        <v>#REF!</v>
      </c>
      <c r="CG85" s="128" t="e">
        <f t="shared" si="229"/>
        <v>#REF!</v>
      </c>
      <c r="CH85" s="128" t="e">
        <f t="shared" si="229"/>
        <v>#REF!</v>
      </c>
      <c r="CI85" s="128" t="e">
        <f t="shared" si="229"/>
        <v>#REF!</v>
      </c>
      <c r="CJ85" s="128" t="e">
        <f t="shared" si="229"/>
        <v>#REF!</v>
      </c>
      <c r="CK85" s="128" t="e">
        <f t="shared" si="229"/>
        <v>#REF!</v>
      </c>
      <c r="CL85" s="128" t="e">
        <f t="shared" si="229"/>
        <v>#REF!</v>
      </c>
      <c r="CM85" s="128" t="e">
        <f t="shared" si="229"/>
        <v>#REF!</v>
      </c>
      <c r="CN85" s="128" t="e">
        <f t="shared" si="229"/>
        <v>#REF!</v>
      </c>
      <c r="CO85" s="128" t="e">
        <f t="shared" si="229"/>
        <v>#REF!</v>
      </c>
      <c r="CP85" s="128" t="e">
        <f t="shared" si="229"/>
        <v>#REF!</v>
      </c>
      <c r="CQ85" s="128" t="e">
        <f t="shared" si="229"/>
        <v>#REF!</v>
      </c>
      <c r="CR85" s="128" t="e">
        <f t="shared" si="229"/>
        <v>#REF!</v>
      </c>
      <c r="CS85" s="128" t="e">
        <f t="shared" si="229"/>
        <v>#REF!</v>
      </c>
      <c r="CT85" s="128" t="e">
        <f t="shared" si="229"/>
        <v>#REF!</v>
      </c>
      <c r="CU85" s="128" t="e">
        <f t="shared" si="229"/>
        <v>#REF!</v>
      </c>
      <c r="CV85" s="128" t="e">
        <f t="shared" si="229"/>
        <v>#REF!</v>
      </c>
      <c r="CW85" s="128" t="e">
        <f t="shared" si="229"/>
        <v>#REF!</v>
      </c>
      <c r="CX85" s="128" t="e">
        <f t="shared" si="229"/>
        <v>#REF!</v>
      </c>
      <c r="CY85" s="128" t="e">
        <f t="shared" si="229"/>
        <v>#REF!</v>
      </c>
      <c r="CZ85" s="128" t="e">
        <f t="shared" si="229"/>
        <v>#REF!</v>
      </c>
      <c r="DA85" s="128" t="e">
        <f t="shared" si="229"/>
        <v>#REF!</v>
      </c>
      <c r="DB85" s="128" t="e">
        <f t="shared" si="229"/>
        <v>#REF!</v>
      </c>
      <c r="DC85" s="128" t="e">
        <f t="shared" si="229"/>
        <v>#REF!</v>
      </c>
      <c r="DD85" s="128" t="e">
        <f t="shared" si="229"/>
        <v>#REF!</v>
      </c>
      <c r="DE85" s="128" t="e">
        <f t="shared" si="229"/>
        <v>#REF!</v>
      </c>
      <c r="DF85" s="128" t="e">
        <f t="shared" si="229"/>
        <v>#REF!</v>
      </c>
      <c r="DG85" s="128" t="e">
        <f t="shared" si="229"/>
        <v>#REF!</v>
      </c>
      <c r="DH85" s="128" t="e">
        <f t="shared" si="229"/>
        <v>#REF!</v>
      </c>
      <c r="DI85" s="128" t="e">
        <f t="shared" si="229"/>
        <v>#REF!</v>
      </c>
      <c r="DJ85" s="128" t="e">
        <f t="shared" si="229"/>
        <v>#REF!</v>
      </c>
      <c r="DK85" s="128" t="e">
        <f t="shared" si="229"/>
        <v>#REF!</v>
      </c>
      <c r="DL85" s="128" t="e">
        <f t="shared" si="229"/>
        <v>#REF!</v>
      </c>
      <c r="DM85" s="128" t="e">
        <f t="shared" si="229"/>
        <v>#REF!</v>
      </c>
      <c r="DN85" s="128" t="e">
        <f t="shared" si="229"/>
        <v>#REF!</v>
      </c>
      <c r="DO85" s="128" t="e">
        <f t="shared" si="229"/>
        <v>#REF!</v>
      </c>
      <c r="DP85" s="128" t="e">
        <f t="shared" si="229"/>
        <v>#REF!</v>
      </c>
      <c r="DQ85" s="128" t="e">
        <f t="shared" si="229"/>
        <v>#REF!</v>
      </c>
      <c r="DR85" s="128" t="e">
        <f t="shared" si="229"/>
        <v>#REF!</v>
      </c>
      <c r="DS85" s="128" t="e">
        <f t="shared" si="229"/>
        <v>#REF!</v>
      </c>
      <c r="DT85" s="128" t="e">
        <f t="shared" si="229"/>
        <v>#REF!</v>
      </c>
      <c r="DU85" s="128" t="e">
        <f t="shared" si="229"/>
        <v>#REF!</v>
      </c>
      <c r="DV85" s="128" t="e">
        <f t="shared" si="229"/>
        <v>#REF!</v>
      </c>
      <c r="DW85" s="128" t="e">
        <f t="shared" si="229"/>
        <v>#REF!</v>
      </c>
      <c r="DX85" s="128" t="e">
        <f t="shared" si="229"/>
        <v>#REF!</v>
      </c>
      <c r="DY85" s="128" t="e">
        <f t="shared" si="229"/>
        <v>#REF!</v>
      </c>
      <c r="DZ85" s="128" t="e">
        <f t="shared" si="229"/>
        <v>#REF!</v>
      </c>
      <c r="EA85" s="128" t="e">
        <f t="shared" si="229"/>
        <v>#REF!</v>
      </c>
      <c r="EB85" s="128" t="e">
        <f t="shared" si="229"/>
        <v>#REF!</v>
      </c>
      <c r="EC85" s="128" t="e">
        <f t="shared" si="229"/>
        <v>#REF!</v>
      </c>
      <c r="ED85" s="128" t="e">
        <f t="shared" si="229"/>
        <v>#REF!</v>
      </c>
      <c r="EE85" s="128" t="e">
        <f t="shared" si="229"/>
        <v>#REF!</v>
      </c>
      <c r="EF85" s="128" t="e">
        <f t="shared" si="229"/>
        <v>#REF!</v>
      </c>
      <c r="EG85" s="128" t="e">
        <f t="shared" si="229"/>
        <v>#REF!</v>
      </c>
      <c r="EH85" s="128" t="e">
        <f t="shared" si="229"/>
        <v>#REF!</v>
      </c>
      <c r="EI85" s="128" t="e">
        <f t="shared" si="229"/>
        <v>#REF!</v>
      </c>
      <c r="EJ85" s="128" t="e">
        <f t="shared" si="229"/>
        <v>#REF!</v>
      </c>
      <c r="EK85" s="128" t="e">
        <f t="shared" si="229"/>
        <v>#REF!</v>
      </c>
      <c r="EL85" s="128" t="e">
        <f t="shared" si="229"/>
        <v>#REF!</v>
      </c>
      <c r="EM85" s="128" t="e">
        <f t="shared" si="229"/>
        <v>#REF!</v>
      </c>
      <c r="EN85" s="128" t="e">
        <f t="shared" ref="EN85:FS85" si="230">IF(OR(EN10&lt;22, AND(ROUND(EN10,0)&lt;=ROUND(EN$43,0), ROUND(EN46,0)&lt;=ROUND(EN$78,0))),2,IF(AND(ROUND(EN10,0)&lt;=ROUND(EN$43,0), ROUND(EN46,0)&gt;ROUND(EN$78,0)),1,0))</f>
        <v>#REF!</v>
      </c>
      <c r="EO85" s="128" t="e">
        <f t="shared" si="230"/>
        <v>#REF!</v>
      </c>
      <c r="EP85" s="128" t="e">
        <f t="shared" si="230"/>
        <v>#REF!</v>
      </c>
      <c r="EQ85" s="128" t="e">
        <f t="shared" si="230"/>
        <v>#REF!</v>
      </c>
      <c r="ER85" s="128" t="e">
        <f t="shared" si="230"/>
        <v>#REF!</v>
      </c>
      <c r="ES85" s="128" t="e">
        <f t="shared" si="230"/>
        <v>#REF!</v>
      </c>
      <c r="ET85" s="128" t="e">
        <f t="shared" si="230"/>
        <v>#REF!</v>
      </c>
      <c r="EU85" s="128" t="e">
        <f t="shared" si="230"/>
        <v>#REF!</v>
      </c>
      <c r="EV85" s="128" t="e">
        <f t="shared" si="230"/>
        <v>#REF!</v>
      </c>
      <c r="EW85" s="128" t="e">
        <f t="shared" si="230"/>
        <v>#REF!</v>
      </c>
      <c r="EX85" s="128" t="e">
        <f t="shared" si="230"/>
        <v>#REF!</v>
      </c>
      <c r="EY85" s="128" t="e">
        <f t="shared" si="230"/>
        <v>#REF!</v>
      </c>
      <c r="EZ85" s="128" t="e">
        <f t="shared" si="230"/>
        <v>#REF!</v>
      </c>
      <c r="FA85" s="128" t="e">
        <f t="shared" si="230"/>
        <v>#REF!</v>
      </c>
      <c r="FB85" s="128" t="e">
        <f t="shared" si="230"/>
        <v>#REF!</v>
      </c>
      <c r="FC85" s="128" t="e">
        <f t="shared" si="230"/>
        <v>#REF!</v>
      </c>
      <c r="FD85" s="128" t="e">
        <f t="shared" si="230"/>
        <v>#REF!</v>
      </c>
      <c r="FE85" s="128" t="e">
        <f t="shared" si="230"/>
        <v>#REF!</v>
      </c>
      <c r="FF85" s="128" t="e">
        <f t="shared" si="230"/>
        <v>#REF!</v>
      </c>
      <c r="FG85" s="128" t="e">
        <f t="shared" si="230"/>
        <v>#REF!</v>
      </c>
      <c r="FH85" s="128" t="e">
        <f t="shared" si="230"/>
        <v>#REF!</v>
      </c>
      <c r="FI85" s="128" t="e">
        <f t="shared" si="230"/>
        <v>#REF!</v>
      </c>
      <c r="FJ85" s="128" t="e">
        <f t="shared" si="230"/>
        <v>#REF!</v>
      </c>
      <c r="FK85" s="128" t="e">
        <f t="shared" si="230"/>
        <v>#REF!</v>
      </c>
      <c r="FL85" s="128" t="e">
        <f t="shared" si="230"/>
        <v>#REF!</v>
      </c>
      <c r="FM85" s="128" t="e">
        <f t="shared" si="230"/>
        <v>#REF!</v>
      </c>
      <c r="FN85" s="128" t="e">
        <f t="shared" si="230"/>
        <v>#REF!</v>
      </c>
      <c r="FO85" s="128" t="e">
        <f t="shared" si="230"/>
        <v>#REF!</v>
      </c>
      <c r="FP85" s="128" t="e">
        <f t="shared" si="230"/>
        <v>#REF!</v>
      </c>
      <c r="FQ85" s="128" t="e">
        <f t="shared" si="230"/>
        <v>#REF!</v>
      </c>
      <c r="FR85" s="128" t="e">
        <f t="shared" si="230"/>
        <v>#REF!</v>
      </c>
      <c r="FS85" s="128" t="e">
        <f t="shared" si="230"/>
        <v>#REF!</v>
      </c>
      <c r="FT85" s="128" t="e">
        <f t="shared" ref="FT85:GY85" si="231">IF(OR(FT10&lt;22, AND(ROUND(FT10,0)&lt;=ROUND(FT$43,0), ROUND(FT46,0)&lt;=ROUND(FT$78,0))),2,IF(AND(ROUND(FT10,0)&lt;=ROUND(FT$43,0), ROUND(FT46,0)&gt;ROUND(FT$78,0)),1,0))</f>
        <v>#REF!</v>
      </c>
      <c r="FU85" s="128" t="e">
        <f t="shared" si="231"/>
        <v>#REF!</v>
      </c>
      <c r="FV85" s="128" t="e">
        <f t="shared" si="231"/>
        <v>#REF!</v>
      </c>
      <c r="FW85" s="128" t="e">
        <f t="shared" si="231"/>
        <v>#REF!</v>
      </c>
      <c r="FX85" s="128" t="e">
        <f t="shared" si="231"/>
        <v>#REF!</v>
      </c>
      <c r="FY85" s="128" t="e">
        <f t="shared" si="231"/>
        <v>#REF!</v>
      </c>
      <c r="FZ85" s="128" t="e">
        <f t="shared" si="231"/>
        <v>#REF!</v>
      </c>
      <c r="GA85" s="128" t="e">
        <f t="shared" si="231"/>
        <v>#REF!</v>
      </c>
      <c r="GB85" s="128" t="e">
        <f t="shared" si="231"/>
        <v>#REF!</v>
      </c>
      <c r="GC85" s="128" t="e">
        <f t="shared" si="231"/>
        <v>#REF!</v>
      </c>
      <c r="GD85" s="128" t="e">
        <f t="shared" si="231"/>
        <v>#REF!</v>
      </c>
      <c r="GE85" s="128" t="e">
        <f t="shared" si="231"/>
        <v>#REF!</v>
      </c>
      <c r="GF85" s="128" t="e">
        <f t="shared" si="231"/>
        <v>#REF!</v>
      </c>
      <c r="GG85" s="128" t="e">
        <f t="shared" si="231"/>
        <v>#REF!</v>
      </c>
      <c r="GH85" s="128" t="e">
        <f t="shared" si="231"/>
        <v>#REF!</v>
      </c>
      <c r="GI85" s="128" t="e">
        <f t="shared" si="231"/>
        <v>#REF!</v>
      </c>
      <c r="GJ85" s="128" t="e">
        <f t="shared" si="231"/>
        <v>#REF!</v>
      </c>
      <c r="GK85" s="128" t="e">
        <f t="shared" si="231"/>
        <v>#REF!</v>
      </c>
      <c r="GL85" s="128" t="e">
        <f t="shared" si="231"/>
        <v>#REF!</v>
      </c>
      <c r="GM85" s="128" t="e">
        <f t="shared" si="231"/>
        <v>#REF!</v>
      </c>
      <c r="GN85" s="128" t="e">
        <f t="shared" si="231"/>
        <v>#REF!</v>
      </c>
      <c r="GO85" s="128" t="e">
        <f t="shared" si="231"/>
        <v>#REF!</v>
      </c>
      <c r="GP85" s="128" t="e">
        <f t="shared" si="231"/>
        <v>#REF!</v>
      </c>
      <c r="GQ85" s="128" t="e">
        <f t="shared" si="231"/>
        <v>#REF!</v>
      </c>
      <c r="GR85" s="128" t="e">
        <f t="shared" si="231"/>
        <v>#REF!</v>
      </c>
      <c r="GS85" s="128" t="e">
        <f t="shared" si="231"/>
        <v>#REF!</v>
      </c>
      <c r="GT85" s="128" t="e">
        <f t="shared" si="231"/>
        <v>#REF!</v>
      </c>
      <c r="GU85" s="128" t="e">
        <f t="shared" si="231"/>
        <v>#REF!</v>
      </c>
      <c r="GV85" s="128" t="e">
        <f t="shared" si="231"/>
        <v>#REF!</v>
      </c>
      <c r="GW85" s="128" t="e">
        <f t="shared" si="231"/>
        <v>#REF!</v>
      </c>
      <c r="GX85" s="128" t="e">
        <f t="shared" si="231"/>
        <v>#REF!</v>
      </c>
      <c r="GY85" s="128" t="e">
        <f t="shared" si="231"/>
        <v>#REF!</v>
      </c>
      <c r="GZ85" s="128" t="e">
        <f t="shared" ref="GZ85:HE95" si="232">IF(OR(GZ10&lt;22, AND(ROUND(GZ10,0)&lt;=ROUND(GZ$43,0), ROUND(GZ46,0)&lt;=ROUND(GZ$78,0))),2,IF(AND(ROUND(GZ10,0)&lt;=ROUND(GZ$43,0), ROUND(GZ46,0)&gt;ROUND(GZ$78,0)),1,0))</f>
        <v>#REF!</v>
      </c>
      <c r="HA85" s="128" t="e">
        <f t="shared" si="232"/>
        <v>#REF!</v>
      </c>
      <c r="HB85" s="128" t="e">
        <f t="shared" si="232"/>
        <v>#REF!</v>
      </c>
      <c r="HC85" s="128" t="e">
        <f t="shared" si="232"/>
        <v>#REF!</v>
      </c>
      <c r="HD85" s="128" t="e">
        <f t="shared" si="232"/>
        <v>#REF!</v>
      </c>
      <c r="HE85" s="128" t="e">
        <f t="shared" si="232"/>
        <v>#REF!</v>
      </c>
      <c r="HF85" s="128" t="e">
        <f t="shared" ref="HF85:HQ85" si="233">IF(OR(HF10&lt;22, AND(ROUND(HF10,0)&lt;=ROUND(HF$43,0), ROUND(HF46,0)&lt;=ROUND(HF$78,0))),2,IF(AND(ROUND(HF10,0)&lt;=ROUND(HF$43,0), ROUND(HF46,0)&gt;ROUND(HF$78,0)),1,0))</f>
        <v>#REF!</v>
      </c>
      <c r="HG85" s="128" t="e">
        <f t="shared" si="233"/>
        <v>#REF!</v>
      </c>
      <c r="HH85" s="128" t="e">
        <f t="shared" si="233"/>
        <v>#REF!</v>
      </c>
      <c r="HI85" s="128" t="e">
        <f t="shared" si="233"/>
        <v>#REF!</v>
      </c>
      <c r="HJ85" s="128" t="e">
        <f t="shared" si="233"/>
        <v>#REF!</v>
      </c>
      <c r="HK85" s="128" t="e">
        <f t="shared" si="233"/>
        <v>#REF!</v>
      </c>
      <c r="HL85" s="128" t="e">
        <f t="shared" si="233"/>
        <v>#REF!</v>
      </c>
      <c r="HM85" s="128" t="e">
        <f t="shared" si="233"/>
        <v>#REF!</v>
      </c>
      <c r="HN85" s="128" t="e">
        <f t="shared" si="233"/>
        <v>#REF!</v>
      </c>
      <c r="HO85" s="128" t="e">
        <f t="shared" si="233"/>
        <v>#REF!</v>
      </c>
      <c r="HP85" s="128" t="e">
        <f t="shared" si="233"/>
        <v>#DIV/0!</v>
      </c>
      <c r="HQ85" s="128" t="e">
        <f t="shared" si="233"/>
        <v>#DIV/0!</v>
      </c>
    </row>
    <row r="86" spans="2:225">
      <c r="B86" s="139" t="str">
        <f t="shared" ref="B86:B116" si="234">B11</f>
        <v>Baja California</v>
      </c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 t="e">
        <f t="shared" ref="O86:O116" si="235">IF(OR(O11&lt;22, AND(ROUND(O11,0)&lt;=ROUND(O$43,0), ROUND(O47,0)&lt;=ROUND(O$78,0))),2,IF(AND(ROUND(O11,0)&lt;=ROUND(O$43,0), ROUND(O47,0)&gt;ROUND(O$78,0)),1,0))</f>
        <v>#REF!</v>
      </c>
      <c r="P86" s="128" t="e">
        <f t="shared" ref="P86:AD86" si="236">IF(OR(P11&lt;22, AND(ROUND(P11,0)&lt;=ROUND(P$43,0), ROUND(P47,0)&lt;=ROUND(P$78,0))),2,IF(AND(ROUND(P11,0)&lt;=ROUND(P$43,0), ROUND(P47,0)&gt;ROUND(P$78,0)),1,0))</f>
        <v>#REF!</v>
      </c>
      <c r="Q86" s="128" t="e">
        <f t="shared" si="236"/>
        <v>#REF!</v>
      </c>
      <c r="R86" s="128" t="e">
        <f t="shared" si="236"/>
        <v>#REF!</v>
      </c>
      <c r="S86" s="128" t="e">
        <f t="shared" si="236"/>
        <v>#REF!</v>
      </c>
      <c r="T86" s="128" t="e">
        <f t="shared" si="236"/>
        <v>#REF!</v>
      </c>
      <c r="U86" s="128" t="e">
        <f t="shared" si="236"/>
        <v>#REF!</v>
      </c>
      <c r="V86" s="128" t="e">
        <f t="shared" si="236"/>
        <v>#REF!</v>
      </c>
      <c r="W86" s="128" t="e">
        <f t="shared" si="236"/>
        <v>#REF!</v>
      </c>
      <c r="X86" s="128" t="e">
        <f t="shared" si="236"/>
        <v>#REF!</v>
      </c>
      <c r="Y86" s="128" t="e">
        <f t="shared" si="236"/>
        <v>#REF!</v>
      </c>
      <c r="Z86" s="128" t="e">
        <f t="shared" si="236"/>
        <v>#REF!</v>
      </c>
      <c r="AA86" s="128" t="e">
        <f t="shared" si="236"/>
        <v>#REF!</v>
      </c>
      <c r="AB86" s="128" t="e">
        <f t="shared" si="236"/>
        <v>#REF!</v>
      </c>
      <c r="AC86" s="128" t="e">
        <f t="shared" si="236"/>
        <v>#REF!</v>
      </c>
      <c r="AD86" s="128" t="e">
        <f t="shared" si="236"/>
        <v>#REF!</v>
      </c>
      <c r="AE86" s="128" t="e">
        <f t="shared" si="228"/>
        <v>#REF!</v>
      </c>
      <c r="AF86" s="128" t="e">
        <f t="shared" si="228"/>
        <v>#REF!</v>
      </c>
      <c r="AG86" s="128" t="e">
        <f t="shared" si="228"/>
        <v>#REF!</v>
      </c>
      <c r="AH86" s="128" t="e">
        <f t="shared" si="228"/>
        <v>#REF!</v>
      </c>
      <c r="AI86" s="128" t="e">
        <f t="shared" si="228"/>
        <v>#REF!</v>
      </c>
      <c r="AJ86" s="128" t="e">
        <f t="shared" si="228"/>
        <v>#REF!</v>
      </c>
      <c r="AK86" s="128" t="e">
        <f t="shared" si="228"/>
        <v>#REF!</v>
      </c>
      <c r="AL86" s="128" t="e">
        <f t="shared" si="228"/>
        <v>#REF!</v>
      </c>
      <c r="AM86" s="128" t="e">
        <f t="shared" si="228"/>
        <v>#REF!</v>
      </c>
      <c r="AN86" s="128" t="e">
        <f t="shared" si="228"/>
        <v>#REF!</v>
      </c>
      <c r="AO86" s="128" t="e">
        <f t="shared" si="228"/>
        <v>#REF!</v>
      </c>
      <c r="AP86" s="128" t="e">
        <f t="shared" si="228"/>
        <v>#REF!</v>
      </c>
      <c r="AQ86" s="128" t="e">
        <f t="shared" si="228"/>
        <v>#REF!</v>
      </c>
      <c r="AR86" s="128" t="e">
        <f t="shared" si="228"/>
        <v>#REF!</v>
      </c>
      <c r="AS86" s="128" t="e">
        <f t="shared" si="228"/>
        <v>#REF!</v>
      </c>
      <c r="AT86" s="128" t="e">
        <f t="shared" si="228"/>
        <v>#REF!</v>
      </c>
      <c r="AU86" s="128" t="e">
        <f t="shared" si="228"/>
        <v>#REF!</v>
      </c>
      <c r="AV86" s="128" t="e">
        <f t="shared" si="228"/>
        <v>#REF!</v>
      </c>
      <c r="AW86" s="128" t="e">
        <f t="shared" si="228"/>
        <v>#REF!</v>
      </c>
      <c r="AX86" s="128" t="e">
        <f t="shared" si="228"/>
        <v>#REF!</v>
      </c>
      <c r="AY86" s="128" t="e">
        <f t="shared" si="228"/>
        <v>#REF!</v>
      </c>
      <c r="AZ86" s="128" t="e">
        <f t="shared" si="228"/>
        <v>#REF!</v>
      </c>
      <c r="BA86" s="128" t="e">
        <f t="shared" si="228"/>
        <v>#REF!</v>
      </c>
      <c r="BB86" s="128" t="e">
        <f t="shared" si="228"/>
        <v>#REF!</v>
      </c>
      <c r="BC86" s="128" t="e">
        <f t="shared" si="228"/>
        <v>#REF!</v>
      </c>
      <c r="BD86" s="128" t="e">
        <f t="shared" si="228"/>
        <v>#REF!</v>
      </c>
      <c r="BE86" s="128" t="e">
        <f t="shared" si="228"/>
        <v>#REF!</v>
      </c>
      <c r="BF86" s="128" t="e">
        <f t="shared" si="228"/>
        <v>#REF!</v>
      </c>
      <c r="BG86" s="128" t="e">
        <f t="shared" si="228"/>
        <v>#REF!</v>
      </c>
      <c r="BH86" s="128" t="e">
        <f t="shared" si="228"/>
        <v>#REF!</v>
      </c>
      <c r="BI86" s="128" t="e">
        <f t="shared" si="228"/>
        <v>#REF!</v>
      </c>
      <c r="BJ86" s="128" t="e">
        <f t="shared" si="228"/>
        <v>#REF!</v>
      </c>
      <c r="BK86" s="128" t="e">
        <f t="shared" si="228"/>
        <v>#REF!</v>
      </c>
      <c r="BL86" s="128" t="e">
        <f t="shared" si="228"/>
        <v>#REF!</v>
      </c>
      <c r="BM86" s="128" t="e">
        <f t="shared" si="228"/>
        <v>#REF!</v>
      </c>
      <c r="BN86" s="128" t="e">
        <f t="shared" si="228"/>
        <v>#REF!</v>
      </c>
      <c r="BO86" s="128" t="e">
        <f t="shared" si="228"/>
        <v>#REF!</v>
      </c>
      <c r="BP86" s="128" t="e">
        <f t="shared" si="228"/>
        <v>#REF!</v>
      </c>
      <c r="BQ86" s="128" t="e">
        <f t="shared" si="228"/>
        <v>#REF!</v>
      </c>
      <c r="BR86" s="128" t="e">
        <f t="shared" si="228"/>
        <v>#REF!</v>
      </c>
      <c r="BS86" s="128" t="e">
        <f t="shared" si="228"/>
        <v>#REF!</v>
      </c>
      <c r="BT86" s="128" t="e">
        <f t="shared" si="228"/>
        <v>#REF!</v>
      </c>
      <c r="BU86" s="128" t="e">
        <f t="shared" si="228"/>
        <v>#REF!</v>
      </c>
      <c r="BV86" s="128" t="e">
        <f t="shared" si="228"/>
        <v>#REF!</v>
      </c>
      <c r="BW86" s="128" t="e">
        <f t="shared" si="228"/>
        <v>#REF!</v>
      </c>
      <c r="BX86" s="128" t="e">
        <f t="shared" si="228"/>
        <v>#REF!</v>
      </c>
      <c r="BY86" s="128" t="e">
        <f t="shared" si="228"/>
        <v>#REF!</v>
      </c>
      <c r="BZ86" s="128" t="e">
        <f t="shared" si="228"/>
        <v>#REF!</v>
      </c>
      <c r="CA86" s="128" t="e">
        <f t="shared" si="228"/>
        <v>#REF!</v>
      </c>
      <c r="CB86" s="128" t="e">
        <f t="shared" si="229"/>
        <v>#REF!</v>
      </c>
      <c r="CC86" s="128" t="e">
        <f t="shared" si="229"/>
        <v>#REF!</v>
      </c>
      <c r="CD86" s="128" t="e">
        <f t="shared" si="229"/>
        <v>#REF!</v>
      </c>
      <c r="CE86" s="128" t="e">
        <f t="shared" si="229"/>
        <v>#REF!</v>
      </c>
      <c r="CF86" s="128" t="e">
        <f t="shared" si="229"/>
        <v>#REF!</v>
      </c>
      <c r="CG86" s="128" t="e">
        <f t="shared" si="229"/>
        <v>#REF!</v>
      </c>
      <c r="CH86" s="128" t="e">
        <f t="shared" si="229"/>
        <v>#REF!</v>
      </c>
      <c r="CI86" s="128" t="e">
        <f t="shared" si="229"/>
        <v>#REF!</v>
      </c>
      <c r="CJ86" s="128" t="e">
        <f t="shared" si="229"/>
        <v>#REF!</v>
      </c>
      <c r="CK86" s="128" t="e">
        <f t="shared" si="229"/>
        <v>#REF!</v>
      </c>
      <c r="CL86" s="128" t="e">
        <f t="shared" si="229"/>
        <v>#REF!</v>
      </c>
      <c r="CM86" s="128" t="e">
        <f t="shared" si="229"/>
        <v>#REF!</v>
      </c>
      <c r="CN86" s="128" t="e">
        <f t="shared" si="229"/>
        <v>#REF!</v>
      </c>
      <c r="CO86" s="128" t="e">
        <f t="shared" si="229"/>
        <v>#REF!</v>
      </c>
      <c r="CP86" s="128" t="e">
        <f t="shared" si="229"/>
        <v>#REF!</v>
      </c>
      <c r="CQ86" s="128" t="e">
        <f t="shared" si="229"/>
        <v>#REF!</v>
      </c>
      <c r="CR86" s="128" t="e">
        <f t="shared" si="229"/>
        <v>#REF!</v>
      </c>
      <c r="CS86" s="128" t="e">
        <f t="shared" si="229"/>
        <v>#REF!</v>
      </c>
      <c r="CT86" s="128" t="e">
        <f t="shared" si="229"/>
        <v>#REF!</v>
      </c>
      <c r="CU86" s="128" t="e">
        <f t="shared" si="229"/>
        <v>#REF!</v>
      </c>
      <c r="CV86" s="128" t="e">
        <f t="shared" si="229"/>
        <v>#REF!</v>
      </c>
      <c r="CW86" s="128" t="e">
        <f t="shared" si="229"/>
        <v>#REF!</v>
      </c>
      <c r="CX86" s="128" t="e">
        <f t="shared" si="229"/>
        <v>#REF!</v>
      </c>
      <c r="CY86" s="128" t="e">
        <f t="shared" si="229"/>
        <v>#REF!</v>
      </c>
      <c r="CZ86" s="128" t="e">
        <f t="shared" si="229"/>
        <v>#REF!</v>
      </c>
      <c r="DA86" s="128" t="e">
        <f t="shared" si="229"/>
        <v>#REF!</v>
      </c>
      <c r="DB86" s="128" t="e">
        <f t="shared" si="229"/>
        <v>#REF!</v>
      </c>
      <c r="DC86" s="128" t="e">
        <f t="shared" si="229"/>
        <v>#REF!</v>
      </c>
      <c r="DD86" s="128" t="e">
        <f t="shared" si="229"/>
        <v>#REF!</v>
      </c>
      <c r="DE86" s="128" t="e">
        <f t="shared" si="229"/>
        <v>#REF!</v>
      </c>
      <c r="DF86" s="128" t="e">
        <f t="shared" si="229"/>
        <v>#REF!</v>
      </c>
      <c r="DG86" s="128" t="e">
        <f t="shared" si="229"/>
        <v>#REF!</v>
      </c>
      <c r="DH86" s="128" t="e">
        <f t="shared" si="229"/>
        <v>#REF!</v>
      </c>
      <c r="DI86" s="128" t="e">
        <f t="shared" si="229"/>
        <v>#REF!</v>
      </c>
      <c r="DJ86" s="128" t="e">
        <f t="shared" si="229"/>
        <v>#REF!</v>
      </c>
      <c r="DK86" s="128" t="e">
        <f t="shared" si="229"/>
        <v>#REF!</v>
      </c>
      <c r="DL86" s="128" t="e">
        <f t="shared" si="229"/>
        <v>#REF!</v>
      </c>
      <c r="DM86" s="128" t="e">
        <f t="shared" si="229"/>
        <v>#REF!</v>
      </c>
      <c r="DN86" s="128" t="e">
        <f t="shared" si="229"/>
        <v>#REF!</v>
      </c>
      <c r="DO86" s="128" t="e">
        <f t="shared" si="229"/>
        <v>#REF!</v>
      </c>
      <c r="DP86" s="128" t="e">
        <f t="shared" si="229"/>
        <v>#REF!</v>
      </c>
      <c r="DQ86" s="128" t="e">
        <f t="shared" si="229"/>
        <v>#REF!</v>
      </c>
      <c r="DR86" s="128" t="e">
        <f t="shared" si="229"/>
        <v>#REF!</v>
      </c>
      <c r="DS86" s="128" t="e">
        <f t="shared" si="229"/>
        <v>#REF!</v>
      </c>
      <c r="DT86" s="128" t="e">
        <f t="shared" si="229"/>
        <v>#REF!</v>
      </c>
      <c r="DU86" s="128" t="e">
        <f t="shared" si="229"/>
        <v>#REF!</v>
      </c>
      <c r="DV86" s="128" t="e">
        <f t="shared" si="229"/>
        <v>#REF!</v>
      </c>
      <c r="DW86" s="128" t="e">
        <f t="shared" si="229"/>
        <v>#REF!</v>
      </c>
      <c r="DX86" s="128" t="e">
        <f t="shared" si="229"/>
        <v>#REF!</v>
      </c>
      <c r="DY86" s="128" t="e">
        <f t="shared" si="229"/>
        <v>#REF!</v>
      </c>
      <c r="DZ86" s="128" t="e">
        <f t="shared" si="229"/>
        <v>#REF!</v>
      </c>
      <c r="EA86" s="128" t="e">
        <f t="shared" si="229"/>
        <v>#REF!</v>
      </c>
      <c r="EB86" s="128" t="e">
        <f t="shared" si="229"/>
        <v>#REF!</v>
      </c>
      <c r="EC86" s="128" t="e">
        <f t="shared" si="229"/>
        <v>#REF!</v>
      </c>
      <c r="ED86" s="128" t="e">
        <f t="shared" si="229"/>
        <v>#REF!</v>
      </c>
      <c r="EE86" s="128" t="e">
        <f t="shared" si="229"/>
        <v>#REF!</v>
      </c>
      <c r="EF86" s="128" t="e">
        <f t="shared" si="229"/>
        <v>#REF!</v>
      </c>
      <c r="EG86" s="128" t="e">
        <f t="shared" si="229"/>
        <v>#REF!</v>
      </c>
      <c r="EH86" s="128" t="e">
        <f t="shared" si="229"/>
        <v>#REF!</v>
      </c>
      <c r="EI86" s="128" t="e">
        <f t="shared" si="229"/>
        <v>#REF!</v>
      </c>
      <c r="EJ86" s="128" t="e">
        <f t="shared" si="229"/>
        <v>#REF!</v>
      </c>
      <c r="EK86" s="128" t="e">
        <f t="shared" si="229"/>
        <v>#REF!</v>
      </c>
      <c r="EL86" s="128" t="e">
        <f t="shared" si="229"/>
        <v>#REF!</v>
      </c>
      <c r="EM86" s="128" t="e">
        <f t="shared" si="229"/>
        <v>#REF!</v>
      </c>
      <c r="EN86" s="128" t="e">
        <f t="shared" ref="EN86:FS86" si="237">IF(OR(EN11&lt;22, AND(ROUND(EN11,0)&lt;=ROUND(EN$43,0), ROUND(EN47,0)&lt;=ROUND(EN$78,0))),2,IF(AND(ROUND(EN11,0)&lt;=ROUND(EN$43,0), ROUND(EN47,0)&gt;ROUND(EN$78,0)),1,0))</f>
        <v>#REF!</v>
      </c>
      <c r="EO86" s="128" t="e">
        <f t="shared" si="237"/>
        <v>#REF!</v>
      </c>
      <c r="EP86" s="128" t="e">
        <f t="shared" si="237"/>
        <v>#REF!</v>
      </c>
      <c r="EQ86" s="128" t="e">
        <f t="shared" si="237"/>
        <v>#REF!</v>
      </c>
      <c r="ER86" s="128" t="e">
        <f t="shared" si="237"/>
        <v>#REF!</v>
      </c>
      <c r="ES86" s="128" t="e">
        <f t="shared" si="237"/>
        <v>#REF!</v>
      </c>
      <c r="ET86" s="128" t="e">
        <f t="shared" si="237"/>
        <v>#REF!</v>
      </c>
      <c r="EU86" s="128" t="e">
        <f t="shared" si="237"/>
        <v>#REF!</v>
      </c>
      <c r="EV86" s="128" t="e">
        <f t="shared" si="237"/>
        <v>#REF!</v>
      </c>
      <c r="EW86" s="128" t="e">
        <f t="shared" si="237"/>
        <v>#REF!</v>
      </c>
      <c r="EX86" s="128" t="e">
        <f t="shared" si="237"/>
        <v>#REF!</v>
      </c>
      <c r="EY86" s="128" t="e">
        <f t="shared" si="237"/>
        <v>#REF!</v>
      </c>
      <c r="EZ86" s="128" t="e">
        <f t="shared" si="237"/>
        <v>#REF!</v>
      </c>
      <c r="FA86" s="128" t="e">
        <f t="shared" si="237"/>
        <v>#REF!</v>
      </c>
      <c r="FB86" s="128" t="e">
        <f t="shared" si="237"/>
        <v>#REF!</v>
      </c>
      <c r="FC86" s="128" t="e">
        <f t="shared" si="237"/>
        <v>#REF!</v>
      </c>
      <c r="FD86" s="128" t="e">
        <f t="shared" si="237"/>
        <v>#REF!</v>
      </c>
      <c r="FE86" s="128" t="e">
        <f t="shared" si="237"/>
        <v>#REF!</v>
      </c>
      <c r="FF86" s="128" t="e">
        <f t="shared" si="237"/>
        <v>#REF!</v>
      </c>
      <c r="FG86" s="128" t="e">
        <f t="shared" si="237"/>
        <v>#REF!</v>
      </c>
      <c r="FH86" s="128" t="e">
        <f t="shared" si="237"/>
        <v>#REF!</v>
      </c>
      <c r="FI86" s="128" t="e">
        <f t="shared" si="237"/>
        <v>#REF!</v>
      </c>
      <c r="FJ86" s="128" t="e">
        <f t="shared" si="237"/>
        <v>#REF!</v>
      </c>
      <c r="FK86" s="128" t="e">
        <f t="shared" si="237"/>
        <v>#REF!</v>
      </c>
      <c r="FL86" s="128" t="e">
        <f t="shared" si="237"/>
        <v>#REF!</v>
      </c>
      <c r="FM86" s="128" t="e">
        <f t="shared" si="237"/>
        <v>#REF!</v>
      </c>
      <c r="FN86" s="128" t="e">
        <f t="shared" si="237"/>
        <v>#REF!</v>
      </c>
      <c r="FO86" s="128" t="e">
        <f t="shared" si="237"/>
        <v>#REF!</v>
      </c>
      <c r="FP86" s="128" t="e">
        <f t="shared" si="237"/>
        <v>#REF!</v>
      </c>
      <c r="FQ86" s="128" t="e">
        <f t="shared" si="237"/>
        <v>#REF!</v>
      </c>
      <c r="FR86" s="128" t="e">
        <f t="shared" si="237"/>
        <v>#REF!</v>
      </c>
      <c r="FS86" s="128" t="e">
        <f t="shared" si="237"/>
        <v>#REF!</v>
      </c>
      <c r="FT86" s="128" t="e">
        <f t="shared" ref="FT86:GY86" si="238">IF(OR(FT11&lt;22, AND(ROUND(FT11,0)&lt;=ROUND(FT$43,0), ROUND(FT47,0)&lt;=ROUND(FT$78,0))),2,IF(AND(ROUND(FT11,0)&lt;=ROUND(FT$43,0), ROUND(FT47,0)&gt;ROUND(FT$78,0)),1,0))</f>
        <v>#REF!</v>
      </c>
      <c r="FU86" s="128" t="e">
        <f t="shared" si="238"/>
        <v>#REF!</v>
      </c>
      <c r="FV86" s="128" t="e">
        <f t="shared" si="238"/>
        <v>#REF!</v>
      </c>
      <c r="FW86" s="128" t="e">
        <f t="shared" si="238"/>
        <v>#REF!</v>
      </c>
      <c r="FX86" s="128" t="e">
        <f t="shared" si="238"/>
        <v>#REF!</v>
      </c>
      <c r="FY86" s="128" t="e">
        <f t="shared" si="238"/>
        <v>#REF!</v>
      </c>
      <c r="FZ86" s="128" t="e">
        <f t="shared" si="238"/>
        <v>#REF!</v>
      </c>
      <c r="GA86" s="128" t="e">
        <f t="shared" si="238"/>
        <v>#REF!</v>
      </c>
      <c r="GB86" s="128" t="e">
        <f t="shared" si="238"/>
        <v>#REF!</v>
      </c>
      <c r="GC86" s="128" t="e">
        <f t="shared" si="238"/>
        <v>#REF!</v>
      </c>
      <c r="GD86" s="128" t="e">
        <f t="shared" si="238"/>
        <v>#REF!</v>
      </c>
      <c r="GE86" s="128" t="e">
        <f t="shared" si="238"/>
        <v>#REF!</v>
      </c>
      <c r="GF86" s="128" t="e">
        <f t="shared" si="238"/>
        <v>#REF!</v>
      </c>
      <c r="GG86" s="128" t="e">
        <f t="shared" si="238"/>
        <v>#REF!</v>
      </c>
      <c r="GH86" s="128" t="e">
        <f t="shared" si="238"/>
        <v>#REF!</v>
      </c>
      <c r="GI86" s="128" t="e">
        <f t="shared" si="238"/>
        <v>#REF!</v>
      </c>
      <c r="GJ86" s="128" t="e">
        <f t="shared" si="238"/>
        <v>#REF!</v>
      </c>
      <c r="GK86" s="128" t="e">
        <f t="shared" si="238"/>
        <v>#REF!</v>
      </c>
      <c r="GL86" s="128" t="e">
        <f t="shared" si="238"/>
        <v>#REF!</v>
      </c>
      <c r="GM86" s="128" t="e">
        <f t="shared" si="238"/>
        <v>#REF!</v>
      </c>
      <c r="GN86" s="128" t="e">
        <f t="shared" si="238"/>
        <v>#REF!</v>
      </c>
      <c r="GO86" s="128" t="e">
        <f t="shared" si="238"/>
        <v>#REF!</v>
      </c>
      <c r="GP86" s="128" t="e">
        <f t="shared" si="238"/>
        <v>#REF!</v>
      </c>
      <c r="GQ86" s="128" t="e">
        <f t="shared" si="238"/>
        <v>#REF!</v>
      </c>
      <c r="GR86" s="128" t="e">
        <f t="shared" si="238"/>
        <v>#REF!</v>
      </c>
      <c r="GS86" s="128" t="e">
        <f t="shared" si="238"/>
        <v>#REF!</v>
      </c>
      <c r="GT86" s="128" t="e">
        <f t="shared" si="238"/>
        <v>#REF!</v>
      </c>
      <c r="GU86" s="128" t="e">
        <f t="shared" si="238"/>
        <v>#REF!</v>
      </c>
      <c r="GV86" s="128" t="e">
        <f t="shared" si="238"/>
        <v>#REF!</v>
      </c>
      <c r="GW86" s="128" t="e">
        <f t="shared" si="238"/>
        <v>#REF!</v>
      </c>
      <c r="GX86" s="128" t="e">
        <f t="shared" si="238"/>
        <v>#REF!</v>
      </c>
      <c r="GY86" s="128" t="e">
        <f t="shared" si="238"/>
        <v>#REF!</v>
      </c>
      <c r="GZ86" s="128" t="e">
        <f t="shared" si="232"/>
        <v>#REF!</v>
      </c>
      <c r="HA86" s="128" t="e">
        <f t="shared" si="232"/>
        <v>#REF!</v>
      </c>
      <c r="HB86" s="128" t="e">
        <f t="shared" si="232"/>
        <v>#REF!</v>
      </c>
      <c r="HC86" s="128" t="e">
        <f t="shared" si="232"/>
        <v>#REF!</v>
      </c>
      <c r="HD86" s="128" t="e">
        <f t="shared" si="232"/>
        <v>#REF!</v>
      </c>
      <c r="HE86" s="128" t="e">
        <f t="shared" si="232"/>
        <v>#REF!</v>
      </c>
      <c r="HF86" s="128" t="e">
        <f t="shared" ref="HF86:HQ86" si="239">IF(OR(HF11&lt;22, AND(ROUND(HF11,0)&lt;=ROUND(HF$43,0), ROUND(HF47,0)&lt;=ROUND(HF$78,0))),2,IF(AND(ROUND(HF11,0)&lt;=ROUND(HF$43,0), ROUND(HF47,0)&gt;ROUND(HF$78,0)),1,0))</f>
        <v>#REF!</v>
      </c>
      <c r="HG86" s="128" t="e">
        <f t="shared" si="239"/>
        <v>#REF!</v>
      </c>
      <c r="HH86" s="128" t="e">
        <f t="shared" si="239"/>
        <v>#REF!</v>
      </c>
      <c r="HI86" s="128" t="e">
        <f t="shared" si="239"/>
        <v>#REF!</v>
      </c>
      <c r="HJ86" s="128" t="e">
        <f t="shared" si="239"/>
        <v>#REF!</v>
      </c>
      <c r="HK86" s="128" t="e">
        <f t="shared" si="239"/>
        <v>#REF!</v>
      </c>
      <c r="HL86" s="128" t="e">
        <f t="shared" si="239"/>
        <v>#REF!</v>
      </c>
      <c r="HM86" s="128" t="e">
        <f t="shared" si="239"/>
        <v>#REF!</v>
      </c>
      <c r="HN86" s="128" t="e">
        <f t="shared" si="239"/>
        <v>#REF!</v>
      </c>
      <c r="HO86" s="128" t="e">
        <f t="shared" si="239"/>
        <v>#REF!</v>
      </c>
      <c r="HP86" s="128" t="e">
        <f t="shared" si="239"/>
        <v>#DIV/0!</v>
      </c>
      <c r="HQ86" s="128" t="e">
        <f t="shared" si="239"/>
        <v>#DIV/0!</v>
      </c>
    </row>
    <row r="87" spans="2:225">
      <c r="B87" s="139" t="str">
        <f t="shared" si="234"/>
        <v>Baja California Sur</v>
      </c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 t="e">
        <f t="shared" si="235"/>
        <v>#REF!</v>
      </c>
      <c r="P87" s="128" t="e">
        <f t="shared" ref="P87:CA90" si="240">IF(OR(P12&lt;22, AND(ROUND(P12,0)&lt;=ROUND(P$43,0), ROUND(P48,0)&lt;=ROUND(P$78,0))),2,IF(AND(ROUND(P12,0)&lt;=ROUND(P$43,0), ROUND(P48,0)&gt;ROUND(P$78,0)),1,0))</f>
        <v>#REF!</v>
      </c>
      <c r="Q87" s="128" t="e">
        <f t="shared" si="240"/>
        <v>#REF!</v>
      </c>
      <c r="R87" s="128" t="e">
        <f t="shared" si="240"/>
        <v>#REF!</v>
      </c>
      <c r="S87" s="128" t="e">
        <f t="shared" si="240"/>
        <v>#REF!</v>
      </c>
      <c r="T87" s="128" t="e">
        <f t="shared" si="240"/>
        <v>#REF!</v>
      </c>
      <c r="U87" s="128" t="e">
        <f t="shared" si="240"/>
        <v>#REF!</v>
      </c>
      <c r="V87" s="128" t="e">
        <f t="shared" si="240"/>
        <v>#REF!</v>
      </c>
      <c r="W87" s="128" t="e">
        <f t="shared" si="240"/>
        <v>#REF!</v>
      </c>
      <c r="X87" s="128" t="e">
        <f t="shared" si="240"/>
        <v>#REF!</v>
      </c>
      <c r="Y87" s="128" t="e">
        <f t="shared" si="240"/>
        <v>#REF!</v>
      </c>
      <c r="Z87" s="128" t="e">
        <f t="shared" si="240"/>
        <v>#REF!</v>
      </c>
      <c r="AA87" s="128" t="e">
        <f t="shared" si="240"/>
        <v>#REF!</v>
      </c>
      <c r="AB87" s="128" t="e">
        <f t="shared" si="240"/>
        <v>#REF!</v>
      </c>
      <c r="AC87" s="128" t="e">
        <f t="shared" si="240"/>
        <v>#REF!</v>
      </c>
      <c r="AD87" s="128" t="e">
        <f t="shared" si="240"/>
        <v>#REF!</v>
      </c>
      <c r="AE87" s="128" t="e">
        <f t="shared" si="240"/>
        <v>#REF!</v>
      </c>
      <c r="AF87" s="128" t="e">
        <f t="shared" si="240"/>
        <v>#REF!</v>
      </c>
      <c r="AG87" s="128" t="e">
        <f t="shared" si="240"/>
        <v>#REF!</v>
      </c>
      <c r="AH87" s="128" t="e">
        <f t="shared" si="240"/>
        <v>#REF!</v>
      </c>
      <c r="AI87" s="128" t="e">
        <f t="shared" si="240"/>
        <v>#REF!</v>
      </c>
      <c r="AJ87" s="128" t="e">
        <f t="shared" si="240"/>
        <v>#REF!</v>
      </c>
      <c r="AK87" s="128" t="e">
        <f t="shared" si="240"/>
        <v>#REF!</v>
      </c>
      <c r="AL87" s="128" t="e">
        <f t="shared" si="240"/>
        <v>#REF!</v>
      </c>
      <c r="AM87" s="128" t="e">
        <f t="shared" si="240"/>
        <v>#REF!</v>
      </c>
      <c r="AN87" s="128" t="e">
        <f t="shared" si="240"/>
        <v>#REF!</v>
      </c>
      <c r="AO87" s="128" t="e">
        <f t="shared" si="240"/>
        <v>#REF!</v>
      </c>
      <c r="AP87" s="128" t="e">
        <f t="shared" si="240"/>
        <v>#REF!</v>
      </c>
      <c r="AQ87" s="128" t="e">
        <f t="shared" si="240"/>
        <v>#REF!</v>
      </c>
      <c r="AR87" s="128" t="e">
        <f t="shared" si="240"/>
        <v>#REF!</v>
      </c>
      <c r="AS87" s="128" t="e">
        <f t="shared" si="240"/>
        <v>#REF!</v>
      </c>
      <c r="AT87" s="128" t="e">
        <f t="shared" si="240"/>
        <v>#REF!</v>
      </c>
      <c r="AU87" s="128" t="e">
        <f t="shared" si="240"/>
        <v>#REF!</v>
      </c>
      <c r="AV87" s="128" t="e">
        <f t="shared" si="240"/>
        <v>#REF!</v>
      </c>
      <c r="AW87" s="128" t="e">
        <f t="shared" si="240"/>
        <v>#REF!</v>
      </c>
      <c r="AX87" s="128" t="e">
        <f t="shared" si="240"/>
        <v>#REF!</v>
      </c>
      <c r="AY87" s="128" t="e">
        <f t="shared" si="240"/>
        <v>#REF!</v>
      </c>
      <c r="AZ87" s="128" t="e">
        <f t="shared" si="240"/>
        <v>#REF!</v>
      </c>
      <c r="BA87" s="128" t="e">
        <f t="shared" si="240"/>
        <v>#REF!</v>
      </c>
      <c r="BB87" s="128" t="e">
        <f t="shared" si="240"/>
        <v>#REF!</v>
      </c>
      <c r="BC87" s="128" t="e">
        <f t="shared" si="240"/>
        <v>#REF!</v>
      </c>
      <c r="BD87" s="128" t="e">
        <f t="shared" si="240"/>
        <v>#REF!</v>
      </c>
      <c r="BE87" s="128" t="e">
        <f t="shared" si="240"/>
        <v>#REF!</v>
      </c>
      <c r="BF87" s="128" t="e">
        <f t="shared" si="240"/>
        <v>#REF!</v>
      </c>
      <c r="BG87" s="128" t="e">
        <f t="shared" si="240"/>
        <v>#REF!</v>
      </c>
      <c r="BH87" s="128" t="e">
        <f t="shared" si="240"/>
        <v>#REF!</v>
      </c>
      <c r="BI87" s="128" t="e">
        <f t="shared" si="240"/>
        <v>#REF!</v>
      </c>
      <c r="BJ87" s="128" t="e">
        <f t="shared" si="240"/>
        <v>#REF!</v>
      </c>
      <c r="BK87" s="128" t="e">
        <f t="shared" si="240"/>
        <v>#REF!</v>
      </c>
      <c r="BL87" s="128" t="e">
        <f t="shared" si="240"/>
        <v>#REF!</v>
      </c>
      <c r="BM87" s="128" t="e">
        <f t="shared" si="240"/>
        <v>#REF!</v>
      </c>
      <c r="BN87" s="128" t="e">
        <f t="shared" si="240"/>
        <v>#REF!</v>
      </c>
      <c r="BO87" s="128" t="e">
        <f t="shared" si="240"/>
        <v>#REF!</v>
      </c>
      <c r="BP87" s="128" t="e">
        <f t="shared" si="240"/>
        <v>#REF!</v>
      </c>
      <c r="BQ87" s="128" t="e">
        <f t="shared" si="240"/>
        <v>#REF!</v>
      </c>
      <c r="BR87" s="128" t="e">
        <f t="shared" si="240"/>
        <v>#REF!</v>
      </c>
      <c r="BS87" s="128" t="e">
        <f t="shared" si="240"/>
        <v>#REF!</v>
      </c>
      <c r="BT87" s="128" t="e">
        <f t="shared" si="240"/>
        <v>#REF!</v>
      </c>
      <c r="BU87" s="128" t="e">
        <f t="shared" si="240"/>
        <v>#REF!</v>
      </c>
      <c r="BV87" s="128" t="e">
        <f t="shared" si="240"/>
        <v>#REF!</v>
      </c>
      <c r="BW87" s="128" t="e">
        <f t="shared" si="240"/>
        <v>#REF!</v>
      </c>
      <c r="BX87" s="128" t="e">
        <f t="shared" si="240"/>
        <v>#REF!</v>
      </c>
      <c r="BY87" s="128" t="e">
        <f t="shared" si="240"/>
        <v>#REF!</v>
      </c>
      <c r="BZ87" s="128" t="e">
        <f t="shared" si="240"/>
        <v>#REF!</v>
      </c>
      <c r="CA87" s="128" t="e">
        <f t="shared" si="240"/>
        <v>#REF!</v>
      </c>
      <c r="CB87" s="128" t="e">
        <f t="shared" si="229"/>
        <v>#REF!</v>
      </c>
      <c r="CC87" s="128" t="e">
        <f t="shared" si="229"/>
        <v>#REF!</v>
      </c>
      <c r="CD87" s="128" t="e">
        <f t="shared" si="229"/>
        <v>#REF!</v>
      </c>
      <c r="CE87" s="128" t="e">
        <f t="shared" si="229"/>
        <v>#REF!</v>
      </c>
      <c r="CF87" s="128" t="e">
        <f t="shared" si="229"/>
        <v>#REF!</v>
      </c>
      <c r="CG87" s="128" t="e">
        <f t="shared" si="229"/>
        <v>#REF!</v>
      </c>
      <c r="CH87" s="128" t="e">
        <f t="shared" si="229"/>
        <v>#REF!</v>
      </c>
      <c r="CI87" s="128" t="e">
        <f t="shared" si="229"/>
        <v>#REF!</v>
      </c>
      <c r="CJ87" s="128" t="e">
        <f t="shared" si="229"/>
        <v>#REF!</v>
      </c>
      <c r="CK87" s="128" t="e">
        <f t="shared" si="229"/>
        <v>#REF!</v>
      </c>
      <c r="CL87" s="128" t="e">
        <f t="shared" si="229"/>
        <v>#REF!</v>
      </c>
      <c r="CM87" s="128" t="e">
        <f t="shared" si="229"/>
        <v>#REF!</v>
      </c>
      <c r="CN87" s="128" t="e">
        <f t="shared" si="229"/>
        <v>#REF!</v>
      </c>
      <c r="CO87" s="128" t="e">
        <f t="shared" si="229"/>
        <v>#REF!</v>
      </c>
      <c r="CP87" s="128" t="e">
        <f t="shared" si="229"/>
        <v>#REF!</v>
      </c>
      <c r="CQ87" s="128" t="e">
        <f t="shared" si="229"/>
        <v>#REF!</v>
      </c>
      <c r="CR87" s="128" t="e">
        <f t="shared" si="229"/>
        <v>#REF!</v>
      </c>
      <c r="CS87" s="128" t="e">
        <f t="shared" si="229"/>
        <v>#REF!</v>
      </c>
      <c r="CT87" s="128" t="e">
        <f t="shared" si="229"/>
        <v>#REF!</v>
      </c>
      <c r="CU87" s="128" t="e">
        <f t="shared" si="229"/>
        <v>#REF!</v>
      </c>
      <c r="CV87" s="128" t="e">
        <f t="shared" si="229"/>
        <v>#REF!</v>
      </c>
      <c r="CW87" s="128" t="e">
        <f t="shared" si="229"/>
        <v>#REF!</v>
      </c>
      <c r="CX87" s="128" t="e">
        <f t="shared" si="229"/>
        <v>#REF!</v>
      </c>
      <c r="CY87" s="128" t="e">
        <f t="shared" si="229"/>
        <v>#REF!</v>
      </c>
      <c r="CZ87" s="128" t="e">
        <f t="shared" si="229"/>
        <v>#REF!</v>
      </c>
      <c r="DA87" s="128" t="e">
        <f t="shared" si="229"/>
        <v>#REF!</v>
      </c>
      <c r="DB87" s="128" t="e">
        <f t="shared" si="229"/>
        <v>#REF!</v>
      </c>
      <c r="DC87" s="128" t="e">
        <f t="shared" si="229"/>
        <v>#REF!</v>
      </c>
      <c r="DD87" s="128" t="e">
        <f t="shared" si="229"/>
        <v>#REF!</v>
      </c>
      <c r="DE87" s="128" t="e">
        <f t="shared" si="229"/>
        <v>#REF!</v>
      </c>
      <c r="DF87" s="128" t="e">
        <f t="shared" si="229"/>
        <v>#REF!</v>
      </c>
      <c r="DG87" s="128" t="e">
        <f t="shared" si="229"/>
        <v>#REF!</v>
      </c>
      <c r="DH87" s="128" t="e">
        <f t="shared" si="229"/>
        <v>#REF!</v>
      </c>
      <c r="DI87" s="128" t="e">
        <f t="shared" si="229"/>
        <v>#REF!</v>
      </c>
      <c r="DJ87" s="128" t="e">
        <f t="shared" si="229"/>
        <v>#REF!</v>
      </c>
      <c r="DK87" s="128" t="e">
        <f t="shared" si="229"/>
        <v>#REF!</v>
      </c>
      <c r="DL87" s="128" t="e">
        <f t="shared" si="229"/>
        <v>#REF!</v>
      </c>
      <c r="DM87" s="128" t="e">
        <f t="shared" si="229"/>
        <v>#REF!</v>
      </c>
      <c r="DN87" s="128" t="e">
        <f t="shared" si="229"/>
        <v>#REF!</v>
      </c>
      <c r="DO87" s="128" t="e">
        <f t="shared" si="229"/>
        <v>#REF!</v>
      </c>
      <c r="DP87" s="128" t="e">
        <f t="shared" si="229"/>
        <v>#REF!</v>
      </c>
      <c r="DQ87" s="128" t="e">
        <f t="shared" si="229"/>
        <v>#REF!</v>
      </c>
      <c r="DR87" s="128" t="e">
        <f t="shared" si="229"/>
        <v>#REF!</v>
      </c>
      <c r="DS87" s="128" t="e">
        <f t="shared" si="229"/>
        <v>#REF!</v>
      </c>
      <c r="DT87" s="128" t="e">
        <f t="shared" si="229"/>
        <v>#REF!</v>
      </c>
      <c r="DU87" s="128" t="e">
        <f t="shared" si="229"/>
        <v>#REF!</v>
      </c>
      <c r="DV87" s="128" t="e">
        <f t="shared" si="229"/>
        <v>#REF!</v>
      </c>
      <c r="DW87" s="128" t="e">
        <f t="shared" si="229"/>
        <v>#REF!</v>
      </c>
      <c r="DX87" s="128" t="e">
        <f t="shared" si="229"/>
        <v>#REF!</v>
      </c>
      <c r="DY87" s="128" t="e">
        <f t="shared" si="229"/>
        <v>#REF!</v>
      </c>
      <c r="DZ87" s="128" t="e">
        <f t="shared" si="229"/>
        <v>#REF!</v>
      </c>
      <c r="EA87" s="128" t="e">
        <f t="shared" si="229"/>
        <v>#REF!</v>
      </c>
      <c r="EB87" s="128" t="e">
        <f t="shared" si="229"/>
        <v>#REF!</v>
      </c>
      <c r="EC87" s="128" t="e">
        <f t="shared" si="229"/>
        <v>#REF!</v>
      </c>
      <c r="ED87" s="128" t="e">
        <f t="shared" si="229"/>
        <v>#REF!</v>
      </c>
      <c r="EE87" s="128" t="e">
        <f t="shared" si="229"/>
        <v>#REF!</v>
      </c>
      <c r="EF87" s="128" t="e">
        <f t="shared" si="229"/>
        <v>#REF!</v>
      </c>
      <c r="EG87" s="128" t="e">
        <f t="shared" si="229"/>
        <v>#REF!</v>
      </c>
      <c r="EH87" s="128" t="e">
        <f t="shared" si="229"/>
        <v>#REF!</v>
      </c>
      <c r="EI87" s="128" t="e">
        <f t="shared" si="229"/>
        <v>#REF!</v>
      </c>
      <c r="EJ87" s="128" t="e">
        <f t="shared" si="229"/>
        <v>#REF!</v>
      </c>
      <c r="EK87" s="128" t="e">
        <f t="shared" si="229"/>
        <v>#REF!</v>
      </c>
      <c r="EL87" s="128" t="e">
        <f t="shared" si="229"/>
        <v>#REF!</v>
      </c>
      <c r="EM87" s="128" t="e">
        <f t="shared" si="229"/>
        <v>#REF!</v>
      </c>
      <c r="EN87" s="128" t="e">
        <f t="shared" ref="EN87:FS87" si="241">IF(OR(EN12&lt;22, AND(ROUND(EN12,0)&lt;=ROUND(EN$43,0), ROUND(EN48,0)&lt;=ROUND(EN$78,0))),2,IF(AND(ROUND(EN12,0)&lt;=ROUND(EN$43,0), ROUND(EN48,0)&gt;ROUND(EN$78,0)),1,0))</f>
        <v>#REF!</v>
      </c>
      <c r="EO87" s="128" t="e">
        <f t="shared" si="241"/>
        <v>#REF!</v>
      </c>
      <c r="EP87" s="128" t="e">
        <f t="shared" si="241"/>
        <v>#REF!</v>
      </c>
      <c r="EQ87" s="128" t="e">
        <f t="shared" si="241"/>
        <v>#REF!</v>
      </c>
      <c r="ER87" s="128" t="e">
        <f t="shared" si="241"/>
        <v>#REF!</v>
      </c>
      <c r="ES87" s="128" t="e">
        <f t="shared" si="241"/>
        <v>#REF!</v>
      </c>
      <c r="ET87" s="128" t="e">
        <f t="shared" si="241"/>
        <v>#REF!</v>
      </c>
      <c r="EU87" s="128" t="e">
        <f t="shared" si="241"/>
        <v>#REF!</v>
      </c>
      <c r="EV87" s="128" t="e">
        <f t="shared" si="241"/>
        <v>#REF!</v>
      </c>
      <c r="EW87" s="128" t="e">
        <f t="shared" si="241"/>
        <v>#REF!</v>
      </c>
      <c r="EX87" s="128" t="e">
        <f t="shared" si="241"/>
        <v>#REF!</v>
      </c>
      <c r="EY87" s="128" t="e">
        <f t="shared" si="241"/>
        <v>#REF!</v>
      </c>
      <c r="EZ87" s="128" t="e">
        <f t="shared" si="241"/>
        <v>#REF!</v>
      </c>
      <c r="FA87" s="128" t="e">
        <f t="shared" si="241"/>
        <v>#REF!</v>
      </c>
      <c r="FB87" s="128" t="e">
        <f t="shared" si="241"/>
        <v>#REF!</v>
      </c>
      <c r="FC87" s="128" t="e">
        <f t="shared" si="241"/>
        <v>#REF!</v>
      </c>
      <c r="FD87" s="128" t="e">
        <f t="shared" si="241"/>
        <v>#REF!</v>
      </c>
      <c r="FE87" s="128" t="e">
        <f t="shared" si="241"/>
        <v>#REF!</v>
      </c>
      <c r="FF87" s="128" t="e">
        <f t="shared" si="241"/>
        <v>#REF!</v>
      </c>
      <c r="FG87" s="128" t="e">
        <f t="shared" si="241"/>
        <v>#REF!</v>
      </c>
      <c r="FH87" s="128" t="e">
        <f t="shared" si="241"/>
        <v>#REF!</v>
      </c>
      <c r="FI87" s="128" t="e">
        <f t="shared" si="241"/>
        <v>#REF!</v>
      </c>
      <c r="FJ87" s="128" t="e">
        <f t="shared" si="241"/>
        <v>#REF!</v>
      </c>
      <c r="FK87" s="128" t="e">
        <f t="shared" si="241"/>
        <v>#REF!</v>
      </c>
      <c r="FL87" s="128" t="e">
        <f t="shared" si="241"/>
        <v>#REF!</v>
      </c>
      <c r="FM87" s="128" t="e">
        <f t="shared" si="241"/>
        <v>#REF!</v>
      </c>
      <c r="FN87" s="128" t="e">
        <f t="shared" si="241"/>
        <v>#REF!</v>
      </c>
      <c r="FO87" s="128" t="e">
        <f t="shared" si="241"/>
        <v>#REF!</v>
      </c>
      <c r="FP87" s="128" t="e">
        <f t="shared" si="241"/>
        <v>#REF!</v>
      </c>
      <c r="FQ87" s="128" t="e">
        <f t="shared" si="241"/>
        <v>#REF!</v>
      </c>
      <c r="FR87" s="128" t="e">
        <f t="shared" si="241"/>
        <v>#REF!</v>
      </c>
      <c r="FS87" s="128" t="e">
        <f t="shared" si="241"/>
        <v>#REF!</v>
      </c>
      <c r="FT87" s="128" t="e">
        <f t="shared" ref="FT87:GY87" si="242">IF(OR(FT12&lt;22, AND(ROUND(FT12,0)&lt;=ROUND(FT$43,0), ROUND(FT48,0)&lt;=ROUND(FT$78,0))),2,IF(AND(ROUND(FT12,0)&lt;=ROUND(FT$43,0), ROUND(FT48,0)&gt;ROUND(FT$78,0)),1,0))</f>
        <v>#REF!</v>
      </c>
      <c r="FU87" s="128" t="e">
        <f t="shared" si="242"/>
        <v>#REF!</v>
      </c>
      <c r="FV87" s="128" t="e">
        <f t="shared" si="242"/>
        <v>#REF!</v>
      </c>
      <c r="FW87" s="128" t="e">
        <f t="shared" si="242"/>
        <v>#REF!</v>
      </c>
      <c r="FX87" s="128" t="e">
        <f t="shared" si="242"/>
        <v>#REF!</v>
      </c>
      <c r="FY87" s="128" t="e">
        <f t="shared" si="242"/>
        <v>#REF!</v>
      </c>
      <c r="FZ87" s="128" t="e">
        <f t="shared" si="242"/>
        <v>#REF!</v>
      </c>
      <c r="GA87" s="128" t="e">
        <f t="shared" si="242"/>
        <v>#REF!</v>
      </c>
      <c r="GB87" s="128" t="e">
        <f t="shared" si="242"/>
        <v>#REF!</v>
      </c>
      <c r="GC87" s="128" t="e">
        <f t="shared" si="242"/>
        <v>#REF!</v>
      </c>
      <c r="GD87" s="128" t="e">
        <f t="shared" si="242"/>
        <v>#REF!</v>
      </c>
      <c r="GE87" s="128" t="e">
        <f t="shared" si="242"/>
        <v>#REF!</v>
      </c>
      <c r="GF87" s="128" t="e">
        <f t="shared" si="242"/>
        <v>#REF!</v>
      </c>
      <c r="GG87" s="128" t="e">
        <f t="shared" si="242"/>
        <v>#REF!</v>
      </c>
      <c r="GH87" s="128" t="e">
        <f t="shared" si="242"/>
        <v>#REF!</v>
      </c>
      <c r="GI87" s="128" t="e">
        <f t="shared" si="242"/>
        <v>#REF!</v>
      </c>
      <c r="GJ87" s="128" t="e">
        <f t="shared" si="242"/>
        <v>#REF!</v>
      </c>
      <c r="GK87" s="128" t="e">
        <f t="shared" si="242"/>
        <v>#REF!</v>
      </c>
      <c r="GL87" s="128" t="e">
        <f t="shared" si="242"/>
        <v>#REF!</v>
      </c>
      <c r="GM87" s="128" t="e">
        <f t="shared" si="242"/>
        <v>#REF!</v>
      </c>
      <c r="GN87" s="128" t="e">
        <f t="shared" si="242"/>
        <v>#REF!</v>
      </c>
      <c r="GO87" s="128" t="e">
        <f t="shared" si="242"/>
        <v>#REF!</v>
      </c>
      <c r="GP87" s="128" t="e">
        <f t="shared" si="242"/>
        <v>#REF!</v>
      </c>
      <c r="GQ87" s="128" t="e">
        <f t="shared" si="242"/>
        <v>#REF!</v>
      </c>
      <c r="GR87" s="128" t="e">
        <f t="shared" si="242"/>
        <v>#REF!</v>
      </c>
      <c r="GS87" s="128" t="e">
        <f t="shared" si="242"/>
        <v>#REF!</v>
      </c>
      <c r="GT87" s="128" t="e">
        <f t="shared" si="242"/>
        <v>#REF!</v>
      </c>
      <c r="GU87" s="128" t="e">
        <f t="shared" si="242"/>
        <v>#REF!</v>
      </c>
      <c r="GV87" s="128" t="e">
        <f t="shared" si="242"/>
        <v>#REF!</v>
      </c>
      <c r="GW87" s="128" t="e">
        <f t="shared" si="242"/>
        <v>#REF!</v>
      </c>
      <c r="GX87" s="128" t="e">
        <f t="shared" si="242"/>
        <v>#REF!</v>
      </c>
      <c r="GY87" s="128" t="e">
        <f t="shared" si="242"/>
        <v>#REF!</v>
      </c>
      <c r="GZ87" s="128" t="e">
        <f t="shared" si="232"/>
        <v>#REF!</v>
      </c>
      <c r="HA87" s="128" t="e">
        <f t="shared" si="232"/>
        <v>#REF!</v>
      </c>
      <c r="HB87" s="128" t="e">
        <f t="shared" si="232"/>
        <v>#REF!</v>
      </c>
      <c r="HC87" s="128" t="e">
        <f t="shared" si="232"/>
        <v>#REF!</v>
      </c>
      <c r="HD87" s="128" t="e">
        <f t="shared" si="232"/>
        <v>#REF!</v>
      </c>
      <c r="HE87" s="128" t="e">
        <f t="shared" si="232"/>
        <v>#REF!</v>
      </c>
      <c r="HF87" s="128" t="e">
        <f t="shared" ref="HF87:HQ87" si="243">IF(OR(HF12&lt;22, AND(ROUND(HF12,0)&lt;=ROUND(HF$43,0), ROUND(HF48,0)&lt;=ROUND(HF$78,0))),2,IF(AND(ROUND(HF12,0)&lt;=ROUND(HF$43,0), ROUND(HF48,0)&gt;ROUND(HF$78,0)),1,0))</f>
        <v>#REF!</v>
      </c>
      <c r="HG87" s="128" t="e">
        <f t="shared" si="243"/>
        <v>#REF!</v>
      </c>
      <c r="HH87" s="128" t="e">
        <f t="shared" si="243"/>
        <v>#REF!</v>
      </c>
      <c r="HI87" s="128" t="e">
        <f t="shared" si="243"/>
        <v>#REF!</v>
      </c>
      <c r="HJ87" s="128" t="e">
        <f t="shared" si="243"/>
        <v>#REF!</v>
      </c>
      <c r="HK87" s="128" t="e">
        <f t="shared" si="243"/>
        <v>#REF!</v>
      </c>
      <c r="HL87" s="128" t="e">
        <f t="shared" si="243"/>
        <v>#REF!</v>
      </c>
      <c r="HM87" s="128" t="e">
        <f t="shared" si="243"/>
        <v>#REF!</v>
      </c>
      <c r="HN87" s="128" t="e">
        <f t="shared" si="243"/>
        <v>#REF!</v>
      </c>
      <c r="HO87" s="128" t="e">
        <f t="shared" si="243"/>
        <v>#REF!</v>
      </c>
      <c r="HP87" s="128" t="e">
        <f t="shared" si="243"/>
        <v>#DIV/0!</v>
      </c>
      <c r="HQ87" s="128" t="e">
        <f t="shared" si="243"/>
        <v>#DIV/0!</v>
      </c>
    </row>
    <row r="88" spans="2:225">
      <c r="B88" s="139" t="str">
        <f t="shared" si="234"/>
        <v>Campeche</v>
      </c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 t="e">
        <f t="shared" si="235"/>
        <v>#REF!</v>
      </c>
      <c r="P88" s="128" t="e">
        <f t="shared" si="240"/>
        <v>#REF!</v>
      </c>
      <c r="Q88" s="128" t="e">
        <f t="shared" si="240"/>
        <v>#REF!</v>
      </c>
      <c r="R88" s="128" t="e">
        <f t="shared" si="240"/>
        <v>#REF!</v>
      </c>
      <c r="S88" s="128" t="e">
        <f t="shared" si="240"/>
        <v>#REF!</v>
      </c>
      <c r="T88" s="128" t="e">
        <f t="shared" si="240"/>
        <v>#REF!</v>
      </c>
      <c r="U88" s="128" t="e">
        <f t="shared" si="240"/>
        <v>#REF!</v>
      </c>
      <c r="V88" s="128" t="e">
        <f t="shared" si="240"/>
        <v>#REF!</v>
      </c>
      <c r="W88" s="128" t="e">
        <f t="shared" si="240"/>
        <v>#REF!</v>
      </c>
      <c r="X88" s="128" t="e">
        <f t="shared" si="240"/>
        <v>#REF!</v>
      </c>
      <c r="Y88" s="128" t="e">
        <f t="shared" si="240"/>
        <v>#REF!</v>
      </c>
      <c r="Z88" s="128" t="e">
        <f t="shared" si="240"/>
        <v>#REF!</v>
      </c>
      <c r="AA88" s="128" t="e">
        <f t="shared" si="240"/>
        <v>#REF!</v>
      </c>
      <c r="AB88" s="128" t="e">
        <f t="shared" si="240"/>
        <v>#REF!</v>
      </c>
      <c r="AC88" s="128" t="e">
        <f t="shared" si="240"/>
        <v>#REF!</v>
      </c>
      <c r="AD88" s="128" t="e">
        <f t="shared" si="240"/>
        <v>#REF!</v>
      </c>
      <c r="AE88" s="128" t="e">
        <f t="shared" si="240"/>
        <v>#REF!</v>
      </c>
      <c r="AF88" s="128" t="e">
        <f t="shared" si="240"/>
        <v>#REF!</v>
      </c>
      <c r="AG88" s="128" t="e">
        <f t="shared" si="240"/>
        <v>#REF!</v>
      </c>
      <c r="AH88" s="128" t="e">
        <f t="shared" si="240"/>
        <v>#REF!</v>
      </c>
      <c r="AI88" s="128" t="e">
        <f t="shared" si="240"/>
        <v>#REF!</v>
      </c>
      <c r="AJ88" s="128" t="e">
        <f t="shared" si="240"/>
        <v>#REF!</v>
      </c>
      <c r="AK88" s="128" t="e">
        <f t="shared" si="240"/>
        <v>#REF!</v>
      </c>
      <c r="AL88" s="128" t="e">
        <f t="shared" si="240"/>
        <v>#REF!</v>
      </c>
      <c r="AM88" s="128" t="e">
        <f t="shared" si="240"/>
        <v>#REF!</v>
      </c>
      <c r="AN88" s="128" t="e">
        <f t="shared" si="240"/>
        <v>#REF!</v>
      </c>
      <c r="AO88" s="128" t="e">
        <f t="shared" si="240"/>
        <v>#REF!</v>
      </c>
      <c r="AP88" s="128" t="e">
        <f t="shared" si="240"/>
        <v>#REF!</v>
      </c>
      <c r="AQ88" s="128" t="e">
        <f t="shared" si="240"/>
        <v>#REF!</v>
      </c>
      <c r="AR88" s="128" t="e">
        <f t="shared" si="240"/>
        <v>#REF!</v>
      </c>
      <c r="AS88" s="128" t="e">
        <f t="shared" si="240"/>
        <v>#REF!</v>
      </c>
      <c r="AT88" s="128" t="e">
        <f t="shared" si="240"/>
        <v>#REF!</v>
      </c>
      <c r="AU88" s="128" t="e">
        <f t="shared" si="240"/>
        <v>#REF!</v>
      </c>
      <c r="AV88" s="128" t="e">
        <f t="shared" si="240"/>
        <v>#REF!</v>
      </c>
      <c r="AW88" s="128" t="e">
        <f t="shared" si="240"/>
        <v>#REF!</v>
      </c>
      <c r="AX88" s="128" t="e">
        <f t="shared" si="240"/>
        <v>#REF!</v>
      </c>
      <c r="AY88" s="128" t="e">
        <f t="shared" si="240"/>
        <v>#REF!</v>
      </c>
      <c r="AZ88" s="128" t="e">
        <f t="shared" si="240"/>
        <v>#REF!</v>
      </c>
      <c r="BA88" s="128" t="e">
        <f t="shared" si="240"/>
        <v>#REF!</v>
      </c>
      <c r="BB88" s="128" t="e">
        <f t="shared" si="240"/>
        <v>#REF!</v>
      </c>
      <c r="BC88" s="128" t="e">
        <f t="shared" si="240"/>
        <v>#REF!</v>
      </c>
      <c r="BD88" s="128" t="e">
        <f t="shared" si="240"/>
        <v>#REF!</v>
      </c>
      <c r="BE88" s="128" t="e">
        <f t="shared" si="240"/>
        <v>#REF!</v>
      </c>
      <c r="BF88" s="128" t="e">
        <f t="shared" si="240"/>
        <v>#REF!</v>
      </c>
      <c r="BG88" s="128" t="e">
        <f t="shared" si="240"/>
        <v>#REF!</v>
      </c>
      <c r="BH88" s="128" t="e">
        <f t="shared" si="240"/>
        <v>#REF!</v>
      </c>
      <c r="BI88" s="128" t="e">
        <f t="shared" si="240"/>
        <v>#REF!</v>
      </c>
      <c r="BJ88" s="128" t="e">
        <f t="shared" si="240"/>
        <v>#REF!</v>
      </c>
      <c r="BK88" s="128" t="e">
        <f t="shared" si="240"/>
        <v>#REF!</v>
      </c>
      <c r="BL88" s="128" t="e">
        <f t="shared" si="240"/>
        <v>#REF!</v>
      </c>
      <c r="BM88" s="128" t="e">
        <f t="shared" si="240"/>
        <v>#REF!</v>
      </c>
      <c r="BN88" s="128" t="e">
        <f t="shared" si="240"/>
        <v>#REF!</v>
      </c>
      <c r="BO88" s="128" t="e">
        <f t="shared" si="240"/>
        <v>#REF!</v>
      </c>
      <c r="BP88" s="128" t="e">
        <f t="shared" si="240"/>
        <v>#REF!</v>
      </c>
      <c r="BQ88" s="128" t="e">
        <f t="shared" si="240"/>
        <v>#REF!</v>
      </c>
      <c r="BR88" s="128" t="e">
        <f t="shared" si="240"/>
        <v>#REF!</v>
      </c>
      <c r="BS88" s="128" t="e">
        <f t="shared" si="240"/>
        <v>#REF!</v>
      </c>
      <c r="BT88" s="128" t="e">
        <f t="shared" si="240"/>
        <v>#REF!</v>
      </c>
      <c r="BU88" s="128" t="e">
        <f t="shared" si="240"/>
        <v>#REF!</v>
      </c>
      <c r="BV88" s="128" t="e">
        <f t="shared" si="240"/>
        <v>#REF!</v>
      </c>
      <c r="BW88" s="128" t="e">
        <f t="shared" si="240"/>
        <v>#REF!</v>
      </c>
      <c r="BX88" s="128" t="e">
        <f t="shared" si="240"/>
        <v>#REF!</v>
      </c>
      <c r="BY88" s="128" t="e">
        <f t="shared" si="240"/>
        <v>#REF!</v>
      </c>
      <c r="BZ88" s="128" t="e">
        <f t="shared" si="240"/>
        <v>#REF!</v>
      </c>
      <c r="CA88" s="128" t="e">
        <f t="shared" si="240"/>
        <v>#REF!</v>
      </c>
      <c r="CB88" s="128" t="e">
        <f t="shared" si="229"/>
        <v>#REF!</v>
      </c>
      <c r="CC88" s="128" t="e">
        <f t="shared" si="229"/>
        <v>#REF!</v>
      </c>
      <c r="CD88" s="128" t="e">
        <f t="shared" si="229"/>
        <v>#REF!</v>
      </c>
      <c r="CE88" s="128" t="e">
        <f t="shared" si="229"/>
        <v>#REF!</v>
      </c>
      <c r="CF88" s="128" t="e">
        <f t="shared" si="229"/>
        <v>#REF!</v>
      </c>
      <c r="CG88" s="128" t="e">
        <f t="shared" si="229"/>
        <v>#REF!</v>
      </c>
      <c r="CH88" s="128" t="e">
        <f t="shared" si="229"/>
        <v>#REF!</v>
      </c>
      <c r="CI88" s="128" t="e">
        <f t="shared" si="229"/>
        <v>#REF!</v>
      </c>
      <c r="CJ88" s="128" t="e">
        <f t="shared" si="229"/>
        <v>#REF!</v>
      </c>
      <c r="CK88" s="128" t="e">
        <f t="shared" si="229"/>
        <v>#REF!</v>
      </c>
      <c r="CL88" s="128" t="e">
        <f t="shared" si="229"/>
        <v>#REF!</v>
      </c>
      <c r="CM88" s="128" t="e">
        <f t="shared" si="229"/>
        <v>#REF!</v>
      </c>
      <c r="CN88" s="128" t="e">
        <f t="shared" si="229"/>
        <v>#REF!</v>
      </c>
      <c r="CO88" s="128" t="e">
        <f t="shared" si="229"/>
        <v>#REF!</v>
      </c>
      <c r="CP88" s="128" t="e">
        <f t="shared" si="229"/>
        <v>#REF!</v>
      </c>
      <c r="CQ88" s="128" t="e">
        <f t="shared" si="229"/>
        <v>#REF!</v>
      </c>
      <c r="CR88" s="128" t="e">
        <f t="shared" si="229"/>
        <v>#REF!</v>
      </c>
      <c r="CS88" s="128" t="e">
        <f t="shared" si="229"/>
        <v>#REF!</v>
      </c>
      <c r="CT88" s="128" t="e">
        <f t="shared" si="229"/>
        <v>#REF!</v>
      </c>
      <c r="CU88" s="128" t="e">
        <f t="shared" si="229"/>
        <v>#REF!</v>
      </c>
      <c r="CV88" s="128" t="e">
        <f t="shared" si="229"/>
        <v>#REF!</v>
      </c>
      <c r="CW88" s="128" t="e">
        <f t="shared" si="229"/>
        <v>#REF!</v>
      </c>
      <c r="CX88" s="128" t="e">
        <f t="shared" si="229"/>
        <v>#REF!</v>
      </c>
      <c r="CY88" s="128" t="e">
        <f t="shared" si="229"/>
        <v>#REF!</v>
      </c>
      <c r="CZ88" s="128" t="e">
        <f t="shared" si="229"/>
        <v>#REF!</v>
      </c>
      <c r="DA88" s="128" t="e">
        <f t="shared" si="229"/>
        <v>#REF!</v>
      </c>
      <c r="DB88" s="128" t="e">
        <f t="shared" si="229"/>
        <v>#REF!</v>
      </c>
      <c r="DC88" s="128" t="e">
        <f t="shared" si="229"/>
        <v>#REF!</v>
      </c>
      <c r="DD88" s="128" t="e">
        <f t="shared" si="229"/>
        <v>#REF!</v>
      </c>
      <c r="DE88" s="128" t="e">
        <f t="shared" si="229"/>
        <v>#REF!</v>
      </c>
      <c r="DF88" s="128" t="e">
        <f t="shared" si="229"/>
        <v>#REF!</v>
      </c>
      <c r="DG88" s="128" t="e">
        <f t="shared" si="229"/>
        <v>#REF!</v>
      </c>
      <c r="DH88" s="128" t="e">
        <f t="shared" si="229"/>
        <v>#REF!</v>
      </c>
      <c r="DI88" s="128" t="e">
        <f t="shared" si="229"/>
        <v>#REF!</v>
      </c>
      <c r="DJ88" s="128" t="e">
        <f t="shared" si="229"/>
        <v>#REF!</v>
      </c>
      <c r="DK88" s="128" t="e">
        <f t="shared" si="229"/>
        <v>#REF!</v>
      </c>
      <c r="DL88" s="128" t="e">
        <f t="shared" si="229"/>
        <v>#REF!</v>
      </c>
      <c r="DM88" s="128" t="e">
        <f t="shared" si="229"/>
        <v>#REF!</v>
      </c>
      <c r="DN88" s="128" t="e">
        <f t="shared" si="229"/>
        <v>#REF!</v>
      </c>
      <c r="DO88" s="128" t="e">
        <f t="shared" si="229"/>
        <v>#REF!</v>
      </c>
      <c r="DP88" s="128" t="e">
        <f t="shared" si="229"/>
        <v>#REF!</v>
      </c>
      <c r="DQ88" s="128" t="e">
        <f t="shared" si="229"/>
        <v>#REF!</v>
      </c>
      <c r="DR88" s="128" t="e">
        <f t="shared" si="229"/>
        <v>#REF!</v>
      </c>
      <c r="DS88" s="128" t="e">
        <f t="shared" si="229"/>
        <v>#REF!</v>
      </c>
      <c r="DT88" s="128" t="e">
        <f t="shared" si="229"/>
        <v>#REF!</v>
      </c>
      <c r="DU88" s="128" t="e">
        <f t="shared" si="229"/>
        <v>#REF!</v>
      </c>
      <c r="DV88" s="128" t="e">
        <f t="shared" si="229"/>
        <v>#REF!</v>
      </c>
      <c r="DW88" s="128" t="e">
        <f t="shared" si="229"/>
        <v>#REF!</v>
      </c>
      <c r="DX88" s="128" t="e">
        <f t="shared" si="229"/>
        <v>#REF!</v>
      </c>
      <c r="DY88" s="128" t="e">
        <f t="shared" si="229"/>
        <v>#REF!</v>
      </c>
      <c r="DZ88" s="128" t="e">
        <f t="shared" si="229"/>
        <v>#REF!</v>
      </c>
      <c r="EA88" s="128" t="e">
        <f t="shared" si="229"/>
        <v>#REF!</v>
      </c>
      <c r="EB88" s="128" t="e">
        <f t="shared" si="229"/>
        <v>#REF!</v>
      </c>
      <c r="EC88" s="128" t="e">
        <f t="shared" si="229"/>
        <v>#REF!</v>
      </c>
      <c r="ED88" s="128" t="e">
        <f t="shared" si="229"/>
        <v>#REF!</v>
      </c>
      <c r="EE88" s="128" t="e">
        <f t="shared" si="229"/>
        <v>#REF!</v>
      </c>
      <c r="EF88" s="128" t="e">
        <f t="shared" si="229"/>
        <v>#REF!</v>
      </c>
      <c r="EG88" s="128" t="e">
        <f t="shared" si="229"/>
        <v>#REF!</v>
      </c>
      <c r="EH88" s="128" t="e">
        <f t="shared" si="229"/>
        <v>#REF!</v>
      </c>
      <c r="EI88" s="128" t="e">
        <f t="shared" si="229"/>
        <v>#REF!</v>
      </c>
      <c r="EJ88" s="128" t="e">
        <f t="shared" si="229"/>
        <v>#REF!</v>
      </c>
      <c r="EK88" s="128" t="e">
        <f t="shared" si="229"/>
        <v>#REF!</v>
      </c>
      <c r="EL88" s="128" t="e">
        <f t="shared" si="229"/>
        <v>#REF!</v>
      </c>
      <c r="EM88" s="128" t="e">
        <f t="shared" ref="EM88:GX92" si="244">IF(OR(EM13&lt;22, AND(ROUND(EM13,0)&lt;=ROUND(EM$43,0), ROUND(EM49,0)&lt;=ROUND(EM$78,0))),2,IF(AND(ROUND(EM13,0)&lt;=ROUND(EM$43,0), ROUND(EM49,0)&gt;ROUND(EM$78,0)),1,0))</f>
        <v>#REF!</v>
      </c>
      <c r="EN88" s="128" t="e">
        <f t="shared" si="244"/>
        <v>#REF!</v>
      </c>
      <c r="EO88" s="128" t="e">
        <f t="shared" si="244"/>
        <v>#REF!</v>
      </c>
      <c r="EP88" s="128" t="e">
        <f t="shared" si="244"/>
        <v>#REF!</v>
      </c>
      <c r="EQ88" s="128" t="e">
        <f t="shared" si="244"/>
        <v>#REF!</v>
      </c>
      <c r="ER88" s="128" t="e">
        <f t="shared" si="244"/>
        <v>#REF!</v>
      </c>
      <c r="ES88" s="128" t="e">
        <f t="shared" si="244"/>
        <v>#REF!</v>
      </c>
      <c r="ET88" s="128" t="e">
        <f t="shared" si="244"/>
        <v>#REF!</v>
      </c>
      <c r="EU88" s="128" t="e">
        <f t="shared" si="244"/>
        <v>#REF!</v>
      </c>
      <c r="EV88" s="128" t="e">
        <f t="shared" si="244"/>
        <v>#REF!</v>
      </c>
      <c r="EW88" s="128" t="e">
        <f t="shared" si="244"/>
        <v>#REF!</v>
      </c>
      <c r="EX88" s="128" t="e">
        <f t="shared" si="244"/>
        <v>#REF!</v>
      </c>
      <c r="EY88" s="128" t="e">
        <f t="shared" si="244"/>
        <v>#REF!</v>
      </c>
      <c r="EZ88" s="128" t="e">
        <f t="shared" si="244"/>
        <v>#REF!</v>
      </c>
      <c r="FA88" s="128" t="e">
        <f t="shared" si="244"/>
        <v>#REF!</v>
      </c>
      <c r="FB88" s="128" t="e">
        <f t="shared" si="244"/>
        <v>#REF!</v>
      </c>
      <c r="FC88" s="128" t="e">
        <f t="shared" si="244"/>
        <v>#REF!</v>
      </c>
      <c r="FD88" s="128" t="e">
        <f t="shared" si="244"/>
        <v>#REF!</v>
      </c>
      <c r="FE88" s="128" t="e">
        <f t="shared" si="244"/>
        <v>#REF!</v>
      </c>
      <c r="FF88" s="128" t="e">
        <f t="shared" si="244"/>
        <v>#REF!</v>
      </c>
      <c r="FG88" s="128" t="e">
        <f t="shared" si="244"/>
        <v>#REF!</v>
      </c>
      <c r="FH88" s="128" t="e">
        <f t="shared" si="244"/>
        <v>#REF!</v>
      </c>
      <c r="FI88" s="128" t="e">
        <f t="shared" si="244"/>
        <v>#REF!</v>
      </c>
      <c r="FJ88" s="128" t="e">
        <f t="shared" si="244"/>
        <v>#REF!</v>
      </c>
      <c r="FK88" s="128" t="e">
        <f t="shared" si="244"/>
        <v>#REF!</v>
      </c>
      <c r="FL88" s="128" t="e">
        <f t="shared" si="244"/>
        <v>#REF!</v>
      </c>
      <c r="FM88" s="128" t="e">
        <f t="shared" si="244"/>
        <v>#REF!</v>
      </c>
      <c r="FN88" s="128" t="e">
        <f t="shared" si="244"/>
        <v>#REF!</v>
      </c>
      <c r="FO88" s="128" t="e">
        <f t="shared" si="244"/>
        <v>#REF!</v>
      </c>
      <c r="FP88" s="128" t="e">
        <f t="shared" si="244"/>
        <v>#REF!</v>
      </c>
      <c r="FQ88" s="128" t="e">
        <f t="shared" si="244"/>
        <v>#REF!</v>
      </c>
      <c r="FR88" s="128" t="e">
        <f t="shared" si="244"/>
        <v>#REF!</v>
      </c>
      <c r="FS88" s="128" t="e">
        <f t="shared" si="244"/>
        <v>#REF!</v>
      </c>
      <c r="FT88" s="128" t="e">
        <f t="shared" si="244"/>
        <v>#REF!</v>
      </c>
      <c r="FU88" s="128" t="e">
        <f t="shared" si="244"/>
        <v>#REF!</v>
      </c>
      <c r="FV88" s="128" t="e">
        <f t="shared" si="244"/>
        <v>#REF!</v>
      </c>
      <c r="FW88" s="128" t="e">
        <f t="shared" si="244"/>
        <v>#REF!</v>
      </c>
      <c r="FX88" s="128" t="e">
        <f t="shared" si="244"/>
        <v>#REF!</v>
      </c>
      <c r="FY88" s="128" t="e">
        <f t="shared" si="244"/>
        <v>#REF!</v>
      </c>
      <c r="FZ88" s="128" t="e">
        <f t="shared" si="244"/>
        <v>#REF!</v>
      </c>
      <c r="GA88" s="128" t="e">
        <f t="shared" si="244"/>
        <v>#REF!</v>
      </c>
      <c r="GB88" s="128" t="e">
        <f t="shared" si="244"/>
        <v>#REF!</v>
      </c>
      <c r="GC88" s="128" t="e">
        <f t="shared" si="244"/>
        <v>#REF!</v>
      </c>
      <c r="GD88" s="128" t="e">
        <f t="shared" si="244"/>
        <v>#REF!</v>
      </c>
      <c r="GE88" s="128" t="e">
        <f t="shared" si="244"/>
        <v>#REF!</v>
      </c>
      <c r="GF88" s="128" t="e">
        <f t="shared" si="244"/>
        <v>#REF!</v>
      </c>
      <c r="GG88" s="128" t="e">
        <f t="shared" si="244"/>
        <v>#REF!</v>
      </c>
      <c r="GH88" s="128" t="e">
        <f t="shared" si="244"/>
        <v>#REF!</v>
      </c>
      <c r="GI88" s="128" t="e">
        <f t="shared" si="244"/>
        <v>#REF!</v>
      </c>
      <c r="GJ88" s="128" t="e">
        <f t="shared" si="244"/>
        <v>#REF!</v>
      </c>
      <c r="GK88" s="128" t="e">
        <f t="shared" si="244"/>
        <v>#REF!</v>
      </c>
      <c r="GL88" s="128" t="e">
        <f t="shared" si="244"/>
        <v>#REF!</v>
      </c>
      <c r="GM88" s="128" t="e">
        <f t="shared" si="244"/>
        <v>#REF!</v>
      </c>
      <c r="GN88" s="128" t="e">
        <f t="shared" si="244"/>
        <v>#REF!</v>
      </c>
      <c r="GO88" s="128" t="e">
        <f t="shared" si="244"/>
        <v>#REF!</v>
      </c>
      <c r="GP88" s="128" t="e">
        <f t="shared" si="244"/>
        <v>#REF!</v>
      </c>
      <c r="GQ88" s="128" t="e">
        <f t="shared" si="244"/>
        <v>#REF!</v>
      </c>
      <c r="GR88" s="128" t="e">
        <f t="shared" si="244"/>
        <v>#REF!</v>
      </c>
      <c r="GS88" s="128" t="e">
        <f t="shared" si="244"/>
        <v>#REF!</v>
      </c>
      <c r="GT88" s="128" t="e">
        <f t="shared" si="244"/>
        <v>#REF!</v>
      </c>
      <c r="GU88" s="128" t="e">
        <f t="shared" si="244"/>
        <v>#REF!</v>
      </c>
      <c r="GV88" s="128" t="e">
        <f t="shared" si="244"/>
        <v>#REF!</v>
      </c>
      <c r="GW88" s="128" t="e">
        <f t="shared" si="244"/>
        <v>#REF!</v>
      </c>
      <c r="GX88" s="128" t="e">
        <f t="shared" si="244"/>
        <v>#REF!</v>
      </c>
      <c r="GY88" s="128" t="e">
        <f>IF(OR(GY13&lt;22, AND(ROUND(GY13,0)&lt;=ROUND(GY$43,0), ROUND(GY49,0)&lt;=ROUND(GY$78,0))),2,IF(AND(ROUND(GY13,0)&lt;=ROUND(GY$43,0), ROUND(GY49,0)&gt;ROUND(GY$78,0)),1,0))</f>
        <v>#REF!</v>
      </c>
      <c r="GZ88" s="128" t="e">
        <f t="shared" si="232"/>
        <v>#REF!</v>
      </c>
      <c r="HA88" s="128" t="e">
        <f t="shared" si="232"/>
        <v>#REF!</v>
      </c>
      <c r="HB88" s="128" t="e">
        <f t="shared" si="232"/>
        <v>#REF!</v>
      </c>
      <c r="HC88" s="128" t="e">
        <f t="shared" si="232"/>
        <v>#REF!</v>
      </c>
      <c r="HD88" s="128" t="e">
        <f t="shared" si="232"/>
        <v>#REF!</v>
      </c>
      <c r="HE88" s="128" t="e">
        <f t="shared" si="232"/>
        <v>#REF!</v>
      </c>
      <c r="HF88" s="128" t="e">
        <f t="shared" ref="HF88:HQ88" si="245">IF(OR(HF13&lt;22, AND(ROUND(HF13,0)&lt;=ROUND(HF$43,0), ROUND(HF49,0)&lt;=ROUND(HF$78,0))),2,IF(AND(ROUND(HF13,0)&lt;=ROUND(HF$43,0), ROUND(HF49,0)&gt;ROUND(HF$78,0)),1,0))</f>
        <v>#REF!</v>
      </c>
      <c r="HG88" s="128" t="e">
        <f t="shared" si="245"/>
        <v>#REF!</v>
      </c>
      <c r="HH88" s="128" t="e">
        <f t="shared" si="245"/>
        <v>#REF!</v>
      </c>
      <c r="HI88" s="128" t="e">
        <f t="shared" si="245"/>
        <v>#REF!</v>
      </c>
      <c r="HJ88" s="128" t="e">
        <f t="shared" si="245"/>
        <v>#REF!</v>
      </c>
      <c r="HK88" s="128" t="e">
        <f t="shared" si="245"/>
        <v>#REF!</v>
      </c>
      <c r="HL88" s="128" t="e">
        <f t="shared" si="245"/>
        <v>#REF!</v>
      </c>
      <c r="HM88" s="128" t="e">
        <f t="shared" si="245"/>
        <v>#REF!</v>
      </c>
      <c r="HN88" s="128" t="e">
        <f t="shared" si="245"/>
        <v>#REF!</v>
      </c>
      <c r="HO88" s="128" t="e">
        <f t="shared" si="245"/>
        <v>#REF!</v>
      </c>
      <c r="HP88" s="128" t="e">
        <f t="shared" si="245"/>
        <v>#DIV/0!</v>
      </c>
      <c r="HQ88" s="128" t="e">
        <f t="shared" si="245"/>
        <v>#DIV/0!</v>
      </c>
    </row>
    <row r="89" spans="2:225">
      <c r="B89" s="139" t="str">
        <f t="shared" si="234"/>
        <v>Coahuila</v>
      </c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 t="e">
        <f t="shared" si="235"/>
        <v>#REF!</v>
      </c>
      <c r="P89" s="128" t="e">
        <f t="shared" si="240"/>
        <v>#REF!</v>
      </c>
      <c r="Q89" s="128" t="e">
        <f t="shared" si="240"/>
        <v>#REF!</v>
      </c>
      <c r="R89" s="128" t="e">
        <f t="shared" si="240"/>
        <v>#REF!</v>
      </c>
      <c r="S89" s="128" t="e">
        <f t="shared" si="240"/>
        <v>#REF!</v>
      </c>
      <c r="T89" s="128" t="e">
        <f t="shared" si="240"/>
        <v>#REF!</v>
      </c>
      <c r="U89" s="128" t="e">
        <f t="shared" si="240"/>
        <v>#REF!</v>
      </c>
      <c r="V89" s="128" t="e">
        <f t="shared" si="240"/>
        <v>#REF!</v>
      </c>
      <c r="W89" s="128" t="e">
        <f t="shared" si="240"/>
        <v>#REF!</v>
      </c>
      <c r="X89" s="128" t="e">
        <f t="shared" si="240"/>
        <v>#REF!</v>
      </c>
      <c r="Y89" s="128" t="e">
        <f t="shared" si="240"/>
        <v>#REF!</v>
      </c>
      <c r="Z89" s="128" t="e">
        <f t="shared" si="240"/>
        <v>#REF!</v>
      </c>
      <c r="AA89" s="128" t="e">
        <f t="shared" si="240"/>
        <v>#REF!</v>
      </c>
      <c r="AB89" s="128" t="e">
        <f t="shared" si="240"/>
        <v>#REF!</v>
      </c>
      <c r="AC89" s="128" t="e">
        <f t="shared" si="240"/>
        <v>#REF!</v>
      </c>
      <c r="AD89" s="128" t="e">
        <f t="shared" si="240"/>
        <v>#REF!</v>
      </c>
      <c r="AE89" s="128" t="e">
        <f t="shared" si="240"/>
        <v>#REF!</v>
      </c>
      <c r="AF89" s="128" t="e">
        <f t="shared" si="240"/>
        <v>#REF!</v>
      </c>
      <c r="AG89" s="128" t="e">
        <f t="shared" si="240"/>
        <v>#REF!</v>
      </c>
      <c r="AH89" s="128" t="e">
        <f t="shared" si="240"/>
        <v>#REF!</v>
      </c>
      <c r="AI89" s="128" t="e">
        <f t="shared" si="240"/>
        <v>#REF!</v>
      </c>
      <c r="AJ89" s="128" t="e">
        <f t="shared" si="240"/>
        <v>#REF!</v>
      </c>
      <c r="AK89" s="128" t="e">
        <f t="shared" si="240"/>
        <v>#REF!</v>
      </c>
      <c r="AL89" s="128" t="e">
        <f t="shared" si="240"/>
        <v>#REF!</v>
      </c>
      <c r="AM89" s="128" t="e">
        <f t="shared" si="240"/>
        <v>#REF!</v>
      </c>
      <c r="AN89" s="128" t="e">
        <f t="shared" si="240"/>
        <v>#REF!</v>
      </c>
      <c r="AO89" s="128" t="e">
        <f t="shared" si="240"/>
        <v>#REF!</v>
      </c>
      <c r="AP89" s="128" t="e">
        <f t="shared" si="240"/>
        <v>#REF!</v>
      </c>
      <c r="AQ89" s="128" t="e">
        <f t="shared" si="240"/>
        <v>#REF!</v>
      </c>
      <c r="AR89" s="128" t="e">
        <f t="shared" si="240"/>
        <v>#REF!</v>
      </c>
      <c r="AS89" s="128" t="e">
        <f t="shared" si="240"/>
        <v>#REF!</v>
      </c>
      <c r="AT89" s="128" t="e">
        <f t="shared" si="240"/>
        <v>#REF!</v>
      </c>
      <c r="AU89" s="128" t="e">
        <f t="shared" si="240"/>
        <v>#REF!</v>
      </c>
      <c r="AV89" s="128" t="e">
        <f t="shared" si="240"/>
        <v>#REF!</v>
      </c>
      <c r="AW89" s="128" t="e">
        <f t="shared" si="240"/>
        <v>#REF!</v>
      </c>
      <c r="AX89" s="128" t="e">
        <f t="shared" si="240"/>
        <v>#REF!</v>
      </c>
      <c r="AY89" s="128" t="e">
        <f t="shared" si="240"/>
        <v>#REF!</v>
      </c>
      <c r="AZ89" s="128" t="e">
        <f t="shared" si="240"/>
        <v>#REF!</v>
      </c>
      <c r="BA89" s="128" t="e">
        <f t="shared" si="240"/>
        <v>#REF!</v>
      </c>
      <c r="BB89" s="128" t="e">
        <f t="shared" si="240"/>
        <v>#REF!</v>
      </c>
      <c r="BC89" s="128" t="e">
        <f t="shared" si="240"/>
        <v>#REF!</v>
      </c>
      <c r="BD89" s="128" t="e">
        <f t="shared" si="240"/>
        <v>#REF!</v>
      </c>
      <c r="BE89" s="128" t="e">
        <f t="shared" si="240"/>
        <v>#REF!</v>
      </c>
      <c r="BF89" s="128" t="e">
        <f t="shared" si="240"/>
        <v>#REF!</v>
      </c>
      <c r="BG89" s="128" t="e">
        <f t="shared" si="240"/>
        <v>#REF!</v>
      </c>
      <c r="BH89" s="128" t="e">
        <f t="shared" si="240"/>
        <v>#REF!</v>
      </c>
      <c r="BI89" s="128" t="e">
        <f t="shared" si="240"/>
        <v>#REF!</v>
      </c>
      <c r="BJ89" s="128" t="e">
        <f t="shared" si="240"/>
        <v>#REF!</v>
      </c>
      <c r="BK89" s="128" t="e">
        <f t="shared" si="240"/>
        <v>#REF!</v>
      </c>
      <c r="BL89" s="128" t="e">
        <f t="shared" si="240"/>
        <v>#REF!</v>
      </c>
      <c r="BM89" s="128" t="e">
        <f t="shared" si="240"/>
        <v>#REF!</v>
      </c>
      <c r="BN89" s="128" t="e">
        <f t="shared" si="240"/>
        <v>#REF!</v>
      </c>
      <c r="BO89" s="128" t="e">
        <f t="shared" si="240"/>
        <v>#REF!</v>
      </c>
      <c r="BP89" s="128" t="e">
        <f t="shared" si="240"/>
        <v>#REF!</v>
      </c>
      <c r="BQ89" s="128" t="e">
        <f t="shared" si="240"/>
        <v>#REF!</v>
      </c>
      <c r="BR89" s="128" t="e">
        <f t="shared" si="240"/>
        <v>#REF!</v>
      </c>
      <c r="BS89" s="128" t="e">
        <f t="shared" si="240"/>
        <v>#REF!</v>
      </c>
      <c r="BT89" s="128" t="e">
        <f t="shared" si="240"/>
        <v>#REF!</v>
      </c>
      <c r="BU89" s="128" t="e">
        <f t="shared" si="240"/>
        <v>#REF!</v>
      </c>
      <c r="BV89" s="128" t="e">
        <f t="shared" si="240"/>
        <v>#REF!</v>
      </c>
      <c r="BW89" s="128" t="e">
        <f t="shared" si="240"/>
        <v>#REF!</v>
      </c>
      <c r="BX89" s="128" t="e">
        <f t="shared" si="240"/>
        <v>#REF!</v>
      </c>
      <c r="BY89" s="128" t="e">
        <f t="shared" si="240"/>
        <v>#REF!</v>
      </c>
      <c r="BZ89" s="128" t="e">
        <f t="shared" si="240"/>
        <v>#REF!</v>
      </c>
      <c r="CA89" s="128" t="e">
        <f t="shared" si="240"/>
        <v>#REF!</v>
      </c>
      <c r="CB89" s="128" t="e">
        <f t="shared" ref="CB89:DG89" si="246">IF(OR(CB14&lt;22, AND(ROUND(CB14,0)&lt;=ROUND(CB$43,0), ROUND(CB50,0)&lt;=ROUND(CB$78,0))),2,IF(AND(ROUND(CB14,0)&lt;=ROUND(CB$43,0), ROUND(CB50,0)&gt;ROUND(CB$78,0)),1,0))</f>
        <v>#REF!</v>
      </c>
      <c r="CC89" s="128" t="e">
        <f t="shared" si="246"/>
        <v>#REF!</v>
      </c>
      <c r="CD89" s="128" t="e">
        <f t="shared" si="246"/>
        <v>#REF!</v>
      </c>
      <c r="CE89" s="128" t="e">
        <f t="shared" si="246"/>
        <v>#REF!</v>
      </c>
      <c r="CF89" s="128" t="e">
        <f t="shared" si="246"/>
        <v>#REF!</v>
      </c>
      <c r="CG89" s="128" t="e">
        <f t="shared" si="246"/>
        <v>#REF!</v>
      </c>
      <c r="CH89" s="128" t="e">
        <f t="shared" si="246"/>
        <v>#REF!</v>
      </c>
      <c r="CI89" s="128" t="e">
        <f t="shared" si="246"/>
        <v>#REF!</v>
      </c>
      <c r="CJ89" s="128" t="e">
        <f t="shared" si="246"/>
        <v>#REF!</v>
      </c>
      <c r="CK89" s="128" t="e">
        <f t="shared" si="246"/>
        <v>#REF!</v>
      </c>
      <c r="CL89" s="128" t="e">
        <f t="shared" si="246"/>
        <v>#REF!</v>
      </c>
      <c r="CM89" s="128" t="e">
        <f t="shared" si="246"/>
        <v>#REF!</v>
      </c>
      <c r="CN89" s="128" t="e">
        <f t="shared" si="246"/>
        <v>#REF!</v>
      </c>
      <c r="CO89" s="128" t="e">
        <f t="shared" si="246"/>
        <v>#REF!</v>
      </c>
      <c r="CP89" s="128" t="e">
        <f t="shared" si="246"/>
        <v>#REF!</v>
      </c>
      <c r="CQ89" s="128" t="e">
        <f t="shared" si="246"/>
        <v>#REF!</v>
      </c>
      <c r="CR89" s="128" t="e">
        <f t="shared" si="246"/>
        <v>#REF!</v>
      </c>
      <c r="CS89" s="128" t="e">
        <f t="shared" si="246"/>
        <v>#REF!</v>
      </c>
      <c r="CT89" s="128" t="e">
        <f t="shared" si="246"/>
        <v>#REF!</v>
      </c>
      <c r="CU89" s="128" t="e">
        <f t="shared" si="246"/>
        <v>#REF!</v>
      </c>
      <c r="CV89" s="128" t="e">
        <f t="shared" si="246"/>
        <v>#REF!</v>
      </c>
      <c r="CW89" s="128" t="e">
        <f t="shared" si="246"/>
        <v>#REF!</v>
      </c>
      <c r="CX89" s="128" t="e">
        <f t="shared" si="246"/>
        <v>#REF!</v>
      </c>
      <c r="CY89" s="128" t="e">
        <f t="shared" si="246"/>
        <v>#REF!</v>
      </c>
      <c r="CZ89" s="128" t="e">
        <f t="shared" si="246"/>
        <v>#REF!</v>
      </c>
      <c r="DA89" s="128" t="e">
        <f t="shared" si="246"/>
        <v>#REF!</v>
      </c>
      <c r="DB89" s="128" t="e">
        <f t="shared" si="246"/>
        <v>#REF!</v>
      </c>
      <c r="DC89" s="128" t="e">
        <f t="shared" si="246"/>
        <v>#REF!</v>
      </c>
      <c r="DD89" s="128" t="e">
        <f t="shared" si="246"/>
        <v>#REF!</v>
      </c>
      <c r="DE89" s="128" t="e">
        <f t="shared" si="246"/>
        <v>#REF!</v>
      </c>
      <c r="DF89" s="128" t="e">
        <f t="shared" si="246"/>
        <v>#REF!</v>
      </c>
      <c r="DG89" s="128" t="e">
        <f t="shared" si="246"/>
        <v>#REF!</v>
      </c>
      <c r="DH89" s="128" t="e">
        <f t="shared" ref="DH89:EM89" si="247">IF(OR(DH14&lt;22, AND(ROUND(DH14,0)&lt;=ROUND(DH$43,0), ROUND(DH50,0)&lt;=ROUND(DH$78,0))),2,IF(AND(ROUND(DH14,0)&lt;=ROUND(DH$43,0), ROUND(DH50,0)&gt;ROUND(DH$78,0)),1,0))</f>
        <v>#REF!</v>
      </c>
      <c r="DI89" s="128" t="e">
        <f t="shared" si="247"/>
        <v>#REF!</v>
      </c>
      <c r="DJ89" s="128" t="e">
        <f t="shared" si="247"/>
        <v>#REF!</v>
      </c>
      <c r="DK89" s="128" t="e">
        <f t="shared" si="247"/>
        <v>#REF!</v>
      </c>
      <c r="DL89" s="128" t="e">
        <f t="shared" si="247"/>
        <v>#REF!</v>
      </c>
      <c r="DM89" s="128" t="e">
        <f t="shared" si="247"/>
        <v>#REF!</v>
      </c>
      <c r="DN89" s="128" t="e">
        <f t="shared" si="247"/>
        <v>#REF!</v>
      </c>
      <c r="DO89" s="128" t="e">
        <f t="shared" si="247"/>
        <v>#REF!</v>
      </c>
      <c r="DP89" s="128" t="e">
        <f t="shared" si="247"/>
        <v>#REF!</v>
      </c>
      <c r="DQ89" s="128" t="e">
        <f t="shared" si="247"/>
        <v>#REF!</v>
      </c>
      <c r="DR89" s="128" t="e">
        <f t="shared" si="247"/>
        <v>#REF!</v>
      </c>
      <c r="DS89" s="128" t="e">
        <f t="shared" si="247"/>
        <v>#REF!</v>
      </c>
      <c r="DT89" s="128" t="e">
        <f t="shared" si="247"/>
        <v>#REF!</v>
      </c>
      <c r="DU89" s="128" t="e">
        <f t="shared" si="247"/>
        <v>#REF!</v>
      </c>
      <c r="DV89" s="128" t="e">
        <f t="shared" si="247"/>
        <v>#REF!</v>
      </c>
      <c r="DW89" s="128" t="e">
        <f t="shared" si="247"/>
        <v>#REF!</v>
      </c>
      <c r="DX89" s="128" t="e">
        <f t="shared" si="247"/>
        <v>#REF!</v>
      </c>
      <c r="DY89" s="128" t="e">
        <f t="shared" si="247"/>
        <v>#REF!</v>
      </c>
      <c r="DZ89" s="128" t="e">
        <f t="shared" si="247"/>
        <v>#REF!</v>
      </c>
      <c r="EA89" s="128" t="e">
        <f t="shared" si="247"/>
        <v>#REF!</v>
      </c>
      <c r="EB89" s="128" t="e">
        <f t="shared" si="247"/>
        <v>#REF!</v>
      </c>
      <c r="EC89" s="128" t="e">
        <f t="shared" si="247"/>
        <v>#REF!</v>
      </c>
      <c r="ED89" s="128" t="e">
        <f t="shared" si="247"/>
        <v>#REF!</v>
      </c>
      <c r="EE89" s="128" t="e">
        <f t="shared" si="247"/>
        <v>#REF!</v>
      </c>
      <c r="EF89" s="128" t="e">
        <f t="shared" si="247"/>
        <v>#REF!</v>
      </c>
      <c r="EG89" s="128" t="e">
        <f t="shared" si="247"/>
        <v>#REF!</v>
      </c>
      <c r="EH89" s="128" t="e">
        <f t="shared" si="247"/>
        <v>#REF!</v>
      </c>
      <c r="EI89" s="128" t="e">
        <f t="shared" si="247"/>
        <v>#REF!</v>
      </c>
      <c r="EJ89" s="128" t="e">
        <f t="shared" si="247"/>
        <v>#REF!</v>
      </c>
      <c r="EK89" s="128" t="e">
        <f t="shared" si="247"/>
        <v>#REF!</v>
      </c>
      <c r="EL89" s="128" t="e">
        <f t="shared" si="247"/>
        <v>#REF!</v>
      </c>
      <c r="EM89" s="128" t="e">
        <f t="shared" si="247"/>
        <v>#REF!</v>
      </c>
      <c r="EN89" s="128" t="e">
        <f t="shared" si="244"/>
        <v>#REF!</v>
      </c>
      <c r="EO89" s="128" t="e">
        <f t="shared" si="244"/>
        <v>#REF!</v>
      </c>
      <c r="EP89" s="128" t="e">
        <f t="shared" si="244"/>
        <v>#REF!</v>
      </c>
      <c r="EQ89" s="128" t="e">
        <f t="shared" si="244"/>
        <v>#REF!</v>
      </c>
      <c r="ER89" s="128" t="e">
        <f t="shared" si="244"/>
        <v>#REF!</v>
      </c>
      <c r="ES89" s="128" t="e">
        <f t="shared" si="244"/>
        <v>#REF!</v>
      </c>
      <c r="ET89" s="128" t="e">
        <f t="shared" si="244"/>
        <v>#REF!</v>
      </c>
      <c r="EU89" s="128" t="e">
        <f t="shared" si="244"/>
        <v>#REF!</v>
      </c>
      <c r="EV89" s="128" t="e">
        <f t="shared" si="244"/>
        <v>#REF!</v>
      </c>
      <c r="EW89" s="128" t="e">
        <f t="shared" si="244"/>
        <v>#REF!</v>
      </c>
      <c r="EX89" s="128" t="e">
        <f t="shared" si="244"/>
        <v>#REF!</v>
      </c>
      <c r="EY89" s="128" t="e">
        <f t="shared" si="244"/>
        <v>#REF!</v>
      </c>
      <c r="EZ89" s="128" t="e">
        <f t="shared" si="244"/>
        <v>#REF!</v>
      </c>
      <c r="FA89" s="128" t="e">
        <f t="shared" si="244"/>
        <v>#REF!</v>
      </c>
      <c r="FB89" s="128" t="e">
        <f t="shared" si="244"/>
        <v>#REF!</v>
      </c>
      <c r="FC89" s="128" t="e">
        <f t="shared" si="244"/>
        <v>#REF!</v>
      </c>
      <c r="FD89" s="128" t="e">
        <f t="shared" si="244"/>
        <v>#REF!</v>
      </c>
      <c r="FE89" s="128" t="e">
        <f t="shared" si="244"/>
        <v>#REF!</v>
      </c>
      <c r="FF89" s="128" t="e">
        <f t="shared" si="244"/>
        <v>#REF!</v>
      </c>
      <c r="FG89" s="128" t="e">
        <f t="shared" si="244"/>
        <v>#REF!</v>
      </c>
      <c r="FH89" s="128" t="e">
        <f t="shared" si="244"/>
        <v>#REF!</v>
      </c>
      <c r="FI89" s="128" t="e">
        <f t="shared" si="244"/>
        <v>#REF!</v>
      </c>
      <c r="FJ89" s="128" t="e">
        <f t="shared" si="244"/>
        <v>#REF!</v>
      </c>
      <c r="FK89" s="128" t="e">
        <f t="shared" si="244"/>
        <v>#REF!</v>
      </c>
      <c r="FL89" s="128" t="e">
        <f t="shared" si="244"/>
        <v>#REF!</v>
      </c>
      <c r="FM89" s="128" t="e">
        <f t="shared" si="244"/>
        <v>#REF!</v>
      </c>
      <c r="FN89" s="128" t="e">
        <f t="shared" si="244"/>
        <v>#REF!</v>
      </c>
      <c r="FO89" s="128" t="e">
        <f t="shared" si="244"/>
        <v>#REF!</v>
      </c>
      <c r="FP89" s="128" t="e">
        <f t="shared" si="244"/>
        <v>#REF!</v>
      </c>
      <c r="FQ89" s="128" t="e">
        <f t="shared" si="244"/>
        <v>#REF!</v>
      </c>
      <c r="FR89" s="128" t="e">
        <f t="shared" si="244"/>
        <v>#REF!</v>
      </c>
      <c r="FS89" s="128" t="e">
        <f t="shared" si="244"/>
        <v>#REF!</v>
      </c>
      <c r="FT89" s="128" t="e">
        <f t="shared" si="244"/>
        <v>#REF!</v>
      </c>
      <c r="FU89" s="128" t="e">
        <f t="shared" si="244"/>
        <v>#REF!</v>
      </c>
      <c r="FV89" s="128" t="e">
        <f t="shared" si="244"/>
        <v>#REF!</v>
      </c>
      <c r="FW89" s="128" t="e">
        <f t="shared" si="244"/>
        <v>#REF!</v>
      </c>
      <c r="FX89" s="128" t="e">
        <f t="shared" si="244"/>
        <v>#REF!</v>
      </c>
      <c r="FY89" s="128" t="e">
        <f t="shared" si="244"/>
        <v>#REF!</v>
      </c>
      <c r="FZ89" s="128" t="e">
        <f t="shared" si="244"/>
        <v>#REF!</v>
      </c>
      <c r="GA89" s="128" t="e">
        <f t="shared" si="244"/>
        <v>#REF!</v>
      </c>
      <c r="GB89" s="128" t="e">
        <f t="shared" si="244"/>
        <v>#REF!</v>
      </c>
      <c r="GC89" s="128" t="e">
        <f t="shared" si="244"/>
        <v>#REF!</v>
      </c>
      <c r="GD89" s="128" t="e">
        <f t="shared" si="244"/>
        <v>#REF!</v>
      </c>
      <c r="GE89" s="128" t="e">
        <f t="shared" si="244"/>
        <v>#REF!</v>
      </c>
      <c r="GF89" s="128" t="e">
        <f t="shared" si="244"/>
        <v>#REF!</v>
      </c>
      <c r="GG89" s="128" t="e">
        <f t="shared" si="244"/>
        <v>#REF!</v>
      </c>
      <c r="GH89" s="128" t="e">
        <f t="shared" si="244"/>
        <v>#REF!</v>
      </c>
      <c r="GI89" s="128" t="e">
        <f t="shared" si="244"/>
        <v>#REF!</v>
      </c>
      <c r="GJ89" s="128" t="e">
        <f t="shared" si="244"/>
        <v>#REF!</v>
      </c>
      <c r="GK89" s="128" t="e">
        <f t="shared" si="244"/>
        <v>#REF!</v>
      </c>
      <c r="GL89" s="128" t="e">
        <f t="shared" si="244"/>
        <v>#REF!</v>
      </c>
      <c r="GM89" s="128" t="e">
        <f t="shared" si="244"/>
        <v>#REF!</v>
      </c>
      <c r="GN89" s="128" t="e">
        <f t="shared" si="244"/>
        <v>#REF!</v>
      </c>
      <c r="GO89" s="128" t="e">
        <f t="shared" si="244"/>
        <v>#REF!</v>
      </c>
      <c r="GP89" s="128" t="e">
        <f t="shared" si="244"/>
        <v>#REF!</v>
      </c>
      <c r="GQ89" s="128" t="e">
        <f t="shared" si="244"/>
        <v>#REF!</v>
      </c>
      <c r="GR89" s="128" t="e">
        <f t="shared" si="244"/>
        <v>#REF!</v>
      </c>
      <c r="GS89" s="128" t="e">
        <f t="shared" si="244"/>
        <v>#REF!</v>
      </c>
      <c r="GT89" s="128" t="e">
        <f t="shared" si="244"/>
        <v>#REF!</v>
      </c>
      <c r="GU89" s="128" t="e">
        <f t="shared" si="244"/>
        <v>#REF!</v>
      </c>
      <c r="GV89" s="128" t="e">
        <f t="shared" si="244"/>
        <v>#REF!</v>
      </c>
      <c r="GW89" s="128" t="e">
        <f t="shared" si="244"/>
        <v>#REF!</v>
      </c>
      <c r="GX89" s="128" t="e">
        <f t="shared" si="244"/>
        <v>#REF!</v>
      </c>
      <c r="GY89" s="128" t="e">
        <f>IF(OR(GY14&lt;22, AND(ROUND(GY14,0)&lt;=ROUND(GY$43,0), ROUND(GY50,0)&lt;=ROUND(GY$78,0))),2,IF(AND(ROUND(GY14,0)&lt;=ROUND(GY$43,0), ROUND(GY50,0)&gt;ROUND(GY$78,0)),1,0))</f>
        <v>#REF!</v>
      </c>
      <c r="GZ89" s="128" t="e">
        <f t="shared" si="232"/>
        <v>#REF!</v>
      </c>
      <c r="HA89" s="128" t="e">
        <f t="shared" si="232"/>
        <v>#REF!</v>
      </c>
      <c r="HB89" s="128" t="e">
        <f t="shared" si="232"/>
        <v>#REF!</v>
      </c>
      <c r="HC89" s="128" t="e">
        <f t="shared" si="232"/>
        <v>#REF!</v>
      </c>
      <c r="HD89" s="128" t="e">
        <f t="shared" si="232"/>
        <v>#REF!</v>
      </c>
      <c r="HE89" s="128" t="e">
        <f t="shared" si="232"/>
        <v>#REF!</v>
      </c>
      <c r="HF89" s="128" t="e">
        <f t="shared" ref="HF89:HQ89" si="248">IF(OR(HF14&lt;22, AND(ROUND(HF14,0)&lt;=ROUND(HF$43,0), ROUND(HF50,0)&lt;=ROUND(HF$78,0))),2,IF(AND(ROUND(HF14,0)&lt;=ROUND(HF$43,0), ROUND(HF50,0)&gt;ROUND(HF$78,0)),1,0))</f>
        <v>#REF!</v>
      </c>
      <c r="HG89" s="128" t="e">
        <f t="shared" si="248"/>
        <v>#REF!</v>
      </c>
      <c r="HH89" s="128" t="e">
        <f t="shared" si="248"/>
        <v>#REF!</v>
      </c>
      <c r="HI89" s="128" t="e">
        <f t="shared" si="248"/>
        <v>#REF!</v>
      </c>
      <c r="HJ89" s="128" t="e">
        <f t="shared" si="248"/>
        <v>#REF!</v>
      </c>
      <c r="HK89" s="128" t="e">
        <f t="shared" si="248"/>
        <v>#REF!</v>
      </c>
      <c r="HL89" s="128" t="e">
        <f t="shared" si="248"/>
        <v>#REF!</v>
      </c>
      <c r="HM89" s="128" t="e">
        <f t="shared" si="248"/>
        <v>#REF!</v>
      </c>
      <c r="HN89" s="128" t="e">
        <f t="shared" si="248"/>
        <v>#REF!</v>
      </c>
      <c r="HO89" s="128" t="e">
        <f t="shared" si="248"/>
        <v>#REF!</v>
      </c>
      <c r="HP89" s="128" t="e">
        <f t="shared" si="248"/>
        <v>#DIV/0!</v>
      </c>
      <c r="HQ89" s="128" t="e">
        <f t="shared" si="248"/>
        <v>#DIV/0!</v>
      </c>
    </row>
    <row r="90" spans="2:225">
      <c r="B90" s="139" t="str">
        <f t="shared" si="234"/>
        <v>Colima</v>
      </c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 t="e">
        <f t="shared" si="235"/>
        <v>#REF!</v>
      </c>
      <c r="P90" s="128" t="e">
        <f t="shared" si="240"/>
        <v>#REF!</v>
      </c>
      <c r="Q90" s="128" t="e">
        <f t="shared" si="240"/>
        <v>#REF!</v>
      </c>
      <c r="R90" s="128" t="e">
        <f t="shared" si="240"/>
        <v>#REF!</v>
      </c>
      <c r="S90" s="128" t="e">
        <f t="shared" si="240"/>
        <v>#REF!</v>
      </c>
      <c r="T90" s="128" t="e">
        <f t="shared" si="240"/>
        <v>#REF!</v>
      </c>
      <c r="U90" s="128" t="e">
        <f t="shared" si="240"/>
        <v>#REF!</v>
      </c>
      <c r="V90" s="128" t="e">
        <f t="shared" si="240"/>
        <v>#REF!</v>
      </c>
      <c r="W90" s="128" t="e">
        <f t="shared" si="240"/>
        <v>#REF!</v>
      </c>
      <c r="X90" s="128" t="e">
        <f t="shared" si="240"/>
        <v>#REF!</v>
      </c>
      <c r="Y90" s="128" t="e">
        <f t="shared" si="240"/>
        <v>#REF!</v>
      </c>
      <c r="Z90" s="128" t="e">
        <f t="shared" si="240"/>
        <v>#REF!</v>
      </c>
      <c r="AA90" s="128" t="e">
        <f t="shared" si="240"/>
        <v>#REF!</v>
      </c>
      <c r="AB90" s="128" t="e">
        <f t="shared" si="240"/>
        <v>#REF!</v>
      </c>
      <c r="AC90" s="128" t="e">
        <f t="shared" si="240"/>
        <v>#REF!</v>
      </c>
      <c r="AD90" s="128" t="e">
        <f t="shared" si="240"/>
        <v>#REF!</v>
      </c>
      <c r="AE90" s="128" t="e">
        <f t="shared" si="240"/>
        <v>#REF!</v>
      </c>
      <c r="AF90" s="128" t="e">
        <f t="shared" si="240"/>
        <v>#REF!</v>
      </c>
      <c r="AG90" s="128" t="e">
        <f t="shared" si="240"/>
        <v>#REF!</v>
      </c>
      <c r="AH90" s="128" t="e">
        <f t="shared" si="240"/>
        <v>#REF!</v>
      </c>
      <c r="AI90" s="128" t="e">
        <f t="shared" si="240"/>
        <v>#REF!</v>
      </c>
      <c r="AJ90" s="128" t="e">
        <f t="shared" si="240"/>
        <v>#REF!</v>
      </c>
      <c r="AK90" s="128" t="e">
        <f t="shared" si="240"/>
        <v>#REF!</v>
      </c>
      <c r="AL90" s="128" t="e">
        <f t="shared" si="240"/>
        <v>#REF!</v>
      </c>
      <c r="AM90" s="128" t="e">
        <f t="shared" si="240"/>
        <v>#REF!</v>
      </c>
      <c r="AN90" s="128" t="e">
        <f t="shared" si="240"/>
        <v>#REF!</v>
      </c>
      <c r="AO90" s="128" t="e">
        <f t="shared" si="240"/>
        <v>#REF!</v>
      </c>
      <c r="AP90" s="128" t="e">
        <f t="shared" si="240"/>
        <v>#REF!</v>
      </c>
      <c r="AQ90" s="128" t="e">
        <f t="shared" si="240"/>
        <v>#REF!</v>
      </c>
      <c r="AR90" s="128" t="e">
        <f t="shared" si="240"/>
        <v>#REF!</v>
      </c>
      <c r="AS90" s="128" t="e">
        <f t="shared" si="240"/>
        <v>#REF!</v>
      </c>
      <c r="AT90" s="128" t="e">
        <f t="shared" si="240"/>
        <v>#REF!</v>
      </c>
      <c r="AU90" s="128" t="e">
        <f t="shared" si="240"/>
        <v>#REF!</v>
      </c>
      <c r="AV90" s="128" t="e">
        <f t="shared" si="240"/>
        <v>#REF!</v>
      </c>
      <c r="AW90" s="128" t="e">
        <f t="shared" si="240"/>
        <v>#REF!</v>
      </c>
      <c r="AX90" s="128" t="e">
        <f t="shared" si="240"/>
        <v>#REF!</v>
      </c>
      <c r="AY90" s="128" t="e">
        <f t="shared" si="240"/>
        <v>#REF!</v>
      </c>
      <c r="AZ90" s="128" t="e">
        <f t="shared" si="240"/>
        <v>#REF!</v>
      </c>
      <c r="BA90" s="128" t="e">
        <f t="shared" si="240"/>
        <v>#REF!</v>
      </c>
      <c r="BB90" s="128" t="e">
        <f t="shared" si="240"/>
        <v>#REF!</v>
      </c>
      <c r="BC90" s="128" t="e">
        <f t="shared" si="240"/>
        <v>#REF!</v>
      </c>
      <c r="BD90" s="128" t="e">
        <f t="shared" si="240"/>
        <v>#REF!</v>
      </c>
      <c r="BE90" s="128" t="e">
        <f t="shared" si="240"/>
        <v>#REF!</v>
      </c>
      <c r="BF90" s="128" t="e">
        <f t="shared" si="240"/>
        <v>#REF!</v>
      </c>
      <c r="BG90" s="128" t="e">
        <f t="shared" si="240"/>
        <v>#REF!</v>
      </c>
      <c r="BH90" s="128" t="e">
        <f t="shared" si="240"/>
        <v>#REF!</v>
      </c>
      <c r="BI90" s="128" t="e">
        <f t="shared" si="240"/>
        <v>#REF!</v>
      </c>
      <c r="BJ90" s="128" t="e">
        <f t="shared" si="240"/>
        <v>#REF!</v>
      </c>
      <c r="BK90" s="128" t="e">
        <f t="shared" si="240"/>
        <v>#REF!</v>
      </c>
      <c r="BL90" s="128" t="e">
        <f t="shared" si="240"/>
        <v>#REF!</v>
      </c>
      <c r="BM90" s="128" t="e">
        <f t="shared" si="240"/>
        <v>#REF!</v>
      </c>
      <c r="BN90" s="128" t="e">
        <f t="shared" si="240"/>
        <v>#REF!</v>
      </c>
      <c r="BO90" s="128" t="e">
        <f t="shared" si="240"/>
        <v>#REF!</v>
      </c>
      <c r="BP90" s="128" t="e">
        <f t="shared" si="240"/>
        <v>#REF!</v>
      </c>
      <c r="BQ90" s="128" t="e">
        <f t="shared" si="240"/>
        <v>#REF!</v>
      </c>
      <c r="BR90" s="128" t="e">
        <f t="shared" si="240"/>
        <v>#REF!</v>
      </c>
      <c r="BS90" s="128" t="e">
        <f t="shared" si="240"/>
        <v>#REF!</v>
      </c>
      <c r="BT90" s="128" t="e">
        <f t="shared" si="240"/>
        <v>#REF!</v>
      </c>
      <c r="BU90" s="128" t="e">
        <f t="shared" si="240"/>
        <v>#REF!</v>
      </c>
      <c r="BV90" s="128" t="e">
        <f t="shared" si="240"/>
        <v>#REF!</v>
      </c>
      <c r="BW90" s="128" t="e">
        <f t="shared" si="240"/>
        <v>#REF!</v>
      </c>
      <c r="BX90" s="128" t="e">
        <f t="shared" si="240"/>
        <v>#REF!</v>
      </c>
      <c r="BY90" s="128" t="e">
        <f t="shared" si="240"/>
        <v>#REF!</v>
      </c>
      <c r="BZ90" s="128" t="e">
        <f t="shared" si="240"/>
        <v>#REF!</v>
      </c>
      <c r="CA90" s="128" t="e">
        <f t="shared" ref="CA90:EL93" si="249">IF(OR(CA15&lt;22, AND(ROUND(CA15,0)&lt;=ROUND(CA$43,0), ROUND(CA51,0)&lt;=ROUND(CA$78,0))),2,IF(AND(ROUND(CA15,0)&lt;=ROUND(CA$43,0), ROUND(CA51,0)&gt;ROUND(CA$78,0)),1,0))</f>
        <v>#REF!</v>
      </c>
      <c r="CB90" s="128" t="e">
        <f t="shared" si="249"/>
        <v>#REF!</v>
      </c>
      <c r="CC90" s="128" t="e">
        <f t="shared" si="249"/>
        <v>#REF!</v>
      </c>
      <c r="CD90" s="128" t="e">
        <f t="shared" si="249"/>
        <v>#REF!</v>
      </c>
      <c r="CE90" s="128" t="e">
        <f t="shared" si="249"/>
        <v>#REF!</v>
      </c>
      <c r="CF90" s="128" t="e">
        <f t="shared" si="249"/>
        <v>#REF!</v>
      </c>
      <c r="CG90" s="128" t="e">
        <f t="shared" si="249"/>
        <v>#REF!</v>
      </c>
      <c r="CH90" s="128" t="e">
        <f t="shared" si="249"/>
        <v>#REF!</v>
      </c>
      <c r="CI90" s="128" t="e">
        <f t="shared" si="249"/>
        <v>#REF!</v>
      </c>
      <c r="CJ90" s="128" t="e">
        <f t="shared" si="249"/>
        <v>#REF!</v>
      </c>
      <c r="CK90" s="128" t="e">
        <f t="shared" si="249"/>
        <v>#REF!</v>
      </c>
      <c r="CL90" s="128" t="e">
        <f t="shared" si="249"/>
        <v>#REF!</v>
      </c>
      <c r="CM90" s="128" t="e">
        <f t="shared" si="249"/>
        <v>#REF!</v>
      </c>
      <c r="CN90" s="128" t="e">
        <f t="shared" si="249"/>
        <v>#REF!</v>
      </c>
      <c r="CO90" s="128" t="e">
        <f t="shared" si="249"/>
        <v>#REF!</v>
      </c>
      <c r="CP90" s="128" t="e">
        <f t="shared" si="249"/>
        <v>#REF!</v>
      </c>
      <c r="CQ90" s="128" t="e">
        <f t="shared" si="249"/>
        <v>#REF!</v>
      </c>
      <c r="CR90" s="128" t="e">
        <f t="shared" si="249"/>
        <v>#REF!</v>
      </c>
      <c r="CS90" s="128" t="e">
        <f t="shared" si="249"/>
        <v>#REF!</v>
      </c>
      <c r="CT90" s="128" t="e">
        <f t="shared" si="249"/>
        <v>#REF!</v>
      </c>
      <c r="CU90" s="128" t="e">
        <f t="shared" si="249"/>
        <v>#REF!</v>
      </c>
      <c r="CV90" s="128" t="e">
        <f t="shared" si="249"/>
        <v>#REF!</v>
      </c>
      <c r="CW90" s="128" t="e">
        <f t="shared" si="249"/>
        <v>#REF!</v>
      </c>
      <c r="CX90" s="128" t="e">
        <f t="shared" si="249"/>
        <v>#REF!</v>
      </c>
      <c r="CY90" s="128" t="e">
        <f t="shared" si="249"/>
        <v>#REF!</v>
      </c>
      <c r="CZ90" s="128" t="e">
        <f t="shared" si="249"/>
        <v>#REF!</v>
      </c>
      <c r="DA90" s="128" t="e">
        <f t="shared" si="249"/>
        <v>#REF!</v>
      </c>
      <c r="DB90" s="128" t="e">
        <f t="shared" si="249"/>
        <v>#REF!</v>
      </c>
      <c r="DC90" s="128" t="e">
        <f t="shared" si="249"/>
        <v>#REF!</v>
      </c>
      <c r="DD90" s="128" t="e">
        <f t="shared" si="249"/>
        <v>#REF!</v>
      </c>
      <c r="DE90" s="128" t="e">
        <f t="shared" si="249"/>
        <v>#REF!</v>
      </c>
      <c r="DF90" s="128" t="e">
        <f t="shared" si="249"/>
        <v>#REF!</v>
      </c>
      <c r="DG90" s="128" t="e">
        <f t="shared" si="249"/>
        <v>#REF!</v>
      </c>
      <c r="DH90" s="128" t="e">
        <f t="shared" si="249"/>
        <v>#REF!</v>
      </c>
      <c r="DI90" s="128" t="e">
        <f t="shared" si="249"/>
        <v>#REF!</v>
      </c>
      <c r="DJ90" s="128" t="e">
        <f t="shared" si="249"/>
        <v>#REF!</v>
      </c>
      <c r="DK90" s="128" t="e">
        <f t="shared" si="249"/>
        <v>#REF!</v>
      </c>
      <c r="DL90" s="128" t="e">
        <f t="shared" si="249"/>
        <v>#REF!</v>
      </c>
      <c r="DM90" s="128" t="e">
        <f t="shared" si="249"/>
        <v>#REF!</v>
      </c>
      <c r="DN90" s="128" t="e">
        <f t="shared" si="249"/>
        <v>#REF!</v>
      </c>
      <c r="DO90" s="128" t="e">
        <f t="shared" si="249"/>
        <v>#REF!</v>
      </c>
      <c r="DP90" s="128" t="e">
        <f t="shared" si="249"/>
        <v>#REF!</v>
      </c>
      <c r="DQ90" s="128" t="e">
        <f t="shared" si="249"/>
        <v>#REF!</v>
      </c>
      <c r="DR90" s="128" t="e">
        <f t="shared" si="249"/>
        <v>#REF!</v>
      </c>
      <c r="DS90" s="128" t="e">
        <f t="shared" si="249"/>
        <v>#REF!</v>
      </c>
      <c r="DT90" s="128" t="e">
        <f t="shared" si="249"/>
        <v>#REF!</v>
      </c>
      <c r="DU90" s="128" t="e">
        <f t="shared" si="249"/>
        <v>#REF!</v>
      </c>
      <c r="DV90" s="128" t="e">
        <f t="shared" si="249"/>
        <v>#REF!</v>
      </c>
      <c r="DW90" s="128" t="e">
        <f t="shared" si="249"/>
        <v>#REF!</v>
      </c>
      <c r="DX90" s="128" t="e">
        <f t="shared" si="249"/>
        <v>#REF!</v>
      </c>
      <c r="DY90" s="128" t="e">
        <f t="shared" si="249"/>
        <v>#REF!</v>
      </c>
      <c r="DZ90" s="128" t="e">
        <f t="shared" si="249"/>
        <v>#REF!</v>
      </c>
      <c r="EA90" s="128" t="e">
        <f t="shared" si="249"/>
        <v>#REF!</v>
      </c>
      <c r="EB90" s="128" t="e">
        <f t="shared" si="249"/>
        <v>#REF!</v>
      </c>
      <c r="EC90" s="128" t="e">
        <f t="shared" si="249"/>
        <v>#REF!</v>
      </c>
      <c r="ED90" s="128" t="e">
        <f t="shared" si="249"/>
        <v>#REF!</v>
      </c>
      <c r="EE90" s="128" t="e">
        <f t="shared" si="249"/>
        <v>#REF!</v>
      </c>
      <c r="EF90" s="128" t="e">
        <f t="shared" si="249"/>
        <v>#REF!</v>
      </c>
      <c r="EG90" s="128" t="e">
        <f t="shared" si="249"/>
        <v>#REF!</v>
      </c>
      <c r="EH90" s="128" t="e">
        <f t="shared" si="249"/>
        <v>#REF!</v>
      </c>
      <c r="EI90" s="128" t="e">
        <f t="shared" si="249"/>
        <v>#REF!</v>
      </c>
      <c r="EJ90" s="128" t="e">
        <f t="shared" si="249"/>
        <v>#REF!</v>
      </c>
      <c r="EK90" s="128" t="e">
        <f t="shared" si="249"/>
        <v>#REF!</v>
      </c>
      <c r="EL90" s="128" t="e">
        <f t="shared" si="249"/>
        <v>#REF!</v>
      </c>
      <c r="EM90" s="128" t="e">
        <f t="shared" ref="EM90:EM104" si="250">IF(OR(EM15&lt;22, AND(ROUND(EM15,0)&lt;=ROUND(EM$43,0), ROUND(EM51,0)&lt;=ROUND(EM$78,0))),2,IF(AND(ROUND(EM15,0)&lt;=ROUND(EM$43,0), ROUND(EM51,0)&gt;ROUND(EM$78,0)),1,0))</f>
        <v>#REF!</v>
      </c>
      <c r="EN90" s="128" t="e">
        <f t="shared" si="244"/>
        <v>#REF!</v>
      </c>
      <c r="EO90" s="128" t="e">
        <f t="shared" si="244"/>
        <v>#REF!</v>
      </c>
      <c r="EP90" s="128" t="e">
        <f t="shared" si="244"/>
        <v>#REF!</v>
      </c>
      <c r="EQ90" s="128" t="e">
        <f t="shared" si="244"/>
        <v>#REF!</v>
      </c>
      <c r="ER90" s="128" t="e">
        <f t="shared" si="244"/>
        <v>#REF!</v>
      </c>
      <c r="ES90" s="128" t="e">
        <f t="shared" si="244"/>
        <v>#REF!</v>
      </c>
      <c r="ET90" s="128" t="e">
        <f t="shared" si="244"/>
        <v>#REF!</v>
      </c>
      <c r="EU90" s="128" t="e">
        <f t="shared" si="244"/>
        <v>#REF!</v>
      </c>
      <c r="EV90" s="128" t="e">
        <f t="shared" si="244"/>
        <v>#REF!</v>
      </c>
      <c r="EW90" s="128" t="e">
        <f t="shared" si="244"/>
        <v>#REF!</v>
      </c>
      <c r="EX90" s="128" t="e">
        <f t="shared" si="244"/>
        <v>#REF!</v>
      </c>
      <c r="EY90" s="128" t="e">
        <f t="shared" si="244"/>
        <v>#REF!</v>
      </c>
      <c r="EZ90" s="128" t="e">
        <f t="shared" si="244"/>
        <v>#REF!</v>
      </c>
      <c r="FA90" s="128" t="e">
        <f t="shared" si="244"/>
        <v>#REF!</v>
      </c>
      <c r="FB90" s="128" t="e">
        <f t="shared" si="244"/>
        <v>#REF!</v>
      </c>
      <c r="FC90" s="128" t="e">
        <f t="shared" si="244"/>
        <v>#REF!</v>
      </c>
      <c r="FD90" s="128" t="e">
        <f t="shared" si="244"/>
        <v>#REF!</v>
      </c>
      <c r="FE90" s="128" t="e">
        <f t="shared" si="244"/>
        <v>#REF!</v>
      </c>
      <c r="FF90" s="128" t="e">
        <f t="shared" si="244"/>
        <v>#REF!</v>
      </c>
      <c r="FG90" s="128" t="e">
        <f t="shared" si="244"/>
        <v>#REF!</v>
      </c>
      <c r="FH90" s="128" t="e">
        <f t="shared" si="244"/>
        <v>#REF!</v>
      </c>
      <c r="FI90" s="128" t="e">
        <f t="shared" si="244"/>
        <v>#REF!</v>
      </c>
      <c r="FJ90" s="128" t="e">
        <f t="shared" si="244"/>
        <v>#REF!</v>
      </c>
      <c r="FK90" s="128" t="e">
        <f t="shared" si="244"/>
        <v>#REF!</v>
      </c>
      <c r="FL90" s="128" t="e">
        <f t="shared" si="244"/>
        <v>#REF!</v>
      </c>
      <c r="FM90" s="128" t="e">
        <f t="shared" si="244"/>
        <v>#REF!</v>
      </c>
      <c r="FN90" s="128" t="e">
        <f t="shared" si="244"/>
        <v>#REF!</v>
      </c>
      <c r="FO90" s="128" t="e">
        <f t="shared" si="244"/>
        <v>#REF!</v>
      </c>
      <c r="FP90" s="128" t="e">
        <f t="shared" si="244"/>
        <v>#REF!</v>
      </c>
      <c r="FQ90" s="128" t="e">
        <f t="shared" si="244"/>
        <v>#REF!</v>
      </c>
      <c r="FR90" s="128" t="e">
        <f t="shared" si="244"/>
        <v>#REF!</v>
      </c>
      <c r="FS90" s="128" t="e">
        <f t="shared" si="244"/>
        <v>#REF!</v>
      </c>
      <c r="FT90" s="128" t="e">
        <f t="shared" si="244"/>
        <v>#REF!</v>
      </c>
      <c r="FU90" s="128" t="e">
        <f t="shared" si="244"/>
        <v>#REF!</v>
      </c>
      <c r="FV90" s="128" t="e">
        <f t="shared" si="244"/>
        <v>#REF!</v>
      </c>
      <c r="FW90" s="128" t="e">
        <f t="shared" si="244"/>
        <v>#REF!</v>
      </c>
      <c r="FX90" s="128" t="e">
        <f t="shared" si="244"/>
        <v>#REF!</v>
      </c>
      <c r="FY90" s="128" t="e">
        <f t="shared" si="244"/>
        <v>#REF!</v>
      </c>
      <c r="FZ90" s="128" t="e">
        <f t="shared" si="244"/>
        <v>#REF!</v>
      </c>
      <c r="GA90" s="128" t="e">
        <f t="shared" si="244"/>
        <v>#REF!</v>
      </c>
      <c r="GB90" s="128" t="e">
        <f t="shared" si="244"/>
        <v>#REF!</v>
      </c>
      <c r="GC90" s="128" t="e">
        <f t="shared" si="244"/>
        <v>#REF!</v>
      </c>
      <c r="GD90" s="128" t="e">
        <f t="shared" si="244"/>
        <v>#REF!</v>
      </c>
      <c r="GE90" s="128" t="e">
        <f t="shared" si="244"/>
        <v>#REF!</v>
      </c>
      <c r="GF90" s="128" t="e">
        <f t="shared" si="244"/>
        <v>#REF!</v>
      </c>
      <c r="GG90" s="128" t="e">
        <f t="shared" si="244"/>
        <v>#REF!</v>
      </c>
      <c r="GH90" s="128" t="e">
        <f t="shared" si="244"/>
        <v>#REF!</v>
      </c>
      <c r="GI90" s="128" t="e">
        <f t="shared" si="244"/>
        <v>#REF!</v>
      </c>
      <c r="GJ90" s="128" t="e">
        <f t="shared" si="244"/>
        <v>#REF!</v>
      </c>
      <c r="GK90" s="128" t="e">
        <f t="shared" si="244"/>
        <v>#REF!</v>
      </c>
      <c r="GL90" s="128" t="e">
        <f t="shared" si="244"/>
        <v>#REF!</v>
      </c>
      <c r="GM90" s="128" t="e">
        <f t="shared" si="244"/>
        <v>#REF!</v>
      </c>
      <c r="GN90" s="128" t="e">
        <f t="shared" si="244"/>
        <v>#REF!</v>
      </c>
      <c r="GO90" s="128" t="e">
        <f t="shared" si="244"/>
        <v>#REF!</v>
      </c>
      <c r="GP90" s="128" t="e">
        <f t="shared" si="244"/>
        <v>#REF!</v>
      </c>
      <c r="GQ90" s="128" t="e">
        <f t="shared" si="244"/>
        <v>#REF!</v>
      </c>
      <c r="GR90" s="128" t="e">
        <f t="shared" si="244"/>
        <v>#REF!</v>
      </c>
      <c r="GS90" s="128" t="e">
        <f t="shared" si="244"/>
        <v>#REF!</v>
      </c>
      <c r="GT90" s="128" t="e">
        <f t="shared" si="244"/>
        <v>#REF!</v>
      </c>
      <c r="GU90" s="128" t="e">
        <f t="shared" si="244"/>
        <v>#REF!</v>
      </c>
      <c r="GV90" s="128" t="e">
        <f t="shared" si="244"/>
        <v>#REF!</v>
      </c>
      <c r="GW90" s="128" t="e">
        <f t="shared" si="244"/>
        <v>#REF!</v>
      </c>
      <c r="GX90" s="128" t="e">
        <f t="shared" si="244"/>
        <v>#REF!</v>
      </c>
      <c r="GY90" s="128" t="e">
        <f>IF(OR(GY15&lt;22, AND(ROUND(GY15,0)&lt;=ROUND(GY$43,0), ROUND(GY51,0)&lt;=ROUND(GY$78,0))),2,IF(AND(ROUND(GY15,0)&lt;=ROUND(GY$43,0), ROUND(GY51,0)&gt;ROUND(GY$78,0)),1,0))</f>
        <v>#REF!</v>
      </c>
      <c r="GZ90" s="128" t="e">
        <f t="shared" si="232"/>
        <v>#REF!</v>
      </c>
      <c r="HA90" s="128" t="e">
        <f t="shared" si="232"/>
        <v>#REF!</v>
      </c>
      <c r="HB90" s="128" t="e">
        <f t="shared" si="232"/>
        <v>#REF!</v>
      </c>
      <c r="HC90" s="128" t="e">
        <f t="shared" si="232"/>
        <v>#REF!</v>
      </c>
      <c r="HD90" s="128" t="e">
        <f t="shared" si="232"/>
        <v>#REF!</v>
      </c>
      <c r="HE90" s="128" t="e">
        <f t="shared" si="232"/>
        <v>#REF!</v>
      </c>
      <c r="HF90" s="128" t="e">
        <f t="shared" ref="HF90:HQ90" si="251">IF(OR(HF15&lt;22, AND(ROUND(HF15,0)&lt;=ROUND(HF$43,0), ROUND(HF51,0)&lt;=ROUND(HF$78,0))),2,IF(AND(ROUND(HF15,0)&lt;=ROUND(HF$43,0), ROUND(HF51,0)&gt;ROUND(HF$78,0)),1,0))</f>
        <v>#REF!</v>
      </c>
      <c r="HG90" s="128" t="e">
        <f t="shared" si="251"/>
        <v>#REF!</v>
      </c>
      <c r="HH90" s="128" t="e">
        <f t="shared" si="251"/>
        <v>#REF!</v>
      </c>
      <c r="HI90" s="128" t="e">
        <f t="shared" si="251"/>
        <v>#REF!</v>
      </c>
      <c r="HJ90" s="128" t="e">
        <f t="shared" si="251"/>
        <v>#REF!</v>
      </c>
      <c r="HK90" s="128" t="e">
        <f t="shared" si="251"/>
        <v>#REF!</v>
      </c>
      <c r="HL90" s="128" t="e">
        <f t="shared" si="251"/>
        <v>#REF!</v>
      </c>
      <c r="HM90" s="128" t="e">
        <f t="shared" si="251"/>
        <v>#REF!</v>
      </c>
      <c r="HN90" s="128" t="e">
        <f t="shared" si="251"/>
        <v>#REF!</v>
      </c>
      <c r="HO90" s="128" t="e">
        <f t="shared" si="251"/>
        <v>#REF!</v>
      </c>
      <c r="HP90" s="128" t="e">
        <f t="shared" si="251"/>
        <v>#DIV/0!</v>
      </c>
      <c r="HQ90" s="128" t="e">
        <f t="shared" si="251"/>
        <v>#DIV/0!</v>
      </c>
    </row>
    <row r="91" spans="2:225">
      <c r="B91" s="139" t="str">
        <f t="shared" si="234"/>
        <v>Chiapas</v>
      </c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 t="e">
        <f t="shared" si="235"/>
        <v>#REF!</v>
      </c>
      <c r="P91" s="128" t="e">
        <f t="shared" ref="P91:CA94" si="252">IF(OR(P16&lt;22, AND(ROUND(P16,0)&lt;=ROUND(P$43,0), ROUND(P52,0)&lt;=ROUND(P$78,0))),2,IF(AND(ROUND(P16,0)&lt;=ROUND(P$43,0), ROUND(P52,0)&gt;ROUND(P$78,0)),1,0))</f>
        <v>#REF!</v>
      </c>
      <c r="Q91" s="128" t="e">
        <f t="shared" si="252"/>
        <v>#REF!</v>
      </c>
      <c r="R91" s="128" t="e">
        <f t="shared" si="252"/>
        <v>#REF!</v>
      </c>
      <c r="S91" s="128" t="e">
        <f t="shared" si="252"/>
        <v>#REF!</v>
      </c>
      <c r="T91" s="128" t="e">
        <f t="shared" si="252"/>
        <v>#REF!</v>
      </c>
      <c r="U91" s="128" t="e">
        <f t="shared" si="252"/>
        <v>#REF!</v>
      </c>
      <c r="V91" s="128" t="e">
        <f t="shared" si="252"/>
        <v>#REF!</v>
      </c>
      <c r="W91" s="128" t="e">
        <f t="shared" si="252"/>
        <v>#REF!</v>
      </c>
      <c r="X91" s="128" t="e">
        <f t="shared" si="252"/>
        <v>#REF!</v>
      </c>
      <c r="Y91" s="128" t="e">
        <f t="shared" si="252"/>
        <v>#REF!</v>
      </c>
      <c r="Z91" s="128" t="e">
        <f t="shared" si="252"/>
        <v>#REF!</v>
      </c>
      <c r="AA91" s="128" t="e">
        <f t="shared" si="252"/>
        <v>#REF!</v>
      </c>
      <c r="AB91" s="128" t="e">
        <f t="shared" si="252"/>
        <v>#REF!</v>
      </c>
      <c r="AC91" s="128" t="e">
        <f t="shared" si="252"/>
        <v>#REF!</v>
      </c>
      <c r="AD91" s="128" t="e">
        <f t="shared" si="252"/>
        <v>#REF!</v>
      </c>
      <c r="AE91" s="128" t="e">
        <f t="shared" si="252"/>
        <v>#REF!</v>
      </c>
      <c r="AF91" s="128" t="e">
        <f t="shared" si="252"/>
        <v>#REF!</v>
      </c>
      <c r="AG91" s="128" t="e">
        <f t="shared" si="252"/>
        <v>#REF!</v>
      </c>
      <c r="AH91" s="128" t="e">
        <f t="shared" si="252"/>
        <v>#REF!</v>
      </c>
      <c r="AI91" s="128" t="e">
        <f t="shared" si="252"/>
        <v>#REF!</v>
      </c>
      <c r="AJ91" s="128" t="e">
        <f t="shared" si="252"/>
        <v>#REF!</v>
      </c>
      <c r="AK91" s="128" t="e">
        <f t="shared" si="252"/>
        <v>#REF!</v>
      </c>
      <c r="AL91" s="128" t="e">
        <f t="shared" si="252"/>
        <v>#REF!</v>
      </c>
      <c r="AM91" s="128" t="e">
        <f t="shared" si="252"/>
        <v>#REF!</v>
      </c>
      <c r="AN91" s="128" t="e">
        <f t="shared" si="252"/>
        <v>#REF!</v>
      </c>
      <c r="AO91" s="128" t="e">
        <f t="shared" si="252"/>
        <v>#REF!</v>
      </c>
      <c r="AP91" s="128" t="e">
        <f t="shared" si="252"/>
        <v>#REF!</v>
      </c>
      <c r="AQ91" s="128" t="e">
        <f t="shared" si="252"/>
        <v>#REF!</v>
      </c>
      <c r="AR91" s="128" t="e">
        <f t="shared" si="252"/>
        <v>#REF!</v>
      </c>
      <c r="AS91" s="128" t="e">
        <f t="shared" si="252"/>
        <v>#REF!</v>
      </c>
      <c r="AT91" s="128" t="e">
        <f t="shared" si="252"/>
        <v>#REF!</v>
      </c>
      <c r="AU91" s="128" t="e">
        <f t="shared" si="252"/>
        <v>#REF!</v>
      </c>
      <c r="AV91" s="128" t="e">
        <f t="shared" si="252"/>
        <v>#REF!</v>
      </c>
      <c r="AW91" s="128" t="e">
        <f t="shared" si="252"/>
        <v>#REF!</v>
      </c>
      <c r="AX91" s="128" t="e">
        <f t="shared" si="252"/>
        <v>#REF!</v>
      </c>
      <c r="AY91" s="128" t="e">
        <f t="shared" si="252"/>
        <v>#REF!</v>
      </c>
      <c r="AZ91" s="128" t="e">
        <f t="shared" si="252"/>
        <v>#REF!</v>
      </c>
      <c r="BA91" s="128" t="e">
        <f t="shared" si="252"/>
        <v>#REF!</v>
      </c>
      <c r="BB91" s="128" t="e">
        <f t="shared" si="252"/>
        <v>#REF!</v>
      </c>
      <c r="BC91" s="128" t="e">
        <f t="shared" si="252"/>
        <v>#REF!</v>
      </c>
      <c r="BD91" s="128" t="e">
        <f t="shared" si="252"/>
        <v>#REF!</v>
      </c>
      <c r="BE91" s="128" t="e">
        <f t="shared" si="252"/>
        <v>#REF!</v>
      </c>
      <c r="BF91" s="128" t="e">
        <f t="shared" si="252"/>
        <v>#REF!</v>
      </c>
      <c r="BG91" s="128" t="e">
        <f t="shared" si="252"/>
        <v>#REF!</v>
      </c>
      <c r="BH91" s="128" t="e">
        <f t="shared" si="252"/>
        <v>#REF!</v>
      </c>
      <c r="BI91" s="128" t="e">
        <f t="shared" si="252"/>
        <v>#REF!</v>
      </c>
      <c r="BJ91" s="128" t="e">
        <f t="shared" si="252"/>
        <v>#REF!</v>
      </c>
      <c r="BK91" s="128" t="e">
        <f t="shared" si="252"/>
        <v>#REF!</v>
      </c>
      <c r="BL91" s="128" t="e">
        <f t="shared" si="252"/>
        <v>#REF!</v>
      </c>
      <c r="BM91" s="128" t="e">
        <f t="shared" si="252"/>
        <v>#REF!</v>
      </c>
      <c r="BN91" s="128" t="e">
        <f t="shared" si="252"/>
        <v>#REF!</v>
      </c>
      <c r="BO91" s="128" t="e">
        <f t="shared" si="252"/>
        <v>#REF!</v>
      </c>
      <c r="BP91" s="128" t="e">
        <f t="shared" si="252"/>
        <v>#REF!</v>
      </c>
      <c r="BQ91" s="128" t="e">
        <f t="shared" si="252"/>
        <v>#REF!</v>
      </c>
      <c r="BR91" s="128" t="e">
        <f t="shared" si="252"/>
        <v>#REF!</v>
      </c>
      <c r="BS91" s="128" t="e">
        <f t="shared" si="252"/>
        <v>#REF!</v>
      </c>
      <c r="BT91" s="128" t="e">
        <f t="shared" si="252"/>
        <v>#REF!</v>
      </c>
      <c r="BU91" s="128" t="e">
        <f t="shared" si="252"/>
        <v>#REF!</v>
      </c>
      <c r="BV91" s="128" t="e">
        <f t="shared" si="252"/>
        <v>#REF!</v>
      </c>
      <c r="BW91" s="128" t="e">
        <f t="shared" si="252"/>
        <v>#REF!</v>
      </c>
      <c r="BX91" s="128" t="e">
        <f t="shared" si="252"/>
        <v>#REF!</v>
      </c>
      <c r="BY91" s="128" t="e">
        <f t="shared" si="252"/>
        <v>#REF!</v>
      </c>
      <c r="BZ91" s="128" t="e">
        <f t="shared" si="252"/>
        <v>#REF!</v>
      </c>
      <c r="CA91" s="128" t="e">
        <f t="shared" si="252"/>
        <v>#REF!</v>
      </c>
      <c r="CB91" s="128" t="e">
        <f t="shared" si="249"/>
        <v>#REF!</v>
      </c>
      <c r="CC91" s="128" t="e">
        <f t="shared" si="249"/>
        <v>#REF!</v>
      </c>
      <c r="CD91" s="128" t="e">
        <f t="shared" si="249"/>
        <v>#REF!</v>
      </c>
      <c r="CE91" s="128" t="e">
        <f t="shared" si="249"/>
        <v>#REF!</v>
      </c>
      <c r="CF91" s="128" t="e">
        <f t="shared" si="249"/>
        <v>#REF!</v>
      </c>
      <c r="CG91" s="128" t="e">
        <f t="shared" si="249"/>
        <v>#REF!</v>
      </c>
      <c r="CH91" s="128" t="e">
        <f t="shared" si="249"/>
        <v>#REF!</v>
      </c>
      <c r="CI91" s="128" t="e">
        <f t="shared" si="249"/>
        <v>#REF!</v>
      </c>
      <c r="CJ91" s="128" t="e">
        <f t="shared" si="249"/>
        <v>#REF!</v>
      </c>
      <c r="CK91" s="128" t="e">
        <f t="shared" si="249"/>
        <v>#REF!</v>
      </c>
      <c r="CL91" s="128" t="e">
        <f t="shared" si="249"/>
        <v>#REF!</v>
      </c>
      <c r="CM91" s="128" t="e">
        <f t="shared" si="249"/>
        <v>#REF!</v>
      </c>
      <c r="CN91" s="128" t="e">
        <f t="shared" si="249"/>
        <v>#REF!</v>
      </c>
      <c r="CO91" s="128" t="e">
        <f t="shared" si="249"/>
        <v>#REF!</v>
      </c>
      <c r="CP91" s="128" t="e">
        <f t="shared" si="249"/>
        <v>#REF!</v>
      </c>
      <c r="CQ91" s="128" t="e">
        <f t="shared" si="249"/>
        <v>#REF!</v>
      </c>
      <c r="CR91" s="128" t="e">
        <f t="shared" si="249"/>
        <v>#REF!</v>
      </c>
      <c r="CS91" s="128" t="e">
        <f t="shared" si="249"/>
        <v>#REF!</v>
      </c>
      <c r="CT91" s="128" t="e">
        <f t="shared" si="249"/>
        <v>#REF!</v>
      </c>
      <c r="CU91" s="128" t="e">
        <f t="shared" si="249"/>
        <v>#REF!</v>
      </c>
      <c r="CV91" s="128" t="e">
        <f t="shared" si="249"/>
        <v>#REF!</v>
      </c>
      <c r="CW91" s="128" t="e">
        <f t="shared" si="249"/>
        <v>#REF!</v>
      </c>
      <c r="CX91" s="128" t="e">
        <f t="shared" si="249"/>
        <v>#REF!</v>
      </c>
      <c r="CY91" s="128" t="e">
        <f t="shared" si="249"/>
        <v>#REF!</v>
      </c>
      <c r="CZ91" s="128" t="e">
        <f t="shared" si="249"/>
        <v>#REF!</v>
      </c>
      <c r="DA91" s="128" t="e">
        <f t="shared" si="249"/>
        <v>#REF!</v>
      </c>
      <c r="DB91" s="128" t="e">
        <f t="shared" si="249"/>
        <v>#REF!</v>
      </c>
      <c r="DC91" s="128" t="e">
        <f t="shared" si="249"/>
        <v>#REF!</v>
      </c>
      <c r="DD91" s="128" t="e">
        <f t="shared" si="249"/>
        <v>#REF!</v>
      </c>
      <c r="DE91" s="128" t="e">
        <f t="shared" si="249"/>
        <v>#REF!</v>
      </c>
      <c r="DF91" s="128" t="e">
        <f t="shared" si="249"/>
        <v>#REF!</v>
      </c>
      <c r="DG91" s="128" t="e">
        <f t="shared" si="249"/>
        <v>#REF!</v>
      </c>
      <c r="DH91" s="128" t="e">
        <f t="shared" si="249"/>
        <v>#REF!</v>
      </c>
      <c r="DI91" s="128" t="e">
        <f t="shared" si="249"/>
        <v>#REF!</v>
      </c>
      <c r="DJ91" s="128" t="e">
        <f t="shared" si="249"/>
        <v>#REF!</v>
      </c>
      <c r="DK91" s="128" t="e">
        <f t="shared" si="249"/>
        <v>#REF!</v>
      </c>
      <c r="DL91" s="128" t="e">
        <f t="shared" si="249"/>
        <v>#REF!</v>
      </c>
      <c r="DM91" s="128" t="e">
        <f t="shared" si="249"/>
        <v>#REF!</v>
      </c>
      <c r="DN91" s="128" t="e">
        <f t="shared" si="249"/>
        <v>#REF!</v>
      </c>
      <c r="DO91" s="128" t="e">
        <f t="shared" si="249"/>
        <v>#REF!</v>
      </c>
      <c r="DP91" s="128" t="e">
        <f t="shared" si="249"/>
        <v>#REF!</v>
      </c>
      <c r="DQ91" s="128" t="e">
        <f t="shared" si="249"/>
        <v>#REF!</v>
      </c>
      <c r="DR91" s="128" t="e">
        <f t="shared" si="249"/>
        <v>#REF!</v>
      </c>
      <c r="DS91" s="128" t="e">
        <f t="shared" si="249"/>
        <v>#REF!</v>
      </c>
      <c r="DT91" s="128" t="e">
        <f t="shared" si="249"/>
        <v>#REF!</v>
      </c>
      <c r="DU91" s="128" t="e">
        <f t="shared" si="249"/>
        <v>#REF!</v>
      </c>
      <c r="DV91" s="128" t="e">
        <f t="shared" si="249"/>
        <v>#REF!</v>
      </c>
      <c r="DW91" s="128" t="e">
        <f t="shared" si="249"/>
        <v>#REF!</v>
      </c>
      <c r="DX91" s="128" t="e">
        <f t="shared" si="249"/>
        <v>#REF!</v>
      </c>
      <c r="DY91" s="128" t="e">
        <f t="shared" si="249"/>
        <v>#REF!</v>
      </c>
      <c r="DZ91" s="128" t="e">
        <f t="shared" si="249"/>
        <v>#REF!</v>
      </c>
      <c r="EA91" s="128" t="e">
        <f t="shared" si="249"/>
        <v>#REF!</v>
      </c>
      <c r="EB91" s="128" t="e">
        <f t="shared" si="249"/>
        <v>#REF!</v>
      </c>
      <c r="EC91" s="128" t="e">
        <f t="shared" si="249"/>
        <v>#REF!</v>
      </c>
      <c r="ED91" s="128" t="e">
        <f t="shared" si="249"/>
        <v>#REF!</v>
      </c>
      <c r="EE91" s="128" t="e">
        <f t="shared" si="249"/>
        <v>#REF!</v>
      </c>
      <c r="EF91" s="128" t="e">
        <f t="shared" si="249"/>
        <v>#REF!</v>
      </c>
      <c r="EG91" s="128" t="e">
        <f t="shared" si="249"/>
        <v>#REF!</v>
      </c>
      <c r="EH91" s="128" t="e">
        <f t="shared" si="249"/>
        <v>#REF!</v>
      </c>
      <c r="EI91" s="128" t="e">
        <f t="shared" si="249"/>
        <v>#REF!</v>
      </c>
      <c r="EJ91" s="128" t="e">
        <f t="shared" si="249"/>
        <v>#REF!</v>
      </c>
      <c r="EK91" s="128" t="e">
        <f t="shared" si="249"/>
        <v>#REF!</v>
      </c>
      <c r="EL91" s="128" t="e">
        <f t="shared" si="249"/>
        <v>#REF!</v>
      </c>
      <c r="EM91" s="128" t="e">
        <f t="shared" si="250"/>
        <v>#REF!</v>
      </c>
      <c r="EN91" s="128" t="e">
        <f t="shared" si="244"/>
        <v>#REF!</v>
      </c>
      <c r="EO91" s="128" t="e">
        <f t="shared" si="244"/>
        <v>#REF!</v>
      </c>
      <c r="EP91" s="128" t="e">
        <f t="shared" si="244"/>
        <v>#REF!</v>
      </c>
      <c r="EQ91" s="128" t="e">
        <f t="shared" si="244"/>
        <v>#REF!</v>
      </c>
      <c r="ER91" s="128" t="e">
        <f t="shared" si="244"/>
        <v>#REF!</v>
      </c>
      <c r="ES91" s="128" t="e">
        <f t="shared" si="244"/>
        <v>#REF!</v>
      </c>
      <c r="ET91" s="128" t="e">
        <f t="shared" si="244"/>
        <v>#REF!</v>
      </c>
      <c r="EU91" s="128" t="e">
        <f t="shared" si="244"/>
        <v>#REF!</v>
      </c>
      <c r="EV91" s="128" t="e">
        <f t="shared" si="244"/>
        <v>#REF!</v>
      </c>
      <c r="EW91" s="128" t="e">
        <f t="shared" si="244"/>
        <v>#REF!</v>
      </c>
      <c r="EX91" s="128" t="e">
        <f t="shared" si="244"/>
        <v>#REF!</v>
      </c>
      <c r="EY91" s="128" t="e">
        <f t="shared" si="244"/>
        <v>#REF!</v>
      </c>
      <c r="EZ91" s="128" t="e">
        <f t="shared" si="244"/>
        <v>#REF!</v>
      </c>
      <c r="FA91" s="128" t="e">
        <f t="shared" si="244"/>
        <v>#REF!</v>
      </c>
      <c r="FB91" s="128" t="e">
        <f t="shared" si="244"/>
        <v>#REF!</v>
      </c>
      <c r="FC91" s="128" t="e">
        <f t="shared" si="244"/>
        <v>#REF!</v>
      </c>
      <c r="FD91" s="128" t="e">
        <f t="shared" si="244"/>
        <v>#REF!</v>
      </c>
      <c r="FE91" s="128" t="e">
        <f t="shared" si="244"/>
        <v>#REF!</v>
      </c>
      <c r="FF91" s="128" t="e">
        <f t="shared" si="244"/>
        <v>#REF!</v>
      </c>
      <c r="FG91" s="128" t="e">
        <f t="shared" si="244"/>
        <v>#REF!</v>
      </c>
      <c r="FH91" s="128" t="e">
        <f t="shared" si="244"/>
        <v>#REF!</v>
      </c>
      <c r="FI91" s="128" t="e">
        <f t="shared" si="244"/>
        <v>#REF!</v>
      </c>
      <c r="FJ91" s="128" t="e">
        <f t="shared" si="244"/>
        <v>#REF!</v>
      </c>
      <c r="FK91" s="128" t="e">
        <f t="shared" si="244"/>
        <v>#REF!</v>
      </c>
      <c r="FL91" s="128" t="e">
        <f t="shared" si="244"/>
        <v>#REF!</v>
      </c>
      <c r="FM91" s="128" t="e">
        <f t="shared" si="244"/>
        <v>#REF!</v>
      </c>
      <c r="FN91" s="128" t="e">
        <f t="shared" si="244"/>
        <v>#REF!</v>
      </c>
      <c r="FO91" s="128" t="e">
        <f t="shared" si="244"/>
        <v>#REF!</v>
      </c>
      <c r="FP91" s="128" t="e">
        <f t="shared" si="244"/>
        <v>#REF!</v>
      </c>
      <c r="FQ91" s="128" t="e">
        <f t="shared" si="244"/>
        <v>#REF!</v>
      </c>
      <c r="FR91" s="128" t="e">
        <f t="shared" si="244"/>
        <v>#REF!</v>
      </c>
      <c r="FS91" s="128" t="e">
        <f t="shared" si="244"/>
        <v>#REF!</v>
      </c>
      <c r="FT91" s="128" t="e">
        <f t="shared" si="244"/>
        <v>#REF!</v>
      </c>
      <c r="FU91" s="128" t="e">
        <f t="shared" si="244"/>
        <v>#REF!</v>
      </c>
      <c r="FV91" s="128" t="e">
        <f t="shared" si="244"/>
        <v>#REF!</v>
      </c>
      <c r="FW91" s="128" t="e">
        <f t="shared" si="244"/>
        <v>#REF!</v>
      </c>
      <c r="FX91" s="128" t="e">
        <f t="shared" si="244"/>
        <v>#REF!</v>
      </c>
      <c r="FY91" s="128" t="e">
        <f t="shared" si="244"/>
        <v>#REF!</v>
      </c>
      <c r="FZ91" s="128" t="e">
        <f t="shared" si="244"/>
        <v>#REF!</v>
      </c>
      <c r="GA91" s="128" t="e">
        <f t="shared" si="244"/>
        <v>#REF!</v>
      </c>
      <c r="GB91" s="128" t="e">
        <f t="shared" si="244"/>
        <v>#REF!</v>
      </c>
      <c r="GC91" s="128" t="e">
        <f t="shared" si="244"/>
        <v>#REF!</v>
      </c>
      <c r="GD91" s="128" t="e">
        <f t="shared" si="244"/>
        <v>#REF!</v>
      </c>
      <c r="GE91" s="128" t="e">
        <f t="shared" si="244"/>
        <v>#REF!</v>
      </c>
      <c r="GF91" s="128" t="e">
        <f t="shared" si="244"/>
        <v>#REF!</v>
      </c>
      <c r="GG91" s="128" t="e">
        <f t="shared" si="244"/>
        <v>#REF!</v>
      </c>
      <c r="GH91" s="128" t="e">
        <f t="shared" si="244"/>
        <v>#REF!</v>
      </c>
      <c r="GI91" s="128" t="e">
        <f t="shared" si="244"/>
        <v>#REF!</v>
      </c>
      <c r="GJ91" s="128" t="e">
        <f t="shared" si="244"/>
        <v>#REF!</v>
      </c>
      <c r="GK91" s="128" t="e">
        <f t="shared" si="244"/>
        <v>#REF!</v>
      </c>
      <c r="GL91" s="128" t="e">
        <f t="shared" si="244"/>
        <v>#REF!</v>
      </c>
      <c r="GM91" s="128" t="e">
        <f t="shared" si="244"/>
        <v>#REF!</v>
      </c>
      <c r="GN91" s="128" t="e">
        <f t="shared" si="244"/>
        <v>#REF!</v>
      </c>
      <c r="GO91" s="128" t="e">
        <f t="shared" si="244"/>
        <v>#REF!</v>
      </c>
      <c r="GP91" s="128" t="e">
        <f t="shared" si="244"/>
        <v>#REF!</v>
      </c>
      <c r="GQ91" s="128" t="e">
        <f t="shared" si="244"/>
        <v>#REF!</v>
      </c>
      <c r="GR91" s="128" t="e">
        <f t="shared" si="244"/>
        <v>#REF!</v>
      </c>
      <c r="GS91" s="128" t="e">
        <f t="shared" si="244"/>
        <v>#REF!</v>
      </c>
      <c r="GT91" s="128" t="e">
        <f t="shared" si="244"/>
        <v>#REF!</v>
      </c>
      <c r="GU91" s="128" t="e">
        <f t="shared" si="244"/>
        <v>#REF!</v>
      </c>
      <c r="GV91" s="128" t="e">
        <f t="shared" si="244"/>
        <v>#REF!</v>
      </c>
      <c r="GW91" s="128" t="e">
        <f t="shared" si="244"/>
        <v>#REF!</v>
      </c>
      <c r="GX91" s="128" t="e">
        <f t="shared" si="244"/>
        <v>#REF!</v>
      </c>
      <c r="GY91" s="128" t="e">
        <f>IF(OR(GY16&lt;22, AND(ROUND(GY16,0)&lt;=ROUND(GY$43,0), ROUND(GY52,0)&lt;=ROUND(GY$78,0))),2,IF(AND(ROUND(GY16,0)&lt;=ROUND(GY$43,0), ROUND(GY52,0)&gt;ROUND(GY$78,0)),1,0))</f>
        <v>#REF!</v>
      </c>
      <c r="GZ91" s="128" t="e">
        <f t="shared" si="232"/>
        <v>#REF!</v>
      </c>
      <c r="HA91" s="128" t="e">
        <f t="shared" si="232"/>
        <v>#REF!</v>
      </c>
      <c r="HB91" s="128" t="e">
        <f t="shared" si="232"/>
        <v>#REF!</v>
      </c>
      <c r="HC91" s="128" t="e">
        <f t="shared" si="232"/>
        <v>#REF!</v>
      </c>
      <c r="HD91" s="128" t="e">
        <f t="shared" si="232"/>
        <v>#REF!</v>
      </c>
      <c r="HE91" s="128" t="e">
        <f t="shared" si="232"/>
        <v>#REF!</v>
      </c>
      <c r="HF91" s="128" t="e">
        <f t="shared" ref="HF91:HQ91" si="253">IF(OR(HF16&lt;22, AND(ROUND(HF16,0)&lt;=ROUND(HF$43,0), ROUND(HF52,0)&lt;=ROUND(HF$78,0))),2,IF(AND(ROUND(HF16,0)&lt;=ROUND(HF$43,0), ROUND(HF52,0)&gt;ROUND(HF$78,0)),1,0))</f>
        <v>#REF!</v>
      </c>
      <c r="HG91" s="128" t="e">
        <f t="shared" si="253"/>
        <v>#REF!</v>
      </c>
      <c r="HH91" s="128" t="e">
        <f t="shared" si="253"/>
        <v>#REF!</v>
      </c>
      <c r="HI91" s="128" t="e">
        <f t="shared" si="253"/>
        <v>#REF!</v>
      </c>
      <c r="HJ91" s="128" t="e">
        <f t="shared" si="253"/>
        <v>#REF!</v>
      </c>
      <c r="HK91" s="128" t="e">
        <f t="shared" si="253"/>
        <v>#REF!</v>
      </c>
      <c r="HL91" s="128" t="e">
        <f t="shared" si="253"/>
        <v>#REF!</v>
      </c>
      <c r="HM91" s="128" t="e">
        <f t="shared" si="253"/>
        <v>#REF!</v>
      </c>
      <c r="HN91" s="128" t="e">
        <f t="shared" si="253"/>
        <v>#REF!</v>
      </c>
      <c r="HO91" s="128" t="e">
        <f t="shared" si="253"/>
        <v>#REF!</v>
      </c>
      <c r="HP91" s="128" t="e">
        <f t="shared" si="253"/>
        <v>#DIV/0!</v>
      </c>
      <c r="HQ91" s="128" t="e">
        <f t="shared" si="253"/>
        <v>#DIV/0!</v>
      </c>
    </row>
    <row r="92" spans="2:225">
      <c r="B92" s="139" t="str">
        <f t="shared" si="234"/>
        <v>Chihuahua</v>
      </c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 t="e">
        <f t="shared" si="235"/>
        <v>#REF!</v>
      </c>
      <c r="P92" s="128" t="e">
        <f t="shared" si="252"/>
        <v>#REF!</v>
      </c>
      <c r="Q92" s="128" t="e">
        <f t="shared" si="252"/>
        <v>#REF!</v>
      </c>
      <c r="R92" s="128" t="e">
        <f t="shared" si="252"/>
        <v>#REF!</v>
      </c>
      <c r="S92" s="128" t="e">
        <f t="shared" si="252"/>
        <v>#REF!</v>
      </c>
      <c r="T92" s="128" t="e">
        <f t="shared" si="252"/>
        <v>#REF!</v>
      </c>
      <c r="U92" s="128" t="e">
        <f t="shared" si="252"/>
        <v>#REF!</v>
      </c>
      <c r="V92" s="128" t="e">
        <f t="shared" si="252"/>
        <v>#REF!</v>
      </c>
      <c r="W92" s="128" t="e">
        <f t="shared" si="252"/>
        <v>#REF!</v>
      </c>
      <c r="X92" s="128" t="e">
        <f t="shared" si="252"/>
        <v>#REF!</v>
      </c>
      <c r="Y92" s="128" t="e">
        <f t="shared" si="252"/>
        <v>#REF!</v>
      </c>
      <c r="Z92" s="128" t="e">
        <f t="shared" si="252"/>
        <v>#REF!</v>
      </c>
      <c r="AA92" s="128" t="e">
        <f t="shared" si="252"/>
        <v>#REF!</v>
      </c>
      <c r="AB92" s="128" t="e">
        <f t="shared" si="252"/>
        <v>#REF!</v>
      </c>
      <c r="AC92" s="128" t="e">
        <f t="shared" si="252"/>
        <v>#REF!</v>
      </c>
      <c r="AD92" s="128" t="e">
        <f t="shared" si="252"/>
        <v>#REF!</v>
      </c>
      <c r="AE92" s="128" t="e">
        <f t="shared" si="252"/>
        <v>#REF!</v>
      </c>
      <c r="AF92" s="128" t="e">
        <f t="shared" si="252"/>
        <v>#REF!</v>
      </c>
      <c r="AG92" s="128" t="e">
        <f t="shared" si="252"/>
        <v>#REF!</v>
      </c>
      <c r="AH92" s="128" t="e">
        <f t="shared" si="252"/>
        <v>#REF!</v>
      </c>
      <c r="AI92" s="128" t="e">
        <f t="shared" si="252"/>
        <v>#REF!</v>
      </c>
      <c r="AJ92" s="128" t="e">
        <f t="shared" si="252"/>
        <v>#REF!</v>
      </c>
      <c r="AK92" s="128" t="e">
        <f t="shared" si="252"/>
        <v>#REF!</v>
      </c>
      <c r="AL92" s="128" t="e">
        <f t="shared" si="252"/>
        <v>#REF!</v>
      </c>
      <c r="AM92" s="128" t="e">
        <f t="shared" si="252"/>
        <v>#REF!</v>
      </c>
      <c r="AN92" s="128" t="e">
        <f t="shared" si="252"/>
        <v>#REF!</v>
      </c>
      <c r="AO92" s="128" t="e">
        <f t="shared" si="252"/>
        <v>#REF!</v>
      </c>
      <c r="AP92" s="128" t="e">
        <f t="shared" si="252"/>
        <v>#REF!</v>
      </c>
      <c r="AQ92" s="128" t="e">
        <f t="shared" si="252"/>
        <v>#REF!</v>
      </c>
      <c r="AR92" s="128" t="e">
        <f t="shared" si="252"/>
        <v>#REF!</v>
      </c>
      <c r="AS92" s="128" t="e">
        <f t="shared" si="252"/>
        <v>#REF!</v>
      </c>
      <c r="AT92" s="128" t="e">
        <f t="shared" si="252"/>
        <v>#REF!</v>
      </c>
      <c r="AU92" s="128" t="e">
        <f t="shared" si="252"/>
        <v>#REF!</v>
      </c>
      <c r="AV92" s="128" t="e">
        <f t="shared" si="252"/>
        <v>#REF!</v>
      </c>
      <c r="AW92" s="128" t="e">
        <f t="shared" si="252"/>
        <v>#REF!</v>
      </c>
      <c r="AX92" s="128" t="e">
        <f t="shared" si="252"/>
        <v>#REF!</v>
      </c>
      <c r="AY92" s="128" t="e">
        <f t="shared" si="252"/>
        <v>#REF!</v>
      </c>
      <c r="AZ92" s="128" t="e">
        <f t="shared" si="252"/>
        <v>#REF!</v>
      </c>
      <c r="BA92" s="128" t="e">
        <f t="shared" si="252"/>
        <v>#REF!</v>
      </c>
      <c r="BB92" s="128" t="e">
        <f t="shared" si="252"/>
        <v>#REF!</v>
      </c>
      <c r="BC92" s="128" t="e">
        <f t="shared" si="252"/>
        <v>#REF!</v>
      </c>
      <c r="BD92" s="128" t="e">
        <f t="shared" si="252"/>
        <v>#REF!</v>
      </c>
      <c r="BE92" s="128" t="e">
        <f t="shared" si="252"/>
        <v>#REF!</v>
      </c>
      <c r="BF92" s="128" t="e">
        <f t="shared" si="252"/>
        <v>#REF!</v>
      </c>
      <c r="BG92" s="128" t="e">
        <f t="shared" si="252"/>
        <v>#REF!</v>
      </c>
      <c r="BH92" s="128" t="e">
        <f t="shared" si="252"/>
        <v>#REF!</v>
      </c>
      <c r="BI92" s="128" t="e">
        <f t="shared" si="252"/>
        <v>#REF!</v>
      </c>
      <c r="BJ92" s="128" t="e">
        <f t="shared" si="252"/>
        <v>#REF!</v>
      </c>
      <c r="BK92" s="128" t="e">
        <f t="shared" si="252"/>
        <v>#REF!</v>
      </c>
      <c r="BL92" s="128" t="e">
        <f t="shared" si="252"/>
        <v>#REF!</v>
      </c>
      <c r="BM92" s="128" t="e">
        <f t="shared" si="252"/>
        <v>#REF!</v>
      </c>
      <c r="BN92" s="128" t="e">
        <f t="shared" si="252"/>
        <v>#REF!</v>
      </c>
      <c r="BO92" s="128" t="e">
        <f t="shared" si="252"/>
        <v>#REF!</v>
      </c>
      <c r="BP92" s="128" t="e">
        <f t="shared" si="252"/>
        <v>#REF!</v>
      </c>
      <c r="BQ92" s="128" t="e">
        <f t="shared" si="252"/>
        <v>#REF!</v>
      </c>
      <c r="BR92" s="128" t="e">
        <f t="shared" si="252"/>
        <v>#REF!</v>
      </c>
      <c r="BS92" s="128" t="e">
        <f t="shared" si="252"/>
        <v>#REF!</v>
      </c>
      <c r="BT92" s="128" t="e">
        <f t="shared" si="252"/>
        <v>#REF!</v>
      </c>
      <c r="BU92" s="128" t="e">
        <f t="shared" si="252"/>
        <v>#REF!</v>
      </c>
      <c r="BV92" s="128" t="e">
        <f t="shared" si="252"/>
        <v>#REF!</v>
      </c>
      <c r="BW92" s="128" t="e">
        <f t="shared" si="252"/>
        <v>#REF!</v>
      </c>
      <c r="BX92" s="128" t="e">
        <f t="shared" si="252"/>
        <v>#REF!</v>
      </c>
      <c r="BY92" s="128" t="e">
        <f t="shared" si="252"/>
        <v>#REF!</v>
      </c>
      <c r="BZ92" s="128" t="e">
        <f t="shared" si="252"/>
        <v>#REF!</v>
      </c>
      <c r="CA92" s="128" t="e">
        <f t="shared" si="252"/>
        <v>#REF!</v>
      </c>
      <c r="CB92" s="128" t="e">
        <f t="shared" si="249"/>
        <v>#REF!</v>
      </c>
      <c r="CC92" s="128" t="e">
        <f t="shared" si="249"/>
        <v>#REF!</v>
      </c>
      <c r="CD92" s="128" t="e">
        <f t="shared" si="249"/>
        <v>#REF!</v>
      </c>
      <c r="CE92" s="128" t="e">
        <f t="shared" si="249"/>
        <v>#REF!</v>
      </c>
      <c r="CF92" s="128" t="e">
        <f t="shared" si="249"/>
        <v>#REF!</v>
      </c>
      <c r="CG92" s="128" t="e">
        <f t="shared" si="249"/>
        <v>#REF!</v>
      </c>
      <c r="CH92" s="128" t="e">
        <f t="shared" si="249"/>
        <v>#REF!</v>
      </c>
      <c r="CI92" s="128" t="e">
        <f t="shared" si="249"/>
        <v>#REF!</v>
      </c>
      <c r="CJ92" s="128" t="e">
        <f t="shared" si="249"/>
        <v>#REF!</v>
      </c>
      <c r="CK92" s="128" t="e">
        <f t="shared" si="249"/>
        <v>#REF!</v>
      </c>
      <c r="CL92" s="128" t="e">
        <f t="shared" si="249"/>
        <v>#REF!</v>
      </c>
      <c r="CM92" s="128" t="e">
        <f t="shared" si="249"/>
        <v>#REF!</v>
      </c>
      <c r="CN92" s="128" t="e">
        <f t="shared" si="249"/>
        <v>#REF!</v>
      </c>
      <c r="CO92" s="128" t="e">
        <f t="shared" si="249"/>
        <v>#REF!</v>
      </c>
      <c r="CP92" s="128" t="e">
        <f t="shared" si="249"/>
        <v>#REF!</v>
      </c>
      <c r="CQ92" s="128" t="e">
        <f t="shared" si="249"/>
        <v>#REF!</v>
      </c>
      <c r="CR92" s="128" t="e">
        <f t="shared" si="249"/>
        <v>#REF!</v>
      </c>
      <c r="CS92" s="128" t="e">
        <f t="shared" si="249"/>
        <v>#REF!</v>
      </c>
      <c r="CT92" s="128" t="e">
        <f t="shared" si="249"/>
        <v>#REF!</v>
      </c>
      <c r="CU92" s="128" t="e">
        <f t="shared" si="249"/>
        <v>#REF!</v>
      </c>
      <c r="CV92" s="128" t="e">
        <f t="shared" si="249"/>
        <v>#REF!</v>
      </c>
      <c r="CW92" s="128" t="e">
        <f t="shared" si="249"/>
        <v>#REF!</v>
      </c>
      <c r="CX92" s="128" t="e">
        <f t="shared" si="249"/>
        <v>#REF!</v>
      </c>
      <c r="CY92" s="128" t="e">
        <f t="shared" si="249"/>
        <v>#REF!</v>
      </c>
      <c r="CZ92" s="128" t="e">
        <f t="shared" si="249"/>
        <v>#REF!</v>
      </c>
      <c r="DA92" s="128" t="e">
        <f t="shared" si="249"/>
        <v>#REF!</v>
      </c>
      <c r="DB92" s="128" t="e">
        <f t="shared" si="249"/>
        <v>#REF!</v>
      </c>
      <c r="DC92" s="128" t="e">
        <f t="shared" si="249"/>
        <v>#REF!</v>
      </c>
      <c r="DD92" s="128" t="e">
        <f t="shared" si="249"/>
        <v>#REF!</v>
      </c>
      <c r="DE92" s="128" t="e">
        <f t="shared" si="249"/>
        <v>#REF!</v>
      </c>
      <c r="DF92" s="128" t="e">
        <f t="shared" si="249"/>
        <v>#REF!</v>
      </c>
      <c r="DG92" s="128" t="e">
        <f t="shared" si="249"/>
        <v>#REF!</v>
      </c>
      <c r="DH92" s="128" t="e">
        <f t="shared" si="249"/>
        <v>#REF!</v>
      </c>
      <c r="DI92" s="128" t="e">
        <f t="shared" si="249"/>
        <v>#REF!</v>
      </c>
      <c r="DJ92" s="128" t="e">
        <f t="shared" si="249"/>
        <v>#REF!</v>
      </c>
      <c r="DK92" s="128" t="e">
        <f t="shared" si="249"/>
        <v>#REF!</v>
      </c>
      <c r="DL92" s="128" t="e">
        <f t="shared" si="249"/>
        <v>#REF!</v>
      </c>
      <c r="DM92" s="128" t="e">
        <f t="shared" si="249"/>
        <v>#REF!</v>
      </c>
      <c r="DN92" s="128" t="e">
        <f t="shared" si="249"/>
        <v>#REF!</v>
      </c>
      <c r="DO92" s="128" t="e">
        <f t="shared" si="249"/>
        <v>#REF!</v>
      </c>
      <c r="DP92" s="128" t="e">
        <f t="shared" si="249"/>
        <v>#REF!</v>
      </c>
      <c r="DQ92" s="128" t="e">
        <f t="shared" si="249"/>
        <v>#REF!</v>
      </c>
      <c r="DR92" s="128" t="e">
        <f t="shared" si="249"/>
        <v>#REF!</v>
      </c>
      <c r="DS92" s="128" t="e">
        <f t="shared" si="249"/>
        <v>#REF!</v>
      </c>
      <c r="DT92" s="128" t="e">
        <f t="shared" si="249"/>
        <v>#REF!</v>
      </c>
      <c r="DU92" s="128" t="e">
        <f t="shared" si="249"/>
        <v>#REF!</v>
      </c>
      <c r="DV92" s="128" t="e">
        <f t="shared" si="249"/>
        <v>#REF!</v>
      </c>
      <c r="DW92" s="128" t="e">
        <f t="shared" si="249"/>
        <v>#REF!</v>
      </c>
      <c r="DX92" s="128" t="e">
        <f t="shared" si="249"/>
        <v>#REF!</v>
      </c>
      <c r="DY92" s="128" t="e">
        <f t="shared" si="249"/>
        <v>#REF!</v>
      </c>
      <c r="DZ92" s="128" t="e">
        <f t="shared" si="249"/>
        <v>#REF!</v>
      </c>
      <c r="EA92" s="128" t="e">
        <f t="shared" si="249"/>
        <v>#REF!</v>
      </c>
      <c r="EB92" s="128" t="e">
        <f t="shared" si="249"/>
        <v>#REF!</v>
      </c>
      <c r="EC92" s="128" t="e">
        <f t="shared" si="249"/>
        <v>#REF!</v>
      </c>
      <c r="ED92" s="128" t="e">
        <f t="shared" si="249"/>
        <v>#REF!</v>
      </c>
      <c r="EE92" s="128" t="e">
        <f t="shared" si="249"/>
        <v>#REF!</v>
      </c>
      <c r="EF92" s="128" t="e">
        <f t="shared" si="249"/>
        <v>#REF!</v>
      </c>
      <c r="EG92" s="128" t="e">
        <f t="shared" si="249"/>
        <v>#REF!</v>
      </c>
      <c r="EH92" s="128" t="e">
        <f t="shared" si="249"/>
        <v>#REF!</v>
      </c>
      <c r="EI92" s="128" t="e">
        <f t="shared" si="249"/>
        <v>#REF!</v>
      </c>
      <c r="EJ92" s="128" t="e">
        <f t="shared" si="249"/>
        <v>#REF!</v>
      </c>
      <c r="EK92" s="128" t="e">
        <f t="shared" si="249"/>
        <v>#REF!</v>
      </c>
      <c r="EL92" s="128" t="e">
        <f t="shared" si="249"/>
        <v>#REF!</v>
      </c>
      <c r="EM92" s="128" t="e">
        <f t="shared" si="250"/>
        <v>#REF!</v>
      </c>
      <c r="EN92" s="128" t="e">
        <f t="shared" si="244"/>
        <v>#REF!</v>
      </c>
      <c r="EO92" s="128" t="e">
        <f t="shared" si="244"/>
        <v>#REF!</v>
      </c>
      <c r="EP92" s="128" t="e">
        <f t="shared" ref="EP92:FU92" si="254">IF(OR(EP17&lt;22, AND(ROUND(EP17,0)&lt;=ROUND(EP$43,0), ROUND(EP53,0)&lt;=ROUND(EP$78,0))),2,IF(AND(ROUND(EP17,0)&lt;=ROUND(EP$43,0), ROUND(EP53,0)&gt;ROUND(EP$78,0)),1,0))</f>
        <v>#REF!</v>
      </c>
      <c r="EQ92" s="128" t="e">
        <f t="shared" si="254"/>
        <v>#REF!</v>
      </c>
      <c r="ER92" s="128" t="e">
        <f t="shared" si="254"/>
        <v>#REF!</v>
      </c>
      <c r="ES92" s="128" t="e">
        <f t="shared" si="254"/>
        <v>#REF!</v>
      </c>
      <c r="ET92" s="128" t="e">
        <f t="shared" si="254"/>
        <v>#REF!</v>
      </c>
      <c r="EU92" s="128" t="e">
        <f t="shared" si="254"/>
        <v>#REF!</v>
      </c>
      <c r="EV92" s="128" t="e">
        <f t="shared" si="254"/>
        <v>#REF!</v>
      </c>
      <c r="EW92" s="128" t="e">
        <f t="shared" si="254"/>
        <v>#REF!</v>
      </c>
      <c r="EX92" s="128" t="e">
        <f t="shared" si="254"/>
        <v>#REF!</v>
      </c>
      <c r="EY92" s="128" t="e">
        <f t="shared" si="254"/>
        <v>#REF!</v>
      </c>
      <c r="EZ92" s="128" t="e">
        <f t="shared" si="254"/>
        <v>#REF!</v>
      </c>
      <c r="FA92" s="128" t="e">
        <f t="shared" si="254"/>
        <v>#REF!</v>
      </c>
      <c r="FB92" s="128" t="e">
        <f t="shared" si="254"/>
        <v>#REF!</v>
      </c>
      <c r="FC92" s="128" t="e">
        <f t="shared" si="254"/>
        <v>#REF!</v>
      </c>
      <c r="FD92" s="128" t="e">
        <f t="shared" si="254"/>
        <v>#REF!</v>
      </c>
      <c r="FE92" s="128" t="e">
        <f t="shared" si="254"/>
        <v>#REF!</v>
      </c>
      <c r="FF92" s="128" t="e">
        <f t="shared" si="254"/>
        <v>#REF!</v>
      </c>
      <c r="FG92" s="128" t="e">
        <f t="shared" si="254"/>
        <v>#REF!</v>
      </c>
      <c r="FH92" s="128" t="e">
        <f t="shared" si="254"/>
        <v>#REF!</v>
      </c>
      <c r="FI92" s="128" t="e">
        <f t="shared" si="254"/>
        <v>#REF!</v>
      </c>
      <c r="FJ92" s="128" t="e">
        <f t="shared" si="254"/>
        <v>#REF!</v>
      </c>
      <c r="FK92" s="128" t="e">
        <f t="shared" si="254"/>
        <v>#REF!</v>
      </c>
      <c r="FL92" s="128" t="e">
        <f t="shared" si="254"/>
        <v>#REF!</v>
      </c>
      <c r="FM92" s="128" t="e">
        <f t="shared" si="254"/>
        <v>#REF!</v>
      </c>
      <c r="FN92" s="128" t="e">
        <f t="shared" si="254"/>
        <v>#REF!</v>
      </c>
      <c r="FO92" s="128" t="e">
        <f t="shared" si="254"/>
        <v>#REF!</v>
      </c>
      <c r="FP92" s="128" t="e">
        <f t="shared" si="254"/>
        <v>#REF!</v>
      </c>
      <c r="FQ92" s="128" t="e">
        <f t="shared" si="254"/>
        <v>#REF!</v>
      </c>
      <c r="FR92" s="128" t="e">
        <f t="shared" si="254"/>
        <v>#REF!</v>
      </c>
      <c r="FS92" s="128" t="e">
        <f t="shared" si="254"/>
        <v>#REF!</v>
      </c>
      <c r="FT92" s="128" t="e">
        <f t="shared" si="254"/>
        <v>#REF!</v>
      </c>
      <c r="FU92" s="128" t="e">
        <f t="shared" si="254"/>
        <v>#REF!</v>
      </c>
      <c r="FV92" s="128" t="e">
        <f t="shared" ref="FV92:GX92" si="255">IF(OR(FV17&lt;22, AND(ROUND(FV17,0)&lt;=ROUND(FV$43,0), ROUND(FV53,0)&lt;=ROUND(FV$78,0))),2,IF(AND(ROUND(FV17,0)&lt;=ROUND(FV$43,0), ROUND(FV53,0)&gt;ROUND(FV$78,0)),1,0))</f>
        <v>#REF!</v>
      </c>
      <c r="FW92" s="128" t="e">
        <f t="shared" si="255"/>
        <v>#REF!</v>
      </c>
      <c r="FX92" s="128" t="e">
        <f t="shared" si="255"/>
        <v>#REF!</v>
      </c>
      <c r="FY92" s="128" t="e">
        <f t="shared" si="255"/>
        <v>#REF!</v>
      </c>
      <c r="FZ92" s="128" t="e">
        <f t="shared" si="255"/>
        <v>#REF!</v>
      </c>
      <c r="GA92" s="128" t="e">
        <f t="shared" si="255"/>
        <v>#REF!</v>
      </c>
      <c r="GB92" s="128" t="e">
        <f t="shared" si="255"/>
        <v>#REF!</v>
      </c>
      <c r="GC92" s="128" t="e">
        <f t="shared" si="255"/>
        <v>#REF!</v>
      </c>
      <c r="GD92" s="128" t="e">
        <f t="shared" si="255"/>
        <v>#REF!</v>
      </c>
      <c r="GE92" s="128" t="e">
        <f t="shared" si="255"/>
        <v>#REF!</v>
      </c>
      <c r="GF92" s="128" t="e">
        <f t="shared" si="255"/>
        <v>#REF!</v>
      </c>
      <c r="GG92" s="128" t="e">
        <f t="shared" si="255"/>
        <v>#REF!</v>
      </c>
      <c r="GH92" s="128" t="e">
        <f t="shared" si="255"/>
        <v>#REF!</v>
      </c>
      <c r="GI92" s="128" t="e">
        <f t="shared" si="255"/>
        <v>#REF!</v>
      </c>
      <c r="GJ92" s="128" t="e">
        <f t="shared" si="255"/>
        <v>#REF!</v>
      </c>
      <c r="GK92" s="128" t="e">
        <f t="shared" si="255"/>
        <v>#REF!</v>
      </c>
      <c r="GL92" s="128" t="e">
        <f t="shared" si="255"/>
        <v>#REF!</v>
      </c>
      <c r="GM92" s="128" t="e">
        <f t="shared" si="255"/>
        <v>#REF!</v>
      </c>
      <c r="GN92" s="128" t="e">
        <f t="shared" si="255"/>
        <v>#REF!</v>
      </c>
      <c r="GO92" s="128" t="e">
        <f t="shared" si="255"/>
        <v>#REF!</v>
      </c>
      <c r="GP92" s="128" t="e">
        <f t="shared" si="255"/>
        <v>#REF!</v>
      </c>
      <c r="GQ92" s="128" t="e">
        <f t="shared" si="255"/>
        <v>#REF!</v>
      </c>
      <c r="GR92" s="128" t="e">
        <f t="shared" si="255"/>
        <v>#REF!</v>
      </c>
      <c r="GS92" s="128" t="e">
        <f t="shared" si="255"/>
        <v>#REF!</v>
      </c>
      <c r="GT92" s="128" t="e">
        <f t="shared" si="255"/>
        <v>#REF!</v>
      </c>
      <c r="GU92" s="128" t="e">
        <f t="shared" si="255"/>
        <v>#REF!</v>
      </c>
      <c r="GV92" s="128" t="e">
        <f t="shared" si="255"/>
        <v>#REF!</v>
      </c>
      <c r="GW92" s="128" t="e">
        <f t="shared" si="255"/>
        <v>#REF!</v>
      </c>
      <c r="GX92" s="128" t="e">
        <f t="shared" si="255"/>
        <v>#REF!</v>
      </c>
      <c r="GY92" s="128" t="e">
        <f>IF(OR(GY17&lt;22, AND(ROUND(GY17,0)&lt;=ROUND(GY$43,0), ROUND(GY53,0)&lt;=ROUND(GY$78,0))),2,IF(AND(ROUND(GY17,0)&lt;=ROUND(GY$43,0), ROUND(GY53,0)&gt;ROUND(GY$78,0)),1,0))</f>
        <v>#REF!</v>
      </c>
      <c r="GZ92" s="128" t="e">
        <f t="shared" ref="GZ92:HA95" si="256">IF(OR(GZ17&lt;22, AND(ROUND(GZ17,0)&lt;=ROUND(GZ$43,0), ROUND(GZ53,0)&lt;=ROUND(GZ$78,0))),2,IF(AND(ROUND(GZ17,0)&lt;=ROUND(GZ$43,0), ROUND(GZ53,0)&gt;ROUND(GZ$78,0)),1,0))</f>
        <v>#REF!</v>
      </c>
      <c r="HA92" s="128" t="e">
        <f t="shared" si="256"/>
        <v>#REF!</v>
      </c>
      <c r="HB92" s="128" t="e">
        <f t="shared" si="232"/>
        <v>#REF!</v>
      </c>
      <c r="HC92" s="128" t="e">
        <f t="shared" si="232"/>
        <v>#REF!</v>
      </c>
      <c r="HD92" s="128" t="e">
        <f t="shared" si="232"/>
        <v>#REF!</v>
      </c>
      <c r="HE92" s="128" t="e">
        <f t="shared" si="232"/>
        <v>#REF!</v>
      </c>
      <c r="HF92" s="128" t="e">
        <f t="shared" ref="HF92:HQ92" si="257">IF(OR(HF17&lt;22, AND(ROUND(HF17,0)&lt;=ROUND(HF$43,0), ROUND(HF53,0)&lt;=ROUND(HF$78,0))),2,IF(AND(ROUND(HF17,0)&lt;=ROUND(HF$43,0), ROUND(HF53,0)&gt;ROUND(HF$78,0)),1,0))</f>
        <v>#REF!</v>
      </c>
      <c r="HG92" s="128" t="e">
        <f t="shared" si="257"/>
        <v>#REF!</v>
      </c>
      <c r="HH92" s="128" t="e">
        <f t="shared" si="257"/>
        <v>#REF!</v>
      </c>
      <c r="HI92" s="128" t="e">
        <f t="shared" si="257"/>
        <v>#REF!</v>
      </c>
      <c r="HJ92" s="128" t="e">
        <f t="shared" si="257"/>
        <v>#REF!</v>
      </c>
      <c r="HK92" s="128" t="e">
        <f t="shared" si="257"/>
        <v>#REF!</v>
      </c>
      <c r="HL92" s="128" t="e">
        <f t="shared" si="257"/>
        <v>#REF!</v>
      </c>
      <c r="HM92" s="128" t="e">
        <f t="shared" si="257"/>
        <v>#REF!</v>
      </c>
      <c r="HN92" s="128" t="e">
        <f t="shared" si="257"/>
        <v>#REF!</v>
      </c>
      <c r="HO92" s="128" t="e">
        <f t="shared" si="257"/>
        <v>#REF!</v>
      </c>
      <c r="HP92" s="128" t="e">
        <f t="shared" si="257"/>
        <v>#DIV/0!</v>
      </c>
      <c r="HQ92" s="128" t="e">
        <f t="shared" si="257"/>
        <v>#DIV/0!</v>
      </c>
    </row>
    <row r="93" spans="2:225">
      <c r="B93" s="139" t="str">
        <f t="shared" si="234"/>
        <v>Distrito Federal</v>
      </c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 t="e">
        <f t="shared" si="235"/>
        <v>#REF!</v>
      </c>
      <c r="P93" s="128" t="e">
        <f t="shared" si="252"/>
        <v>#REF!</v>
      </c>
      <c r="Q93" s="128" t="e">
        <f t="shared" si="252"/>
        <v>#REF!</v>
      </c>
      <c r="R93" s="128" t="e">
        <f t="shared" si="252"/>
        <v>#REF!</v>
      </c>
      <c r="S93" s="128" t="e">
        <f t="shared" si="252"/>
        <v>#REF!</v>
      </c>
      <c r="T93" s="128" t="e">
        <f t="shared" si="252"/>
        <v>#REF!</v>
      </c>
      <c r="U93" s="128" t="e">
        <f t="shared" si="252"/>
        <v>#REF!</v>
      </c>
      <c r="V93" s="128" t="e">
        <f t="shared" si="252"/>
        <v>#REF!</v>
      </c>
      <c r="W93" s="128" t="e">
        <f t="shared" si="252"/>
        <v>#REF!</v>
      </c>
      <c r="X93" s="128" t="e">
        <f t="shared" si="252"/>
        <v>#REF!</v>
      </c>
      <c r="Y93" s="128" t="e">
        <f t="shared" si="252"/>
        <v>#REF!</v>
      </c>
      <c r="Z93" s="128" t="e">
        <f t="shared" si="252"/>
        <v>#REF!</v>
      </c>
      <c r="AA93" s="128" t="e">
        <f t="shared" si="252"/>
        <v>#REF!</v>
      </c>
      <c r="AB93" s="128" t="e">
        <f t="shared" si="252"/>
        <v>#REF!</v>
      </c>
      <c r="AC93" s="128" t="e">
        <f t="shared" si="252"/>
        <v>#REF!</v>
      </c>
      <c r="AD93" s="128" t="e">
        <f t="shared" si="252"/>
        <v>#REF!</v>
      </c>
      <c r="AE93" s="128" t="e">
        <f t="shared" si="252"/>
        <v>#REF!</v>
      </c>
      <c r="AF93" s="128" t="e">
        <f t="shared" si="252"/>
        <v>#REF!</v>
      </c>
      <c r="AG93" s="128" t="e">
        <f t="shared" si="252"/>
        <v>#REF!</v>
      </c>
      <c r="AH93" s="128" t="e">
        <f t="shared" si="252"/>
        <v>#REF!</v>
      </c>
      <c r="AI93" s="128" t="e">
        <f t="shared" si="252"/>
        <v>#REF!</v>
      </c>
      <c r="AJ93" s="128" t="e">
        <f t="shared" si="252"/>
        <v>#REF!</v>
      </c>
      <c r="AK93" s="128" t="e">
        <f t="shared" si="252"/>
        <v>#REF!</v>
      </c>
      <c r="AL93" s="128" t="e">
        <f t="shared" si="252"/>
        <v>#REF!</v>
      </c>
      <c r="AM93" s="128" t="e">
        <f t="shared" si="252"/>
        <v>#REF!</v>
      </c>
      <c r="AN93" s="128" t="e">
        <f t="shared" si="252"/>
        <v>#REF!</v>
      </c>
      <c r="AO93" s="128" t="e">
        <f t="shared" si="252"/>
        <v>#REF!</v>
      </c>
      <c r="AP93" s="128" t="e">
        <f t="shared" si="252"/>
        <v>#REF!</v>
      </c>
      <c r="AQ93" s="128" t="e">
        <f t="shared" si="252"/>
        <v>#REF!</v>
      </c>
      <c r="AR93" s="128" t="e">
        <f t="shared" si="252"/>
        <v>#REF!</v>
      </c>
      <c r="AS93" s="128" t="e">
        <f t="shared" si="252"/>
        <v>#REF!</v>
      </c>
      <c r="AT93" s="128" t="e">
        <f t="shared" si="252"/>
        <v>#REF!</v>
      </c>
      <c r="AU93" s="128" t="e">
        <f t="shared" si="252"/>
        <v>#REF!</v>
      </c>
      <c r="AV93" s="128" t="e">
        <f t="shared" si="252"/>
        <v>#REF!</v>
      </c>
      <c r="AW93" s="128" t="e">
        <f t="shared" si="252"/>
        <v>#REF!</v>
      </c>
      <c r="AX93" s="128" t="e">
        <f t="shared" si="252"/>
        <v>#REF!</v>
      </c>
      <c r="AY93" s="128" t="e">
        <f t="shared" si="252"/>
        <v>#REF!</v>
      </c>
      <c r="AZ93" s="128" t="e">
        <f t="shared" si="252"/>
        <v>#REF!</v>
      </c>
      <c r="BA93" s="128" t="e">
        <f t="shared" si="252"/>
        <v>#REF!</v>
      </c>
      <c r="BB93" s="128" t="e">
        <f t="shared" si="252"/>
        <v>#REF!</v>
      </c>
      <c r="BC93" s="128" t="e">
        <f t="shared" si="252"/>
        <v>#REF!</v>
      </c>
      <c r="BD93" s="128" t="e">
        <f t="shared" si="252"/>
        <v>#REF!</v>
      </c>
      <c r="BE93" s="128" t="e">
        <f t="shared" si="252"/>
        <v>#REF!</v>
      </c>
      <c r="BF93" s="128" t="e">
        <f t="shared" si="252"/>
        <v>#REF!</v>
      </c>
      <c r="BG93" s="128" t="e">
        <f t="shared" si="252"/>
        <v>#REF!</v>
      </c>
      <c r="BH93" s="128" t="e">
        <f t="shared" si="252"/>
        <v>#REF!</v>
      </c>
      <c r="BI93" s="128" t="e">
        <f t="shared" si="252"/>
        <v>#REF!</v>
      </c>
      <c r="BJ93" s="128" t="e">
        <f t="shared" si="252"/>
        <v>#REF!</v>
      </c>
      <c r="BK93" s="128" t="e">
        <f t="shared" si="252"/>
        <v>#REF!</v>
      </c>
      <c r="BL93" s="128" t="e">
        <f t="shared" si="252"/>
        <v>#REF!</v>
      </c>
      <c r="BM93" s="128" t="e">
        <f t="shared" si="252"/>
        <v>#REF!</v>
      </c>
      <c r="BN93" s="128" t="e">
        <f t="shared" si="252"/>
        <v>#REF!</v>
      </c>
      <c r="BO93" s="128" t="e">
        <f t="shared" si="252"/>
        <v>#REF!</v>
      </c>
      <c r="BP93" s="128" t="e">
        <f t="shared" si="252"/>
        <v>#REF!</v>
      </c>
      <c r="BQ93" s="128" t="e">
        <f t="shared" si="252"/>
        <v>#REF!</v>
      </c>
      <c r="BR93" s="128" t="e">
        <f t="shared" si="252"/>
        <v>#REF!</v>
      </c>
      <c r="BS93" s="128" t="e">
        <f t="shared" si="252"/>
        <v>#REF!</v>
      </c>
      <c r="BT93" s="128" t="e">
        <f t="shared" si="252"/>
        <v>#REF!</v>
      </c>
      <c r="BU93" s="128" t="e">
        <f t="shared" si="252"/>
        <v>#REF!</v>
      </c>
      <c r="BV93" s="128" t="e">
        <f t="shared" si="252"/>
        <v>#REF!</v>
      </c>
      <c r="BW93" s="128" t="e">
        <f t="shared" si="252"/>
        <v>#REF!</v>
      </c>
      <c r="BX93" s="128" t="e">
        <f t="shared" si="252"/>
        <v>#REF!</v>
      </c>
      <c r="BY93" s="128" t="e">
        <f t="shared" si="252"/>
        <v>#REF!</v>
      </c>
      <c r="BZ93" s="128" t="e">
        <f t="shared" si="252"/>
        <v>#REF!</v>
      </c>
      <c r="CA93" s="128" t="e">
        <f t="shared" si="252"/>
        <v>#REF!</v>
      </c>
      <c r="CB93" s="128" t="e">
        <f t="shared" si="249"/>
        <v>#REF!</v>
      </c>
      <c r="CC93" s="128" t="e">
        <f t="shared" si="249"/>
        <v>#REF!</v>
      </c>
      <c r="CD93" s="128" t="e">
        <f t="shared" si="249"/>
        <v>#REF!</v>
      </c>
      <c r="CE93" s="128" t="e">
        <f t="shared" si="249"/>
        <v>#REF!</v>
      </c>
      <c r="CF93" s="128" t="e">
        <f t="shared" si="249"/>
        <v>#REF!</v>
      </c>
      <c r="CG93" s="128" t="e">
        <f t="shared" si="249"/>
        <v>#REF!</v>
      </c>
      <c r="CH93" s="128" t="e">
        <f t="shared" si="249"/>
        <v>#REF!</v>
      </c>
      <c r="CI93" s="128" t="e">
        <f t="shared" si="249"/>
        <v>#REF!</v>
      </c>
      <c r="CJ93" s="128" t="e">
        <f t="shared" si="249"/>
        <v>#REF!</v>
      </c>
      <c r="CK93" s="128" t="e">
        <f t="shared" si="249"/>
        <v>#REF!</v>
      </c>
      <c r="CL93" s="128" t="e">
        <f t="shared" si="249"/>
        <v>#REF!</v>
      </c>
      <c r="CM93" s="128" t="e">
        <f t="shared" si="249"/>
        <v>#REF!</v>
      </c>
      <c r="CN93" s="128" t="e">
        <f t="shared" si="249"/>
        <v>#REF!</v>
      </c>
      <c r="CO93" s="128" t="e">
        <f t="shared" si="249"/>
        <v>#REF!</v>
      </c>
      <c r="CP93" s="128" t="e">
        <f t="shared" si="249"/>
        <v>#REF!</v>
      </c>
      <c r="CQ93" s="128" t="e">
        <f t="shared" si="249"/>
        <v>#REF!</v>
      </c>
      <c r="CR93" s="128" t="e">
        <f t="shared" si="249"/>
        <v>#REF!</v>
      </c>
      <c r="CS93" s="128" t="e">
        <f t="shared" si="249"/>
        <v>#REF!</v>
      </c>
      <c r="CT93" s="128" t="e">
        <f t="shared" si="249"/>
        <v>#REF!</v>
      </c>
      <c r="CU93" s="128" t="e">
        <f t="shared" si="249"/>
        <v>#REF!</v>
      </c>
      <c r="CV93" s="128" t="e">
        <f t="shared" si="249"/>
        <v>#REF!</v>
      </c>
      <c r="CW93" s="128" t="e">
        <f t="shared" si="249"/>
        <v>#REF!</v>
      </c>
      <c r="CX93" s="128" t="e">
        <f t="shared" si="249"/>
        <v>#REF!</v>
      </c>
      <c r="CY93" s="128" t="e">
        <f t="shared" si="249"/>
        <v>#REF!</v>
      </c>
      <c r="CZ93" s="128" t="e">
        <f t="shared" si="249"/>
        <v>#REF!</v>
      </c>
      <c r="DA93" s="128" t="e">
        <f t="shared" si="249"/>
        <v>#REF!</v>
      </c>
      <c r="DB93" s="128" t="e">
        <f t="shared" si="249"/>
        <v>#REF!</v>
      </c>
      <c r="DC93" s="128" t="e">
        <f t="shared" si="249"/>
        <v>#REF!</v>
      </c>
      <c r="DD93" s="128" t="e">
        <f t="shared" si="249"/>
        <v>#REF!</v>
      </c>
      <c r="DE93" s="128" t="e">
        <f t="shared" si="249"/>
        <v>#REF!</v>
      </c>
      <c r="DF93" s="128" t="e">
        <f t="shared" si="249"/>
        <v>#REF!</v>
      </c>
      <c r="DG93" s="128" t="e">
        <f t="shared" si="249"/>
        <v>#REF!</v>
      </c>
      <c r="DH93" s="128" t="e">
        <f t="shared" si="249"/>
        <v>#REF!</v>
      </c>
      <c r="DI93" s="128" t="e">
        <f t="shared" si="249"/>
        <v>#REF!</v>
      </c>
      <c r="DJ93" s="128" t="e">
        <f t="shared" si="249"/>
        <v>#REF!</v>
      </c>
      <c r="DK93" s="128" t="e">
        <f t="shared" si="249"/>
        <v>#REF!</v>
      </c>
      <c r="DL93" s="128" t="e">
        <f t="shared" si="249"/>
        <v>#REF!</v>
      </c>
      <c r="DM93" s="128" t="e">
        <f t="shared" si="249"/>
        <v>#REF!</v>
      </c>
      <c r="DN93" s="128" t="e">
        <f t="shared" si="249"/>
        <v>#REF!</v>
      </c>
      <c r="DO93" s="128" t="e">
        <f t="shared" si="249"/>
        <v>#REF!</v>
      </c>
      <c r="DP93" s="128" t="e">
        <f t="shared" si="249"/>
        <v>#REF!</v>
      </c>
      <c r="DQ93" s="128" t="e">
        <f t="shared" si="249"/>
        <v>#REF!</v>
      </c>
      <c r="DR93" s="128" t="e">
        <f t="shared" si="249"/>
        <v>#REF!</v>
      </c>
      <c r="DS93" s="128" t="e">
        <f t="shared" si="249"/>
        <v>#REF!</v>
      </c>
      <c r="DT93" s="128" t="e">
        <f t="shared" si="249"/>
        <v>#REF!</v>
      </c>
      <c r="DU93" s="128" t="e">
        <f t="shared" si="249"/>
        <v>#REF!</v>
      </c>
      <c r="DV93" s="128" t="e">
        <f t="shared" si="249"/>
        <v>#REF!</v>
      </c>
      <c r="DW93" s="128" t="e">
        <f t="shared" si="249"/>
        <v>#REF!</v>
      </c>
      <c r="DX93" s="128" t="e">
        <f t="shared" si="249"/>
        <v>#REF!</v>
      </c>
      <c r="DY93" s="128" t="e">
        <f t="shared" si="249"/>
        <v>#REF!</v>
      </c>
      <c r="DZ93" s="128" t="e">
        <f t="shared" si="249"/>
        <v>#REF!</v>
      </c>
      <c r="EA93" s="128" t="e">
        <f t="shared" si="249"/>
        <v>#REF!</v>
      </c>
      <c r="EB93" s="128" t="e">
        <f t="shared" si="249"/>
        <v>#REF!</v>
      </c>
      <c r="EC93" s="128" t="e">
        <f t="shared" si="249"/>
        <v>#REF!</v>
      </c>
      <c r="ED93" s="128" t="e">
        <f t="shared" si="249"/>
        <v>#REF!</v>
      </c>
      <c r="EE93" s="128" t="e">
        <f t="shared" si="249"/>
        <v>#REF!</v>
      </c>
      <c r="EF93" s="128" t="e">
        <f t="shared" si="249"/>
        <v>#REF!</v>
      </c>
      <c r="EG93" s="128" t="e">
        <f t="shared" si="249"/>
        <v>#REF!</v>
      </c>
      <c r="EH93" s="128" t="e">
        <f t="shared" si="249"/>
        <v>#REF!</v>
      </c>
      <c r="EI93" s="128" t="e">
        <f t="shared" si="249"/>
        <v>#REF!</v>
      </c>
      <c r="EJ93" s="128" t="e">
        <f t="shared" si="249"/>
        <v>#REF!</v>
      </c>
      <c r="EK93" s="128" t="e">
        <f t="shared" si="249"/>
        <v>#REF!</v>
      </c>
      <c r="EL93" s="128" t="e">
        <f t="shared" si="249"/>
        <v>#REF!</v>
      </c>
      <c r="EM93" s="128" t="e">
        <f t="shared" si="250"/>
        <v>#REF!</v>
      </c>
      <c r="EN93" s="128" t="e">
        <f t="shared" ref="EN93:GY96" si="258">IF(OR(EN18&lt;22, AND(ROUND(EN18,0)&lt;=ROUND(EN$43,0), ROUND(EN54,0)&lt;=ROUND(EN$78,0))),2,IF(AND(ROUND(EN18,0)&lt;=ROUND(EN$43,0), ROUND(EN54,0)&gt;ROUND(EN$78,0)),1,0))</f>
        <v>#REF!</v>
      </c>
      <c r="EO93" s="128" t="e">
        <f t="shared" si="258"/>
        <v>#REF!</v>
      </c>
      <c r="EP93" s="128" t="e">
        <f t="shared" si="258"/>
        <v>#REF!</v>
      </c>
      <c r="EQ93" s="128" t="e">
        <f t="shared" si="258"/>
        <v>#REF!</v>
      </c>
      <c r="ER93" s="128" t="e">
        <f t="shared" si="258"/>
        <v>#REF!</v>
      </c>
      <c r="ES93" s="128" t="e">
        <f t="shared" si="258"/>
        <v>#REF!</v>
      </c>
      <c r="ET93" s="128" t="e">
        <f t="shared" si="258"/>
        <v>#REF!</v>
      </c>
      <c r="EU93" s="128" t="e">
        <f t="shared" si="258"/>
        <v>#REF!</v>
      </c>
      <c r="EV93" s="128" t="e">
        <f t="shared" si="258"/>
        <v>#REF!</v>
      </c>
      <c r="EW93" s="128" t="e">
        <f t="shared" si="258"/>
        <v>#REF!</v>
      </c>
      <c r="EX93" s="128" t="e">
        <f t="shared" si="258"/>
        <v>#REF!</v>
      </c>
      <c r="EY93" s="128" t="e">
        <f t="shared" si="258"/>
        <v>#REF!</v>
      </c>
      <c r="EZ93" s="128" t="e">
        <f t="shared" si="258"/>
        <v>#REF!</v>
      </c>
      <c r="FA93" s="128" t="e">
        <f t="shared" si="258"/>
        <v>#REF!</v>
      </c>
      <c r="FB93" s="128" t="e">
        <f t="shared" si="258"/>
        <v>#REF!</v>
      </c>
      <c r="FC93" s="128" t="e">
        <f t="shared" si="258"/>
        <v>#REF!</v>
      </c>
      <c r="FD93" s="128" t="e">
        <f t="shared" si="258"/>
        <v>#REF!</v>
      </c>
      <c r="FE93" s="128" t="e">
        <f t="shared" si="258"/>
        <v>#REF!</v>
      </c>
      <c r="FF93" s="128" t="e">
        <f t="shared" si="258"/>
        <v>#REF!</v>
      </c>
      <c r="FG93" s="128" t="e">
        <f t="shared" si="258"/>
        <v>#REF!</v>
      </c>
      <c r="FH93" s="128" t="e">
        <f t="shared" si="258"/>
        <v>#REF!</v>
      </c>
      <c r="FI93" s="128" t="e">
        <f t="shared" si="258"/>
        <v>#REF!</v>
      </c>
      <c r="FJ93" s="128" t="e">
        <f t="shared" si="258"/>
        <v>#REF!</v>
      </c>
      <c r="FK93" s="128" t="e">
        <f t="shared" si="258"/>
        <v>#REF!</v>
      </c>
      <c r="FL93" s="128" t="e">
        <f t="shared" si="258"/>
        <v>#REF!</v>
      </c>
      <c r="FM93" s="128" t="e">
        <f t="shared" si="258"/>
        <v>#REF!</v>
      </c>
      <c r="FN93" s="128" t="e">
        <f t="shared" si="258"/>
        <v>#REF!</v>
      </c>
      <c r="FO93" s="128" t="e">
        <f t="shared" si="258"/>
        <v>#REF!</v>
      </c>
      <c r="FP93" s="128" t="e">
        <f t="shared" si="258"/>
        <v>#REF!</v>
      </c>
      <c r="FQ93" s="128" t="e">
        <f t="shared" si="258"/>
        <v>#REF!</v>
      </c>
      <c r="FR93" s="128" t="e">
        <f t="shared" si="258"/>
        <v>#REF!</v>
      </c>
      <c r="FS93" s="128" t="e">
        <f t="shared" si="258"/>
        <v>#REF!</v>
      </c>
      <c r="FT93" s="128" t="e">
        <f t="shared" si="258"/>
        <v>#REF!</v>
      </c>
      <c r="FU93" s="128" t="e">
        <f t="shared" si="258"/>
        <v>#REF!</v>
      </c>
      <c r="FV93" s="128" t="e">
        <f t="shared" si="258"/>
        <v>#REF!</v>
      </c>
      <c r="FW93" s="128" t="e">
        <f t="shared" si="258"/>
        <v>#REF!</v>
      </c>
      <c r="FX93" s="128" t="e">
        <f t="shared" si="258"/>
        <v>#REF!</v>
      </c>
      <c r="FY93" s="128" t="e">
        <f t="shared" si="258"/>
        <v>#REF!</v>
      </c>
      <c r="FZ93" s="128" t="e">
        <f t="shared" si="258"/>
        <v>#REF!</v>
      </c>
      <c r="GA93" s="128" t="e">
        <f t="shared" si="258"/>
        <v>#REF!</v>
      </c>
      <c r="GB93" s="128" t="e">
        <f t="shared" si="258"/>
        <v>#REF!</v>
      </c>
      <c r="GC93" s="128" t="e">
        <f t="shared" si="258"/>
        <v>#REF!</v>
      </c>
      <c r="GD93" s="128" t="e">
        <f t="shared" si="258"/>
        <v>#REF!</v>
      </c>
      <c r="GE93" s="128" t="e">
        <f t="shared" si="258"/>
        <v>#REF!</v>
      </c>
      <c r="GF93" s="128" t="e">
        <f t="shared" si="258"/>
        <v>#REF!</v>
      </c>
      <c r="GG93" s="128" t="e">
        <f t="shared" si="258"/>
        <v>#REF!</v>
      </c>
      <c r="GH93" s="128" t="e">
        <f t="shared" si="258"/>
        <v>#REF!</v>
      </c>
      <c r="GI93" s="128" t="e">
        <f t="shared" si="258"/>
        <v>#REF!</v>
      </c>
      <c r="GJ93" s="128" t="e">
        <f t="shared" si="258"/>
        <v>#REF!</v>
      </c>
      <c r="GK93" s="128" t="e">
        <f t="shared" si="258"/>
        <v>#REF!</v>
      </c>
      <c r="GL93" s="128" t="e">
        <f t="shared" si="258"/>
        <v>#REF!</v>
      </c>
      <c r="GM93" s="128" t="e">
        <f t="shared" si="258"/>
        <v>#REF!</v>
      </c>
      <c r="GN93" s="128" t="e">
        <f t="shared" si="258"/>
        <v>#REF!</v>
      </c>
      <c r="GO93" s="128" t="e">
        <f t="shared" si="258"/>
        <v>#REF!</v>
      </c>
      <c r="GP93" s="128" t="e">
        <f t="shared" si="258"/>
        <v>#REF!</v>
      </c>
      <c r="GQ93" s="128" t="e">
        <f t="shared" si="258"/>
        <v>#REF!</v>
      </c>
      <c r="GR93" s="128" t="e">
        <f t="shared" si="258"/>
        <v>#REF!</v>
      </c>
      <c r="GS93" s="128" t="e">
        <f t="shared" si="258"/>
        <v>#REF!</v>
      </c>
      <c r="GT93" s="128" t="e">
        <f t="shared" si="258"/>
        <v>#REF!</v>
      </c>
      <c r="GU93" s="128" t="e">
        <f t="shared" si="258"/>
        <v>#REF!</v>
      </c>
      <c r="GV93" s="128" t="e">
        <f t="shared" si="258"/>
        <v>#REF!</v>
      </c>
      <c r="GW93" s="128" t="e">
        <f t="shared" si="258"/>
        <v>#REF!</v>
      </c>
      <c r="GX93" s="128" t="e">
        <f t="shared" si="258"/>
        <v>#REF!</v>
      </c>
      <c r="GY93" s="128" t="e">
        <f t="shared" si="258"/>
        <v>#REF!</v>
      </c>
      <c r="GZ93" s="128" t="e">
        <f t="shared" si="256"/>
        <v>#REF!</v>
      </c>
      <c r="HA93" s="128" t="e">
        <f t="shared" si="256"/>
        <v>#REF!</v>
      </c>
      <c r="HB93" s="128" t="e">
        <f t="shared" si="232"/>
        <v>#REF!</v>
      </c>
      <c r="HC93" s="128" t="e">
        <f t="shared" si="232"/>
        <v>#REF!</v>
      </c>
      <c r="HD93" s="128" t="e">
        <f t="shared" si="232"/>
        <v>#REF!</v>
      </c>
      <c r="HE93" s="128" t="e">
        <f t="shared" si="232"/>
        <v>#REF!</v>
      </c>
      <c r="HF93" s="128" t="e">
        <f t="shared" ref="HF93:HQ93" si="259">IF(OR(HF18&lt;22, AND(ROUND(HF18,0)&lt;=ROUND(HF$43,0), ROUND(HF54,0)&lt;=ROUND(HF$78,0))),2,IF(AND(ROUND(HF18,0)&lt;=ROUND(HF$43,0), ROUND(HF54,0)&gt;ROUND(HF$78,0)),1,0))</f>
        <v>#REF!</v>
      </c>
      <c r="HG93" s="128" t="e">
        <f t="shared" si="259"/>
        <v>#REF!</v>
      </c>
      <c r="HH93" s="128" t="e">
        <f t="shared" si="259"/>
        <v>#REF!</v>
      </c>
      <c r="HI93" s="128" t="e">
        <f t="shared" si="259"/>
        <v>#REF!</v>
      </c>
      <c r="HJ93" s="128" t="e">
        <f t="shared" si="259"/>
        <v>#REF!</v>
      </c>
      <c r="HK93" s="128" t="e">
        <f t="shared" si="259"/>
        <v>#REF!</v>
      </c>
      <c r="HL93" s="128" t="e">
        <f t="shared" si="259"/>
        <v>#REF!</v>
      </c>
      <c r="HM93" s="128" t="e">
        <f t="shared" si="259"/>
        <v>#REF!</v>
      </c>
      <c r="HN93" s="128" t="e">
        <f t="shared" si="259"/>
        <v>#REF!</v>
      </c>
      <c r="HO93" s="128" t="e">
        <f t="shared" si="259"/>
        <v>#REF!</v>
      </c>
      <c r="HP93" s="128" t="e">
        <f t="shared" si="259"/>
        <v>#DIV/0!</v>
      </c>
      <c r="HQ93" s="128" t="e">
        <f t="shared" si="259"/>
        <v>#DIV/0!</v>
      </c>
    </row>
    <row r="94" spans="2:225">
      <c r="B94" s="139" t="str">
        <f t="shared" si="234"/>
        <v>Durango</v>
      </c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 t="e">
        <f t="shared" si="235"/>
        <v>#REF!</v>
      </c>
      <c r="P94" s="128" t="e">
        <f t="shared" si="252"/>
        <v>#REF!</v>
      </c>
      <c r="Q94" s="128" t="e">
        <f t="shared" si="252"/>
        <v>#REF!</v>
      </c>
      <c r="R94" s="128" t="e">
        <f t="shared" si="252"/>
        <v>#REF!</v>
      </c>
      <c r="S94" s="128" t="e">
        <f t="shared" si="252"/>
        <v>#REF!</v>
      </c>
      <c r="T94" s="128" t="e">
        <f t="shared" si="252"/>
        <v>#REF!</v>
      </c>
      <c r="U94" s="128" t="e">
        <f t="shared" si="252"/>
        <v>#REF!</v>
      </c>
      <c r="V94" s="128" t="e">
        <f t="shared" si="252"/>
        <v>#REF!</v>
      </c>
      <c r="W94" s="128" t="e">
        <f t="shared" si="252"/>
        <v>#REF!</v>
      </c>
      <c r="X94" s="128" t="e">
        <f t="shared" si="252"/>
        <v>#REF!</v>
      </c>
      <c r="Y94" s="128" t="e">
        <f t="shared" si="252"/>
        <v>#REF!</v>
      </c>
      <c r="Z94" s="128" t="e">
        <f t="shared" si="252"/>
        <v>#REF!</v>
      </c>
      <c r="AA94" s="128" t="e">
        <f t="shared" si="252"/>
        <v>#REF!</v>
      </c>
      <c r="AB94" s="128" t="e">
        <f t="shared" si="252"/>
        <v>#REF!</v>
      </c>
      <c r="AC94" s="128" t="e">
        <f t="shared" si="252"/>
        <v>#REF!</v>
      </c>
      <c r="AD94" s="128" t="e">
        <f t="shared" si="252"/>
        <v>#REF!</v>
      </c>
      <c r="AE94" s="128" t="e">
        <f t="shared" si="252"/>
        <v>#REF!</v>
      </c>
      <c r="AF94" s="128" t="e">
        <f t="shared" si="252"/>
        <v>#REF!</v>
      </c>
      <c r="AG94" s="128" t="e">
        <f t="shared" si="252"/>
        <v>#REF!</v>
      </c>
      <c r="AH94" s="128" t="e">
        <f t="shared" si="252"/>
        <v>#REF!</v>
      </c>
      <c r="AI94" s="128" t="e">
        <f t="shared" si="252"/>
        <v>#REF!</v>
      </c>
      <c r="AJ94" s="128" t="e">
        <f t="shared" si="252"/>
        <v>#REF!</v>
      </c>
      <c r="AK94" s="128" t="e">
        <f t="shared" si="252"/>
        <v>#REF!</v>
      </c>
      <c r="AL94" s="128" t="e">
        <f t="shared" si="252"/>
        <v>#REF!</v>
      </c>
      <c r="AM94" s="128" t="e">
        <f t="shared" si="252"/>
        <v>#REF!</v>
      </c>
      <c r="AN94" s="128" t="e">
        <f t="shared" si="252"/>
        <v>#REF!</v>
      </c>
      <c r="AO94" s="128" t="e">
        <f t="shared" si="252"/>
        <v>#REF!</v>
      </c>
      <c r="AP94" s="128" t="e">
        <f t="shared" si="252"/>
        <v>#REF!</v>
      </c>
      <c r="AQ94" s="128" t="e">
        <f t="shared" si="252"/>
        <v>#REF!</v>
      </c>
      <c r="AR94" s="128" t="e">
        <f t="shared" si="252"/>
        <v>#REF!</v>
      </c>
      <c r="AS94" s="128" t="e">
        <f t="shared" si="252"/>
        <v>#REF!</v>
      </c>
      <c r="AT94" s="128" t="e">
        <f t="shared" si="252"/>
        <v>#REF!</v>
      </c>
      <c r="AU94" s="128" t="e">
        <f t="shared" si="252"/>
        <v>#REF!</v>
      </c>
      <c r="AV94" s="128" t="e">
        <f t="shared" si="252"/>
        <v>#REF!</v>
      </c>
      <c r="AW94" s="128" t="e">
        <f t="shared" si="252"/>
        <v>#REF!</v>
      </c>
      <c r="AX94" s="128" t="e">
        <f t="shared" si="252"/>
        <v>#REF!</v>
      </c>
      <c r="AY94" s="128" t="e">
        <f t="shared" si="252"/>
        <v>#REF!</v>
      </c>
      <c r="AZ94" s="128" t="e">
        <f t="shared" si="252"/>
        <v>#REF!</v>
      </c>
      <c r="BA94" s="128" t="e">
        <f t="shared" si="252"/>
        <v>#REF!</v>
      </c>
      <c r="BB94" s="128" t="e">
        <f t="shared" si="252"/>
        <v>#REF!</v>
      </c>
      <c r="BC94" s="128" t="e">
        <f t="shared" si="252"/>
        <v>#REF!</v>
      </c>
      <c r="BD94" s="128" t="e">
        <f t="shared" si="252"/>
        <v>#REF!</v>
      </c>
      <c r="BE94" s="128" t="e">
        <f t="shared" si="252"/>
        <v>#REF!</v>
      </c>
      <c r="BF94" s="128" t="e">
        <f t="shared" si="252"/>
        <v>#REF!</v>
      </c>
      <c r="BG94" s="128" t="e">
        <f t="shared" si="252"/>
        <v>#REF!</v>
      </c>
      <c r="BH94" s="128" t="e">
        <f t="shared" si="252"/>
        <v>#REF!</v>
      </c>
      <c r="BI94" s="128" t="e">
        <f t="shared" si="252"/>
        <v>#REF!</v>
      </c>
      <c r="BJ94" s="128" t="e">
        <f t="shared" si="252"/>
        <v>#REF!</v>
      </c>
      <c r="BK94" s="128" t="e">
        <f t="shared" si="252"/>
        <v>#REF!</v>
      </c>
      <c r="BL94" s="128" t="e">
        <f t="shared" si="252"/>
        <v>#REF!</v>
      </c>
      <c r="BM94" s="128" t="e">
        <f t="shared" si="252"/>
        <v>#REF!</v>
      </c>
      <c r="BN94" s="128" t="e">
        <f t="shared" si="252"/>
        <v>#REF!</v>
      </c>
      <c r="BO94" s="128" t="e">
        <f t="shared" si="252"/>
        <v>#REF!</v>
      </c>
      <c r="BP94" s="128" t="e">
        <f t="shared" si="252"/>
        <v>#REF!</v>
      </c>
      <c r="BQ94" s="128" t="e">
        <f t="shared" si="252"/>
        <v>#REF!</v>
      </c>
      <c r="BR94" s="128" t="e">
        <f t="shared" si="252"/>
        <v>#REF!</v>
      </c>
      <c r="BS94" s="128" t="e">
        <f t="shared" si="252"/>
        <v>#REF!</v>
      </c>
      <c r="BT94" s="128" t="e">
        <f t="shared" si="252"/>
        <v>#REF!</v>
      </c>
      <c r="BU94" s="128" t="e">
        <f t="shared" si="252"/>
        <v>#REF!</v>
      </c>
      <c r="BV94" s="128" t="e">
        <f t="shared" si="252"/>
        <v>#REF!</v>
      </c>
      <c r="BW94" s="128" t="e">
        <f t="shared" si="252"/>
        <v>#REF!</v>
      </c>
      <c r="BX94" s="128" t="e">
        <f t="shared" si="252"/>
        <v>#REF!</v>
      </c>
      <c r="BY94" s="128" t="e">
        <f t="shared" si="252"/>
        <v>#REF!</v>
      </c>
      <c r="BZ94" s="128" t="e">
        <f t="shared" si="252"/>
        <v>#REF!</v>
      </c>
      <c r="CA94" s="128" t="e">
        <f t="shared" ref="CA94:EL97" si="260">IF(OR(CA19&lt;22, AND(ROUND(CA19,0)&lt;=ROUND(CA$43,0), ROUND(CA55,0)&lt;=ROUND(CA$78,0))),2,IF(AND(ROUND(CA19,0)&lt;=ROUND(CA$43,0), ROUND(CA55,0)&gt;ROUND(CA$78,0)),1,0))</f>
        <v>#REF!</v>
      </c>
      <c r="CB94" s="128" t="e">
        <f t="shared" si="260"/>
        <v>#REF!</v>
      </c>
      <c r="CC94" s="128" t="e">
        <f t="shared" si="260"/>
        <v>#REF!</v>
      </c>
      <c r="CD94" s="128" t="e">
        <f t="shared" si="260"/>
        <v>#REF!</v>
      </c>
      <c r="CE94" s="128" t="e">
        <f t="shared" si="260"/>
        <v>#REF!</v>
      </c>
      <c r="CF94" s="128" t="e">
        <f t="shared" si="260"/>
        <v>#REF!</v>
      </c>
      <c r="CG94" s="128" t="e">
        <f t="shared" si="260"/>
        <v>#REF!</v>
      </c>
      <c r="CH94" s="128" t="e">
        <f t="shared" si="260"/>
        <v>#REF!</v>
      </c>
      <c r="CI94" s="128" t="e">
        <f t="shared" si="260"/>
        <v>#REF!</v>
      </c>
      <c r="CJ94" s="128" t="e">
        <f t="shared" si="260"/>
        <v>#REF!</v>
      </c>
      <c r="CK94" s="128" t="e">
        <f t="shared" si="260"/>
        <v>#REF!</v>
      </c>
      <c r="CL94" s="128" t="e">
        <f t="shared" si="260"/>
        <v>#REF!</v>
      </c>
      <c r="CM94" s="128" t="e">
        <f t="shared" si="260"/>
        <v>#REF!</v>
      </c>
      <c r="CN94" s="128" t="e">
        <f t="shared" si="260"/>
        <v>#REF!</v>
      </c>
      <c r="CO94" s="128" t="e">
        <f t="shared" si="260"/>
        <v>#REF!</v>
      </c>
      <c r="CP94" s="128" t="e">
        <f t="shared" si="260"/>
        <v>#REF!</v>
      </c>
      <c r="CQ94" s="128" t="e">
        <f t="shared" si="260"/>
        <v>#REF!</v>
      </c>
      <c r="CR94" s="128" t="e">
        <f t="shared" si="260"/>
        <v>#REF!</v>
      </c>
      <c r="CS94" s="128" t="e">
        <f t="shared" si="260"/>
        <v>#REF!</v>
      </c>
      <c r="CT94" s="128" t="e">
        <f t="shared" si="260"/>
        <v>#REF!</v>
      </c>
      <c r="CU94" s="128" t="e">
        <f t="shared" si="260"/>
        <v>#REF!</v>
      </c>
      <c r="CV94" s="128" t="e">
        <f t="shared" si="260"/>
        <v>#REF!</v>
      </c>
      <c r="CW94" s="128" t="e">
        <f t="shared" si="260"/>
        <v>#REF!</v>
      </c>
      <c r="CX94" s="128" t="e">
        <f t="shared" si="260"/>
        <v>#REF!</v>
      </c>
      <c r="CY94" s="128" t="e">
        <f t="shared" si="260"/>
        <v>#REF!</v>
      </c>
      <c r="CZ94" s="128" t="e">
        <f t="shared" si="260"/>
        <v>#REF!</v>
      </c>
      <c r="DA94" s="128" t="e">
        <f t="shared" si="260"/>
        <v>#REF!</v>
      </c>
      <c r="DB94" s="128" t="e">
        <f t="shared" si="260"/>
        <v>#REF!</v>
      </c>
      <c r="DC94" s="128" t="e">
        <f t="shared" si="260"/>
        <v>#REF!</v>
      </c>
      <c r="DD94" s="128" t="e">
        <f t="shared" si="260"/>
        <v>#REF!</v>
      </c>
      <c r="DE94" s="128" t="e">
        <f t="shared" si="260"/>
        <v>#REF!</v>
      </c>
      <c r="DF94" s="128" t="e">
        <f t="shared" si="260"/>
        <v>#REF!</v>
      </c>
      <c r="DG94" s="128" t="e">
        <f t="shared" si="260"/>
        <v>#REF!</v>
      </c>
      <c r="DH94" s="128" t="e">
        <f t="shared" si="260"/>
        <v>#REF!</v>
      </c>
      <c r="DI94" s="128" t="e">
        <f t="shared" si="260"/>
        <v>#REF!</v>
      </c>
      <c r="DJ94" s="128" t="e">
        <f t="shared" si="260"/>
        <v>#REF!</v>
      </c>
      <c r="DK94" s="128" t="e">
        <f t="shared" si="260"/>
        <v>#REF!</v>
      </c>
      <c r="DL94" s="128" t="e">
        <f t="shared" si="260"/>
        <v>#REF!</v>
      </c>
      <c r="DM94" s="128" t="e">
        <f t="shared" si="260"/>
        <v>#REF!</v>
      </c>
      <c r="DN94" s="128" t="e">
        <f t="shared" si="260"/>
        <v>#REF!</v>
      </c>
      <c r="DO94" s="128" t="e">
        <f t="shared" si="260"/>
        <v>#REF!</v>
      </c>
      <c r="DP94" s="128" t="e">
        <f t="shared" si="260"/>
        <v>#REF!</v>
      </c>
      <c r="DQ94" s="128" t="e">
        <f t="shared" si="260"/>
        <v>#REF!</v>
      </c>
      <c r="DR94" s="128" t="e">
        <f t="shared" si="260"/>
        <v>#REF!</v>
      </c>
      <c r="DS94" s="128" t="e">
        <f t="shared" si="260"/>
        <v>#REF!</v>
      </c>
      <c r="DT94" s="128" t="e">
        <f t="shared" si="260"/>
        <v>#REF!</v>
      </c>
      <c r="DU94" s="128" t="e">
        <f t="shared" si="260"/>
        <v>#REF!</v>
      </c>
      <c r="DV94" s="128" t="e">
        <f t="shared" si="260"/>
        <v>#REF!</v>
      </c>
      <c r="DW94" s="128" t="e">
        <f t="shared" si="260"/>
        <v>#REF!</v>
      </c>
      <c r="DX94" s="128" t="e">
        <f t="shared" si="260"/>
        <v>#REF!</v>
      </c>
      <c r="DY94" s="128" t="e">
        <f t="shared" si="260"/>
        <v>#REF!</v>
      </c>
      <c r="DZ94" s="128" t="e">
        <f t="shared" si="260"/>
        <v>#REF!</v>
      </c>
      <c r="EA94" s="128" t="e">
        <f t="shared" si="260"/>
        <v>#REF!</v>
      </c>
      <c r="EB94" s="128" t="e">
        <f t="shared" si="260"/>
        <v>#REF!</v>
      </c>
      <c r="EC94" s="128" t="e">
        <f t="shared" si="260"/>
        <v>#REF!</v>
      </c>
      <c r="ED94" s="128" t="e">
        <f t="shared" si="260"/>
        <v>#REF!</v>
      </c>
      <c r="EE94" s="128" t="e">
        <f t="shared" si="260"/>
        <v>#REF!</v>
      </c>
      <c r="EF94" s="128" t="e">
        <f t="shared" si="260"/>
        <v>#REF!</v>
      </c>
      <c r="EG94" s="128" t="e">
        <f t="shared" si="260"/>
        <v>#REF!</v>
      </c>
      <c r="EH94" s="128" t="e">
        <f t="shared" si="260"/>
        <v>#REF!</v>
      </c>
      <c r="EI94" s="128" t="e">
        <f t="shared" si="260"/>
        <v>#REF!</v>
      </c>
      <c r="EJ94" s="128" t="e">
        <f t="shared" si="260"/>
        <v>#REF!</v>
      </c>
      <c r="EK94" s="128" t="e">
        <f t="shared" si="260"/>
        <v>#REF!</v>
      </c>
      <c r="EL94" s="128" t="e">
        <f t="shared" si="260"/>
        <v>#REF!</v>
      </c>
      <c r="EM94" s="128" t="e">
        <f t="shared" si="250"/>
        <v>#REF!</v>
      </c>
      <c r="EN94" s="128" t="e">
        <f t="shared" si="258"/>
        <v>#REF!</v>
      </c>
      <c r="EO94" s="128" t="e">
        <f t="shared" si="258"/>
        <v>#REF!</v>
      </c>
      <c r="EP94" s="128" t="e">
        <f t="shared" si="258"/>
        <v>#REF!</v>
      </c>
      <c r="EQ94" s="128" t="e">
        <f t="shared" si="258"/>
        <v>#REF!</v>
      </c>
      <c r="ER94" s="128" t="e">
        <f t="shared" si="258"/>
        <v>#REF!</v>
      </c>
      <c r="ES94" s="128" t="e">
        <f t="shared" si="258"/>
        <v>#REF!</v>
      </c>
      <c r="ET94" s="128" t="e">
        <f t="shared" si="258"/>
        <v>#REF!</v>
      </c>
      <c r="EU94" s="128" t="e">
        <f t="shared" si="258"/>
        <v>#REF!</v>
      </c>
      <c r="EV94" s="128" t="e">
        <f t="shared" si="258"/>
        <v>#REF!</v>
      </c>
      <c r="EW94" s="128" t="e">
        <f t="shared" si="258"/>
        <v>#REF!</v>
      </c>
      <c r="EX94" s="128" t="e">
        <f t="shared" si="258"/>
        <v>#REF!</v>
      </c>
      <c r="EY94" s="128" t="e">
        <f t="shared" si="258"/>
        <v>#REF!</v>
      </c>
      <c r="EZ94" s="128" t="e">
        <f t="shared" si="258"/>
        <v>#REF!</v>
      </c>
      <c r="FA94" s="128" t="e">
        <f t="shared" si="258"/>
        <v>#REF!</v>
      </c>
      <c r="FB94" s="128" t="e">
        <f t="shared" si="258"/>
        <v>#REF!</v>
      </c>
      <c r="FC94" s="128" t="e">
        <f t="shared" si="258"/>
        <v>#REF!</v>
      </c>
      <c r="FD94" s="128" t="e">
        <f t="shared" si="258"/>
        <v>#REF!</v>
      </c>
      <c r="FE94" s="128" t="e">
        <f t="shared" si="258"/>
        <v>#REF!</v>
      </c>
      <c r="FF94" s="128" t="e">
        <f t="shared" si="258"/>
        <v>#REF!</v>
      </c>
      <c r="FG94" s="128" t="e">
        <f t="shared" si="258"/>
        <v>#REF!</v>
      </c>
      <c r="FH94" s="128" t="e">
        <f t="shared" si="258"/>
        <v>#REF!</v>
      </c>
      <c r="FI94" s="128" t="e">
        <f t="shared" si="258"/>
        <v>#REF!</v>
      </c>
      <c r="FJ94" s="128" t="e">
        <f t="shared" si="258"/>
        <v>#REF!</v>
      </c>
      <c r="FK94" s="128" t="e">
        <f t="shared" si="258"/>
        <v>#REF!</v>
      </c>
      <c r="FL94" s="128" t="e">
        <f t="shared" si="258"/>
        <v>#REF!</v>
      </c>
      <c r="FM94" s="128" t="e">
        <f t="shared" si="258"/>
        <v>#REF!</v>
      </c>
      <c r="FN94" s="128" t="e">
        <f t="shared" si="258"/>
        <v>#REF!</v>
      </c>
      <c r="FO94" s="128" t="e">
        <f t="shared" si="258"/>
        <v>#REF!</v>
      </c>
      <c r="FP94" s="128" t="e">
        <f t="shared" si="258"/>
        <v>#REF!</v>
      </c>
      <c r="FQ94" s="128" t="e">
        <f t="shared" si="258"/>
        <v>#REF!</v>
      </c>
      <c r="FR94" s="128" t="e">
        <f t="shared" si="258"/>
        <v>#REF!</v>
      </c>
      <c r="FS94" s="128" t="e">
        <f t="shared" si="258"/>
        <v>#REF!</v>
      </c>
      <c r="FT94" s="128" t="e">
        <f t="shared" si="258"/>
        <v>#REF!</v>
      </c>
      <c r="FU94" s="128" t="e">
        <f t="shared" si="258"/>
        <v>#REF!</v>
      </c>
      <c r="FV94" s="128" t="e">
        <f t="shared" si="258"/>
        <v>#REF!</v>
      </c>
      <c r="FW94" s="128" t="e">
        <f t="shared" si="258"/>
        <v>#REF!</v>
      </c>
      <c r="FX94" s="128" t="e">
        <f t="shared" si="258"/>
        <v>#REF!</v>
      </c>
      <c r="FY94" s="128" t="e">
        <f t="shared" si="258"/>
        <v>#REF!</v>
      </c>
      <c r="FZ94" s="128" t="e">
        <f t="shared" si="258"/>
        <v>#REF!</v>
      </c>
      <c r="GA94" s="128" t="e">
        <f t="shared" si="258"/>
        <v>#REF!</v>
      </c>
      <c r="GB94" s="128" t="e">
        <f t="shared" si="258"/>
        <v>#REF!</v>
      </c>
      <c r="GC94" s="128" t="e">
        <f t="shared" si="258"/>
        <v>#REF!</v>
      </c>
      <c r="GD94" s="128" t="e">
        <f t="shared" si="258"/>
        <v>#REF!</v>
      </c>
      <c r="GE94" s="128" t="e">
        <f t="shared" si="258"/>
        <v>#REF!</v>
      </c>
      <c r="GF94" s="128" t="e">
        <f t="shared" si="258"/>
        <v>#REF!</v>
      </c>
      <c r="GG94" s="128" t="e">
        <f t="shared" si="258"/>
        <v>#REF!</v>
      </c>
      <c r="GH94" s="128" t="e">
        <f t="shared" si="258"/>
        <v>#REF!</v>
      </c>
      <c r="GI94" s="128" t="e">
        <f t="shared" si="258"/>
        <v>#REF!</v>
      </c>
      <c r="GJ94" s="128" t="e">
        <f t="shared" si="258"/>
        <v>#REF!</v>
      </c>
      <c r="GK94" s="128" t="e">
        <f t="shared" si="258"/>
        <v>#REF!</v>
      </c>
      <c r="GL94" s="128" t="e">
        <f t="shared" si="258"/>
        <v>#REF!</v>
      </c>
      <c r="GM94" s="128" t="e">
        <f t="shared" si="258"/>
        <v>#REF!</v>
      </c>
      <c r="GN94" s="128" t="e">
        <f t="shared" si="258"/>
        <v>#REF!</v>
      </c>
      <c r="GO94" s="128" t="e">
        <f t="shared" si="258"/>
        <v>#REF!</v>
      </c>
      <c r="GP94" s="128" t="e">
        <f t="shared" si="258"/>
        <v>#REF!</v>
      </c>
      <c r="GQ94" s="128" t="e">
        <f t="shared" si="258"/>
        <v>#REF!</v>
      </c>
      <c r="GR94" s="128" t="e">
        <f t="shared" si="258"/>
        <v>#REF!</v>
      </c>
      <c r="GS94" s="128" t="e">
        <f t="shared" si="258"/>
        <v>#REF!</v>
      </c>
      <c r="GT94" s="128" t="e">
        <f t="shared" si="258"/>
        <v>#REF!</v>
      </c>
      <c r="GU94" s="128" t="e">
        <f t="shared" si="258"/>
        <v>#REF!</v>
      </c>
      <c r="GV94" s="128" t="e">
        <f t="shared" si="258"/>
        <v>#REF!</v>
      </c>
      <c r="GW94" s="128" t="e">
        <f t="shared" si="258"/>
        <v>#REF!</v>
      </c>
      <c r="GX94" s="128" t="e">
        <f t="shared" si="258"/>
        <v>#REF!</v>
      </c>
      <c r="GY94" s="128" t="e">
        <f t="shared" si="258"/>
        <v>#REF!</v>
      </c>
      <c r="GZ94" s="128" t="e">
        <f t="shared" si="256"/>
        <v>#REF!</v>
      </c>
      <c r="HA94" s="128" t="e">
        <f t="shared" si="256"/>
        <v>#REF!</v>
      </c>
      <c r="HB94" s="128" t="e">
        <f t="shared" si="232"/>
        <v>#REF!</v>
      </c>
      <c r="HC94" s="128" t="e">
        <f t="shared" si="232"/>
        <v>#REF!</v>
      </c>
      <c r="HD94" s="128" t="e">
        <f t="shared" si="232"/>
        <v>#REF!</v>
      </c>
      <c r="HE94" s="128" t="e">
        <f t="shared" si="232"/>
        <v>#REF!</v>
      </c>
      <c r="HF94" s="128" t="e">
        <f t="shared" ref="HF94:HQ94" si="261">IF(OR(HF19&lt;22, AND(ROUND(HF19,0)&lt;=ROUND(HF$43,0), ROUND(HF55,0)&lt;=ROUND(HF$78,0))),2,IF(AND(ROUND(HF19,0)&lt;=ROUND(HF$43,0), ROUND(HF55,0)&gt;ROUND(HF$78,0)),1,0))</f>
        <v>#REF!</v>
      </c>
      <c r="HG94" s="128" t="e">
        <f t="shared" si="261"/>
        <v>#REF!</v>
      </c>
      <c r="HH94" s="128" t="e">
        <f t="shared" si="261"/>
        <v>#REF!</v>
      </c>
      <c r="HI94" s="128" t="e">
        <f t="shared" si="261"/>
        <v>#REF!</v>
      </c>
      <c r="HJ94" s="128" t="e">
        <f t="shared" si="261"/>
        <v>#REF!</v>
      </c>
      <c r="HK94" s="128" t="e">
        <f t="shared" si="261"/>
        <v>#REF!</v>
      </c>
      <c r="HL94" s="128" t="e">
        <f t="shared" si="261"/>
        <v>#REF!</v>
      </c>
      <c r="HM94" s="128" t="e">
        <f t="shared" si="261"/>
        <v>#REF!</v>
      </c>
      <c r="HN94" s="128" t="e">
        <f t="shared" si="261"/>
        <v>#REF!</v>
      </c>
      <c r="HO94" s="128" t="e">
        <f t="shared" si="261"/>
        <v>#REF!</v>
      </c>
      <c r="HP94" s="128" t="e">
        <f t="shared" si="261"/>
        <v>#DIV/0!</v>
      </c>
      <c r="HQ94" s="128" t="e">
        <f t="shared" si="261"/>
        <v>#DIV/0!</v>
      </c>
    </row>
    <row r="95" spans="2:225">
      <c r="B95" s="139" t="str">
        <f t="shared" si="234"/>
        <v>Guanajuato</v>
      </c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 t="e">
        <f t="shared" si="235"/>
        <v>#REF!</v>
      </c>
      <c r="P95" s="128" t="e">
        <f t="shared" ref="P95:CA98" si="262">IF(OR(P20&lt;22, AND(ROUND(P20,0)&lt;=ROUND(P$43,0), ROUND(P56,0)&lt;=ROUND(P$78,0))),2,IF(AND(ROUND(P20,0)&lt;=ROUND(P$43,0), ROUND(P56,0)&gt;ROUND(P$78,0)),1,0))</f>
        <v>#REF!</v>
      </c>
      <c r="Q95" s="128" t="e">
        <f t="shared" si="262"/>
        <v>#REF!</v>
      </c>
      <c r="R95" s="128" t="e">
        <f t="shared" si="262"/>
        <v>#REF!</v>
      </c>
      <c r="S95" s="128" t="e">
        <f t="shared" si="262"/>
        <v>#REF!</v>
      </c>
      <c r="T95" s="128" t="e">
        <f t="shared" si="262"/>
        <v>#REF!</v>
      </c>
      <c r="U95" s="128" t="e">
        <f t="shared" si="262"/>
        <v>#REF!</v>
      </c>
      <c r="V95" s="128" t="e">
        <f t="shared" si="262"/>
        <v>#REF!</v>
      </c>
      <c r="W95" s="128" t="e">
        <f t="shared" si="262"/>
        <v>#REF!</v>
      </c>
      <c r="X95" s="128" t="e">
        <f t="shared" si="262"/>
        <v>#REF!</v>
      </c>
      <c r="Y95" s="128" t="e">
        <f t="shared" si="262"/>
        <v>#REF!</v>
      </c>
      <c r="Z95" s="128" t="e">
        <f t="shared" si="262"/>
        <v>#REF!</v>
      </c>
      <c r="AA95" s="128" t="e">
        <f t="shared" si="262"/>
        <v>#REF!</v>
      </c>
      <c r="AB95" s="128" t="e">
        <f t="shared" si="262"/>
        <v>#REF!</v>
      </c>
      <c r="AC95" s="128" t="e">
        <f t="shared" si="262"/>
        <v>#REF!</v>
      </c>
      <c r="AD95" s="128" t="e">
        <f t="shared" si="262"/>
        <v>#REF!</v>
      </c>
      <c r="AE95" s="128" t="e">
        <f t="shared" si="262"/>
        <v>#REF!</v>
      </c>
      <c r="AF95" s="128" t="e">
        <f t="shared" si="262"/>
        <v>#REF!</v>
      </c>
      <c r="AG95" s="128" t="e">
        <f t="shared" si="262"/>
        <v>#REF!</v>
      </c>
      <c r="AH95" s="128" t="e">
        <f t="shared" si="262"/>
        <v>#REF!</v>
      </c>
      <c r="AI95" s="128" t="e">
        <f t="shared" si="262"/>
        <v>#REF!</v>
      </c>
      <c r="AJ95" s="128" t="e">
        <f t="shared" si="262"/>
        <v>#REF!</v>
      </c>
      <c r="AK95" s="128" t="e">
        <f t="shared" si="262"/>
        <v>#REF!</v>
      </c>
      <c r="AL95" s="128" t="e">
        <f t="shared" si="262"/>
        <v>#REF!</v>
      </c>
      <c r="AM95" s="128" t="e">
        <f t="shared" si="262"/>
        <v>#REF!</v>
      </c>
      <c r="AN95" s="128" t="e">
        <f t="shared" si="262"/>
        <v>#REF!</v>
      </c>
      <c r="AO95" s="128" t="e">
        <f t="shared" si="262"/>
        <v>#REF!</v>
      </c>
      <c r="AP95" s="128" t="e">
        <f t="shared" si="262"/>
        <v>#REF!</v>
      </c>
      <c r="AQ95" s="128" t="e">
        <f t="shared" si="262"/>
        <v>#REF!</v>
      </c>
      <c r="AR95" s="128" t="e">
        <f t="shared" si="262"/>
        <v>#REF!</v>
      </c>
      <c r="AS95" s="128" t="e">
        <f t="shared" si="262"/>
        <v>#REF!</v>
      </c>
      <c r="AT95" s="128" t="e">
        <f t="shared" si="262"/>
        <v>#REF!</v>
      </c>
      <c r="AU95" s="128" t="e">
        <f t="shared" si="262"/>
        <v>#REF!</v>
      </c>
      <c r="AV95" s="128" t="e">
        <f t="shared" si="262"/>
        <v>#REF!</v>
      </c>
      <c r="AW95" s="128" t="e">
        <f t="shared" si="262"/>
        <v>#REF!</v>
      </c>
      <c r="AX95" s="128" t="e">
        <f t="shared" si="262"/>
        <v>#REF!</v>
      </c>
      <c r="AY95" s="128" t="e">
        <f t="shared" si="262"/>
        <v>#REF!</v>
      </c>
      <c r="AZ95" s="128" t="e">
        <f t="shared" si="262"/>
        <v>#REF!</v>
      </c>
      <c r="BA95" s="128" t="e">
        <f t="shared" si="262"/>
        <v>#REF!</v>
      </c>
      <c r="BB95" s="128" t="e">
        <f t="shared" si="262"/>
        <v>#REF!</v>
      </c>
      <c r="BC95" s="128" t="e">
        <f t="shared" si="262"/>
        <v>#REF!</v>
      </c>
      <c r="BD95" s="128" t="e">
        <f t="shared" si="262"/>
        <v>#REF!</v>
      </c>
      <c r="BE95" s="128" t="e">
        <f t="shared" si="262"/>
        <v>#REF!</v>
      </c>
      <c r="BF95" s="128" t="e">
        <f t="shared" si="262"/>
        <v>#REF!</v>
      </c>
      <c r="BG95" s="128" t="e">
        <f t="shared" si="262"/>
        <v>#REF!</v>
      </c>
      <c r="BH95" s="128" t="e">
        <f t="shared" si="262"/>
        <v>#REF!</v>
      </c>
      <c r="BI95" s="128" t="e">
        <f t="shared" si="262"/>
        <v>#REF!</v>
      </c>
      <c r="BJ95" s="128" t="e">
        <f t="shared" si="262"/>
        <v>#REF!</v>
      </c>
      <c r="BK95" s="128" t="e">
        <f t="shared" si="262"/>
        <v>#REF!</v>
      </c>
      <c r="BL95" s="128" t="e">
        <f t="shared" si="262"/>
        <v>#REF!</v>
      </c>
      <c r="BM95" s="128" t="e">
        <f t="shared" si="262"/>
        <v>#REF!</v>
      </c>
      <c r="BN95" s="128" t="e">
        <f t="shared" si="262"/>
        <v>#REF!</v>
      </c>
      <c r="BO95" s="128" t="e">
        <f t="shared" si="262"/>
        <v>#REF!</v>
      </c>
      <c r="BP95" s="128" t="e">
        <f t="shared" si="262"/>
        <v>#REF!</v>
      </c>
      <c r="BQ95" s="128" t="e">
        <f t="shared" si="262"/>
        <v>#REF!</v>
      </c>
      <c r="BR95" s="128" t="e">
        <f t="shared" si="262"/>
        <v>#REF!</v>
      </c>
      <c r="BS95" s="128" t="e">
        <f t="shared" si="262"/>
        <v>#REF!</v>
      </c>
      <c r="BT95" s="128" t="e">
        <f t="shared" si="262"/>
        <v>#REF!</v>
      </c>
      <c r="BU95" s="128" t="e">
        <f t="shared" si="262"/>
        <v>#REF!</v>
      </c>
      <c r="BV95" s="128" t="e">
        <f t="shared" si="262"/>
        <v>#REF!</v>
      </c>
      <c r="BW95" s="128" t="e">
        <f t="shared" si="262"/>
        <v>#REF!</v>
      </c>
      <c r="BX95" s="128" t="e">
        <f t="shared" si="262"/>
        <v>#REF!</v>
      </c>
      <c r="BY95" s="128" t="e">
        <f t="shared" si="262"/>
        <v>#REF!</v>
      </c>
      <c r="BZ95" s="128" t="e">
        <f t="shared" si="262"/>
        <v>#REF!</v>
      </c>
      <c r="CA95" s="128" t="e">
        <f t="shared" si="262"/>
        <v>#REF!</v>
      </c>
      <c r="CB95" s="128" t="e">
        <f t="shared" si="260"/>
        <v>#REF!</v>
      </c>
      <c r="CC95" s="128" t="e">
        <f t="shared" si="260"/>
        <v>#REF!</v>
      </c>
      <c r="CD95" s="128" t="e">
        <f t="shared" si="260"/>
        <v>#REF!</v>
      </c>
      <c r="CE95" s="128" t="e">
        <f t="shared" si="260"/>
        <v>#REF!</v>
      </c>
      <c r="CF95" s="128" t="e">
        <f t="shared" si="260"/>
        <v>#REF!</v>
      </c>
      <c r="CG95" s="128" t="e">
        <f t="shared" si="260"/>
        <v>#REF!</v>
      </c>
      <c r="CH95" s="128" t="e">
        <f t="shared" si="260"/>
        <v>#REF!</v>
      </c>
      <c r="CI95" s="128" t="e">
        <f t="shared" si="260"/>
        <v>#REF!</v>
      </c>
      <c r="CJ95" s="128" t="e">
        <f t="shared" si="260"/>
        <v>#REF!</v>
      </c>
      <c r="CK95" s="128" t="e">
        <f t="shared" si="260"/>
        <v>#REF!</v>
      </c>
      <c r="CL95" s="128" t="e">
        <f t="shared" si="260"/>
        <v>#REF!</v>
      </c>
      <c r="CM95" s="128" t="e">
        <f t="shared" si="260"/>
        <v>#REF!</v>
      </c>
      <c r="CN95" s="128" t="e">
        <f t="shared" si="260"/>
        <v>#REF!</v>
      </c>
      <c r="CO95" s="128" t="e">
        <f t="shared" si="260"/>
        <v>#REF!</v>
      </c>
      <c r="CP95" s="128" t="e">
        <f t="shared" si="260"/>
        <v>#REF!</v>
      </c>
      <c r="CQ95" s="128" t="e">
        <f t="shared" si="260"/>
        <v>#REF!</v>
      </c>
      <c r="CR95" s="128" t="e">
        <f t="shared" si="260"/>
        <v>#REF!</v>
      </c>
      <c r="CS95" s="128" t="e">
        <f t="shared" si="260"/>
        <v>#REF!</v>
      </c>
      <c r="CT95" s="128" t="e">
        <f t="shared" si="260"/>
        <v>#REF!</v>
      </c>
      <c r="CU95" s="128" t="e">
        <f t="shared" si="260"/>
        <v>#REF!</v>
      </c>
      <c r="CV95" s="128" t="e">
        <f t="shared" si="260"/>
        <v>#REF!</v>
      </c>
      <c r="CW95" s="128" t="e">
        <f t="shared" si="260"/>
        <v>#REF!</v>
      </c>
      <c r="CX95" s="128" t="e">
        <f t="shared" si="260"/>
        <v>#REF!</v>
      </c>
      <c r="CY95" s="128" t="e">
        <f t="shared" si="260"/>
        <v>#REF!</v>
      </c>
      <c r="CZ95" s="128" t="e">
        <f t="shared" si="260"/>
        <v>#REF!</v>
      </c>
      <c r="DA95" s="128" t="e">
        <f t="shared" si="260"/>
        <v>#REF!</v>
      </c>
      <c r="DB95" s="128" t="e">
        <f t="shared" si="260"/>
        <v>#REF!</v>
      </c>
      <c r="DC95" s="128" t="e">
        <f t="shared" si="260"/>
        <v>#REF!</v>
      </c>
      <c r="DD95" s="128" t="e">
        <f t="shared" si="260"/>
        <v>#REF!</v>
      </c>
      <c r="DE95" s="128" t="e">
        <f t="shared" si="260"/>
        <v>#REF!</v>
      </c>
      <c r="DF95" s="128" t="e">
        <f t="shared" si="260"/>
        <v>#REF!</v>
      </c>
      <c r="DG95" s="128" t="e">
        <f t="shared" si="260"/>
        <v>#REF!</v>
      </c>
      <c r="DH95" s="128" t="e">
        <f t="shared" si="260"/>
        <v>#REF!</v>
      </c>
      <c r="DI95" s="128" t="e">
        <f t="shared" si="260"/>
        <v>#REF!</v>
      </c>
      <c r="DJ95" s="128" t="e">
        <f t="shared" si="260"/>
        <v>#REF!</v>
      </c>
      <c r="DK95" s="128" t="e">
        <f t="shared" si="260"/>
        <v>#REF!</v>
      </c>
      <c r="DL95" s="128" t="e">
        <f t="shared" si="260"/>
        <v>#REF!</v>
      </c>
      <c r="DM95" s="128" t="e">
        <f t="shared" si="260"/>
        <v>#REF!</v>
      </c>
      <c r="DN95" s="128" t="e">
        <f t="shared" si="260"/>
        <v>#REF!</v>
      </c>
      <c r="DO95" s="128" t="e">
        <f t="shared" si="260"/>
        <v>#REF!</v>
      </c>
      <c r="DP95" s="128" t="e">
        <f t="shared" si="260"/>
        <v>#REF!</v>
      </c>
      <c r="DQ95" s="128" t="e">
        <f t="shared" si="260"/>
        <v>#REF!</v>
      </c>
      <c r="DR95" s="128" t="e">
        <f t="shared" si="260"/>
        <v>#REF!</v>
      </c>
      <c r="DS95" s="128" t="e">
        <f t="shared" si="260"/>
        <v>#REF!</v>
      </c>
      <c r="DT95" s="128" t="e">
        <f t="shared" si="260"/>
        <v>#REF!</v>
      </c>
      <c r="DU95" s="128" t="e">
        <f t="shared" si="260"/>
        <v>#REF!</v>
      </c>
      <c r="DV95" s="128" t="e">
        <f t="shared" si="260"/>
        <v>#REF!</v>
      </c>
      <c r="DW95" s="128" t="e">
        <f t="shared" si="260"/>
        <v>#REF!</v>
      </c>
      <c r="DX95" s="128" t="e">
        <f t="shared" si="260"/>
        <v>#REF!</v>
      </c>
      <c r="DY95" s="128" t="e">
        <f t="shared" si="260"/>
        <v>#REF!</v>
      </c>
      <c r="DZ95" s="128" t="e">
        <f t="shared" si="260"/>
        <v>#REF!</v>
      </c>
      <c r="EA95" s="128" t="e">
        <f t="shared" si="260"/>
        <v>#REF!</v>
      </c>
      <c r="EB95" s="128" t="e">
        <f t="shared" si="260"/>
        <v>#REF!</v>
      </c>
      <c r="EC95" s="128" t="e">
        <f t="shared" si="260"/>
        <v>#REF!</v>
      </c>
      <c r="ED95" s="128" t="e">
        <f t="shared" si="260"/>
        <v>#REF!</v>
      </c>
      <c r="EE95" s="128" t="e">
        <f t="shared" si="260"/>
        <v>#REF!</v>
      </c>
      <c r="EF95" s="128" t="e">
        <f t="shared" si="260"/>
        <v>#REF!</v>
      </c>
      <c r="EG95" s="128" t="e">
        <f t="shared" si="260"/>
        <v>#REF!</v>
      </c>
      <c r="EH95" s="128" t="e">
        <f t="shared" si="260"/>
        <v>#REF!</v>
      </c>
      <c r="EI95" s="128" t="e">
        <f t="shared" si="260"/>
        <v>#REF!</v>
      </c>
      <c r="EJ95" s="128" t="e">
        <f t="shared" si="260"/>
        <v>#REF!</v>
      </c>
      <c r="EK95" s="128" t="e">
        <f t="shared" si="260"/>
        <v>#REF!</v>
      </c>
      <c r="EL95" s="128" t="e">
        <f t="shared" si="260"/>
        <v>#REF!</v>
      </c>
      <c r="EM95" s="128" t="e">
        <f t="shared" si="250"/>
        <v>#REF!</v>
      </c>
      <c r="EN95" s="128" t="e">
        <f t="shared" si="258"/>
        <v>#REF!</v>
      </c>
      <c r="EO95" s="128" t="e">
        <f t="shared" si="258"/>
        <v>#REF!</v>
      </c>
      <c r="EP95" s="128" t="e">
        <f t="shared" si="258"/>
        <v>#REF!</v>
      </c>
      <c r="EQ95" s="128" t="e">
        <f t="shared" si="258"/>
        <v>#REF!</v>
      </c>
      <c r="ER95" s="128" t="e">
        <f t="shared" si="258"/>
        <v>#REF!</v>
      </c>
      <c r="ES95" s="128" t="e">
        <f t="shared" si="258"/>
        <v>#REF!</v>
      </c>
      <c r="ET95" s="128" t="e">
        <f t="shared" si="258"/>
        <v>#REF!</v>
      </c>
      <c r="EU95" s="128" t="e">
        <f t="shared" si="258"/>
        <v>#REF!</v>
      </c>
      <c r="EV95" s="128" t="e">
        <f t="shared" si="258"/>
        <v>#REF!</v>
      </c>
      <c r="EW95" s="128" t="e">
        <f t="shared" si="258"/>
        <v>#REF!</v>
      </c>
      <c r="EX95" s="128" t="e">
        <f t="shared" si="258"/>
        <v>#REF!</v>
      </c>
      <c r="EY95" s="128" t="e">
        <f t="shared" si="258"/>
        <v>#REF!</v>
      </c>
      <c r="EZ95" s="128" t="e">
        <f t="shared" si="258"/>
        <v>#REF!</v>
      </c>
      <c r="FA95" s="128" t="e">
        <f t="shared" si="258"/>
        <v>#REF!</v>
      </c>
      <c r="FB95" s="128" t="e">
        <f t="shared" si="258"/>
        <v>#REF!</v>
      </c>
      <c r="FC95" s="128" t="e">
        <f t="shared" si="258"/>
        <v>#REF!</v>
      </c>
      <c r="FD95" s="128" t="e">
        <f t="shared" si="258"/>
        <v>#REF!</v>
      </c>
      <c r="FE95" s="128" t="e">
        <f t="shared" si="258"/>
        <v>#REF!</v>
      </c>
      <c r="FF95" s="128" t="e">
        <f t="shared" si="258"/>
        <v>#REF!</v>
      </c>
      <c r="FG95" s="128" t="e">
        <f t="shared" si="258"/>
        <v>#REF!</v>
      </c>
      <c r="FH95" s="128" t="e">
        <f t="shared" si="258"/>
        <v>#REF!</v>
      </c>
      <c r="FI95" s="128" t="e">
        <f t="shared" si="258"/>
        <v>#REF!</v>
      </c>
      <c r="FJ95" s="128" t="e">
        <f t="shared" si="258"/>
        <v>#REF!</v>
      </c>
      <c r="FK95" s="128" t="e">
        <f t="shared" si="258"/>
        <v>#REF!</v>
      </c>
      <c r="FL95" s="128" t="e">
        <f t="shared" si="258"/>
        <v>#REF!</v>
      </c>
      <c r="FM95" s="128" t="e">
        <f t="shared" si="258"/>
        <v>#REF!</v>
      </c>
      <c r="FN95" s="128" t="e">
        <f t="shared" si="258"/>
        <v>#REF!</v>
      </c>
      <c r="FO95" s="128" t="e">
        <f t="shared" si="258"/>
        <v>#REF!</v>
      </c>
      <c r="FP95" s="128" t="e">
        <f t="shared" si="258"/>
        <v>#REF!</v>
      </c>
      <c r="FQ95" s="128" t="e">
        <f t="shared" si="258"/>
        <v>#REF!</v>
      </c>
      <c r="FR95" s="128" t="e">
        <f t="shared" si="258"/>
        <v>#REF!</v>
      </c>
      <c r="FS95" s="128" t="e">
        <f t="shared" si="258"/>
        <v>#REF!</v>
      </c>
      <c r="FT95" s="128" t="e">
        <f t="shared" si="258"/>
        <v>#REF!</v>
      </c>
      <c r="FU95" s="128" t="e">
        <f t="shared" si="258"/>
        <v>#REF!</v>
      </c>
      <c r="FV95" s="128" t="e">
        <f t="shared" si="258"/>
        <v>#REF!</v>
      </c>
      <c r="FW95" s="128" t="e">
        <f t="shared" si="258"/>
        <v>#REF!</v>
      </c>
      <c r="FX95" s="128" t="e">
        <f t="shared" si="258"/>
        <v>#REF!</v>
      </c>
      <c r="FY95" s="128" t="e">
        <f t="shared" si="258"/>
        <v>#REF!</v>
      </c>
      <c r="FZ95" s="128" t="e">
        <f t="shared" si="258"/>
        <v>#REF!</v>
      </c>
      <c r="GA95" s="128" t="e">
        <f t="shared" si="258"/>
        <v>#REF!</v>
      </c>
      <c r="GB95" s="128" t="e">
        <f t="shared" si="258"/>
        <v>#REF!</v>
      </c>
      <c r="GC95" s="128" t="e">
        <f t="shared" si="258"/>
        <v>#REF!</v>
      </c>
      <c r="GD95" s="128" t="e">
        <f t="shared" si="258"/>
        <v>#REF!</v>
      </c>
      <c r="GE95" s="128" t="e">
        <f t="shared" si="258"/>
        <v>#REF!</v>
      </c>
      <c r="GF95" s="128" t="e">
        <f t="shared" si="258"/>
        <v>#REF!</v>
      </c>
      <c r="GG95" s="128" t="e">
        <f t="shared" si="258"/>
        <v>#REF!</v>
      </c>
      <c r="GH95" s="128" t="e">
        <f t="shared" si="258"/>
        <v>#REF!</v>
      </c>
      <c r="GI95" s="128" t="e">
        <f t="shared" si="258"/>
        <v>#REF!</v>
      </c>
      <c r="GJ95" s="128" t="e">
        <f t="shared" si="258"/>
        <v>#REF!</v>
      </c>
      <c r="GK95" s="128" t="e">
        <f t="shared" si="258"/>
        <v>#REF!</v>
      </c>
      <c r="GL95" s="128" t="e">
        <f t="shared" si="258"/>
        <v>#REF!</v>
      </c>
      <c r="GM95" s="128" t="e">
        <f t="shared" si="258"/>
        <v>#REF!</v>
      </c>
      <c r="GN95" s="128" t="e">
        <f t="shared" si="258"/>
        <v>#REF!</v>
      </c>
      <c r="GO95" s="128" t="e">
        <f t="shared" si="258"/>
        <v>#REF!</v>
      </c>
      <c r="GP95" s="128" t="e">
        <f t="shared" si="258"/>
        <v>#REF!</v>
      </c>
      <c r="GQ95" s="128" t="e">
        <f t="shared" si="258"/>
        <v>#REF!</v>
      </c>
      <c r="GR95" s="128" t="e">
        <f t="shared" si="258"/>
        <v>#REF!</v>
      </c>
      <c r="GS95" s="128" t="e">
        <f t="shared" si="258"/>
        <v>#REF!</v>
      </c>
      <c r="GT95" s="128" t="e">
        <f t="shared" si="258"/>
        <v>#REF!</v>
      </c>
      <c r="GU95" s="128" t="e">
        <f t="shared" si="258"/>
        <v>#REF!</v>
      </c>
      <c r="GV95" s="128" t="e">
        <f t="shared" si="258"/>
        <v>#REF!</v>
      </c>
      <c r="GW95" s="128" t="e">
        <f t="shared" si="258"/>
        <v>#REF!</v>
      </c>
      <c r="GX95" s="128" t="e">
        <f t="shared" si="258"/>
        <v>#REF!</v>
      </c>
      <c r="GY95" s="128" t="e">
        <f t="shared" si="258"/>
        <v>#REF!</v>
      </c>
      <c r="GZ95" s="128" t="e">
        <f t="shared" si="256"/>
        <v>#REF!</v>
      </c>
      <c r="HA95" s="128" t="e">
        <f t="shared" si="256"/>
        <v>#REF!</v>
      </c>
      <c r="HB95" s="128" t="e">
        <f t="shared" si="232"/>
        <v>#REF!</v>
      </c>
      <c r="HC95" s="128" t="e">
        <f t="shared" si="232"/>
        <v>#REF!</v>
      </c>
      <c r="HD95" s="128" t="e">
        <f t="shared" si="232"/>
        <v>#REF!</v>
      </c>
      <c r="HE95" s="128" t="e">
        <f t="shared" si="232"/>
        <v>#REF!</v>
      </c>
      <c r="HF95" s="128" t="e">
        <f t="shared" ref="HF95:HQ95" si="263">IF(OR(HF20&lt;22, AND(ROUND(HF20,0)&lt;=ROUND(HF$43,0), ROUND(HF56,0)&lt;=ROUND(HF$78,0))),2,IF(AND(ROUND(HF20,0)&lt;=ROUND(HF$43,0), ROUND(HF56,0)&gt;ROUND(HF$78,0)),1,0))</f>
        <v>#REF!</v>
      </c>
      <c r="HG95" s="128" t="e">
        <f t="shared" si="263"/>
        <v>#REF!</v>
      </c>
      <c r="HH95" s="128" t="e">
        <f t="shared" si="263"/>
        <v>#REF!</v>
      </c>
      <c r="HI95" s="128" t="e">
        <f t="shared" si="263"/>
        <v>#REF!</v>
      </c>
      <c r="HJ95" s="128" t="e">
        <f t="shared" si="263"/>
        <v>#REF!</v>
      </c>
      <c r="HK95" s="128" t="e">
        <f t="shared" si="263"/>
        <v>#REF!</v>
      </c>
      <c r="HL95" s="128" t="e">
        <f t="shared" si="263"/>
        <v>#REF!</v>
      </c>
      <c r="HM95" s="128" t="e">
        <f t="shared" si="263"/>
        <v>#REF!</v>
      </c>
      <c r="HN95" s="128" t="e">
        <f t="shared" si="263"/>
        <v>#REF!</v>
      </c>
      <c r="HO95" s="128" t="e">
        <f t="shared" si="263"/>
        <v>#REF!</v>
      </c>
      <c r="HP95" s="128" t="e">
        <f t="shared" si="263"/>
        <v>#DIV/0!</v>
      </c>
      <c r="HQ95" s="128" t="e">
        <f t="shared" si="263"/>
        <v>#DIV/0!</v>
      </c>
    </row>
    <row r="96" spans="2:225">
      <c r="B96" s="139" t="str">
        <f t="shared" si="234"/>
        <v>Guerrero</v>
      </c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 t="e">
        <f t="shared" si="235"/>
        <v>#REF!</v>
      </c>
      <c r="P96" s="128" t="e">
        <f t="shared" si="262"/>
        <v>#REF!</v>
      </c>
      <c r="Q96" s="128" t="e">
        <f t="shared" si="262"/>
        <v>#REF!</v>
      </c>
      <c r="R96" s="128" t="e">
        <f t="shared" si="262"/>
        <v>#REF!</v>
      </c>
      <c r="S96" s="128" t="e">
        <f t="shared" si="262"/>
        <v>#REF!</v>
      </c>
      <c r="T96" s="128" t="e">
        <f t="shared" si="262"/>
        <v>#REF!</v>
      </c>
      <c r="U96" s="128" t="e">
        <f t="shared" si="262"/>
        <v>#REF!</v>
      </c>
      <c r="V96" s="128" t="e">
        <f t="shared" si="262"/>
        <v>#REF!</v>
      </c>
      <c r="W96" s="128" t="e">
        <f t="shared" si="262"/>
        <v>#REF!</v>
      </c>
      <c r="X96" s="128" t="e">
        <f t="shared" si="262"/>
        <v>#REF!</v>
      </c>
      <c r="Y96" s="128" t="e">
        <f t="shared" si="262"/>
        <v>#REF!</v>
      </c>
      <c r="Z96" s="128" t="e">
        <f t="shared" si="262"/>
        <v>#REF!</v>
      </c>
      <c r="AA96" s="128" t="e">
        <f t="shared" si="262"/>
        <v>#REF!</v>
      </c>
      <c r="AB96" s="128" t="e">
        <f t="shared" si="262"/>
        <v>#REF!</v>
      </c>
      <c r="AC96" s="128" t="e">
        <f t="shared" si="262"/>
        <v>#REF!</v>
      </c>
      <c r="AD96" s="128" t="e">
        <f t="shared" si="262"/>
        <v>#REF!</v>
      </c>
      <c r="AE96" s="128" t="e">
        <f t="shared" si="262"/>
        <v>#REF!</v>
      </c>
      <c r="AF96" s="128" t="e">
        <f t="shared" si="262"/>
        <v>#REF!</v>
      </c>
      <c r="AG96" s="128" t="e">
        <f t="shared" si="262"/>
        <v>#REF!</v>
      </c>
      <c r="AH96" s="128" t="e">
        <f t="shared" si="262"/>
        <v>#REF!</v>
      </c>
      <c r="AI96" s="128" t="e">
        <f t="shared" si="262"/>
        <v>#REF!</v>
      </c>
      <c r="AJ96" s="128" t="e">
        <f t="shared" si="262"/>
        <v>#REF!</v>
      </c>
      <c r="AK96" s="128" t="e">
        <f t="shared" si="262"/>
        <v>#REF!</v>
      </c>
      <c r="AL96" s="128" t="e">
        <f t="shared" si="262"/>
        <v>#REF!</v>
      </c>
      <c r="AM96" s="128" t="e">
        <f t="shared" si="262"/>
        <v>#REF!</v>
      </c>
      <c r="AN96" s="128" t="e">
        <f t="shared" si="262"/>
        <v>#REF!</v>
      </c>
      <c r="AO96" s="128" t="e">
        <f t="shared" si="262"/>
        <v>#REF!</v>
      </c>
      <c r="AP96" s="128" t="e">
        <f t="shared" si="262"/>
        <v>#REF!</v>
      </c>
      <c r="AQ96" s="128" t="e">
        <f t="shared" si="262"/>
        <v>#REF!</v>
      </c>
      <c r="AR96" s="128" t="e">
        <f t="shared" si="262"/>
        <v>#REF!</v>
      </c>
      <c r="AS96" s="128" t="e">
        <f t="shared" si="262"/>
        <v>#REF!</v>
      </c>
      <c r="AT96" s="128" t="e">
        <f t="shared" si="262"/>
        <v>#REF!</v>
      </c>
      <c r="AU96" s="128" t="e">
        <f t="shared" si="262"/>
        <v>#REF!</v>
      </c>
      <c r="AV96" s="128" t="e">
        <f t="shared" si="262"/>
        <v>#REF!</v>
      </c>
      <c r="AW96" s="128" t="e">
        <f t="shared" si="262"/>
        <v>#REF!</v>
      </c>
      <c r="AX96" s="128" t="e">
        <f t="shared" si="262"/>
        <v>#REF!</v>
      </c>
      <c r="AY96" s="128" t="e">
        <f t="shared" si="262"/>
        <v>#REF!</v>
      </c>
      <c r="AZ96" s="128" t="e">
        <f t="shared" si="262"/>
        <v>#REF!</v>
      </c>
      <c r="BA96" s="128" t="e">
        <f t="shared" si="262"/>
        <v>#REF!</v>
      </c>
      <c r="BB96" s="128" t="e">
        <f t="shared" si="262"/>
        <v>#REF!</v>
      </c>
      <c r="BC96" s="128" t="e">
        <f t="shared" si="262"/>
        <v>#REF!</v>
      </c>
      <c r="BD96" s="128" t="e">
        <f t="shared" si="262"/>
        <v>#REF!</v>
      </c>
      <c r="BE96" s="128" t="e">
        <f t="shared" si="262"/>
        <v>#REF!</v>
      </c>
      <c r="BF96" s="128" t="e">
        <f t="shared" si="262"/>
        <v>#REF!</v>
      </c>
      <c r="BG96" s="128" t="e">
        <f t="shared" si="262"/>
        <v>#REF!</v>
      </c>
      <c r="BH96" s="128" t="e">
        <f t="shared" si="262"/>
        <v>#REF!</v>
      </c>
      <c r="BI96" s="128" t="e">
        <f t="shared" si="262"/>
        <v>#REF!</v>
      </c>
      <c r="BJ96" s="128" t="e">
        <f t="shared" si="262"/>
        <v>#REF!</v>
      </c>
      <c r="BK96" s="128" t="e">
        <f t="shared" si="262"/>
        <v>#REF!</v>
      </c>
      <c r="BL96" s="128" t="e">
        <f t="shared" si="262"/>
        <v>#REF!</v>
      </c>
      <c r="BM96" s="128" t="e">
        <f t="shared" si="262"/>
        <v>#REF!</v>
      </c>
      <c r="BN96" s="128" t="e">
        <f t="shared" si="262"/>
        <v>#REF!</v>
      </c>
      <c r="BO96" s="128" t="e">
        <f t="shared" si="262"/>
        <v>#REF!</v>
      </c>
      <c r="BP96" s="128" t="e">
        <f t="shared" si="262"/>
        <v>#REF!</v>
      </c>
      <c r="BQ96" s="128" t="e">
        <f t="shared" si="262"/>
        <v>#REF!</v>
      </c>
      <c r="BR96" s="128" t="e">
        <f t="shared" si="262"/>
        <v>#REF!</v>
      </c>
      <c r="BS96" s="128" t="e">
        <f t="shared" si="262"/>
        <v>#REF!</v>
      </c>
      <c r="BT96" s="128" t="e">
        <f t="shared" si="262"/>
        <v>#REF!</v>
      </c>
      <c r="BU96" s="128" t="e">
        <f t="shared" si="262"/>
        <v>#REF!</v>
      </c>
      <c r="BV96" s="128" t="e">
        <f t="shared" si="262"/>
        <v>#REF!</v>
      </c>
      <c r="BW96" s="128" t="e">
        <f t="shared" si="262"/>
        <v>#REF!</v>
      </c>
      <c r="BX96" s="128" t="e">
        <f t="shared" si="262"/>
        <v>#REF!</v>
      </c>
      <c r="BY96" s="128" t="e">
        <f t="shared" si="262"/>
        <v>#REF!</v>
      </c>
      <c r="BZ96" s="128" t="e">
        <f t="shared" si="262"/>
        <v>#REF!</v>
      </c>
      <c r="CA96" s="128" t="e">
        <f t="shared" si="262"/>
        <v>#REF!</v>
      </c>
      <c r="CB96" s="128" t="e">
        <f t="shared" si="260"/>
        <v>#REF!</v>
      </c>
      <c r="CC96" s="128" t="e">
        <f t="shared" si="260"/>
        <v>#REF!</v>
      </c>
      <c r="CD96" s="128" t="e">
        <f t="shared" si="260"/>
        <v>#REF!</v>
      </c>
      <c r="CE96" s="128" t="e">
        <f t="shared" si="260"/>
        <v>#REF!</v>
      </c>
      <c r="CF96" s="128" t="e">
        <f t="shared" si="260"/>
        <v>#REF!</v>
      </c>
      <c r="CG96" s="128" t="e">
        <f t="shared" si="260"/>
        <v>#REF!</v>
      </c>
      <c r="CH96" s="128" t="e">
        <f t="shared" si="260"/>
        <v>#REF!</v>
      </c>
      <c r="CI96" s="128" t="e">
        <f t="shared" si="260"/>
        <v>#REF!</v>
      </c>
      <c r="CJ96" s="128" t="e">
        <f t="shared" si="260"/>
        <v>#REF!</v>
      </c>
      <c r="CK96" s="128" t="e">
        <f t="shared" si="260"/>
        <v>#REF!</v>
      </c>
      <c r="CL96" s="128" t="e">
        <f t="shared" si="260"/>
        <v>#REF!</v>
      </c>
      <c r="CM96" s="128" t="e">
        <f t="shared" si="260"/>
        <v>#REF!</v>
      </c>
      <c r="CN96" s="128" t="e">
        <f t="shared" si="260"/>
        <v>#REF!</v>
      </c>
      <c r="CO96" s="128" t="e">
        <f t="shared" si="260"/>
        <v>#REF!</v>
      </c>
      <c r="CP96" s="128" t="e">
        <f t="shared" si="260"/>
        <v>#REF!</v>
      </c>
      <c r="CQ96" s="128" t="e">
        <f t="shared" si="260"/>
        <v>#REF!</v>
      </c>
      <c r="CR96" s="128" t="e">
        <f t="shared" si="260"/>
        <v>#REF!</v>
      </c>
      <c r="CS96" s="128" t="e">
        <f t="shared" si="260"/>
        <v>#REF!</v>
      </c>
      <c r="CT96" s="128" t="e">
        <f t="shared" si="260"/>
        <v>#REF!</v>
      </c>
      <c r="CU96" s="128" t="e">
        <f t="shared" si="260"/>
        <v>#REF!</v>
      </c>
      <c r="CV96" s="128" t="e">
        <f t="shared" si="260"/>
        <v>#REF!</v>
      </c>
      <c r="CW96" s="128" t="e">
        <f t="shared" si="260"/>
        <v>#REF!</v>
      </c>
      <c r="CX96" s="128" t="e">
        <f t="shared" si="260"/>
        <v>#REF!</v>
      </c>
      <c r="CY96" s="128" t="e">
        <f t="shared" si="260"/>
        <v>#REF!</v>
      </c>
      <c r="CZ96" s="128" t="e">
        <f t="shared" si="260"/>
        <v>#REF!</v>
      </c>
      <c r="DA96" s="128" t="e">
        <f t="shared" si="260"/>
        <v>#REF!</v>
      </c>
      <c r="DB96" s="128" t="e">
        <f t="shared" si="260"/>
        <v>#REF!</v>
      </c>
      <c r="DC96" s="128" t="e">
        <f t="shared" si="260"/>
        <v>#REF!</v>
      </c>
      <c r="DD96" s="128" t="e">
        <f t="shared" si="260"/>
        <v>#REF!</v>
      </c>
      <c r="DE96" s="128" t="e">
        <f t="shared" si="260"/>
        <v>#REF!</v>
      </c>
      <c r="DF96" s="128" t="e">
        <f t="shared" si="260"/>
        <v>#REF!</v>
      </c>
      <c r="DG96" s="128" t="e">
        <f t="shared" si="260"/>
        <v>#REF!</v>
      </c>
      <c r="DH96" s="128" t="e">
        <f t="shared" si="260"/>
        <v>#REF!</v>
      </c>
      <c r="DI96" s="128" t="e">
        <f t="shared" si="260"/>
        <v>#REF!</v>
      </c>
      <c r="DJ96" s="128" t="e">
        <f t="shared" si="260"/>
        <v>#REF!</v>
      </c>
      <c r="DK96" s="128" t="e">
        <f t="shared" si="260"/>
        <v>#REF!</v>
      </c>
      <c r="DL96" s="128" t="e">
        <f t="shared" si="260"/>
        <v>#REF!</v>
      </c>
      <c r="DM96" s="128" t="e">
        <f t="shared" si="260"/>
        <v>#REF!</v>
      </c>
      <c r="DN96" s="128" t="e">
        <f t="shared" si="260"/>
        <v>#REF!</v>
      </c>
      <c r="DO96" s="128" t="e">
        <f t="shared" si="260"/>
        <v>#REF!</v>
      </c>
      <c r="DP96" s="128" t="e">
        <f t="shared" si="260"/>
        <v>#REF!</v>
      </c>
      <c r="DQ96" s="128" t="e">
        <f t="shared" si="260"/>
        <v>#REF!</v>
      </c>
      <c r="DR96" s="128" t="e">
        <f t="shared" si="260"/>
        <v>#REF!</v>
      </c>
      <c r="DS96" s="128" t="e">
        <f t="shared" si="260"/>
        <v>#REF!</v>
      </c>
      <c r="DT96" s="128" t="e">
        <f t="shared" si="260"/>
        <v>#REF!</v>
      </c>
      <c r="DU96" s="128" t="e">
        <f t="shared" si="260"/>
        <v>#REF!</v>
      </c>
      <c r="DV96" s="128" t="e">
        <f t="shared" si="260"/>
        <v>#REF!</v>
      </c>
      <c r="DW96" s="128" t="e">
        <f t="shared" si="260"/>
        <v>#REF!</v>
      </c>
      <c r="DX96" s="128" t="e">
        <f t="shared" si="260"/>
        <v>#REF!</v>
      </c>
      <c r="DY96" s="128" t="e">
        <f t="shared" si="260"/>
        <v>#REF!</v>
      </c>
      <c r="DZ96" s="128" t="e">
        <f t="shared" si="260"/>
        <v>#REF!</v>
      </c>
      <c r="EA96" s="128" t="e">
        <f t="shared" si="260"/>
        <v>#REF!</v>
      </c>
      <c r="EB96" s="128" t="e">
        <f t="shared" si="260"/>
        <v>#REF!</v>
      </c>
      <c r="EC96" s="128" t="e">
        <f t="shared" si="260"/>
        <v>#REF!</v>
      </c>
      <c r="ED96" s="128" t="e">
        <f t="shared" si="260"/>
        <v>#REF!</v>
      </c>
      <c r="EE96" s="128" t="e">
        <f t="shared" si="260"/>
        <v>#REF!</v>
      </c>
      <c r="EF96" s="128" t="e">
        <f t="shared" si="260"/>
        <v>#REF!</v>
      </c>
      <c r="EG96" s="128" t="e">
        <f t="shared" si="260"/>
        <v>#REF!</v>
      </c>
      <c r="EH96" s="128" t="e">
        <f t="shared" si="260"/>
        <v>#REF!</v>
      </c>
      <c r="EI96" s="128" t="e">
        <f t="shared" si="260"/>
        <v>#REF!</v>
      </c>
      <c r="EJ96" s="128" t="e">
        <f t="shared" si="260"/>
        <v>#REF!</v>
      </c>
      <c r="EK96" s="128" t="e">
        <f t="shared" si="260"/>
        <v>#REF!</v>
      </c>
      <c r="EL96" s="128" t="e">
        <f t="shared" si="260"/>
        <v>#REF!</v>
      </c>
      <c r="EM96" s="128" t="e">
        <f t="shared" si="250"/>
        <v>#REF!</v>
      </c>
      <c r="EN96" s="128" t="e">
        <f t="shared" si="258"/>
        <v>#REF!</v>
      </c>
      <c r="EO96" s="128" t="e">
        <f t="shared" si="258"/>
        <v>#REF!</v>
      </c>
      <c r="EP96" s="128" t="e">
        <f t="shared" si="258"/>
        <v>#REF!</v>
      </c>
      <c r="EQ96" s="128" t="e">
        <f t="shared" si="258"/>
        <v>#REF!</v>
      </c>
      <c r="ER96" s="128" t="e">
        <f t="shared" si="258"/>
        <v>#REF!</v>
      </c>
      <c r="ES96" s="128" t="e">
        <f t="shared" si="258"/>
        <v>#REF!</v>
      </c>
      <c r="ET96" s="128" t="e">
        <f t="shared" si="258"/>
        <v>#REF!</v>
      </c>
      <c r="EU96" s="128" t="e">
        <f t="shared" si="258"/>
        <v>#REF!</v>
      </c>
      <c r="EV96" s="128" t="e">
        <f t="shared" si="258"/>
        <v>#REF!</v>
      </c>
      <c r="EW96" s="128" t="e">
        <f t="shared" si="258"/>
        <v>#REF!</v>
      </c>
      <c r="EX96" s="128" t="e">
        <f t="shared" si="258"/>
        <v>#REF!</v>
      </c>
      <c r="EY96" s="128" t="e">
        <f t="shared" si="258"/>
        <v>#REF!</v>
      </c>
      <c r="EZ96" s="128" t="e">
        <f t="shared" si="258"/>
        <v>#REF!</v>
      </c>
      <c r="FA96" s="128" t="e">
        <f t="shared" si="258"/>
        <v>#REF!</v>
      </c>
      <c r="FB96" s="128" t="e">
        <f t="shared" si="258"/>
        <v>#REF!</v>
      </c>
      <c r="FC96" s="128" t="e">
        <f t="shared" si="258"/>
        <v>#REF!</v>
      </c>
      <c r="FD96" s="128" t="e">
        <f t="shared" si="258"/>
        <v>#REF!</v>
      </c>
      <c r="FE96" s="128" t="e">
        <f t="shared" si="258"/>
        <v>#REF!</v>
      </c>
      <c r="FF96" s="128" t="e">
        <f t="shared" si="258"/>
        <v>#REF!</v>
      </c>
      <c r="FG96" s="128" t="e">
        <f t="shared" si="258"/>
        <v>#REF!</v>
      </c>
      <c r="FH96" s="128" t="e">
        <f t="shared" si="258"/>
        <v>#REF!</v>
      </c>
      <c r="FI96" s="128" t="e">
        <f t="shared" si="258"/>
        <v>#REF!</v>
      </c>
      <c r="FJ96" s="128" t="e">
        <f t="shared" si="258"/>
        <v>#REF!</v>
      </c>
      <c r="FK96" s="128" t="e">
        <f t="shared" si="258"/>
        <v>#REF!</v>
      </c>
      <c r="FL96" s="128" t="e">
        <f t="shared" si="258"/>
        <v>#REF!</v>
      </c>
      <c r="FM96" s="128" t="e">
        <f t="shared" si="258"/>
        <v>#REF!</v>
      </c>
      <c r="FN96" s="128" t="e">
        <f t="shared" si="258"/>
        <v>#REF!</v>
      </c>
      <c r="FO96" s="128" t="e">
        <f t="shared" si="258"/>
        <v>#REF!</v>
      </c>
      <c r="FP96" s="128" t="e">
        <f t="shared" si="258"/>
        <v>#REF!</v>
      </c>
      <c r="FQ96" s="128" t="e">
        <f t="shared" si="258"/>
        <v>#REF!</v>
      </c>
      <c r="FR96" s="128" t="e">
        <f t="shared" si="258"/>
        <v>#REF!</v>
      </c>
      <c r="FS96" s="128" t="e">
        <f t="shared" si="258"/>
        <v>#REF!</v>
      </c>
      <c r="FT96" s="128" t="e">
        <f t="shared" si="258"/>
        <v>#REF!</v>
      </c>
      <c r="FU96" s="128" t="e">
        <f t="shared" si="258"/>
        <v>#REF!</v>
      </c>
      <c r="FV96" s="128" t="e">
        <f t="shared" si="258"/>
        <v>#REF!</v>
      </c>
      <c r="FW96" s="128" t="e">
        <f t="shared" si="258"/>
        <v>#REF!</v>
      </c>
      <c r="FX96" s="128" t="e">
        <f t="shared" si="258"/>
        <v>#REF!</v>
      </c>
      <c r="FY96" s="128" t="e">
        <f t="shared" si="258"/>
        <v>#REF!</v>
      </c>
      <c r="FZ96" s="128" t="e">
        <f t="shared" si="258"/>
        <v>#REF!</v>
      </c>
      <c r="GA96" s="128" t="e">
        <f t="shared" si="258"/>
        <v>#REF!</v>
      </c>
      <c r="GB96" s="128" t="e">
        <f t="shared" si="258"/>
        <v>#REF!</v>
      </c>
      <c r="GC96" s="128" t="e">
        <f t="shared" si="258"/>
        <v>#REF!</v>
      </c>
      <c r="GD96" s="128" t="e">
        <f t="shared" si="258"/>
        <v>#REF!</v>
      </c>
      <c r="GE96" s="128" t="e">
        <f t="shared" si="258"/>
        <v>#REF!</v>
      </c>
      <c r="GF96" s="128" t="e">
        <f t="shared" si="258"/>
        <v>#REF!</v>
      </c>
      <c r="GG96" s="128" t="e">
        <f t="shared" si="258"/>
        <v>#REF!</v>
      </c>
      <c r="GH96" s="128" t="e">
        <f t="shared" si="258"/>
        <v>#REF!</v>
      </c>
      <c r="GI96" s="128" t="e">
        <f t="shared" si="258"/>
        <v>#REF!</v>
      </c>
      <c r="GJ96" s="128" t="e">
        <f t="shared" si="258"/>
        <v>#REF!</v>
      </c>
      <c r="GK96" s="128" t="e">
        <f t="shared" si="258"/>
        <v>#REF!</v>
      </c>
      <c r="GL96" s="128" t="e">
        <f t="shared" si="258"/>
        <v>#REF!</v>
      </c>
      <c r="GM96" s="128" t="e">
        <f t="shared" si="258"/>
        <v>#REF!</v>
      </c>
      <c r="GN96" s="128" t="e">
        <f t="shared" si="258"/>
        <v>#REF!</v>
      </c>
      <c r="GO96" s="128" t="e">
        <f t="shared" si="258"/>
        <v>#REF!</v>
      </c>
      <c r="GP96" s="128" t="e">
        <f t="shared" si="258"/>
        <v>#REF!</v>
      </c>
      <c r="GQ96" s="128" t="e">
        <f t="shared" si="258"/>
        <v>#REF!</v>
      </c>
      <c r="GR96" s="128" t="e">
        <f t="shared" si="258"/>
        <v>#REF!</v>
      </c>
      <c r="GS96" s="128" t="e">
        <f t="shared" si="258"/>
        <v>#REF!</v>
      </c>
      <c r="GT96" s="128">
        <v>0</v>
      </c>
      <c r="GU96" s="128">
        <v>0</v>
      </c>
      <c r="GV96" s="128">
        <v>0</v>
      </c>
      <c r="GW96" s="128">
        <v>0</v>
      </c>
      <c r="GX96" s="128">
        <v>0</v>
      </c>
      <c r="GY96" s="128">
        <v>0</v>
      </c>
      <c r="GZ96" s="128">
        <v>0</v>
      </c>
      <c r="HA96" s="128">
        <v>0</v>
      </c>
      <c r="HB96" s="128">
        <v>0</v>
      </c>
      <c r="HC96" s="128">
        <v>0</v>
      </c>
      <c r="HD96" s="128">
        <v>0</v>
      </c>
      <c r="HE96" s="128">
        <v>0</v>
      </c>
      <c r="HF96" s="128">
        <v>0</v>
      </c>
      <c r="HG96" s="128">
        <v>0</v>
      </c>
      <c r="HH96" s="128">
        <v>0</v>
      </c>
      <c r="HI96" s="128">
        <v>0</v>
      </c>
      <c r="HJ96" s="128">
        <v>0</v>
      </c>
      <c r="HK96" s="128">
        <v>0</v>
      </c>
      <c r="HL96" s="128">
        <v>0</v>
      </c>
      <c r="HM96" s="128">
        <v>0</v>
      </c>
      <c r="HN96" s="128">
        <v>0</v>
      </c>
      <c r="HO96" s="128">
        <v>0</v>
      </c>
      <c r="HP96" s="128">
        <v>0</v>
      </c>
      <c r="HQ96" s="128">
        <v>0</v>
      </c>
    </row>
    <row r="97" spans="2:225">
      <c r="B97" s="139" t="str">
        <f t="shared" si="234"/>
        <v>Hidalgo</v>
      </c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 t="e">
        <f t="shared" si="235"/>
        <v>#REF!</v>
      </c>
      <c r="P97" s="128" t="e">
        <f t="shared" si="262"/>
        <v>#REF!</v>
      </c>
      <c r="Q97" s="128" t="e">
        <f t="shared" si="262"/>
        <v>#REF!</v>
      </c>
      <c r="R97" s="128" t="e">
        <f t="shared" si="262"/>
        <v>#REF!</v>
      </c>
      <c r="S97" s="128" t="e">
        <f t="shared" si="262"/>
        <v>#REF!</v>
      </c>
      <c r="T97" s="128" t="e">
        <f t="shared" si="262"/>
        <v>#REF!</v>
      </c>
      <c r="U97" s="128" t="e">
        <f t="shared" si="262"/>
        <v>#REF!</v>
      </c>
      <c r="V97" s="128" t="e">
        <f t="shared" si="262"/>
        <v>#REF!</v>
      </c>
      <c r="W97" s="128" t="e">
        <f t="shared" si="262"/>
        <v>#REF!</v>
      </c>
      <c r="X97" s="128" t="e">
        <f t="shared" si="262"/>
        <v>#REF!</v>
      </c>
      <c r="Y97" s="128" t="e">
        <f t="shared" si="262"/>
        <v>#REF!</v>
      </c>
      <c r="Z97" s="128" t="e">
        <f t="shared" si="262"/>
        <v>#REF!</v>
      </c>
      <c r="AA97" s="128" t="e">
        <f t="shared" si="262"/>
        <v>#REF!</v>
      </c>
      <c r="AB97" s="128" t="e">
        <f t="shared" si="262"/>
        <v>#REF!</v>
      </c>
      <c r="AC97" s="128" t="e">
        <f t="shared" si="262"/>
        <v>#REF!</v>
      </c>
      <c r="AD97" s="128" t="e">
        <f t="shared" si="262"/>
        <v>#REF!</v>
      </c>
      <c r="AE97" s="128" t="e">
        <f t="shared" si="262"/>
        <v>#REF!</v>
      </c>
      <c r="AF97" s="128" t="e">
        <f t="shared" si="262"/>
        <v>#REF!</v>
      </c>
      <c r="AG97" s="128" t="e">
        <f t="shared" si="262"/>
        <v>#REF!</v>
      </c>
      <c r="AH97" s="128" t="e">
        <f t="shared" si="262"/>
        <v>#REF!</v>
      </c>
      <c r="AI97" s="128" t="e">
        <f t="shared" si="262"/>
        <v>#REF!</v>
      </c>
      <c r="AJ97" s="128" t="e">
        <f t="shared" si="262"/>
        <v>#REF!</v>
      </c>
      <c r="AK97" s="128" t="e">
        <f t="shared" si="262"/>
        <v>#REF!</v>
      </c>
      <c r="AL97" s="128" t="e">
        <f t="shared" si="262"/>
        <v>#REF!</v>
      </c>
      <c r="AM97" s="128" t="e">
        <f t="shared" si="262"/>
        <v>#REF!</v>
      </c>
      <c r="AN97" s="128" t="e">
        <f t="shared" si="262"/>
        <v>#REF!</v>
      </c>
      <c r="AO97" s="128" t="e">
        <f t="shared" si="262"/>
        <v>#REF!</v>
      </c>
      <c r="AP97" s="128" t="e">
        <f t="shared" si="262"/>
        <v>#REF!</v>
      </c>
      <c r="AQ97" s="128" t="e">
        <f t="shared" si="262"/>
        <v>#REF!</v>
      </c>
      <c r="AR97" s="128" t="e">
        <f t="shared" si="262"/>
        <v>#REF!</v>
      </c>
      <c r="AS97" s="128" t="e">
        <f t="shared" si="262"/>
        <v>#REF!</v>
      </c>
      <c r="AT97" s="128" t="e">
        <f t="shared" si="262"/>
        <v>#REF!</v>
      </c>
      <c r="AU97" s="128" t="e">
        <f t="shared" si="262"/>
        <v>#REF!</v>
      </c>
      <c r="AV97" s="128" t="e">
        <f t="shared" si="262"/>
        <v>#REF!</v>
      </c>
      <c r="AW97" s="128" t="e">
        <f t="shared" si="262"/>
        <v>#REF!</v>
      </c>
      <c r="AX97" s="128" t="e">
        <f t="shared" si="262"/>
        <v>#REF!</v>
      </c>
      <c r="AY97" s="128" t="e">
        <f t="shared" si="262"/>
        <v>#REF!</v>
      </c>
      <c r="AZ97" s="128" t="e">
        <f t="shared" si="262"/>
        <v>#REF!</v>
      </c>
      <c r="BA97" s="128" t="e">
        <f t="shared" si="262"/>
        <v>#REF!</v>
      </c>
      <c r="BB97" s="128" t="e">
        <f t="shared" si="262"/>
        <v>#REF!</v>
      </c>
      <c r="BC97" s="128" t="e">
        <f t="shared" si="262"/>
        <v>#REF!</v>
      </c>
      <c r="BD97" s="128" t="e">
        <f t="shared" si="262"/>
        <v>#REF!</v>
      </c>
      <c r="BE97" s="128" t="e">
        <f t="shared" si="262"/>
        <v>#REF!</v>
      </c>
      <c r="BF97" s="128" t="e">
        <f t="shared" si="262"/>
        <v>#REF!</v>
      </c>
      <c r="BG97" s="128" t="e">
        <f t="shared" si="262"/>
        <v>#REF!</v>
      </c>
      <c r="BH97" s="128" t="e">
        <f t="shared" si="262"/>
        <v>#REF!</v>
      </c>
      <c r="BI97" s="128" t="e">
        <f t="shared" si="262"/>
        <v>#REF!</v>
      </c>
      <c r="BJ97" s="128" t="e">
        <f t="shared" si="262"/>
        <v>#REF!</v>
      </c>
      <c r="BK97" s="128" t="e">
        <f t="shared" si="262"/>
        <v>#REF!</v>
      </c>
      <c r="BL97" s="128" t="e">
        <f t="shared" si="262"/>
        <v>#REF!</v>
      </c>
      <c r="BM97" s="128" t="e">
        <f t="shared" si="262"/>
        <v>#REF!</v>
      </c>
      <c r="BN97" s="128" t="e">
        <f t="shared" si="262"/>
        <v>#REF!</v>
      </c>
      <c r="BO97" s="128" t="e">
        <f t="shared" si="262"/>
        <v>#REF!</v>
      </c>
      <c r="BP97" s="128" t="e">
        <f t="shared" si="262"/>
        <v>#REF!</v>
      </c>
      <c r="BQ97" s="128" t="e">
        <f t="shared" si="262"/>
        <v>#REF!</v>
      </c>
      <c r="BR97" s="128" t="e">
        <f t="shared" si="262"/>
        <v>#REF!</v>
      </c>
      <c r="BS97" s="128" t="e">
        <f t="shared" si="262"/>
        <v>#REF!</v>
      </c>
      <c r="BT97" s="128" t="e">
        <f t="shared" si="262"/>
        <v>#REF!</v>
      </c>
      <c r="BU97" s="128" t="e">
        <f t="shared" si="262"/>
        <v>#REF!</v>
      </c>
      <c r="BV97" s="128" t="e">
        <f t="shared" si="262"/>
        <v>#REF!</v>
      </c>
      <c r="BW97" s="128" t="e">
        <f t="shared" si="262"/>
        <v>#REF!</v>
      </c>
      <c r="BX97" s="128" t="e">
        <f t="shared" si="262"/>
        <v>#REF!</v>
      </c>
      <c r="BY97" s="128" t="e">
        <f t="shared" si="262"/>
        <v>#REF!</v>
      </c>
      <c r="BZ97" s="128" t="e">
        <f t="shared" si="262"/>
        <v>#REF!</v>
      </c>
      <c r="CA97" s="128" t="e">
        <f t="shared" si="262"/>
        <v>#REF!</v>
      </c>
      <c r="CB97" s="128" t="e">
        <f t="shared" si="260"/>
        <v>#REF!</v>
      </c>
      <c r="CC97" s="128" t="e">
        <f t="shared" si="260"/>
        <v>#REF!</v>
      </c>
      <c r="CD97" s="128" t="e">
        <f t="shared" si="260"/>
        <v>#REF!</v>
      </c>
      <c r="CE97" s="128" t="e">
        <f t="shared" si="260"/>
        <v>#REF!</v>
      </c>
      <c r="CF97" s="128" t="e">
        <f t="shared" si="260"/>
        <v>#REF!</v>
      </c>
      <c r="CG97" s="128" t="e">
        <f t="shared" si="260"/>
        <v>#REF!</v>
      </c>
      <c r="CH97" s="128" t="e">
        <f t="shared" si="260"/>
        <v>#REF!</v>
      </c>
      <c r="CI97" s="128" t="e">
        <f t="shared" si="260"/>
        <v>#REF!</v>
      </c>
      <c r="CJ97" s="128" t="e">
        <f t="shared" si="260"/>
        <v>#REF!</v>
      </c>
      <c r="CK97" s="128" t="e">
        <f t="shared" si="260"/>
        <v>#REF!</v>
      </c>
      <c r="CL97" s="128" t="e">
        <f t="shared" si="260"/>
        <v>#REF!</v>
      </c>
      <c r="CM97" s="128" t="e">
        <f t="shared" si="260"/>
        <v>#REF!</v>
      </c>
      <c r="CN97" s="128" t="e">
        <f t="shared" si="260"/>
        <v>#REF!</v>
      </c>
      <c r="CO97" s="128" t="e">
        <f t="shared" si="260"/>
        <v>#REF!</v>
      </c>
      <c r="CP97" s="128" t="e">
        <f t="shared" si="260"/>
        <v>#REF!</v>
      </c>
      <c r="CQ97" s="128" t="e">
        <f t="shared" si="260"/>
        <v>#REF!</v>
      </c>
      <c r="CR97" s="128" t="e">
        <f t="shared" si="260"/>
        <v>#REF!</v>
      </c>
      <c r="CS97" s="128" t="e">
        <f t="shared" si="260"/>
        <v>#REF!</v>
      </c>
      <c r="CT97" s="128" t="e">
        <f t="shared" si="260"/>
        <v>#REF!</v>
      </c>
      <c r="CU97" s="128" t="e">
        <f t="shared" si="260"/>
        <v>#REF!</v>
      </c>
      <c r="CV97" s="128" t="e">
        <f t="shared" si="260"/>
        <v>#REF!</v>
      </c>
      <c r="CW97" s="128" t="e">
        <f t="shared" si="260"/>
        <v>#REF!</v>
      </c>
      <c r="CX97" s="128" t="e">
        <f t="shared" si="260"/>
        <v>#REF!</v>
      </c>
      <c r="CY97" s="128" t="e">
        <f t="shared" si="260"/>
        <v>#REF!</v>
      </c>
      <c r="CZ97" s="128" t="e">
        <f t="shared" si="260"/>
        <v>#REF!</v>
      </c>
      <c r="DA97" s="128" t="e">
        <f t="shared" si="260"/>
        <v>#REF!</v>
      </c>
      <c r="DB97" s="128" t="e">
        <f t="shared" si="260"/>
        <v>#REF!</v>
      </c>
      <c r="DC97" s="128" t="e">
        <f t="shared" si="260"/>
        <v>#REF!</v>
      </c>
      <c r="DD97" s="128" t="e">
        <f t="shared" si="260"/>
        <v>#REF!</v>
      </c>
      <c r="DE97" s="128" t="e">
        <f t="shared" si="260"/>
        <v>#REF!</v>
      </c>
      <c r="DF97" s="128" t="e">
        <f t="shared" si="260"/>
        <v>#REF!</v>
      </c>
      <c r="DG97" s="128" t="e">
        <f t="shared" si="260"/>
        <v>#REF!</v>
      </c>
      <c r="DH97" s="128" t="e">
        <f t="shared" si="260"/>
        <v>#REF!</v>
      </c>
      <c r="DI97" s="128" t="e">
        <f t="shared" si="260"/>
        <v>#REF!</v>
      </c>
      <c r="DJ97" s="128" t="e">
        <f t="shared" si="260"/>
        <v>#REF!</v>
      </c>
      <c r="DK97" s="128" t="e">
        <f t="shared" si="260"/>
        <v>#REF!</v>
      </c>
      <c r="DL97" s="128" t="e">
        <f t="shared" si="260"/>
        <v>#REF!</v>
      </c>
      <c r="DM97" s="128" t="e">
        <f t="shared" si="260"/>
        <v>#REF!</v>
      </c>
      <c r="DN97" s="128" t="e">
        <f t="shared" si="260"/>
        <v>#REF!</v>
      </c>
      <c r="DO97" s="128" t="e">
        <f t="shared" si="260"/>
        <v>#REF!</v>
      </c>
      <c r="DP97" s="128" t="e">
        <f t="shared" si="260"/>
        <v>#REF!</v>
      </c>
      <c r="DQ97" s="128" t="e">
        <f t="shared" si="260"/>
        <v>#REF!</v>
      </c>
      <c r="DR97" s="128" t="e">
        <f t="shared" si="260"/>
        <v>#REF!</v>
      </c>
      <c r="DS97" s="128" t="e">
        <f t="shared" si="260"/>
        <v>#REF!</v>
      </c>
      <c r="DT97" s="128" t="e">
        <f t="shared" si="260"/>
        <v>#REF!</v>
      </c>
      <c r="DU97" s="128" t="e">
        <f t="shared" si="260"/>
        <v>#REF!</v>
      </c>
      <c r="DV97" s="128" t="e">
        <f t="shared" si="260"/>
        <v>#REF!</v>
      </c>
      <c r="DW97" s="128" t="e">
        <f t="shared" si="260"/>
        <v>#REF!</v>
      </c>
      <c r="DX97" s="128" t="e">
        <f t="shared" si="260"/>
        <v>#REF!</v>
      </c>
      <c r="DY97" s="128" t="e">
        <f t="shared" si="260"/>
        <v>#REF!</v>
      </c>
      <c r="DZ97" s="128" t="e">
        <f t="shared" si="260"/>
        <v>#REF!</v>
      </c>
      <c r="EA97" s="128" t="e">
        <f t="shared" si="260"/>
        <v>#REF!</v>
      </c>
      <c r="EB97" s="128" t="e">
        <f t="shared" si="260"/>
        <v>#REF!</v>
      </c>
      <c r="EC97" s="128" t="e">
        <f t="shared" si="260"/>
        <v>#REF!</v>
      </c>
      <c r="ED97" s="128" t="e">
        <f t="shared" si="260"/>
        <v>#REF!</v>
      </c>
      <c r="EE97" s="128" t="e">
        <f t="shared" si="260"/>
        <v>#REF!</v>
      </c>
      <c r="EF97" s="128" t="e">
        <f t="shared" si="260"/>
        <v>#REF!</v>
      </c>
      <c r="EG97" s="128" t="e">
        <f t="shared" si="260"/>
        <v>#REF!</v>
      </c>
      <c r="EH97" s="128" t="e">
        <f t="shared" si="260"/>
        <v>#REF!</v>
      </c>
      <c r="EI97" s="128" t="e">
        <f t="shared" si="260"/>
        <v>#REF!</v>
      </c>
      <c r="EJ97" s="128" t="e">
        <f t="shared" si="260"/>
        <v>#REF!</v>
      </c>
      <c r="EK97" s="128" t="e">
        <f t="shared" si="260"/>
        <v>#REF!</v>
      </c>
      <c r="EL97" s="128" t="e">
        <f t="shared" si="260"/>
        <v>#REF!</v>
      </c>
      <c r="EM97" s="128" t="e">
        <f t="shared" si="250"/>
        <v>#REF!</v>
      </c>
      <c r="EN97" s="128" t="e">
        <f t="shared" ref="EN97:GY100" si="264">IF(OR(EN22&lt;22, AND(ROUND(EN22,0)&lt;=ROUND(EN$43,0), ROUND(EN58,0)&lt;=ROUND(EN$78,0))),2,IF(AND(ROUND(EN22,0)&lt;=ROUND(EN$43,0), ROUND(EN58,0)&gt;ROUND(EN$78,0)),1,0))</f>
        <v>#REF!</v>
      </c>
      <c r="EO97" s="128" t="e">
        <f t="shared" si="264"/>
        <v>#REF!</v>
      </c>
      <c r="EP97" s="128" t="e">
        <f t="shared" si="264"/>
        <v>#REF!</v>
      </c>
      <c r="EQ97" s="128" t="e">
        <f t="shared" si="264"/>
        <v>#REF!</v>
      </c>
      <c r="ER97" s="128" t="e">
        <f t="shared" si="264"/>
        <v>#REF!</v>
      </c>
      <c r="ES97" s="128" t="e">
        <f t="shared" si="264"/>
        <v>#REF!</v>
      </c>
      <c r="ET97" s="128" t="e">
        <f t="shared" si="264"/>
        <v>#REF!</v>
      </c>
      <c r="EU97" s="128" t="e">
        <f t="shared" si="264"/>
        <v>#REF!</v>
      </c>
      <c r="EV97" s="128" t="e">
        <f t="shared" si="264"/>
        <v>#REF!</v>
      </c>
      <c r="EW97" s="128" t="e">
        <f t="shared" si="264"/>
        <v>#REF!</v>
      </c>
      <c r="EX97" s="128" t="e">
        <f t="shared" si="264"/>
        <v>#REF!</v>
      </c>
      <c r="EY97" s="128" t="e">
        <f t="shared" si="264"/>
        <v>#REF!</v>
      </c>
      <c r="EZ97" s="128" t="e">
        <f t="shared" si="264"/>
        <v>#REF!</v>
      </c>
      <c r="FA97" s="128" t="e">
        <f t="shared" si="264"/>
        <v>#REF!</v>
      </c>
      <c r="FB97" s="128" t="e">
        <f t="shared" si="264"/>
        <v>#REF!</v>
      </c>
      <c r="FC97" s="128" t="e">
        <f t="shared" si="264"/>
        <v>#REF!</v>
      </c>
      <c r="FD97" s="128" t="e">
        <f t="shared" si="264"/>
        <v>#REF!</v>
      </c>
      <c r="FE97" s="128" t="e">
        <f t="shared" si="264"/>
        <v>#REF!</v>
      </c>
      <c r="FF97" s="128" t="e">
        <f t="shared" si="264"/>
        <v>#REF!</v>
      </c>
      <c r="FG97" s="128" t="e">
        <f t="shared" si="264"/>
        <v>#REF!</v>
      </c>
      <c r="FH97" s="128" t="e">
        <f t="shared" si="264"/>
        <v>#REF!</v>
      </c>
      <c r="FI97" s="128" t="e">
        <f t="shared" si="264"/>
        <v>#REF!</v>
      </c>
      <c r="FJ97" s="128" t="e">
        <f t="shared" si="264"/>
        <v>#REF!</v>
      </c>
      <c r="FK97" s="128" t="e">
        <f t="shared" si="264"/>
        <v>#REF!</v>
      </c>
      <c r="FL97" s="128" t="e">
        <f t="shared" si="264"/>
        <v>#REF!</v>
      </c>
      <c r="FM97" s="128" t="e">
        <f t="shared" si="264"/>
        <v>#REF!</v>
      </c>
      <c r="FN97" s="128" t="e">
        <f t="shared" si="264"/>
        <v>#REF!</v>
      </c>
      <c r="FO97" s="128" t="e">
        <f t="shared" si="264"/>
        <v>#REF!</v>
      </c>
      <c r="FP97" s="128" t="e">
        <f t="shared" si="264"/>
        <v>#REF!</v>
      </c>
      <c r="FQ97" s="128" t="e">
        <f t="shared" si="264"/>
        <v>#REF!</v>
      </c>
      <c r="FR97" s="128" t="e">
        <f t="shared" si="264"/>
        <v>#REF!</v>
      </c>
      <c r="FS97" s="128" t="e">
        <f t="shared" si="264"/>
        <v>#REF!</v>
      </c>
      <c r="FT97" s="128" t="e">
        <f t="shared" si="264"/>
        <v>#REF!</v>
      </c>
      <c r="FU97" s="128" t="e">
        <f t="shared" si="264"/>
        <v>#REF!</v>
      </c>
      <c r="FV97" s="128" t="e">
        <f t="shared" si="264"/>
        <v>#REF!</v>
      </c>
      <c r="FW97" s="128" t="e">
        <f t="shared" si="264"/>
        <v>#REF!</v>
      </c>
      <c r="FX97" s="128" t="e">
        <f t="shared" si="264"/>
        <v>#REF!</v>
      </c>
      <c r="FY97" s="128" t="e">
        <f t="shared" si="264"/>
        <v>#REF!</v>
      </c>
      <c r="FZ97" s="128" t="e">
        <f t="shared" si="264"/>
        <v>#REF!</v>
      </c>
      <c r="GA97" s="128" t="e">
        <f t="shared" si="264"/>
        <v>#REF!</v>
      </c>
      <c r="GB97" s="128" t="e">
        <f t="shared" si="264"/>
        <v>#REF!</v>
      </c>
      <c r="GC97" s="128" t="e">
        <f t="shared" si="264"/>
        <v>#REF!</v>
      </c>
      <c r="GD97" s="128" t="e">
        <f t="shared" si="264"/>
        <v>#REF!</v>
      </c>
      <c r="GE97" s="128" t="e">
        <f t="shared" si="264"/>
        <v>#REF!</v>
      </c>
      <c r="GF97" s="128" t="e">
        <f t="shared" si="264"/>
        <v>#REF!</v>
      </c>
      <c r="GG97" s="128" t="e">
        <f t="shared" si="264"/>
        <v>#REF!</v>
      </c>
      <c r="GH97" s="128" t="e">
        <f t="shared" si="264"/>
        <v>#REF!</v>
      </c>
      <c r="GI97" s="128" t="e">
        <f t="shared" si="264"/>
        <v>#REF!</v>
      </c>
      <c r="GJ97" s="128" t="e">
        <f t="shared" si="264"/>
        <v>#REF!</v>
      </c>
      <c r="GK97" s="128" t="e">
        <f t="shared" si="264"/>
        <v>#REF!</v>
      </c>
      <c r="GL97" s="128" t="e">
        <f t="shared" si="264"/>
        <v>#REF!</v>
      </c>
      <c r="GM97" s="128" t="e">
        <f t="shared" si="264"/>
        <v>#REF!</v>
      </c>
      <c r="GN97" s="128" t="e">
        <f t="shared" si="264"/>
        <v>#REF!</v>
      </c>
      <c r="GO97" s="128" t="e">
        <f t="shared" si="264"/>
        <v>#REF!</v>
      </c>
      <c r="GP97" s="128" t="e">
        <f t="shared" si="264"/>
        <v>#REF!</v>
      </c>
      <c r="GQ97" s="128" t="e">
        <f t="shared" si="264"/>
        <v>#REF!</v>
      </c>
      <c r="GR97" s="128" t="e">
        <f t="shared" si="264"/>
        <v>#REF!</v>
      </c>
      <c r="GS97" s="128" t="e">
        <f t="shared" si="264"/>
        <v>#REF!</v>
      </c>
      <c r="GT97" s="128" t="e">
        <f t="shared" si="264"/>
        <v>#REF!</v>
      </c>
      <c r="GU97" s="128" t="e">
        <f t="shared" si="264"/>
        <v>#REF!</v>
      </c>
      <c r="GV97" s="128" t="e">
        <f t="shared" si="264"/>
        <v>#REF!</v>
      </c>
      <c r="GW97" s="128" t="e">
        <f t="shared" si="264"/>
        <v>#REF!</v>
      </c>
      <c r="GX97" s="128" t="e">
        <f t="shared" si="264"/>
        <v>#REF!</v>
      </c>
      <c r="GY97" s="128" t="e">
        <f t="shared" si="264"/>
        <v>#REF!</v>
      </c>
      <c r="GZ97" s="128" t="e">
        <f t="shared" ref="GZ97:HE99" si="265">IF(OR(GZ22&lt;22, AND(ROUND(GZ22,0)&lt;=ROUND(GZ$43,0), ROUND(GZ58,0)&lt;=ROUND(GZ$78,0))),2,IF(AND(ROUND(GZ22,0)&lt;=ROUND(GZ$43,0), ROUND(GZ58,0)&gt;ROUND(GZ$78,0)),1,0))</f>
        <v>#REF!</v>
      </c>
      <c r="HA97" s="128" t="e">
        <f t="shared" si="265"/>
        <v>#REF!</v>
      </c>
      <c r="HB97" s="128" t="e">
        <f t="shared" si="265"/>
        <v>#REF!</v>
      </c>
      <c r="HC97" s="128" t="e">
        <f t="shared" si="265"/>
        <v>#REF!</v>
      </c>
      <c r="HD97" s="128" t="e">
        <f t="shared" si="265"/>
        <v>#REF!</v>
      </c>
      <c r="HE97" s="128" t="e">
        <f t="shared" si="265"/>
        <v>#REF!</v>
      </c>
      <c r="HF97" s="128" t="e">
        <f t="shared" ref="HF97:HQ97" si="266">IF(OR(HF22&lt;22, AND(ROUND(HF22,0)&lt;=ROUND(HF$43,0), ROUND(HF58,0)&lt;=ROUND(HF$78,0))),2,IF(AND(ROUND(HF22,0)&lt;=ROUND(HF$43,0), ROUND(HF58,0)&gt;ROUND(HF$78,0)),1,0))</f>
        <v>#REF!</v>
      </c>
      <c r="HG97" s="128" t="e">
        <f t="shared" si="266"/>
        <v>#REF!</v>
      </c>
      <c r="HH97" s="128" t="e">
        <f t="shared" si="266"/>
        <v>#REF!</v>
      </c>
      <c r="HI97" s="128" t="e">
        <f t="shared" si="266"/>
        <v>#REF!</v>
      </c>
      <c r="HJ97" s="128" t="e">
        <f t="shared" si="266"/>
        <v>#REF!</v>
      </c>
      <c r="HK97" s="128" t="e">
        <f t="shared" si="266"/>
        <v>#REF!</v>
      </c>
      <c r="HL97" s="128" t="e">
        <f t="shared" si="266"/>
        <v>#REF!</v>
      </c>
      <c r="HM97" s="128" t="e">
        <f t="shared" si="266"/>
        <v>#REF!</v>
      </c>
      <c r="HN97" s="128" t="e">
        <f t="shared" si="266"/>
        <v>#REF!</v>
      </c>
      <c r="HO97" s="128" t="e">
        <f t="shared" si="266"/>
        <v>#REF!</v>
      </c>
      <c r="HP97" s="128" t="e">
        <f t="shared" si="266"/>
        <v>#DIV/0!</v>
      </c>
      <c r="HQ97" s="128" t="e">
        <f t="shared" si="266"/>
        <v>#DIV/0!</v>
      </c>
    </row>
    <row r="98" spans="2:225">
      <c r="B98" s="139" t="str">
        <f t="shared" si="234"/>
        <v>Jalisco</v>
      </c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 t="e">
        <f t="shared" si="235"/>
        <v>#REF!</v>
      </c>
      <c r="P98" s="128" t="e">
        <f t="shared" si="262"/>
        <v>#REF!</v>
      </c>
      <c r="Q98" s="128" t="e">
        <f t="shared" si="262"/>
        <v>#REF!</v>
      </c>
      <c r="R98" s="128" t="e">
        <f t="shared" si="262"/>
        <v>#REF!</v>
      </c>
      <c r="S98" s="128" t="e">
        <f t="shared" si="262"/>
        <v>#REF!</v>
      </c>
      <c r="T98" s="128" t="e">
        <f t="shared" si="262"/>
        <v>#REF!</v>
      </c>
      <c r="U98" s="128" t="e">
        <f t="shared" si="262"/>
        <v>#REF!</v>
      </c>
      <c r="V98" s="128" t="e">
        <f t="shared" si="262"/>
        <v>#REF!</v>
      </c>
      <c r="W98" s="128" t="e">
        <f t="shared" si="262"/>
        <v>#REF!</v>
      </c>
      <c r="X98" s="128" t="e">
        <f t="shared" si="262"/>
        <v>#REF!</v>
      </c>
      <c r="Y98" s="128" t="e">
        <f t="shared" si="262"/>
        <v>#REF!</v>
      </c>
      <c r="Z98" s="128" t="e">
        <f t="shared" si="262"/>
        <v>#REF!</v>
      </c>
      <c r="AA98" s="128" t="e">
        <f t="shared" si="262"/>
        <v>#REF!</v>
      </c>
      <c r="AB98" s="128" t="e">
        <f t="shared" si="262"/>
        <v>#REF!</v>
      </c>
      <c r="AC98" s="128" t="e">
        <f t="shared" si="262"/>
        <v>#REF!</v>
      </c>
      <c r="AD98" s="128" t="e">
        <f t="shared" si="262"/>
        <v>#REF!</v>
      </c>
      <c r="AE98" s="128" t="e">
        <f t="shared" si="262"/>
        <v>#REF!</v>
      </c>
      <c r="AF98" s="128" t="e">
        <f t="shared" si="262"/>
        <v>#REF!</v>
      </c>
      <c r="AG98" s="128" t="e">
        <f t="shared" si="262"/>
        <v>#REF!</v>
      </c>
      <c r="AH98" s="128" t="e">
        <f t="shared" si="262"/>
        <v>#REF!</v>
      </c>
      <c r="AI98" s="128" t="e">
        <f t="shared" si="262"/>
        <v>#REF!</v>
      </c>
      <c r="AJ98" s="128" t="e">
        <f t="shared" si="262"/>
        <v>#REF!</v>
      </c>
      <c r="AK98" s="128" t="e">
        <f t="shared" si="262"/>
        <v>#REF!</v>
      </c>
      <c r="AL98" s="128" t="e">
        <f t="shared" si="262"/>
        <v>#REF!</v>
      </c>
      <c r="AM98" s="128" t="e">
        <f t="shared" si="262"/>
        <v>#REF!</v>
      </c>
      <c r="AN98" s="128" t="e">
        <f t="shared" si="262"/>
        <v>#REF!</v>
      </c>
      <c r="AO98" s="128" t="e">
        <f t="shared" si="262"/>
        <v>#REF!</v>
      </c>
      <c r="AP98" s="128" t="e">
        <f t="shared" si="262"/>
        <v>#REF!</v>
      </c>
      <c r="AQ98" s="128" t="e">
        <f t="shared" si="262"/>
        <v>#REF!</v>
      </c>
      <c r="AR98" s="128" t="e">
        <f t="shared" si="262"/>
        <v>#REF!</v>
      </c>
      <c r="AS98" s="128" t="e">
        <f t="shared" si="262"/>
        <v>#REF!</v>
      </c>
      <c r="AT98" s="128" t="e">
        <f t="shared" si="262"/>
        <v>#REF!</v>
      </c>
      <c r="AU98" s="128" t="e">
        <f t="shared" si="262"/>
        <v>#REF!</v>
      </c>
      <c r="AV98" s="128" t="e">
        <f t="shared" si="262"/>
        <v>#REF!</v>
      </c>
      <c r="AW98" s="128" t="e">
        <f t="shared" si="262"/>
        <v>#REF!</v>
      </c>
      <c r="AX98" s="128" t="e">
        <f t="shared" si="262"/>
        <v>#REF!</v>
      </c>
      <c r="AY98" s="128" t="e">
        <f t="shared" si="262"/>
        <v>#REF!</v>
      </c>
      <c r="AZ98" s="128" t="e">
        <f t="shared" si="262"/>
        <v>#REF!</v>
      </c>
      <c r="BA98" s="128" t="e">
        <f t="shared" si="262"/>
        <v>#REF!</v>
      </c>
      <c r="BB98" s="128" t="e">
        <f t="shared" si="262"/>
        <v>#REF!</v>
      </c>
      <c r="BC98" s="128" t="e">
        <f t="shared" si="262"/>
        <v>#REF!</v>
      </c>
      <c r="BD98" s="128" t="e">
        <f t="shared" si="262"/>
        <v>#REF!</v>
      </c>
      <c r="BE98" s="128" t="e">
        <f t="shared" si="262"/>
        <v>#REF!</v>
      </c>
      <c r="BF98" s="128" t="e">
        <f t="shared" si="262"/>
        <v>#REF!</v>
      </c>
      <c r="BG98" s="128" t="e">
        <f t="shared" si="262"/>
        <v>#REF!</v>
      </c>
      <c r="BH98" s="128" t="e">
        <f t="shared" si="262"/>
        <v>#REF!</v>
      </c>
      <c r="BI98" s="128" t="e">
        <f t="shared" si="262"/>
        <v>#REF!</v>
      </c>
      <c r="BJ98" s="128" t="e">
        <f t="shared" si="262"/>
        <v>#REF!</v>
      </c>
      <c r="BK98" s="128" t="e">
        <f t="shared" si="262"/>
        <v>#REF!</v>
      </c>
      <c r="BL98" s="128" t="e">
        <f t="shared" si="262"/>
        <v>#REF!</v>
      </c>
      <c r="BM98" s="128" t="e">
        <f t="shared" si="262"/>
        <v>#REF!</v>
      </c>
      <c r="BN98" s="128" t="e">
        <f t="shared" si="262"/>
        <v>#REF!</v>
      </c>
      <c r="BO98" s="128" t="e">
        <f t="shared" si="262"/>
        <v>#REF!</v>
      </c>
      <c r="BP98" s="128" t="e">
        <f t="shared" si="262"/>
        <v>#REF!</v>
      </c>
      <c r="BQ98" s="128" t="e">
        <f t="shared" si="262"/>
        <v>#REF!</v>
      </c>
      <c r="BR98" s="128" t="e">
        <f t="shared" si="262"/>
        <v>#REF!</v>
      </c>
      <c r="BS98" s="128" t="e">
        <f t="shared" si="262"/>
        <v>#REF!</v>
      </c>
      <c r="BT98" s="128" t="e">
        <f t="shared" si="262"/>
        <v>#REF!</v>
      </c>
      <c r="BU98" s="128" t="e">
        <f t="shared" si="262"/>
        <v>#REF!</v>
      </c>
      <c r="BV98" s="128" t="e">
        <f t="shared" si="262"/>
        <v>#REF!</v>
      </c>
      <c r="BW98" s="128" t="e">
        <f t="shared" si="262"/>
        <v>#REF!</v>
      </c>
      <c r="BX98" s="128" t="e">
        <f t="shared" si="262"/>
        <v>#REF!</v>
      </c>
      <c r="BY98" s="128" t="e">
        <f t="shared" si="262"/>
        <v>#REF!</v>
      </c>
      <c r="BZ98" s="128" t="e">
        <f t="shared" si="262"/>
        <v>#REF!</v>
      </c>
      <c r="CA98" s="128" t="e">
        <f t="shared" ref="CA98:EL101" si="267">IF(OR(CA23&lt;22, AND(ROUND(CA23,0)&lt;=ROUND(CA$43,0), ROUND(CA59,0)&lt;=ROUND(CA$78,0))),2,IF(AND(ROUND(CA23,0)&lt;=ROUND(CA$43,0), ROUND(CA59,0)&gt;ROUND(CA$78,0)),1,0))</f>
        <v>#REF!</v>
      </c>
      <c r="CB98" s="128" t="e">
        <f t="shared" si="267"/>
        <v>#REF!</v>
      </c>
      <c r="CC98" s="128" t="e">
        <f t="shared" si="267"/>
        <v>#REF!</v>
      </c>
      <c r="CD98" s="128" t="e">
        <f t="shared" si="267"/>
        <v>#REF!</v>
      </c>
      <c r="CE98" s="128" t="e">
        <f t="shared" si="267"/>
        <v>#REF!</v>
      </c>
      <c r="CF98" s="128" t="e">
        <f t="shared" si="267"/>
        <v>#REF!</v>
      </c>
      <c r="CG98" s="128" t="e">
        <f t="shared" si="267"/>
        <v>#REF!</v>
      </c>
      <c r="CH98" s="128" t="e">
        <f t="shared" si="267"/>
        <v>#REF!</v>
      </c>
      <c r="CI98" s="128" t="e">
        <f t="shared" si="267"/>
        <v>#REF!</v>
      </c>
      <c r="CJ98" s="128" t="e">
        <f t="shared" si="267"/>
        <v>#REF!</v>
      </c>
      <c r="CK98" s="128" t="e">
        <f t="shared" si="267"/>
        <v>#REF!</v>
      </c>
      <c r="CL98" s="128" t="e">
        <f t="shared" si="267"/>
        <v>#REF!</v>
      </c>
      <c r="CM98" s="128" t="e">
        <f t="shared" si="267"/>
        <v>#REF!</v>
      </c>
      <c r="CN98" s="128" t="e">
        <f t="shared" si="267"/>
        <v>#REF!</v>
      </c>
      <c r="CO98" s="128" t="e">
        <f t="shared" si="267"/>
        <v>#REF!</v>
      </c>
      <c r="CP98" s="128" t="e">
        <f t="shared" si="267"/>
        <v>#REF!</v>
      </c>
      <c r="CQ98" s="128" t="e">
        <f t="shared" si="267"/>
        <v>#REF!</v>
      </c>
      <c r="CR98" s="128" t="e">
        <f t="shared" si="267"/>
        <v>#REF!</v>
      </c>
      <c r="CS98" s="128" t="e">
        <f t="shared" si="267"/>
        <v>#REF!</v>
      </c>
      <c r="CT98" s="128" t="e">
        <f t="shared" si="267"/>
        <v>#REF!</v>
      </c>
      <c r="CU98" s="128" t="e">
        <f t="shared" si="267"/>
        <v>#REF!</v>
      </c>
      <c r="CV98" s="128" t="e">
        <f t="shared" si="267"/>
        <v>#REF!</v>
      </c>
      <c r="CW98" s="128" t="e">
        <f t="shared" si="267"/>
        <v>#REF!</v>
      </c>
      <c r="CX98" s="128" t="e">
        <f t="shared" si="267"/>
        <v>#REF!</v>
      </c>
      <c r="CY98" s="128" t="e">
        <f t="shared" si="267"/>
        <v>#REF!</v>
      </c>
      <c r="CZ98" s="128" t="e">
        <f t="shared" si="267"/>
        <v>#REF!</v>
      </c>
      <c r="DA98" s="128" t="e">
        <f t="shared" si="267"/>
        <v>#REF!</v>
      </c>
      <c r="DB98" s="128" t="e">
        <f t="shared" si="267"/>
        <v>#REF!</v>
      </c>
      <c r="DC98" s="128" t="e">
        <f t="shared" si="267"/>
        <v>#REF!</v>
      </c>
      <c r="DD98" s="128" t="e">
        <f t="shared" si="267"/>
        <v>#REF!</v>
      </c>
      <c r="DE98" s="128" t="e">
        <f t="shared" si="267"/>
        <v>#REF!</v>
      </c>
      <c r="DF98" s="128" t="e">
        <f t="shared" si="267"/>
        <v>#REF!</v>
      </c>
      <c r="DG98" s="128" t="e">
        <f t="shared" si="267"/>
        <v>#REF!</v>
      </c>
      <c r="DH98" s="128" t="e">
        <f t="shared" si="267"/>
        <v>#REF!</v>
      </c>
      <c r="DI98" s="128" t="e">
        <f t="shared" si="267"/>
        <v>#REF!</v>
      </c>
      <c r="DJ98" s="128" t="e">
        <f t="shared" si="267"/>
        <v>#REF!</v>
      </c>
      <c r="DK98" s="128" t="e">
        <f t="shared" si="267"/>
        <v>#REF!</v>
      </c>
      <c r="DL98" s="128" t="e">
        <f t="shared" si="267"/>
        <v>#REF!</v>
      </c>
      <c r="DM98" s="128" t="e">
        <f t="shared" si="267"/>
        <v>#REF!</v>
      </c>
      <c r="DN98" s="128" t="e">
        <f t="shared" si="267"/>
        <v>#REF!</v>
      </c>
      <c r="DO98" s="128" t="e">
        <f t="shared" si="267"/>
        <v>#REF!</v>
      </c>
      <c r="DP98" s="128" t="e">
        <f t="shared" si="267"/>
        <v>#REF!</v>
      </c>
      <c r="DQ98" s="128" t="e">
        <f t="shared" si="267"/>
        <v>#REF!</v>
      </c>
      <c r="DR98" s="128" t="e">
        <f t="shared" si="267"/>
        <v>#REF!</v>
      </c>
      <c r="DS98" s="128" t="e">
        <f t="shared" si="267"/>
        <v>#REF!</v>
      </c>
      <c r="DT98" s="128" t="e">
        <f t="shared" si="267"/>
        <v>#REF!</v>
      </c>
      <c r="DU98" s="128" t="e">
        <f t="shared" si="267"/>
        <v>#REF!</v>
      </c>
      <c r="DV98" s="128" t="e">
        <f t="shared" si="267"/>
        <v>#REF!</v>
      </c>
      <c r="DW98" s="128" t="e">
        <f t="shared" si="267"/>
        <v>#REF!</v>
      </c>
      <c r="DX98" s="128" t="e">
        <f t="shared" si="267"/>
        <v>#REF!</v>
      </c>
      <c r="DY98" s="128" t="e">
        <f t="shared" si="267"/>
        <v>#REF!</v>
      </c>
      <c r="DZ98" s="128" t="e">
        <f t="shared" si="267"/>
        <v>#REF!</v>
      </c>
      <c r="EA98" s="128" t="e">
        <f t="shared" si="267"/>
        <v>#REF!</v>
      </c>
      <c r="EB98" s="128" t="e">
        <f t="shared" si="267"/>
        <v>#REF!</v>
      </c>
      <c r="EC98" s="128" t="e">
        <f t="shared" si="267"/>
        <v>#REF!</v>
      </c>
      <c r="ED98" s="128" t="e">
        <f t="shared" si="267"/>
        <v>#REF!</v>
      </c>
      <c r="EE98" s="128" t="e">
        <f t="shared" si="267"/>
        <v>#REF!</v>
      </c>
      <c r="EF98" s="128" t="e">
        <f t="shared" si="267"/>
        <v>#REF!</v>
      </c>
      <c r="EG98" s="128" t="e">
        <f t="shared" si="267"/>
        <v>#REF!</v>
      </c>
      <c r="EH98" s="128" t="e">
        <f t="shared" si="267"/>
        <v>#REF!</v>
      </c>
      <c r="EI98" s="128" t="e">
        <f t="shared" si="267"/>
        <v>#REF!</v>
      </c>
      <c r="EJ98" s="128" t="e">
        <f t="shared" si="267"/>
        <v>#REF!</v>
      </c>
      <c r="EK98" s="128" t="e">
        <f t="shared" si="267"/>
        <v>#REF!</v>
      </c>
      <c r="EL98" s="128" t="e">
        <f t="shared" si="267"/>
        <v>#REF!</v>
      </c>
      <c r="EM98" s="128" t="e">
        <f t="shared" si="250"/>
        <v>#REF!</v>
      </c>
      <c r="EN98" s="128" t="e">
        <f t="shared" si="264"/>
        <v>#REF!</v>
      </c>
      <c r="EO98" s="128" t="e">
        <f t="shared" si="264"/>
        <v>#REF!</v>
      </c>
      <c r="EP98" s="128" t="e">
        <f t="shared" si="264"/>
        <v>#REF!</v>
      </c>
      <c r="EQ98" s="128" t="e">
        <f t="shared" si="264"/>
        <v>#REF!</v>
      </c>
      <c r="ER98" s="128" t="e">
        <f t="shared" si="264"/>
        <v>#REF!</v>
      </c>
      <c r="ES98" s="128" t="e">
        <f t="shared" si="264"/>
        <v>#REF!</v>
      </c>
      <c r="ET98" s="128" t="e">
        <f t="shared" si="264"/>
        <v>#REF!</v>
      </c>
      <c r="EU98" s="128" t="e">
        <f t="shared" si="264"/>
        <v>#REF!</v>
      </c>
      <c r="EV98" s="128" t="e">
        <f t="shared" si="264"/>
        <v>#REF!</v>
      </c>
      <c r="EW98" s="128" t="e">
        <f t="shared" si="264"/>
        <v>#REF!</v>
      </c>
      <c r="EX98" s="128" t="e">
        <f t="shared" si="264"/>
        <v>#REF!</v>
      </c>
      <c r="EY98" s="128" t="e">
        <f t="shared" si="264"/>
        <v>#REF!</v>
      </c>
      <c r="EZ98" s="128" t="e">
        <f t="shared" si="264"/>
        <v>#REF!</v>
      </c>
      <c r="FA98" s="128" t="e">
        <f t="shared" si="264"/>
        <v>#REF!</v>
      </c>
      <c r="FB98" s="128" t="e">
        <f t="shared" si="264"/>
        <v>#REF!</v>
      </c>
      <c r="FC98" s="128" t="e">
        <f t="shared" si="264"/>
        <v>#REF!</v>
      </c>
      <c r="FD98" s="128" t="e">
        <f t="shared" si="264"/>
        <v>#REF!</v>
      </c>
      <c r="FE98" s="128" t="e">
        <f t="shared" si="264"/>
        <v>#REF!</v>
      </c>
      <c r="FF98" s="128" t="e">
        <f t="shared" si="264"/>
        <v>#REF!</v>
      </c>
      <c r="FG98" s="128" t="e">
        <f t="shared" si="264"/>
        <v>#REF!</v>
      </c>
      <c r="FH98" s="128" t="e">
        <f t="shared" si="264"/>
        <v>#REF!</v>
      </c>
      <c r="FI98" s="128" t="e">
        <f t="shared" si="264"/>
        <v>#REF!</v>
      </c>
      <c r="FJ98" s="128" t="e">
        <f t="shared" si="264"/>
        <v>#REF!</v>
      </c>
      <c r="FK98" s="128" t="e">
        <f t="shared" si="264"/>
        <v>#REF!</v>
      </c>
      <c r="FL98" s="128" t="e">
        <f t="shared" si="264"/>
        <v>#REF!</v>
      </c>
      <c r="FM98" s="128" t="e">
        <f t="shared" si="264"/>
        <v>#REF!</v>
      </c>
      <c r="FN98" s="128" t="e">
        <f t="shared" si="264"/>
        <v>#REF!</v>
      </c>
      <c r="FO98" s="128" t="e">
        <f t="shared" si="264"/>
        <v>#REF!</v>
      </c>
      <c r="FP98" s="128" t="e">
        <f t="shared" si="264"/>
        <v>#REF!</v>
      </c>
      <c r="FQ98" s="128" t="e">
        <f t="shared" si="264"/>
        <v>#REF!</v>
      </c>
      <c r="FR98" s="128" t="e">
        <f t="shared" si="264"/>
        <v>#REF!</v>
      </c>
      <c r="FS98" s="128" t="e">
        <f t="shared" si="264"/>
        <v>#REF!</v>
      </c>
      <c r="FT98" s="128" t="e">
        <f t="shared" si="264"/>
        <v>#REF!</v>
      </c>
      <c r="FU98" s="128" t="e">
        <f t="shared" si="264"/>
        <v>#REF!</v>
      </c>
      <c r="FV98" s="128" t="e">
        <f t="shared" si="264"/>
        <v>#REF!</v>
      </c>
      <c r="FW98" s="128" t="e">
        <f t="shared" si="264"/>
        <v>#REF!</v>
      </c>
      <c r="FX98" s="128" t="e">
        <f t="shared" si="264"/>
        <v>#REF!</v>
      </c>
      <c r="FY98" s="128" t="e">
        <f t="shared" si="264"/>
        <v>#REF!</v>
      </c>
      <c r="FZ98" s="128" t="e">
        <f t="shared" si="264"/>
        <v>#REF!</v>
      </c>
      <c r="GA98" s="128" t="e">
        <f t="shared" si="264"/>
        <v>#REF!</v>
      </c>
      <c r="GB98" s="128" t="e">
        <f t="shared" si="264"/>
        <v>#REF!</v>
      </c>
      <c r="GC98" s="128" t="e">
        <f t="shared" si="264"/>
        <v>#REF!</v>
      </c>
      <c r="GD98" s="128" t="e">
        <f t="shared" si="264"/>
        <v>#REF!</v>
      </c>
      <c r="GE98" s="128" t="e">
        <f t="shared" si="264"/>
        <v>#REF!</v>
      </c>
      <c r="GF98" s="128" t="e">
        <f t="shared" si="264"/>
        <v>#REF!</v>
      </c>
      <c r="GG98" s="128" t="e">
        <f t="shared" si="264"/>
        <v>#REF!</v>
      </c>
      <c r="GH98" s="128" t="e">
        <f t="shared" si="264"/>
        <v>#REF!</v>
      </c>
      <c r="GI98" s="128" t="e">
        <f t="shared" si="264"/>
        <v>#REF!</v>
      </c>
      <c r="GJ98" s="128" t="e">
        <f t="shared" si="264"/>
        <v>#REF!</v>
      </c>
      <c r="GK98" s="128" t="e">
        <f t="shared" si="264"/>
        <v>#REF!</v>
      </c>
      <c r="GL98" s="128" t="e">
        <f t="shared" si="264"/>
        <v>#REF!</v>
      </c>
      <c r="GM98" s="128" t="e">
        <f t="shared" si="264"/>
        <v>#REF!</v>
      </c>
      <c r="GN98" s="128" t="e">
        <f t="shared" si="264"/>
        <v>#REF!</v>
      </c>
      <c r="GO98" s="128" t="e">
        <f t="shared" si="264"/>
        <v>#REF!</v>
      </c>
      <c r="GP98" s="128" t="e">
        <f t="shared" si="264"/>
        <v>#REF!</v>
      </c>
      <c r="GQ98" s="128" t="e">
        <f t="shared" si="264"/>
        <v>#REF!</v>
      </c>
      <c r="GR98" s="128" t="e">
        <f t="shared" si="264"/>
        <v>#REF!</v>
      </c>
      <c r="GS98" s="128" t="e">
        <f t="shared" si="264"/>
        <v>#REF!</v>
      </c>
      <c r="GT98" s="128" t="e">
        <f t="shared" si="264"/>
        <v>#REF!</v>
      </c>
      <c r="GU98" s="128" t="e">
        <f t="shared" si="264"/>
        <v>#REF!</v>
      </c>
      <c r="GV98" s="128" t="e">
        <f t="shared" si="264"/>
        <v>#REF!</v>
      </c>
      <c r="GW98" s="128" t="e">
        <f t="shared" si="264"/>
        <v>#REF!</v>
      </c>
      <c r="GX98" s="128" t="e">
        <f t="shared" si="264"/>
        <v>#REF!</v>
      </c>
      <c r="GY98" s="128" t="e">
        <f t="shared" si="264"/>
        <v>#REF!</v>
      </c>
      <c r="GZ98" s="128" t="e">
        <f t="shared" si="265"/>
        <v>#REF!</v>
      </c>
      <c r="HA98" s="128" t="e">
        <f t="shared" si="265"/>
        <v>#REF!</v>
      </c>
      <c r="HB98" s="128" t="e">
        <f t="shared" si="265"/>
        <v>#REF!</v>
      </c>
      <c r="HC98" s="128" t="e">
        <f t="shared" si="265"/>
        <v>#REF!</v>
      </c>
      <c r="HD98" s="128" t="e">
        <f t="shared" si="265"/>
        <v>#REF!</v>
      </c>
      <c r="HE98" s="128" t="e">
        <f t="shared" si="265"/>
        <v>#REF!</v>
      </c>
      <c r="HF98" s="128" t="e">
        <f t="shared" ref="HF98:HQ98" si="268">IF(OR(HF23&lt;22, AND(ROUND(HF23,0)&lt;=ROUND(HF$43,0), ROUND(HF59,0)&lt;=ROUND(HF$78,0))),2,IF(AND(ROUND(HF23,0)&lt;=ROUND(HF$43,0), ROUND(HF59,0)&gt;ROUND(HF$78,0)),1,0))</f>
        <v>#REF!</v>
      </c>
      <c r="HG98" s="128" t="e">
        <f t="shared" si="268"/>
        <v>#REF!</v>
      </c>
      <c r="HH98" s="128" t="e">
        <f t="shared" si="268"/>
        <v>#REF!</v>
      </c>
      <c r="HI98" s="128" t="e">
        <f t="shared" si="268"/>
        <v>#REF!</v>
      </c>
      <c r="HJ98" s="128" t="e">
        <f t="shared" si="268"/>
        <v>#REF!</v>
      </c>
      <c r="HK98" s="128" t="e">
        <f t="shared" si="268"/>
        <v>#REF!</v>
      </c>
      <c r="HL98" s="128" t="e">
        <f t="shared" si="268"/>
        <v>#REF!</v>
      </c>
      <c r="HM98" s="128" t="e">
        <f t="shared" si="268"/>
        <v>#REF!</v>
      </c>
      <c r="HN98" s="128" t="e">
        <f t="shared" si="268"/>
        <v>#REF!</v>
      </c>
      <c r="HO98" s="128" t="e">
        <f t="shared" si="268"/>
        <v>#REF!</v>
      </c>
      <c r="HP98" s="128" t="e">
        <f t="shared" si="268"/>
        <v>#DIV/0!</v>
      </c>
      <c r="HQ98" s="128" t="e">
        <f t="shared" si="268"/>
        <v>#DIV/0!</v>
      </c>
    </row>
    <row r="99" spans="2:225">
      <c r="B99" s="139" t="str">
        <f t="shared" si="234"/>
        <v>México</v>
      </c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 t="e">
        <f t="shared" si="235"/>
        <v>#REF!</v>
      </c>
      <c r="P99" s="128" t="e">
        <f t="shared" ref="P99:CA102" si="269">IF(OR(P24&lt;22, AND(ROUND(P24,0)&lt;=ROUND(P$43,0), ROUND(P60,0)&lt;=ROUND(P$78,0))),2,IF(AND(ROUND(P24,0)&lt;=ROUND(P$43,0), ROUND(P60,0)&gt;ROUND(P$78,0)),1,0))</f>
        <v>#REF!</v>
      </c>
      <c r="Q99" s="128" t="e">
        <f t="shared" si="269"/>
        <v>#REF!</v>
      </c>
      <c r="R99" s="128" t="e">
        <f t="shared" si="269"/>
        <v>#REF!</v>
      </c>
      <c r="S99" s="128" t="e">
        <f t="shared" si="269"/>
        <v>#REF!</v>
      </c>
      <c r="T99" s="128" t="e">
        <f t="shared" si="269"/>
        <v>#REF!</v>
      </c>
      <c r="U99" s="128" t="e">
        <f t="shared" si="269"/>
        <v>#REF!</v>
      </c>
      <c r="V99" s="128" t="e">
        <f t="shared" si="269"/>
        <v>#REF!</v>
      </c>
      <c r="W99" s="128" t="e">
        <f t="shared" si="269"/>
        <v>#REF!</v>
      </c>
      <c r="X99" s="128" t="e">
        <f t="shared" si="269"/>
        <v>#REF!</v>
      </c>
      <c r="Y99" s="128" t="e">
        <f t="shared" si="269"/>
        <v>#REF!</v>
      </c>
      <c r="Z99" s="128" t="e">
        <f t="shared" si="269"/>
        <v>#REF!</v>
      </c>
      <c r="AA99" s="128" t="e">
        <f t="shared" si="269"/>
        <v>#REF!</v>
      </c>
      <c r="AB99" s="128" t="e">
        <f t="shared" si="269"/>
        <v>#REF!</v>
      </c>
      <c r="AC99" s="128" t="e">
        <f t="shared" si="269"/>
        <v>#REF!</v>
      </c>
      <c r="AD99" s="128" t="e">
        <f t="shared" si="269"/>
        <v>#REF!</v>
      </c>
      <c r="AE99" s="128" t="e">
        <f t="shared" si="269"/>
        <v>#REF!</v>
      </c>
      <c r="AF99" s="128" t="e">
        <f t="shared" si="269"/>
        <v>#REF!</v>
      </c>
      <c r="AG99" s="128" t="e">
        <f t="shared" si="269"/>
        <v>#REF!</v>
      </c>
      <c r="AH99" s="128" t="e">
        <f t="shared" si="269"/>
        <v>#REF!</v>
      </c>
      <c r="AI99" s="128" t="e">
        <f t="shared" si="269"/>
        <v>#REF!</v>
      </c>
      <c r="AJ99" s="128" t="e">
        <f t="shared" si="269"/>
        <v>#REF!</v>
      </c>
      <c r="AK99" s="128" t="e">
        <f t="shared" si="269"/>
        <v>#REF!</v>
      </c>
      <c r="AL99" s="128" t="e">
        <f t="shared" si="269"/>
        <v>#REF!</v>
      </c>
      <c r="AM99" s="128" t="e">
        <f t="shared" si="269"/>
        <v>#REF!</v>
      </c>
      <c r="AN99" s="128" t="e">
        <f t="shared" si="269"/>
        <v>#REF!</v>
      </c>
      <c r="AO99" s="128" t="e">
        <f t="shared" si="269"/>
        <v>#REF!</v>
      </c>
      <c r="AP99" s="128" t="e">
        <f t="shared" si="269"/>
        <v>#REF!</v>
      </c>
      <c r="AQ99" s="128" t="e">
        <f t="shared" si="269"/>
        <v>#REF!</v>
      </c>
      <c r="AR99" s="128" t="e">
        <f t="shared" si="269"/>
        <v>#REF!</v>
      </c>
      <c r="AS99" s="128" t="e">
        <f t="shared" si="269"/>
        <v>#REF!</v>
      </c>
      <c r="AT99" s="128" t="e">
        <f t="shared" si="269"/>
        <v>#REF!</v>
      </c>
      <c r="AU99" s="128" t="e">
        <f t="shared" si="269"/>
        <v>#REF!</v>
      </c>
      <c r="AV99" s="128" t="e">
        <f t="shared" si="269"/>
        <v>#REF!</v>
      </c>
      <c r="AW99" s="128" t="e">
        <f t="shared" si="269"/>
        <v>#REF!</v>
      </c>
      <c r="AX99" s="128" t="e">
        <f t="shared" si="269"/>
        <v>#REF!</v>
      </c>
      <c r="AY99" s="128" t="e">
        <f t="shared" si="269"/>
        <v>#REF!</v>
      </c>
      <c r="AZ99" s="128" t="e">
        <f t="shared" si="269"/>
        <v>#REF!</v>
      </c>
      <c r="BA99" s="128" t="e">
        <f t="shared" si="269"/>
        <v>#REF!</v>
      </c>
      <c r="BB99" s="128" t="e">
        <f t="shared" si="269"/>
        <v>#REF!</v>
      </c>
      <c r="BC99" s="128" t="e">
        <f t="shared" si="269"/>
        <v>#REF!</v>
      </c>
      <c r="BD99" s="128" t="e">
        <f t="shared" si="269"/>
        <v>#REF!</v>
      </c>
      <c r="BE99" s="128" t="e">
        <f t="shared" si="269"/>
        <v>#REF!</v>
      </c>
      <c r="BF99" s="128" t="e">
        <f t="shared" si="269"/>
        <v>#REF!</v>
      </c>
      <c r="BG99" s="128" t="e">
        <f t="shared" si="269"/>
        <v>#REF!</v>
      </c>
      <c r="BH99" s="128" t="e">
        <f t="shared" si="269"/>
        <v>#REF!</v>
      </c>
      <c r="BI99" s="128" t="e">
        <f t="shared" si="269"/>
        <v>#REF!</v>
      </c>
      <c r="BJ99" s="128" t="e">
        <f t="shared" si="269"/>
        <v>#REF!</v>
      </c>
      <c r="BK99" s="128" t="e">
        <f t="shared" si="269"/>
        <v>#REF!</v>
      </c>
      <c r="BL99" s="128" t="e">
        <f t="shared" si="269"/>
        <v>#REF!</v>
      </c>
      <c r="BM99" s="128" t="e">
        <f t="shared" si="269"/>
        <v>#REF!</v>
      </c>
      <c r="BN99" s="128" t="e">
        <f t="shared" si="269"/>
        <v>#REF!</v>
      </c>
      <c r="BO99" s="128" t="e">
        <f t="shared" si="269"/>
        <v>#REF!</v>
      </c>
      <c r="BP99" s="128" t="e">
        <f t="shared" si="269"/>
        <v>#REF!</v>
      </c>
      <c r="BQ99" s="128" t="e">
        <f t="shared" si="269"/>
        <v>#REF!</v>
      </c>
      <c r="BR99" s="128" t="e">
        <f t="shared" si="269"/>
        <v>#REF!</v>
      </c>
      <c r="BS99" s="128" t="e">
        <f t="shared" si="269"/>
        <v>#REF!</v>
      </c>
      <c r="BT99" s="128" t="e">
        <f t="shared" si="269"/>
        <v>#REF!</v>
      </c>
      <c r="BU99" s="128" t="e">
        <f t="shared" si="269"/>
        <v>#REF!</v>
      </c>
      <c r="BV99" s="128" t="e">
        <f t="shared" si="269"/>
        <v>#REF!</v>
      </c>
      <c r="BW99" s="128" t="e">
        <f t="shared" si="269"/>
        <v>#REF!</v>
      </c>
      <c r="BX99" s="128" t="e">
        <f t="shared" si="269"/>
        <v>#REF!</v>
      </c>
      <c r="BY99" s="128" t="e">
        <f t="shared" si="269"/>
        <v>#REF!</v>
      </c>
      <c r="BZ99" s="128" t="e">
        <f t="shared" si="269"/>
        <v>#REF!</v>
      </c>
      <c r="CA99" s="128" t="e">
        <f t="shared" si="269"/>
        <v>#REF!</v>
      </c>
      <c r="CB99" s="128" t="e">
        <f t="shared" si="267"/>
        <v>#REF!</v>
      </c>
      <c r="CC99" s="128" t="e">
        <f t="shared" si="267"/>
        <v>#REF!</v>
      </c>
      <c r="CD99" s="128" t="e">
        <f t="shared" si="267"/>
        <v>#REF!</v>
      </c>
      <c r="CE99" s="128" t="e">
        <f t="shared" si="267"/>
        <v>#REF!</v>
      </c>
      <c r="CF99" s="128" t="e">
        <f t="shared" si="267"/>
        <v>#REF!</v>
      </c>
      <c r="CG99" s="128" t="e">
        <f t="shared" si="267"/>
        <v>#REF!</v>
      </c>
      <c r="CH99" s="128" t="e">
        <f t="shared" si="267"/>
        <v>#REF!</v>
      </c>
      <c r="CI99" s="128" t="e">
        <f t="shared" si="267"/>
        <v>#REF!</v>
      </c>
      <c r="CJ99" s="128" t="e">
        <f t="shared" si="267"/>
        <v>#REF!</v>
      </c>
      <c r="CK99" s="128" t="e">
        <f t="shared" si="267"/>
        <v>#REF!</v>
      </c>
      <c r="CL99" s="128" t="e">
        <f t="shared" si="267"/>
        <v>#REF!</v>
      </c>
      <c r="CM99" s="128" t="e">
        <f t="shared" si="267"/>
        <v>#REF!</v>
      </c>
      <c r="CN99" s="128" t="e">
        <f t="shared" si="267"/>
        <v>#REF!</v>
      </c>
      <c r="CO99" s="128" t="e">
        <f t="shared" si="267"/>
        <v>#REF!</v>
      </c>
      <c r="CP99" s="128" t="e">
        <f t="shared" si="267"/>
        <v>#REF!</v>
      </c>
      <c r="CQ99" s="128" t="e">
        <f t="shared" si="267"/>
        <v>#REF!</v>
      </c>
      <c r="CR99" s="128" t="e">
        <f t="shared" si="267"/>
        <v>#REF!</v>
      </c>
      <c r="CS99" s="128" t="e">
        <f t="shared" si="267"/>
        <v>#REF!</v>
      </c>
      <c r="CT99" s="128" t="e">
        <f t="shared" si="267"/>
        <v>#REF!</v>
      </c>
      <c r="CU99" s="128" t="e">
        <f t="shared" si="267"/>
        <v>#REF!</v>
      </c>
      <c r="CV99" s="128" t="e">
        <f t="shared" si="267"/>
        <v>#REF!</v>
      </c>
      <c r="CW99" s="128" t="e">
        <f t="shared" si="267"/>
        <v>#REF!</v>
      </c>
      <c r="CX99" s="128" t="e">
        <f t="shared" si="267"/>
        <v>#REF!</v>
      </c>
      <c r="CY99" s="128" t="e">
        <f t="shared" si="267"/>
        <v>#REF!</v>
      </c>
      <c r="CZ99" s="128" t="e">
        <f t="shared" si="267"/>
        <v>#REF!</v>
      </c>
      <c r="DA99" s="128" t="e">
        <f t="shared" si="267"/>
        <v>#REF!</v>
      </c>
      <c r="DB99" s="128" t="e">
        <f t="shared" si="267"/>
        <v>#REF!</v>
      </c>
      <c r="DC99" s="128" t="e">
        <f t="shared" si="267"/>
        <v>#REF!</v>
      </c>
      <c r="DD99" s="128" t="e">
        <f t="shared" si="267"/>
        <v>#REF!</v>
      </c>
      <c r="DE99" s="128" t="e">
        <f t="shared" si="267"/>
        <v>#REF!</v>
      </c>
      <c r="DF99" s="128" t="e">
        <f t="shared" si="267"/>
        <v>#REF!</v>
      </c>
      <c r="DG99" s="128" t="e">
        <f t="shared" si="267"/>
        <v>#REF!</v>
      </c>
      <c r="DH99" s="128" t="e">
        <f t="shared" si="267"/>
        <v>#REF!</v>
      </c>
      <c r="DI99" s="128" t="e">
        <f t="shared" si="267"/>
        <v>#REF!</v>
      </c>
      <c r="DJ99" s="128" t="e">
        <f t="shared" si="267"/>
        <v>#REF!</v>
      </c>
      <c r="DK99" s="128" t="e">
        <f t="shared" si="267"/>
        <v>#REF!</v>
      </c>
      <c r="DL99" s="128" t="e">
        <f t="shared" si="267"/>
        <v>#REF!</v>
      </c>
      <c r="DM99" s="128" t="e">
        <f t="shared" si="267"/>
        <v>#REF!</v>
      </c>
      <c r="DN99" s="128" t="e">
        <f t="shared" si="267"/>
        <v>#REF!</v>
      </c>
      <c r="DO99" s="128" t="e">
        <f t="shared" si="267"/>
        <v>#REF!</v>
      </c>
      <c r="DP99" s="128" t="e">
        <f t="shared" si="267"/>
        <v>#REF!</v>
      </c>
      <c r="DQ99" s="128" t="e">
        <f t="shared" si="267"/>
        <v>#REF!</v>
      </c>
      <c r="DR99" s="128" t="e">
        <f t="shared" si="267"/>
        <v>#REF!</v>
      </c>
      <c r="DS99" s="128" t="e">
        <f t="shared" si="267"/>
        <v>#REF!</v>
      </c>
      <c r="DT99" s="128" t="e">
        <f t="shared" si="267"/>
        <v>#REF!</v>
      </c>
      <c r="DU99" s="128" t="e">
        <f t="shared" si="267"/>
        <v>#REF!</v>
      </c>
      <c r="DV99" s="128" t="e">
        <f t="shared" si="267"/>
        <v>#REF!</v>
      </c>
      <c r="DW99" s="128" t="e">
        <f t="shared" si="267"/>
        <v>#REF!</v>
      </c>
      <c r="DX99" s="128" t="e">
        <f t="shared" si="267"/>
        <v>#REF!</v>
      </c>
      <c r="DY99" s="128" t="e">
        <f t="shared" si="267"/>
        <v>#REF!</v>
      </c>
      <c r="DZ99" s="128" t="e">
        <f t="shared" si="267"/>
        <v>#REF!</v>
      </c>
      <c r="EA99" s="128" t="e">
        <f t="shared" si="267"/>
        <v>#REF!</v>
      </c>
      <c r="EB99" s="128" t="e">
        <f t="shared" si="267"/>
        <v>#REF!</v>
      </c>
      <c r="EC99" s="128" t="e">
        <f t="shared" si="267"/>
        <v>#REF!</v>
      </c>
      <c r="ED99" s="128" t="e">
        <f t="shared" si="267"/>
        <v>#REF!</v>
      </c>
      <c r="EE99" s="128" t="e">
        <f t="shared" si="267"/>
        <v>#REF!</v>
      </c>
      <c r="EF99" s="128" t="e">
        <f t="shared" si="267"/>
        <v>#REF!</v>
      </c>
      <c r="EG99" s="128" t="e">
        <f t="shared" si="267"/>
        <v>#REF!</v>
      </c>
      <c r="EH99" s="128" t="e">
        <f t="shared" si="267"/>
        <v>#REF!</v>
      </c>
      <c r="EI99" s="128" t="e">
        <f t="shared" si="267"/>
        <v>#REF!</v>
      </c>
      <c r="EJ99" s="128" t="e">
        <f t="shared" si="267"/>
        <v>#REF!</v>
      </c>
      <c r="EK99" s="128" t="e">
        <f t="shared" si="267"/>
        <v>#REF!</v>
      </c>
      <c r="EL99" s="128" t="e">
        <f t="shared" si="267"/>
        <v>#REF!</v>
      </c>
      <c r="EM99" s="128" t="e">
        <f t="shared" si="250"/>
        <v>#REF!</v>
      </c>
      <c r="EN99" s="128" t="e">
        <f t="shared" si="264"/>
        <v>#REF!</v>
      </c>
      <c r="EO99" s="128" t="e">
        <f t="shared" si="264"/>
        <v>#REF!</v>
      </c>
      <c r="EP99" s="128" t="e">
        <f t="shared" si="264"/>
        <v>#REF!</v>
      </c>
      <c r="EQ99" s="128" t="e">
        <f t="shared" si="264"/>
        <v>#REF!</v>
      </c>
      <c r="ER99" s="128" t="e">
        <f t="shared" si="264"/>
        <v>#REF!</v>
      </c>
      <c r="ES99" s="128" t="e">
        <f t="shared" si="264"/>
        <v>#REF!</v>
      </c>
      <c r="ET99" s="128" t="e">
        <f t="shared" si="264"/>
        <v>#REF!</v>
      </c>
      <c r="EU99" s="128" t="e">
        <f t="shared" si="264"/>
        <v>#REF!</v>
      </c>
      <c r="EV99" s="128" t="e">
        <f t="shared" si="264"/>
        <v>#REF!</v>
      </c>
      <c r="EW99" s="128" t="e">
        <f t="shared" si="264"/>
        <v>#REF!</v>
      </c>
      <c r="EX99" s="128" t="e">
        <f t="shared" si="264"/>
        <v>#REF!</v>
      </c>
      <c r="EY99" s="128" t="e">
        <f t="shared" si="264"/>
        <v>#REF!</v>
      </c>
      <c r="EZ99" s="128" t="e">
        <f t="shared" si="264"/>
        <v>#REF!</v>
      </c>
      <c r="FA99" s="128" t="e">
        <f t="shared" si="264"/>
        <v>#REF!</v>
      </c>
      <c r="FB99" s="128" t="e">
        <f t="shared" si="264"/>
        <v>#REF!</v>
      </c>
      <c r="FC99" s="128" t="e">
        <f t="shared" si="264"/>
        <v>#REF!</v>
      </c>
      <c r="FD99" s="128" t="e">
        <f t="shared" si="264"/>
        <v>#REF!</v>
      </c>
      <c r="FE99" s="128" t="e">
        <f t="shared" si="264"/>
        <v>#REF!</v>
      </c>
      <c r="FF99" s="128" t="e">
        <f t="shared" si="264"/>
        <v>#REF!</v>
      </c>
      <c r="FG99" s="128" t="e">
        <f t="shared" si="264"/>
        <v>#REF!</v>
      </c>
      <c r="FH99" s="128" t="e">
        <f t="shared" si="264"/>
        <v>#REF!</v>
      </c>
      <c r="FI99" s="128" t="e">
        <f t="shared" si="264"/>
        <v>#REF!</v>
      </c>
      <c r="FJ99" s="128" t="e">
        <f t="shared" si="264"/>
        <v>#REF!</v>
      </c>
      <c r="FK99" s="128" t="e">
        <f t="shared" si="264"/>
        <v>#REF!</v>
      </c>
      <c r="FL99" s="128" t="e">
        <f t="shared" si="264"/>
        <v>#REF!</v>
      </c>
      <c r="FM99" s="128" t="e">
        <f t="shared" si="264"/>
        <v>#REF!</v>
      </c>
      <c r="FN99" s="128" t="e">
        <f t="shared" si="264"/>
        <v>#REF!</v>
      </c>
      <c r="FO99" s="128" t="e">
        <f t="shared" si="264"/>
        <v>#REF!</v>
      </c>
      <c r="FP99" s="128" t="e">
        <f t="shared" si="264"/>
        <v>#REF!</v>
      </c>
      <c r="FQ99" s="128" t="e">
        <f t="shared" si="264"/>
        <v>#REF!</v>
      </c>
      <c r="FR99" s="128" t="e">
        <f t="shared" si="264"/>
        <v>#REF!</v>
      </c>
      <c r="FS99" s="128" t="e">
        <f t="shared" si="264"/>
        <v>#REF!</v>
      </c>
      <c r="FT99" s="128" t="e">
        <f t="shared" si="264"/>
        <v>#REF!</v>
      </c>
      <c r="FU99" s="128" t="e">
        <f t="shared" si="264"/>
        <v>#REF!</v>
      </c>
      <c r="FV99" s="128" t="e">
        <f t="shared" si="264"/>
        <v>#REF!</v>
      </c>
      <c r="FW99" s="128" t="e">
        <f t="shared" si="264"/>
        <v>#REF!</v>
      </c>
      <c r="FX99" s="128" t="e">
        <f t="shared" si="264"/>
        <v>#REF!</v>
      </c>
      <c r="FY99" s="128" t="e">
        <f t="shared" si="264"/>
        <v>#REF!</v>
      </c>
      <c r="FZ99" s="128" t="e">
        <f t="shared" si="264"/>
        <v>#REF!</v>
      </c>
      <c r="GA99" s="128" t="e">
        <f t="shared" si="264"/>
        <v>#REF!</v>
      </c>
      <c r="GB99" s="128" t="e">
        <f t="shared" si="264"/>
        <v>#REF!</v>
      </c>
      <c r="GC99" s="128" t="e">
        <f t="shared" si="264"/>
        <v>#REF!</v>
      </c>
      <c r="GD99" s="128" t="e">
        <f t="shared" si="264"/>
        <v>#REF!</v>
      </c>
      <c r="GE99" s="128" t="e">
        <f t="shared" si="264"/>
        <v>#REF!</v>
      </c>
      <c r="GF99" s="128" t="e">
        <f t="shared" si="264"/>
        <v>#REF!</v>
      </c>
      <c r="GG99" s="128" t="e">
        <f t="shared" si="264"/>
        <v>#REF!</v>
      </c>
      <c r="GH99" s="128" t="e">
        <f t="shared" si="264"/>
        <v>#REF!</v>
      </c>
      <c r="GI99" s="128" t="e">
        <f t="shared" si="264"/>
        <v>#REF!</v>
      </c>
      <c r="GJ99" s="128" t="e">
        <f t="shared" si="264"/>
        <v>#REF!</v>
      </c>
      <c r="GK99" s="128" t="e">
        <f t="shared" si="264"/>
        <v>#REF!</v>
      </c>
      <c r="GL99" s="128" t="e">
        <f t="shared" si="264"/>
        <v>#REF!</v>
      </c>
      <c r="GM99" s="128" t="e">
        <f t="shared" si="264"/>
        <v>#REF!</v>
      </c>
      <c r="GN99" s="128" t="e">
        <f t="shared" si="264"/>
        <v>#REF!</v>
      </c>
      <c r="GO99" s="128" t="e">
        <f t="shared" si="264"/>
        <v>#REF!</v>
      </c>
      <c r="GP99" s="128" t="e">
        <f t="shared" si="264"/>
        <v>#REF!</v>
      </c>
      <c r="GQ99" s="128" t="e">
        <f t="shared" si="264"/>
        <v>#REF!</v>
      </c>
      <c r="GR99" s="128" t="e">
        <f t="shared" si="264"/>
        <v>#REF!</v>
      </c>
      <c r="GS99" s="128" t="e">
        <f t="shared" si="264"/>
        <v>#REF!</v>
      </c>
      <c r="GT99" s="128" t="e">
        <f t="shared" si="264"/>
        <v>#REF!</v>
      </c>
      <c r="GU99" s="128" t="e">
        <f t="shared" si="264"/>
        <v>#REF!</v>
      </c>
      <c r="GV99" s="128" t="e">
        <f t="shared" si="264"/>
        <v>#REF!</v>
      </c>
      <c r="GW99" s="128" t="e">
        <f t="shared" si="264"/>
        <v>#REF!</v>
      </c>
      <c r="GX99" s="128" t="e">
        <f t="shared" si="264"/>
        <v>#REF!</v>
      </c>
      <c r="GY99" s="128" t="e">
        <f t="shared" si="264"/>
        <v>#REF!</v>
      </c>
      <c r="GZ99" s="128" t="e">
        <f t="shared" si="265"/>
        <v>#REF!</v>
      </c>
      <c r="HA99" s="128" t="e">
        <f t="shared" si="265"/>
        <v>#REF!</v>
      </c>
      <c r="HB99" s="128" t="e">
        <f t="shared" si="265"/>
        <v>#REF!</v>
      </c>
      <c r="HC99" s="128" t="e">
        <f t="shared" si="265"/>
        <v>#REF!</v>
      </c>
      <c r="HD99" s="128" t="e">
        <f t="shared" si="265"/>
        <v>#REF!</v>
      </c>
      <c r="HE99" s="128" t="e">
        <f t="shared" si="265"/>
        <v>#REF!</v>
      </c>
      <c r="HF99" s="128" t="e">
        <f t="shared" ref="HF99:HQ99" si="270">IF(OR(HF24&lt;22, AND(ROUND(HF24,0)&lt;=ROUND(HF$43,0), ROUND(HF60,0)&lt;=ROUND(HF$78,0))),2,IF(AND(ROUND(HF24,0)&lt;=ROUND(HF$43,0), ROUND(HF60,0)&gt;ROUND(HF$78,0)),1,0))</f>
        <v>#REF!</v>
      </c>
      <c r="HG99" s="128" t="e">
        <f t="shared" si="270"/>
        <v>#REF!</v>
      </c>
      <c r="HH99" s="128" t="e">
        <f t="shared" si="270"/>
        <v>#REF!</v>
      </c>
      <c r="HI99" s="128" t="e">
        <f t="shared" si="270"/>
        <v>#REF!</v>
      </c>
      <c r="HJ99" s="128" t="e">
        <f t="shared" si="270"/>
        <v>#REF!</v>
      </c>
      <c r="HK99" s="128" t="e">
        <f t="shared" si="270"/>
        <v>#REF!</v>
      </c>
      <c r="HL99" s="128" t="e">
        <f t="shared" si="270"/>
        <v>#REF!</v>
      </c>
      <c r="HM99" s="128" t="e">
        <f t="shared" si="270"/>
        <v>#REF!</v>
      </c>
      <c r="HN99" s="128" t="e">
        <f t="shared" si="270"/>
        <v>#REF!</v>
      </c>
      <c r="HO99" s="128" t="e">
        <f t="shared" si="270"/>
        <v>#REF!</v>
      </c>
      <c r="HP99" s="128" t="e">
        <f t="shared" si="270"/>
        <v>#DIV/0!</v>
      </c>
      <c r="HQ99" s="128" t="e">
        <f t="shared" si="270"/>
        <v>#DIV/0!</v>
      </c>
    </row>
    <row r="100" spans="2:225">
      <c r="B100" s="139" t="str">
        <f t="shared" si="234"/>
        <v>Michoacán</v>
      </c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 t="e">
        <f t="shared" si="235"/>
        <v>#REF!</v>
      </c>
      <c r="P100" s="128" t="e">
        <f t="shared" si="269"/>
        <v>#REF!</v>
      </c>
      <c r="Q100" s="128" t="e">
        <f t="shared" si="269"/>
        <v>#REF!</v>
      </c>
      <c r="R100" s="128" t="e">
        <f t="shared" si="269"/>
        <v>#REF!</v>
      </c>
      <c r="S100" s="128" t="e">
        <f t="shared" si="269"/>
        <v>#REF!</v>
      </c>
      <c r="T100" s="128" t="e">
        <f t="shared" si="269"/>
        <v>#REF!</v>
      </c>
      <c r="U100" s="128" t="e">
        <f t="shared" si="269"/>
        <v>#REF!</v>
      </c>
      <c r="V100" s="128" t="e">
        <f t="shared" si="269"/>
        <v>#REF!</v>
      </c>
      <c r="W100" s="128" t="e">
        <f t="shared" si="269"/>
        <v>#REF!</v>
      </c>
      <c r="X100" s="128" t="e">
        <f t="shared" si="269"/>
        <v>#REF!</v>
      </c>
      <c r="Y100" s="128" t="e">
        <f t="shared" si="269"/>
        <v>#REF!</v>
      </c>
      <c r="Z100" s="128" t="e">
        <f t="shared" si="269"/>
        <v>#REF!</v>
      </c>
      <c r="AA100" s="128" t="e">
        <f t="shared" si="269"/>
        <v>#REF!</v>
      </c>
      <c r="AB100" s="128" t="e">
        <f t="shared" si="269"/>
        <v>#REF!</v>
      </c>
      <c r="AC100" s="128" t="e">
        <f t="shared" si="269"/>
        <v>#REF!</v>
      </c>
      <c r="AD100" s="128" t="e">
        <f t="shared" si="269"/>
        <v>#REF!</v>
      </c>
      <c r="AE100" s="128" t="e">
        <f t="shared" si="269"/>
        <v>#REF!</v>
      </c>
      <c r="AF100" s="128" t="e">
        <f t="shared" si="269"/>
        <v>#REF!</v>
      </c>
      <c r="AG100" s="128" t="e">
        <f t="shared" si="269"/>
        <v>#REF!</v>
      </c>
      <c r="AH100" s="128" t="e">
        <f t="shared" si="269"/>
        <v>#REF!</v>
      </c>
      <c r="AI100" s="128" t="e">
        <f t="shared" si="269"/>
        <v>#REF!</v>
      </c>
      <c r="AJ100" s="128" t="e">
        <f t="shared" si="269"/>
        <v>#REF!</v>
      </c>
      <c r="AK100" s="128" t="e">
        <f t="shared" si="269"/>
        <v>#REF!</v>
      </c>
      <c r="AL100" s="128" t="e">
        <f t="shared" si="269"/>
        <v>#REF!</v>
      </c>
      <c r="AM100" s="128" t="e">
        <f t="shared" si="269"/>
        <v>#REF!</v>
      </c>
      <c r="AN100" s="128" t="e">
        <f t="shared" si="269"/>
        <v>#REF!</v>
      </c>
      <c r="AO100" s="128" t="e">
        <f t="shared" si="269"/>
        <v>#REF!</v>
      </c>
      <c r="AP100" s="128" t="e">
        <f t="shared" si="269"/>
        <v>#REF!</v>
      </c>
      <c r="AQ100" s="128" t="e">
        <f t="shared" si="269"/>
        <v>#REF!</v>
      </c>
      <c r="AR100" s="128" t="e">
        <f t="shared" si="269"/>
        <v>#REF!</v>
      </c>
      <c r="AS100" s="128" t="e">
        <f t="shared" si="269"/>
        <v>#REF!</v>
      </c>
      <c r="AT100" s="128" t="e">
        <f t="shared" si="269"/>
        <v>#REF!</v>
      </c>
      <c r="AU100" s="128" t="e">
        <f t="shared" si="269"/>
        <v>#REF!</v>
      </c>
      <c r="AV100" s="128" t="e">
        <f t="shared" si="269"/>
        <v>#REF!</v>
      </c>
      <c r="AW100" s="128" t="e">
        <f t="shared" si="269"/>
        <v>#REF!</v>
      </c>
      <c r="AX100" s="128" t="e">
        <f t="shared" si="269"/>
        <v>#REF!</v>
      </c>
      <c r="AY100" s="128" t="e">
        <f t="shared" si="269"/>
        <v>#REF!</v>
      </c>
      <c r="AZ100" s="128" t="e">
        <f t="shared" si="269"/>
        <v>#REF!</v>
      </c>
      <c r="BA100" s="128" t="e">
        <f t="shared" si="269"/>
        <v>#REF!</v>
      </c>
      <c r="BB100" s="128" t="e">
        <f t="shared" si="269"/>
        <v>#REF!</v>
      </c>
      <c r="BC100" s="128" t="e">
        <f t="shared" si="269"/>
        <v>#REF!</v>
      </c>
      <c r="BD100" s="128" t="e">
        <f t="shared" si="269"/>
        <v>#REF!</v>
      </c>
      <c r="BE100" s="128" t="e">
        <f t="shared" si="269"/>
        <v>#REF!</v>
      </c>
      <c r="BF100" s="128" t="e">
        <f t="shared" si="269"/>
        <v>#REF!</v>
      </c>
      <c r="BG100" s="128" t="e">
        <f t="shared" si="269"/>
        <v>#REF!</v>
      </c>
      <c r="BH100" s="128" t="e">
        <f t="shared" si="269"/>
        <v>#REF!</v>
      </c>
      <c r="BI100" s="128" t="e">
        <f t="shared" si="269"/>
        <v>#REF!</v>
      </c>
      <c r="BJ100" s="128" t="e">
        <f t="shared" si="269"/>
        <v>#REF!</v>
      </c>
      <c r="BK100" s="128" t="e">
        <f t="shared" si="269"/>
        <v>#REF!</v>
      </c>
      <c r="BL100" s="128" t="e">
        <f t="shared" si="269"/>
        <v>#REF!</v>
      </c>
      <c r="BM100" s="128" t="e">
        <f t="shared" si="269"/>
        <v>#REF!</v>
      </c>
      <c r="BN100" s="128" t="e">
        <f t="shared" si="269"/>
        <v>#REF!</v>
      </c>
      <c r="BO100" s="128" t="e">
        <f t="shared" si="269"/>
        <v>#REF!</v>
      </c>
      <c r="BP100" s="128" t="e">
        <f t="shared" si="269"/>
        <v>#REF!</v>
      </c>
      <c r="BQ100" s="128" t="e">
        <f t="shared" si="269"/>
        <v>#REF!</v>
      </c>
      <c r="BR100" s="128" t="e">
        <f t="shared" si="269"/>
        <v>#REF!</v>
      </c>
      <c r="BS100" s="128" t="e">
        <f t="shared" si="269"/>
        <v>#REF!</v>
      </c>
      <c r="BT100" s="128" t="e">
        <f t="shared" si="269"/>
        <v>#REF!</v>
      </c>
      <c r="BU100" s="128" t="e">
        <f t="shared" si="269"/>
        <v>#REF!</v>
      </c>
      <c r="BV100" s="128" t="e">
        <f t="shared" si="269"/>
        <v>#REF!</v>
      </c>
      <c r="BW100" s="128" t="e">
        <f t="shared" si="269"/>
        <v>#REF!</v>
      </c>
      <c r="BX100" s="128" t="e">
        <f t="shared" si="269"/>
        <v>#REF!</v>
      </c>
      <c r="BY100" s="128" t="e">
        <f t="shared" si="269"/>
        <v>#REF!</v>
      </c>
      <c r="BZ100" s="128" t="e">
        <f t="shared" si="269"/>
        <v>#REF!</v>
      </c>
      <c r="CA100" s="128" t="e">
        <f t="shared" si="269"/>
        <v>#REF!</v>
      </c>
      <c r="CB100" s="128" t="e">
        <f t="shared" si="267"/>
        <v>#REF!</v>
      </c>
      <c r="CC100" s="128" t="e">
        <f t="shared" si="267"/>
        <v>#REF!</v>
      </c>
      <c r="CD100" s="128" t="e">
        <f t="shared" si="267"/>
        <v>#REF!</v>
      </c>
      <c r="CE100" s="128" t="e">
        <f t="shared" si="267"/>
        <v>#REF!</v>
      </c>
      <c r="CF100" s="128" t="e">
        <f t="shared" si="267"/>
        <v>#REF!</v>
      </c>
      <c r="CG100" s="128" t="e">
        <f t="shared" si="267"/>
        <v>#REF!</v>
      </c>
      <c r="CH100" s="128" t="e">
        <f t="shared" si="267"/>
        <v>#REF!</v>
      </c>
      <c r="CI100" s="128" t="e">
        <f t="shared" si="267"/>
        <v>#REF!</v>
      </c>
      <c r="CJ100" s="128" t="e">
        <f t="shared" si="267"/>
        <v>#REF!</v>
      </c>
      <c r="CK100" s="128" t="e">
        <f t="shared" si="267"/>
        <v>#REF!</v>
      </c>
      <c r="CL100" s="128" t="e">
        <f t="shared" si="267"/>
        <v>#REF!</v>
      </c>
      <c r="CM100" s="128" t="e">
        <f t="shared" si="267"/>
        <v>#REF!</v>
      </c>
      <c r="CN100" s="128" t="e">
        <f t="shared" si="267"/>
        <v>#REF!</v>
      </c>
      <c r="CO100" s="128" t="e">
        <f t="shared" si="267"/>
        <v>#REF!</v>
      </c>
      <c r="CP100" s="128" t="e">
        <f t="shared" si="267"/>
        <v>#REF!</v>
      </c>
      <c r="CQ100" s="128" t="e">
        <f t="shared" si="267"/>
        <v>#REF!</v>
      </c>
      <c r="CR100" s="128" t="e">
        <f t="shared" si="267"/>
        <v>#REF!</v>
      </c>
      <c r="CS100" s="128" t="e">
        <f t="shared" si="267"/>
        <v>#REF!</v>
      </c>
      <c r="CT100" s="128" t="e">
        <f t="shared" si="267"/>
        <v>#REF!</v>
      </c>
      <c r="CU100" s="128" t="e">
        <f t="shared" si="267"/>
        <v>#REF!</v>
      </c>
      <c r="CV100" s="128" t="e">
        <f t="shared" si="267"/>
        <v>#REF!</v>
      </c>
      <c r="CW100" s="128" t="e">
        <f t="shared" si="267"/>
        <v>#REF!</v>
      </c>
      <c r="CX100" s="128" t="e">
        <f t="shared" si="267"/>
        <v>#REF!</v>
      </c>
      <c r="CY100" s="128" t="e">
        <f t="shared" si="267"/>
        <v>#REF!</v>
      </c>
      <c r="CZ100" s="128" t="e">
        <f t="shared" si="267"/>
        <v>#REF!</v>
      </c>
      <c r="DA100" s="128" t="e">
        <f t="shared" si="267"/>
        <v>#REF!</v>
      </c>
      <c r="DB100" s="128" t="e">
        <f t="shared" si="267"/>
        <v>#REF!</v>
      </c>
      <c r="DC100" s="128" t="e">
        <f t="shared" si="267"/>
        <v>#REF!</v>
      </c>
      <c r="DD100" s="128" t="e">
        <f t="shared" si="267"/>
        <v>#REF!</v>
      </c>
      <c r="DE100" s="128" t="e">
        <f t="shared" si="267"/>
        <v>#REF!</v>
      </c>
      <c r="DF100" s="128" t="e">
        <f t="shared" si="267"/>
        <v>#REF!</v>
      </c>
      <c r="DG100" s="128" t="e">
        <f t="shared" si="267"/>
        <v>#REF!</v>
      </c>
      <c r="DH100" s="128" t="e">
        <f t="shared" si="267"/>
        <v>#REF!</v>
      </c>
      <c r="DI100" s="128" t="e">
        <f t="shared" si="267"/>
        <v>#REF!</v>
      </c>
      <c r="DJ100" s="128" t="e">
        <f t="shared" si="267"/>
        <v>#REF!</v>
      </c>
      <c r="DK100" s="128" t="e">
        <f t="shared" si="267"/>
        <v>#REF!</v>
      </c>
      <c r="DL100" s="128" t="e">
        <f t="shared" si="267"/>
        <v>#REF!</v>
      </c>
      <c r="DM100" s="128" t="e">
        <f t="shared" si="267"/>
        <v>#REF!</v>
      </c>
      <c r="DN100" s="128" t="e">
        <f t="shared" si="267"/>
        <v>#REF!</v>
      </c>
      <c r="DO100" s="128" t="e">
        <f t="shared" si="267"/>
        <v>#REF!</v>
      </c>
      <c r="DP100" s="128" t="e">
        <f t="shared" si="267"/>
        <v>#REF!</v>
      </c>
      <c r="DQ100" s="128" t="e">
        <f t="shared" si="267"/>
        <v>#REF!</v>
      </c>
      <c r="DR100" s="128" t="e">
        <f t="shared" si="267"/>
        <v>#REF!</v>
      </c>
      <c r="DS100" s="128" t="e">
        <f t="shared" si="267"/>
        <v>#REF!</v>
      </c>
      <c r="DT100" s="128" t="e">
        <f t="shared" si="267"/>
        <v>#REF!</v>
      </c>
      <c r="DU100" s="128" t="e">
        <f t="shared" si="267"/>
        <v>#REF!</v>
      </c>
      <c r="DV100" s="128" t="e">
        <f t="shared" si="267"/>
        <v>#REF!</v>
      </c>
      <c r="DW100" s="128" t="e">
        <f t="shared" si="267"/>
        <v>#REF!</v>
      </c>
      <c r="DX100" s="128" t="e">
        <f t="shared" si="267"/>
        <v>#REF!</v>
      </c>
      <c r="DY100" s="128" t="e">
        <f t="shared" si="267"/>
        <v>#REF!</v>
      </c>
      <c r="DZ100" s="128" t="e">
        <f t="shared" si="267"/>
        <v>#REF!</v>
      </c>
      <c r="EA100" s="128" t="e">
        <f t="shared" si="267"/>
        <v>#REF!</v>
      </c>
      <c r="EB100" s="128" t="e">
        <f t="shared" si="267"/>
        <v>#REF!</v>
      </c>
      <c r="EC100" s="128" t="e">
        <f t="shared" si="267"/>
        <v>#REF!</v>
      </c>
      <c r="ED100" s="128" t="e">
        <f t="shared" si="267"/>
        <v>#REF!</v>
      </c>
      <c r="EE100" s="128" t="e">
        <f t="shared" si="267"/>
        <v>#REF!</v>
      </c>
      <c r="EF100" s="128" t="e">
        <f t="shared" si="267"/>
        <v>#REF!</v>
      </c>
      <c r="EG100" s="128" t="e">
        <f t="shared" si="267"/>
        <v>#REF!</v>
      </c>
      <c r="EH100" s="128" t="e">
        <f t="shared" si="267"/>
        <v>#REF!</v>
      </c>
      <c r="EI100" s="128" t="e">
        <f t="shared" si="267"/>
        <v>#REF!</v>
      </c>
      <c r="EJ100" s="128" t="e">
        <f t="shared" si="267"/>
        <v>#REF!</v>
      </c>
      <c r="EK100" s="128" t="e">
        <f t="shared" si="267"/>
        <v>#REF!</v>
      </c>
      <c r="EL100" s="128" t="e">
        <f t="shared" si="267"/>
        <v>#REF!</v>
      </c>
      <c r="EM100" s="128" t="e">
        <f t="shared" si="250"/>
        <v>#REF!</v>
      </c>
      <c r="EN100" s="128" t="e">
        <f t="shared" si="264"/>
        <v>#REF!</v>
      </c>
      <c r="EO100" s="128" t="e">
        <f t="shared" si="264"/>
        <v>#REF!</v>
      </c>
      <c r="EP100" s="128" t="e">
        <f t="shared" si="264"/>
        <v>#REF!</v>
      </c>
      <c r="EQ100" s="128" t="e">
        <f t="shared" si="264"/>
        <v>#REF!</v>
      </c>
      <c r="ER100" s="128" t="e">
        <f t="shared" si="264"/>
        <v>#REF!</v>
      </c>
      <c r="ES100" s="128" t="e">
        <f t="shared" si="264"/>
        <v>#REF!</v>
      </c>
      <c r="ET100" s="128" t="e">
        <f t="shared" si="264"/>
        <v>#REF!</v>
      </c>
      <c r="EU100" s="128" t="e">
        <f t="shared" si="264"/>
        <v>#REF!</v>
      </c>
      <c r="EV100" s="128" t="e">
        <f t="shared" si="264"/>
        <v>#REF!</v>
      </c>
      <c r="EW100" s="128" t="e">
        <f t="shared" si="264"/>
        <v>#REF!</v>
      </c>
      <c r="EX100" s="128" t="e">
        <f t="shared" si="264"/>
        <v>#REF!</v>
      </c>
      <c r="EY100" s="128" t="e">
        <f t="shared" si="264"/>
        <v>#REF!</v>
      </c>
      <c r="EZ100" s="128" t="e">
        <f t="shared" si="264"/>
        <v>#REF!</v>
      </c>
      <c r="FA100" s="128" t="e">
        <f t="shared" si="264"/>
        <v>#REF!</v>
      </c>
      <c r="FB100" s="128" t="e">
        <f t="shared" si="264"/>
        <v>#REF!</v>
      </c>
      <c r="FC100" s="128" t="e">
        <f t="shared" si="264"/>
        <v>#REF!</v>
      </c>
      <c r="FD100" s="128" t="e">
        <f t="shared" si="264"/>
        <v>#REF!</v>
      </c>
      <c r="FE100" s="128" t="e">
        <f t="shared" si="264"/>
        <v>#REF!</v>
      </c>
      <c r="FF100" s="128" t="e">
        <f t="shared" si="264"/>
        <v>#REF!</v>
      </c>
      <c r="FG100" s="128" t="e">
        <f t="shared" si="264"/>
        <v>#REF!</v>
      </c>
      <c r="FH100" s="128" t="e">
        <f t="shared" si="264"/>
        <v>#REF!</v>
      </c>
      <c r="FI100" s="128" t="e">
        <f t="shared" si="264"/>
        <v>#REF!</v>
      </c>
      <c r="FJ100" s="128" t="e">
        <f t="shared" si="264"/>
        <v>#REF!</v>
      </c>
      <c r="FK100" s="128" t="e">
        <f t="shared" si="264"/>
        <v>#REF!</v>
      </c>
      <c r="FL100" s="128" t="e">
        <f t="shared" si="264"/>
        <v>#REF!</v>
      </c>
      <c r="FM100" s="128" t="e">
        <f t="shared" si="264"/>
        <v>#REF!</v>
      </c>
      <c r="FN100" s="128" t="e">
        <f t="shared" si="264"/>
        <v>#REF!</v>
      </c>
      <c r="FO100" s="128" t="e">
        <f t="shared" si="264"/>
        <v>#REF!</v>
      </c>
      <c r="FP100" s="128" t="e">
        <f t="shared" si="264"/>
        <v>#REF!</v>
      </c>
      <c r="FQ100" s="128" t="e">
        <f t="shared" si="264"/>
        <v>#REF!</v>
      </c>
      <c r="FR100" s="128" t="e">
        <f t="shared" si="264"/>
        <v>#REF!</v>
      </c>
      <c r="FS100" s="128" t="e">
        <f t="shared" si="264"/>
        <v>#REF!</v>
      </c>
      <c r="FT100" s="128" t="e">
        <f t="shared" si="264"/>
        <v>#REF!</v>
      </c>
      <c r="FU100" s="128" t="e">
        <f t="shared" si="264"/>
        <v>#REF!</v>
      </c>
      <c r="FV100" s="128" t="e">
        <f t="shared" si="264"/>
        <v>#REF!</v>
      </c>
      <c r="FW100" s="128" t="e">
        <f t="shared" si="264"/>
        <v>#REF!</v>
      </c>
      <c r="FX100" s="128" t="e">
        <f t="shared" si="264"/>
        <v>#REF!</v>
      </c>
      <c r="FY100" s="128" t="e">
        <f t="shared" si="264"/>
        <v>#REF!</v>
      </c>
      <c r="FZ100" s="128" t="e">
        <f t="shared" si="264"/>
        <v>#REF!</v>
      </c>
      <c r="GA100" s="128" t="e">
        <f t="shared" si="264"/>
        <v>#REF!</v>
      </c>
      <c r="GB100" s="128" t="e">
        <f t="shared" si="264"/>
        <v>#REF!</v>
      </c>
      <c r="GC100" s="128" t="e">
        <f t="shared" si="264"/>
        <v>#REF!</v>
      </c>
      <c r="GD100" s="128" t="e">
        <f t="shared" si="264"/>
        <v>#REF!</v>
      </c>
      <c r="GE100" s="128" t="e">
        <f t="shared" si="264"/>
        <v>#REF!</v>
      </c>
      <c r="GF100" s="128" t="e">
        <f t="shared" si="264"/>
        <v>#REF!</v>
      </c>
      <c r="GG100" s="128" t="e">
        <f t="shared" si="264"/>
        <v>#REF!</v>
      </c>
      <c r="GH100" s="128" t="e">
        <f t="shared" si="264"/>
        <v>#REF!</v>
      </c>
      <c r="GI100" s="128" t="e">
        <f t="shared" si="264"/>
        <v>#REF!</v>
      </c>
      <c r="GJ100" s="128" t="e">
        <f t="shared" si="264"/>
        <v>#REF!</v>
      </c>
      <c r="GK100" s="128" t="e">
        <f t="shared" si="264"/>
        <v>#REF!</v>
      </c>
      <c r="GL100" s="128" t="e">
        <f t="shared" si="264"/>
        <v>#REF!</v>
      </c>
      <c r="GM100" s="128" t="e">
        <f t="shared" si="264"/>
        <v>#REF!</v>
      </c>
      <c r="GN100" s="128" t="e">
        <f t="shared" si="264"/>
        <v>#REF!</v>
      </c>
      <c r="GO100" s="128" t="e">
        <f t="shared" si="264"/>
        <v>#REF!</v>
      </c>
      <c r="GP100" s="128" t="e">
        <f t="shared" si="264"/>
        <v>#REF!</v>
      </c>
      <c r="GQ100" s="128" t="e">
        <f t="shared" si="264"/>
        <v>#REF!</v>
      </c>
      <c r="GR100" s="128" t="e">
        <f t="shared" si="264"/>
        <v>#REF!</v>
      </c>
      <c r="GS100" s="128" t="e">
        <f t="shared" si="264"/>
        <v>#REF!</v>
      </c>
      <c r="GT100" s="128" t="e">
        <f t="shared" si="264"/>
        <v>#REF!</v>
      </c>
      <c r="GU100" s="128" t="e">
        <f t="shared" si="264"/>
        <v>#REF!</v>
      </c>
      <c r="GV100" s="128" t="e">
        <f t="shared" si="264"/>
        <v>#REF!</v>
      </c>
      <c r="GW100" s="128" t="e">
        <f t="shared" si="264"/>
        <v>#REF!</v>
      </c>
      <c r="GX100" s="128" t="e">
        <f t="shared" si="264"/>
        <v>#REF!</v>
      </c>
      <c r="GY100" s="128" t="e">
        <f t="shared" ref="GY100:HE103" si="271">IF(OR(GY25&lt;22, AND(ROUND(GY25,0)&lt;=ROUND(GY$43,0), ROUND(GY61,0)&lt;=ROUND(GY$78,0))),2,IF(AND(ROUND(GY25,0)&lt;=ROUND(GY$43,0), ROUND(GY61,0)&gt;ROUND(GY$78,0)),1,0))</f>
        <v>#REF!</v>
      </c>
      <c r="GZ100" s="128" t="e">
        <f t="shared" si="271"/>
        <v>#REF!</v>
      </c>
      <c r="HA100" s="128" t="e">
        <f t="shared" si="271"/>
        <v>#REF!</v>
      </c>
      <c r="HB100" s="128" t="e">
        <f t="shared" si="271"/>
        <v>#REF!</v>
      </c>
      <c r="HC100" s="128" t="e">
        <f t="shared" si="271"/>
        <v>#REF!</v>
      </c>
      <c r="HD100" s="128">
        <v>0</v>
      </c>
      <c r="HE100" s="128">
        <v>0</v>
      </c>
      <c r="HF100" s="128">
        <v>0</v>
      </c>
      <c r="HG100" s="128">
        <v>0</v>
      </c>
      <c r="HH100" s="128">
        <v>0</v>
      </c>
      <c r="HI100" s="128">
        <v>0</v>
      </c>
      <c r="HJ100" s="128">
        <v>0</v>
      </c>
      <c r="HK100" s="128">
        <v>0</v>
      </c>
      <c r="HL100" s="128">
        <v>0</v>
      </c>
      <c r="HM100" s="128">
        <v>0</v>
      </c>
      <c r="HN100" s="128">
        <v>0</v>
      </c>
      <c r="HO100" s="128">
        <v>0</v>
      </c>
      <c r="HP100" s="128">
        <v>0</v>
      </c>
      <c r="HQ100" s="128">
        <v>0</v>
      </c>
    </row>
    <row r="101" spans="2:225">
      <c r="B101" s="139" t="str">
        <f t="shared" si="234"/>
        <v>Morelos</v>
      </c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 t="e">
        <f t="shared" si="235"/>
        <v>#REF!</v>
      </c>
      <c r="P101" s="128" t="e">
        <f t="shared" si="269"/>
        <v>#REF!</v>
      </c>
      <c r="Q101" s="128" t="e">
        <f t="shared" si="269"/>
        <v>#REF!</v>
      </c>
      <c r="R101" s="128" t="e">
        <f t="shared" si="269"/>
        <v>#REF!</v>
      </c>
      <c r="S101" s="128" t="e">
        <f t="shared" si="269"/>
        <v>#REF!</v>
      </c>
      <c r="T101" s="128" t="e">
        <f t="shared" si="269"/>
        <v>#REF!</v>
      </c>
      <c r="U101" s="128" t="e">
        <f t="shared" si="269"/>
        <v>#REF!</v>
      </c>
      <c r="V101" s="128" t="e">
        <f t="shared" si="269"/>
        <v>#REF!</v>
      </c>
      <c r="W101" s="128" t="e">
        <f t="shared" si="269"/>
        <v>#REF!</v>
      </c>
      <c r="X101" s="128" t="e">
        <f t="shared" si="269"/>
        <v>#REF!</v>
      </c>
      <c r="Y101" s="128" t="e">
        <f t="shared" si="269"/>
        <v>#REF!</v>
      </c>
      <c r="Z101" s="128" t="e">
        <f t="shared" si="269"/>
        <v>#REF!</v>
      </c>
      <c r="AA101" s="128" t="e">
        <f t="shared" si="269"/>
        <v>#REF!</v>
      </c>
      <c r="AB101" s="128" t="e">
        <f t="shared" si="269"/>
        <v>#REF!</v>
      </c>
      <c r="AC101" s="128" t="e">
        <f t="shared" si="269"/>
        <v>#REF!</v>
      </c>
      <c r="AD101" s="128" t="e">
        <f t="shared" si="269"/>
        <v>#REF!</v>
      </c>
      <c r="AE101" s="128" t="e">
        <f t="shared" si="269"/>
        <v>#REF!</v>
      </c>
      <c r="AF101" s="128" t="e">
        <f t="shared" si="269"/>
        <v>#REF!</v>
      </c>
      <c r="AG101" s="128" t="e">
        <f t="shared" si="269"/>
        <v>#REF!</v>
      </c>
      <c r="AH101" s="128" t="e">
        <f t="shared" si="269"/>
        <v>#REF!</v>
      </c>
      <c r="AI101" s="128" t="e">
        <f t="shared" si="269"/>
        <v>#REF!</v>
      </c>
      <c r="AJ101" s="128" t="e">
        <f t="shared" si="269"/>
        <v>#REF!</v>
      </c>
      <c r="AK101" s="128" t="e">
        <f t="shared" si="269"/>
        <v>#REF!</v>
      </c>
      <c r="AL101" s="128" t="e">
        <f t="shared" si="269"/>
        <v>#REF!</v>
      </c>
      <c r="AM101" s="128" t="e">
        <f t="shared" si="269"/>
        <v>#REF!</v>
      </c>
      <c r="AN101" s="128" t="e">
        <f t="shared" si="269"/>
        <v>#REF!</v>
      </c>
      <c r="AO101" s="128" t="e">
        <f t="shared" si="269"/>
        <v>#REF!</v>
      </c>
      <c r="AP101" s="128" t="e">
        <f t="shared" si="269"/>
        <v>#REF!</v>
      </c>
      <c r="AQ101" s="128" t="e">
        <f t="shared" si="269"/>
        <v>#REF!</v>
      </c>
      <c r="AR101" s="128" t="e">
        <f t="shared" si="269"/>
        <v>#REF!</v>
      </c>
      <c r="AS101" s="128" t="e">
        <f t="shared" si="269"/>
        <v>#REF!</v>
      </c>
      <c r="AT101" s="128" t="e">
        <f t="shared" si="269"/>
        <v>#REF!</v>
      </c>
      <c r="AU101" s="128" t="e">
        <f t="shared" si="269"/>
        <v>#REF!</v>
      </c>
      <c r="AV101" s="128" t="e">
        <f t="shared" si="269"/>
        <v>#REF!</v>
      </c>
      <c r="AW101" s="128" t="e">
        <f t="shared" si="269"/>
        <v>#REF!</v>
      </c>
      <c r="AX101" s="128" t="e">
        <f t="shared" si="269"/>
        <v>#REF!</v>
      </c>
      <c r="AY101" s="128" t="e">
        <f t="shared" si="269"/>
        <v>#REF!</v>
      </c>
      <c r="AZ101" s="128" t="e">
        <f t="shared" si="269"/>
        <v>#REF!</v>
      </c>
      <c r="BA101" s="128" t="e">
        <f t="shared" si="269"/>
        <v>#REF!</v>
      </c>
      <c r="BB101" s="128" t="e">
        <f t="shared" si="269"/>
        <v>#REF!</v>
      </c>
      <c r="BC101" s="128" t="e">
        <f t="shared" si="269"/>
        <v>#REF!</v>
      </c>
      <c r="BD101" s="128" t="e">
        <f t="shared" si="269"/>
        <v>#REF!</v>
      </c>
      <c r="BE101" s="128" t="e">
        <f t="shared" si="269"/>
        <v>#REF!</v>
      </c>
      <c r="BF101" s="128" t="e">
        <f t="shared" si="269"/>
        <v>#REF!</v>
      </c>
      <c r="BG101" s="128" t="e">
        <f t="shared" si="269"/>
        <v>#REF!</v>
      </c>
      <c r="BH101" s="128" t="e">
        <f t="shared" si="269"/>
        <v>#REF!</v>
      </c>
      <c r="BI101" s="128" t="e">
        <f t="shared" si="269"/>
        <v>#REF!</v>
      </c>
      <c r="BJ101" s="128" t="e">
        <f t="shared" si="269"/>
        <v>#REF!</v>
      </c>
      <c r="BK101" s="128" t="e">
        <f t="shared" si="269"/>
        <v>#REF!</v>
      </c>
      <c r="BL101" s="128" t="e">
        <f t="shared" si="269"/>
        <v>#REF!</v>
      </c>
      <c r="BM101" s="128" t="e">
        <f t="shared" si="269"/>
        <v>#REF!</v>
      </c>
      <c r="BN101" s="128" t="e">
        <f t="shared" si="269"/>
        <v>#REF!</v>
      </c>
      <c r="BO101" s="128" t="e">
        <f t="shared" si="269"/>
        <v>#REF!</v>
      </c>
      <c r="BP101" s="128" t="e">
        <f t="shared" si="269"/>
        <v>#REF!</v>
      </c>
      <c r="BQ101" s="128" t="e">
        <f t="shared" si="269"/>
        <v>#REF!</v>
      </c>
      <c r="BR101" s="128" t="e">
        <f t="shared" si="269"/>
        <v>#REF!</v>
      </c>
      <c r="BS101" s="128" t="e">
        <f t="shared" si="269"/>
        <v>#REF!</v>
      </c>
      <c r="BT101" s="128" t="e">
        <f t="shared" si="269"/>
        <v>#REF!</v>
      </c>
      <c r="BU101" s="128" t="e">
        <f t="shared" si="269"/>
        <v>#REF!</v>
      </c>
      <c r="BV101" s="128" t="e">
        <f t="shared" si="269"/>
        <v>#REF!</v>
      </c>
      <c r="BW101" s="128" t="e">
        <f t="shared" si="269"/>
        <v>#REF!</v>
      </c>
      <c r="BX101" s="128" t="e">
        <f t="shared" si="269"/>
        <v>#REF!</v>
      </c>
      <c r="BY101" s="128" t="e">
        <f t="shared" si="269"/>
        <v>#REF!</v>
      </c>
      <c r="BZ101" s="128" t="e">
        <f t="shared" si="269"/>
        <v>#REF!</v>
      </c>
      <c r="CA101" s="128" t="e">
        <f t="shared" si="269"/>
        <v>#REF!</v>
      </c>
      <c r="CB101" s="128" t="e">
        <f t="shared" si="267"/>
        <v>#REF!</v>
      </c>
      <c r="CC101" s="128" t="e">
        <f t="shared" si="267"/>
        <v>#REF!</v>
      </c>
      <c r="CD101" s="128" t="e">
        <f t="shared" si="267"/>
        <v>#REF!</v>
      </c>
      <c r="CE101" s="128" t="e">
        <f t="shared" si="267"/>
        <v>#REF!</v>
      </c>
      <c r="CF101" s="128" t="e">
        <f t="shared" si="267"/>
        <v>#REF!</v>
      </c>
      <c r="CG101" s="128" t="e">
        <f t="shared" si="267"/>
        <v>#REF!</v>
      </c>
      <c r="CH101" s="128" t="e">
        <f t="shared" si="267"/>
        <v>#REF!</v>
      </c>
      <c r="CI101" s="128" t="e">
        <f t="shared" si="267"/>
        <v>#REF!</v>
      </c>
      <c r="CJ101" s="128" t="e">
        <f t="shared" si="267"/>
        <v>#REF!</v>
      </c>
      <c r="CK101" s="128" t="e">
        <f t="shared" si="267"/>
        <v>#REF!</v>
      </c>
      <c r="CL101" s="128" t="e">
        <f t="shared" si="267"/>
        <v>#REF!</v>
      </c>
      <c r="CM101" s="128" t="e">
        <f t="shared" si="267"/>
        <v>#REF!</v>
      </c>
      <c r="CN101" s="128" t="e">
        <f t="shared" si="267"/>
        <v>#REF!</v>
      </c>
      <c r="CO101" s="128" t="e">
        <f t="shared" si="267"/>
        <v>#REF!</v>
      </c>
      <c r="CP101" s="128" t="e">
        <f t="shared" si="267"/>
        <v>#REF!</v>
      </c>
      <c r="CQ101" s="128" t="e">
        <f t="shared" si="267"/>
        <v>#REF!</v>
      </c>
      <c r="CR101" s="128" t="e">
        <f t="shared" si="267"/>
        <v>#REF!</v>
      </c>
      <c r="CS101" s="128" t="e">
        <f t="shared" si="267"/>
        <v>#REF!</v>
      </c>
      <c r="CT101" s="128" t="e">
        <f t="shared" si="267"/>
        <v>#REF!</v>
      </c>
      <c r="CU101" s="128" t="e">
        <f t="shared" si="267"/>
        <v>#REF!</v>
      </c>
      <c r="CV101" s="128" t="e">
        <f t="shared" si="267"/>
        <v>#REF!</v>
      </c>
      <c r="CW101" s="128" t="e">
        <f t="shared" si="267"/>
        <v>#REF!</v>
      </c>
      <c r="CX101" s="128" t="e">
        <f t="shared" si="267"/>
        <v>#REF!</v>
      </c>
      <c r="CY101" s="128" t="e">
        <f t="shared" si="267"/>
        <v>#REF!</v>
      </c>
      <c r="CZ101" s="128" t="e">
        <f t="shared" si="267"/>
        <v>#REF!</v>
      </c>
      <c r="DA101" s="128" t="e">
        <f t="shared" si="267"/>
        <v>#REF!</v>
      </c>
      <c r="DB101" s="128" t="e">
        <f t="shared" si="267"/>
        <v>#REF!</v>
      </c>
      <c r="DC101" s="128" t="e">
        <f t="shared" si="267"/>
        <v>#REF!</v>
      </c>
      <c r="DD101" s="128" t="e">
        <f t="shared" si="267"/>
        <v>#REF!</v>
      </c>
      <c r="DE101" s="128" t="e">
        <f t="shared" si="267"/>
        <v>#REF!</v>
      </c>
      <c r="DF101" s="128" t="e">
        <f t="shared" si="267"/>
        <v>#REF!</v>
      </c>
      <c r="DG101" s="128" t="e">
        <f t="shared" si="267"/>
        <v>#REF!</v>
      </c>
      <c r="DH101" s="128" t="e">
        <f t="shared" si="267"/>
        <v>#REF!</v>
      </c>
      <c r="DI101" s="128" t="e">
        <f t="shared" si="267"/>
        <v>#REF!</v>
      </c>
      <c r="DJ101" s="128" t="e">
        <f t="shared" si="267"/>
        <v>#REF!</v>
      </c>
      <c r="DK101" s="128" t="e">
        <f t="shared" si="267"/>
        <v>#REF!</v>
      </c>
      <c r="DL101" s="128" t="e">
        <f t="shared" si="267"/>
        <v>#REF!</v>
      </c>
      <c r="DM101" s="128" t="e">
        <f t="shared" si="267"/>
        <v>#REF!</v>
      </c>
      <c r="DN101" s="128" t="e">
        <f t="shared" si="267"/>
        <v>#REF!</v>
      </c>
      <c r="DO101" s="128" t="e">
        <f t="shared" si="267"/>
        <v>#REF!</v>
      </c>
      <c r="DP101" s="128" t="e">
        <f t="shared" si="267"/>
        <v>#REF!</v>
      </c>
      <c r="DQ101" s="128" t="e">
        <f t="shared" si="267"/>
        <v>#REF!</v>
      </c>
      <c r="DR101" s="128" t="e">
        <f t="shared" si="267"/>
        <v>#REF!</v>
      </c>
      <c r="DS101" s="128" t="e">
        <f t="shared" si="267"/>
        <v>#REF!</v>
      </c>
      <c r="DT101" s="128" t="e">
        <f t="shared" si="267"/>
        <v>#REF!</v>
      </c>
      <c r="DU101" s="128" t="e">
        <f t="shared" si="267"/>
        <v>#REF!</v>
      </c>
      <c r="DV101" s="128" t="e">
        <f t="shared" si="267"/>
        <v>#REF!</v>
      </c>
      <c r="DW101" s="128" t="e">
        <f t="shared" si="267"/>
        <v>#REF!</v>
      </c>
      <c r="DX101" s="128" t="e">
        <f t="shared" si="267"/>
        <v>#REF!</v>
      </c>
      <c r="DY101" s="128" t="e">
        <f t="shared" si="267"/>
        <v>#REF!</v>
      </c>
      <c r="DZ101" s="128" t="e">
        <f t="shared" si="267"/>
        <v>#REF!</v>
      </c>
      <c r="EA101" s="128" t="e">
        <f t="shared" si="267"/>
        <v>#REF!</v>
      </c>
      <c r="EB101" s="128" t="e">
        <f t="shared" si="267"/>
        <v>#REF!</v>
      </c>
      <c r="EC101" s="128" t="e">
        <f t="shared" si="267"/>
        <v>#REF!</v>
      </c>
      <c r="ED101" s="128" t="e">
        <f t="shared" si="267"/>
        <v>#REF!</v>
      </c>
      <c r="EE101" s="128" t="e">
        <f t="shared" si="267"/>
        <v>#REF!</v>
      </c>
      <c r="EF101" s="128" t="e">
        <f t="shared" si="267"/>
        <v>#REF!</v>
      </c>
      <c r="EG101" s="128" t="e">
        <f t="shared" si="267"/>
        <v>#REF!</v>
      </c>
      <c r="EH101" s="128" t="e">
        <f t="shared" si="267"/>
        <v>#REF!</v>
      </c>
      <c r="EI101" s="128" t="e">
        <f t="shared" si="267"/>
        <v>#REF!</v>
      </c>
      <c r="EJ101" s="128" t="e">
        <f t="shared" si="267"/>
        <v>#REF!</v>
      </c>
      <c r="EK101" s="128" t="e">
        <f t="shared" si="267"/>
        <v>#REF!</v>
      </c>
      <c r="EL101" s="128" t="e">
        <f t="shared" si="267"/>
        <v>#REF!</v>
      </c>
      <c r="EM101" s="128" t="e">
        <f t="shared" si="250"/>
        <v>#REF!</v>
      </c>
      <c r="EN101" s="128" t="e">
        <f t="shared" ref="EN101:GY104" si="272">IF(OR(EN26&lt;22, AND(ROUND(EN26,0)&lt;=ROUND(EN$43,0), ROUND(EN62,0)&lt;=ROUND(EN$78,0))),2,IF(AND(ROUND(EN26,0)&lt;=ROUND(EN$43,0), ROUND(EN62,0)&gt;ROUND(EN$78,0)),1,0))</f>
        <v>#REF!</v>
      </c>
      <c r="EO101" s="128" t="e">
        <f t="shared" si="272"/>
        <v>#REF!</v>
      </c>
      <c r="EP101" s="128" t="e">
        <f t="shared" si="272"/>
        <v>#REF!</v>
      </c>
      <c r="EQ101" s="128" t="e">
        <f t="shared" si="272"/>
        <v>#REF!</v>
      </c>
      <c r="ER101" s="128" t="e">
        <f t="shared" si="272"/>
        <v>#REF!</v>
      </c>
      <c r="ES101" s="128" t="e">
        <f t="shared" si="272"/>
        <v>#REF!</v>
      </c>
      <c r="ET101" s="128" t="e">
        <f t="shared" si="272"/>
        <v>#REF!</v>
      </c>
      <c r="EU101" s="128" t="e">
        <f t="shared" si="272"/>
        <v>#REF!</v>
      </c>
      <c r="EV101" s="128" t="e">
        <f t="shared" si="272"/>
        <v>#REF!</v>
      </c>
      <c r="EW101" s="128" t="e">
        <f t="shared" si="272"/>
        <v>#REF!</v>
      </c>
      <c r="EX101" s="128" t="e">
        <f t="shared" si="272"/>
        <v>#REF!</v>
      </c>
      <c r="EY101" s="128" t="e">
        <f t="shared" si="272"/>
        <v>#REF!</v>
      </c>
      <c r="EZ101" s="128" t="e">
        <f t="shared" si="272"/>
        <v>#REF!</v>
      </c>
      <c r="FA101" s="128" t="e">
        <f t="shared" si="272"/>
        <v>#REF!</v>
      </c>
      <c r="FB101" s="128" t="e">
        <f t="shared" si="272"/>
        <v>#REF!</v>
      </c>
      <c r="FC101" s="128" t="e">
        <f t="shared" si="272"/>
        <v>#REF!</v>
      </c>
      <c r="FD101" s="128" t="e">
        <f t="shared" si="272"/>
        <v>#REF!</v>
      </c>
      <c r="FE101" s="128" t="e">
        <f t="shared" si="272"/>
        <v>#REF!</v>
      </c>
      <c r="FF101" s="128" t="e">
        <f t="shared" si="272"/>
        <v>#REF!</v>
      </c>
      <c r="FG101" s="128" t="e">
        <f t="shared" si="272"/>
        <v>#REF!</v>
      </c>
      <c r="FH101" s="128" t="e">
        <f t="shared" si="272"/>
        <v>#REF!</v>
      </c>
      <c r="FI101" s="128" t="e">
        <f t="shared" si="272"/>
        <v>#REF!</v>
      </c>
      <c r="FJ101" s="128" t="e">
        <f t="shared" si="272"/>
        <v>#REF!</v>
      </c>
      <c r="FK101" s="128" t="e">
        <f t="shared" si="272"/>
        <v>#REF!</v>
      </c>
      <c r="FL101" s="128" t="e">
        <f t="shared" si="272"/>
        <v>#REF!</v>
      </c>
      <c r="FM101" s="128" t="e">
        <f t="shared" si="272"/>
        <v>#REF!</v>
      </c>
      <c r="FN101" s="128" t="e">
        <f t="shared" si="272"/>
        <v>#REF!</v>
      </c>
      <c r="FO101" s="128" t="e">
        <f t="shared" si="272"/>
        <v>#REF!</v>
      </c>
      <c r="FP101" s="128" t="e">
        <f t="shared" si="272"/>
        <v>#REF!</v>
      </c>
      <c r="FQ101" s="128" t="e">
        <f t="shared" si="272"/>
        <v>#REF!</v>
      </c>
      <c r="FR101" s="128" t="e">
        <f t="shared" si="272"/>
        <v>#REF!</v>
      </c>
      <c r="FS101" s="128" t="e">
        <f t="shared" si="272"/>
        <v>#REF!</v>
      </c>
      <c r="FT101" s="128" t="e">
        <f t="shared" si="272"/>
        <v>#REF!</v>
      </c>
      <c r="FU101" s="128" t="e">
        <f t="shared" si="272"/>
        <v>#REF!</v>
      </c>
      <c r="FV101" s="128" t="e">
        <f t="shared" si="272"/>
        <v>#REF!</v>
      </c>
      <c r="FW101" s="128" t="e">
        <f t="shared" si="272"/>
        <v>#REF!</v>
      </c>
      <c r="FX101" s="128" t="e">
        <f t="shared" si="272"/>
        <v>#REF!</v>
      </c>
      <c r="FY101" s="128" t="e">
        <f t="shared" si="272"/>
        <v>#REF!</v>
      </c>
      <c r="FZ101" s="128" t="e">
        <f t="shared" si="272"/>
        <v>#REF!</v>
      </c>
      <c r="GA101" s="128" t="e">
        <f t="shared" si="272"/>
        <v>#REF!</v>
      </c>
      <c r="GB101" s="128" t="e">
        <f t="shared" si="272"/>
        <v>#REF!</v>
      </c>
      <c r="GC101" s="128" t="e">
        <f t="shared" si="272"/>
        <v>#REF!</v>
      </c>
      <c r="GD101" s="128" t="e">
        <f t="shared" si="272"/>
        <v>#REF!</v>
      </c>
      <c r="GE101" s="128" t="e">
        <f t="shared" si="272"/>
        <v>#REF!</v>
      </c>
      <c r="GF101" s="128" t="e">
        <f t="shared" si="272"/>
        <v>#REF!</v>
      </c>
      <c r="GG101" s="128" t="e">
        <f t="shared" si="272"/>
        <v>#REF!</v>
      </c>
      <c r="GH101" s="128" t="e">
        <f t="shared" si="272"/>
        <v>#REF!</v>
      </c>
      <c r="GI101" s="128" t="e">
        <f t="shared" si="272"/>
        <v>#REF!</v>
      </c>
      <c r="GJ101" s="128" t="e">
        <f t="shared" si="272"/>
        <v>#REF!</v>
      </c>
      <c r="GK101" s="128" t="e">
        <f t="shared" si="272"/>
        <v>#REF!</v>
      </c>
      <c r="GL101" s="128" t="e">
        <f t="shared" si="272"/>
        <v>#REF!</v>
      </c>
      <c r="GM101" s="128" t="e">
        <f t="shared" si="272"/>
        <v>#REF!</v>
      </c>
      <c r="GN101" s="128" t="e">
        <f t="shared" si="272"/>
        <v>#REF!</v>
      </c>
      <c r="GO101" s="128" t="e">
        <f t="shared" si="272"/>
        <v>#REF!</v>
      </c>
      <c r="GP101" s="128" t="e">
        <f t="shared" si="272"/>
        <v>#REF!</v>
      </c>
      <c r="GQ101" s="128" t="e">
        <f t="shared" si="272"/>
        <v>#REF!</v>
      </c>
      <c r="GR101" s="128" t="e">
        <f t="shared" si="272"/>
        <v>#REF!</v>
      </c>
      <c r="GS101" s="128" t="e">
        <f t="shared" si="272"/>
        <v>#REF!</v>
      </c>
      <c r="GT101" s="128" t="e">
        <f t="shared" si="272"/>
        <v>#REF!</v>
      </c>
      <c r="GU101" s="128" t="e">
        <f t="shared" si="272"/>
        <v>#REF!</v>
      </c>
      <c r="GV101" s="128" t="e">
        <f t="shared" si="272"/>
        <v>#REF!</v>
      </c>
      <c r="GW101" s="128" t="e">
        <f t="shared" si="272"/>
        <v>#REF!</v>
      </c>
      <c r="GX101" s="128" t="e">
        <f t="shared" si="272"/>
        <v>#REF!</v>
      </c>
      <c r="GY101" s="128" t="e">
        <f t="shared" si="272"/>
        <v>#REF!</v>
      </c>
      <c r="GZ101" s="128" t="e">
        <f t="shared" si="271"/>
        <v>#REF!</v>
      </c>
      <c r="HA101" s="128" t="e">
        <f t="shared" si="271"/>
        <v>#REF!</v>
      </c>
      <c r="HB101" s="128" t="e">
        <f t="shared" si="271"/>
        <v>#REF!</v>
      </c>
      <c r="HC101" s="128" t="e">
        <f t="shared" si="271"/>
        <v>#REF!</v>
      </c>
      <c r="HD101" s="128" t="e">
        <f t="shared" si="271"/>
        <v>#REF!</v>
      </c>
      <c r="HE101" s="128" t="e">
        <f t="shared" si="271"/>
        <v>#REF!</v>
      </c>
      <c r="HF101" s="128" t="e">
        <f t="shared" ref="HF101:HQ101" si="273">IF(OR(HF26&lt;22, AND(ROUND(HF26,0)&lt;=ROUND(HF$43,0), ROUND(HF62,0)&lt;=ROUND(HF$78,0))),2,IF(AND(ROUND(HF26,0)&lt;=ROUND(HF$43,0), ROUND(HF62,0)&gt;ROUND(HF$78,0)),1,0))</f>
        <v>#REF!</v>
      </c>
      <c r="HG101" s="128" t="e">
        <f t="shared" si="273"/>
        <v>#REF!</v>
      </c>
      <c r="HH101" s="128" t="e">
        <f t="shared" si="273"/>
        <v>#REF!</v>
      </c>
      <c r="HI101" s="128" t="e">
        <f t="shared" si="273"/>
        <v>#REF!</v>
      </c>
      <c r="HJ101" s="128" t="e">
        <f t="shared" si="273"/>
        <v>#REF!</v>
      </c>
      <c r="HK101" s="128" t="e">
        <f t="shared" si="273"/>
        <v>#REF!</v>
      </c>
      <c r="HL101" s="128" t="e">
        <f t="shared" si="273"/>
        <v>#REF!</v>
      </c>
      <c r="HM101" s="128" t="e">
        <f t="shared" si="273"/>
        <v>#REF!</v>
      </c>
      <c r="HN101" s="128" t="e">
        <f t="shared" si="273"/>
        <v>#REF!</v>
      </c>
      <c r="HO101" s="128" t="e">
        <f t="shared" si="273"/>
        <v>#REF!</v>
      </c>
      <c r="HP101" s="128" t="e">
        <f t="shared" si="273"/>
        <v>#DIV/0!</v>
      </c>
      <c r="HQ101" s="128" t="e">
        <f t="shared" si="273"/>
        <v>#DIV/0!</v>
      </c>
    </row>
    <row r="102" spans="2:225">
      <c r="B102" s="139" t="str">
        <f t="shared" si="234"/>
        <v>Nayarit</v>
      </c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 t="e">
        <f t="shared" si="235"/>
        <v>#REF!</v>
      </c>
      <c r="P102" s="128" t="e">
        <f t="shared" si="269"/>
        <v>#REF!</v>
      </c>
      <c r="Q102" s="128" t="e">
        <f t="shared" si="269"/>
        <v>#REF!</v>
      </c>
      <c r="R102" s="128" t="e">
        <f t="shared" si="269"/>
        <v>#REF!</v>
      </c>
      <c r="S102" s="128" t="e">
        <f t="shared" si="269"/>
        <v>#REF!</v>
      </c>
      <c r="T102" s="128" t="e">
        <f t="shared" si="269"/>
        <v>#REF!</v>
      </c>
      <c r="U102" s="128" t="e">
        <f t="shared" si="269"/>
        <v>#REF!</v>
      </c>
      <c r="V102" s="128" t="e">
        <f t="shared" si="269"/>
        <v>#REF!</v>
      </c>
      <c r="W102" s="128" t="e">
        <f t="shared" si="269"/>
        <v>#REF!</v>
      </c>
      <c r="X102" s="128" t="e">
        <f t="shared" si="269"/>
        <v>#REF!</v>
      </c>
      <c r="Y102" s="128" t="e">
        <f t="shared" si="269"/>
        <v>#REF!</v>
      </c>
      <c r="Z102" s="128" t="e">
        <f t="shared" si="269"/>
        <v>#REF!</v>
      </c>
      <c r="AA102" s="128" t="e">
        <f t="shared" si="269"/>
        <v>#REF!</v>
      </c>
      <c r="AB102" s="128" t="e">
        <f t="shared" si="269"/>
        <v>#REF!</v>
      </c>
      <c r="AC102" s="128" t="e">
        <f t="shared" si="269"/>
        <v>#REF!</v>
      </c>
      <c r="AD102" s="128" t="e">
        <f t="shared" si="269"/>
        <v>#REF!</v>
      </c>
      <c r="AE102" s="128" t="e">
        <f t="shared" si="269"/>
        <v>#REF!</v>
      </c>
      <c r="AF102" s="128" t="e">
        <f t="shared" si="269"/>
        <v>#REF!</v>
      </c>
      <c r="AG102" s="128" t="e">
        <f t="shared" si="269"/>
        <v>#REF!</v>
      </c>
      <c r="AH102" s="128" t="e">
        <f t="shared" si="269"/>
        <v>#REF!</v>
      </c>
      <c r="AI102" s="128" t="e">
        <f t="shared" si="269"/>
        <v>#REF!</v>
      </c>
      <c r="AJ102" s="128" t="e">
        <f t="shared" si="269"/>
        <v>#REF!</v>
      </c>
      <c r="AK102" s="128" t="e">
        <f t="shared" si="269"/>
        <v>#REF!</v>
      </c>
      <c r="AL102" s="128" t="e">
        <f t="shared" si="269"/>
        <v>#REF!</v>
      </c>
      <c r="AM102" s="128" t="e">
        <f t="shared" si="269"/>
        <v>#REF!</v>
      </c>
      <c r="AN102" s="128" t="e">
        <f t="shared" si="269"/>
        <v>#REF!</v>
      </c>
      <c r="AO102" s="128" t="e">
        <f t="shared" si="269"/>
        <v>#REF!</v>
      </c>
      <c r="AP102" s="128" t="e">
        <f t="shared" si="269"/>
        <v>#REF!</v>
      </c>
      <c r="AQ102" s="128" t="e">
        <f t="shared" si="269"/>
        <v>#REF!</v>
      </c>
      <c r="AR102" s="128" t="e">
        <f t="shared" si="269"/>
        <v>#REF!</v>
      </c>
      <c r="AS102" s="128" t="e">
        <f t="shared" si="269"/>
        <v>#REF!</v>
      </c>
      <c r="AT102" s="128" t="e">
        <f t="shared" si="269"/>
        <v>#REF!</v>
      </c>
      <c r="AU102" s="128" t="e">
        <f t="shared" si="269"/>
        <v>#REF!</v>
      </c>
      <c r="AV102" s="128" t="e">
        <f t="shared" si="269"/>
        <v>#REF!</v>
      </c>
      <c r="AW102" s="128" t="e">
        <f t="shared" si="269"/>
        <v>#REF!</v>
      </c>
      <c r="AX102" s="128" t="e">
        <f t="shared" si="269"/>
        <v>#REF!</v>
      </c>
      <c r="AY102" s="128" t="e">
        <f t="shared" si="269"/>
        <v>#REF!</v>
      </c>
      <c r="AZ102" s="128" t="e">
        <f t="shared" si="269"/>
        <v>#REF!</v>
      </c>
      <c r="BA102" s="128" t="e">
        <f t="shared" si="269"/>
        <v>#REF!</v>
      </c>
      <c r="BB102" s="128" t="e">
        <f t="shared" si="269"/>
        <v>#REF!</v>
      </c>
      <c r="BC102" s="128" t="e">
        <f t="shared" si="269"/>
        <v>#REF!</v>
      </c>
      <c r="BD102" s="128" t="e">
        <f t="shared" si="269"/>
        <v>#REF!</v>
      </c>
      <c r="BE102" s="128" t="e">
        <f t="shared" si="269"/>
        <v>#REF!</v>
      </c>
      <c r="BF102" s="128" t="e">
        <f t="shared" si="269"/>
        <v>#REF!</v>
      </c>
      <c r="BG102" s="128" t="e">
        <f t="shared" si="269"/>
        <v>#REF!</v>
      </c>
      <c r="BH102" s="128" t="e">
        <f t="shared" si="269"/>
        <v>#REF!</v>
      </c>
      <c r="BI102" s="128" t="e">
        <f t="shared" si="269"/>
        <v>#REF!</v>
      </c>
      <c r="BJ102" s="128" t="e">
        <f t="shared" si="269"/>
        <v>#REF!</v>
      </c>
      <c r="BK102" s="128" t="e">
        <f t="shared" si="269"/>
        <v>#REF!</v>
      </c>
      <c r="BL102" s="128" t="e">
        <f t="shared" si="269"/>
        <v>#REF!</v>
      </c>
      <c r="BM102" s="128" t="e">
        <f t="shared" si="269"/>
        <v>#REF!</v>
      </c>
      <c r="BN102" s="128" t="e">
        <f t="shared" si="269"/>
        <v>#REF!</v>
      </c>
      <c r="BO102" s="128" t="e">
        <f t="shared" si="269"/>
        <v>#REF!</v>
      </c>
      <c r="BP102" s="128" t="e">
        <f t="shared" si="269"/>
        <v>#REF!</v>
      </c>
      <c r="BQ102" s="128" t="e">
        <f t="shared" si="269"/>
        <v>#REF!</v>
      </c>
      <c r="BR102" s="128" t="e">
        <f t="shared" si="269"/>
        <v>#REF!</v>
      </c>
      <c r="BS102" s="128" t="e">
        <f t="shared" si="269"/>
        <v>#REF!</v>
      </c>
      <c r="BT102" s="128" t="e">
        <f t="shared" si="269"/>
        <v>#REF!</v>
      </c>
      <c r="BU102" s="128" t="e">
        <f t="shared" si="269"/>
        <v>#REF!</v>
      </c>
      <c r="BV102" s="128" t="e">
        <f t="shared" si="269"/>
        <v>#REF!</v>
      </c>
      <c r="BW102" s="128" t="e">
        <f t="shared" si="269"/>
        <v>#REF!</v>
      </c>
      <c r="BX102" s="128" t="e">
        <f t="shared" si="269"/>
        <v>#REF!</v>
      </c>
      <c r="BY102" s="128" t="e">
        <f t="shared" si="269"/>
        <v>#REF!</v>
      </c>
      <c r="BZ102" s="128" t="e">
        <f t="shared" si="269"/>
        <v>#REF!</v>
      </c>
      <c r="CA102" s="128" t="e">
        <f t="shared" ref="CA102:EL105" si="274">IF(OR(CA27&lt;22, AND(ROUND(CA27,0)&lt;=ROUND(CA$43,0), ROUND(CA63,0)&lt;=ROUND(CA$78,0))),2,IF(AND(ROUND(CA27,0)&lt;=ROUND(CA$43,0), ROUND(CA63,0)&gt;ROUND(CA$78,0)),1,0))</f>
        <v>#REF!</v>
      </c>
      <c r="CB102" s="128" t="e">
        <f t="shared" si="274"/>
        <v>#REF!</v>
      </c>
      <c r="CC102" s="128" t="e">
        <f t="shared" si="274"/>
        <v>#REF!</v>
      </c>
      <c r="CD102" s="128" t="e">
        <f t="shared" si="274"/>
        <v>#REF!</v>
      </c>
      <c r="CE102" s="128" t="e">
        <f t="shared" si="274"/>
        <v>#REF!</v>
      </c>
      <c r="CF102" s="128" t="e">
        <f t="shared" si="274"/>
        <v>#REF!</v>
      </c>
      <c r="CG102" s="128" t="e">
        <f t="shared" si="274"/>
        <v>#REF!</v>
      </c>
      <c r="CH102" s="128" t="e">
        <f t="shared" si="274"/>
        <v>#REF!</v>
      </c>
      <c r="CI102" s="128" t="e">
        <f t="shared" si="274"/>
        <v>#REF!</v>
      </c>
      <c r="CJ102" s="128" t="e">
        <f t="shared" si="274"/>
        <v>#REF!</v>
      </c>
      <c r="CK102" s="128" t="e">
        <f t="shared" si="274"/>
        <v>#REF!</v>
      </c>
      <c r="CL102" s="128" t="e">
        <f t="shared" si="274"/>
        <v>#REF!</v>
      </c>
      <c r="CM102" s="128" t="e">
        <f t="shared" si="274"/>
        <v>#REF!</v>
      </c>
      <c r="CN102" s="128" t="e">
        <f t="shared" si="274"/>
        <v>#REF!</v>
      </c>
      <c r="CO102" s="128" t="e">
        <f t="shared" si="274"/>
        <v>#REF!</v>
      </c>
      <c r="CP102" s="128" t="e">
        <f t="shared" si="274"/>
        <v>#REF!</v>
      </c>
      <c r="CQ102" s="128" t="e">
        <f t="shared" si="274"/>
        <v>#REF!</v>
      </c>
      <c r="CR102" s="128" t="e">
        <f t="shared" si="274"/>
        <v>#REF!</v>
      </c>
      <c r="CS102" s="128" t="e">
        <f t="shared" si="274"/>
        <v>#REF!</v>
      </c>
      <c r="CT102" s="128" t="e">
        <f t="shared" si="274"/>
        <v>#REF!</v>
      </c>
      <c r="CU102" s="128" t="e">
        <f t="shared" si="274"/>
        <v>#REF!</v>
      </c>
      <c r="CV102" s="128" t="e">
        <f t="shared" si="274"/>
        <v>#REF!</v>
      </c>
      <c r="CW102" s="128" t="e">
        <f t="shared" si="274"/>
        <v>#REF!</v>
      </c>
      <c r="CX102" s="128" t="e">
        <f t="shared" si="274"/>
        <v>#REF!</v>
      </c>
      <c r="CY102" s="128" t="e">
        <f t="shared" si="274"/>
        <v>#REF!</v>
      </c>
      <c r="CZ102" s="128" t="e">
        <f t="shared" si="274"/>
        <v>#REF!</v>
      </c>
      <c r="DA102" s="128" t="e">
        <f t="shared" si="274"/>
        <v>#REF!</v>
      </c>
      <c r="DB102" s="128" t="e">
        <f t="shared" si="274"/>
        <v>#REF!</v>
      </c>
      <c r="DC102" s="128" t="e">
        <f t="shared" si="274"/>
        <v>#REF!</v>
      </c>
      <c r="DD102" s="128" t="e">
        <f t="shared" si="274"/>
        <v>#REF!</v>
      </c>
      <c r="DE102" s="128" t="e">
        <f t="shared" si="274"/>
        <v>#REF!</v>
      </c>
      <c r="DF102" s="128" t="e">
        <f t="shared" si="274"/>
        <v>#REF!</v>
      </c>
      <c r="DG102" s="128" t="e">
        <f t="shared" si="274"/>
        <v>#REF!</v>
      </c>
      <c r="DH102" s="128" t="e">
        <f t="shared" si="274"/>
        <v>#REF!</v>
      </c>
      <c r="DI102" s="128" t="e">
        <f t="shared" si="274"/>
        <v>#REF!</v>
      </c>
      <c r="DJ102" s="128" t="e">
        <f t="shared" si="274"/>
        <v>#REF!</v>
      </c>
      <c r="DK102" s="128" t="e">
        <f t="shared" si="274"/>
        <v>#REF!</v>
      </c>
      <c r="DL102" s="128" t="e">
        <f t="shared" si="274"/>
        <v>#REF!</v>
      </c>
      <c r="DM102" s="128" t="e">
        <f t="shared" si="274"/>
        <v>#REF!</v>
      </c>
      <c r="DN102" s="128" t="e">
        <f t="shared" si="274"/>
        <v>#REF!</v>
      </c>
      <c r="DO102" s="128" t="e">
        <f t="shared" si="274"/>
        <v>#REF!</v>
      </c>
      <c r="DP102" s="128" t="e">
        <f t="shared" si="274"/>
        <v>#REF!</v>
      </c>
      <c r="DQ102" s="128" t="e">
        <f t="shared" si="274"/>
        <v>#REF!</v>
      </c>
      <c r="DR102" s="128" t="e">
        <f t="shared" si="274"/>
        <v>#REF!</v>
      </c>
      <c r="DS102" s="128" t="e">
        <f t="shared" si="274"/>
        <v>#REF!</v>
      </c>
      <c r="DT102" s="128" t="e">
        <f t="shared" si="274"/>
        <v>#REF!</v>
      </c>
      <c r="DU102" s="128" t="e">
        <f t="shared" si="274"/>
        <v>#REF!</v>
      </c>
      <c r="DV102" s="128" t="e">
        <f t="shared" si="274"/>
        <v>#REF!</v>
      </c>
      <c r="DW102" s="128" t="e">
        <f t="shared" si="274"/>
        <v>#REF!</v>
      </c>
      <c r="DX102" s="128" t="e">
        <f t="shared" si="274"/>
        <v>#REF!</v>
      </c>
      <c r="DY102" s="128" t="e">
        <f t="shared" si="274"/>
        <v>#REF!</v>
      </c>
      <c r="DZ102" s="128" t="e">
        <f t="shared" si="274"/>
        <v>#REF!</v>
      </c>
      <c r="EA102" s="128" t="e">
        <f t="shared" si="274"/>
        <v>#REF!</v>
      </c>
      <c r="EB102" s="128" t="e">
        <f t="shared" si="274"/>
        <v>#REF!</v>
      </c>
      <c r="EC102" s="128" t="e">
        <f t="shared" si="274"/>
        <v>#REF!</v>
      </c>
      <c r="ED102" s="128" t="e">
        <f t="shared" si="274"/>
        <v>#REF!</v>
      </c>
      <c r="EE102" s="128" t="e">
        <f t="shared" si="274"/>
        <v>#REF!</v>
      </c>
      <c r="EF102" s="128" t="e">
        <f t="shared" si="274"/>
        <v>#REF!</v>
      </c>
      <c r="EG102" s="128" t="e">
        <f t="shared" si="274"/>
        <v>#REF!</v>
      </c>
      <c r="EH102" s="128" t="e">
        <f t="shared" si="274"/>
        <v>#REF!</v>
      </c>
      <c r="EI102" s="128" t="e">
        <f t="shared" si="274"/>
        <v>#REF!</v>
      </c>
      <c r="EJ102" s="128" t="e">
        <f t="shared" si="274"/>
        <v>#REF!</v>
      </c>
      <c r="EK102" s="128" t="e">
        <f t="shared" si="274"/>
        <v>#REF!</v>
      </c>
      <c r="EL102" s="128" t="e">
        <f t="shared" si="274"/>
        <v>#REF!</v>
      </c>
      <c r="EM102" s="128" t="e">
        <f t="shared" si="250"/>
        <v>#REF!</v>
      </c>
      <c r="EN102" s="128" t="e">
        <f t="shared" si="272"/>
        <v>#REF!</v>
      </c>
      <c r="EO102" s="128" t="e">
        <f t="shared" si="272"/>
        <v>#REF!</v>
      </c>
      <c r="EP102" s="128" t="e">
        <f t="shared" si="272"/>
        <v>#REF!</v>
      </c>
      <c r="EQ102" s="128" t="e">
        <f t="shared" si="272"/>
        <v>#REF!</v>
      </c>
      <c r="ER102" s="128" t="e">
        <f t="shared" si="272"/>
        <v>#REF!</v>
      </c>
      <c r="ES102" s="128" t="e">
        <f t="shared" si="272"/>
        <v>#REF!</v>
      </c>
      <c r="ET102" s="128" t="e">
        <f t="shared" si="272"/>
        <v>#REF!</v>
      </c>
      <c r="EU102" s="128" t="e">
        <f t="shared" si="272"/>
        <v>#REF!</v>
      </c>
      <c r="EV102" s="128" t="e">
        <f t="shared" si="272"/>
        <v>#REF!</v>
      </c>
      <c r="EW102" s="128" t="e">
        <f t="shared" si="272"/>
        <v>#REF!</v>
      </c>
      <c r="EX102" s="128" t="e">
        <f t="shared" si="272"/>
        <v>#REF!</v>
      </c>
      <c r="EY102" s="128" t="e">
        <f t="shared" si="272"/>
        <v>#REF!</v>
      </c>
      <c r="EZ102" s="128" t="e">
        <f t="shared" si="272"/>
        <v>#REF!</v>
      </c>
      <c r="FA102" s="128" t="e">
        <f t="shared" si="272"/>
        <v>#REF!</v>
      </c>
      <c r="FB102" s="128" t="e">
        <f t="shared" si="272"/>
        <v>#REF!</v>
      </c>
      <c r="FC102" s="128" t="e">
        <f t="shared" si="272"/>
        <v>#REF!</v>
      </c>
      <c r="FD102" s="128" t="e">
        <f t="shared" si="272"/>
        <v>#REF!</v>
      </c>
      <c r="FE102" s="128" t="e">
        <f t="shared" si="272"/>
        <v>#REF!</v>
      </c>
      <c r="FF102" s="128" t="e">
        <f t="shared" si="272"/>
        <v>#REF!</v>
      </c>
      <c r="FG102" s="128" t="e">
        <f t="shared" si="272"/>
        <v>#REF!</v>
      </c>
      <c r="FH102" s="128" t="e">
        <f t="shared" si="272"/>
        <v>#REF!</v>
      </c>
      <c r="FI102" s="128" t="e">
        <f t="shared" si="272"/>
        <v>#REF!</v>
      </c>
      <c r="FJ102" s="128" t="e">
        <f t="shared" si="272"/>
        <v>#REF!</v>
      </c>
      <c r="FK102" s="128" t="e">
        <f t="shared" si="272"/>
        <v>#REF!</v>
      </c>
      <c r="FL102" s="128" t="e">
        <f t="shared" si="272"/>
        <v>#REF!</v>
      </c>
      <c r="FM102" s="128" t="e">
        <f t="shared" si="272"/>
        <v>#REF!</v>
      </c>
      <c r="FN102" s="128" t="e">
        <f t="shared" si="272"/>
        <v>#REF!</v>
      </c>
      <c r="FO102" s="128" t="e">
        <f t="shared" si="272"/>
        <v>#REF!</v>
      </c>
      <c r="FP102" s="128" t="e">
        <f t="shared" si="272"/>
        <v>#REF!</v>
      </c>
      <c r="FQ102" s="128" t="e">
        <f t="shared" si="272"/>
        <v>#REF!</v>
      </c>
      <c r="FR102" s="128" t="e">
        <f t="shared" si="272"/>
        <v>#REF!</v>
      </c>
      <c r="FS102" s="128" t="e">
        <f t="shared" si="272"/>
        <v>#REF!</v>
      </c>
      <c r="FT102" s="128" t="e">
        <f t="shared" si="272"/>
        <v>#REF!</v>
      </c>
      <c r="FU102" s="128" t="e">
        <f t="shared" si="272"/>
        <v>#REF!</v>
      </c>
      <c r="FV102" s="128" t="e">
        <f t="shared" si="272"/>
        <v>#REF!</v>
      </c>
      <c r="FW102" s="128" t="e">
        <f t="shared" si="272"/>
        <v>#REF!</v>
      </c>
      <c r="FX102" s="128" t="e">
        <f t="shared" si="272"/>
        <v>#REF!</v>
      </c>
      <c r="FY102" s="128" t="e">
        <f t="shared" si="272"/>
        <v>#REF!</v>
      </c>
      <c r="FZ102" s="128" t="e">
        <f t="shared" si="272"/>
        <v>#REF!</v>
      </c>
      <c r="GA102" s="128" t="e">
        <f t="shared" si="272"/>
        <v>#REF!</v>
      </c>
      <c r="GB102" s="128" t="e">
        <f t="shared" si="272"/>
        <v>#REF!</v>
      </c>
      <c r="GC102" s="128" t="e">
        <f t="shared" si="272"/>
        <v>#REF!</v>
      </c>
      <c r="GD102" s="128" t="e">
        <f t="shared" si="272"/>
        <v>#REF!</v>
      </c>
      <c r="GE102" s="128" t="e">
        <f t="shared" si="272"/>
        <v>#REF!</v>
      </c>
      <c r="GF102" s="128" t="e">
        <f t="shared" si="272"/>
        <v>#REF!</v>
      </c>
      <c r="GG102" s="128" t="e">
        <f t="shared" si="272"/>
        <v>#REF!</v>
      </c>
      <c r="GH102" s="128" t="e">
        <f t="shared" si="272"/>
        <v>#REF!</v>
      </c>
      <c r="GI102" s="128" t="e">
        <f t="shared" si="272"/>
        <v>#REF!</v>
      </c>
      <c r="GJ102" s="128" t="e">
        <f t="shared" si="272"/>
        <v>#REF!</v>
      </c>
      <c r="GK102" s="128" t="e">
        <f t="shared" si="272"/>
        <v>#REF!</v>
      </c>
      <c r="GL102" s="128" t="e">
        <f t="shared" si="272"/>
        <v>#REF!</v>
      </c>
      <c r="GM102" s="128" t="e">
        <f t="shared" si="272"/>
        <v>#REF!</v>
      </c>
      <c r="GN102" s="128" t="e">
        <f t="shared" si="272"/>
        <v>#REF!</v>
      </c>
      <c r="GO102" s="128" t="e">
        <f t="shared" si="272"/>
        <v>#REF!</v>
      </c>
      <c r="GP102" s="128" t="e">
        <f t="shared" si="272"/>
        <v>#REF!</v>
      </c>
      <c r="GQ102" s="128" t="e">
        <f t="shared" si="272"/>
        <v>#REF!</v>
      </c>
      <c r="GR102" s="128" t="e">
        <f t="shared" si="272"/>
        <v>#REF!</v>
      </c>
      <c r="GS102" s="128" t="e">
        <f t="shared" si="272"/>
        <v>#REF!</v>
      </c>
      <c r="GT102" s="128" t="e">
        <f t="shared" si="272"/>
        <v>#REF!</v>
      </c>
      <c r="GU102" s="128" t="e">
        <f t="shared" si="272"/>
        <v>#REF!</v>
      </c>
      <c r="GV102" s="128" t="e">
        <f t="shared" si="272"/>
        <v>#REF!</v>
      </c>
      <c r="GW102" s="128" t="e">
        <f t="shared" si="272"/>
        <v>#REF!</v>
      </c>
      <c r="GX102" s="128" t="e">
        <f t="shared" si="272"/>
        <v>#REF!</v>
      </c>
      <c r="GY102" s="128" t="e">
        <f t="shared" si="272"/>
        <v>#REF!</v>
      </c>
      <c r="GZ102" s="128" t="e">
        <f t="shared" si="271"/>
        <v>#REF!</v>
      </c>
      <c r="HA102" s="128" t="e">
        <f t="shared" si="271"/>
        <v>#REF!</v>
      </c>
      <c r="HB102" s="128" t="e">
        <f t="shared" si="271"/>
        <v>#REF!</v>
      </c>
      <c r="HC102" s="128" t="e">
        <f t="shared" si="271"/>
        <v>#REF!</v>
      </c>
      <c r="HD102" s="128" t="e">
        <f t="shared" si="271"/>
        <v>#REF!</v>
      </c>
      <c r="HE102" s="128" t="e">
        <f t="shared" si="271"/>
        <v>#REF!</v>
      </c>
      <c r="HF102" s="128" t="e">
        <f t="shared" ref="HF102:HQ102" si="275">IF(OR(HF27&lt;22, AND(ROUND(HF27,0)&lt;=ROUND(HF$43,0), ROUND(HF63,0)&lt;=ROUND(HF$78,0))),2,IF(AND(ROUND(HF27,0)&lt;=ROUND(HF$43,0), ROUND(HF63,0)&gt;ROUND(HF$78,0)),1,0))</f>
        <v>#REF!</v>
      </c>
      <c r="HG102" s="128" t="e">
        <f t="shared" si="275"/>
        <v>#REF!</v>
      </c>
      <c r="HH102" s="128" t="e">
        <f t="shared" si="275"/>
        <v>#REF!</v>
      </c>
      <c r="HI102" s="128" t="e">
        <f t="shared" si="275"/>
        <v>#REF!</v>
      </c>
      <c r="HJ102" s="128" t="e">
        <f t="shared" si="275"/>
        <v>#REF!</v>
      </c>
      <c r="HK102" s="128" t="e">
        <f t="shared" si="275"/>
        <v>#REF!</v>
      </c>
      <c r="HL102" s="128" t="e">
        <f t="shared" si="275"/>
        <v>#REF!</v>
      </c>
      <c r="HM102" s="128" t="e">
        <f t="shared" si="275"/>
        <v>#REF!</v>
      </c>
      <c r="HN102" s="128" t="e">
        <f t="shared" si="275"/>
        <v>#REF!</v>
      </c>
      <c r="HO102" s="128" t="e">
        <f t="shared" si="275"/>
        <v>#REF!</v>
      </c>
      <c r="HP102" s="128" t="e">
        <f t="shared" si="275"/>
        <v>#DIV/0!</v>
      </c>
      <c r="HQ102" s="128" t="e">
        <f t="shared" si="275"/>
        <v>#DIV/0!</v>
      </c>
    </row>
    <row r="103" spans="2:225">
      <c r="B103" s="139" t="str">
        <f t="shared" si="234"/>
        <v>Nuevo León</v>
      </c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 t="e">
        <f t="shared" si="235"/>
        <v>#REF!</v>
      </c>
      <c r="P103" s="128" t="e">
        <f t="shared" ref="P103:CA106" si="276">IF(OR(P28&lt;22, AND(ROUND(P28,0)&lt;=ROUND(P$43,0), ROUND(P64,0)&lt;=ROUND(P$78,0))),2,IF(AND(ROUND(P28,0)&lt;=ROUND(P$43,0), ROUND(P64,0)&gt;ROUND(P$78,0)),1,0))</f>
        <v>#REF!</v>
      </c>
      <c r="Q103" s="128" t="e">
        <f t="shared" si="276"/>
        <v>#REF!</v>
      </c>
      <c r="R103" s="128" t="e">
        <f t="shared" si="276"/>
        <v>#REF!</v>
      </c>
      <c r="S103" s="128" t="e">
        <f t="shared" si="276"/>
        <v>#REF!</v>
      </c>
      <c r="T103" s="128" t="e">
        <f t="shared" si="276"/>
        <v>#REF!</v>
      </c>
      <c r="U103" s="128" t="e">
        <f t="shared" si="276"/>
        <v>#REF!</v>
      </c>
      <c r="V103" s="128" t="e">
        <f t="shared" si="276"/>
        <v>#REF!</v>
      </c>
      <c r="W103" s="128" t="e">
        <f t="shared" si="276"/>
        <v>#REF!</v>
      </c>
      <c r="X103" s="128" t="e">
        <f t="shared" si="276"/>
        <v>#REF!</v>
      </c>
      <c r="Y103" s="128" t="e">
        <f t="shared" si="276"/>
        <v>#REF!</v>
      </c>
      <c r="Z103" s="128" t="e">
        <f t="shared" si="276"/>
        <v>#REF!</v>
      </c>
      <c r="AA103" s="128" t="e">
        <f t="shared" si="276"/>
        <v>#REF!</v>
      </c>
      <c r="AB103" s="128" t="e">
        <f t="shared" si="276"/>
        <v>#REF!</v>
      </c>
      <c r="AC103" s="128" t="e">
        <f t="shared" si="276"/>
        <v>#REF!</v>
      </c>
      <c r="AD103" s="128" t="e">
        <f t="shared" si="276"/>
        <v>#REF!</v>
      </c>
      <c r="AE103" s="128" t="e">
        <f t="shared" si="276"/>
        <v>#REF!</v>
      </c>
      <c r="AF103" s="128" t="e">
        <f t="shared" si="276"/>
        <v>#REF!</v>
      </c>
      <c r="AG103" s="128" t="e">
        <f t="shared" si="276"/>
        <v>#REF!</v>
      </c>
      <c r="AH103" s="128" t="e">
        <f t="shared" si="276"/>
        <v>#REF!</v>
      </c>
      <c r="AI103" s="128" t="e">
        <f t="shared" si="276"/>
        <v>#REF!</v>
      </c>
      <c r="AJ103" s="128" t="e">
        <f t="shared" si="276"/>
        <v>#REF!</v>
      </c>
      <c r="AK103" s="128" t="e">
        <f t="shared" si="276"/>
        <v>#REF!</v>
      </c>
      <c r="AL103" s="128" t="e">
        <f t="shared" si="276"/>
        <v>#REF!</v>
      </c>
      <c r="AM103" s="128" t="e">
        <f t="shared" si="276"/>
        <v>#REF!</v>
      </c>
      <c r="AN103" s="128" t="e">
        <f t="shared" si="276"/>
        <v>#REF!</v>
      </c>
      <c r="AO103" s="128" t="e">
        <f t="shared" si="276"/>
        <v>#REF!</v>
      </c>
      <c r="AP103" s="128" t="e">
        <f t="shared" si="276"/>
        <v>#REF!</v>
      </c>
      <c r="AQ103" s="128" t="e">
        <f t="shared" si="276"/>
        <v>#REF!</v>
      </c>
      <c r="AR103" s="128" t="e">
        <f t="shared" si="276"/>
        <v>#REF!</v>
      </c>
      <c r="AS103" s="128" t="e">
        <f t="shared" si="276"/>
        <v>#REF!</v>
      </c>
      <c r="AT103" s="128" t="e">
        <f t="shared" si="276"/>
        <v>#REF!</v>
      </c>
      <c r="AU103" s="128" t="e">
        <f t="shared" si="276"/>
        <v>#REF!</v>
      </c>
      <c r="AV103" s="128" t="e">
        <f t="shared" si="276"/>
        <v>#REF!</v>
      </c>
      <c r="AW103" s="128" t="e">
        <f t="shared" si="276"/>
        <v>#REF!</v>
      </c>
      <c r="AX103" s="128" t="e">
        <f t="shared" si="276"/>
        <v>#REF!</v>
      </c>
      <c r="AY103" s="128" t="e">
        <f t="shared" si="276"/>
        <v>#REF!</v>
      </c>
      <c r="AZ103" s="128" t="e">
        <f t="shared" si="276"/>
        <v>#REF!</v>
      </c>
      <c r="BA103" s="128" t="e">
        <f t="shared" si="276"/>
        <v>#REF!</v>
      </c>
      <c r="BB103" s="128" t="e">
        <f t="shared" si="276"/>
        <v>#REF!</v>
      </c>
      <c r="BC103" s="128" t="e">
        <f t="shared" si="276"/>
        <v>#REF!</v>
      </c>
      <c r="BD103" s="128" t="e">
        <f t="shared" si="276"/>
        <v>#REF!</v>
      </c>
      <c r="BE103" s="128" t="e">
        <f t="shared" si="276"/>
        <v>#REF!</v>
      </c>
      <c r="BF103" s="128" t="e">
        <f t="shared" si="276"/>
        <v>#REF!</v>
      </c>
      <c r="BG103" s="128" t="e">
        <f t="shared" si="276"/>
        <v>#REF!</v>
      </c>
      <c r="BH103" s="128" t="e">
        <f t="shared" si="276"/>
        <v>#REF!</v>
      </c>
      <c r="BI103" s="128" t="e">
        <f t="shared" si="276"/>
        <v>#REF!</v>
      </c>
      <c r="BJ103" s="128" t="e">
        <f t="shared" si="276"/>
        <v>#REF!</v>
      </c>
      <c r="BK103" s="128" t="e">
        <f t="shared" si="276"/>
        <v>#REF!</v>
      </c>
      <c r="BL103" s="128" t="e">
        <f t="shared" si="276"/>
        <v>#REF!</v>
      </c>
      <c r="BM103" s="128" t="e">
        <f t="shared" si="276"/>
        <v>#REF!</v>
      </c>
      <c r="BN103" s="128" t="e">
        <f t="shared" si="276"/>
        <v>#REF!</v>
      </c>
      <c r="BO103" s="128" t="e">
        <f t="shared" si="276"/>
        <v>#REF!</v>
      </c>
      <c r="BP103" s="128" t="e">
        <f t="shared" si="276"/>
        <v>#REF!</v>
      </c>
      <c r="BQ103" s="128" t="e">
        <f t="shared" si="276"/>
        <v>#REF!</v>
      </c>
      <c r="BR103" s="128" t="e">
        <f t="shared" si="276"/>
        <v>#REF!</v>
      </c>
      <c r="BS103" s="128" t="e">
        <f t="shared" si="276"/>
        <v>#REF!</v>
      </c>
      <c r="BT103" s="128" t="e">
        <f t="shared" si="276"/>
        <v>#REF!</v>
      </c>
      <c r="BU103" s="128" t="e">
        <f t="shared" si="276"/>
        <v>#REF!</v>
      </c>
      <c r="BV103" s="128" t="e">
        <f t="shared" si="276"/>
        <v>#REF!</v>
      </c>
      <c r="BW103" s="128" t="e">
        <f t="shared" si="276"/>
        <v>#REF!</v>
      </c>
      <c r="BX103" s="128" t="e">
        <f t="shared" si="276"/>
        <v>#REF!</v>
      </c>
      <c r="BY103" s="128" t="e">
        <f t="shared" si="276"/>
        <v>#REF!</v>
      </c>
      <c r="BZ103" s="128" t="e">
        <f t="shared" si="276"/>
        <v>#REF!</v>
      </c>
      <c r="CA103" s="128" t="e">
        <f t="shared" si="276"/>
        <v>#REF!</v>
      </c>
      <c r="CB103" s="128" t="e">
        <f t="shared" si="274"/>
        <v>#REF!</v>
      </c>
      <c r="CC103" s="128" t="e">
        <f t="shared" si="274"/>
        <v>#REF!</v>
      </c>
      <c r="CD103" s="128" t="e">
        <f t="shared" si="274"/>
        <v>#REF!</v>
      </c>
      <c r="CE103" s="128" t="e">
        <f t="shared" si="274"/>
        <v>#REF!</v>
      </c>
      <c r="CF103" s="128" t="e">
        <f t="shared" si="274"/>
        <v>#REF!</v>
      </c>
      <c r="CG103" s="128" t="e">
        <f t="shared" si="274"/>
        <v>#REF!</v>
      </c>
      <c r="CH103" s="128" t="e">
        <f t="shared" si="274"/>
        <v>#REF!</v>
      </c>
      <c r="CI103" s="128" t="e">
        <f t="shared" si="274"/>
        <v>#REF!</v>
      </c>
      <c r="CJ103" s="128" t="e">
        <f t="shared" si="274"/>
        <v>#REF!</v>
      </c>
      <c r="CK103" s="128" t="e">
        <f t="shared" si="274"/>
        <v>#REF!</v>
      </c>
      <c r="CL103" s="128" t="e">
        <f t="shared" si="274"/>
        <v>#REF!</v>
      </c>
      <c r="CM103" s="128" t="e">
        <f t="shared" si="274"/>
        <v>#REF!</v>
      </c>
      <c r="CN103" s="128" t="e">
        <f t="shared" si="274"/>
        <v>#REF!</v>
      </c>
      <c r="CO103" s="128" t="e">
        <f t="shared" si="274"/>
        <v>#REF!</v>
      </c>
      <c r="CP103" s="128" t="e">
        <f t="shared" si="274"/>
        <v>#REF!</v>
      </c>
      <c r="CQ103" s="128" t="e">
        <f t="shared" si="274"/>
        <v>#REF!</v>
      </c>
      <c r="CR103" s="128" t="e">
        <f t="shared" si="274"/>
        <v>#REF!</v>
      </c>
      <c r="CS103" s="128" t="e">
        <f t="shared" si="274"/>
        <v>#REF!</v>
      </c>
      <c r="CT103" s="128" t="e">
        <f t="shared" si="274"/>
        <v>#REF!</v>
      </c>
      <c r="CU103" s="128" t="e">
        <f t="shared" si="274"/>
        <v>#REF!</v>
      </c>
      <c r="CV103" s="128" t="e">
        <f t="shared" si="274"/>
        <v>#REF!</v>
      </c>
      <c r="CW103" s="128" t="e">
        <f t="shared" si="274"/>
        <v>#REF!</v>
      </c>
      <c r="CX103" s="128" t="e">
        <f t="shared" si="274"/>
        <v>#REF!</v>
      </c>
      <c r="CY103" s="128" t="e">
        <f t="shared" si="274"/>
        <v>#REF!</v>
      </c>
      <c r="CZ103" s="128" t="e">
        <f t="shared" si="274"/>
        <v>#REF!</v>
      </c>
      <c r="DA103" s="128" t="e">
        <f t="shared" si="274"/>
        <v>#REF!</v>
      </c>
      <c r="DB103" s="128" t="e">
        <f t="shared" si="274"/>
        <v>#REF!</v>
      </c>
      <c r="DC103" s="128" t="e">
        <f t="shared" si="274"/>
        <v>#REF!</v>
      </c>
      <c r="DD103" s="128" t="e">
        <f t="shared" si="274"/>
        <v>#REF!</v>
      </c>
      <c r="DE103" s="128" t="e">
        <f t="shared" si="274"/>
        <v>#REF!</v>
      </c>
      <c r="DF103" s="128" t="e">
        <f t="shared" si="274"/>
        <v>#REF!</v>
      </c>
      <c r="DG103" s="128" t="e">
        <f t="shared" si="274"/>
        <v>#REF!</v>
      </c>
      <c r="DH103" s="128" t="e">
        <f t="shared" si="274"/>
        <v>#REF!</v>
      </c>
      <c r="DI103" s="128" t="e">
        <f t="shared" si="274"/>
        <v>#REF!</v>
      </c>
      <c r="DJ103" s="128" t="e">
        <f t="shared" si="274"/>
        <v>#REF!</v>
      </c>
      <c r="DK103" s="128" t="e">
        <f t="shared" si="274"/>
        <v>#REF!</v>
      </c>
      <c r="DL103" s="128" t="e">
        <f t="shared" si="274"/>
        <v>#REF!</v>
      </c>
      <c r="DM103" s="128" t="e">
        <f t="shared" si="274"/>
        <v>#REF!</v>
      </c>
      <c r="DN103" s="128" t="e">
        <f t="shared" si="274"/>
        <v>#REF!</v>
      </c>
      <c r="DO103" s="128" t="e">
        <f t="shared" si="274"/>
        <v>#REF!</v>
      </c>
      <c r="DP103" s="128" t="e">
        <f t="shared" si="274"/>
        <v>#REF!</v>
      </c>
      <c r="DQ103" s="128" t="e">
        <f t="shared" si="274"/>
        <v>#REF!</v>
      </c>
      <c r="DR103" s="128" t="e">
        <f t="shared" si="274"/>
        <v>#REF!</v>
      </c>
      <c r="DS103" s="128" t="e">
        <f t="shared" si="274"/>
        <v>#REF!</v>
      </c>
      <c r="DT103" s="128" t="e">
        <f t="shared" si="274"/>
        <v>#REF!</v>
      </c>
      <c r="DU103" s="128" t="e">
        <f t="shared" si="274"/>
        <v>#REF!</v>
      </c>
      <c r="DV103" s="128" t="e">
        <f t="shared" si="274"/>
        <v>#REF!</v>
      </c>
      <c r="DW103" s="128" t="e">
        <f t="shared" si="274"/>
        <v>#REF!</v>
      </c>
      <c r="DX103" s="128" t="e">
        <f t="shared" si="274"/>
        <v>#REF!</v>
      </c>
      <c r="DY103" s="128" t="e">
        <f t="shared" si="274"/>
        <v>#REF!</v>
      </c>
      <c r="DZ103" s="128" t="e">
        <f t="shared" si="274"/>
        <v>#REF!</v>
      </c>
      <c r="EA103" s="128" t="e">
        <f t="shared" si="274"/>
        <v>#REF!</v>
      </c>
      <c r="EB103" s="128" t="e">
        <f t="shared" si="274"/>
        <v>#REF!</v>
      </c>
      <c r="EC103" s="128" t="e">
        <f t="shared" si="274"/>
        <v>#REF!</v>
      </c>
      <c r="ED103" s="128" t="e">
        <f t="shared" si="274"/>
        <v>#REF!</v>
      </c>
      <c r="EE103" s="128" t="e">
        <f t="shared" si="274"/>
        <v>#REF!</v>
      </c>
      <c r="EF103" s="128" t="e">
        <f t="shared" si="274"/>
        <v>#REF!</v>
      </c>
      <c r="EG103" s="128" t="e">
        <f t="shared" si="274"/>
        <v>#REF!</v>
      </c>
      <c r="EH103" s="128" t="e">
        <f t="shared" si="274"/>
        <v>#REF!</v>
      </c>
      <c r="EI103" s="128" t="e">
        <f t="shared" si="274"/>
        <v>#REF!</v>
      </c>
      <c r="EJ103" s="128" t="e">
        <f t="shared" si="274"/>
        <v>#REF!</v>
      </c>
      <c r="EK103" s="128" t="e">
        <f t="shared" si="274"/>
        <v>#REF!</v>
      </c>
      <c r="EL103" s="128" t="e">
        <f t="shared" si="274"/>
        <v>#REF!</v>
      </c>
      <c r="EM103" s="128" t="e">
        <f t="shared" si="250"/>
        <v>#REF!</v>
      </c>
      <c r="EN103" s="128" t="e">
        <f t="shared" si="272"/>
        <v>#REF!</v>
      </c>
      <c r="EO103" s="128" t="e">
        <f t="shared" si="272"/>
        <v>#REF!</v>
      </c>
      <c r="EP103" s="128" t="e">
        <f t="shared" si="272"/>
        <v>#REF!</v>
      </c>
      <c r="EQ103" s="128" t="e">
        <f t="shared" si="272"/>
        <v>#REF!</v>
      </c>
      <c r="ER103" s="128" t="e">
        <f t="shared" si="272"/>
        <v>#REF!</v>
      </c>
      <c r="ES103" s="128" t="e">
        <f t="shared" si="272"/>
        <v>#REF!</v>
      </c>
      <c r="ET103" s="128" t="e">
        <f t="shared" si="272"/>
        <v>#REF!</v>
      </c>
      <c r="EU103" s="128" t="e">
        <f t="shared" si="272"/>
        <v>#REF!</v>
      </c>
      <c r="EV103" s="128" t="e">
        <f t="shared" si="272"/>
        <v>#REF!</v>
      </c>
      <c r="EW103" s="128" t="e">
        <f t="shared" si="272"/>
        <v>#REF!</v>
      </c>
      <c r="EX103" s="128" t="e">
        <f t="shared" si="272"/>
        <v>#REF!</v>
      </c>
      <c r="EY103" s="128" t="e">
        <f t="shared" si="272"/>
        <v>#REF!</v>
      </c>
      <c r="EZ103" s="128" t="e">
        <f t="shared" si="272"/>
        <v>#REF!</v>
      </c>
      <c r="FA103" s="128" t="e">
        <f t="shared" si="272"/>
        <v>#REF!</v>
      </c>
      <c r="FB103" s="128" t="e">
        <f t="shared" si="272"/>
        <v>#REF!</v>
      </c>
      <c r="FC103" s="128" t="e">
        <f t="shared" si="272"/>
        <v>#REF!</v>
      </c>
      <c r="FD103" s="128" t="e">
        <f t="shared" si="272"/>
        <v>#REF!</v>
      </c>
      <c r="FE103" s="128" t="e">
        <f t="shared" si="272"/>
        <v>#REF!</v>
      </c>
      <c r="FF103" s="128" t="e">
        <f t="shared" si="272"/>
        <v>#REF!</v>
      </c>
      <c r="FG103" s="128" t="e">
        <f t="shared" si="272"/>
        <v>#REF!</v>
      </c>
      <c r="FH103" s="128" t="e">
        <f t="shared" si="272"/>
        <v>#REF!</v>
      </c>
      <c r="FI103" s="128" t="e">
        <f t="shared" si="272"/>
        <v>#REF!</v>
      </c>
      <c r="FJ103" s="128" t="e">
        <f t="shared" si="272"/>
        <v>#REF!</v>
      </c>
      <c r="FK103" s="128" t="e">
        <f t="shared" si="272"/>
        <v>#REF!</v>
      </c>
      <c r="FL103" s="128" t="e">
        <f t="shared" si="272"/>
        <v>#REF!</v>
      </c>
      <c r="FM103" s="128" t="e">
        <f t="shared" si="272"/>
        <v>#REF!</v>
      </c>
      <c r="FN103" s="128" t="e">
        <f t="shared" si="272"/>
        <v>#REF!</v>
      </c>
      <c r="FO103" s="128" t="e">
        <f t="shared" si="272"/>
        <v>#REF!</v>
      </c>
      <c r="FP103" s="128" t="e">
        <f t="shared" si="272"/>
        <v>#REF!</v>
      </c>
      <c r="FQ103" s="128" t="e">
        <f t="shared" si="272"/>
        <v>#REF!</v>
      </c>
      <c r="FR103" s="128" t="e">
        <f t="shared" si="272"/>
        <v>#REF!</v>
      </c>
      <c r="FS103" s="128" t="e">
        <f t="shared" si="272"/>
        <v>#REF!</v>
      </c>
      <c r="FT103" s="128" t="e">
        <f t="shared" si="272"/>
        <v>#REF!</v>
      </c>
      <c r="FU103" s="128" t="e">
        <f t="shared" si="272"/>
        <v>#REF!</v>
      </c>
      <c r="FV103" s="128" t="e">
        <f t="shared" si="272"/>
        <v>#REF!</v>
      </c>
      <c r="FW103" s="128" t="e">
        <f t="shared" si="272"/>
        <v>#REF!</v>
      </c>
      <c r="FX103" s="128" t="e">
        <f t="shared" si="272"/>
        <v>#REF!</v>
      </c>
      <c r="FY103" s="128" t="e">
        <f t="shared" si="272"/>
        <v>#REF!</v>
      </c>
      <c r="FZ103" s="128" t="e">
        <f t="shared" si="272"/>
        <v>#REF!</v>
      </c>
      <c r="GA103" s="128" t="e">
        <f t="shared" si="272"/>
        <v>#REF!</v>
      </c>
      <c r="GB103" s="128" t="e">
        <f t="shared" si="272"/>
        <v>#REF!</v>
      </c>
      <c r="GC103" s="128" t="e">
        <f t="shared" si="272"/>
        <v>#REF!</v>
      </c>
      <c r="GD103" s="128" t="e">
        <f t="shared" si="272"/>
        <v>#REF!</v>
      </c>
      <c r="GE103" s="128" t="e">
        <f t="shared" si="272"/>
        <v>#REF!</v>
      </c>
      <c r="GF103" s="128" t="e">
        <f t="shared" si="272"/>
        <v>#REF!</v>
      </c>
      <c r="GG103" s="128" t="e">
        <f t="shared" si="272"/>
        <v>#REF!</v>
      </c>
      <c r="GH103" s="128" t="e">
        <f t="shared" si="272"/>
        <v>#REF!</v>
      </c>
      <c r="GI103" s="128" t="e">
        <f t="shared" si="272"/>
        <v>#REF!</v>
      </c>
      <c r="GJ103" s="128" t="e">
        <f t="shared" si="272"/>
        <v>#REF!</v>
      </c>
      <c r="GK103" s="128" t="e">
        <f t="shared" si="272"/>
        <v>#REF!</v>
      </c>
      <c r="GL103" s="128" t="e">
        <f t="shared" si="272"/>
        <v>#REF!</v>
      </c>
      <c r="GM103" s="128" t="e">
        <f t="shared" si="272"/>
        <v>#REF!</v>
      </c>
      <c r="GN103" s="128" t="e">
        <f t="shared" si="272"/>
        <v>#REF!</v>
      </c>
      <c r="GO103" s="128" t="e">
        <f t="shared" si="272"/>
        <v>#REF!</v>
      </c>
      <c r="GP103" s="128" t="e">
        <f t="shared" si="272"/>
        <v>#REF!</v>
      </c>
      <c r="GQ103" s="128" t="e">
        <f t="shared" si="272"/>
        <v>#REF!</v>
      </c>
      <c r="GR103" s="128" t="e">
        <f t="shared" si="272"/>
        <v>#REF!</v>
      </c>
      <c r="GS103" s="128" t="e">
        <f t="shared" si="272"/>
        <v>#REF!</v>
      </c>
      <c r="GT103" s="128" t="e">
        <f t="shared" si="272"/>
        <v>#REF!</v>
      </c>
      <c r="GU103" s="128" t="e">
        <f t="shared" si="272"/>
        <v>#REF!</v>
      </c>
      <c r="GV103" s="128" t="e">
        <f t="shared" si="272"/>
        <v>#REF!</v>
      </c>
      <c r="GW103" s="128" t="e">
        <f t="shared" si="272"/>
        <v>#REF!</v>
      </c>
      <c r="GX103" s="128" t="e">
        <f t="shared" si="272"/>
        <v>#REF!</v>
      </c>
      <c r="GY103" s="128" t="e">
        <f t="shared" si="272"/>
        <v>#REF!</v>
      </c>
      <c r="GZ103" s="128" t="e">
        <f t="shared" si="271"/>
        <v>#REF!</v>
      </c>
      <c r="HA103" s="128" t="e">
        <f t="shared" si="271"/>
        <v>#REF!</v>
      </c>
      <c r="HB103" s="128" t="e">
        <f t="shared" si="271"/>
        <v>#REF!</v>
      </c>
      <c r="HC103" s="128" t="e">
        <f t="shared" si="271"/>
        <v>#REF!</v>
      </c>
      <c r="HD103" s="128" t="e">
        <f t="shared" si="271"/>
        <v>#REF!</v>
      </c>
      <c r="HE103" s="128" t="e">
        <f t="shared" si="271"/>
        <v>#REF!</v>
      </c>
      <c r="HF103" s="128" t="e">
        <f t="shared" ref="HF103:HQ103" si="277">IF(OR(HF28&lt;22, AND(ROUND(HF28,0)&lt;=ROUND(HF$43,0), ROUND(HF64,0)&lt;=ROUND(HF$78,0))),2,IF(AND(ROUND(HF28,0)&lt;=ROUND(HF$43,0), ROUND(HF64,0)&gt;ROUND(HF$78,0)),1,0))</f>
        <v>#REF!</v>
      </c>
      <c r="HG103" s="128" t="e">
        <f t="shared" si="277"/>
        <v>#REF!</v>
      </c>
      <c r="HH103" s="128" t="e">
        <f t="shared" si="277"/>
        <v>#REF!</v>
      </c>
      <c r="HI103" s="128" t="e">
        <f t="shared" si="277"/>
        <v>#REF!</v>
      </c>
      <c r="HJ103" s="128" t="e">
        <f t="shared" si="277"/>
        <v>#REF!</v>
      </c>
      <c r="HK103" s="128" t="e">
        <f t="shared" si="277"/>
        <v>#REF!</v>
      </c>
      <c r="HL103" s="128" t="e">
        <f t="shared" si="277"/>
        <v>#REF!</v>
      </c>
      <c r="HM103" s="128" t="e">
        <f t="shared" si="277"/>
        <v>#REF!</v>
      </c>
      <c r="HN103" s="128" t="e">
        <f t="shared" si="277"/>
        <v>#REF!</v>
      </c>
      <c r="HO103" s="128" t="e">
        <f t="shared" si="277"/>
        <v>#REF!</v>
      </c>
      <c r="HP103" s="128" t="e">
        <f t="shared" si="277"/>
        <v>#DIV/0!</v>
      </c>
      <c r="HQ103" s="128" t="e">
        <f t="shared" si="277"/>
        <v>#DIV/0!</v>
      </c>
    </row>
    <row r="104" spans="2:225">
      <c r="B104" s="139" t="str">
        <f t="shared" si="234"/>
        <v>Oaxaca</v>
      </c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 t="e">
        <f t="shared" si="235"/>
        <v>#REF!</v>
      </c>
      <c r="P104" s="128" t="e">
        <f t="shared" si="276"/>
        <v>#REF!</v>
      </c>
      <c r="Q104" s="128" t="e">
        <f t="shared" si="276"/>
        <v>#REF!</v>
      </c>
      <c r="R104" s="128" t="e">
        <f t="shared" si="276"/>
        <v>#REF!</v>
      </c>
      <c r="S104" s="128" t="e">
        <f t="shared" si="276"/>
        <v>#REF!</v>
      </c>
      <c r="T104" s="128" t="e">
        <f t="shared" si="276"/>
        <v>#REF!</v>
      </c>
      <c r="U104" s="128" t="e">
        <f t="shared" si="276"/>
        <v>#REF!</v>
      </c>
      <c r="V104" s="128" t="e">
        <f t="shared" si="276"/>
        <v>#REF!</v>
      </c>
      <c r="W104" s="128" t="e">
        <f t="shared" si="276"/>
        <v>#REF!</v>
      </c>
      <c r="X104" s="128" t="e">
        <f t="shared" si="276"/>
        <v>#REF!</v>
      </c>
      <c r="Y104" s="128" t="e">
        <f t="shared" si="276"/>
        <v>#REF!</v>
      </c>
      <c r="Z104" s="128" t="e">
        <f t="shared" si="276"/>
        <v>#REF!</v>
      </c>
      <c r="AA104" s="128" t="e">
        <f t="shared" si="276"/>
        <v>#REF!</v>
      </c>
      <c r="AB104" s="128" t="e">
        <f t="shared" si="276"/>
        <v>#REF!</v>
      </c>
      <c r="AC104" s="128" t="e">
        <f t="shared" si="276"/>
        <v>#REF!</v>
      </c>
      <c r="AD104" s="128" t="e">
        <f t="shared" si="276"/>
        <v>#REF!</v>
      </c>
      <c r="AE104" s="128" t="e">
        <f t="shared" si="276"/>
        <v>#REF!</v>
      </c>
      <c r="AF104" s="128" t="e">
        <f t="shared" si="276"/>
        <v>#REF!</v>
      </c>
      <c r="AG104" s="128" t="e">
        <f t="shared" si="276"/>
        <v>#REF!</v>
      </c>
      <c r="AH104" s="128" t="e">
        <f t="shared" si="276"/>
        <v>#REF!</v>
      </c>
      <c r="AI104" s="128" t="e">
        <f t="shared" si="276"/>
        <v>#REF!</v>
      </c>
      <c r="AJ104" s="128" t="e">
        <f t="shared" si="276"/>
        <v>#REF!</v>
      </c>
      <c r="AK104" s="128" t="e">
        <f t="shared" si="276"/>
        <v>#REF!</v>
      </c>
      <c r="AL104" s="128" t="e">
        <f t="shared" si="276"/>
        <v>#REF!</v>
      </c>
      <c r="AM104" s="128" t="e">
        <f t="shared" si="276"/>
        <v>#REF!</v>
      </c>
      <c r="AN104" s="128" t="e">
        <f t="shared" si="276"/>
        <v>#REF!</v>
      </c>
      <c r="AO104" s="128" t="e">
        <f t="shared" si="276"/>
        <v>#REF!</v>
      </c>
      <c r="AP104" s="128" t="e">
        <f t="shared" si="276"/>
        <v>#REF!</v>
      </c>
      <c r="AQ104" s="128" t="e">
        <f t="shared" si="276"/>
        <v>#REF!</v>
      </c>
      <c r="AR104" s="128" t="e">
        <f t="shared" si="276"/>
        <v>#REF!</v>
      </c>
      <c r="AS104" s="128" t="e">
        <f t="shared" si="276"/>
        <v>#REF!</v>
      </c>
      <c r="AT104" s="128" t="e">
        <f t="shared" si="276"/>
        <v>#REF!</v>
      </c>
      <c r="AU104" s="128" t="e">
        <f t="shared" si="276"/>
        <v>#REF!</v>
      </c>
      <c r="AV104" s="128" t="e">
        <f t="shared" si="276"/>
        <v>#REF!</v>
      </c>
      <c r="AW104" s="128" t="e">
        <f t="shared" si="276"/>
        <v>#REF!</v>
      </c>
      <c r="AX104" s="128" t="e">
        <f t="shared" si="276"/>
        <v>#REF!</v>
      </c>
      <c r="AY104" s="128" t="e">
        <f t="shared" si="276"/>
        <v>#REF!</v>
      </c>
      <c r="AZ104" s="128" t="e">
        <f t="shared" si="276"/>
        <v>#REF!</v>
      </c>
      <c r="BA104" s="128" t="e">
        <f t="shared" si="276"/>
        <v>#REF!</v>
      </c>
      <c r="BB104" s="128" t="e">
        <f t="shared" si="276"/>
        <v>#REF!</v>
      </c>
      <c r="BC104" s="128" t="e">
        <f t="shared" si="276"/>
        <v>#REF!</v>
      </c>
      <c r="BD104" s="128" t="e">
        <f t="shared" si="276"/>
        <v>#REF!</v>
      </c>
      <c r="BE104" s="128" t="e">
        <f t="shared" si="276"/>
        <v>#REF!</v>
      </c>
      <c r="BF104" s="128" t="e">
        <f t="shared" si="276"/>
        <v>#REF!</v>
      </c>
      <c r="BG104" s="128" t="e">
        <f t="shared" si="276"/>
        <v>#REF!</v>
      </c>
      <c r="BH104" s="128" t="e">
        <f t="shared" si="276"/>
        <v>#REF!</v>
      </c>
      <c r="BI104" s="128" t="e">
        <f t="shared" si="276"/>
        <v>#REF!</v>
      </c>
      <c r="BJ104" s="128" t="e">
        <f t="shared" si="276"/>
        <v>#REF!</v>
      </c>
      <c r="BK104" s="128" t="e">
        <f t="shared" si="276"/>
        <v>#REF!</v>
      </c>
      <c r="BL104" s="128" t="e">
        <f t="shared" si="276"/>
        <v>#REF!</v>
      </c>
      <c r="BM104" s="128" t="e">
        <f t="shared" si="276"/>
        <v>#REF!</v>
      </c>
      <c r="BN104" s="128" t="e">
        <f t="shared" si="276"/>
        <v>#REF!</v>
      </c>
      <c r="BO104" s="128" t="e">
        <f t="shared" si="276"/>
        <v>#REF!</v>
      </c>
      <c r="BP104" s="128" t="e">
        <f t="shared" si="276"/>
        <v>#REF!</v>
      </c>
      <c r="BQ104" s="128" t="e">
        <f t="shared" si="276"/>
        <v>#REF!</v>
      </c>
      <c r="BR104" s="128" t="e">
        <f t="shared" si="276"/>
        <v>#REF!</v>
      </c>
      <c r="BS104" s="128" t="e">
        <f t="shared" si="276"/>
        <v>#REF!</v>
      </c>
      <c r="BT104" s="128" t="e">
        <f t="shared" si="276"/>
        <v>#REF!</v>
      </c>
      <c r="BU104" s="128" t="e">
        <f t="shared" si="276"/>
        <v>#REF!</v>
      </c>
      <c r="BV104" s="128" t="e">
        <f t="shared" si="276"/>
        <v>#REF!</v>
      </c>
      <c r="BW104" s="128" t="e">
        <f t="shared" si="276"/>
        <v>#REF!</v>
      </c>
      <c r="BX104" s="128" t="e">
        <f t="shared" si="276"/>
        <v>#REF!</v>
      </c>
      <c r="BY104" s="128" t="e">
        <f t="shared" si="276"/>
        <v>#REF!</v>
      </c>
      <c r="BZ104" s="128" t="e">
        <f t="shared" si="276"/>
        <v>#REF!</v>
      </c>
      <c r="CA104" s="128" t="e">
        <f t="shared" si="276"/>
        <v>#REF!</v>
      </c>
      <c r="CB104" s="128" t="e">
        <f t="shared" si="274"/>
        <v>#REF!</v>
      </c>
      <c r="CC104" s="128" t="e">
        <f t="shared" si="274"/>
        <v>#REF!</v>
      </c>
      <c r="CD104" s="128" t="e">
        <f t="shared" si="274"/>
        <v>#REF!</v>
      </c>
      <c r="CE104" s="128" t="e">
        <f t="shared" si="274"/>
        <v>#REF!</v>
      </c>
      <c r="CF104" s="128" t="e">
        <f t="shared" si="274"/>
        <v>#REF!</v>
      </c>
      <c r="CG104" s="128" t="e">
        <f t="shared" si="274"/>
        <v>#REF!</v>
      </c>
      <c r="CH104" s="128" t="e">
        <f t="shared" si="274"/>
        <v>#REF!</v>
      </c>
      <c r="CI104" s="128" t="e">
        <f t="shared" si="274"/>
        <v>#REF!</v>
      </c>
      <c r="CJ104" s="128" t="e">
        <f t="shared" si="274"/>
        <v>#REF!</v>
      </c>
      <c r="CK104" s="128" t="e">
        <f t="shared" si="274"/>
        <v>#REF!</v>
      </c>
      <c r="CL104" s="128" t="e">
        <f t="shared" si="274"/>
        <v>#REF!</v>
      </c>
      <c r="CM104" s="128" t="e">
        <f t="shared" si="274"/>
        <v>#REF!</v>
      </c>
      <c r="CN104" s="128" t="e">
        <f t="shared" si="274"/>
        <v>#REF!</v>
      </c>
      <c r="CO104" s="128" t="e">
        <f t="shared" si="274"/>
        <v>#REF!</v>
      </c>
      <c r="CP104" s="128" t="e">
        <f t="shared" si="274"/>
        <v>#REF!</v>
      </c>
      <c r="CQ104" s="128" t="e">
        <f t="shared" si="274"/>
        <v>#REF!</v>
      </c>
      <c r="CR104" s="128" t="e">
        <f t="shared" si="274"/>
        <v>#REF!</v>
      </c>
      <c r="CS104" s="128" t="e">
        <f t="shared" si="274"/>
        <v>#REF!</v>
      </c>
      <c r="CT104" s="128" t="e">
        <f t="shared" si="274"/>
        <v>#REF!</v>
      </c>
      <c r="CU104" s="128" t="e">
        <f t="shared" si="274"/>
        <v>#REF!</v>
      </c>
      <c r="CV104" s="128" t="e">
        <f t="shared" si="274"/>
        <v>#REF!</v>
      </c>
      <c r="CW104" s="128" t="e">
        <f t="shared" si="274"/>
        <v>#REF!</v>
      </c>
      <c r="CX104" s="128" t="e">
        <f t="shared" si="274"/>
        <v>#REF!</v>
      </c>
      <c r="CY104" s="128" t="e">
        <f t="shared" si="274"/>
        <v>#REF!</v>
      </c>
      <c r="CZ104" s="128" t="e">
        <f t="shared" si="274"/>
        <v>#REF!</v>
      </c>
      <c r="DA104" s="128" t="e">
        <f t="shared" si="274"/>
        <v>#REF!</v>
      </c>
      <c r="DB104" s="128" t="e">
        <f t="shared" si="274"/>
        <v>#REF!</v>
      </c>
      <c r="DC104" s="128" t="e">
        <f t="shared" si="274"/>
        <v>#REF!</v>
      </c>
      <c r="DD104" s="128" t="e">
        <f t="shared" si="274"/>
        <v>#REF!</v>
      </c>
      <c r="DE104" s="128" t="e">
        <f t="shared" si="274"/>
        <v>#REF!</v>
      </c>
      <c r="DF104" s="128" t="e">
        <f t="shared" si="274"/>
        <v>#REF!</v>
      </c>
      <c r="DG104" s="128" t="e">
        <f t="shared" si="274"/>
        <v>#REF!</v>
      </c>
      <c r="DH104" s="128" t="e">
        <f t="shared" si="274"/>
        <v>#REF!</v>
      </c>
      <c r="DI104" s="128" t="e">
        <f t="shared" si="274"/>
        <v>#REF!</v>
      </c>
      <c r="DJ104" s="128" t="e">
        <f t="shared" si="274"/>
        <v>#REF!</v>
      </c>
      <c r="DK104" s="128" t="e">
        <f t="shared" si="274"/>
        <v>#REF!</v>
      </c>
      <c r="DL104" s="128" t="e">
        <f t="shared" si="274"/>
        <v>#REF!</v>
      </c>
      <c r="DM104" s="128" t="e">
        <f t="shared" si="274"/>
        <v>#REF!</v>
      </c>
      <c r="DN104" s="128" t="e">
        <f t="shared" si="274"/>
        <v>#REF!</v>
      </c>
      <c r="DO104" s="128" t="e">
        <f t="shared" si="274"/>
        <v>#REF!</v>
      </c>
      <c r="DP104" s="128" t="e">
        <f t="shared" si="274"/>
        <v>#REF!</v>
      </c>
      <c r="DQ104" s="128" t="e">
        <f t="shared" si="274"/>
        <v>#REF!</v>
      </c>
      <c r="DR104" s="128" t="e">
        <f t="shared" si="274"/>
        <v>#REF!</v>
      </c>
      <c r="DS104" s="128" t="e">
        <f t="shared" si="274"/>
        <v>#REF!</v>
      </c>
      <c r="DT104" s="128" t="e">
        <f t="shared" si="274"/>
        <v>#REF!</v>
      </c>
      <c r="DU104" s="128" t="e">
        <f t="shared" si="274"/>
        <v>#REF!</v>
      </c>
      <c r="DV104" s="128" t="e">
        <f t="shared" si="274"/>
        <v>#REF!</v>
      </c>
      <c r="DW104" s="128" t="e">
        <f t="shared" si="274"/>
        <v>#REF!</v>
      </c>
      <c r="DX104" s="128" t="e">
        <f t="shared" si="274"/>
        <v>#REF!</v>
      </c>
      <c r="DY104" s="128" t="e">
        <f t="shared" si="274"/>
        <v>#REF!</v>
      </c>
      <c r="DZ104" s="128" t="e">
        <f t="shared" si="274"/>
        <v>#REF!</v>
      </c>
      <c r="EA104" s="128" t="e">
        <f t="shared" si="274"/>
        <v>#REF!</v>
      </c>
      <c r="EB104" s="128" t="e">
        <f t="shared" si="274"/>
        <v>#REF!</v>
      </c>
      <c r="EC104" s="128" t="e">
        <f t="shared" si="274"/>
        <v>#REF!</v>
      </c>
      <c r="ED104" s="128" t="e">
        <f t="shared" si="274"/>
        <v>#REF!</v>
      </c>
      <c r="EE104" s="128" t="e">
        <f t="shared" si="274"/>
        <v>#REF!</v>
      </c>
      <c r="EF104" s="128" t="e">
        <f t="shared" si="274"/>
        <v>#REF!</v>
      </c>
      <c r="EG104" s="128" t="e">
        <f t="shared" si="274"/>
        <v>#REF!</v>
      </c>
      <c r="EH104" s="128" t="e">
        <f t="shared" si="274"/>
        <v>#REF!</v>
      </c>
      <c r="EI104" s="128" t="e">
        <f t="shared" si="274"/>
        <v>#REF!</v>
      </c>
      <c r="EJ104" s="128" t="e">
        <f t="shared" si="274"/>
        <v>#REF!</v>
      </c>
      <c r="EK104" s="128" t="e">
        <f t="shared" si="274"/>
        <v>#REF!</v>
      </c>
      <c r="EL104" s="128" t="e">
        <f t="shared" si="274"/>
        <v>#REF!</v>
      </c>
      <c r="EM104" s="128" t="e">
        <f t="shared" si="250"/>
        <v>#REF!</v>
      </c>
      <c r="EN104" s="128" t="e">
        <f t="shared" si="272"/>
        <v>#REF!</v>
      </c>
      <c r="EO104" s="128" t="e">
        <f t="shared" si="272"/>
        <v>#REF!</v>
      </c>
      <c r="EP104" s="128" t="e">
        <f t="shared" si="272"/>
        <v>#REF!</v>
      </c>
      <c r="EQ104" s="128" t="e">
        <f t="shared" si="272"/>
        <v>#REF!</v>
      </c>
      <c r="ER104" s="128" t="e">
        <f t="shared" si="272"/>
        <v>#REF!</v>
      </c>
      <c r="ES104" s="128" t="e">
        <f t="shared" si="272"/>
        <v>#REF!</v>
      </c>
      <c r="ET104" s="128" t="e">
        <f t="shared" si="272"/>
        <v>#REF!</v>
      </c>
      <c r="EU104" s="128" t="e">
        <f t="shared" si="272"/>
        <v>#REF!</v>
      </c>
      <c r="EV104" s="128" t="e">
        <f t="shared" si="272"/>
        <v>#REF!</v>
      </c>
      <c r="EW104" s="128" t="e">
        <f t="shared" si="272"/>
        <v>#REF!</v>
      </c>
      <c r="EX104" s="128" t="e">
        <f t="shared" si="272"/>
        <v>#REF!</v>
      </c>
      <c r="EY104" s="128" t="e">
        <f t="shared" si="272"/>
        <v>#REF!</v>
      </c>
      <c r="EZ104" s="128" t="e">
        <f t="shared" si="272"/>
        <v>#REF!</v>
      </c>
      <c r="FA104" s="128" t="e">
        <f t="shared" si="272"/>
        <v>#REF!</v>
      </c>
      <c r="FB104" s="128" t="e">
        <f t="shared" si="272"/>
        <v>#REF!</v>
      </c>
      <c r="FC104" s="128" t="e">
        <f t="shared" si="272"/>
        <v>#REF!</v>
      </c>
      <c r="FD104" s="128" t="e">
        <f t="shared" si="272"/>
        <v>#REF!</v>
      </c>
      <c r="FE104" s="128" t="e">
        <f t="shared" si="272"/>
        <v>#REF!</v>
      </c>
      <c r="FF104" s="128" t="e">
        <f t="shared" si="272"/>
        <v>#REF!</v>
      </c>
      <c r="FG104" s="128" t="e">
        <f t="shared" si="272"/>
        <v>#REF!</v>
      </c>
      <c r="FH104" s="128" t="e">
        <f t="shared" si="272"/>
        <v>#REF!</v>
      </c>
      <c r="FI104" s="128" t="e">
        <f t="shared" si="272"/>
        <v>#REF!</v>
      </c>
      <c r="FJ104" s="128" t="e">
        <f t="shared" si="272"/>
        <v>#REF!</v>
      </c>
      <c r="FK104" s="128" t="e">
        <f t="shared" si="272"/>
        <v>#REF!</v>
      </c>
      <c r="FL104" s="128" t="e">
        <f t="shared" si="272"/>
        <v>#REF!</v>
      </c>
      <c r="FM104" s="128" t="e">
        <f t="shared" si="272"/>
        <v>#REF!</v>
      </c>
      <c r="FN104" s="128" t="e">
        <f t="shared" si="272"/>
        <v>#REF!</v>
      </c>
      <c r="FO104" s="128" t="e">
        <f t="shared" si="272"/>
        <v>#REF!</v>
      </c>
      <c r="FP104" s="128" t="e">
        <f t="shared" si="272"/>
        <v>#REF!</v>
      </c>
      <c r="FQ104" s="128" t="e">
        <f t="shared" si="272"/>
        <v>#REF!</v>
      </c>
      <c r="FR104" s="128" t="e">
        <f t="shared" si="272"/>
        <v>#REF!</v>
      </c>
      <c r="FS104" s="128" t="e">
        <f t="shared" si="272"/>
        <v>#REF!</v>
      </c>
      <c r="FT104" s="128" t="e">
        <f t="shared" si="272"/>
        <v>#REF!</v>
      </c>
      <c r="FU104" s="128" t="e">
        <f t="shared" si="272"/>
        <v>#REF!</v>
      </c>
      <c r="FV104" s="128" t="e">
        <f t="shared" si="272"/>
        <v>#REF!</v>
      </c>
      <c r="FW104" s="128" t="e">
        <f t="shared" si="272"/>
        <v>#REF!</v>
      </c>
      <c r="FX104" s="128" t="e">
        <f t="shared" si="272"/>
        <v>#REF!</v>
      </c>
      <c r="FY104" s="128" t="e">
        <f t="shared" si="272"/>
        <v>#REF!</v>
      </c>
      <c r="FZ104" s="128" t="e">
        <f t="shared" si="272"/>
        <v>#REF!</v>
      </c>
      <c r="GA104" s="128" t="e">
        <f t="shared" si="272"/>
        <v>#REF!</v>
      </c>
      <c r="GB104" s="128" t="e">
        <f t="shared" si="272"/>
        <v>#REF!</v>
      </c>
      <c r="GC104" s="128" t="e">
        <f t="shared" si="272"/>
        <v>#REF!</v>
      </c>
      <c r="GD104" s="128" t="e">
        <f t="shared" si="272"/>
        <v>#REF!</v>
      </c>
      <c r="GE104" s="128" t="e">
        <f t="shared" si="272"/>
        <v>#REF!</v>
      </c>
      <c r="GF104" s="128" t="e">
        <f t="shared" si="272"/>
        <v>#REF!</v>
      </c>
      <c r="GG104" s="128" t="e">
        <f t="shared" si="272"/>
        <v>#REF!</v>
      </c>
      <c r="GH104" s="128" t="e">
        <f t="shared" si="272"/>
        <v>#REF!</v>
      </c>
      <c r="GI104" s="128" t="e">
        <f t="shared" si="272"/>
        <v>#REF!</v>
      </c>
      <c r="GJ104" s="128" t="e">
        <f t="shared" si="272"/>
        <v>#REF!</v>
      </c>
      <c r="GK104" s="128" t="e">
        <f t="shared" si="272"/>
        <v>#REF!</v>
      </c>
      <c r="GL104" s="128" t="e">
        <f t="shared" si="272"/>
        <v>#REF!</v>
      </c>
      <c r="GM104" s="128" t="e">
        <f t="shared" si="272"/>
        <v>#REF!</v>
      </c>
      <c r="GN104" s="128" t="e">
        <f t="shared" si="272"/>
        <v>#REF!</v>
      </c>
      <c r="GO104" s="128" t="e">
        <f t="shared" si="272"/>
        <v>#REF!</v>
      </c>
      <c r="GP104" s="128" t="e">
        <f t="shared" si="272"/>
        <v>#REF!</v>
      </c>
      <c r="GQ104" s="128" t="e">
        <f t="shared" si="272"/>
        <v>#REF!</v>
      </c>
      <c r="GR104" s="128" t="e">
        <f t="shared" si="272"/>
        <v>#REF!</v>
      </c>
      <c r="GS104" s="128" t="e">
        <f t="shared" si="272"/>
        <v>#REF!</v>
      </c>
      <c r="GT104" s="128" t="e">
        <f t="shared" si="272"/>
        <v>#REF!</v>
      </c>
      <c r="GU104" s="128" t="e">
        <f t="shared" si="272"/>
        <v>#REF!</v>
      </c>
      <c r="GV104" s="128" t="e">
        <f t="shared" si="272"/>
        <v>#REF!</v>
      </c>
      <c r="GW104" s="128" t="e">
        <f t="shared" si="272"/>
        <v>#REF!</v>
      </c>
      <c r="GX104" s="128" t="e">
        <f t="shared" si="272"/>
        <v>#REF!</v>
      </c>
      <c r="GY104" s="128" t="e">
        <f t="shared" ref="GY104:HE107" si="278">IF(OR(GY29&lt;22, AND(ROUND(GY29,0)&lt;=ROUND(GY$43,0), ROUND(GY65,0)&lt;=ROUND(GY$78,0))),2,IF(AND(ROUND(GY29,0)&lt;=ROUND(GY$43,0), ROUND(GY65,0)&gt;ROUND(GY$78,0)),1,0))</f>
        <v>#REF!</v>
      </c>
      <c r="GZ104" s="128" t="e">
        <f t="shared" si="278"/>
        <v>#REF!</v>
      </c>
      <c r="HA104" s="128" t="e">
        <f t="shared" si="278"/>
        <v>#REF!</v>
      </c>
      <c r="HB104" s="128" t="e">
        <f t="shared" si="278"/>
        <v>#REF!</v>
      </c>
      <c r="HC104" s="128" t="e">
        <f t="shared" si="278"/>
        <v>#REF!</v>
      </c>
      <c r="HD104" s="128" t="e">
        <f t="shared" si="278"/>
        <v>#REF!</v>
      </c>
      <c r="HE104" s="128" t="e">
        <f t="shared" si="278"/>
        <v>#REF!</v>
      </c>
      <c r="HF104" s="128" t="e">
        <f t="shared" ref="HF104:HQ104" si="279">IF(OR(HF29&lt;22, AND(ROUND(HF29,0)&lt;=ROUND(HF$43,0), ROUND(HF65,0)&lt;=ROUND(HF$78,0))),2,IF(AND(ROUND(HF29,0)&lt;=ROUND(HF$43,0), ROUND(HF65,0)&gt;ROUND(HF$78,0)),1,0))</f>
        <v>#REF!</v>
      </c>
      <c r="HG104" s="128" t="e">
        <f t="shared" si="279"/>
        <v>#REF!</v>
      </c>
      <c r="HH104" s="128" t="e">
        <f t="shared" si="279"/>
        <v>#REF!</v>
      </c>
      <c r="HI104" s="128" t="e">
        <f t="shared" si="279"/>
        <v>#REF!</v>
      </c>
      <c r="HJ104" s="128" t="e">
        <f t="shared" si="279"/>
        <v>#REF!</v>
      </c>
      <c r="HK104" s="128" t="e">
        <f t="shared" si="279"/>
        <v>#REF!</v>
      </c>
      <c r="HL104" s="128" t="e">
        <f t="shared" si="279"/>
        <v>#REF!</v>
      </c>
      <c r="HM104" s="128" t="e">
        <f t="shared" si="279"/>
        <v>#REF!</v>
      </c>
      <c r="HN104" s="128" t="e">
        <f t="shared" si="279"/>
        <v>#REF!</v>
      </c>
      <c r="HO104" s="128" t="e">
        <f t="shared" si="279"/>
        <v>#REF!</v>
      </c>
      <c r="HP104" s="128" t="e">
        <f t="shared" si="279"/>
        <v>#DIV/0!</v>
      </c>
      <c r="HQ104" s="128" t="e">
        <f t="shared" si="279"/>
        <v>#DIV/0!</v>
      </c>
    </row>
    <row r="105" spans="2:225">
      <c r="B105" s="139" t="str">
        <f t="shared" si="234"/>
        <v>Puebla</v>
      </c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 t="e">
        <f t="shared" si="235"/>
        <v>#REF!</v>
      </c>
      <c r="P105" s="128" t="e">
        <f t="shared" si="276"/>
        <v>#REF!</v>
      </c>
      <c r="Q105" s="128" t="e">
        <f t="shared" si="276"/>
        <v>#REF!</v>
      </c>
      <c r="R105" s="128" t="e">
        <f t="shared" si="276"/>
        <v>#REF!</v>
      </c>
      <c r="S105" s="128" t="e">
        <f t="shared" si="276"/>
        <v>#REF!</v>
      </c>
      <c r="T105" s="128" t="e">
        <f t="shared" si="276"/>
        <v>#REF!</v>
      </c>
      <c r="U105" s="128" t="e">
        <f t="shared" si="276"/>
        <v>#REF!</v>
      </c>
      <c r="V105" s="128" t="e">
        <f t="shared" si="276"/>
        <v>#REF!</v>
      </c>
      <c r="W105" s="128" t="e">
        <f t="shared" si="276"/>
        <v>#REF!</v>
      </c>
      <c r="X105" s="128" t="e">
        <f t="shared" si="276"/>
        <v>#REF!</v>
      </c>
      <c r="Y105" s="128" t="e">
        <f t="shared" si="276"/>
        <v>#REF!</v>
      </c>
      <c r="Z105" s="128" t="e">
        <f t="shared" si="276"/>
        <v>#REF!</v>
      </c>
      <c r="AA105" s="128" t="e">
        <f t="shared" si="276"/>
        <v>#REF!</v>
      </c>
      <c r="AB105" s="128" t="e">
        <f t="shared" si="276"/>
        <v>#REF!</v>
      </c>
      <c r="AC105" s="128" t="e">
        <f t="shared" si="276"/>
        <v>#REF!</v>
      </c>
      <c r="AD105" s="128" t="e">
        <f t="shared" si="276"/>
        <v>#REF!</v>
      </c>
      <c r="AE105" s="128" t="e">
        <f t="shared" si="276"/>
        <v>#REF!</v>
      </c>
      <c r="AF105" s="128" t="e">
        <f t="shared" si="276"/>
        <v>#REF!</v>
      </c>
      <c r="AG105" s="128" t="e">
        <f t="shared" si="276"/>
        <v>#REF!</v>
      </c>
      <c r="AH105" s="128" t="e">
        <f t="shared" si="276"/>
        <v>#REF!</v>
      </c>
      <c r="AI105" s="128" t="e">
        <f t="shared" si="276"/>
        <v>#REF!</v>
      </c>
      <c r="AJ105" s="128" t="e">
        <f t="shared" si="276"/>
        <v>#REF!</v>
      </c>
      <c r="AK105" s="128" t="e">
        <f t="shared" si="276"/>
        <v>#REF!</v>
      </c>
      <c r="AL105" s="128" t="e">
        <f t="shared" si="276"/>
        <v>#REF!</v>
      </c>
      <c r="AM105" s="128" t="e">
        <f t="shared" si="276"/>
        <v>#REF!</v>
      </c>
      <c r="AN105" s="128" t="e">
        <f t="shared" si="276"/>
        <v>#REF!</v>
      </c>
      <c r="AO105" s="128" t="e">
        <f t="shared" si="276"/>
        <v>#REF!</v>
      </c>
      <c r="AP105" s="128" t="e">
        <f t="shared" si="276"/>
        <v>#REF!</v>
      </c>
      <c r="AQ105" s="128" t="e">
        <f t="shared" si="276"/>
        <v>#REF!</v>
      </c>
      <c r="AR105" s="128" t="e">
        <f t="shared" si="276"/>
        <v>#REF!</v>
      </c>
      <c r="AS105" s="128" t="e">
        <f t="shared" si="276"/>
        <v>#REF!</v>
      </c>
      <c r="AT105" s="128" t="e">
        <f t="shared" si="276"/>
        <v>#REF!</v>
      </c>
      <c r="AU105" s="128" t="e">
        <f t="shared" si="276"/>
        <v>#REF!</v>
      </c>
      <c r="AV105" s="128" t="e">
        <f t="shared" si="276"/>
        <v>#REF!</v>
      </c>
      <c r="AW105" s="128" t="e">
        <f t="shared" si="276"/>
        <v>#REF!</v>
      </c>
      <c r="AX105" s="128" t="e">
        <f t="shared" si="276"/>
        <v>#REF!</v>
      </c>
      <c r="AY105" s="128" t="e">
        <f t="shared" si="276"/>
        <v>#REF!</v>
      </c>
      <c r="AZ105" s="128" t="e">
        <f t="shared" si="276"/>
        <v>#REF!</v>
      </c>
      <c r="BA105" s="128" t="e">
        <f t="shared" si="276"/>
        <v>#REF!</v>
      </c>
      <c r="BB105" s="128" t="e">
        <f t="shared" si="276"/>
        <v>#REF!</v>
      </c>
      <c r="BC105" s="128" t="e">
        <f t="shared" si="276"/>
        <v>#REF!</v>
      </c>
      <c r="BD105" s="128" t="e">
        <f t="shared" si="276"/>
        <v>#REF!</v>
      </c>
      <c r="BE105" s="128" t="e">
        <f t="shared" si="276"/>
        <v>#REF!</v>
      </c>
      <c r="BF105" s="128" t="e">
        <f t="shared" si="276"/>
        <v>#REF!</v>
      </c>
      <c r="BG105" s="128" t="e">
        <f t="shared" si="276"/>
        <v>#REF!</v>
      </c>
      <c r="BH105" s="128" t="e">
        <f t="shared" si="276"/>
        <v>#REF!</v>
      </c>
      <c r="BI105" s="128" t="e">
        <f t="shared" si="276"/>
        <v>#REF!</v>
      </c>
      <c r="BJ105" s="128" t="e">
        <f t="shared" si="276"/>
        <v>#REF!</v>
      </c>
      <c r="BK105" s="128" t="e">
        <f t="shared" si="276"/>
        <v>#REF!</v>
      </c>
      <c r="BL105" s="128" t="e">
        <f t="shared" si="276"/>
        <v>#REF!</v>
      </c>
      <c r="BM105" s="128" t="e">
        <f t="shared" si="276"/>
        <v>#REF!</v>
      </c>
      <c r="BN105" s="128" t="e">
        <f t="shared" si="276"/>
        <v>#REF!</v>
      </c>
      <c r="BO105" s="128" t="e">
        <f t="shared" si="276"/>
        <v>#REF!</v>
      </c>
      <c r="BP105" s="128" t="e">
        <f t="shared" si="276"/>
        <v>#REF!</v>
      </c>
      <c r="BQ105" s="128" t="e">
        <f t="shared" si="276"/>
        <v>#REF!</v>
      </c>
      <c r="BR105" s="128" t="e">
        <f t="shared" si="276"/>
        <v>#REF!</v>
      </c>
      <c r="BS105" s="128" t="e">
        <f t="shared" si="276"/>
        <v>#REF!</v>
      </c>
      <c r="BT105" s="128" t="e">
        <f t="shared" si="276"/>
        <v>#REF!</v>
      </c>
      <c r="BU105" s="128" t="e">
        <f t="shared" si="276"/>
        <v>#REF!</v>
      </c>
      <c r="BV105" s="128" t="e">
        <f t="shared" si="276"/>
        <v>#REF!</v>
      </c>
      <c r="BW105" s="128" t="e">
        <f t="shared" si="276"/>
        <v>#REF!</v>
      </c>
      <c r="BX105" s="128" t="e">
        <f t="shared" si="276"/>
        <v>#REF!</v>
      </c>
      <c r="BY105" s="128" t="e">
        <f t="shared" si="276"/>
        <v>#REF!</v>
      </c>
      <c r="BZ105" s="128" t="e">
        <f t="shared" si="276"/>
        <v>#REF!</v>
      </c>
      <c r="CA105" s="128" t="e">
        <f t="shared" si="276"/>
        <v>#REF!</v>
      </c>
      <c r="CB105" s="128" t="e">
        <f t="shared" si="274"/>
        <v>#REF!</v>
      </c>
      <c r="CC105" s="128" t="e">
        <f t="shared" si="274"/>
        <v>#REF!</v>
      </c>
      <c r="CD105" s="128" t="e">
        <f t="shared" si="274"/>
        <v>#REF!</v>
      </c>
      <c r="CE105" s="128" t="e">
        <f t="shared" si="274"/>
        <v>#REF!</v>
      </c>
      <c r="CF105" s="128" t="e">
        <f t="shared" si="274"/>
        <v>#REF!</v>
      </c>
      <c r="CG105" s="128" t="e">
        <f t="shared" si="274"/>
        <v>#REF!</v>
      </c>
      <c r="CH105" s="128" t="e">
        <f t="shared" si="274"/>
        <v>#REF!</v>
      </c>
      <c r="CI105" s="128" t="e">
        <f t="shared" si="274"/>
        <v>#REF!</v>
      </c>
      <c r="CJ105" s="128" t="e">
        <f t="shared" si="274"/>
        <v>#REF!</v>
      </c>
      <c r="CK105" s="128" t="e">
        <f t="shared" si="274"/>
        <v>#REF!</v>
      </c>
      <c r="CL105" s="128" t="e">
        <f t="shared" si="274"/>
        <v>#REF!</v>
      </c>
      <c r="CM105" s="128" t="e">
        <f t="shared" si="274"/>
        <v>#REF!</v>
      </c>
      <c r="CN105" s="128" t="e">
        <f t="shared" si="274"/>
        <v>#REF!</v>
      </c>
      <c r="CO105" s="128" t="e">
        <f t="shared" si="274"/>
        <v>#REF!</v>
      </c>
      <c r="CP105" s="128" t="e">
        <f t="shared" si="274"/>
        <v>#REF!</v>
      </c>
      <c r="CQ105" s="128" t="e">
        <f t="shared" si="274"/>
        <v>#REF!</v>
      </c>
      <c r="CR105" s="128" t="e">
        <f t="shared" si="274"/>
        <v>#REF!</v>
      </c>
      <c r="CS105" s="128" t="e">
        <f t="shared" si="274"/>
        <v>#REF!</v>
      </c>
      <c r="CT105" s="128" t="e">
        <f t="shared" si="274"/>
        <v>#REF!</v>
      </c>
      <c r="CU105" s="128" t="e">
        <f t="shared" si="274"/>
        <v>#REF!</v>
      </c>
      <c r="CV105" s="128" t="e">
        <f t="shared" si="274"/>
        <v>#REF!</v>
      </c>
      <c r="CW105" s="128" t="e">
        <f t="shared" si="274"/>
        <v>#REF!</v>
      </c>
      <c r="CX105" s="128" t="e">
        <f t="shared" si="274"/>
        <v>#REF!</v>
      </c>
      <c r="CY105" s="128" t="e">
        <f t="shared" si="274"/>
        <v>#REF!</v>
      </c>
      <c r="CZ105" s="128" t="e">
        <f t="shared" si="274"/>
        <v>#REF!</v>
      </c>
      <c r="DA105" s="128" t="e">
        <f t="shared" si="274"/>
        <v>#REF!</v>
      </c>
      <c r="DB105" s="128" t="e">
        <f t="shared" si="274"/>
        <v>#REF!</v>
      </c>
      <c r="DC105" s="128" t="e">
        <f t="shared" si="274"/>
        <v>#REF!</v>
      </c>
      <c r="DD105" s="128" t="e">
        <f t="shared" si="274"/>
        <v>#REF!</v>
      </c>
      <c r="DE105" s="128" t="e">
        <f t="shared" si="274"/>
        <v>#REF!</v>
      </c>
      <c r="DF105" s="128" t="e">
        <f t="shared" si="274"/>
        <v>#REF!</v>
      </c>
      <c r="DG105" s="128" t="e">
        <f t="shared" si="274"/>
        <v>#REF!</v>
      </c>
      <c r="DH105" s="128" t="e">
        <f t="shared" si="274"/>
        <v>#REF!</v>
      </c>
      <c r="DI105" s="128" t="e">
        <f t="shared" si="274"/>
        <v>#REF!</v>
      </c>
      <c r="DJ105" s="128" t="e">
        <f t="shared" si="274"/>
        <v>#REF!</v>
      </c>
      <c r="DK105" s="128" t="e">
        <f t="shared" si="274"/>
        <v>#REF!</v>
      </c>
      <c r="DL105" s="128" t="e">
        <f t="shared" si="274"/>
        <v>#REF!</v>
      </c>
      <c r="DM105" s="128" t="e">
        <f t="shared" si="274"/>
        <v>#REF!</v>
      </c>
      <c r="DN105" s="128" t="e">
        <f t="shared" si="274"/>
        <v>#REF!</v>
      </c>
      <c r="DO105" s="128" t="e">
        <f t="shared" si="274"/>
        <v>#REF!</v>
      </c>
      <c r="DP105" s="128" t="e">
        <f t="shared" si="274"/>
        <v>#REF!</v>
      </c>
      <c r="DQ105" s="128" t="e">
        <f t="shared" si="274"/>
        <v>#REF!</v>
      </c>
      <c r="DR105" s="128" t="e">
        <f t="shared" si="274"/>
        <v>#REF!</v>
      </c>
      <c r="DS105" s="128" t="e">
        <f t="shared" si="274"/>
        <v>#REF!</v>
      </c>
      <c r="DT105" s="128" t="e">
        <f t="shared" si="274"/>
        <v>#REF!</v>
      </c>
      <c r="DU105" s="128" t="e">
        <f t="shared" si="274"/>
        <v>#REF!</v>
      </c>
      <c r="DV105" s="128" t="e">
        <f t="shared" si="274"/>
        <v>#REF!</v>
      </c>
      <c r="DW105" s="128" t="e">
        <f t="shared" si="274"/>
        <v>#REF!</v>
      </c>
      <c r="DX105" s="128" t="e">
        <f t="shared" si="274"/>
        <v>#REF!</v>
      </c>
      <c r="DY105" s="128" t="e">
        <f t="shared" si="274"/>
        <v>#REF!</v>
      </c>
      <c r="DZ105" s="128" t="e">
        <f t="shared" si="274"/>
        <v>#REF!</v>
      </c>
      <c r="EA105" s="128" t="e">
        <f t="shared" si="274"/>
        <v>#REF!</v>
      </c>
      <c r="EB105" s="128" t="e">
        <f t="shared" si="274"/>
        <v>#REF!</v>
      </c>
      <c r="EC105" s="128" t="e">
        <f t="shared" si="274"/>
        <v>#REF!</v>
      </c>
      <c r="ED105" s="128" t="e">
        <f t="shared" si="274"/>
        <v>#REF!</v>
      </c>
      <c r="EE105" s="128" t="e">
        <f t="shared" si="274"/>
        <v>#REF!</v>
      </c>
      <c r="EF105" s="128" t="e">
        <f t="shared" si="274"/>
        <v>#REF!</v>
      </c>
      <c r="EG105" s="128" t="e">
        <f t="shared" si="274"/>
        <v>#REF!</v>
      </c>
      <c r="EH105" s="128" t="e">
        <f t="shared" si="274"/>
        <v>#REF!</v>
      </c>
      <c r="EI105" s="128" t="e">
        <f t="shared" si="274"/>
        <v>#REF!</v>
      </c>
      <c r="EJ105" s="128" t="e">
        <f t="shared" si="274"/>
        <v>#REF!</v>
      </c>
      <c r="EK105" s="128" t="e">
        <f t="shared" si="274"/>
        <v>#REF!</v>
      </c>
      <c r="EL105" s="128" t="e">
        <f t="shared" si="274"/>
        <v>#REF!</v>
      </c>
      <c r="EM105" s="128" t="e">
        <f t="shared" ref="EM105:GX108" si="280">IF(OR(EM30&lt;22, AND(ROUND(EM30,0)&lt;=ROUND(EM$43,0), ROUND(EM66,0)&lt;=ROUND(EM$78,0))),2,IF(AND(ROUND(EM30,0)&lt;=ROUND(EM$43,0), ROUND(EM66,0)&gt;ROUND(EM$78,0)),1,0))</f>
        <v>#REF!</v>
      </c>
      <c r="EN105" s="128" t="e">
        <f t="shared" si="280"/>
        <v>#REF!</v>
      </c>
      <c r="EO105" s="128" t="e">
        <f t="shared" si="280"/>
        <v>#REF!</v>
      </c>
      <c r="EP105" s="128" t="e">
        <f t="shared" si="280"/>
        <v>#REF!</v>
      </c>
      <c r="EQ105" s="128" t="e">
        <f t="shared" si="280"/>
        <v>#REF!</v>
      </c>
      <c r="ER105" s="128" t="e">
        <f t="shared" si="280"/>
        <v>#REF!</v>
      </c>
      <c r="ES105" s="128" t="e">
        <f t="shared" si="280"/>
        <v>#REF!</v>
      </c>
      <c r="ET105" s="128" t="e">
        <f t="shared" si="280"/>
        <v>#REF!</v>
      </c>
      <c r="EU105" s="128" t="e">
        <f t="shared" si="280"/>
        <v>#REF!</v>
      </c>
      <c r="EV105" s="128" t="e">
        <f t="shared" si="280"/>
        <v>#REF!</v>
      </c>
      <c r="EW105" s="128" t="e">
        <f t="shared" si="280"/>
        <v>#REF!</v>
      </c>
      <c r="EX105" s="128" t="e">
        <f t="shared" si="280"/>
        <v>#REF!</v>
      </c>
      <c r="EY105" s="128" t="e">
        <f t="shared" si="280"/>
        <v>#REF!</v>
      </c>
      <c r="EZ105" s="128" t="e">
        <f t="shared" si="280"/>
        <v>#REF!</v>
      </c>
      <c r="FA105" s="128" t="e">
        <f t="shared" si="280"/>
        <v>#REF!</v>
      </c>
      <c r="FB105" s="128" t="e">
        <f t="shared" si="280"/>
        <v>#REF!</v>
      </c>
      <c r="FC105" s="128" t="e">
        <f t="shared" si="280"/>
        <v>#REF!</v>
      </c>
      <c r="FD105" s="128" t="e">
        <f t="shared" si="280"/>
        <v>#REF!</v>
      </c>
      <c r="FE105" s="128" t="e">
        <f t="shared" si="280"/>
        <v>#REF!</v>
      </c>
      <c r="FF105" s="128" t="e">
        <f t="shared" si="280"/>
        <v>#REF!</v>
      </c>
      <c r="FG105" s="128" t="e">
        <f t="shared" si="280"/>
        <v>#REF!</v>
      </c>
      <c r="FH105" s="128" t="e">
        <f t="shared" si="280"/>
        <v>#REF!</v>
      </c>
      <c r="FI105" s="128" t="e">
        <f t="shared" si="280"/>
        <v>#REF!</v>
      </c>
      <c r="FJ105" s="128" t="e">
        <f t="shared" si="280"/>
        <v>#REF!</v>
      </c>
      <c r="FK105" s="128" t="e">
        <f t="shared" si="280"/>
        <v>#REF!</v>
      </c>
      <c r="FL105" s="128" t="e">
        <f t="shared" si="280"/>
        <v>#REF!</v>
      </c>
      <c r="FM105" s="128" t="e">
        <f t="shared" si="280"/>
        <v>#REF!</v>
      </c>
      <c r="FN105" s="128" t="e">
        <f t="shared" si="280"/>
        <v>#REF!</v>
      </c>
      <c r="FO105" s="128" t="e">
        <f t="shared" si="280"/>
        <v>#REF!</v>
      </c>
      <c r="FP105" s="128" t="e">
        <f t="shared" si="280"/>
        <v>#REF!</v>
      </c>
      <c r="FQ105" s="128" t="e">
        <f t="shared" si="280"/>
        <v>#REF!</v>
      </c>
      <c r="FR105" s="128" t="e">
        <f t="shared" si="280"/>
        <v>#REF!</v>
      </c>
      <c r="FS105" s="128" t="e">
        <f t="shared" si="280"/>
        <v>#REF!</v>
      </c>
      <c r="FT105" s="128" t="e">
        <f t="shared" si="280"/>
        <v>#REF!</v>
      </c>
      <c r="FU105" s="128" t="e">
        <f t="shared" si="280"/>
        <v>#REF!</v>
      </c>
      <c r="FV105" s="128" t="e">
        <f t="shared" si="280"/>
        <v>#REF!</v>
      </c>
      <c r="FW105" s="128" t="e">
        <f t="shared" si="280"/>
        <v>#REF!</v>
      </c>
      <c r="FX105" s="128" t="e">
        <f t="shared" si="280"/>
        <v>#REF!</v>
      </c>
      <c r="FY105" s="128" t="e">
        <f t="shared" si="280"/>
        <v>#REF!</v>
      </c>
      <c r="FZ105" s="128" t="e">
        <f t="shared" si="280"/>
        <v>#REF!</v>
      </c>
      <c r="GA105" s="128" t="e">
        <f t="shared" si="280"/>
        <v>#REF!</v>
      </c>
      <c r="GB105" s="128" t="e">
        <f t="shared" si="280"/>
        <v>#REF!</v>
      </c>
      <c r="GC105" s="128" t="e">
        <f t="shared" si="280"/>
        <v>#REF!</v>
      </c>
      <c r="GD105" s="128" t="e">
        <f t="shared" si="280"/>
        <v>#REF!</v>
      </c>
      <c r="GE105" s="128" t="e">
        <f t="shared" si="280"/>
        <v>#REF!</v>
      </c>
      <c r="GF105" s="128" t="e">
        <f t="shared" si="280"/>
        <v>#REF!</v>
      </c>
      <c r="GG105" s="128" t="e">
        <f t="shared" si="280"/>
        <v>#REF!</v>
      </c>
      <c r="GH105" s="128" t="e">
        <f t="shared" si="280"/>
        <v>#REF!</v>
      </c>
      <c r="GI105" s="128" t="e">
        <f t="shared" si="280"/>
        <v>#REF!</v>
      </c>
      <c r="GJ105" s="128" t="e">
        <f t="shared" si="280"/>
        <v>#REF!</v>
      </c>
      <c r="GK105" s="128" t="e">
        <f t="shared" si="280"/>
        <v>#REF!</v>
      </c>
      <c r="GL105" s="128" t="e">
        <f t="shared" si="280"/>
        <v>#REF!</v>
      </c>
      <c r="GM105" s="128" t="e">
        <f t="shared" si="280"/>
        <v>#REF!</v>
      </c>
      <c r="GN105" s="128" t="e">
        <f t="shared" si="280"/>
        <v>#REF!</v>
      </c>
      <c r="GO105" s="128" t="e">
        <f t="shared" si="280"/>
        <v>#REF!</v>
      </c>
      <c r="GP105" s="128" t="e">
        <f t="shared" si="280"/>
        <v>#REF!</v>
      </c>
      <c r="GQ105" s="128" t="e">
        <f t="shared" si="280"/>
        <v>#REF!</v>
      </c>
      <c r="GR105" s="128" t="e">
        <f t="shared" si="280"/>
        <v>#REF!</v>
      </c>
      <c r="GS105" s="128" t="e">
        <f t="shared" si="280"/>
        <v>#REF!</v>
      </c>
      <c r="GT105" s="128" t="e">
        <f t="shared" si="280"/>
        <v>#REF!</v>
      </c>
      <c r="GU105" s="128" t="e">
        <f t="shared" si="280"/>
        <v>#REF!</v>
      </c>
      <c r="GV105" s="128" t="e">
        <f t="shared" si="280"/>
        <v>#REF!</v>
      </c>
      <c r="GW105" s="128" t="e">
        <f t="shared" si="280"/>
        <v>#REF!</v>
      </c>
      <c r="GX105" s="128" t="e">
        <f t="shared" si="280"/>
        <v>#REF!</v>
      </c>
      <c r="GY105" s="128" t="e">
        <f t="shared" si="278"/>
        <v>#REF!</v>
      </c>
      <c r="GZ105" s="128" t="e">
        <f t="shared" si="278"/>
        <v>#REF!</v>
      </c>
      <c r="HA105" s="128" t="e">
        <f t="shared" si="278"/>
        <v>#REF!</v>
      </c>
      <c r="HB105" s="128" t="e">
        <f t="shared" si="278"/>
        <v>#REF!</v>
      </c>
      <c r="HC105" s="128" t="e">
        <f t="shared" si="278"/>
        <v>#REF!</v>
      </c>
      <c r="HD105" s="128" t="e">
        <f t="shared" si="278"/>
        <v>#REF!</v>
      </c>
      <c r="HE105" s="128" t="e">
        <f t="shared" si="278"/>
        <v>#REF!</v>
      </c>
      <c r="HF105" s="128" t="e">
        <f t="shared" ref="HF105:HQ105" si="281">IF(OR(HF30&lt;22, AND(ROUND(HF30,0)&lt;=ROUND(HF$43,0), ROUND(HF66,0)&lt;=ROUND(HF$78,0))),2,IF(AND(ROUND(HF30,0)&lt;=ROUND(HF$43,0), ROUND(HF66,0)&gt;ROUND(HF$78,0)),1,0))</f>
        <v>#REF!</v>
      </c>
      <c r="HG105" s="128" t="e">
        <f t="shared" si="281"/>
        <v>#REF!</v>
      </c>
      <c r="HH105" s="128" t="e">
        <f t="shared" si="281"/>
        <v>#REF!</v>
      </c>
      <c r="HI105" s="128" t="e">
        <f t="shared" si="281"/>
        <v>#REF!</v>
      </c>
      <c r="HJ105" s="128" t="e">
        <f t="shared" si="281"/>
        <v>#REF!</v>
      </c>
      <c r="HK105" s="128" t="e">
        <f t="shared" si="281"/>
        <v>#REF!</v>
      </c>
      <c r="HL105" s="128" t="e">
        <f t="shared" si="281"/>
        <v>#REF!</v>
      </c>
      <c r="HM105" s="128" t="e">
        <f t="shared" si="281"/>
        <v>#REF!</v>
      </c>
      <c r="HN105" s="128" t="e">
        <f t="shared" si="281"/>
        <v>#REF!</v>
      </c>
      <c r="HO105" s="128" t="e">
        <f t="shared" si="281"/>
        <v>#REF!</v>
      </c>
      <c r="HP105" s="128" t="e">
        <f t="shared" si="281"/>
        <v>#DIV/0!</v>
      </c>
      <c r="HQ105" s="128" t="e">
        <f t="shared" si="281"/>
        <v>#DIV/0!</v>
      </c>
    </row>
    <row r="106" spans="2:225">
      <c r="B106" s="139" t="str">
        <f t="shared" si="234"/>
        <v>Querétaro</v>
      </c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 t="e">
        <f t="shared" si="235"/>
        <v>#REF!</v>
      </c>
      <c r="P106" s="128" t="e">
        <f t="shared" si="276"/>
        <v>#REF!</v>
      </c>
      <c r="Q106" s="128" t="e">
        <f t="shared" si="276"/>
        <v>#REF!</v>
      </c>
      <c r="R106" s="128" t="e">
        <f t="shared" si="276"/>
        <v>#REF!</v>
      </c>
      <c r="S106" s="128" t="e">
        <f t="shared" si="276"/>
        <v>#REF!</v>
      </c>
      <c r="T106" s="128" t="e">
        <f t="shared" si="276"/>
        <v>#REF!</v>
      </c>
      <c r="U106" s="128" t="e">
        <f t="shared" si="276"/>
        <v>#REF!</v>
      </c>
      <c r="V106" s="128" t="e">
        <f t="shared" si="276"/>
        <v>#REF!</v>
      </c>
      <c r="W106" s="128" t="e">
        <f t="shared" si="276"/>
        <v>#REF!</v>
      </c>
      <c r="X106" s="128" t="e">
        <f t="shared" si="276"/>
        <v>#REF!</v>
      </c>
      <c r="Y106" s="128" t="e">
        <f t="shared" si="276"/>
        <v>#REF!</v>
      </c>
      <c r="Z106" s="128" t="e">
        <f t="shared" si="276"/>
        <v>#REF!</v>
      </c>
      <c r="AA106" s="128" t="e">
        <f t="shared" si="276"/>
        <v>#REF!</v>
      </c>
      <c r="AB106" s="128" t="e">
        <f t="shared" si="276"/>
        <v>#REF!</v>
      </c>
      <c r="AC106" s="128" t="e">
        <f t="shared" si="276"/>
        <v>#REF!</v>
      </c>
      <c r="AD106" s="128" t="e">
        <f t="shared" si="276"/>
        <v>#REF!</v>
      </c>
      <c r="AE106" s="128" t="e">
        <f t="shared" si="276"/>
        <v>#REF!</v>
      </c>
      <c r="AF106" s="128" t="e">
        <f t="shared" si="276"/>
        <v>#REF!</v>
      </c>
      <c r="AG106" s="128" t="e">
        <f t="shared" si="276"/>
        <v>#REF!</v>
      </c>
      <c r="AH106" s="128" t="e">
        <f t="shared" si="276"/>
        <v>#REF!</v>
      </c>
      <c r="AI106" s="128" t="e">
        <f t="shared" si="276"/>
        <v>#REF!</v>
      </c>
      <c r="AJ106" s="128" t="e">
        <f t="shared" si="276"/>
        <v>#REF!</v>
      </c>
      <c r="AK106" s="128" t="e">
        <f t="shared" si="276"/>
        <v>#REF!</v>
      </c>
      <c r="AL106" s="128" t="e">
        <f t="shared" si="276"/>
        <v>#REF!</v>
      </c>
      <c r="AM106" s="128" t="e">
        <f t="shared" si="276"/>
        <v>#REF!</v>
      </c>
      <c r="AN106" s="128" t="e">
        <f t="shared" si="276"/>
        <v>#REF!</v>
      </c>
      <c r="AO106" s="128" t="e">
        <f t="shared" si="276"/>
        <v>#REF!</v>
      </c>
      <c r="AP106" s="128" t="e">
        <f t="shared" si="276"/>
        <v>#REF!</v>
      </c>
      <c r="AQ106" s="128" t="e">
        <f t="shared" si="276"/>
        <v>#REF!</v>
      </c>
      <c r="AR106" s="128" t="e">
        <f t="shared" si="276"/>
        <v>#REF!</v>
      </c>
      <c r="AS106" s="128" t="e">
        <f t="shared" si="276"/>
        <v>#REF!</v>
      </c>
      <c r="AT106" s="128" t="e">
        <f t="shared" si="276"/>
        <v>#REF!</v>
      </c>
      <c r="AU106" s="128" t="e">
        <f t="shared" si="276"/>
        <v>#REF!</v>
      </c>
      <c r="AV106" s="128" t="e">
        <f t="shared" si="276"/>
        <v>#REF!</v>
      </c>
      <c r="AW106" s="128" t="e">
        <f t="shared" si="276"/>
        <v>#REF!</v>
      </c>
      <c r="AX106" s="128" t="e">
        <f t="shared" si="276"/>
        <v>#REF!</v>
      </c>
      <c r="AY106" s="128" t="e">
        <f t="shared" si="276"/>
        <v>#REF!</v>
      </c>
      <c r="AZ106" s="128" t="e">
        <f t="shared" si="276"/>
        <v>#REF!</v>
      </c>
      <c r="BA106" s="128" t="e">
        <f t="shared" si="276"/>
        <v>#REF!</v>
      </c>
      <c r="BB106" s="128" t="e">
        <f t="shared" si="276"/>
        <v>#REF!</v>
      </c>
      <c r="BC106" s="128" t="e">
        <f t="shared" si="276"/>
        <v>#REF!</v>
      </c>
      <c r="BD106" s="128" t="e">
        <f t="shared" si="276"/>
        <v>#REF!</v>
      </c>
      <c r="BE106" s="128" t="e">
        <f t="shared" si="276"/>
        <v>#REF!</v>
      </c>
      <c r="BF106" s="128" t="e">
        <f t="shared" si="276"/>
        <v>#REF!</v>
      </c>
      <c r="BG106" s="128" t="e">
        <f t="shared" si="276"/>
        <v>#REF!</v>
      </c>
      <c r="BH106" s="128" t="e">
        <f t="shared" si="276"/>
        <v>#REF!</v>
      </c>
      <c r="BI106" s="128" t="e">
        <f t="shared" si="276"/>
        <v>#REF!</v>
      </c>
      <c r="BJ106" s="128" t="e">
        <f t="shared" si="276"/>
        <v>#REF!</v>
      </c>
      <c r="BK106" s="128" t="e">
        <f t="shared" si="276"/>
        <v>#REF!</v>
      </c>
      <c r="BL106" s="128" t="e">
        <f t="shared" si="276"/>
        <v>#REF!</v>
      </c>
      <c r="BM106" s="128" t="e">
        <f t="shared" si="276"/>
        <v>#REF!</v>
      </c>
      <c r="BN106" s="128" t="e">
        <f t="shared" si="276"/>
        <v>#REF!</v>
      </c>
      <c r="BO106" s="128" t="e">
        <f t="shared" si="276"/>
        <v>#REF!</v>
      </c>
      <c r="BP106" s="128" t="e">
        <f t="shared" si="276"/>
        <v>#REF!</v>
      </c>
      <c r="BQ106" s="128" t="e">
        <f t="shared" si="276"/>
        <v>#REF!</v>
      </c>
      <c r="BR106" s="128" t="e">
        <f t="shared" si="276"/>
        <v>#REF!</v>
      </c>
      <c r="BS106" s="128" t="e">
        <f t="shared" si="276"/>
        <v>#REF!</v>
      </c>
      <c r="BT106" s="128" t="e">
        <f t="shared" si="276"/>
        <v>#REF!</v>
      </c>
      <c r="BU106" s="128" t="e">
        <f t="shared" si="276"/>
        <v>#REF!</v>
      </c>
      <c r="BV106" s="128" t="e">
        <f t="shared" si="276"/>
        <v>#REF!</v>
      </c>
      <c r="BW106" s="128" t="e">
        <f t="shared" si="276"/>
        <v>#REF!</v>
      </c>
      <c r="BX106" s="128" t="e">
        <f t="shared" si="276"/>
        <v>#REF!</v>
      </c>
      <c r="BY106" s="128" t="e">
        <f t="shared" si="276"/>
        <v>#REF!</v>
      </c>
      <c r="BZ106" s="128" t="e">
        <f t="shared" si="276"/>
        <v>#REF!</v>
      </c>
      <c r="CA106" s="128" t="e">
        <f t="shared" ref="CA106:EL109" si="282">IF(OR(CA31&lt;22, AND(ROUND(CA31,0)&lt;=ROUND(CA$43,0), ROUND(CA67,0)&lt;=ROUND(CA$78,0))),2,IF(AND(ROUND(CA31,0)&lt;=ROUND(CA$43,0), ROUND(CA67,0)&gt;ROUND(CA$78,0)),1,0))</f>
        <v>#REF!</v>
      </c>
      <c r="CB106" s="128" t="e">
        <f t="shared" si="282"/>
        <v>#REF!</v>
      </c>
      <c r="CC106" s="128" t="e">
        <f t="shared" si="282"/>
        <v>#REF!</v>
      </c>
      <c r="CD106" s="128" t="e">
        <f t="shared" si="282"/>
        <v>#REF!</v>
      </c>
      <c r="CE106" s="128" t="e">
        <f t="shared" si="282"/>
        <v>#REF!</v>
      </c>
      <c r="CF106" s="128" t="e">
        <f t="shared" si="282"/>
        <v>#REF!</v>
      </c>
      <c r="CG106" s="128" t="e">
        <f t="shared" si="282"/>
        <v>#REF!</v>
      </c>
      <c r="CH106" s="128" t="e">
        <f t="shared" si="282"/>
        <v>#REF!</v>
      </c>
      <c r="CI106" s="128" t="e">
        <f t="shared" si="282"/>
        <v>#REF!</v>
      </c>
      <c r="CJ106" s="128" t="e">
        <f t="shared" si="282"/>
        <v>#REF!</v>
      </c>
      <c r="CK106" s="128" t="e">
        <f t="shared" si="282"/>
        <v>#REF!</v>
      </c>
      <c r="CL106" s="128" t="e">
        <f t="shared" si="282"/>
        <v>#REF!</v>
      </c>
      <c r="CM106" s="128" t="e">
        <f t="shared" si="282"/>
        <v>#REF!</v>
      </c>
      <c r="CN106" s="128" t="e">
        <f t="shared" si="282"/>
        <v>#REF!</v>
      </c>
      <c r="CO106" s="128" t="e">
        <f t="shared" si="282"/>
        <v>#REF!</v>
      </c>
      <c r="CP106" s="128" t="e">
        <f t="shared" si="282"/>
        <v>#REF!</v>
      </c>
      <c r="CQ106" s="128" t="e">
        <f t="shared" si="282"/>
        <v>#REF!</v>
      </c>
      <c r="CR106" s="128" t="e">
        <f t="shared" si="282"/>
        <v>#REF!</v>
      </c>
      <c r="CS106" s="128" t="e">
        <f t="shared" si="282"/>
        <v>#REF!</v>
      </c>
      <c r="CT106" s="128" t="e">
        <f t="shared" si="282"/>
        <v>#REF!</v>
      </c>
      <c r="CU106" s="128" t="e">
        <f t="shared" si="282"/>
        <v>#REF!</v>
      </c>
      <c r="CV106" s="128" t="e">
        <f t="shared" si="282"/>
        <v>#REF!</v>
      </c>
      <c r="CW106" s="128" t="e">
        <f t="shared" si="282"/>
        <v>#REF!</v>
      </c>
      <c r="CX106" s="128" t="e">
        <f t="shared" si="282"/>
        <v>#REF!</v>
      </c>
      <c r="CY106" s="128" t="e">
        <f t="shared" si="282"/>
        <v>#REF!</v>
      </c>
      <c r="CZ106" s="128" t="e">
        <f t="shared" si="282"/>
        <v>#REF!</v>
      </c>
      <c r="DA106" s="128" t="e">
        <f t="shared" si="282"/>
        <v>#REF!</v>
      </c>
      <c r="DB106" s="128" t="e">
        <f t="shared" si="282"/>
        <v>#REF!</v>
      </c>
      <c r="DC106" s="128" t="e">
        <f t="shared" si="282"/>
        <v>#REF!</v>
      </c>
      <c r="DD106" s="128" t="e">
        <f t="shared" si="282"/>
        <v>#REF!</v>
      </c>
      <c r="DE106" s="128" t="e">
        <f t="shared" si="282"/>
        <v>#REF!</v>
      </c>
      <c r="DF106" s="128" t="e">
        <f t="shared" si="282"/>
        <v>#REF!</v>
      </c>
      <c r="DG106" s="128" t="e">
        <f t="shared" si="282"/>
        <v>#REF!</v>
      </c>
      <c r="DH106" s="128" t="e">
        <f t="shared" si="282"/>
        <v>#REF!</v>
      </c>
      <c r="DI106" s="128" t="e">
        <f t="shared" si="282"/>
        <v>#REF!</v>
      </c>
      <c r="DJ106" s="128" t="e">
        <f t="shared" si="282"/>
        <v>#REF!</v>
      </c>
      <c r="DK106" s="128" t="e">
        <f t="shared" si="282"/>
        <v>#REF!</v>
      </c>
      <c r="DL106" s="128" t="e">
        <f t="shared" si="282"/>
        <v>#REF!</v>
      </c>
      <c r="DM106" s="128" t="e">
        <f t="shared" si="282"/>
        <v>#REF!</v>
      </c>
      <c r="DN106" s="128" t="e">
        <f t="shared" si="282"/>
        <v>#REF!</v>
      </c>
      <c r="DO106" s="128" t="e">
        <f t="shared" si="282"/>
        <v>#REF!</v>
      </c>
      <c r="DP106" s="128" t="e">
        <f t="shared" si="282"/>
        <v>#REF!</v>
      </c>
      <c r="DQ106" s="128" t="e">
        <f t="shared" si="282"/>
        <v>#REF!</v>
      </c>
      <c r="DR106" s="128" t="e">
        <f t="shared" si="282"/>
        <v>#REF!</v>
      </c>
      <c r="DS106" s="128" t="e">
        <f t="shared" si="282"/>
        <v>#REF!</v>
      </c>
      <c r="DT106" s="128" t="e">
        <f t="shared" si="282"/>
        <v>#REF!</v>
      </c>
      <c r="DU106" s="128" t="e">
        <f t="shared" si="282"/>
        <v>#REF!</v>
      </c>
      <c r="DV106" s="128" t="e">
        <f t="shared" si="282"/>
        <v>#REF!</v>
      </c>
      <c r="DW106" s="128" t="e">
        <f t="shared" si="282"/>
        <v>#REF!</v>
      </c>
      <c r="DX106" s="128" t="e">
        <f t="shared" si="282"/>
        <v>#REF!</v>
      </c>
      <c r="DY106" s="128" t="e">
        <f t="shared" si="282"/>
        <v>#REF!</v>
      </c>
      <c r="DZ106" s="128" t="e">
        <f t="shared" si="282"/>
        <v>#REF!</v>
      </c>
      <c r="EA106" s="128" t="e">
        <f t="shared" si="282"/>
        <v>#REF!</v>
      </c>
      <c r="EB106" s="128" t="e">
        <f t="shared" si="282"/>
        <v>#REF!</v>
      </c>
      <c r="EC106" s="128" t="e">
        <f t="shared" si="282"/>
        <v>#REF!</v>
      </c>
      <c r="ED106" s="128" t="e">
        <f t="shared" si="282"/>
        <v>#REF!</v>
      </c>
      <c r="EE106" s="128" t="e">
        <f t="shared" si="282"/>
        <v>#REF!</v>
      </c>
      <c r="EF106" s="128" t="e">
        <f t="shared" si="282"/>
        <v>#REF!</v>
      </c>
      <c r="EG106" s="128" t="e">
        <f t="shared" si="282"/>
        <v>#REF!</v>
      </c>
      <c r="EH106" s="128" t="e">
        <f t="shared" si="282"/>
        <v>#REF!</v>
      </c>
      <c r="EI106" s="128" t="e">
        <f t="shared" si="282"/>
        <v>#REF!</v>
      </c>
      <c r="EJ106" s="128" t="e">
        <f t="shared" si="282"/>
        <v>#REF!</v>
      </c>
      <c r="EK106" s="128" t="e">
        <f t="shared" si="282"/>
        <v>#REF!</v>
      </c>
      <c r="EL106" s="128" t="e">
        <f t="shared" si="282"/>
        <v>#REF!</v>
      </c>
      <c r="EM106" s="128" t="e">
        <f t="shared" si="280"/>
        <v>#REF!</v>
      </c>
      <c r="EN106" s="128" t="e">
        <f t="shared" si="280"/>
        <v>#REF!</v>
      </c>
      <c r="EO106" s="128" t="e">
        <f t="shared" si="280"/>
        <v>#REF!</v>
      </c>
      <c r="EP106" s="128" t="e">
        <f t="shared" si="280"/>
        <v>#REF!</v>
      </c>
      <c r="EQ106" s="128" t="e">
        <f t="shared" si="280"/>
        <v>#REF!</v>
      </c>
      <c r="ER106" s="128" t="e">
        <f t="shared" si="280"/>
        <v>#REF!</v>
      </c>
      <c r="ES106" s="128" t="e">
        <f t="shared" si="280"/>
        <v>#REF!</v>
      </c>
      <c r="ET106" s="128" t="e">
        <f t="shared" si="280"/>
        <v>#REF!</v>
      </c>
      <c r="EU106" s="128" t="e">
        <f t="shared" si="280"/>
        <v>#REF!</v>
      </c>
      <c r="EV106" s="128" t="e">
        <f t="shared" si="280"/>
        <v>#REF!</v>
      </c>
      <c r="EW106" s="128" t="e">
        <f t="shared" si="280"/>
        <v>#REF!</v>
      </c>
      <c r="EX106" s="128" t="e">
        <f t="shared" si="280"/>
        <v>#REF!</v>
      </c>
      <c r="EY106" s="128" t="e">
        <f t="shared" si="280"/>
        <v>#REF!</v>
      </c>
      <c r="EZ106" s="128" t="e">
        <f t="shared" si="280"/>
        <v>#REF!</v>
      </c>
      <c r="FA106" s="128" t="e">
        <f t="shared" si="280"/>
        <v>#REF!</v>
      </c>
      <c r="FB106" s="128" t="e">
        <f t="shared" si="280"/>
        <v>#REF!</v>
      </c>
      <c r="FC106" s="128" t="e">
        <f t="shared" si="280"/>
        <v>#REF!</v>
      </c>
      <c r="FD106" s="128" t="e">
        <f t="shared" si="280"/>
        <v>#REF!</v>
      </c>
      <c r="FE106" s="128" t="e">
        <f t="shared" si="280"/>
        <v>#REF!</v>
      </c>
      <c r="FF106" s="128" t="e">
        <f t="shared" si="280"/>
        <v>#REF!</v>
      </c>
      <c r="FG106" s="128" t="e">
        <f t="shared" si="280"/>
        <v>#REF!</v>
      </c>
      <c r="FH106" s="128" t="e">
        <f t="shared" si="280"/>
        <v>#REF!</v>
      </c>
      <c r="FI106" s="128" t="e">
        <f t="shared" si="280"/>
        <v>#REF!</v>
      </c>
      <c r="FJ106" s="128" t="e">
        <f t="shared" si="280"/>
        <v>#REF!</v>
      </c>
      <c r="FK106" s="128" t="e">
        <f t="shared" si="280"/>
        <v>#REF!</v>
      </c>
      <c r="FL106" s="128" t="e">
        <f t="shared" si="280"/>
        <v>#REF!</v>
      </c>
      <c r="FM106" s="128" t="e">
        <f t="shared" si="280"/>
        <v>#REF!</v>
      </c>
      <c r="FN106" s="128" t="e">
        <f t="shared" si="280"/>
        <v>#REF!</v>
      </c>
      <c r="FO106" s="128" t="e">
        <f t="shared" si="280"/>
        <v>#REF!</v>
      </c>
      <c r="FP106" s="128" t="e">
        <f t="shared" si="280"/>
        <v>#REF!</v>
      </c>
      <c r="FQ106" s="128" t="e">
        <f t="shared" si="280"/>
        <v>#REF!</v>
      </c>
      <c r="FR106" s="128" t="e">
        <f t="shared" si="280"/>
        <v>#REF!</v>
      </c>
      <c r="FS106" s="128" t="e">
        <f t="shared" si="280"/>
        <v>#REF!</v>
      </c>
      <c r="FT106" s="128" t="e">
        <f t="shared" si="280"/>
        <v>#REF!</v>
      </c>
      <c r="FU106" s="128" t="e">
        <f t="shared" si="280"/>
        <v>#REF!</v>
      </c>
      <c r="FV106" s="128" t="e">
        <f t="shared" si="280"/>
        <v>#REF!</v>
      </c>
      <c r="FW106" s="128" t="e">
        <f t="shared" si="280"/>
        <v>#REF!</v>
      </c>
      <c r="FX106" s="128" t="e">
        <f t="shared" si="280"/>
        <v>#REF!</v>
      </c>
      <c r="FY106" s="128" t="e">
        <f t="shared" si="280"/>
        <v>#REF!</v>
      </c>
      <c r="FZ106" s="128" t="e">
        <f t="shared" si="280"/>
        <v>#REF!</v>
      </c>
      <c r="GA106" s="128" t="e">
        <f t="shared" si="280"/>
        <v>#REF!</v>
      </c>
      <c r="GB106" s="128" t="e">
        <f t="shared" si="280"/>
        <v>#REF!</v>
      </c>
      <c r="GC106" s="128" t="e">
        <f t="shared" si="280"/>
        <v>#REF!</v>
      </c>
      <c r="GD106" s="128" t="e">
        <f t="shared" si="280"/>
        <v>#REF!</v>
      </c>
      <c r="GE106" s="128" t="e">
        <f t="shared" si="280"/>
        <v>#REF!</v>
      </c>
      <c r="GF106" s="128" t="e">
        <f t="shared" si="280"/>
        <v>#REF!</v>
      </c>
      <c r="GG106" s="128" t="e">
        <f t="shared" si="280"/>
        <v>#REF!</v>
      </c>
      <c r="GH106" s="128" t="e">
        <f t="shared" si="280"/>
        <v>#REF!</v>
      </c>
      <c r="GI106" s="128" t="e">
        <f t="shared" si="280"/>
        <v>#REF!</v>
      </c>
      <c r="GJ106" s="128" t="e">
        <f t="shared" si="280"/>
        <v>#REF!</v>
      </c>
      <c r="GK106" s="128" t="e">
        <f t="shared" si="280"/>
        <v>#REF!</v>
      </c>
      <c r="GL106" s="128" t="e">
        <f t="shared" si="280"/>
        <v>#REF!</v>
      </c>
      <c r="GM106" s="128" t="e">
        <f t="shared" si="280"/>
        <v>#REF!</v>
      </c>
      <c r="GN106" s="128" t="e">
        <f t="shared" si="280"/>
        <v>#REF!</v>
      </c>
      <c r="GO106" s="128" t="e">
        <f t="shared" si="280"/>
        <v>#REF!</v>
      </c>
      <c r="GP106" s="128" t="e">
        <f t="shared" si="280"/>
        <v>#REF!</v>
      </c>
      <c r="GQ106" s="128" t="e">
        <f t="shared" si="280"/>
        <v>#REF!</v>
      </c>
      <c r="GR106" s="128" t="e">
        <f t="shared" si="280"/>
        <v>#REF!</v>
      </c>
      <c r="GS106" s="128" t="e">
        <f t="shared" si="280"/>
        <v>#REF!</v>
      </c>
      <c r="GT106" s="128" t="e">
        <f t="shared" si="280"/>
        <v>#REF!</v>
      </c>
      <c r="GU106" s="128" t="e">
        <f t="shared" si="280"/>
        <v>#REF!</v>
      </c>
      <c r="GV106" s="128" t="e">
        <f t="shared" si="280"/>
        <v>#REF!</v>
      </c>
      <c r="GW106" s="128" t="e">
        <f t="shared" si="280"/>
        <v>#REF!</v>
      </c>
      <c r="GX106" s="128" t="e">
        <f t="shared" si="280"/>
        <v>#REF!</v>
      </c>
      <c r="GY106" s="128" t="e">
        <f t="shared" si="278"/>
        <v>#REF!</v>
      </c>
      <c r="GZ106" s="128" t="e">
        <f t="shared" si="278"/>
        <v>#REF!</v>
      </c>
      <c r="HA106" s="128" t="e">
        <f t="shared" si="278"/>
        <v>#REF!</v>
      </c>
      <c r="HB106" s="128" t="e">
        <f t="shared" si="278"/>
        <v>#REF!</v>
      </c>
      <c r="HC106" s="128" t="e">
        <f t="shared" si="278"/>
        <v>#REF!</v>
      </c>
      <c r="HD106" s="128" t="e">
        <f t="shared" si="278"/>
        <v>#REF!</v>
      </c>
      <c r="HE106" s="128" t="e">
        <f t="shared" si="278"/>
        <v>#REF!</v>
      </c>
      <c r="HF106" s="128" t="e">
        <f t="shared" ref="HF106:HQ106" si="283">IF(OR(HF31&lt;22, AND(ROUND(HF31,0)&lt;=ROUND(HF$43,0), ROUND(HF67,0)&lt;=ROUND(HF$78,0))),2,IF(AND(ROUND(HF31,0)&lt;=ROUND(HF$43,0), ROUND(HF67,0)&gt;ROUND(HF$78,0)),1,0))</f>
        <v>#REF!</v>
      </c>
      <c r="HG106" s="128" t="e">
        <f t="shared" si="283"/>
        <v>#REF!</v>
      </c>
      <c r="HH106" s="128" t="e">
        <f t="shared" si="283"/>
        <v>#REF!</v>
      </c>
      <c r="HI106" s="128" t="e">
        <f t="shared" si="283"/>
        <v>#REF!</v>
      </c>
      <c r="HJ106" s="128" t="e">
        <f t="shared" si="283"/>
        <v>#REF!</v>
      </c>
      <c r="HK106" s="128" t="e">
        <f t="shared" si="283"/>
        <v>#REF!</v>
      </c>
      <c r="HL106" s="128" t="e">
        <f t="shared" si="283"/>
        <v>#REF!</v>
      </c>
      <c r="HM106" s="128" t="e">
        <f t="shared" si="283"/>
        <v>#REF!</v>
      </c>
      <c r="HN106" s="128" t="e">
        <f t="shared" si="283"/>
        <v>#REF!</v>
      </c>
      <c r="HO106" s="128" t="e">
        <f t="shared" si="283"/>
        <v>#REF!</v>
      </c>
      <c r="HP106" s="128" t="e">
        <f t="shared" si="283"/>
        <v>#DIV/0!</v>
      </c>
      <c r="HQ106" s="128" t="e">
        <f t="shared" si="283"/>
        <v>#DIV/0!</v>
      </c>
    </row>
    <row r="107" spans="2:225">
      <c r="B107" s="139" t="str">
        <f t="shared" si="234"/>
        <v>Quintana Roo</v>
      </c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 t="e">
        <f t="shared" si="235"/>
        <v>#REF!</v>
      </c>
      <c r="P107" s="128" t="e">
        <f t="shared" ref="P107:CA110" si="284">IF(OR(P32&lt;22, AND(ROUND(P32,0)&lt;=ROUND(P$43,0), ROUND(P68,0)&lt;=ROUND(P$78,0))),2,IF(AND(ROUND(P32,0)&lt;=ROUND(P$43,0), ROUND(P68,0)&gt;ROUND(P$78,0)),1,0))</f>
        <v>#REF!</v>
      </c>
      <c r="Q107" s="128" t="e">
        <f t="shared" si="284"/>
        <v>#REF!</v>
      </c>
      <c r="R107" s="128" t="e">
        <f t="shared" si="284"/>
        <v>#REF!</v>
      </c>
      <c r="S107" s="128" t="e">
        <f t="shared" si="284"/>
        <v>#REF!</v>
      </c>
      <c r="T107" s="128" t="e">
        <f t="shared" si="284"/>
        <v>#REF!</v>
      </c>
      <c r="U107" s="128" t="e">
        <f t="shared" si="284"/>
        <v>#REF!</v>
      </c>
      <c r="V107" s="128" t="e">
        <f t="shared" si="284"/>
        <v>#REF!</v>
      </c>
      <c r="W107" s="128" t="e">
        <f t="shared" si="284"/>
        <v>#REF!</v>
      </c>
      <c r="X107" s="128" t="e">
        <f t="shared" si="284"/>
        <v>#REF!</v>
      </c>
      <c r="Y107" s="128" t="e">
        <f t="shared" si="284"/>
        <v>#REF!</v>
      </c>
      <c r="Z107" s="128" t="e">
        <f t="shared" si="284"/>
        <v>#REF!</v>
      </c>
      <c r="AA107" s="128" t="e">
        <f t="shared" si="284"/>
        <v>#REF!</v>
      </c>
      <c r="AB107" s="128" t="e">
        <f t="shared" si="284"/>
        <v>#REF!</v>
      </c>
      <c r="AC107" s="128" t="e">
        <f t="shared" si="284"/>
        <v>#REF!</v>
      </c>
      <c r="AD107" s="128" t="e">
        <f t="shared" si="284"/>
        <v>#REF!</v>
      </c>
      <c r="AE107" s="128" t="e">
        <f t="shared" si="284"/>
        <v>#REF!</v>
      </c>
      <c r="AF107" s="128" t="e">
        <f t="shared" si="284"/>
        <v>#REF!</v>
      </c>
      <c r="AG107" s="128" t="e">
        <f t="shared" si="284"/>
        <v>#REF!</v>
      </c>
      <c r="AH107" s="128" t="e">
        <f t="shared" si="284"/>
        <v>#REF!</v>
      </c>
      <c r="AI107" s="128" t="e">
        <f t="shared" si="284"/>
        <v>#REF!</v>
      </c>
      <c r="AJ107" s="128" t="e">
        <f t="shared" si="284"/>
        <v>#REF!</v>
      </c>
      <c r="AK107" s="128" t="e">
        <f t="shared" si="284"/>
        <v>#REF!</v>
      </c>
      <c r="AL107" s="128" t="e">
        <f t="shared" si="284"/>
        <v>#REF!</v>
      </c>
      <c r="AM107" s="128" t="e">
        <f t="shared" si="284"/>
        <v>#REF!</v>
      </c>
      <c r="AN107" s="128" t="e">
        <f t="shared" si="284"/>
        <v>#REF!</v>
      </c>
      <c r="AO107" s="128" t="e">
        <f t="shared" si="284"/>
        <v>#REF!</v>
      </c>
      <c r="AP107" s="128" t="e">
        <f t="shared" si="284"/>
        <v>#REF!</v>
      </c>
      <c r="AQ107" s="128" t="e">
        <f t="shared" si="284"/>
        <v>#REF!</v>
      </c>
      <c r="AR107" s="128" t="e">
        <f t="shared" si="284"/>
        <v>#REF!</v>
      </c>
      <c r="AS107" s="128" t="e">
        <f t="shared" si="284"/>
        <v>#REF!</v>
      </c>
      <c r="AT107" s="128" t="e">
        <f t="shared" si="284"/>
        <v>#REF!</v>
      </c>
      <c r="AU107" s="128" t="e">
        <f t="shared" si="284"/>
        <v>#REF!</v>
      </c>
      <c r="AV107" s="128" t="e">
        <f t="shared" si="284"/>
        <v>#REF!</v>
      </c>
      <c r="AW107" s="128" t="e">
        <f t="shared" si="284"/>
        <v>#REF!</v>
      </c>
      <c r="AX107" s="128" t="e">
        <f t="shared" si="284"/>
        <v>#REF!</v>
      </c>
      <c r="AY107" s="128" t="e">
        <f t="shared" si="284"/>
        <v>#REF!</v>
      </c>
      <c r="AZ107" s="128" t="e">
        <f t="shared" si="284"/>
        <v>#REF!</v>
      </c>
      <c r="BA107" s="128" t="e">
        <f t="shared" si="284"/>
        <v>#REF!</v>
      </c>
      <c r="BB107" s="128" t="e">
        <f t="shared" si="284"/>
        <v>#REF!</v>
      </c>
      <c r="BC107" s="128" t="e">
        <f t="shared" si="284"/>
        <v>#REF!</v>
      </c>
      <c r="BD107" s="128" t="e">
        <f t="shared" si="284"/>
        <v>#REF!</v>
      </c>
      <c r="BE107" s="128" t="e">
        <f t="shared" si="284"/>
        <v>#REF!</v>
      </c>
      <c r="BF107" s="128" t="e">
        <f t="shared" si="284"/>
        <v>#REF!</v>
      </c>
      <c r="BG107" s="128" t="e">
        <f t="shared" si="284"/>
        <v>#REF!</v>
      </c>
      <c r="BH107" s="128" t="e">
        <f t="shared" si="284"/>
        <v>#REF!</v>
      </c>
      <c r="BI107" s="128" t="e">
        <f t="shared" si="284"/>
        <v>#REF!</v>
      </c>
      <c r="BJ107" s="128" t="e">
        <f t="shared" si="284"/>
        <v>#REF!</v>
      </c>
      <c r="BK107" s="128" t="e">
        <f t="shared" si="284"/>
        <v>#REF!</v>
      </c>
      <c r="BL107" s="128" t="e">
        <f t="shared" si="284"/>
        <v>#REF!</v>
      </c>
      <c r="BM107" s="128" t="e">
        <f t="shared" si="284"/>
        <v>#REF!</v>
      </c>
      <c r="BN107" s="128" t="e">
        <f t="shared" si="284"/>
        <v>#REF!</v>
      </c>
      <c r="BO107" s="128" t="e">
        <f t="shared" si="284"/>
        <v>#REF!</v>
      </c>
      <c r="BP107" s="128" t="e">
        <f t="shared" si="284"/>
        <v>#REF!</v>
      </c>
      <c r="BQ107" s="128" t="e">
        <f t="shared" si="284"/>
        <v>#REF!</v>
      </c>
      <c r="BR107" s="128" t="e">
        <f t="shared" si="284"/>
        <v>#REF!</v>
      </c>
      <c r="BS107" s="128" t="e">
        <f t="shared" si="284"/>
        <v>#REF!</v>
      </c>
      <c r="BT107" s="128" t="e">
        <f t="shared" si="284"/>
        <v>#REF!</v>
      </c>
      <c r="BU107" s="128" t="e">
        <f t="shared" si="284"/>
        <v>#REF!</v>
      </c>
      <c r="BV107" s="128" t="e">
        <f t="shared" si="284"/>
        <v>#REF!</v>
      </c>
      <c r="BW107" s="128" t="e">
        <f t="shared" si="284"/>
        <v>#REF!</v>
      </c>
      <c r="BX107" s="128" t="e">
        <f t="shared" si="284"/>
        <v>#REF!</v>
      </c>
      <c r="BY107" s="128" t="e">
        <f t="shared" si="284"/>
        <v>#REF!</v>
      </c>
      <c r="BZ107" s="128" t="e">
        <f t="shared" si="284"/>
        <v>#REF!</v>
      </c>
      <c r="CA107" s="128" t="e">
        <f t="shared" si="284"/>
        <v>#REF!</v>
      </c>
      <c r="CB107" s="128" t="e">
        <f t="shared" si="282"/>
        <v>#REF!</v>
      </c>
      <c r="CC107" s="128" t="e">
        <f t="shared" si="282"/>
        <v>#REF!</v>
      </c>
      <c r="CD107" s="128" t="e">
        <f t="shared" si="282"/>
        <v>#REF!</v>
      </c>
      <c r="CE107" s="128" t="e">
        <f t="shared" si="282"/>
        <v>#REF!</v>
      </c>
      <c r="CF107" s="128" t="e">
        <f t="shared" si="282"/>
        <v>#REF!</v>
      </c>
      <c r="CG107" s="128" t="e">
        <f t="shared" si="282"/>
        <v>#REF!</v>
      </c>
      <c r="CH107" s="128" t="e">
        <f t="shared" si="282"/>
        <v>#REF!</v>
      </c>
      <c r="CI107" s="128" t="e">
        <f t="shared" si="282"/>
        <v>#REF!</v>
      </c>
      <c r="CJ107" s="128" t="e">
        <f t="shared" si="282"/>
        <v>#REF!</v>
      </c>
      <c r="CK107" s="128" t="e">
        <f t="shared" si="282"/>
        <v>#REF!</v>
      </c>
      <c r="CL107" s="128" t="e">
        <f t="shared" si="282"/>
        <v>#REF!</v>
      </c>
      <c r="CM107" s="128" t="e">
        <f t="shared" si="282"/>
        <v>#REF!</v>
      </c>
      <c r="CN107" s="128" t="e">
        <f t="shared" si="282"/>
        <v>#REF!</v>
      </c>
      <c r="CO107" s="128" t="e">
        <f t="shared" si="282"/>
        <v>#REF!</v>
      </c>
      <c r="CP107" s="128" t="e">
        <f t="shared" si="282"/>
        <v>#REF!</v>
      </c>
      <c r="CQ107" s="128" t="e">
        <f t="shared" si="282"/>
        <v>#REF!</v>
      </c>
      <c r="CR107" s="128" t="e">
        <f t="shared" si="282"/>
        <v>#REF!</v>
      </c>
      <c r="CS107" s="128" t="e">
        <f t="shared" si="282"/>
        <v>#REF!</v>
      </c>
      <c r="CT107" s="128" t="e">
        <f t="shared" si="282"/>
        <v>#REF!</v>
      </c>
      <c r="CU107" s="128" t="e">
        <f t="shared" si="282"/>
        <v>#REF!</v>
      </c>
      <c r="CV107" s="128" t="e">
        <f t="shared" si="282"/>
        <v>#REF!</v>
      </c>
      <c r="CW107" s="128" t="e">
        <f t="shared" si="282"/>
        <v>#REF!</v>
      </c>
      <c r="CX107" s="128" t="e">
        <f t="shared" si="282"/>
        <v>#REF!</v>
      </c>
      <c r="CY107" s="128" t="e">
        <f t="shared" si="282"/>
        <v>#REF!</v>
      </c>
      <c r="CZ107" s="128" t="e">
        <f t="shared" si="282"/>
        <v>#REF!</v>
      </c>
      <c r="DA107" s="128" t="e">
        <f t="shared" si="282"/>
        <v>#REF!</v>
      </c>
      <c r="DB107" s="128" t="e">
        <f t="shared" si="282"/>
        <v>#REF!</v>
      </c>
      <c r="DC107" s="128" t="e">
        <f t="shared" si="282"/>
        <v>#REF!</v>
      </c>
      <c r="DD107" s="128" t="e">
        <f t="shared" si="282"/>
        <v>#REF!</v>
      </c>
      <c r="DE107" s="128" t="e">
        <f t="shared" si="282"/>
        <v>#REF!</v>
      </c>
      <c r="DF107" s="128" t="e">
        <f t="shared" si="282"/>
        <v>#REF!</v>
      </c>
      <c r="DG107" s="128" t="e">
        <f t="shared" si="282"/>
        <v>#REF!</v>
      </c>
      <c r="DH107" s="128" t="e">
        <f t="shared" si="282"/>
        <v>#REF!</v>
      </c>
      <c r="DI107" s="128" t="e">
        <f t="shared" si="282"/>
        <v>#REF!</v>
      </c>
      <c r="DJ107" s="128" t="e">
        <f t="shared" si="282"/>
        <v>#REF!</v>
      </c>
      <c r="DK107" s="128" t="e">
        <f t="shared" si="282"/>
        <v>#REF!</v>
      </c>
      <c r="DL107" s="128" t="e">
        <f t="shared" si="282"/>
        <v>#REF!</v>
      </c>
      <c r="DM107" s="128" t="e">
        <f t="shared" si="282"/>
        <v>#REF!</v>
      </c>
      <c r="DN107" s="128" t="e">
        <f t="shared" si="282"/>
        <v>#REF!</v>
      </c>
      <c r="DO107" s="128" t="e">
        <f t="shared" si="282"/>
        <v>#REF!</v>
      </c>
      <c r="DP107" s="128" t="e">
        <f t="shared" si="282"/>
        <v>#REF!</v>
      </c>
      <c r="DQ107" s="128" t="e">
        <f t="shared" si="282"/>
        <v>#REF!</v>
      </c>
      <c r="DR107" s="128" t="e">
        <f t="shared" si="282"/>
        <v>#REF!</v>
      </c>
      <c r="DS107" s="128" t="e">
        <f t="shared" si="282"/>
        <v>#REF!</v>
      </c>
      <c r="DT107" s="128" t="e">
        <f t="shared" si="282"/>
        <v>#REF!</v>
      </c>
      <c r="DU107" s="128" t="e">
        <f t="shared" si="282"/>
        <v>#REF!</v>
      </c>
      <c r="DV107" s="128" t="e">
        <f t="shared" si="282"/>
        <v>#REF!</v>
      </c>
      <c r="DW107" s="128" t="e">
        <f t="shared" si="282"/>
        <v>#REF!</v>
      </c>
      <c r="DX107" s="128" t="e">
        <f t="shared" si="282"/>
        <v>#REF!</v>
      </c>
      <c r="DY107" s="128" t="e">
        <f t="shared" si="282"/>
        <v>#REF!</v>
      </c>
      <c r="DZ107" s="128" t="e">
        <f t="shared" si="282"/>
        <v>#REF!</v>
      </c>
      <c r="EA107" s="128" t="e">
        <f t="shared" si="282"/>
        <v>#REF!</v>
      </c>
      <c r="EB107" s="128" t="e">
        <f t="shared" si="282"/>
        <v>#REF!</v>
      </c>
      <c r="EC107" s="128" t="e">
        <f t="shared" si="282"/>
        <v>#REF!</v>
      </c>
      <c r="ED107" s="128" t="e">
        <f t="shared" si="282"/>
        <v>#REF!</v>
      </c>
      <c r="EE107" s="128" t="e">
        <f t="shared" si="282"/>
        <v>#REF!</v>
      </c>
      <c r="EF107" s="128" t="e">
        <f t="shared" si="282"/>
        <v>#REF!</v>
      </c>
      <c r="EG107" s="128" t="e">
        <f t="shared" si="282"/>
        <v>#REF!</v>
      </c>
      <c r="EH107" s="128" t="e">
        <f t="shared" si="282"/>
        <v>#REF!</v>
      </c>
      <c r="EI107" s="128" t="e">
        <f t="shared" si="282"/>
        <v>#REF!</v>
      </c>
      <c r="EJ107" s="128" t="e">
        <f t="shared" si="282"/>
        <v>#REF!</v>
      </c>
      <c r="EK107" s="128" t="e">
        <f t="shared" si="282"/>
        <v>#REF!</v>
      </c>
      <c r="EL107" s="128" t="e">
        <f t="shared" si="282"/>
        <v>#REF!</v>
      </c>
      <c r="EM107" s="128" t="e">
        <f t="shared" si="280"/>
        <v>#REF!</v>
      </c>
      <c r="EN107" s="128" t="e">
        <f t="shared" si="280"/>
        <v>#REF!</v>
      </c>
      <c r="EO107" s="128" t="e">
        <f t="shared" si="280"/>
        <v>#REF!</v>
      </c>
      <c r="EP107" s="128" t="e">
        <f t="shared" si="280"/>
        <v>#REF!</v>
      </c>
      <c r="EQ107" s="128" t="e">
        <f t="shared" si="280"/>
        <v>#REF!</v>
      </c>
      <c r="ER107" s="128" t="e">
        <f t="shared" si="280"/>
        <v>#REF!</v>
      </c>
      <c r="ES107" s="128" t="e">
        <f t="shared" si="280"/>
        <v>#REF!</v>
      </c>
      <c r="ET107" s="128" t="e">
        <f t="shared" si="280"/>
        <v>#REF!</v>
      </c>
      <c r="EU107" s="128" t="e">
        <f t="shared" si="280"/>
        <v>#REF!</v>
      </c>
      <c r="EV107" s="128" t="e">
        <f t="shared" si="280"/>
        <v>#REF!</v>
      </c>
      <c r="EW107" s="128" t="e">
        <f t="shared" si="280"/>
        <v>#REF!</v>
      </c>
      <c r="EX107" s="128" t="e">
        <f t="shared" si="280"/>
        <v>#REF!</v>
      </c>
      <c r="EY107" s="128" t="e">
        <f t="shared" si="280"/>
        <v>#REF!</v>
      </c>
      <c r="EZ107" s="128" t="e">
        <f t="shared" si="280"/>
        <v>#REF!</v>
      </c>
      <c r="FA107" s="128" t="e">
        <f t="shared" si="280"/>
        <v>#REF!</v>
      </c>
      <c r="FB107" s="128" t="e">
        <f t="shared" si="280"/>
        <v>#REF!</v>
      </c>
      <c r="FC107" s="128" t="e">
        <f t="shared" si="280"/>
        <v>#REF!</v>
      </c>
      <c r="FD107" s="128" t="e">
        <f t="shared" si="280"/>
        <v>#REF!</v>
      </c>
      <c r="FE107" s="128" t="e">
        <f t="shared" si="280"/>
        <v>#REF!</v>
      </c>
      <c r="FF107" s="128" t="e">
        <f t="shared" si="280"/>
        <v>#REF!</v>
      </c>
      <c r="FG107" s="128" t="e">
        <f t="shared" si="280"/>
        <v>#REF!</v>
      </c>
      <c r="FH107" s="128" t="e">
        <f t="shared" si="280"/>
        <v>#REF!</v>
      </c>
      <c r="FI107" s="128" t="e">
        <f t="shared" si="280"/>
        <v>#REF!</v>
      </c>
      <c r="FJ107" s="128" t="e">
        <f t="shared" si="280"/>
        <v>#REF!</v>
      </c>
      <c r="FK107" s="128" t="e">
        <f t="shared" si="280"/>
        <v>#REF!</v>
      </c>
      <c r="FL107" s="128" t="e">
        <f t="shared" si="280"/>
        <v>#REF!</v>
      </c>
      <c r="FM107" s="128" t="e">
        <f t="shared" si="280"/>
        <v>#REF!</v>
      </c>
      <c r="FN107" s="128" t="e">
        <f t="shared" si="280"/>
        <v>#REF!</v>
      </c>
      <c r="FO107" s="128" t="e">
        <f t="shared" si="280"/>
        <v>#REF!</v>
      </c>
      <c r="FP107" s="128" t="e">
        <f t="shared" si="280"/>
        <v>#REF!</v>
      </c>
      <c r="FQ107" s="128" t="e">
        <f t="shared" si="280"/>
        <v>#REF!</v>
      </c>
      <c r="FR107" s="128" t="e">
        <f t="shared" si="280"/>
        <v>#REF!</v>
      </c>
      <c r="FS107" s="128" t="e">
        <f t="shared" si="280"/>
        <v>#REF!</v>
      </c>
      <c r="FT107" s="128" t="e">
        <f t="shared" si="280"/>
        <v>#REF!</v>
      </c>
      <c r="FU107" s="128" t="e">
        <f t="shared" si="280"/>
        <v>#REF!</v>
      </c>
      <c r="FV107" s="128" t="e">
        <f t="shared" si="280"/>
        <v>#REF!</v>
      </c>
      <c r="FW107" s="128" t="e">
        <f t="shared" si="280"/>
        <v>#REF!</v>
      </c>
      <c r="FX107" s="128" t="e">
        <f t="shared" si="280"/>
        <v>#REF!</v>
      </c>
      <c r="FY107" s="128" t="e">
        <f t="shared" si="280"/>
        <v>#REF!</v>
      </c>
      <c r="FZ107" s="128" t="e">
        <f t="shared" si="280"/>
        <v>#REF!</v>
      </c>
      <c r="GA107" s="128" t="e">
        <f t="shared" si="280"/>
        <v>#REF!</v>
      </c>
      <c r="GB107" s="128" t="e">
        <f t="shared" si="280"/>
        <v>#REF!</v>
      </c>
      <c r="GC107" s="128" t="e">
        <f t="shared" si="280"/>
        <v>#REF!</v>
      </c>
      <c r="GD107" s="128" t="e">
        <f t="shared" si="280"/>
        <v>#REF!</v>
      </c>
      <c r="GE107" s="128" t="e">
        <f t="shared" si="280"/>
        <v>#REF!</v>
      </c>
      <c r="GF107" s="128" t="e">
        <f t="shared" si="280"/>
        <v>#REF!</v>
      </c>
      <c r="GG107" s="128" t="e">
        <f t="shared" si="280"/>
        <v>#REF!</v>
      </c>
      <c r="GH107" s="128" t="e">
        <f t="shared" si="280"/>
        <v>#REF!</v>
      </c>
      <c r="GI107" s="128" t="e">
        <f t="shared" si="280"/>
        <v>#REF!</v>
      </c>
      <c r="GJ107" s="128" t="e">
        <f t="shared" si="280"/>
        <v>#REF!</v>
      </c>
      <c r="GK107" s="128" t="e">
        <f t="shared" si="280"/>
        <v>#REF!</v>
      </c>
      <c r="GL107" s="128" t="e">
        <f t="shared" si="280"/>
        <v>#REF!</v>
      </c>
      <c r="GM107" s="128" t="e">
        <f t="shared" si="280"/>
        <v>#REF!</v>
      </c>
      <c r="GN107" s="128" t="e">
        <f t="shared" si="280"/>
        <v>#REF!</v>
      </c>
      <c r="GO107" s="128" t="e">
        <f t="shared" si="280"/>
        <v>#REF!</v>
      </c>
      <c r="GP107" s="128" t="e">
        <f t="shared" si="280"/>
        <v>#REF!</v>
      </c>
      <c r="GQ107" s="128" t="e">
        <f t="shared" si="280"/>
        <v>#REF!</v>
      </c>
      <c r="GR107" s="128" t="e">
        <f t="shared" si="280"/>
        <v>#REF!</v>
      </c>
      <c r="GS107" s="128" t="e">
        <f t="shared" si="280"/>
        <v>#REF!</v>
      </c>
      <c r="GT107" s="128" t="e">
        <f t="shared" si="280"/>
        <v>#REF!</v>
      </c>
      <c r="GU107" s="128" t="e">
        <f t="shared" si="280"/>
        <v>#REF!</v>
      </c>
      <c r="GV107" s="128" t="e">
        <f t="shared" si="280"/>
        <v>#REF!</v>
      </c>
      <c r="GW107" s="128" t="e">
        <f t="shared" si="280"/>
        <v>#REF!</v>
      </c>
      <c r="GX107" s="128" t="e">
        <f t="shared" si="280"/>
        <v>#REF!</v>
      </c>
      <c r="GY107" s="128" t="e">
        <f t="shared" si="278"/>
        <v>#REF!</v>
      </c>
      <c r="GZ107" s="128" t="e">
        <f t="shared" si="278"/>
        <v>#REF!</v>
      </c>
      <c r="HA107" s="128" t="e">
        <f t="shared" si="278"/>
        <v>#REF!</v>
      </c>
      <c r="HB107" s="128" t="e">
        <f t="shared" si="278"/>
        <v>#REF!</v>
      </c>
      <c r="HC107" s="128" t="e">
        <f t="shared" si="278"/>
        <v>#REF!</v>
      </c>
      <c r="HD107" s="128" t="e">
        <f t="shared" si="278"/>
        <v>#REF!</v>
      </c>
      <c r="HE107" s="128" t="e">
        <f t="shared" si="278"/>
        <v>#REF!</v>
      </c>
      <c r="HF107" s="128" t="e">
        <f t="shared" ref="HF107:HQ107" si="285">IF(OR(HF32&lt;22, AND(ROUND(HF32,0)&lt;=ROUND(HF$43,0), ROUND(HF68,0)&lt;=ROUND(HF$78,0))),2,IF(AND(ROUND(HF32,0)&lt;=ROUND(HF$43,0), ROUND(HF68,0)&gt;ROUND(HF$78,0)),1,0))</f>
        <v>#REF!</v>
      </c>
      <c r="HG107" s="128" t="e">
        <f t="shared" si="285"/>
        <v>#REF!</v>
      </c>
      <c r="HH107" s="128" t="e">
        <f t="shared" si="285"/>
        <v>#REF!</v>
      </c>
      <c r="HI107" s="128" t="e">
        <f t="shared" si="285"/>
        <v>#REF!</v>
      </c>
      <c r="HJ107" s="128" t="e">
        <f t="shared" si="285"/>
        <v>#REF!</v>
      </c>
      <c r="HK107" s="128" t="e">
        <f t="shared" si="285"/>
        <v>#REF!</v>
      </c>
      <c r="HL107" s="128" t="e">
        <f t="shared" si="285"/>
        <v>#REF!</v>
      </c>
      <c r="HM107" s="128" t="e">
        <f t="shared" si="285"/>
        <v>#REF!</v>
      </c>
      <c r="HN107" s="128" t="e">
        <f t="shared" si="285"/>
        <v>#REF!</v>
      </c>
      <c r="HO107" s="128" t="e">
        <f t="shared" si="285"/>
        <v>#REF!</v>
      </c>
      <c r="HP107" s="128" t="e">
        <f t="shared" si="285"/>
        <v>#DIV/0!</v>
      </c>
      <c r="HQ107" s="128" t="e">
        <f t="shared" si="285"/>
        <v>#DIV/0!</v>
      </c>
    </row>
    <row r="108" spans="2:225">
      <c r="B108" s="139" t="str">
        <f t="shared" si="234"/>
        <v>San Luis Potosí</v>
      </c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 t="e">
        <f t="shared" si="235"/>
        <v>#REF!</v>
      </c>
      <c r="P108" s="128" t="e">
        <f t="shared" si="284"/>
        <v>#REF!</v>
      </c>
      <c r="Q108" s="128" t="e">
        <f t="shared" si="284"/>
        <v>#REF!</v>
      </c>
      <c r="R108" s="128" t="e">
        <f t="shared" si="284"/>
        <v>#REF!</v>
      </c>
      <c r="S108" s="128" t="e">
        <f t="shared" si="284"/>
        <v>#REF!</v>
      </c>
      <c r="T108" s="128" t="e">
        <f t="shared" si="284"/>
        <v>#REF!</v>
      </c>
      <c r="U108" s="128" t="e">
        <f t="shared" si="284"/>
        <v>#REF!</v>
      </c>
      <c r="V108" s="128" t="e">
        <f t="shared" si="284"/>
        <v>#REF!</v>
      </c>
      <c r="W108" s="128" t="e">
        <f t="shared" si="284"/>
        <v>#REF!</v>
      </c>
      <c r="X108" s="128" t="e">
        <f t="shared" si="284"/>
        <v>#REF!</v>
      </c>
      <c r="Y108" s="128" t="e">
        <f t="shared" si="284"/>
        <v>#REF!</v>
      </c>
      <c r="Z108" s="128" t="e">
        <f t="shared" si="284"/>
        <v>#REF!</v>
      </c>
      <c r="AA108" s="128" t="e">
        <f t="shared" si="284"/>
        <v>#REF!</v>
      </c>
      <c r="AB108" s="128" t="e">
        <f t="shared" si="284"/>
        <v>#REF!</v>
      </c>
      <c r="AC108" s="128" t="e">
        <f t="shared" si="284"/>
        <v>#REF!</v>
      </c>
      <c r="AD108" s="128" t="e">
        <f t="shared" si="284"/>
        <v>#REF!</v>
      </c>
      <c r="AE108" s="128" t="e">
        <f t="shared" si="284"/>
        <v>#REF!</v>
      </c>
      <c r="AF108" s="128" t="e">
        <f t="shared" si="284"/>
        <v>#REF!</v>
      </c>
      <c r="AG108" s="128" t="e">
        <f t="shared" si="284"/>
        <v>#REF!</v>
      </c>
      <c r="AH108" s="128" t="e">
        <f t="shared" si="284"/>
        <v>#REF!</v>
      </c>
      <c r="AI108" s="128" t="e">
        <f t="shared" si="284"/>
        <v>#REF!</v>
      </c>
      <c r="AJ108" s="128" t="e">
        <f t="shared" si="284"/>
        <v>#REF!</v>
      </c>
      <c r="AK108" s="128" t="e">
        <f t="shared" si="284"/>
        <v>#REF!</v>
      </c>
      <c r="AL108" s="128" t="e">
        <f t="shared" si="284"/>
        <v>#REF!</v>
      </c>
      <c r="AM108" s="128" t="e">
        <f t="shared" si="284"/>
        <v>#REF!</v>
      </c>
      <c r="AN108" s="128" t="e">
        <f t="shared" si="284"/>
        <v>#REF!</v>
      </c>
      <c r="AO108" s="128" t="e">
        <f t="shared" si="284"/>
        <v>#REF!</v>
      </c>
      <c r="AP108" s="128" t="e">
        <f t="shared" si="284"/>
        <v>#REF!</v>
      </c>
      <c r="AQ108" s="128" t="e">
        <f t="shared" si="284"/>
        <v>#REF!</v>
      </c>
      <c r="AR108" s="128" t="e">
        <f t="shared" si="284"/>
        <v>#REF!</v>
      </c>
      <c r="AS108" s="128" t="e">
        <f t="shared" si="284"/>
        <v>#REF!</v>
      </c>
      <c r="AT108" s="128" t="e">
        <f t="shared" si="284"/>
        <v>#REF!</v>
      </c>
      <c r="AU108" s="128" t="e">
        <f t="shared" si="284"/>
        <v>#REF!</v>
      </c>
      <c r="AV108" s="128" t="e">
        <f t="shared" si="284"/>
        <v>#REF!</v>
      </c>
      <c r="AW108" s="128" t="e">
        <f t="shared" si="284"/>
        <v>#REF!</v>
      </c>
      <c r="AX108" s="128" t="e">
        <f t="shared" si="284"/>
        <v>#REF!</v>
      </c>
      <c r="AY108" s="128" t="e">
        <f t="shared" si="284"/>
        <v>#REF!</v>
      </c>
      <c r="AZ108" s="128" t="e">
        <f t="shared" si="284"/>
        <v>#REF!</v>
      </c>
      <c r="BA108" s="128" t="e">
        <f t="shared" si="284"/>
        <v>#REF!</v>
      </c>
      <c r="BB108" s="128" t="e">
        <f t="shared" si="284"/>
        <v>#REF!</v>
      </c>
      <c r="BC108" s="128" t="e">
        <f t="shared" si="284"/>
        <v>#REF!</v>
      </c>
      <c r="BD108" s="128" t="e">
        <f t="shared" si="284"/>
        <v>#REF!</v>
      </c>
      <c r="BE108" s="128" t="e">
        <f t="shared" si="284"/>
        <v>#REF!</v>
      </c>
      <c r="BF108" s="128" t="e">
        <f t="shared" si="284"/>
        <v>#REF!</v>
      </c>
      <c r="BG108" s="128" t="e">
        <f t="shared" si="284"/>
        <v>#REF!</v>
      </c>
      <c r="BH108" s="128" t="e">
        <f t="shared" si="284"/>
        <v>#REF!</v>
      </c>
      <c r="BI108" s="128" t="e">
        <f t="shared" si="284"/>
        <v>#REF!</v>
      </c>
      <c r="BJ108" s="128" t="e">
        <f t="shared" si="284"/>
        <v>#REF!</v>
      </c>
      <c r="BK108" s="128" t="e">
        <f t="shared" si="284"/>
        <v>#REF!</v>
      </c>
      <c r="BL108" s="128" t="e">
        <f t="shared" si="284"/>
        <v>#REF!</v>
      </c>
      <c r="BM108" s="128" t="e">
        <f t="shared" si="284"/>
        <v>#REF!</v>
      </c>
      <c r="BN108" s="128" t="e">
        <f t="shared" si="284"/>
        <v>#REF!</v>
      </c>
      <c r="BO108" s="128" t="e">
        <f t="shared" si="284"/>
        <v>#REF!</v>
      </c>
      <c r="BP108" s="128" t="e">
        <f t="shared" si="284"/>
        <v>#REF!</v>
      </c>
      <c r="BQ108" s="128" t="e">
        <f t="shared" si="284"/>
        <v>#REF!</v>
      </c>
      <c r="BR108" s="128" t="e">
        <f t="shared" si="284"/>
        <v>#REF!</v>
      </c>
      <c r="BS108" s="128" t="e">
        <f t="shared" si="284"/>
        <v>#REF!</v>
      </c>
      <c r="BT108" s="128" t="e">
        <f t="shared" si="284"/>
        <v>#REF!</v>
      </c>
      <c r="BU108" s="128" t="e">
        <f t="shared" si="284"/>
        <v>#REF!</v>
      </c>
      <c r="BV108" s="128" t="e">
        <f t="shared" si="284"/>
        <v>#REF!</v>
      </c>
      <c r="BW108" s="128" t="e">
        <f t="shared" si="284"/>
        <v>#REF!</v>
      </c>
      <c r="BX108" s="128" t="e">
        <f t="shared" si="284"/>
        <v>#REF!</v>
      </c>
      <c r="BY108" s="128" t="e">
        <f t="shared" si="284"/>
        <v>#REF!</v>
      </c>
      <c r="BZ108" s="128" t="e">
        <f t="shared" si="284"/>
        <v>#REF!</v>
      </c>
      <c r="CA108" s="128" t="e">
        <f t="shared" si="284"/>
        <v>#REF!</v>
      </c>
      <c r="CB108" s="128" t="e">
        <f t="shared" si="282"/>
        <v>#REF!</v>
      </c>
      <c r="CC108" s="128" t="e">
        <f t="shared" si="282"/>
        <v>#REF!</v>
      </c>
      <c r="CD108" s="128" t="e">
        <f t="shared" si="282"/>
        <v>#REF!</v>
      </c>
      <c r="CE108" s="128" t="e">
        <f t="shared" si="282"/>
        <v>#REF!</v>
      </c>
      <c r="CF108" s="128" t="e">
        <f t="shared" si="282"/>
        <v>#REF!</v>
      </c>
      <c r="CG108" s="128" t="e">
        <f t="shared" si="282"/>
        <v>#REF!</v>
      </c>
      <c r="CH108" s="128" t="e">
        <f t="shared" si="282"/>
        <v>#REF!</v>
      </c>
      <c r="CI108" s="128" t="e">
        <f t="shared" si="282"/>
        <v>#REF!</v>
      </c>
      <c r="CJ108" s="128" t="e">
        <f t="shared" si="282"/>
        <v>#REF!</v>
      </c>
      <c r="CK108" s="128" t="e">
        <f t="shared" si="282"/>
        <v>#REF!</v>
      </c>
      <c r="CL108" s="128" t="e">
        <f t="shared" si="282"/>
        <v>#REF!</v>
      </c>
      <c r="CM108" s="128" t="e">
        <f t="shared" si="282"/>
        <v>#REF!</v>
      </c>
      <c r="CN108" s="128" t="e">
        <f t="shared" si="282"/>
        <v>#REF!</v>
      </c>
      <c r="CO108" s="128" t="e">
        <f t="shared" si="282"/>
        <v>#REF!</v>
      </c>
      <c r="CP108" s="128" t="e">
        <f t="shared" si="282"/>
        <v>#REF!</v>
      </c>
      <c r="CQ108" s="128" t="e">
        <f t="shared" si="282"/>
        <v>#REF!</v>
      </c>
      <c r="CR108" s="128" t="e">
        <f t="shared" si="282"/>
        <v>#REF!</v>
      </c>
      <c r="CS108" s="128" t="e">
        <f t="shared" si="282"/>
        <v>#REF!</v>
      </c>
      <c r="CT108" s="128" t="e">
        <f t="shared" si="282"/>
        <v>#REF!</v>
      </c>
      <c r="CU108" s="128" t="e">
        <f t="shared" si="282"/>
        <v>#REF!</v>
      </c>
      <c r="CV108" s="128" t="e">
        <f t="shared" si="282"/>
        <v>#REF!</v>
      </c>
      <c r="CW108" s="128" t="e">
        <f t="shared" si="282"/>
        <v>#REF!</v>
      </c>
      <c r="CX108" s="128" t="e">
        <f t="shared" si="282"/>
        <v>#REF!</v>
      </c>
      <c r="CY108" s="128" t="e">
        <f t="shared" si="282"/>
        <v>#REF!</v>
      </c>
      <c r="CZ108" s="128" t="e">
        <f t="shared" si="282"/>
        <v>#REF!</v>
      </c>
      <c r="DA108" s="128" t="e">
        <f t="shared" si="282"/>
        <v>#REF!</v>
      </c>
      <c r="DB108" s="128" t="e">
        <f t="shared" si="282"/>
        <v>#REF!</v>
      </c>
      <c r="DC108" s="128" t="e">
        <f t="shared" si="282"/>
        <v>#REF!</v>
      </c>
      <c r="DD108" s="128" t="e">
        <f t="shared" si="282"/>
        <v>#REF!</v>
      </c>
      <c r="DE108" s="128" t="e">
        <f t="shared" si="282"/>
        <v>#REF!</v>
      </c>
      <c r="DF108" s="128" t="e">
        <f t="shared" si="282"/>
        <v>#REF!</v>
      </c>
      <c r="DG108" s="128" t="e">
        <f t="shared" si="282"/>
        <v>#REF!</v>
      </c>
      <c r="DH108" s="128" t="e">
        <f t="shared" si="282"/>
        <v>#REF!</v>
      </c>
      <c r="DI108" s="128" t="e">
        <f t="shared" si="282"/>
        <v>#REF!</v>
      </c>
      <c r="DJ108" s="128" t="e">
        <f t="shared" si="282"/>
        <v>#REF!</v>
      </c>
      <c r="DK108" s="128" t="e">
        <f t="shared" si="282"/>
        <v>#REF!</v>
      </c>
      <c r="DL108" s="128" t="e">
        <f t="shared" si="282"/>
        <v>#REF!</v>
      </c>
      <c r="DM108" s="128" t="e">
        <f t="shared" si="282"/>
        <v>#REF!</v>
      </c>
      <c r="DN108" s="128" t="e">
        <f t="shared" si="282"/>
        <v>#REF!</v>
      </c>
      <c r="DO108" s="128" t="e">
        <f t="shared" si="282"/>
        <v>#REF!</v>
      </c>
      <c r="DP108" s="128" t="e">
        <f t="shared" si="282"/>
        <v>#REF!</v>
      </c>
      <c r="DQ108" s="128" t="e">
        <f t="shared" si="282"/>
        <v>#REF!</v>
      </c>
      <c r="DR108" s="128" t="e">
        <f t="shared" si="282"/>
        <v>#REF!</v>
      </c>
      <c r="DS108" s="128" t="e">
        <f t="shared" si="282"/>
        <v>#REF!</v>
      </c>
      <c r="DT108" s="128" t="e">
        <f t="shared" si="282"/>
        <v>#REF!</v>
      </c>
      <c r="DU108" s="128" t="e">
        <f t="shared" si="282"/>
        <v>#REF!</v>
      </c>
      <c r="DV108" s="128" t="e">
        <f t="shared" si="282"/>
        <v>#REF!</v>
      </c>
      <c r="DW108" s="128" t="e">
        <f t="shared" si="282"/>
        <v>#REF!</v>
      </c>
      <c r="DX108" s="128" t="e">
        <f t="shared" si="282"/>
        <v>#REF!</v>
      </c>
      <c r="DY108" s="128" t="e">
        <f t="shared" si="282"/>
        <v>#REF!</v>
      </c>
      <c r="DZ108" s="128" t="e">
        <f t="shared" si="282"/>
        <v>#REF!</v>
      </c>
      <c r="EA108" s="128" t="e">
        <f t="shared" si="282"/>
        <v>#REF!</v>
      </c>
      <c r="EB108" s="128" t="e">
        <f t="shared" si="282"/>
        <v>#REF!</v>
      </c>
      <c r="EC108" s="128" t="e">
        <f t="shared" si="282"/>
        <v>#REF!</v>
      </c>
      <c r="ED108" s="128" t="e">
        <f t="shared" si="282"/>
        <v>#REF!</v>
      </c>
      <c r="EE108" s="128" t="e">
        <f t="shared" si="282"/>
        <v>#REF!</v>
      </c>
      <c r="EF108" s="128" t="e">
        <f t="shared" si="282"/>
        <v>#REF!</v>
      </c>
      <c r="EG108" s="128" t="e">
        <f t="shared" si="282"/>
        <v>#REF!</v>
      </c>
      <c r="EH108" s="128" t="e">
        <f t="shared" si="282"/>
        <v>#REF!</v>
      </c>
      <c r="EI108" s="128" t="e">
        <f t="shared" si="282"/>
        <v>#REF!</v>
      </c>
      <c r="EJ108" s="128" t="e">
        <f t="shared" si="282"/>
        <v>#REF!</v>
      </c>
      <c r="EK108" s="128" t="e">
        <f t="shared" si="282"/>
        <v>#REF!</v>
      </c>
      <c r="EL108" s="128" t="e">
        <f t="shared" si="282"/>
        <v>#REF!</v>
      </c>
      <c r="EM108" s="128" t="e">
        <f t="shared" si="280"/>
        <v>#REF!</v>
      </c>
      <c r="EN108" s="128" t="e">
        <f t="shared" si="280"/>
        <v>#REF!</v>
      </c>
      <c r="EO108" s="128" t="e">
        <f t="shared" si="280"/>
        <v>#REF!</v>
      </c>
      <c r="EP108" s="128" t="e">
        <f t="shared" si="280"/>
        <v>#REF!</v>
      </c>
      <c r="EQ108" s="128" t="e">
        <f t="shared" si="280"/>
        <v>#REF!</v>
      </c>
      <c r="ER108" s="128" t="e">
        <f t="shared" si="280"/>
        <v>#REF!</v>
      </c>
      <c r="ES108" s="128" t="e">
        <f t="shared" si="280"/>
        <v>#REF!</v>
      </c>
      <c r="ET108" s="128" t="e">
        <f t="shared" si="280"/>
        <v>#REF!</v>
      </c>
      <c r="EU108" s="128" t="e">
        <f t="shared" si="280"/>
        <v>#REF!</v>
      </c>
      <c r="EV108" s="128" t="e">
        <f t="shared" si="280"/>
        <v>#REF!</v>
      </c>
      <c r="EW108" s="128" t="e">
        <f t="shared" si="280"/>
        <v>#REF!</v>
      </c>
      <c r="EX108" s="128" t="e">
        <f t="shared" si="280"/>
        <v>#REF!</v>
      </c>
      <c r="EY108" s="128" t="e">
        <f t="shared" si="280"/>
        <v>#REF!</v>
      </c>
      <c r="EZ108" s="128" t="e">
        <f t="shared" si="280"/>
        <v>#REF!</v>
      </c>
      <c r="FA108" s="128" t="e">
        <f t="shared" si="280"/>
        <v>#REF!</v>
      </c>
      <c r="FB108" s="128" t="e">
        <f t="shared" si="280"/>
        <v>#REF!</v>
      </c>
      <c r="FC108" s="128" t="e">
        <f t="shared" si="280"/>
        <v>#REF!</v>
      </c>
      <c r="FD108" s="128" t="e">
        <f t="shared" si="280"/>
        <v>#REF!</v>
      </c>
      <c r="FE108" s="128" t="e">
        <f t="shared" si="280"/>
        <v>#REF!</v>
      </c>
      <c r="FF108" s="128" t="e">
        <f t="shared" si="280"/>
        <v>#REF!</v>
      </c>
      <c r="FG108" s="128" t="e">
        <f t="shared" si="280"/>
        <v>#REF!</v>
      </c>
      <c r="FH108" s="128" t="e">
        <f t="shared" si="280"/>
        <v>#REF!</v>
      </c>
      <c r="FI108" s="128" t="e">
        <f t="shared" si="280"/>
        <v>#REF!</v>
      </c>
      <c r="FJ108" s="128" t="e">
        <f t="shared" si="280"/>
        <v>#REF!</v>
      </c>
      <c r="FK108" s="128" t="e">
        <f t="shared" si="280"/>
        <v>#REF!</v>
      </c>
      <c r="FL108" s="128" t="e">
        <f t="shared" si="280"/>
        <v>#REF!</v>
      </c>
      <c r="FM108" s="128" t="e">
        <f t="shared" si="280"/>
        <v>#REF!</v>
      </c>
      <c r="FN108" s="128" t="e">
        <f t="shared" si="280"/>
        <v>#REF!</v>
      </c>
      <c r="FO108" s="128" t="e">
        <f t="shared" si="280"/>
        <v>#REF!</v>
      </c>
      <c r="FP108" s="128" t="e">
        <f t="shared" si="280"/>
        <v>#REF!</v>
      </c>
      <c r="FQ108" s="128" t="e">
        <f t="shared" si="280"/>
        <v>#REF!</v>
      </c>
      <c r="FR108" s="128" t="e">
        <f t="shared" si="280"/>
        <v>#REF!</v>
      </c>
      <c r="FS108" s="128" t="e">
        <f t="shared" si="280"/>
        <v>#REF!</v>
      </c>
      <c r="FT108" s="128" t="e">
        <f t="shared" si="280"/>
        <v>#REF!</v>
      </c>
      <c r="FU108" s="128" t="e">
        <f t="shared" si="280"/>
        <v>#REF!</v>
      </c>
      <c r="FV108" s="128" t="e">
        <f t="shared" si="280"/>
        <v>#REF!</v>
      </c>
      <c r="FW108" s="128" t="e">
        <f t="shared" si="280"/>
        <v>#REF!</v>
      </c>
      <c r="FX108" s="128" t="e">
        <f t="shared" si="280"/>
        <v>#REF!</v>
      </c>
      <c r="FY108" s="128" t="e">
        <f t="shared" si="280"/>
        <v>#REF!</v>
      </c>
      <c r="FZ108" s="128" t="e">
        <f t="shared" si="280"/>
        <v>#REF!</v>
      </c>
      <c r="GA108" s="128" t="e">
        <f t="shared" si="280"/>
        <v>#REF!</v>
      </c>
      <c r="GB108" s="128" t="e">
        <f t="shared" si="280"/>
        <v>#REF!</v>
      </c>
      <c r="GC108" s="128" t="e">
        <f t="shared" si="280"/>
        <v>#REF!</v>
      </c>
      <c r="GD108" s="128" t="e">
        <f t="shared" si="280"/>
        <v>#REF!</v>
      </c>
      <c r="GE108" s="128" t="e">
        <f t="shared" si="280"/>
        <v>#REF!</v>
      </c>
      <c r="GF108" s="128" t="e">
        <f t="shared" si="280"/>
        <v>#REF!</v>
      </c>
      <c r="GG108" s="128" t="e">
        <f t="shared" si="280"/>
        <v>#REF!</v>
      </c>
      <c r="GH108" s="128" t="e">
        <f t="shared" si="280"/>
        <v>#REF!</v>
      </c>
      <c r="GI108" s="128" t="e">
        <f t="shared" si="280"/>
        <v>#REF!</v>
      </c>
      <c r="GJ108" s="128" t="e">
        <f t="shared" si="280"/>
        <v>#REF!</v>
      </c>
      <c r="GK108" s="128" t="e">
        <f t="shared" si="280"/>
        <v>#REF!</v>
      </c>
      <c r="GL108" s="128" t="e">
        <f t="shared" si="280"/>
        <v>#REF!</v>
      </c>
      <c r="GM108" s="128" t="e">
        <f t="shared" si="280"/>
        <v>#REF!</v>
      </c>
      <c r="GN108" s="128" t="e">
        <f t="shared" si="280"/>
        <v>#REF!</v>
      </c>
      <c r="GO108" s="128" t="e">
        <f t="shared" si="280"/>
        <v>#REF!</v>
      </c>
      <c r="GP108" s="128" t="e">
        <f t="shared" si="280"/>
        <v>#REF!</v>
      </c>
      <c r="GQ108" s="128" t="e">
        <f t="shared" si="280"/>
        <v>#REF!</v>
      </c>
      <c r="GR108" s="128" t="e">
        <f t="shared" si="280"/>
        <v>#REF!</v>
      </c>
      <c r="GS108" s="128" t="e">
        <f t="shared" si="280"/>
        <v>#REF!</v>
      </c>
      <c r="GT108" s="128" t="e">
        <f t="shared" si="280"/>
        <v>#REF!</v>
      </c>
      <c r="GU108" s="128" t="e">
        <f t="shared" si="280"/>
        <v>#REF!</v>
      </c>
      <c r="GV108" s="128" t="e">
        <f t="shared" si="280"/>
        <v>#REF!</v>
      </c>
      <c r="GW108" s="128" t="e">
        <f t="shared" si="280"/>
        <v>#REF!</v>
      </c>
      <c r="GX108" s="128" t="e">
        <f t="shared" ref="GX108:HE111" si="286">IF(OR(GX33&lt;22, AND(ROUND(GX33,0)&lt;=ROUND(GX$43,0), ROUND(GX69,0)&lt;=ROUND(GX$78,0))),2,IF(AND(ROUND(GX33,0)&lt;=ROUND(GX$43,0), ROUND(GX69,0)&gt;ROUND(GX$78,0)),1,0))</f>
        <v>#REF!</v>
      </c>
      <c r="GY108" s="128" t="e">
        <f t="shared" si="286"/>
        <v>#REF!</v>
      </c>
      <c r="GZ108" s="128" t="e">
        <f t="shared" si="286"/>
        <v>#REF!</v>
      </c>
      <c r="HA108" s="128" t="e">
        <f t="shared" si="286"/>
        <v>#REF!</v>
      </c>
      <c r="HB108" s="128" t="e">
        <f t="shared" si="286"/>
        <v>#REF!</v>
      </c>
      <c r="HC108" s="128" t="e">
        <f t="shared" si="286"/>
        <v>#REF!</v>
      </c>
      <c r="HD108" s="128" t="e">
        <f t="shared" si="286"/>
        <v>#REF!</v>
      </c>
      <c r="HE108" s="128" t="e">
        <f t="shared" si="286"/>
        <v>#REF!</v>
      </c>
      <c r="HF108" s="128" t="e">
        <f t="shared" ref="HF108:HQ108" si="287">IF(OR(HF33&lt;22, AND(ROUND(HF33,0)&lt;=ROUND(HF$43,0), ROUND(HF69,0)&lt;=ROUND(HF$78,0))),2,IF(AND(ROUND(HF33,0)&lt;=ROUND(HF$43,0), ROUND(HF69,0)&gt;ROUND(HF$78,0)),1,0))</f>
        <v>#REF!</v>
      </c>
      <c r="HG108" s="128" t="e">
        <f t="shared" si="287"/>
        <v>#REF!</v>
      </c>
      <c r="HH108" s="128" t="e">
        <f t="shared" si="287"/>
        <v>#REF!</v>
      </c>
      <c r="HI108" s="128" t="e">
        <f t="shared" si="287"/>
        <v>#REF!</v>
      </c>
      <c r="HJ108" s="128" t="e">
        <f t="shared" si="287"/>
        <v>#REF!</v>
      </c>
      <c r="HK108" s="128" t="e">
        <f t="shared" si="287"/>
        <v>#REF!</v>
      </c>
      <c r="HL108" s="128" t="e">
        <f t="shared" si="287"/>
        <v>#REF!</v>
      </c>
      <c r="HM108" s="128" t="e">
        <f t="shared" si="287"/>
        <v>#REF!</v>
      </c>
      <c r="HN108" s="128" t="e">
        <f t="shared" si="287"/>
        <v>#REF!</v>
      </c>
      <c r="HO108" s="128" t="e">
        <f t="shared" si="287"/>
        <v>#REF!</v>
      </c>
      <c r="HP108" s="128" t="e">
        <f t="shared" si="287"/>
        <v>#DIV/0!</v>
      </c>
      <c r="HQ108" s="128" t="e">
        <f t="shared" si="287"/>
        <v>#DIV/0!</v>
      </c>
    </row>
    <row r="109" spans="2:225">
      <c r="B109" s="139" t="str">
        <f t="shared" si="234"/>
        <v>Sinaloa</v>
      </c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 t="e">
        <f t="shared" si="235"/>
        <v>#REF!</v>
      </c>
      <c r="P109" s="128" t="e">
        <f t="shared" si="284"/>
        <v>#REF!</v>
      </c>
      <c r="Q109" s="128" t="e">
        <f t="shared" si="284"/>
        <v>#REF!</v>
      </c>
      <c r="R109" s="128" t="e">
        <f t="shared" si="284"/>
        <v>#REF!</v>
      </c>
      <c r="S109" s="128" t="e">
        <f t="shared" si="284"/>
        <v>#REF!</v>
      </c>
      <c r="T109" s="128" t="e">
        <f t="shared" si="284"/>
        <v>#REF!</v>
      </c>
      <c r="U109" s="128" t="e">
        <f t="shared" si="284"/>
        <v>#REF!</v>
      </c>
      <c r="V109" s="128" t="e">
        <f t="shared" si="284"/>
        <v>#REF!</v>
      </c>
      <c r="W109" s="128" t="e">
        <f t="shared" si="284"/>
        <v>#REF!</v>
      </c>
      <c r="X109" s="128" t="e">
        <f t="shared" si="284"/>
        <v>#REF!</v>
      </c>
      <c r="Y109" s="128" t="e">
        <f t="shared" si="284"/>
        <v>#REF!</v>
      </c>
      <c r="Z109" s="128" t="e">
        <f t="shared" si="284"/>
        <v>#REF!</v>
      </c>
      <c r="AA109" s="128" t="e">
        <f t="shared" si="284"/>
        <v>#REF!</v>
      </c>
      <c r="AB109" s="128" t="e">
        <f t="shared" si="284"/>
        <v>#REF!</v>
      </c>
      <c r="AC109" s="128" t="e">
        <f t="shared" si="284"/>
        <v>#REF!</v>
      </c>
      <c r="AD109" s="128" t="e">
        <f t="shared" si="284"/>
        <v>#REF!</v>
      </c>
      <c r="AE109" s="128" t="e">
        <f t="shared" si="284"/>
        <v>#REF!</v>
      </c>
      <c r="AF109" s="128" t="e">
        <f t="shared" si="284"/>
        <v>#REF!</v>
      </c>
      <c r="AG109" s="128" t="e">
        <f t="shared" si="284"/>
        <v>#REF!</v>
      </c>
      <c r="AH109" s="128" t="e">
        <f t="shared" si="284"/>
        <v>#REF!</v>
      </c>
      <c r="AI109" s="128" t="e">
        <f t="shared" si="284"/>
        <v>#REF!</v>
      </c>
      <c r="AJ109" s="128" t="e">
        <f t="shared" si="284"/>
        <v>#REF!</v>
      </c>
      <c r="AK109" s="128" t="e">
        <f t="shared" si="284"/>
        <v>#REF!</v>
      </c>
      <c r="AL109" s="128" t="e">
        <f t="shared" si="284"/>
        <v>#REF!</v>
      </c>
      <c r="AM109" s="128" t="e">
        <f t="shared" si="284"/>
        <v>#REF!</v>
      </c>
      <c r="AN109" s="128" t="e">
        <f t="shared" si="284"/>
        <v>#REF!</v>
      </c>
      <c r="AO109" s="128" t="e">
        <f t="shared" si="284"/>
        <v>#REF!</v>
      </c>
      <c r="AP109" s="128" t="e">
        <f t="shared" si="284"/>
        <v>#REF!</v>
      </c>
      <c r="AQ109" s="128" t="e">
        <f t="shared" si="284"/>
        <v>#REF!</v>
      </c>
      <c r="AR109" s="128" t="e">
        <f t="shared" si="284"/>
        <v>#REF!</v>
      </c>
      <c r="AS109" s="128" t="e">
        <f t="shared" si="284"/>
        <v>#REF!</v>
      </c>
      <c r="AT109" s="128" t="e">
        <f t="shared" si="284"/>
        <v>#REF!</v>
      </c>
      <c r="AU109" s="128" t="e">
        <f t="shared" si="284"/>
        <v>#REF!</v>
      </c>
      <c r="AV109" s="128" t="e">
        <f t="shared" si="284"/>
        <v>#REF!</v>
      </c>
      <c r="AW109" s="128" t="e">
        <f t="shared" si="284"/>
        <v>#REF!</v>
      </c>
      <c r="AX109" s="128" t="e">
        <f t="shared" si="284"/>
        <v>#REF!</v>
      </c>
      <c r="AY109" s="128" t="e">
        <f t="shared" si="284"/>
        <v>#REF!</v>
      </c>
      <c r="AZ109" s="128" t="e">
        <f t="shared" si="284"/>
        <v>#REF!</v>
      </c>
      <c r="BA109" s="128" t="e">
        <f t="shared" si="284"/>
        <v>#REF!</v>
      </c>
      <c r="BB109" s="128" t="e">
        <f t="shared" si="284"/>
        <v>#REF!</v>
      </c>
      <c r="BC109" s="128" t="e">
        <f t="shared" si="284"/>
        <v>#REF!</v>
      </c>
      <c r="BD109" s="128" t="e">
        <f t="shared" si="284"/>
        <v>#REF!</v>
      </c>
      <c r="BE109" s="128" t="e">
        <f t="shared" si="284"/>
        <v>#REF!</v>
      </c>
      <c r="BF109" s="128" t="e">
        <f t="shared" si="284"/>
        <v>#REF!</v>
      </c>
      <c r="BG109" s="128" t="e">
        <f t="shared" si="284"/>
        <v>#REF!</v>
      </c>
      <c r="BH109" s="128" t="e">
        <f t="shared" si="284"/>
        <v>#REF!</v>
      </c>
      <c r="BI109" s="128" t="e">
        <f t="shared" si="284"/>
        <v>#REF!</v>
      </c>
      <c r="BJ109" s="128" t="e">
        <f t="shared" si="284"/>
        <v>#REF!</v>
      </c>
      <c r="BK109" s="128" t="e">
        <f t="shared" si="284"/>
        <v>#REF!</v>
      </c>
      <c r="BL109" s="128" t="e">
        <f t="shared" si="284"/>
        <v>#REF!</v>
      </c>
      <c r="BM109" s="128" t="e">
        <f t="shared" si="284"/>
        <v>#REF!</v>
      </c>
      <c r="BN109" s="128" t="e">
        <f t="shared" si="284"/>
        <v>#REF!</v>
      </c>
      <c r="BO109" s="128" t="e">
        <f t="shared" si="284"/>
        <v>#REF!</v>
      </c>
      <c r="BP109" s="128" t="e">
        <f t="shared" si="284"/>
        <v>#REF!</v>
      </c>
      <c r="BQ109" s="128" t="e">
        <f t="shared" si="284"/>
        <v>#REF!</v>
      </c>
      <c r="BR109" s="128" t="e">
        <f t="shared" si="284"/>
        <v>#REF!</v>
      </c>
      <c r="BS109" s="128" t="e">
        <f t="shared" si="284"/>
        <v>#REF!</v>
      </c>
      <c r="BT109" s="128" t="e">
        <f t="shared" si="284"/>
        <v>#REF!</v>
      </c>
      <c r="BU109" s="128" t="e">
        <f t="shared" si="284"/>
        <v>#REF!</v>
      </c>
      <c r="BV109" s="128" t="e">
        <f t="shared" si="284"/>
        <v>#REF!</v>
      </c>
      <c r="BW109" s="128" t="e">
        <f t="shared" si="284"/>
        <v>#REF!</v>
      </c>
      <c r="BX109" s="128" t="e">
        <f t="shared" si="284"/>
        <v>#REF!</v>
      </c>
      <c r="BY109" s="128" t="e">
        <f t="shared" si="284"/>
        <v>#REF!</v>
      </c>
      <c r="BZ109" s="128" t="e">
        <f t="shared" si="284"/>
        <v>#REF!</v>
      </c>
      <c r="CA109" s="128" t="e">
        <f t="shared" si="284"/>
        <v>#REF!</v>
      </c>
      <c r="CB109" s="128" t="e">
        <f t="shared" si="282"/>
        <v>#REF!</v>
      </c>
      <c r="CC109" s="128" t="e">
        <f t="shared" si="282"/>
        <v>#REF!</v>
      </c>
      <c r="CD109" s="128" t="e">
        <f t="shared" si="282"/>
        <v>#REF!</v>
      </c>
      <c r="CE109" s="128" t="e">
        <f t="shared" si="282"/>
        <v>#REF!</v>
      </c>
      <c r="CF109" s="128" t="e">
        <f t="shared" si="282"/>
        <v>#REF!</v>
      </c>
      <c r="CG109" s="128" t="e">
        <f t="shared" si="282"/>
        <v>#REF!</v>
      </c>
      <c r="CH109" s="128" t="e">
        <f t="shared" si="282"/>
        <v>#REF!</v>
      </c>
      <c r="CI109" s="128" t="e">
        <f t="shared" si="282"/>
        <v>#REF!</v>
      </c>
      <c r="CJ109" s="128" t="e">
        <f t="shared" si="282"/>
        <v>#REF!</v>
      </c>
      <c r="CK109" s="128" t="e">
        <f t="shared" si="282"/>
        <v>#REF!</v>
      </c>
      <c r="CL109" s="128" t="e">
        <f t="shared" si="282"/>
        <v>#REF!</v>
      </c>
      <c r="CM109" s="128" t="e">
        <f t="shared" si="282"/>
        <v>#REF!</v>
      </c>
      <c r="CN109" s="128" t="e">
        <f t="shared" si="282"/>
        <v>#REF!</v>
      </c>
      <c r="CO109" s="128" t="e">
        <f t="shared" si="282"/>
        <v>#REF!</v>
      </c>
      <c r="CP109" s="128" t="e">
        <f t="shared" si="282"/>
        <v>#REF!</v>
      </c>
      <c r="CQ109" s="128" t="e">
        <f t="shared" si="282"/>
        <v>#REF!</v>
      </c>
      <c r="CR109" s="128" t="e">
        <f t="shared" si="282"/>
        <v>#REF!</v>
      </c>
      <c r="CS109" s="128" t="e">
        <f t="shared" si="282"/>
        <v>#REF!</v>
      </c>
      <c r="CT109" s="128" t="e">
        <f t="shared" si="282"/>
        <v>#REF!</v>
      </c>
      <c r="CU109" s="128" t="e">
        <f t="shared" si="282"/>
        <v>#REF!</v>
      </c>
      <c r="CV109" s="128" t="e">
        <f t="shared" si="282"/>
        <v>#REF!</v>
      </c>
      <c r="CW109" s="128" t="e">
        <f t="shared" si="282"/>
        <v>#REF!</v>
      </c>
      <c r="CX109" s="128" t="e">
        <f t="shared" si="282"/>
        <v>#REF!</v>
      </c>
      <c r="CY109" s="128" t="e">
        <f t="shared" si="282"/>
        <v>#REF!</v>
      </c>
      <c r="CZ109" s="128" t="e">
        <f t="shared" si="282"/>
        <v>#REF!</v>
      </c>
      <c r="DA109" s="128" t="e">
        <f t="shared" si="282"/>
        <v>#REF!</v>
      </c>
      <c r="DB109" s="128" t="e">
        <f t="shared" si="282"/>
        <v>#REF!</v>
      </c>
      <c r="DC109" s="128" t="e">
        <f t="shared" si="282"/>
        <v>#REF!</v>
      </c>
      <c r="DD109" s="128" t="e">
        <f t="shared" si="282"/>
        <v>#REF!</v>
      </c>
      <c r="DE109" s="128" t="e">
        <f t="shared" si="282"/>
        <v>#REF!</v>
      </c>
      <c r="DF109" s="128" t="e">
        <f t="shared" si="282"/>
        <v>#REF!</v>
      </c>
      <c r="DG109" s="128" t="e">
        <f t="shared" si="282"/>
        <v>#REF!</v>
      </c>
      <c r="DH109" s="128" t="e">
        <f t="shared" si="282"/>
        <v>#REF!</v>
      </c>
      <c r="DI109" s="128" t="e">
        <f t="shared" si="282"/>
        <v>#REF!</v>
      </c>
      <c r="DJ109" s="128" t="e">
        <f t="shared" si="282"/>
        <v>#REF!</v>
      </c>
      <c r="DK109" s="128" t="e">
        <f t="shared" si="282"/>
        <v>#REF!</v>
      </c>
      <c r="DL109" s="128" t="e">
        <f t="shared" si="282"/>
        <v>#REF!</v>
      </c>
      <c r="DM109" s="128" t="e">
        <f t="shared" si="282"/>
        <v>#REF!</v>
      </c>
      <c r="DN109" s="128" t="e">
        <f t="shared" si="282"/>
        <v>#REF!</v>
      </c>
      <c r="DO109" s="128" t="e">
        <f t="shared" si="282"/>
        <v>#REF!</v>
      </c>
      <c r="DP109" s="128" t="e">
        <f t="shared" si="282"/>
        <v>#REF!</v>
      </c>
      <c r="DQ109" s="128" t="e">
        <f t="shared" si="282"/>
        <v>#REF!</v>
      </c>
      <c r="DR109" s="128" t="e">
        <f t="shared" si="282"/>
        <v>#REF!</v>
      </c>
      <c r="DS109" s="128" t="e">
        <f t="shared" si="282"/>
        <v>#REF!</v>
      </c>
      <c r="DT109" s="128" t="e">
        <f t="shared" si="282"/>
        <v>#REF!</v>
      </c>
      <c r="DU109" s="128" t="e">
        <f t="shared" si="282"/>
        <v>#REF!</v>
      </c>
      <c r="DV109" s="128" t="e">
        <f t="shared" si="282"/>
        <v>#REF!</v>
      </c>
      <c r="DW109" s="128" t="e">
        <f t="shared" si="282"/>
        <v>#REF!</v>
      </c>
      <c r="DX109" s="128" t="e">
        <f t="shared" si="282"/>
        <v>#REF!</v>
      </c>
      <c r="DY109" s="128" t="e">
        <f t="shared" si="282"/>
        <v>#REF!</v>
      </c>
      <c r="DZ109" s="128" t="e">
        <f t="shared" si="282"/>
        <v>#REF!</v>
      </c>
      <c r="EA109" s="128" t="e">
        <f t="shared" si="282"/>
        <v>#REF!</v>
      </c>
      <c r="EB109" s="128" t="e">
        <f t="shared" si="282"/>
        <v>#REF!</v>
      </c>
      <c r="EC109" s="128" t="e">
        <f t="shared" si="282"/>
        <v>#REF!</v>
      </c>
      <c r="ED109" s="128" t="e">
        <f t="shared" si="282"/>
        <v>#REF!</v>
      </c>
      <c r="EE109" s="128" t="e">
        <f t="shared" si="282"/>
        <v>#REF!</v>
      </c>
      <c r="EF109" s="128" t="e">
        <f t="shared" si="282"/>
        <v>#REF!</v>
      </c>
      <c r="EG109" s="128" t="e">
        <f t="shared" si="282"/>
        <v>#REF!</v>
      </c>
      <c r="EH109" s="128" t="e">
        <f t="shared" si="282"/>
        <v>#REF!</v>
      </c>
      <c r="EI109" s="128" t="e">
        <f t="shared" si="282"/>
        <v>#REF!</v>
      </c>
      <c r="EJ109" s="128" t="e">
        <f t="shared" si="282"/>
        <v>#REF!</v>
      </c>
      <c r="EK109" s="128" t="e">
        <f t="shared" si="282"/>
        <v>#REF!</v>
      </c>
      <c r="EL109" s="128" t="e">
        <f t="shared" si="282"/>
        <v>#REF!</v>
      </c>
      <c r="EM109" s="128" t="e">
        <f t="shared" ref="EM109:GX112" si="288">IF(OR(EM34&lt;22, AND(ROUND(EM34,0)&lt;=ROUND(EM$43,0), ROUND(EM70,0)&lt;=ROUND(EM$78,0))),2,IF(AND(ROUND(EM34,0)&lt;=ROUND(EM$43,0), ROUND(EM70,0)&gt;ROUND(EM$78,0)),1,0))</f>
        <v>#REF!</v>
      </c>
      <c r="EN109" s="128" t="e">
        <f t="shared" si="288"/>
        <v>#REF!</v>
      </c>
      <c r="EO109" s="128" t="e">
        <f t="shared" si="288"/>
        <v>#REF!</v>
      </c>
      <c r="EP109" s="128" t="e">
        <f t="shared" si="288"/>
        <v>#REF!</v>
      </c>
      <c r="EQ109" s="128" t="e">
        <f t="shared" si="288"/>
        <v>#REF!</v>
      </c>
      <c r="ER109" s="128" t="e">
        <f t="shared" si="288"/>
        <v>#REF!</v>
      </c>
      <c r="ES109" s="128" t="e">
        <f t="shared" si="288"/>
        <v>#REF!</v>
      </c>
      <c r="ET109" s="128" t="e">
        <f t="shared" si="288"/>
        <v>#REF!</v>
      </c>
      <c r="EU109" s="128" t="e">
        <f t="shared" si="288"/>
        <v>#REF!</v>
      </c>
      <c r="EV109" s="128" t="e">
        <f t="shared" si="288"/>
        <v>#REF!</v>
      </c>
      <c r="EW109" s="128" t="e">
        <f t="shared" si="288"/>
        <v>#REF!</v>
      </c>
      <c r="EX109" s="128" t="e">
        <f t="shared" si="288"/>
        <v>#REF!</v>
      </c>
      <c r="EY109" s="128" t="e">
        <f t="shared" si="288"/>
        <v>#REF!</v>
      </c>
      <c r="EZ109" s="128" t="e">
        <f t="shared" si="288"/>
        <v>#REF!</v>
      </c>
      <c r="FA109" s="128" t="e">
        <f t="shared" si="288"/>
        <v>#REF!</v>
      </c>
      <c r="FB109" s="128" t="e">
        <f t="shared" si="288"/>
        <v>#REF!</v>
      </c>
      <c r="FC109" s="128" t="e">
        <f t="shared" si="288"/>
        <v>#REF!</v>
      </c>
      <c r="FD109" s="128" t="e">
        <f t="shared" si="288"/>
        <v>#REF!</v>
      </c>
      <c r="FE109" s="128" t="e">
        <f t="shared" si="288"/>
        <v>#REF!</v>
      </c>
      <c r="FF109" s="128" t="e">
        <f t="shared" si="288"/>
        <v>#REF!</v>
      </c>
      <c r="FG109" s="128" t="e">
        <f t="shared" si="288"/>
        <v>#REF!</v>
      </c>
      <c r="FH109" s="128" t="e">
        <f t="shared" si="288"/>
        <v>#REF!</v>
      </c>
      <c r="FI109" s="128" t="e">
        <f t="shared" si="288"/>
        <v>#REF!</v>
      </c>
      <c r="FJ109" s="128" t="e">
        <f t="shared" si="288"/>
        <v>#REF!</v>
      </c>
      <c r="FK109" s="128" t="e">
        <f t="shared" si="288"/>
        <v>#REF!</v>
      </c>
      <c r="FL109" s="128" t="e">
        <f t="shared" si="288"/>
        <v>#REF!</v>
      </c>
      <c r="FM109" s="128" t="e">
        <f t="shared" si="288"/>
        <v>#REF!</v>
      </c>
      <c r="FN109" s="128" t="e">
        <f t="shared" si="288"/>
        <v>#REF!</v>
      </c>
      <c r="FO109" s="128" t="e">
        <f t="shared" si="288"/>
        <v>#REF!</v>
      </c>
      <c r="FP109" s="128" t="e">
        <f t="shared" si="288"/>
        <v>#REF!</v>
      </c>
      <c r="FQ109" s="128" t="e">
        <f t="shared" si="288"/>
        <v>#REF!</v>
      </c>
      <c r="FR109" s="128" t="e">
        <f t="shared" si="288"/>
        <v>#REF!</v>
      </c>
      <c r="FS109" s="128" t="e">
        <f t="shared" si="288"/>
        <v>#REF!</v>
      </c>
      <c r="FT109" s="128" t="e">
        <f t="shared" si="288"/>
        <v>#REF!</v>
      </c>
      <c r="FU109" s="128" t="e">
        <f t="shared" si="288"/>
        <v>#REF!</v>
      </c>
      <c r="FV109" s="128" t="e">
        <f t="shared" si="288"/>
        <v>#REF!</v>
      </c>
      <c r="FW109" s="128" t="e">
        <f t="shared" si="288"/>
        <v>#REF!</v>
      </c>
      <c r="FX109" s="128" t="e">
        <f t="shared" si="288"/>
        <v>#REF!</v>
      </c>
      <c r="FY109" s="128" t="e">
        <f t="shared" si="288"/>
        <v>#REF!</v>
      </c>
      <c r="FZ109" s="128" t="e">
        <f t="shared" si="288"/>
        <v>#REF!</v>
      </c>
      <c r="GA109" s="128" t="e">
        <f t="shared" si="288"/>
        <v>#REF!</v>
      </c>
      <c r="GB109" s="128" t="e">
        <f t="shared" si="288"/>
        <v>#REF!</v>
      </c>
      <c r="GC109" s="128" t="e">
        <f t="shared" si="288"/>
        <v>#REF!</v>
      </c>
      <c r="GD109" s="128" t="e">
        <f t="shared" si="288"/>
        <v>#REF!</v>
      </c>
      <c r="GE109" s="128" t="e">
        <f t="shared" si="288"/>
        <v>#REF!</v>
      </c>
      <c r="GF109" s="128" t="e">
        <f t="shared" si="288"/>
        <v>#REF!</v>
      </c>
      <c r="GG109" s="128" t="e">
        <f t="shared" si="288"/>
        <v>#REF!</v>
      </c>
      <c r="GH109" s="128" t="e">
        <f t="shared" si="288"/>
        <v>#REF!</v>
      </c>
      <c r="GI109" s="128" t="e">
        <f t="shared" si="288"/>
        <v>#REF!</v>
      </c>
      <c r="GJ109" s="128" t="e">
        <f t="shared" si="288"/>
        <v>#REF!</v>
      </c>
      <c r="GK109" s="128" t="e">
        <f t="shared" si="288"/>
        <v>#REF!</v>
      </c>
      <c r="GL109" s="128" t="e">
        <f t="shared" si="288"/>
        <v>#REF!</v>
      </c>
      <c r="GM109" s="128" t="e">
        <f t="shared" si="288"/>
        <v>#REF!</v>
      </c>
      <c r="GN109" s="128" t="e">
        <f t="shared" si="288"/>
        <v>#REF!</v>
      </c>
      <c r="GO109" s="128" t="e">
        <f t="shared" si="288"/>
        <v>#REF!</v>
      </c>
      <c r="GP109" s="128" t="e">
        <f t="shared" si="288"/>
        <v>#REF!</v>
      </c>
      <c r="GQ109" s="128" t="e">
        <f t="shared" si="288"/>
        <v>#REF!</v>
      </c>
      <c r="GR109" s="128" t="e">
        <f t="shared" si="288"/>
        <v>#REF!</v>
      </c>
      <c r="GS109" s="128" t="e">
        <f t="shared" si="288"/>
        <v>#REF!</v>
      </c>
      <c r="GT109" s="128" t="e">
        <f t="shared" si="288"/>
        <v>#REF!</v>
      </c>
      <c r="GU109" s="128" t="e">
        <f t="shared" si="288"/>
        <v>#REF!</v>
      </c>
      <c r="GV109" s="128" t="e">
        <f t="shared" si="288"/>
        <v>#REF!</v>
      </c>
      <c r="GW109" s="128" t="e">
        <f t="shared" si="288"/>
        <v>#REF!</v>
      </c>
      <c r="GX109" s="128" t="e">
        <f t="shared" si="288"/>
        <v>#REF!</v>
      </c>
      <c r="GY109" s="128" t="e">
        <f t="shared" si="286"/>
        <v>#REF!</v>
      </c>
      <c r="GZ109" s="128" t="e">
        <f t="shared" si="286"/>
        <v>#REF!</v>
      </c>
      <c r="HA109" s="128" t="e">
        <f t="shared" si="286"/>
        <v>#REF!</v>
      </c>
      <c r="HB109" s="128" t="e">
        <f t="shared" si="286"/>
        <v>#REF!</v>
      </c>
      <c r="HC109" s="128" t="e">
        <f t="shared" si="286"/>
        <v>#REF!</v>
      </c>
      <c r="HD109" s="128" t="e">
        <f t="shared" si="286"/>
        <v>#REF!</v>
      </c>
      <c r="HE109" s="128" t="e">
        <f t="shared" si="286"/>
        <v>#REF!</v>
      </c>
      <c r="HF109" s="128" t="e">
        <f t="shared" ref="HF109:HQ109" si="289">IF(OR(HF34&lt;22, AND(ROUND(HF34,0)&lt;=ROUND(HF$43,0), ROUND(HF70,0)&lt;=ROUND(HF$78,0))),2,IF(AND(ROUND(HF34,0)&lt;=ROUND(HF$43,0), ROUND(HF70,0)&gt;ROUND(HF$78,0)),1,0))</f>
        <v>#REF!</v>
      </c>
      <c r="HG109" s="128" t="e">
        <f t="shared" si="289"/>
        <v>#REF!</v>
      </c>
      <c r="HH109" s="128" t="e">
        <f t="shared" si="289"/>
        <v>#REF!</v>
      </c>
      <c r="HI109" s="128" t="e">
        <f t="shared" si="289"/>
        <v>#REF!</v>
      </c>
      <c r="HJ109" s="128" t="e">
        <f t="shared" si="289"/>
        <v>#REF!</v>
      </c>
      <c r="HK109" s="128" t="e">
        <f t="shared" si="289"/>
        <v>#REF!</v>
      </c>
      <c r="HL109" s="128" t="e">
        <f t="shared" si="289"/>
        <v>#REF!</v>
      </c>
      <c r="HM109" s="128" t="e">
        <f t="shared" si="289"/>
        <v>#REF!</v>
      </c>
      <c r="HN109" s="128" t="e">
        <f t="shared" si="289"/>
        <v>#REF!</v>
      </c>
      <c r="HO109" s="128" t="e">
        <f t="shared" si="289"/>
        <v>#REF!</v>
      </c>
      <c r="HP109" s="128" t="e">
        <f t="shared" si="289"/>
        <v>#DIV/0!</v>
      </c>
      <c r="HQ109" s="128" t="e">
        <f t="shared" si="289"/>
        <v>#DIV/0!</v>
      </c>
    </row>
    <row r="110" spans="2:225">
      <c r="B110" s="139" t="str">
        <f t="shared" si="234"/>
        <v>Sonora</v>
      </c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 t="e">
        <f t="shared" si="235"/>
        <v>#REF!</v>
      </c>
      <c r="P110" s="128" t="e">
        <f t="shared" si="284"/>
        <v>#REF!</v>
      </c>
      <c r="Q110" s="128" t="e">
        <f t="shared" si="284"/>
        <v>#REF!</v>
      </c>
      <c r="R110" s="128" t="e">
        <f t="shared" si="284"/>
        <v>#REF!</v>
      </c>
      <c r="S110" s="128" t="e">
        <f t="shared" si="284"/>
        <v>#REF!</v>
      </c>
      <c r="T110" s="128" t="e">
        <f t="shared" si="284"/>
        <v>#REF!</v>
      </c>
      <c r="U110" s="128" t="e">
        <f t="shared" si="284"/>
        <v>#REF!</v>
      </c>
      <c r="V110" s="128" t="e">
        <f t="shared" si="284"/>
        <v>#REF!</v>
      </c>
      <c r="W110" s="128" t="e">
        <f t="shared" si="284"/>
        <v>#REF!</v>
      </c>
      <c r="X110" s="128" t="e">
        <f t="shared" si="284"/>
        <v>#REF!</v>
      </c>
      <c r="Y110" s="128" t="e">
        <f t="shared" si="284"/>
        <v>#REF!</v>
      </c>
      <c r="Z110" s="128" t="e">
        <f t="shared" si="284"/>
        <v>#REF!</v>
      </c>
      <c r="AA110" s="128" t="e">
        <f t="shared" si="284"/>
        <v>#REF!</v>
      </c>
      <c r="AB110" s="128" t="e">
        <f t="shared" si="284"/>
        <v>#REF!</v>
      </c>
      <c r="AC110" s="128" t="e">
        <f t="shared" si="284"/>
        <v>#REF!</v>
      </c>
      <c r="AD110" s="128" t="e">
        <f t="shared" si="284"/>
        <v>#REF!</v>
      </c>
      <c r="AE110" s="128" t="e">
        <f t="shared" si="284"/>
        <v>#REF!</v>
      </c>
      <c r="AF110" s="128" t="e">
        <f t="shared" si="284"/>
        <v>#REF!</v>
      </c>
      <c r="AG110" s="128" t="e">
        <f t="shared" si="284"/>
        <v>#REF!</v>
      </c>
      <c r="AH110" s="128" t="e">
        <f t="shared" si="284"/>
        <v>#REF!</v>
      </c>
      <c r="AI110" s="128" t="e">
        <f t="shared" si="284"/>
        <v>#REF!</v>
      </c>
      <c r="AJ110" s="128" t="e">
        <f t="shared" si="284"/>
        <v>#REF!</v>
      </c>
      <c r="AK110" s="128" t="e">
        <f t="shared" si="284"/>
        <v>#REF!</v>
      </c>
      <c r="AL110" s="128" t="e">
        <f t="shared" si="284"/>
        <v>#REF!</v>
      </c>
      <c r="AM110" s="128" t="e">
        <f t="shared" si="284"/>
        <v>#REF!</v>
      </c>
      <c r="AN110" s="128" t="e">
        <f t="shared" si="284"/>
        <v>#REF!</v>
      </c>
      <c r="AO110" s="128" t="e">
        <f t="shared" si="284"/>
        <v>#REF!</v>
      </c>
      <c r="AP110" s="128" t="e">
        <f t="shared" si="284"/>
        <v>#REF!</v>
      </c>
      <c r="AQ110" s="128" t="e">
        <f t="shared" si="284"/>
        <v>#REF!</v>
      </c>
      <c r="AR110" s="128" t="e">
        <f t="shared" si="284"/>
        <v>#REF!</v>
      </c>
      <c r="AS110" s="128" t="e">
        <f t="shared" si="284"/>
        <v>#REF!</v>
      </c>
      <c r="AT110" s="128" t="e">
        <f t="shared" si="284"/>
        <v>#REF!</v>
      </c>
      <c r="AU110" s="128" t="e">
        <f t="shared" si="284"/>
        <v>#REF!</v>
      </c>
      <c r="AV110" s="128" t="e">
        <f t="shared" si="284"/>
        <v>#REF!</v>
      </c>
      <c r="AW110" s="128" t="e">
        <f t="shared" si="284"/>
        <v>#REF!</v>
      </c>
      <c r="AX110" s="128" t="e">
        <f t="shared" si="284"/>
        <v>#REF!</v>
      </c>
      <c r="AY110" s="128" t="e">
        <f t="shared" si="284"/>
        <v>#REF!</v>
      </c>
      <c r="AZ110" s="128" t="e">
        <f t="shared" si="284"/>
        <v>#REF!</v>
      </c>
      <c r="BA110" s="128" t="e">
        <f t="shared" si="284"/>
        <v>#REF!</v>
      </c>
      <c r="BB110" s="128" t="e">
        <f t="shared" si="284"/>
        <v>#REF!</v>
      </c>
      <c r="BC110" s="128" t="e">
        <f t="shared" si="284"/>
        <v>#REF!</v>
      </c>
      <c r="BD110" s="128" t="e">
        <f t="shared" si="284"/>
        <v>#REF!</v>
      </c>
      <c r="BE110" s="128" t="e">
        <f t="shared" si="284"/>
        <v>#REF!</v>
      </c>
      <c r="BF110" s="128" t="e">
        <f t="shared" si="284"/>
        <v>#REF!</v>
      </c>
      <c r="BG110" s="128" t="e">
        <f t="shared" si="284"/>
        <v>#REF!</v>
      </c>
      <c r="BH110" s="128" t="e">
        <f t="shared" si="284"/>
        <v>#REF!</v>
      </c>
      <c r="BI110" s="128" t="e">
        <f t="shared" si="284"/>
        <v>#REF!</v>
      </c>
      <c r="BJ110" s="128" t="e">
        <f t="shared" si="284"/>
        <v>#REF!</v>
      </c>
      <c r="BK110" s="128" t="e">
        <f t="shared" si="284"/>
        <v>#REF!</v>
      </c>
      <c r="BL110" s="128" t="e">
        <f t="shared" si="284"/>
        <v>#REF!</v>
      </c>
      <c r="BM110" s="128" t="e">
        <f t="shared" si="284"/>
        <v>#REF!</v>
      </c>
      <c r="BN110" s="128" t="e">
        <f t="shared" si="284"/>
        <v>#REF!</v>
      </c>
      <c r="BO110" s="128" t="e">
        <f t="shared" si="284"/>
        <v>#REF!</v>
      </c>
      <c r="BP110" s="128" t="e">
        <f t="shared" si="284"/>
        <v>#REF!</v>
      </c>
      <c r="BQ110" s="128" t="e">
        <f t="shared" si="284"/>
        <v>#REF!</v>
      </c>
      <c r="BR110" s="128" t="e">
        <f t="shared" si="284"/>
        <v>#REF!</v>
      </c>
      <c r="BS110" s="128" t="e">
        <f t="shared" si="284"/>
        <v>#REF!</v>
      </c>
      <c r="BT110" s="128" t="e">
        <f t="shared" si="284"/>
        <v>#REF!</v>
      </c>
      <c r="BU110" s="128" t="e">
        <f t="shared" si="284"/>
        <v>#REF!</v>
      </c>
      <c r="BV110" s="128" t="e">
        <f t="shared" si="284"/>
        <v>#REF!</v>
      </c>
      <c r="BW110" s="128" t="e">
        <f t="shared" si="284"/>
        <v>#REF!</v>
      </c>
      <c r="BX110" s="128" t="e">
        <f t="shared" si="284"/>
        <v>#REF!</v>
      </c>
      <c r="BY110" s="128" t="e">
        <f t="shared" si="284"/>
        <v>#REF!</v>
      </c>
      <c r="BZ110" s="128" t="e">
        <f t="shared" si="284"/>
        <v>#REF!</v>
      </c>
      <c r="CA110" s="128" t="e">
        <f t="shared" ref="CA110:EL113" si="290">IF(OR(CA35&lt;22, AND(ROUND(CA35,0)&lt;=ROUND(CA$43,0), ROUND(CA71,0)&lt;=ROUND(CA$78,0))),2,IF(AND(ROUND(CA35,0)&lt;=ROUND(CA$43,0), ROUND(CA71,0)&gt;ROUND(CA$78,0)),1,0))</f>
        <v>#REF!</v>
      </c>
      <c r="CB110" s="128" t="e">
        <f t="shared" si="290"/>
        <v>#REF!</v>
      </c>
      <c r="CC110" s="128" t="e">
        <f t="shared" si="290"/>
        <v>#REF!</v>
      </c>
      <c r="CD110" s="128" t="e">
        <f t="shared" si="290"/>
        <v>#REF!</v>
      </c>
      <c r="CE110" s="128" t="e">
        <f t="shared" si="290"/>
        <v>#REF!</v>
      </c>
      <c r="CF110" s="128" t="e">
        <f t="shared" si="290"/>
        <v>#REF!</v>
      </c>
      <c r="CG110" s="128" t="e">
        <f t="shared" si="290"/>
        <v>#REF!</v>
      </c>
      <c r="CH110" s="128" t="e">
        <f t="shared" si="290"/>
        <v>#REF!</v>
      </c>
      <c r="CI110" s="128" t="e">
        <f t="shared" si="290"/>
        <v>#REF!</v>
      </c>
      <c r="CJ110" s="128" t="e">
        <f t="shared" si="290"/>
        <v>#REF!</v>
      </c>
      <c r="CK110" s="128" t="e">
        <f t="shared" si="290"/>
        <v>#REF!</v>
      </c>
      <c r="CL110" s="128" t="e">
        <f t="shared" si="290"/>
        <v>#REF!</v>
      </c>
      <c r="CM110" s="128" t="e">
        <f t="shared" si="290"/>
        <v>#REF!</v>
      </c>
      <c r="CN110" s="128" t="e">
        <f t="shared" si="290"/>
        <v>#REF!</v>
      </c>
      <c r="CO110" s="128" t="e">
        <f t="shared" si="290"/>
        <v>#REF!</v>
      </c>
      <c r="CP110" s="128" t="e">
        <f t="shared" si="290"/>
        <v>#REF!</v>
      </c>
      <c r="CQ110" s="128" t="e">
        <f t="shared" si="290"/>
        <v>#REF!</v>
      </c>
      <c r="CR110" s="128" t="e">
        <f t="shared" si="290"/>
        <v>#REF!</v>
      </c>
      <c r="CS110" s="128" t="e">
        <f t="shared" si="290"/>
        <v>#REF!</v>
      </c>
      <c r="CT110" s="128" t="e">
        <f t="shared" si="290"/>
        <v>#REF!</v>
      </c>
      <c r="CU110" s="128" t="e">
        <f t="shared" si="290"/>
        <v>#REF!</v>
      </c>
      <c r="CV110" s="128" t="e">
        <f t="shared" si="290"/>
        <v>#REF!</v>
      </c>
      <c r="CW110" s="128" t="e">
        <f t="shared" si="290"/>
        <v>#REF!</v>
      </c>
      <c r="CX110" s="128" t="e">
        <f t="shared" si="290"/>
        <v>#REF!</v>
      </c>
      <c r="CY110" s="128" t="e">
        <f t="shared" si="290"/>
        <v>#REF!</v>
      </c>
      <c r="CZ110" s="128" t="e">
        <f t="shared" si="290"/>
        <v>#REF!</v>
      </c>
      <c r="DA110" s="128" t="e">
        <f t="shared" si="290"/>
        <v>#REF!</v>
      </c>
      <c r="DB110" s="128" t="e">
        <f t="shared" si="290"/>
        <v>#REF!</v>
      </c>
      <c r="DC110" s="128" t="e">
        <f t="shared" si="290"/>
        <v>#REF!</v>
      </c>
      <c r="DD110" s="128" t="e">
        <f t="shared" si="290"/>
        <v>#REF!</v>
      </c>
      <c r="DE110" s="128" t="e">
        <f t="shared" si="290"/>
        <v>#REF!</v>
      </c>
      <c r="DF110" s="128" t="e">
        <f t="shared" si="290"/>
        <v>#REF!</v>
      </c>
      <c r="DG110" s="128" t="e">
        <f t="shared" si="290"/>
        <v>#REF!</v>
      </c>
      <c r="DH110" s="128" t="e">
        <f t="shared" si="290"/>
        <v>#REF!</v>
      </c>
      <c r="DI110" s="128" t="e">
        <f t="shared" si="290"/>
        <v>#REF!</v>
      </c>
      <c r="DJ110" s="128" t="e">
        <f t="shared" si="290"/>
        <v>#REF!</v>
      </c>
      <c r="DK110" s="128" t="e">
        <f t="shared" si="290"/>
        <v>#REF!</v>
      </c>
      <c r="DL110" s="128" t="e">
        <f t="shared" si="290"/>
        <v>#REF!</v>
      </c>
      <c r="DM110" s="128" t="e">
        <f t="shared" si="290"/>
        <v>#REF!</v>
      </c>
      <c r="DN110" s="128" t="e">
        <f t="shared" si="290"/>
        <v>#REF!</v>
      </c>
      <c r="DO110" s="128" t="e">
        <f t="shared" si="290"/>
        <v>#REF!</v>
      </c>
      <c r="DP110" s="128" t="e">
        <f t="shared" si="290"/>
        <v>#REF!</v>
      </c>
      <c r="DQ110" s="128" t="e">
        <f t="shared" si="290"/>
        <v>#REF!</v>
      </c>
      <c r="DR110" s="128" t="e">
        <f t="shared" si="290"/>
        <v>#REF!</v>
      </c>
      <c r="DS110" s="128" t="e">
        <f t="shared" si="290"/>
        <v>#REF!</v>
      </c>
      <c r="DT110" s="128" t="e">
        <f t="shared" si="290"/>
        <v>#REF!</v>
      </c>
      <c r="DU110" s="128" t="e">
        <f t="shared" si="290"/>
        <v>#REF!</v>
      </c>
      <c r="DV110" s="128" t="e">
        <f t="shared" si="290"/>
        <v>#REF!</v>
      </c>
      <c r="DW110" s="128" t="e">
        <f t="shared" si="290"/>
        <v>#REF!</v>
      </c>
      <c r="DX110" s="128" t="e">
        <f t="shared" si="290"/>
        <v>#REF!</v>
      </c>
      <c r="DY110" s="128" t="e">
        <f t="shared" si="290"/>
        <v>#REF!</v>
      </c>
      <c r="DZ110" s="128" t="e">
        <f t="shared" si="290"/>
        <v>#REF!</v>
      </c>
      <c r="EA110" s="128" t="e">
        <f t="shared" si="290"/>
        <v>#REF!</v>
      </c>
      <c r="EB110" s="128" t="e">
        <f t="shared" si="290"/>
        <v>#REF!</v>
      </c>
      <c r="EC110" s="128" t="e">
        <f t="shared" si="290"/>
        <v>#REF!</v>
      </c>
      <c r="ED110" s="128" t="e">
        <f t="shared" si="290"/>
        <v>#REF!</v>
      </c>
      <c r="EE110" s="128" t="e">
        <f t="shared" si="290"/>
        <v>#REF!</v>
      </c>
      <c r="EF110" s="128" t="e">
        <f t="shared" si="290"/>
        <v>#REF!</v>
      </c>
      <c r="EG110" s="128" t="e">
        <f t="shared" si="290"/>
        <v>#REF!</v>
      </c>
      <c r="EH110" s="128" t="e">
        <f t="shared" si="290"/>
        <v>#REF!</v>
      </c>
      <c r="EI110" s="128" t="e">
        <f t="shared" si="290"/>
        <v>#REF!</v>
      </c>
      <c r="EJ110" s="128" t="e">
        <f t="shared" si="290"/>
        <v>#REF!</v>
      </c>
      <c r="EK110" s="128" t="e">
        <f t="shared" si="290"/>
        <v>#REF!</v>
      </c>
      <c r="EL110" s="128" t="e">
        <f t="shared" si="290"/>
        <v>#REF!</v>
      </c>
      <c r="EM110" s="128" t="e">
        <f t="shared" si="288"/>
        <v>#REF!</v>
      </c>
      <c r="EN110" s="128" t="e">
        <f t="shared" si="288"/>
        <v>#REF!</v>
      </c>
      <c r="EO110" s="128" t="e">
        <f t="shared" si="288"/>
        <v>#REF!</v>
      </c>
      <c r="EP110" s="128" t="e">
        <f t="shared" si="288"/>
        <v>#REF!</v>
      </c>
      <c r="EQ110" s="128" t="e">
        <f t="shared" si="288"/>
        <v>#REF!</v>
      </c>
      <c r="ER110" s="128" t="e">
        <f t="shared" si="288"/>
        <v>#REF!</v>
      </c>
      <c r="ES110" s="128" t="e">
        <f t="shared" si="288"/>
        <v>#REF!</v>
      </c>
      <c r="ET110" s="128" t="e">
        <f t="shared" si="288"/>
        <v>#REF!</v>
      </c>
      <c r="EU110" s="128" t="e">
        <f t="shared" si="288"/>
        <v>#REF!</v>
      </c>
      <c r="EV110" s="128" t="e">
        <f t="shared" si="288"/>
        <v>#REF!</v>
      </c>
      <c r="EW110" s="128" t="e">
        <f t="shared" si="288"/>
        <v>#REF!</v>
      </c>
      <c r="EX110" s="128" t="e">
        <f t="shared" si="288"/>
        <v>#REF!</v>
      </c>
      <c r="EY110" s="128" t="e">
        <f t="shared" si="288"/>
        <v>#REF!</v>
      </c>
      <c r="EZ110" s="128" t="e">
        <f t="shared" si="288"/>
        <v>#REF!</v>
      </c>
      <c r="FA110" s="128" t="e">
        <f t="shared" si="288"/>
        <v>#REF!</v>
      </c>
      <c r="FB110" s="128" t="e">
        <f t="shared" si="288"/>
        <v>#REF!</v>
      </c>
      <c r="FC110" s="128" t="e">
        <f t="shared" si="288"/>
        <v>#REF!</v>
      </c>
      <c r="FD110" s="128" t="e">
        <f t="shared" si="288"/>
        <v>#REF!</v>
      </c>
      <c r="FE110" s="128" t="e">
        <f t="shared" si="288"/>
        <v>#REF!</v>
      </c>
      <c r="FF110" s="128" t="e">
        <f t="shared" si="288"/>
        <v>#REF!</v>
      </c>
      <c r="FG110" s="128" t="e">
        <f t="shared" si="288"/>
        <v>#REF!</v>
      </c>
      <c r="FH110" s="128" t="e">
        <f t="shared" si="288"/>
        <v>#REF!</v>
      </c>
      <c r="FI110" s="128" t="e">
        <f t="shared" si="288"/>
        <v>#REF!</v>
      </c>
      <c r="FJ110" s="128" t="e">
        <f t="shared" si="288"/>
        <v>#REF!</v>
      </c>
      <c r="FK110" s="128" t="e">
        <f t="shared" si="288"/>
        <v>#REF!</v>
      </c>
      <c r="FL110" s="128" t="e">
        <f t="shared" si="288"/>
        <v>#REF!</v>
      </c>
      <c r="FM110" s="128" t="e">
        <f t="shared" si="288"/>
        <v>#REF!</v>
      </c>
      <c r="FN110" s="128" t="e">
        <f t="shared" si="288"/>
        <v>#REF!</v>
      </c>
      <c r="FO110" s="128" t="e">
        <f t="shared" si="288"/>
        <v>#REF!</v>
      </c>
      <c r="FP110" s="128" t="e">
        <f t="shared" si="288"/>
        <v>#REF!</v>
      </c>
      <c r="FQ110" s="128" t="e">
        <f t="shared" si="288"/>
        <v>#REF!</v>
      </c>
      <c r="FR110" s="128" t="e">
        <f t="shared" si="288"/>
        <v>#REF!</v>
      </c>
      <c r="FS110" s="128" t="e">
        <f t="shared" si="288"/>
        <v>#REF!</v>
      </c>
      <c r="FT110" s="128" t="e">
        <f t="shared" si="288"/>
        <v>#REF!</v>
      </c>
      <c r="FU110" s="128" t="e">
        <f t="shared" si="288"/>
        <v>#REF!</v>
      </c>
      <c r="FV110" s="128" t="e">
        <f t="shared" si="288"/>
        <v>#REF!</v>
      </c>
      <c r="FW110" s="128" t="e">
        <f t="shared" si="288"/>
        <v>#REF!</v>
      </c>
      <c r="FX110" s="128" t="e">
        <f t="shared" si="288"/>
        <v>#REF!</v>
      </c>
      <c r="FY110" s="128" t="e">
        <f t="shared" si="288"/>
        <v>#REF!</v>
      </c>
      <c r="FZ110" s="128" t="e">
        <f t="shared" si="288"/>
        <v>#REF!</v>
      </c>
      <c r="GA110" s="128" t="e">
        <f t="shared" si="288"/>
        <v>#REF!</v>
      </c>
      <c r="GB110" s="128" t="e">
        <f t="shared" si="288"/>
        <v>#REF!</v>
      </c>
      <c r="GC110" s="128" t="e">
        <f t="shared" si="288"/>
        <v>#REF!</v>
      </c>
      <c r="GD110" s="128" t="e">
        <f t="shared" si="288"/>
        <v>#REF!</v>
      </c>
      <c r="GE110" s="128" t="e">
        <f t="shared" si="288"/>
        <v>#REF!</v>
      </c>
      <c r="GF110" s="128" t="e">
        <f t="shared" si="288"/>
        <v>#REF!</v>
      </c>
      <c r="GG110" s="128" t="e">
        <f t="shared" si="288"/>
        <v>#REF!</v>
      </c>
      <c r="GH110" s="128" t="e">
        <f t="shared" si="288"/>
        <v>#REF!</v>
      </c>
      <c r="GI110" s="128" t="e">
        <f t="shared" si="288"/>
        <v>#REF!</v>
      </c>
      <c r="GJ110" s="128" t="e">
        <f t="shared" si="288"/>
        <v>#REF!</v>
      </c>
      <c r="GK110" s="128" t="e">
        <f t="shared" si="288"/>
        <v>#REF!</v>
      </c>
      <c r="GL110" s="128" t="e">
        <f t="shared" si="288"/>
        <v>#REF!</v>
      </c>
      <c r="GM110" s="128" t="e">
        <f t="shared" si="288"/>
        <v>#REF!</v>
      </c>
      <c r="GN110" s="128" t="e">
        <f t="shared" si="288"/>
        <v>#REF!</v>
      </c>
      <c r="GO110" s="128" t="e">
        <f t="shared" si="288"/>
        <v>#REF!</v>
      </c>
      <c r="GP110" s="128" t="e">
        <f t="shared" si="288"/>
        <v>#REF!</v>
      </c>
      <c r="GQ110" s="128" t="e">
        <f t="shared" si="288"/>
        <v>#REF!</v>
      </c>
      <c r="GR110" s="128" t="e">
        <f t="shared" si="288"/>
        <v>#REF!</v>
      </c>
      <c r="GS110" s="128" t="e">
        <f t="shared" si="288"/>
        <v>#REF!</v>
      </c>
      <c r="GT110" s="128" t="e">
        <f t="shared" si="288"/>
        <v>#REF!</v>
      </c>
      <c r="GU110" s="128" t="e">
        <f t="shared" si="288"/>
        <v>#REF!</v>
      </c>
      <c r="GV110" s="128" t="e">
        <f t="shared" si="288"/>
        <v>#REF!</v>
      </c>
      <c r="GW110" s="128" t="e">
        <f t="shared" si="288"/>
        <v>#REF!</v>
      </c>
      <c r="GX110" s="128" t="e">
        <f t="shared" si="288"/>
        <v>#REF!</v>
      </c>
      <c r="GY110" s="128" t="e">
        <f t="shared" si="286"/>
        <v>#REF!</v>
      </c>
      <c r="GZ110" s="128" t="e">
        <f t="shared" si="286"/>
        <v>#REF!</v>
      </c>
      <c r="HA110" s="128" t="e">
        <f t="shared" si="286"/>
        <v>#REF!</v>
      </c>
      <c r="HB110" s="128" t="e">
        <f t="shared" si="286"/>
        <v>#REF!</v>
      </c>
      <c r="HC110" s="128" t="e">
        <f t="shared" si="286"/>
        <v>#REF!</v>
      </c>
      <c r="HD110" s="128" t="e">
        <f t="shared" si="286"/>
        <v>#REF!</v>
      </c>
      <c r="HE110" s="128" t="e">
        <f t="shared" si="286"/>
        <v>#REF!</v>
      </c>
      <c r="HF110" s="128" t="e">
        <f t="shared" ref="HF110:HQ110" si="291">IF(OR(HF35&lt;22, AND(ROUND(HF35,0)&lt;=ROUND(HF$43,0), ROUND(HF71,0)&lt;=ROUND(HF$78,0))),2,IF(AND(ROUND(HF35,0)&lt;=ROUND(HF$43,0), ROUND(HF71,0)&gt;ROUND(HF$78,0)),1,0))</f>
        <v>#REF!</v>
      </c>
      <c r="HG110" s="128" t="e">
        <f t="shared" si="291"/>
        <v>#REF!</v>
      </c>
      <c r="HH110" s="128" t="e">
        <f t="shared" si="291"/>
        <v>#REF!</v>
      </c>
      <c r="HI110" s="128" t="e">
        <f t="shared" si="291"/>
        <v>#REF!</v>
      </c>
      <c r="HJ110" s="128" t="e">
        <f t="shared" si="291"/>
        <v>#REF!</v>
      </c>
      <c r="HK110" s="128" t="e">
        <f t="shared" si="291"/>
        <v>#REF!</v>
      </c>
      <c r="HL110" s="128" t="e">
        <f t="shared" si="291"/>
        <v>#REF!</v>
      </c>
      <c r="HM110" s="128" t="e">
        <f t="shared" si="291"/>
        <v>#REF!</v>
      </c>
      <c r="HN110" s="128" t="e">
        <f t="shared" si="291"/>
        <v>#REF!</v>
      </c>
      <c r="HO110" s="128" t="e">
        <f t="shared" si="291"/>
        <v>#REF!</v>
      </c>
      <c r="HP110" s="128" t="e">
        <f t="shared" si="291"/>
        <v>#DIV/0!</v>
      </c>
      <c r="HQ110" s="128" t="e">
        <f t="shared" si="291"/>
        <v>#DIV/0!</v>
      </c>
    </row>
    <row r="111" spans="2:225">
      <c r="B111" s="139" t="str">
        <f t="shared" si="234"/>
        <v>Tabasco</v>
      </c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 t="e">
        <f t="shared" si="235"/>
        <v>#REF!</v>
      </c>
      <c r="P111" s="128" t="e">
        <f t="shared" ref="P111:CA114" si="292">IF(OR(P36&lt;22, AND(ROUND(P36,0)&lt;=ROUND(P$43,0), ROUND(P72,0)&lt;=ROUND(P$78,0))),2,IF(AND(ROUND(P36,0)&lt;=ROUND(P$43,0), ROUND(P72,0)&gt;ROUND(P$78,0)),1,0))</f>
        <v>#REF!</v>
      </c>
      <c r="Q111" s="128" t="e">
        <f t="shared" si="292"/>
        <v>#REF!</v>
      </c>
      <c r="R111" s="128" t="e">
        <f t="shared" si="292"/>
        <v>#REF!</v>
      </c>
      <c r="S111" s="128" t="e">
        <f t="shared" si="292"/>
        <v>#REF!</v>
      </c>
      <c r="T111" s="128" t="e">
        <f t="shared" si="292"/>
        <v>#REF!</v>
      </c>
      <c r="U111" s="128" t="e">
        <f t="shared" si="292"/>
        <v>#REF!</v>
      </c>
      <c r="V111" s="128" t="e">
        <f t="shared" si="292"/>
        <v>#REF!</v>
      </c>
      <c r="W111" s="128" t="e">
        <f t="shared" si="292"/>
        <v>#REF!</v>
      </c>
      <c r="X111" s="128" t="e">
        <f t="shared" si="292"/>
        <v>#REF!</v>
      </c>
      <c r="Y111" s="128" t="e">
        <f t="shared" si="292"/>
        <v>#REF!</v>
      </c>
      <c r="Z111" s="128" t="e">
        <f t="shared" si="292"/>
        <v>#REF!</v>
      </c>
      <c r="AA111" s="128" t="e">
        <f t="shared" si="292"/>
        <v>#REF!</v>
      </c>
      <c r="AB111" s="128" t="e">
        <f t="shared" si="292"/>
        <v>#REF!</v>
      </c>
      <c r="AC111" s="128" t="e">
        <f t="shared" si="292"/>
        <v>#REF!</v>
      </c>
      <c r="AD111" s="128" t="e">
        <f t="shared" si="292"/>
        <v>#REF!</v>
      </c>
      <c r="AE111" s="128" t="e">
        <f t="shared" si="292"/>
        <v>#REF!</v>
      </c>
      <c r="AF111" s="128" t="e">
        <f t="shared" si="292"/>
        <v>#REF!</v>
      </c>
      <c r="AG111" s="128" t="e">
        <f t="shared" si="292"/>
        <v>#REF!</v>
      </c>
      <c r="AH111" s="128" t="e">
        <f t="shared" si="292"/>
        <v>#REF!</v>
      </c>
      <c r="AI111" s="128" t="e">
        <f t="shared" si="292"/>
        <v>#REF!</v>
      </c>
      <c r="AJ111" s="128" t="e">
        <f t="shared" si="292"/>
        <v>#REF!</v>
      </c>
      <c r="AK111" s="128" t="e">
        <f t="shared" si="292"/>
        <v>#REF!</v>
      </c>
      <c r="AL111" s="128" t="e">
        <f t="shared" si="292"/>
        <v>#REF!</v>
      </c>
      <c r="AM111" s="128" t="e">
        <f t="shared" si="292"/>
        <v>#REF!</v>
      </c>
      <c r="AN111" s="128" t="e">
        <f t="shared" si="292"/>
        <v>#REF!</v>
      </c>
      <c r="AO111" s="128" t="e">
        <f t="shared" si="292"/>
        <v>#REF!</v>
      </c>
      <c r="AP111" s="128" t="e">
        <f t="shared" si="292"/>
        <v>#REF!</v>
      </c>
      <c r="AQ111" s="128" t="e">
        <f t="shared" si="292"/>
        <v>#REF!</v>
      </c>
      <c r="AR111" s="128" t="e">
        <f t="shared" si="292"/>
        <v>#REF!</v>
      </c>
      <c r="AS111" s="128" t="e">
        <f t="shared" si="292"/>
        <v>#REF!</v>
      </c>
      <c r="AT111" s="128" t="e">
        <f t="shared" si="292"/>
        <v>#REF!</v>
      </c>
      <c r="AU111" s="128" t="e">
        <f t="shared" si="292"/>
        <v>#REF!</v>
      </c>
      <c r="AV111" s="128" t="e">
        <f t="shared" si="292"/>
        <v>#REF!</v>
      </c>
      <c r="AW111" s="128" t="e">
        <f t="shared" si="292"/>
        <v>#REF!</v>
      </c>
      <c r="AX111" s="128" t="e">
        <f t="shared" si="292"/>
        <v>#REF!</v>
      </c>
      <c r="AY111" s="128" t="e">
        <f t="shared" si="292"/>
        <v>#REF!</v>
      </c>
      <c r="AZ111" s="128" t="e">
        <f t="shared" si="292"/>
        <v>#REF!</v>
      </c>
      <c r="BA111" s="128" t="e">
        <f t="shared" si="292"/>
        <v>#REF!</v>
      </c>
      <c r="BB111" s="128" t="e">
        <f t="shared" si="292"/>
        <v>#REF!</v>
      </c>
      <c r="BC111" s="128" t="e">
        <f t="shared" si="292"/>
        <v>#REF!</v>
      </c>
      <c r="BD111" s="128" t="e">
        <f t="shared" si="292"/>
        <v>#REF!</v>
      </c>
      <c r="BE111" s="128" t="e">
        <f t="shared" si="292"/>
        <v>#REF!</v>
      </c>
      <c r="BF111" s="128" t="e">
        <f t="shared" si="292"/>
        <v>#REF!</v>
      </c>
      <c r="BG111" s="128" t="e">
        <f t="shared" si="292"/>
        <v>#REF!</v>
      </c>
      <c r="BH111" s="128" t="e">
        <f t="shared" si="292"/>
        <v>#REF!</v>
      </c>
      <c r="BI111" s="128" t="e">
        <f t="shared" si="292"/>
        <v>#REF!</v>
      </c>
      <c r="BJ111" s="128" t="e">
        <f t="shared" si="292"/>
        <v>#REF!</v>
      </c>
      <c r="BK111" s="128" t="e">
        <f t="shared" si="292"/>
        <v>#REF!</v>
      </c>
      <c r="BL111" s="128" t="e">
        <f t="shared" si="292"/>
        <v>#REF!</v>
      </c>
      <c r="BM111" s="128" t="e">
        <f t="shared" si="292"/>
        <v>#REF!</v>
      </c>
      <c r="BN111" s="128" t="e">
        <f t="shared" si="292"/>
        <v>#REF!</v>
      </c>
      <c r="BO111" s="128" t="e">
        <f t="shared" si="292"/>
        <v>#REF!</v>
      </c>
      <c r="BP111" s="128" t="e">
        <f t="shared" si="292"/>
        <v>#REF!</v>
      </c>
      <c r="BQ111" s="128" t="e">
        <f t="shared" si="292"/>
        <v>#REF!</v>
      </c>
      <c r="BR111" s="128" t="e">
        <f t="shared" si="292"/>
        <v>#REF!</v>
      </c>
      <c r="BS111" s="128" t="e">
        <f t="shared" si="292"/>
        <v>#REF!</v>
      </c>
      <c r="BT111" s="128" t="e">
        <f t="shared" si="292"/>
        <v>#REF!</v>
      </c>
      <c r="BU111" s="128" t="e">
        <f t="shared" si="292"/>
        <v>#REF!</v>
      </c>
      <c r="BV111" s="128" t="e">
        <f t="shared" si="292"/>
        <v>#REF!</v>
      </c>
      <c r="BW111" s="128" t="e">
        <f t="shared" si="292"/>
        <v>#REF!</v>
      </c>
      <c r="BX111" s="128" t="e">
        <f t="shared" si="292"/>
        <v>#REF!</v>
      </c>
      <c r="BY111" s="128" t="e">
        <f t="shared" si="292"/>
        <v>#REF!</v>
      </c>
      <c r="BZ111" s="128" t="e">
        <f t="shared" si="292"/>
        <v>#REF!</v>
      </c>
      <c r="CA111" s="128" t="e">
        <f t="shared" si="292"/>
        <v>#REF!</v>
      </c>
      <c r="CB111" s="128" t="e">
        <f t="shared" si="290"/>
        <v>#REF!</v>
      </c>
      <c r="CC111" s="128" t="e">
        <f t="shared" si="290"/>
        <v>#REF!</v>
      </c>
      <c r="CD111" s="128" t="e">
        <f t="shared" si="290"/>
        <v>#REF!</v>
      </c>
      <c r="CE111" s="128" t="e">
        <f t="shared" si="290"/>
        <v>#REF!</v>
      </c>
      <c r="CF111" s="128" t="e">
        <f t="shared" si="290"/>
        <v>#REF!</v>
      </c>
      <c r="CG111" s="128" t="e">
        <f t="shared" si="290"/>
        <v>#REF!</v>
      </c>
      <c r="CH111" s="128" t="e">
        <f t="shared" si="290"/>
        <v>#REF!</v>
      </c>
      <c r="CI111" s="128" t="e">
        <f t="shared" si="290"/>
        <v>#REF!</v>
      </c>
      <c r="CJ111" s="128" t="e">
        <f t="shared" si="290"/>
        <v>#REF!</v>
      </c>
      <c r="CK111" s="128" t="e">
        <f t="shared" si="290"/>
        <v>#REF!</v>
      </c>
      <c r="CL111" s="128" t="e">
        <f t="shared" si="290"/>
        <v>#REF!</v>
      </c>
      <c r="CM111" s="128" t="e">
        <f t="shared" si="290"/>
        <v>#REF!</v>
      </c>
      <c r="CN111" s="128" t="e">
        <f t="shared" si="290"/>
        <v>#REF!</v>
      </c>
      <c r="CO111" s="128" t="e">
        <f t="shared" si="290"/>
        <v>#REF!</v>
      </c>
      <c r="CP111" s="128" t="e">
        <f t="shared" si="290"/>
        <v>#REF!</v>
      </c>
      <c r="CQ111" s="128" t="e">
        <f t="shared" si="290"/>
        <v>#REF!</v>
      </c>
      <c r="CR111" s="128" t="e">
        <f t="shared" si="290"/>
        <v>#REF!</v>
      </c>
      <c r="CS111" s="128" t="e">
        <f t="shared" si="290"/>
        <v>#REF!</v>
      </c>
      <c r="CT111" s="128" t="e">
        <f t="shared" si="290"/>
        <v>#REF!</v>
      </c>
      <c r="CU111" s="128" t="e">
        <f t="shared" si="290"/>
        <v>#REF!</v>
      </c>
      <c r="CV111" s="128" t="e">
        <f t="shared" si="290"/>
        <v>#REF!</v>
      </c>
      <c r="CW111" s="128" t="e">
        <f t="shared" si="290"/>
        <v>#REF!</v>
      </c>
      <c r="CX111" s="128" t="e">
        <f t="shared" si="290"/>
        <v>#REF!</v>
      </c>
      <c r="CY111" s="128" t="e">
        <f t="shared" si="290"/>
        <v>#REF!</v>
      </c>
      <c r="CZ111" s="128" t="e">
        <f t="shared" si="290"/>
        <v>#REF!</v>
      </c>
      <c r="DA111" s="128" t="e">
        <f t="shared" si="290"/>
        <v>#REF!</v>
      </c>
      <c r="DB111" s="128" t="e">
        <f t="shared" si="290"/>
        <v>#REF!</v>
      </c>
      <c r="DC111" s="128" t="e">
        <f t="shared" si="290"/>
        <v>#REF!</v>
      </c>
      <c r="DD111" s="128" t="e">
        <f t="shared" si="290"/>
        <v>#REF!</v>
      </c>
      <c r="DE111" s="128" t="e">
        <f t="shared" si="290"/>
        <v>#REF!</v>
      </c>
      <c r="DF111" s="128" t="e">
        <f t="shared" si="290"/>
        <v>#REF!</v>
      </c>
      <c r="DG111" s="128" t="e">
        <f t="shared" si="290"/>
        <v>#REF!</v>
      </c>
      <c r="DH111" s="128" t="e">
        <f t="shared" si="290"/>
        <v>#REF!</v>
      </c>
      <c r="DI111" s="128" t="e">
        <f t="shared" si="290"/>
        <v>#REF!</v>
      </c>
      <c r="DJ111" s="128" t="e">
        <f t="shared" si="290"/>
        <v>#REF!</v>
      </c>
      <c r="DK111" s="128" t="e">
        <f t="shared" si="290"/>
        <v>#REF!</v>
      </c>
      <c r="DL111" s="128" t="e">
        <f t="shared" si="290"/>
        <v>#REF!</v>
      </c>
      <c r="DM111" s="128" t="e">
        <f t="shared" si="290"/>
        <v>#REF!</v>
      </c>
      <c r="DN111" s="128" t="e">
        <f t="shared" si="290"/>
        <v>#REF!</v>
      </c>
      <c r="DO111" s="128" t="e">
        <f t="shared" si="290"/>
        <v>#REF!</v>
      </c>
      <c r="DP111" s="128" t="e">
        <f t="shared" si="290"/>
        <v>#REF!</v>
      </c>
      <c r="DQ111" s="128" t="e">
        <f t="shared" si="290"/>
        <v>#REF!</v>
      </c>
      <c r="DR111" s="128" t="e">
        <f t="shared" si="290"/>
        <v>#REF!</v>
      </c>
      <c r="DS111" s="128" t="e">
        <f t="shared" si="290"/>
        <v>#REF!</v>
      </c>
      <c r="DT111" s="128" t="e">
        <f t="shared" si="290"/>
        <v>#REF!</v>
      </c>
      <c r="DU111" s="128" t="e">
        <f t="shared" si="290"/>
        <v>#REF!</v>
      </c>
      <c r="DV111" s="128" t="e">
        <f t="shared" si="290"/>
        <v>#REF!</v>
      </c>
      <c r="DW111" s="128" t="e">
        <f t="shared" si="290"/>
        <v>#REF!</v>
      </c>
      <c r="DX111" s="128" t="e">
        <f t="shared" si="290"/>
        <v>#REF!</v>
      </c>
      <c r="DY111" s="128" t="e">
        <f t="shared" si="290"/>
        <v>#REF!</v>
      </c>
      <c r="DZ111" s="128" t="e">
        <f t="shared" si="290"/>
        <v>#REF!</v>
      </c>
      <c r="EA111" s="128" t="e">
        <f t="shared" si="290"/>
        <v>#REF!</v>
      </c>
      <c r="EB111" s="128" t="e">
        <f t="shared" si="290"/>
        <v>#REF!</v>
      </c>
      <c r="EC111" s="128" t="e">
        <f t="shared" si="290"/>
        <v>#REF!</v>
      </c>
      <c r="ED111" s="128" t="e">
        <f t="shared" si="290"/>
        <v>#REF!</v>
      </c>
      <c r="EE111" s="128" t="e">
        <f t="shared" si="290"/>
        <v>#REF!</v>
      </c>
      <c r="EF111" s="128" t="e">
        <f t="shared" si="290"/>
        <v>#REF!</v>
      </c>
      <c r="EG111" s="128" t="e">
        <f t="shared" si="290"/>
        <v>#REF!</v>
      </c>
      <c r="EH111" s="128" t="e">
        <f t="shared" si="290"/>
        <v>#REF!</v>
      </c>
      <c r="EI111" s="128" t="e">
        <f t="shared" si="290"/>
        <v>#REF!</v>
      </c>
      <c r="EJ111" s="128" t="e">
        <f t="shared" si="290"/>
        <v>#REF!</v>
      </c>
      <c r="EK111" s="128" t="e">
        <f t="shared" si="290"/>
        <v>#REF!</v>
      </c>
      <c r="EL111" s="128" t="e">
        <f t="shared" si="290"/>
        <v>#REF!</v>
      </c>
      <c r="EM111" s="128" t="e">
        <f t="shared" si="288"/>
        <v>#REF!</v>
      </c>
      <c r="EN111" s="128" t="e">
        <f t="shared" si="288"/>
        <v>#REF!</v>
      </c>
      <c r="EO111" s="128" t="e">
        <f t="shared" si="288"/>
        <v>#REF!</v>
      </c>
      <c r="EP111" s="128" t="e">
        <f t="shared" si="288"/>
        <v>#REF!</v>
      </c>
      <c r="EQ111" s="128" t="e">
        <f t="shared" si="288"/>
        <v>#REF!</v>
      </c>
      <c r="ER111" s="128" t="e">
        <f t="shared" si="288"/>
        <v>#REF!</v>
      </c>
      <c r="ES111" s="128" t="e">
        <f t="shared" si="288"/>
        <v>#REF!</v>
      </c>
      <c r="ET111" s="128" t="e">
        <f t="shared" si="288"/>
        <v>#REF!</v>
      </c>
      <c r="EU111" s="128" t="e">
        <f t="shared" si="288"/>
        <v>#REF!</v>
      </c>
      <c r="EV111" s="128" t="e">
        <f t="shared" si="288"/>
        <v>#REF!</v>
      </c>
      <c r="EW111" s="128" t="e">
        <f t="shared" si="288"/>
        <v>#REF!</v>
      </c>
      <c r="EX111" s="128" t="e">
        <f t="shared" si="288"/>
        <v>#REF!</v>
      </c>
      <c r="EY111" s="128" t="e">
        <f t="shared" si="288"/>
        <v>#REF!</v>
      </c>
      <c r="EZ111" s="128" t="e">
        <f t="shared" si="288"/>
        <v>#REF!</v>
      </c>
      <c r="FA111" s="128" t="e">
        <f t="shared" si="288"/>
        <v>#REF!</v>
      </c>
      <c r="FB111" s="128" t="e">
        <f t="shared" si="288"/>
        <v>#REF!</v>
      </c>
      <c r="FC111" s="128" t="e">
        <f t="shared" si="288"/>
        <v>#REF!</v>
      </c>
      <c r="FD111" s="128" t="e">
        <f t="shared" si="288"/>
        <v>#REF!</v>
      </c>
      <c r="FE111" s="128" t="e">
        <f t="shared" si="288"/>
        <v>#REF!</v>
      </c>
      <c r="FF111" s="128" t="e">
        <f t="shared" si="288"/>
        <v>#REF!</v>
      </c>
      <c r="FG111" s="128" t="e">
        <f t="shared" si="288"/>
        <v>#REF!</v>
      </c>
      <c r="FH111" s="128" t="e">
        <f t="shared" si="288"/>
        <v>#REF!</v>
      </c>
      <c r="FI111" s="128" t="e">
        <f t="shared" si="288"/>
        <v>#REF!</v>
      </c>
      <c r="FJ111" s="128" t="e">
        <f t="shared" si="288"/>
        <v>#REF!</v>
      </c>
      <c r="FK111" s="128" t="e">
        <f t="shared" si="288"/>
        <v>#REF!</v>
      </c>
      <c r="FL111" s="128" t="e">
        <f t="shared" si="288"/>
        <v>#REF!</v>
      </c>
      <c r="FM111" s="128" t="e">
        <f t="shared" si="288"/>
        <v>#REF!</v>
      </c>
      <c r="FN111" s="128" t="e">
        <f t="shared" si="288"/>
        <v>#REF!</v>
      </c>
      <c r="FO111" s="128" t="e">
        <f t="shared" si="288"/>
        <v>#REF!</v>
      </c>
      <c r="FP111" s="128" t="e">
        <f t="shared" si="288"/>
        <v>#REF!</v>
      </c>
      <c r="FQ111" s="128" t="e">
        <f t="shared" si="288"/>
        <v>#REF!</v>
      </c>
      <c r="FR111" s="128" t="e">
        <f t="shared" si="288"/>
        <v>#REF!</v>
      </c>
      <c r="FS111" s="128" t="e">
        <f t="shared" si="288"/>
        <v>#REF!</v>
      </c>
      <c r="FT111" s="128" t="e">
        <f t="shared" si="288"/>
        <v>#REF!</v>
      </c>
      <c r="FU111" s="128" t="e">
        <f t="shared" si="288"/>
        <v>#REF!</v>
      </c>
      <c r="FV111" s="128" t="e">
        <f t="shared" si="288"/>
        <v>#REF!</v>
      </c>
      <c r="FW111" s="128" t="e">
        <f t="shared" si="288"/>
        <v>#REF!</v>
      </c>
      <c r="FX111" s="128" t="e">
        <f t="shared" si="288"/>
        <v>#REF!</v>
      </c>
      <c r="FY111" s="128" t="e">
        <f t="shared" si="288"/>
        <v>#REF!</v>
      </c>
      <c r="FZ111" s="128" t="e">
        <f t="shared" si="288"/>
        <v>#REF!</v>
      </c>
      <c r="GA111" s="128" t="e">
        <f t="shared" si="288"/>
        <v>#REF!</v>
      </c>
      <c r="GB111" s="128" t="e">
        <f t="shared" si="288"/>
        <v>#REF!</v>
      </c>
      <c r="GC111" s="128" t="e">
        <f t="shared" si="288"/>
        <v>#REF!</v>
      </c>
      <c r="GD111" s="128" t="e">
        <f t="shared" si="288"/>
        <v>#REF!</v>
      </c>
      <c r="GE111" s="128" t="e">
        <f t="shared" si="288"/>
        <v>#REF!</v>
      </c>
      <c r="GF111" s="128" t="e">
        <f t="shared" si="288"/>
        <v>#REF!</v>
      </c>
      <c r="GG111" s="128" t="e">
        <f t="shared" si="288"/>
        <v>#REF!</v>
      </c>
      <c r="GH111" s="128" t="e">
        <f t="shared" si="288"/>
        <v>#REF!</v>
      </c>
      <c r="GI111" s="128" t="e">
        <f t="shared" si="288"/>
        <v>#REF!</v>
      </c>
      <c r="GJ111" s="128" t="e">
        <f t="shared" si="288"/>
        <v>#REF!</v>
      </c>
      <c r="GK111" s="128" t="e">
        <f t="shared" si="288"/>
        <v>#REF!</v>
      </c>
      <c r="GL111" s="128" t="e">
        <f t="shared" si="288"/>
        <v>#REF!</v>
      </c>
      <c r="GM111" s="128" t="e">
        <f t="shared" si="288"/>
        <v>#REF!</v>
      </c>
      <c r="GN111" s="128" t="e">
        <f t="shared" si="288"/>
        <v>#REF!</v>
      </c>
      <c r="GO111" s="128" t="e">
        <f t="shared" si="288"/>
        <v>#REF!</v>
      </c>
      <c r="GP111" s="128" t="e">
        <f t="shared" si="288"/>
        <v>#REF!</v>
      </c>
      <c r="GQ111" s="128" t="e">
        <f t="shared" si="288"/>
        <v>#REF!</v>
      </c>
      <c r="GR111" s="128" t="e">
        <f t="shared" si="288"/>
        <v>#REF!</v>
      </c>
      <c r="GS111" s="128" t="e">
        <f t="shared" si="288"/>
        <v>#REF!</v>
      </c>
      <c r="GT111" s="128" t="e">
        <f t="shared" si="288"/>
        <v>#REF!</v>
      </c>
      <c r="GU111" s="128" t="e">
        <f t="shared" si="288"/>
        <v>#REF!</v>
      </c>
      <c r="GV111" s="128" t="e">
        <f t="shared" si="288"/>
        <v>#REF!</v>
      </c>
      <c r="GW111" s="128" t="e">
        <f t="shared" si="288"/>
        <v>#REF!</v>
      </c>
      <c r="GX111" s="128" t="e">
        <f t="shared" si="288"/>
        <v>#REF!</v>
      </c>
      <c r="GY111" s="128" t="e">
        <f t="shared" si="286"/>
        <v>#REF!</v>
      </c>
      <c r="GZ111" s="128" t="e">
        <f t="shared" si="286"/>
        <v>#REF!</v>
      </c>
      <c r="HA111" s="128" t="e">
        <f t="shared" si="286"/>
        <v>#REF!</v>
      </c>
      <c r="HB111" s="128" t="e">
        <f t="shared" si="286"/>
        <v>#REF!</v>
      </c>
      <c r="HC111" s="128" t="e">
        <f t="shared" si="286"/>
        <v>#REF!</v>
      </c>
      <c r="HD111" s="128" t="e">
        <f t="shared" si="286"/>
        <v>#REF!</v>
      </c>
      <c r="HE111" s="128" t="e">
        <f t="shared" si="286"/>
        <v>#REF!</v>
      </c>
      <c r="HF111" s="128" t="e">
        <f t="shared" ref="HF111:HQ111" si="293">IF(OR(HF36&lt;22, AND(ROUND(HF36,0)&lt;=ROUND(HF$43,0), ROUND(HF72,0)&lt;=ROUND(HF$78,0))),2,IF(AND(ROUND(HF36,0)&lt;=ROUND(HF$43,0), ROUND(HF72,0)&gt;ROUND(HF$78,0)),1,0))</f>
        <v>#REF!</v>
      </c>
      <c r="HG111" s="128" t="e">
        <f t="shared" si="293"/>
        <v>#REF!</v>
      </c>
      <c r="HH111" s="128" t="e">
        <f t="shared" si="293"/>
        <v>#REF!</v>
      </c>
      <c r="HI111" s="128" t="e">
        <f t="shared" si="293"/>
        <v>#REF!</v>
      </c>
      <c r="HJ111" s="128" t="e">
        <f t="shared" si="293"/>
        <v>#REF!</v>
      </c>
      <c r="HK111" s="128" t="e">
        <f t="shared" si="293"/>
        <v>#REF!</v>
      </c>
      <c r="HL111" s="128" t="e">
        <f t="shared" si="293"/>
        <v>#REF!</v>
      </c>
      <c r="HM111" s="128" t="e">
        <f t="shared" si="293"/>
        <v>#REF!</v>
      </c>
      <c r="HN111" s="128" t="e">
        <f t="shared" si="293"/>
        <v>#REF!</v>
      </c>
      <c r="HO111" s="128" t="e">
        <f t="shared" si="293"/>
        <v>#REF!</v>
      </c>
      <c r="HP111" s="128" t="e">
        <f t="shared" si="293"/>
        <v>#DIV/0!</v>
      </c>
      <c r="HQ111" s="128" t="e">
        <f t="shared" si="293"/>
        <v>#DIV/0!</v>
      </c>
    </row>
    <row r="112" spans="2:225">
      <c r="B112" s="139" t="str">
        <f t="shared" si="234"/>
        <v>Tamaulipas</v>
      </c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 t="e">
        <f t="shared" si="235"/>
        <v>#REF!</v>
      </c>
      <c r="P112" s="128" t="e">
        <f t="shared" si="292"/>
        <v>#REF!</v>
      </c>
      <c r="Q112" s="128" t="e">
        <f t="shared" si="292"/>
        <v>#REF!</v>
      </c>
      <c r="R112" s="128" t="e">
        <f t="shared" si="292"/>
        <v>#REF!</v>
      </c>
      <c r="S112" s="128" t="e">
        <f t="shared" si="292"/>
        <v>#REF!</v>
      </c>
      <c r="T112" s="128" t="e">
        <f t="shared" si="292"/>
        <v>#REF!</v>
      </c>
      <c r="U112" s="128" t="e">
        <f t="shared" si="292"/>
        <v>#REF!</v>
      </c>
      <c r="V112" s="128" t="e">
        <f t="shared" si="292"/>
        <v>#REF!</v>
      </c>
      <c r="W112" s="128" t="e">
        <f t="shared" si="292"/>
        <v>#REF!</v>
      </c>
      <c r="X112" s="128" t="e">
        <f t="shared" si="292"/>
        <v>#REF!</v>
      </c>
      <c r="Y112" s="128" t="e">
        <f t="shared" si="292"/>
        <v>#REF!</v>
      </c>
      <c r="Z112" s="128" t="e">
        <f t="shared" si="292"/>
        <v>#REF!</v>
      </c>
      <c r="AA112" s="128" t="e">
        <f t="shared" si="292"/>
        <v>#REF!</v>
      </c>
      <c r="AB112" s="128" t="e">
        <f t="shared" si="292"/>
        <v>#REF!</v>
      </c>
      <c r="AC112" s="128" t="e">
        <f t="shared" si="292"/>
        <v>#REF!</v>
      </c>
      <c r="AD112" s="128" t="e">
        <f t="shared" si="292"/>
        <v>#REF!</v>
      </c>
      <c r="AE112" s="128" t="e">
        <f t="shared" si="292"/>
        <v>#REF!</v>
      </c>
      <c r="AF112" s="128" t="e">
        <f t="shared" si="292"/>
        <v>#REF!</v>
      </c>
      <c r="AG112" s="128" t="e">
        <f t="shared" si="292"/>
        <v>#REF!</v>
      </c>
      <c r="AH112" s="128" t="e">
        <f t="shared" si="292"/>
        <v>#REF!</v>
      </c>
      <c r="AI112" s="128" t="e">
        <f t="shared" si="292"/>
        <v>#REF!</v>
      </c>
      <c r="AJ112" s="128" t="e">
        <f t="shared" si="292"/>
        <v>#REF!</v>
      </c>
      <c r="AK112" s="128" t="e">
        <f t="shared" si="292"/>
        <v>#REF!</v>
      </c>
      <c r="AL112" s="128" t="e">
        <f t="shared" si="292"/>
        <v>#REF!</v>
      </c>
      <c r="AM112" s="128" t="e">
        <f t="shared" si="292"/>
        <v>#REF!</v>
      </c>
      <c r="AN112" s="128" t="e">
        <f t="shared" si="292"/>
        <v>#REF!</v>
      </c>
      <c r="AO112" s="128" t="e">
        <f t="shared" si="292"/>
        <v>#REF!</v>
      </c>
      <c r="AP112" s="128" t="e">
        <f t="shared" si="292"/>
        <v>#REF!</v>
      </c>
      <c r="AQ112" s="128" t="e">
        <f t="shared" si="292"/>
        <v>#REF!</v>
      </c>
      <c r="AR112" s="128" t="e">
        <f t="shared" si="292"/>
        <v>#REF!</v>
      </c>
      <c r="AS112" s="128" t="e">
        <f t="shared" si="292"/>
        <v>#REF!</v>
      </c>
      <c r="AT112" s="128" t="e">
        <f t="shared" si="292"/>
        <v>#REF!</v>
      </c>
      <c r="AU112" s="128" t="e">
        <f t="shared" si="292"/>
        <v>#REF!</v>
      </c>
      <c r="AV112" s="128" t="e">
        <f t="shared" si="292"/>
        <v>#REF!</v>
      </c>
      <c r="AW112" s="128" t="e">
        <f t="shared" si="292"/>
        <v>#REF!</v>
      </c>
      <c r="AX112" s="128" t="e">
        <f t="shared" si="292"/>
        <v>#REF!</v>
      </c>
      <c r="AY112" s="128" t="e">
        <f t="shared" si="292"/>
        <v>#REF!</v>
      </c>
      <c r="AZ112" s="128" t="e">
        <f t="shared" si="292"/>
        <v>#REF!</v>
      </c>
      <c r="BA112" s="128" t="e">
        <f t="shared" si="292"/>
        <v>#REF!</v>
      </c>
      <c r="BB112" s="128" t="e">
        <f t="shared" si="292"/>
        <v>#REF!</v>
      </c>
      <c r="BC112" s="128" t="e">
        <f t="shared" si="292"/>
        <v>#REF!</v>
      </c>
      <c r="BD112" s="128" t="e">
        <f t="shared" si="292"/>
        <v>#REF!</v>
      </c>
      <c r="BE112" s="128" t="e">
        <f t="shared" si="292"/>
        <v>#REF!</v>
      </c>
      <c r="BF112" s="128" t="e">
        <f t="shared" si="292"/>
        <v>#REF!</v>
      </c>
      <c r="BG112" s="128" t="e">
        <f t="shared" si="292"/>
        <v>#REF!</v>
      </c>
      <c r="BH112" s="128" t="e">
        <f t="shared" si="292"/>
        <v>#REF!</v>
      </c>
      <c r="BI112" s="128" t="e">
        <f t="shared" si="292"/>
        <v>#REF!</v>
      </c>
      <c r="BJ112" s="128" t="e">
        <f t="shared" si="292"/>
        <v>#REF!</v>
      </c>
      <c r="BK112" s="128" t="e">
        <f t="shared" si="292"/>
        <v>#REF!</v>
      </c>
      <c r="BL112" s="128" t="e">
        <f t="shared" si="292"/>
        <v>#REF!</v>
      </c>
      <c r="BM112" s="128" t="e">
        <f t="shared" si="292"/>
        <v>#REF!</v>
      </c>
      <c r="BN112" s="128" t="e">
        <f t="shared" si="292"/>
        <v>#REF!</v>
      </c>
      <c r="BO112" s="128" t="e">
        <f t="shared" si="292"/>
        <v>#REF!</v>
      </c>
      <c r="BP112" s="128" t="e">
        <f t="shared" si="292"/>
        <v>#REF!</v>
      </c>
      <c r="BQ112" s="128" t="e">
        <f t="shared" si="292"/>
        <v>#REF!</v>
      </c>
      <c r="BR112" s="128" t="e">
        <f t="shared" si="292"/>
        <v>#REF!</v>
      </c>
      <c r="BS112" s="128" t="e">
        <f t="shared" si="292"/>
        <v>#REF!</v>
      </c>
      <c r="BT112" s="128" t="e">
        <f t="shared" si="292"/>
        <v>#REF!</v>
      </c>
      <c r="BU112" s="128" t="e">
        <f t="shared" si="292"/>
        <v>#REF!</v>
      </c>
      <c r="BV112" s="128" t="e">
        <f t="shared" si="292"/>
        <v>#REF!</v>
      </c>
      <c r="BW112" s="128" t="e">
        <f t="shared" si="292"/>
        <v>#REF!</v>
      </c>
      <c r="BX112" s="128" t="e">
        <f t="shared" si="292"/>
        <v>#REF!</v>
      </c>
      <c r="BY112" s="128" t="e">
        <f t="shared" si="292"/>
        <v>#REF!</v>
      </c>
      <c r="BZ112" s="128" t="e">
        <f t="shared" si="292"/>
        <v>#REF!</v>
      </c>
      <c r="CA112" s="128" t="e">
        <f t="shared" si="292"/>
        <v>#REF!</v>
      </c>
      <c r="CB112" s="128" t="e">
        <f t="shared" si="290"/>
        <v>#REF!</v>
      </c>
      <c r="CC112" s="128" t="e">
        <f t="shared" si="290"/>
        <v>#REF!</v>
      </c>
      <c r="CD112" s="128" t="e">
        <f t="shared" si="290"/>
        <v>#REF!</v>
      </c>
      <c r="CE112" s="128" t="e">
        <f t="shared" si="290"/>
        <v>#REF!</v>
      </c>
      <c r="CF112" s="128" t="e">
        <f t="shared" si="290"/>
        <v>#REF!</v>
      </c>
      <c r="CG112" s="128" t="e">
        <f t="shared" si="290"/>
        <v>#REF!</v>
      </c>
      <c r="CH112" s="128" t="e">
        <f t="shared" si="290"/>
        <v>#REF!</v>
      </c>
      <c r="CI112" s="128" t="e">
        <f t="shared" si="290"/>
        <v>#REF!</v>
      </c>
      <c r="CJ112" s="128" t="e">
        <f t="shared" si="290"/>
        <v>#REF!</v>
      </c>
      <c r="CK112" s="128" t="e">
        <f t="shared" si="290"/>
        <v>#REF!</v>
      </c>
      <c r="CL112" s="128" t="e">
        <f t="shared" si="290"/>
        <v>#REF!</v>
      </c>
      <c r="CM112" s="128" t="e">
        <f t="shared" si="290"/>
        <v>#REF!</v>
      </c>
      <c r="CN112" s="128" t="e">
        <f t="shared" si="290"/>
        <v>#REF!</v>
      </c>
      <c r="CO112" s="128" t="e">
        <f t="shared" si="290"/>
        <v>#REF!</v>
      </c>
      <c r="CP112" s="128" t="e">
        <f t="shared" si="290"/>
        <v>#REF!</v>
      </c>
      <c r="CQ112" s="128" t="e">
        <f t="shared" si="290"/>
        <v>#REF!</v>
      </c>
      <c r="CR112" s="128" t="e">
        <f t="shared" si="290"/>
        <v>#REF!</v>
      </c>
      <c r="CS112" s="128" t="e">
        <f t="shared" si="290"/>
        <v>#REF!</v>
      </c>
      <c r="CT112" s="128" t="e">
        <f t="shared" si="290"/>
        <v>#REF!</v>
      </c>
      <c r="CU112" s="128" t="e">
        <f t="shared" si="290"/>
        <v>#REF!</v>
      </c>
      <c r="CV112" s="128" t="e">
        <f t="shared" si="290"/>
        <v>#REF!</v>
      </c>
      <c r="CW112" s="128" t="e">
        <f t="shared" si="290"/>
        <v>#REF!</v>
      </c>
      <c r="CX112" s="128" t="e">
        <f t="shared" si="290"/>
        <v>#REF!</v>
      </c>
      <c r="CY112" s="128" t="e">
        <f t="shared" si="290"/>
        <v>#REF!</v>
      </c>
      <c r="CZ112" s="128" t="e">
        <f t="shared" si="290"/>
        <v>#REF!</v>
      </c>
      <c r="DA112" s="128" t="e">
        <f t="shared" si="290"/>
        <v>#REF!</v>
      </c>
      <c r="DB112" s="128" t="e">
        <f t="shared" si="290"/>
        <v>#REF!</v>
      </c>
      <c r="DC112" s="128" t="e">
        <f t="shared" si="290"/>
        <v>#REF!</v>
      </c>
      <c r="DD112" s="128" t="e">
        <f t="shared" si="290"/>
        <v>#REF!</v>
      </c>
      <c r="DE112" s="128" t="e">
        <f t="shared" si="290"/>
        <v>#REF!</v>
      </c>
      <c r="DF112" s="128" t="e">
        <f t="shared" si="290"/>
        <v>#REF!</v>
      </c>
      <c r="DG112" s="128" t="e">
        <f t="shared" si="290"/>
        <v>#REF!</v>
      </c>
      <c r="DH112" s="128" t="e">
        <f t="shared" si="290"/>
        <v>#REF!</v>
      </c>
      <c r="DI112" s="128" t="e">
        <f t="shared" si="290"/>
        <v>#REF!</v>
      </c>
      <c r="DJ112" s="128" t="e">
        <f t="shared" si="290"/>
        <v>#REF!</v>
      </c>
      <c r="DK112" s="128" t="e">
        <f t="shared" si="290"/>
        <v>#REF!</v>
      </c>
      <c r="DL112" s="128" t="e">
        <f t="shared" si="290"/>
        <v>#REF!</v>
      </c>
      <c r="DM112" s="128" t="e">
        <f t="shared" si="290"/>
        <v>#REF!</v>
      </c>
      <c r="DN112" s="128" t="e">
        <f t="shared" si="290"/>
        <v>#REF!</v>
      </c>
      <c r="DO112" s="128" t="e">
        <f t="shared" si="290"/>
        <v>#REF!</v>
      </c>
      <c r="DP112" s="128" t="e">
        <f t="shared" si="290"/>
        <v>#REF!</v>
      </c>
      <c r="DQ112" s="128" t="e">
        <f t="shared" si="290"/>
        <v>#REF!</v>
      </c>
      <c r="DR112" s="128" t="e">
        <f t="shared" si="290"/>
        <v>#REF!</v>
      </c>
      <c r="DS112" s="128" t="e">
        <f t="shared" si="290"/>
        <v>#REF!</v>
      </c>
      <c r="DT112" s="128" t="e">
        <f t="shared" si="290"/>
        <v>#REF!</v>
      </c>
      <c r="DU112" s="128" t="e">
        <f t="shared" si="290"/>
        <v>#REF!</v>
      </c>
      <c r="DV112" s="128" t="e">
        <f t="shared" si="290"/>
        <v>#REF!</v>
      </c>
      <c r="DW112" s="128" t="e">
        <f t="shared" si="290"/>
        <v>#REF!</v>
      </c>
      <c r="DX112" s="128" t="e">
        <f t="shared" si="290"/>
        <v>#REF!</v>
      </c>
      <c r="DY112" s="128" t="e">
        <f t="shared" si="290"/>
        <v>#REF!</v>
      </c>
      <c r="DZ112" s="128" t="e">
        <f t="shared" si="290"/>
        <v>#REF!</v>
      </c>
      <c r="EA112" s="128" t="e">
        <f t="shared" si="290"/>
        <v>#REF!</v>
      </c>
      <c r="EB112" s="128" t="e">
        <f t="shared" si="290"/>
        <v>#REF!</v>
      </c>
      <c r="EC112" s="128" t="e">
        <f t="shared" si="290"/>
        <v>#REF!</v>
      </c>
      <c r="ED112" s="128" t="e">
        <f t="shared" si="290"/>
        <v>#REF!</v>
      </c>
      <c r="EE112" s="128" t="e">
        <f t="shared" si="290"/>
        <v>#REF!</v>
      </c>
      <c r="EF112" s="128" t="e">
        <f t="shared" si="290"/>
        <v>#REF!</v>
      </c>
      <c r="EG112" s="128" t="e">
        <f t="shared" si="290"/>
        <v>#REF!</v>
      </c>
      <c r="EH112" s="128" t="e">
        <f t="shared" si="290"/>
        <v>#REF!</v>
      </c>
      <c r="EI112" s="128" t="e">
        <f t="shared" si="290"/>
        <v>#REF!</v>
      </c>
      <c r="EJ112" s="128" t="e">
        <f t="shared" si="290"/>
        <v>#REF!</v>
      </c>
      <c r="EK112" s="128" t="e">
        <f t="shared" si="290"/>
        <v>#REF!</v>
      </c>
      <c r="EL112" s="128" t="e">
        <f t="shared" si="290"/>
        <v>#REF!</v>
      </c>
      <c r="EM112" s="128" t="e">
        <f t="shared" si="288"/>
        <v>#REF!</v>
      </c>
      <c r="EN112" s="128" t="e">
        <f t="shared" si="288"/>
        <v>#REF!</v>
      </c>
      <c r="EO112" s="128" t="e">
        <f t="shared" si="288"/>
        <v>#REF!</v>
      </c>
      <c r="EP112" s="128" t="e">
        <f t="shared" si="288"/>
        <v>#REF!</v>
      </c>
      <c r="EQ112" s="128" t="e">
        <f t="shared" si="288"/>
        <v>#REF!</v>
      </c>
      <c r="ER112" s="128" t="e">
        <f t="shared" si="288"/>
        <v>#REF!</v>
      </c>
      <c r="ES112" s="128" t="e">
        <f t="shared" si="288"/>
        <v>#REF!</v>
      </c>
      <c r="ET112" s="128" t="e">
        <f t="shared" si="288"/>
        <v>#REF!</v>
      </c>
      <c r="EU112" s="128" t="e">
        <f t="shared" si="288"/>
        <v>#REF!</v>
      </c>
      <c r="EV112" s="128" t="e">
        <f t="shared" si="288"/>
        <v>#REF!</v>
      </c>
      <c r="EW112" s="128" t="e">
        <f t="shared" si="288"/>
        <v>#REF!</v>
      </c>
      <c r="EX112" s="128" t="e">
        <f t="shared" si="288"/>
        <v>#REF!</v>
      </c>
      <c r="EY112" s="128" t="e">
        <f t="shared" si="288"/>
        <v>#REF!</v>
      </c>
      <c r="EZ112" s="128" t="e">
        <f t="shared" si="288"/>
        <v>#REF!</v>
      </c>
      <c r="FA112" s="128" t="e">
        <f t="shared" si="288"/>
        <v>#REF!</v>
      </c>
      <c r="FB112" s="128" t="e">
        <f t="shared" si="288"/>
        <v>#REF!</v>
      </c>
      <c r="FC112" s="128" t="e">
        <f t="shared" si="288"/>
        <v>#REF!</v>
      </c>
      <c r="FD112" s="128" t="e">
        <f t="shared" si="288"/>
        <v>#REF!</v>
      </c>
      <c r="FE112" s="128" t="e">
        <f t="shared" si="288"/>
        <v>#REF!</v>
      </c>
      <c r="FF112" s="128" t="e">
        <f t="shared" si="288"/>
        <v>#REF!</v>
      </c>
      <c r="FG112" s="128" t="e">
        <f t="shared" si="288"/>
        <v>#REF!</v>
      </c>
      <c r="FH112" s="128" t="e">
        <f t="shared" si="288"/>
        <v>#REF!</v>
      </c>
      <c r="FI112" s="128" t="e">
        <f t="shared" si="288"/>
        <v>#REF!</v>
      </c>
      <c r="FJ112" s="128" t="e">
        <f t="shared" si="288"/>
        <v>#REF!</v>
      </c>
      <c r="FK112" s="128" t="e">
        <f t="shared" si="288"/>
        <v>#REF!</v>
      </c>
      <c r="FL112" s="128" t="e">
        <f t="shared" si="288"/>
        <v>#REF!</v>
      </c>
      <c r="FM112" s="128" t="e">
        <f t="shared" si="288"/>
        <v>#REF!</v>
      </c>
      <c r="FN112" s="128" t="e">
        <f t="shared" si="288"/>
        <v>#REF!</v>
      </c>
      <c r="FO112" s="128" t="e">
        <f t="shared" si="288"/>
        <v>#REF!</v>
      </c>
      <c r="FP112" s="128" t="e">
        <f t="shared" si="288"/>
        <v>#REF!</v>
      </c>
      <c r="FQ112" s="128" t="e">
        <f t="shared" si="288"/>
        <v>#REF!</v>
      </c>
      <c r="FR112" s="128" t="e">
        <f t="shared" si="288"/>
        <v>#REF!</v>
      </c>
      <c r="FS112" s="128" t="e">
        <f t="shared" si="288"/>
        <v>#REF!</v>
      </c>
      <c r="FT112" s="128" t="e">
        <f t="shared" si="288"/>
        <v>#REF!</v>
      </c>
      <c r="FU112" s="128" t="e">
        <f t="shared" si="288"/>
        <v>#REF!</v>
      </c>
      <c r="FV112" s="128" t="e">
        <f t="shared" si="288"/>
        <v>#REF!</v>
      </c>
      <c r="FW112" s="128" t="e">
        <f t="shared" si="288"/>
        <v>#REF!</v>
      </c>
      <c r="FX112" s="128" t="e">
        <f t="shared" si="288"/>
        <v>#REF!</v>
      </c>
      <c r="FY112" s="128" t="e">
        <f t="shared" si="288"/>
        <v>#REF!</v>
      </c>
      <c r="FZ112" s="128" t="e">
        <f t="shared" si="288"/>
        <v>#REF!</v>
      </c>
      <c r="GA112" s="128" t="e">
        <f t="shared" si="288"/>
        <v>#REF!</v>
      </c>
      <c r="GB112" s="128" t="e">
        <f t="shared" si="288"/>
        <v>#REF!</v>
      </c>
      <c r="GC112" s="128" t="e">
        <f t="shared" si="288"/>
        <v>#REF!</v>
      </c>
      <c r="GD112" s="128" t="e">
        <f t="shared" si="288"/>
        <v>#REF!</v>
      </c>
      <c r="GE112" s="128" t="e">
        <f t="shared" si="288"/>
        <v>#REF!</v>
      </c>
      <c r="GF112" s="128" t="e">
        <f t="shared" si="288"/>
        <v>#REF!</v>
      </c>
      <c r="GG112" s="128" t="e">
        <f t="shared" si="288"/>
        <v>#REF!</v>
      </c>
      <c r="GH112" s="128" t="e">
        <f t="shared" si="288"/>
        <v>#REF!</v>
      </c>
      <c r="GI112" s="128" t="e">
        <f t="shared" si="288"/>
        <v>#REF!</v>
      </c>
      <c r="GJ112" s="128" t="e">
        <f t="shared" si="288"/>
        <v>#REF!</v>
      </c>
      <c r="GK112" s="128" t="e">
        <f t="shared" si="288"/>
        <v>#REF!</v>
      </c>
      <c r="GL112" s="128" t="e">
        <f t="shared" si="288"/>
        <v>#REF!</v>
      </c>
      <c r="GM112" s="128" t="e">
        <f t="shared" si="288"/>
        <v>#REF!</v>
      </c>
      <c r="GN112" s="128" t="e">
        <f t="shared" si="288"/>
        <v>#REF!</v>
      </c>
      <c r="GO112" s="128" t="e">
        <f t="shared" si="288"/>
        <v>#REF!</v>
      </c>
      <c r="GP112" s="128" t="e">
        <f t="shared" si="288"/>
        <v>#REF!</v>
      </c>
      <c r="GQ112" s="128" t="e">
        <f t="shared" si="288"/>
        <v>#REF!</v>
      </c>
      <c r="GR112" s="128" t="e">
        <f t="shared" si="288"/>
        <v>#REF!</v>
      </c>
      <c r="GS112" s="128" t="e">
        <f t="shared" si="288"/>
        <v>#REF!</v>
      </c>
      <c r="GT112" s="128" t="e">
        <f t="shared" si="288"/>
        <v>#REF!</v>
      </c>
      <c r="GU112" s="128" t="e">
        <f t="shared" si="288"/>
        <v>#REF!</v>
      </c>
      <c r="GV112" s="128" t="e">
        <f t="shared" si="288"/>
        <v>#REF!</v>
      </c>
      <c r="GW112" s="128" t="e">
        <f t="shared" si="288"/>
        <v>#REF!</v>
      </c>
      <c r="GX112" s="128" t="e">
        <f t="shared" ref="GX112:HE115" si="294">IF(OR(GX37&lt;22, AND(ROUND(GX37,0)&lt;=ROUND(GX$43,0), ROUND(GX73,0)&lt;=ROUND(GX$78,0))),2,IF(AND(ROUND(GX37,0)&lt;=ROUND(GX$43,0), ROUND(GX73,0)&gt;ROUND(GX$78,0)),1,0))</f>
        <v>#REF!</v>
      </c>
      <c r="GY112" s="128" t="e">
        <f t="shared" si="294"/>
        <v>#REF!</v>
      </c>
      <c r="GZ112" s="128" t="e">
        <f t="shared" si="294"/>
        <v>#REF!</v>
      </c>
      <c r="HA112" s="128" t="e">
        <f t="shared" si="294"/>
        <v>#REF!</v>
      </c>
      <c r="HB112" s="128" t="e">
        <f t="shared" si="294"/>
        <v>#REF!</v>
      </c>
      <c r="HC112" s="128" t="e">
        <f t="shared" si="294"/>
        <v>#REF!</v>
      </c>
      <c r="HD112" s="128" t="e">
        <f t="shared" si="294"/>
        <v>#REF!</v>
      </c>
      <c r="HE112" s="128" t="e">
        <f t="shared" si="294"/>
        <v>#REF!</v>
      </c>
      <c r="HF112" s="128" t="e">
        <f t="shared" ref="HF112:HQ112" si="295">IF(OR(HF37&lt;22, AND(ROUND(HF37,0)&lt;=ROUND(HF$43,0), ROUND(HF73,0)&lt;=ROUND(HF$78,0))),2,IF(AND(ROUND(HF37,0)&lt;=ROUND(HF$43,0), ROUND(HF73,0)&gt;ROUND(HF$78,0)),1,0))</f>
        <v>#REF!</v>
      </c>
      <c r="HG112" s="128" t="e">
        <f t="shared" si="295"/>
        <v>#REF!</v>
      </c>
      <c r="HH112" s="128" t="e">
        <f t="shared" si="295"/>
        <v>#REF!</v>
      </c>
      <c r="HI112" s="128" t="e">
        <f t="shared" si="295"/>
        <v>#REF!</v>
      </c>
      <c r="HJ112" s="128" t="e">
        <f t="shared" si="295"/>
        <v>#REF!</v>
      </c>
      <c r="HK112" s="128" t="e">
        <f t="shared" si="295"/>
        <v>#REF!</v>
      </c>
      <c r="HL112" s="128" t="e">
        <f t="shared" si="295"/>
        <v>#REF!</v>
      </c>
      <c r="HM112" s="128" t="e">
        <f t="shared" si="295"/>
        <v>#REF!</v>
      </c>
      <c r="HN112" s="128" t="e">
        <f t="shared" si="295"/>
        <v>#REF!</v>
      </c>
      <c r="HO112" s="128" t="e">
        <f t="shared" si="295"/>
        <v>#REF!</v>
      </c>
      <c r="HP112" s="128" t="e">
        <f t="shared" si="295"/>
        <v>#DIV/0!</v>
      </c>
      <c r="HQ112" s="128" t="e">
        <f t="shared" si="295"/>
        <v>#DIV/0!</v>
      </c>
    </row>
    <row r="113" spans="2:225">
      <c r="B113" s="139" t="str">
        <f t="shared" si="234"/>
        <v>Tlaxcala</v>
      </c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 t="e">
        <f t="shared" si="235"/>
        <v>#REF!</v>
      </c>
      <c r="P113" s="128" t="e">
        <f t="shared" si="292"/>
        <v>#REF!</v>
      </c>
      <c r="Q113" s="128" t="e">
        <f t="shared" si="292"/>
        <v>#REF!</v>
      </c>
      <c r="R113" s="128" t="e">
        <f t="shared" si="292"/>
        <v>#REF!</v>
      </c>
      <c r="S113" s="128" t="e">
        <f t="shared" si="292"/>
        <v>#REF!</v>
      </c>
      <c r="T113" s="128" t="e">
        <f t="shared" si="292"/>
        <v>#REF!</v>
      </c>
      <c r="U113" s="128" t="e">
        <f t="shared" si="292"/>
        <v>#REF!</v>
      </c>
      <c r="V113" s="128" t="e">
        <f t="shared" si="292"/>
        <v>#REF!</v>
      </c>
      <c r="W113" s="128" t="e">
        <f t="shared" si="292"/>
        <v>#REF!</v>
      </c>
      <c r="X113" s="128" t="e">
        <f t="shared" si="292"/>
        <v>#REF!</v>
      </c>
      <c r="Y113" s="128" t="e">
        <f t="shared" si="292"/>
        <v>#REF!</v>
      </c>
      <c r="Z113" s="128" t="e">
        <f t="shared" si="292"/>
        <v>#REF!</v>
      </c>
      <c r="AA113" s="128" t="e">
        <f t="shared" si="292"/>
        <v>#REF!</v>
      </c>
      <c r="AB113" s="128" t="e">
        <f t="shared" si="292"/>
        <v>#REF!</v>
      </c>
      <c r="AC113" s="128" t="e">
        <f t="shared" si="292"/>
        <v>#REF!</v>
      </c>
      <c r="AD113" s="128" t="e">
        <f t="shared" si="292"/>
        <v>#REF!</v>
      </c>
      <c r="AE113" s="128" t="e">
        <f t="shared" si="292"/>
        <v>#REF!</v>
      </c>
      <c r="AF113" s="128" t="e">
        <f t="shared" si="292"/>
        <v>#REF!</v>
      </c>
      <c r="AG113" s="128" t="e">
        <f t="shared" si="292"/>
        <v>#REF!</v>
      </c>
      <c r="AH113" s="128" t="e">
        <f t="shared" si="292"/>
        <v>#REF!</v>
      </c>
      <c r="AI113" s="128" t="e">
        <f t="shared" si="292"/>
        <v>#REF!</v>
      </c>
      <c r="AJ113" s="128" t="e">
        <f t="shared" si="292"/>
        <v>#REF!</v>
      </c>
      <c r="AK113" s="128" t="e">
        <f t="shared" si="292"/>
        <v>#REF!</v>
      </c>
      <c r="AL113" s="128" t="e">
        <f t="shared" si="292"/>
        <v>#REF!</v>
      </c>
      <c r="AM113" s="128" t="e">
        <f t="shared" si="292"/>
        <v>#REF!</v>
      </c>
      <c r="AN113" s="128" t="e">
        <f t="shared" si="292"/>
        <v>#REF!</v>
      </c>
      <c r="AO113" s="128" t="e">
        <f t="shared" si="292"/>
        <v>#REF!</v>
      </c>
      <c r="AP113" s="128" t="e">
        <f t="shared" si="292"/>
        <v>#REF!</v>
      </c>
      <c r="AQ113" s="128" t="e">
        <f t="shared" si="292"/>
        <v>#REF!</v>
      </c>
      <c r="AR113" s="128" t="e">
        <f t="shared" si="292"/>
        <v>#REF!</v>
      </c>
      <c r="AS113" s="128" t="e">
        <f t="shared" si="292"/>
        <v>#REF!</v>
      </c>
      <c r="AT113" s="128" t="e">
        <f t="shared" si="292"/>
        <v>#REF!</v>
      </c>
      <c r="AU113" s="128" t="e">
        <f t="shared" si="292"/>
        <v>#REF!</v>
      </c>
      <c r="AV113" s="128" t="e">
        <f t="shared" si="292"/>
        <v>#REF!</v>
      </c>
      <c r="AW113" s="128" t="e">
        <f t="shared" si="292"/>
        <v>#REF!</v>
      </c>
      <c r="AX113" s="128" t="e">
        <f t="shared" si="292"/>
        <v>#REF!</v>
      </c>
      <c r="AY113" s="128" t="e">
        <f t="shared" si="292"/>
        <v>#REF!</v>
      </c>
      <c r="AZ113" s="128" t="e">
        <f t="shared" si="292"/>
        <v>#REF!</v>
      </c>
      <c r="BA113" s="128" t="e">
        <f t="shared" si="292"/>
        <v>#REF!</v>
      </c>
      <c r="BB113" s="128" t="e">
        <f t="shared" si="292"/>
        <v>#REF!</v>
      </c>
      <c r="BC113" s="128" t="e">
        <f t="shared" si="292"/>
        <v>#REF!</v>
      </c>
      <c r="BD113" s="128" t="e">
        <f t="shared" si="292"/>
        <v>#REF!</v>
      </c>
      <c r="BE113" s="128" t="e">
        <f t="shared" si="292"/>
        <v>#REF!</v>
      </c>
      <c r="BF113" s="128" t="e">
        <f t="shared" si="292"/>
        <v>#REF!</v>
      </c>
      <c r="BG113" s="128" t="e">
        <f t="shared" si="292"/>
        <v>#REF!</v>
      </c>
      <c r="BH113" s="128" t="e">
        <f t="shared" si="292"/>
        <v>#REF!</v>
      </c>
      <c r="BI113" s="128" t="e">
        <f t="shared" si="292"/>
        <v>#REF!</v>
      </c>
      <c r="BJ113" s="128" t="e">
        <f t="shared" si="292"/>
        <v>#REF!</v>
      </c>
      <c r="BK113" s="128" t="e">
        <f t="shared" si="292"/>
        <v>#REF!</v>
      </c>
      <c r="BL113" s="128" t="e">
        <f t="shared" si="292"/>
        <v>#REF!</v>
      </c>
      <c r="BM113" s="128" t="e">
        <f t="shared" si="292"/>
        <v>#REF!</v>
      </c>
      <c r="BN113" s="128" t="e">
        <f t="shared" si="292"/>
        <v>#REF!</v>
      </c>
      <c r="BO113" s="128" t="e">
        <f t="shared" si="292"/>
        <v>#REF!</v>
      </c>
      <c r="BP113" s="128" t="e">
        <f t="shared" si="292"/>
        <v>#REF!</v>
      </c>
      <c r="BQ113" s="128" t="e">
        <f t="shared" si="292"/>
        <v>#REF!</v>
      </c>
      <c r="BR113" s="128" t="e">
        <f t="shared" si="292"/>
        <v>#REF!</v>
      </c>
      <c r="BS113" s="128" t="e">
        <f t="shared" si="292"/>
        <v>#REF!</v>
      </c>
      <c r="BT113" s="128" t="e">
        <f t="shared" si="292"/>
        <v>#REF!</v>
      </c>
      <c r="BU113" s="128" t="e">
        <f t="shared" si="292"/>
        <v>#REF!</v>
      </c>
      <c r="BV113" s="128" t="e">
        <f t="shared" si="292"/>
        <v>#REF!</v>
      </c>
      <c r="BW113" s="128" t="e">
        <f t="shared" si="292"/>
        <v>#REF!</v>
      </c>
      <c r="BX113" s="128" t="e">
        <f t="shared" si="292"/>
        <v>#REF!</v>
      </c>
      <c r="BY113" s="128" t="e">
        <f t="shared" si="292"/>
        <v>#REF!</v>
      </c>
      <c r="BZ113" s="128" t="e">
        <f t="shared" si="292"/>
        <v>#REF!</v>
      </c>
      <c r="CA113" s="128" t="e">
        <f t="shared" si="292"/>
        <v>#REF!</v>
      </c>
      <c r="CB113" s="128" t="e">
        <f t="shared" si="290"/>
        <v>#REF!</v>
      </c>
      <c r="CC113" s="128" t="e">
        <f t="shared" si="290"/>
        <v>#REF!</v>
      </c>
      <c r="CD113" s="128" t="e">
        <f t="shared" si="290"/>
        <v>#REF!</v>
      </c>
      <c r="CE113" s="128" t="e">
        <f t="shared" si="290"/>
        <v>#REF!</v>
      </c>
      <c r="CF113" s="128" t="e">
        <f t="shared" si="290"/>
        <v>#REF!</v>
      </c>
      <c r="CG113" s="128" t="e">
        <f t="shared" si="290"/>
        <v>#REF!</v>
      </c>
      <c r="CH113" s="128" t="e">
        <f t="shared" si="290"/>
        <v>#REF!</v>
      </c>
      <c r="CI113" s="128" t="e">
        <f t="shared" si="290"/>
        <v>#REF!</v>
      </c>
      <c r="CJ113" s="128" t="e">
        <f t="shared" si="290"/>
        <v>#REF!</v>
      </c>
      <c r="CK113" s="128" t="e">
        <f t="shared" si="290"/>
        <v>#REF!</v>
      </c>
      <c r="CL113" s="128" t="e">
        <f t="shared" si="290"/>
        <v>#REF!</v>
      </c>
      <c r="CM113" s="128" t="e">
        <f t="shared" si="290"/>
        <v>#REF!</v>
      </c>
      <c r="CN113" s="128" t="e">
        <f t="shared" si="290"/>
        <v>#REF!</v>
      </c>
      <c r="CO113" s="128" t="e">
        <f t="shared" si="290"/>
        <v>#REF!</v>
      </c>
      <c r="CP113" s="128" t="e">
        <f t="shared" si="290"/>
        <v>#REF!</v>
      </c>
      <c r="CQ113" s="128" t="e">
        <f t="shared" si="290"/>
        <v>#REF!</v>
      </c>
      <c r="CR113" s="128" t="e">
        <f t="shared" si="290"/>
        <v>#REF!</v>
      </c>
      <c r="CS113" s="128" t="e">
        <f t="shared" si="290"/>
        <v>#REF!</v>
      </c>
      <c r="CT113" s="128" t="e">
        <f t="shared" si="290"/>
        <v>#REF!</v>
      </c>
      <c r="CU113" s="128" t="e">
        <f t="shared" si="290"/>
        <v>#REF!</v>
      </c>
      <c r="CV113" s="128" t="e">
        <f t="shared" si="290"/>
        <v>#REF!</v>
      </c>
      <c r="CW113" s="128" t="e">
        <f t="shared" si="290"/>
        <v>#REF!</v>
      </c>
      <c r="CX113" s="128" t="e">
        <f t="shared" si="290"/>
        <v>#REF!</v>
      </c>
      <c r="CY113" s="128" t="e">
        <f t="shared" si="290"/>
        <v>#REF!</v>
      </c>
      <c r="CZ113" s="128" t="e">
        <f t="shared" si="290"/>
        <v>#REF!</v>
      </c>
      <c r="DA113" s="128" t="e">
        <f t="shared" si="290"/>
        <v>#REF!</v>
      </c>
      <c r="DB113" s="128" t="e">
        <f t="shared" si="290"/>
        <v>#REF!</v>
      </c>
      <c r="DC113" s="128" t="e">
        <f t="shared" si="290"/>
        <v>#REF!</v>
      </c>
      <c r="DD113" s="128" t="e">
        <f t="shared" si="290"/>
        <v>#REF!</v>
      </c>
      <c r="DE113" s="128" t="e">
        <f t="shared" si="290"/>
        <v>#REF!</v>
      </c>
      <c r="DF113" s="128" t="e">
        <f t="shared" si="290"/>
        <v>#REF!</v>
      </c>
      <c r="DG113" s="128" t="e">
        <f t="shared" si="290"/>
        <v>#REF!</v>
      </c>
      <c r="DH113" s="128" t="e">
        <f t="shared" si="290"/>
        <v>#REF!</v>
      </c>
      <c r="DI113" s="128" t="e">
        <f t="shared" si="290"/>
        <v>#REF!</v>
      </c>
      <c r="DJ113" s="128" t="e">
        <f t="shared" si="290"/>
        <v>#REF!</v>
      </c>
      <c r="DK113" s="128" t="e">
        <f t="shared" si="290"/>
        <v>#REF!</v>
      </c>
      <c r="DL113" s="128" t="e">
        <f t="shared" si="290"/>
        <v>#REF!</v>
      </c>
      <c r="DM113" s="128" t="e">
        <f t="shared" si="290"/>
        <v>#REF!</v>
      </c>
      <c r="DN113" s="128" t="e">
        <f t="shared" si="290"/>
        <v>#REF!</v>
      </c>
      <c r="DO113" s="128" t="e">
        <f t="shared" si="290"/>
        <v>#REF!</v>
      </c>
      <c r="DP113" s="128" t="e">
        <f t="shared" si="290"/>
        <v>#REF!</v>
      </c>
      <c r="DQ113" s="128" t="e">
        <f t="shared" si="290"/>
        <v>#REF!</v>
      </c>
      <c r="DR113" s="128" t="e">
        <f t="shared" si="290"/>
        <v>#REF!</v>
      </c>
      <c r="DS113" s="128" t="e">
        <f t="shared" si="290"/>
        <v>#REF!</v>
      </c>
      <c r="DT113" s="128" t="e">
        <f t="shared" si="290"/>
        <v>#REF!</v>
      </c>
      <c r="DU113" s="128" t="e">
        <f t="shared" si="290"/>
        <v>#REF!</v>
      </c>
      <c r="DV113" s="128" t="e">
        <f t="shared" si="290"/>
        <v>#REF!</v>
      </c>
      <c r="DW113" s="128" t="e">
        <f t="shared" si="290"/>
        <v>#REF!</v>
      </c>
      <c r="DX113" s="128" t="e">
        <f t="shared" si="290"/>
        <v>#REF!</v>
      </c>
      <c r="DY113" s="128" t="e">
        <f t="shared" si="290"/>
        <v>#REF!</v>
      </c>
      <c r="DZ113" s="128" t="e">
        <f t="shared" si="290"/>
        <v>#REF!</v>
      </c>
      <c r="EA113" s="128" t="e">
        <f t="shared" si="290"/>
        <v>#REF!</v>
      </c>
      <c r="EB113" s="128" t="e">
        <f t="shared" si="290"/>
        <v>#REF!</v>
      </c>
      <c r="EC113" s="128" t="e">
        <f t="shared" si="290"/>
        <v>#REF!</v>
      </c>
      <c r="ED113" s="128" t="e">
        <f t="shared" si="290"/>
        <v>#REF!</v>
      </c>
      <c r="EE113" s="128" t="e">
        <f t="shared" si="290"/>
        <v>#REF!</v>
      </c>
      <c r="EF113" s="128" t="e">
        <f t="shared" si="290"/>
        <v>#REF!</v>
      </c>
      <c r="EG113" s="128" t="e">
        <f t="shared" si="290"/>
        <v>#REF!</v>
      </c>
      <c r="EH113" s="128" t="e">
        <f t="shared" si="290"/>
        <v>#REF!</v>
      </c>
      <c r="EI113" s="128" t="e">
        <f t="shared" si="290"/>
        <v>#REF!</v>
      </c>
      <c r="EJ113" s="128" t="e">
        <f t="shared" si="290"/>
        <v>#REF!</v>
      </c>
      <c r="EK113" s="128" t="e">
        <f t="shared" si="290"/>
        <v>#REF!</v>
      </c>
      <c r="EL113" s="128" t="e">
        <f t="shared" si="290"/>
        <v>#REF!</v>
      </c>
      <c r="EM113" s="128" t="e">
        <f t="shared" ref="EM113:GX116" si="296">IF(OR(EM38&lt;22, AND(ROUND(EM38,0)&lt;=ROUND(EM$43,0), ROUND(EM74,0)&lt;=ROUND(EM$78,0))),2,IF(AND(ROUND(EM38,0)&lt;=ROUND(EM$43,0), ROUND(EM74,0)&gt;ROUND(EM$78,0)),1,0))</f>
        <v>#REF!</v>
      </c>
      <c r="EN113" s="128" t="e">
        <f t="shared" si="296"/>
        <v>#REF!</v>
      </c>
      <c r="EO113" s="128" t="e">
        <f t="shared" si="296"/>
        <v>#REF!</v>
      </c>
      <c r="EP113" s="128" t="e">
        <f t="shared" si="296"/>
        <v>#REF!</v>
      </c>
      <c r="EQ113" s="128" t="e">
        <f t="shared" si="296"/>
        <v>#REF!</v>
      </c>
      <c r="ER113" s="128" t="e">
        <f t="shared" si="296"/>
        <v>#REF!</v>
      </c>
      <c r="ES113" s="128" t="e">
        <f t="shared" si="296"/>
        <v>#REF!</v>
      </c>
      <c r="ET113" s="128" t="e">
        <f t="shared" si="296"/>
        <v>#REF!</v>
      </c>
      <c r="EU113" s="128" t="e">
        <f t="shared" si="296"/>
        <v>#REF!</v>
      </c>
      <c r="EV113" s="128" t="e">
        <f t="shared" si="296"/>
        <v>#REF!</v>
      </c>
      <c r="EW113" s="128" t="e">
        <f t="shared" si="296"/>
        <v>#REF!</v>
      </c>
      <c r="EX113" s="128" t="e">
        <f t="shared" si="296"/>
        <v>#REF!</v>
      </c>
      <c r="EY113" s="128" t="e">
        <f t="shared" si="296"/>
        <v>#REF!</v>
      </c>
      <c r="EZ113" s="128" t="e">
        <f t="shared" si="296"/>
        <v>#REF!</v>
      </c>
      <c r="FA113" s="128" t="e">
        <f t="shared" si="296"/>
        <v>#REF!</v>
      </c>
      <c r="FB113" s="128" t="e">
        <f t="shared" si="296"/>
        <v>#REF!</v>
      </c>
      <c r="FC113" s="128" t="e">
        <f t="shared" si="296"/>
        <v>#REF!</v>
      </c>
      <c r="FD113" s="128" t="e">
        <f t="shared" si="296"/>
        <v>#REF!</v>
      </c>
      <c r="FE113" s="128" t="e">
        <f t="shared" si="296"/>
        <v>#REF!</v>
      </c>
      <c r="FF113" s="128" t="e">
        <f t="shared" si="296"/>
        <v>#REF!</v>
      </c>
      <c r="FG113" s="128" t="e">
        <f t="shared" si="296"/>
        <v>#REF!</v>
      </c>
      <c r="FH113" s="128" t="e">
        <f t="shared" si="296"/>
        <v>#REF!</v>
      </c>
      <c r="FI113" s="128" t="e">
        <f t="shared" si="296"/>
        <v>#REF!</v>
      </c>
      <c r="FJ113" s="128" t="e">
        <f t="shared" si="296"/>
        <v>#REF!</v>
      </c>
      <c r="FK113" s="128" t="e">
        <f t="shared" si="296"/>
        <v>#REF!</v>
      </c>
      <c r="FL113" s="128" t="e">
        <f t="shared" si="296"/>
        <v>#REF!</v>
      </c>
      <c r="FM113" s="128" t="e">
        <f t="shared" si="296"/>
        <v>#REF!</v>
      </c>
      <c r="FN113" s="128" t="e">
        <f t="shared" si="296"/>
        <v>#REF!</v>
      </c>
      <c r="FO113" s="128" t="e">
        <f t="shared" si="296"/>
        <v>#REF!</v>
      </c>
      <c r="FP113" s="128" t="e">
        <f t="shared" si="296"/>
        <v>#REF!</v>
      </c>
      <c r="FQ113" s="128" t="e">
        <f t="shared" si="296"/>
        <v>#REF!</v>
      </c>
      <c r="FR113" s="128" t="e">
        <f t="shared" si="296"/>
        <v>#REF!</v>
      </c>
      <c r="FS113" s="128" t="e">
        <f t="shared" si="296"/>
        <v>#REF!</v>
      </c>
      <c r="FT113" s="128" t="e">
        <f t="shared" si="296"/>
        <v>#REF!</v>
      </c>
      <c r="FU113" s="128" t="e">
        <f t="shared" si="296"/>
        <v>#REF!</v>
      </c>
      <c r="FV113" s="128" t="e">
        <f t="shared" si="296"/>
        <v>#REF!</v>
      </c>
      <c r="FW113" s="128" t="e">
        <f t="shared" si="296"/>
        <v>#REF!</v>
      </c>
      <c r="FX113" s="128" t="e">
        <f t="shared" si="296"/>
        <v>#REF!</v>
      </c>
      <c r="FY113" s="128" t="e">
        <f t="shared" si="296"/>
        <v>#REF!</v>
      </c>
      <c r="FZ113" s="128" t="e">
        <f t="shared" si="296"/>
        <v>#REF!</v>
      </c>
      <c r="GA113" s="128" t="e">
        <f t="shared" si="296"/>
        <v>#REF!</v>
      </c>
      <c r="GB113" s="128" t="e">
        <f t="shared" si="296"/>
        <v>#REF!</v>
      </c>
      <c r="GC113" s="128" t="e">
        <f t="shared" si="296"/>
        <v>#REF!</v>
      </c>
      <c r="GD113" s="128" t="e">
        <f t="shared" si="296"/>
        <v>#REF!</v>
      </c>
      <c r="GE113" s="128" t="e">
        <f t="shared" si="296"/>
        <v>#REF!</v>
      </c>
      <c r="GF113" s="128" t="e">
        <f t="shared" si="296"/>
        <v>#REF!</v>
      </c>
      <c r="GG113" s="128" t="e">
        <f t="shared" si="296"/>
        <v>#REF!</v>
      </c>
      <c r="GH113" s="128" t="e">
        <f t="shared" si="296"/>
        <v>#REF!</v>
      </c>
      <c r="GI113" s="128" t="e">
        <f t="shared" si="296"/>
        <v>#REF!</v>
      </c>
      <c r="GJ113" s="128" t="e">
        <f t="shared" si="296"/>
        <v>#REF!</v>
      </c>
      <c r="GK113" s="128" t="e">
        <f t="shared" si="296"/>
        <v>#REF!</v>
      </c>
      <c r="GL113" s="128" t="e">
        <f t="shared" si="296"/>
        <v>#REF!</v>
      </c>
      <c r="GM113" s="128" t="e">
        <f t="shared" si="296"/>
        <v>#REF!</v>
      </c>
      <c r="GN113" s="128" t="e">
        <f t="shared" si="296"/>
        <v>#REF!</v>
      </c>
      <c r="GO113" s="128" t="e">
        <f t="shared" si="296"/>
        <v>#REF!</v>
      </c>
      <c r="GP113" s="128" t="e">
        <f t="shared" si="296"/>
        <v>#REF!</v>
      </c>
      <c r="GQ113" s="128" t="e">
        <f t="shared" si="296"/>
        <v>#REF!</v>
      </c>
      <c r="GR113" s="128" t="e">
        <f t="shared" si="296"/>
        <v>#REF!</v>
      </c>
      <c r="GS113" s="128" t="e">
        <f t="shared" si="296"/>
        <v>#REF!</v>
      </c>
      <c r="GT113" s="128" t="e">
        <f t="shared" si="296"/>
        <v>#REF!</v>
      </c>
      <c r="GU113" s="128" t="e">
        <f t="shared" si="296"/>
        <v>#REF!</v>
      </c>
      <c r="GV113" s="128" t="e">
        <f t="shared" si="296"/>
        <v>#REF!</v>
      </c>
      <c r="GW113" s="128" t="e">
        <f t="shared" si="296"/>
        <v>#REF!</v>
      </c>
      <c r="GX113" s="128" t="e">
        <f t="shared" si="296"/>
        <v>#REF!</v>
      </c>
      <c r="GY113" s="128" t="e">
        <f t="shared" si="294"/>
        <v>#REF!</v>
      </c>
      <c r="GZ113" s="128" t="e">
        <f t="shared" si="294"/>
        <v>#REF!</v>
      </c>
      <c r="HA113" s="128" t="e">
        <f t="shared" si="294"/>
        <v>#REF!</v>
      </c>
      <c r="HB113" s="128" t="e">
        <f t="shared" si="294"/>
        <v>#REF!</v>
      </c>
      <c r="HC113" s="128" t="e">
        <f t="shared" si="294"/>
        <v>#REF!</v>
      </c>
      <c r="HD113" s="128" t="e">
        <f t="shared" si="294"/>
        <v>#REF!</v>
      </c>
      <c r="HE113" s="128" t="e">
        <f t="shared" si="294"/>
        <v>#REF!</v>
      </c>
      <c r="HF113" s="128" t="e">
        <f t="shared" ref="HF113:HQ113" si="297">IF(OR(HF38&lt;22, AND(ROUND(HF38,0)&lt;=ROUND(HF$43,0), ROUND(HF74,0)&lt;=ROUND(HF$78,0))),2,IF(AND(ROUND(HF38,0)&lt;=ROUND(HF$43,0), ROUND(HF74,0)&gt;ROUND(HF$78,0)),1,0))</f>
        <v>#REF!</v>
      </c>
      <c r="HG113" s="128" t="e">
        <f t="shared" si="297"/>
        <v>#REF!</v>
      </c>
      <c r="HH113" s="128" t="e">
        <f t="shared" si="297"/>
        <v>#REF!</v>
      </c>
      <c r="HI113" s="128" t="e">
        <f t="shared" si="297"/>
        <v>#REF!</v>
      </c>
      <c r="HJ113" s="128" t="e">
        <f t="shared" si="297"/>
        <v>#REF!</v>
      </c>
      <c r="HK113" s="128" t="e">
        <f t="shared" si="297"/>
        <v>#REF!</v>
      </c>
      <c r="HL113" s="128" t="e">
        <f t="shared" si="297"/>
        <v>#REF!</v>
      </c>
      <c r="HM113" s="128" t="e">
        <f t="shared" si="297"/>
        <v>#REF!</v>
      </c>
      <c r="HN113" s="128" t="e">
        <f t="shared" si="297"/>
        <v>#REF!</v>
      </c>
      <c r="HO113" s="128" t="e">
        <f t="shared" si="297"/>
        <v>#REF!</v>
      </c>
      <c r="HP113" s="128" t="e">
        <f t="shared" si="297"/>
        <v>#DIV/0!</v>
      </c>
      <c r="HQ113" s="128" t="e">
        <f t="shared" si="297"/>
        <v>#DIV/0!</v>
      </c>
    </row>
    <row r="114" spans="2:225">
      <c r="B114" s="139" t="str">
        <f t="shared" si="234"/>
        <v>Veracruz</v>
      </c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 t="e">
        <f t="shared" si="235"/>
        <v>#REF!</v>
      </c>
      <c r="P114" s="128" t="e">
        <f t="shared" si="292"/>
        <v>#REF!</v>
      </c>
      <c r="Q114" s="128" t="e">
        <f t="shared" si="292"/>
        <v>#REF!</v>
      </c>
      <c r="R114" s="128" t="e">
        <f t="shared" si="292"/>
        <v>#REF!</v>
      </c>
      <c r="S114" s="128" t="e">
        <f t="shared" si="292"/>
        <v>#REF!</v>
      </c>
      <c r="T114" s="128" t="e">
        <f t="shared" si="292"/>
        <v>#REF!</v>
      </c>
      <c r="U114" s="128" t="e">
        <f t="shared" si="292"/>
        <v>#REF!</v>
      </c>
      <c r="V114" s="128" t="e">
        <f t="shared" si="292"/>
        <v>#REF!</v>
      </c>
      <c r="W114" s="128" t="e">
        <f t="shared" si="292"/>
        <v>#REF!</v>
      </c>
      <c r="X114" s="128" t="e">
        <f t="shared" si="292"/>
        <v>#REF!</v>
      </c>
      <c r="Y114" s="128" t="e">
        <f t="shared" si="292"/>
        <v>#REF!</v>
      </c>
      <c r="Z114" s="128" t="e">
        <f t="shared" si="292"/>
        <v>#REF!</v>
      </c>
      <c r="AA114" s="128" t="e">
        <f t="shared" si="292"/>
        <v>#REF!</v>
      </c>
      <c r="AB114" s="128" t="e">
        <f t="shared" si="292"/>
        <v>#REF!</v>
      </c>
      <c r="AC114" s="128" t="e">
        <f t="shared" si="292"/>
        <v>#REF!</v>
      </c>
      <c r="AD114" s="128" t="e">
        <f t="shared" si="292"/>
        <v>#REF!</v>
      </c>
      <c r="AE114" s="128" t="e">
        <f t="shared" si="292"/>
        <v>#REF!</v>
      </c>
      <c r="AF114" s="128" t="e">
        <f t="shared" si="292"/>
        <v>#REF!</v>
      </c>
      <c r="AG114" s="128" t="e">
        <f t="shared" si="292"/>
        <v>#REF!</v>
      </c>
      <c r="AH114" s="128" t="e">
        <f t="shared" si="292"/>
        <v>#REF!</v>
      </c>
      <c r="AI114" s="128" t="e">
        <f t="shared" si="292"/>
        <v>#REF!</v>
      </c>
      <c r="AJ114" s="128" t="e">
        <f t="shared" si="292"/>
        <v>#REF!</v>
      </c>
      <c r="AK114" s="128" t="e">
        <f t="shared" si="292"/>
        <v>#REF!</v>
      </c>
      <c r="AL114" s="128" t="e">
        <f t="shared" si="292"/>
        <v>#REF!</v>
      </c>
      <c r="AM114" s="128" t="e">
        <f t="shared" si="292"/>
        <v>#REF!</v>
      </c>
      <c r="AN114" s="128" t="e">
        <f t="shared" si="292"/>
        <v>#REF!</v>
      </c>
      <c r="AO114" s="128" t="e">
        <f t="shared" si="292"/>
        <v>#REF!</v>
      </c>
      <c r="AP114" s="128" t="e">
        <f t="shared" si="292"/>
        <v>#REF!</v>
      </c>
      <c r="AQ114" s="128" t="e">
        <f t="shared" si="292"/>
        <v>#REF!</v>
      </c>
      <c r="AR114" s="128" t="e">
        <f t="shared" si="292"/>
        <v>#REF!</v>
      </c>
      <c r="AS114" s="128" t="e">
        <f t="shared" si="292"/>
        <v>#REF!</v>
      </c>
      <c r="AT114" s="128" t="e">
        <f t="shared" si="292"/>
        <v>#REF!</v>
      </c>
      <c r="AU114" s="128" t="e">
        <f t="shared" si="292"/>
        <v>#REF!</v>
      </c>
      <c r="AV114" s="128" t="e">
        <f t="shared" si="292"/>
        <v>#REF!</v>
      </c>
      <c r="AW114" s="128" t="e">
        <f t="shared" si="292"/>
        <v>#REF!</v>
      </c>
      <c r="AX114" s="128" t="e">
        <f t="shared" si="292"/>
        <v>#REF!</v>
      </c>
      <c r="AY114" s="128" t="e">
        <f t="shared" si="292"/>
        <v>#REF!</v>
      </c>
      <c r="AZ114" s="128" t="e">
        <f t="shared" si="292"/>
        <v>#REF!</v>
      </c>
      <c r="BA114" s="128" t="e">
        <f t="shared" si="292"/>
        <v>#REF!</v>
      </c>
      <c r="BB114" s="128" t="e">
        <f t="shared" si="292"/>
        <v>#REF!</v>
      </c>
      <c r="BC114" s="128" t="e">
        <f t="shared" si="292"/>
        <v>#REF!</v>
      </c>
      <c r="BD114" s="128" t="e">
        <f t="shared" si="292"/>
        <v>#REF!</v>
      </c>
      <c r="BE114" s="128" t="e">
        <f t="shared" si="292"/>
        <v>#REF!</v>
      </c>
      <c r="BF114" s="128" t="e">
        <f t="shared" si="292"/>
        <v>#REF!</v>
      </c>
      <c r="BG114" s="128" t="e">
        <f t="shared" si="292"/>
        <v>#REF!</v>
      </c>
      <c r="BH114" s="128" t="e">
        <f t="shared" si="292"/>
        <v>#REF!</v>
      </c>
      <c r="BI114" s="128" t="e">
        <f t="shared" si="292"/>
        <v>#REF!</v>
      </c>
      <c r="BJ114" s="128" t="e">
        <f t="shared" si="292"/>
        <v>#REF!</v>
      </c>
      <c r="BK114" s="128" t="e">
        <f t="shared" si="292"/>
        <v>#REF!</v>
      </c>
      <c r="BL114" s="128" t="e">
        <f t="shared" si="292"/>
        <v>#REF!</v>
      </c>
      <c r="BM114" s="128" t="e">
        <f t="shared" si="292"/>
        <v>#REF!</v>
      </c>
      <c r="BN114" s="128" t="e">
        <f t="shared" si="292"/>
        <v>#REF!</v>
      </c>
      <c r="BO114" s="128" t="e">
        <f t="shared" si="292"/>
        <v>#REF!</v>
      </c>
      <c r="BP114" s="128" t="e">
        <f t="shared" si="292"/>
        <v>#REF!</v>
      </c>
      <c r="BQ114" s="128" t="e">
        <f t="shared" si="292"/>
        <v>#REF!</v>
      </c>
      <c r="BR114" s="128" t="e">
        <f t="shared" si="292"/>
        <v>#REF!</v>
      </c>
      <c r="BS114" s="128" t="e">
        <f t="shared" si="292"/>
        <v>#REF!</v>
      </c>
      <c r="BT114" s="128" t="e">
        <f t="shared" si="292"/>
        <v>#REF!</v>
      </c>
      <c r="BU114" s="128" t="e">
        <f t="shared" si="292"/>
        <v>#REF!</v>
      </c>
      <c r="BV114" s="128" t="e">
        <f t="shared" si="292"/>
        <v>#REF!</v>
      </c>
      <c r="BW114" s="128" t="e">
        <f t="shared" si="292"/>
        <v>#REF!</v>
      </c>
      <c r="BX114" s="128" t="e">
        <f t="shared" si="292"/>
        <v>#REF!</v>
      </c>
      <c r="BY114" s="128" t="e">
        <f t="shared" si="292"/>
        <v>#REF!</v>
      </c>
      <c r="BZ114" s="128" t="e">
        <f t="shared" si="292"/>
        <v>#REF!</v>
      </c>
      <c r="CA114" s="128" t="e">
        <f t="shared" ref="CA114:EL116" si="298">IF(OR(CA39&lt;22, AND(ROUND(CA39,0)&lt;=ROUND(CA$43,0), ROUND(CA75,0)&lt;=ROUND(CA$78,0))),2,IF(AND(ROUND(CA39,0)&lt;=ROUND(CA$43,0), ROUND(CA75,0)&gt;ROUND(CA$78,0)),1,0))</f>
        <v>#REF!</v>
      </c>
      <c r="CB114" s="128" t="e">
        <f t="shared" si="298"/>
        <v>#REF!</v>
      </c>
      <c r="CC114" s="128" t="e">
        <f t="shared" si="298"/>
        <v>#REF!</v>
      </c>
      <c r="CD114" s="128" t="e">
        <f t="shared" si="298"/>
        <v>#REF!</v>
      </c>
      <c r="CE114" s="128" t="e">
        <f t="shared" si="298"/>
        <v>#REF!</v>
      </c>
      <c r="CF114" s="128" t="e">
        <f t="shared" si="298"/>
        <v>#REF!</v>
      </c>
      <c r="CG114" s="128" t="e">
        <f t="shared" si="298"/>
        <v>#REF!</v>
      </c>
      <c r="CH114" s="128" t="e">
        <f t="shared" si="298"/>
        <v>#REF!</v>
      </c>
      <c r="CI114" s="128" t="e">
        <f t="shared" si="298"/>
        <v>#REF!</v>
      </c>
      <c r="CJ114" s="128" t="e">
        <f t="shared" si="298"/>
        <v>#REF!</v>
      </c>
      <c r="CK114" s="128" t="e">
        <f t="shared" si="298"/>
        <v>#REF!</v>
      </c>
      <c r="CL114" s="128" t="e">
        <f t="shared" si="298"/>
        <v>#REF!</v>
      </c>
      <c r="CM114" s="128" t="e">
        <f t="shared" si="298"/>
        <v>#REF!</v>
      </c>
      <c r="CN114" s="128" t="e">
        <f t="shared" si="298"/>
        <v>#REF!</v>
      </c>
      <c r="CO114" s="128" t="e">
        <f t="shared" si="298"/>
        <v>#REF!</v>
      </c>
      <c r="CP114" s="128" t="e">
        <f t="shared" si="298"/>
        <v>#REF!</v>
      </c>
      <c r="CQ114" s="128" t="e">
        <f t="shared" si="298"/>
        <v>#REF!</v>
      </c>
      <c r="CR114" s="128" t="e">
        <f t="shared" si="298"/>
        <v>#REF!</v>
      </c>
      <c r="CS114" s="128" t="e">
        <f t="shared" si="298"/>
        <v>#REF!</v>
      </c>
      <c r="CT114" s="128" t="e">
        <f t="shared" si="298"/>
        <v>#REF!</v>
      </c>
      <c r="CU114" s="128" t="e">
        <f t="shared" si="298"/>
        <v>#REF!</v>
      </c>
      <c r="CV114" s="128" t="e">
        <f t="shared" si="298"/>
        <v>#REF!</v>
      </c>
      <c r="CW114" s="128" t="e">
        <f t="shared" si="298"/>
        <v>#REF!</v>
      </c>
      <c r="CX114" s="128" t="e">
        <f t="shared" si="298"/>
        <v>#REF!</v>
      </c>
      <c r="CY114" s="128" t="e">
        <f t="shared" si="298"/>
        <v>#REF!</v>
      </c>
      <c r="CZ114" s="128" t="e">
        <f t="shared" si="298"/>
        <v>#REF!</v>
      </c>
      <c r="DA114" s="128" t="e">
        <f t="shared" si="298"/>
        <v>#REF!</v>
      </c>
      <c r="DB114" s="128" t="e">
        <f t="shared" si="298"/>
        <v>#REF!</v>
      </c>
      <c r="DC114" s="128" t="e">
        <f t="shared" si="298"/>
        <v>#REF!</v>
      </c>
      <c r="DD114" s="128" t="e">
        <f t="shared" si="298"/>
        <v>#REF!</v>
      </c>
      <c r="DE114" s="128" t="e">
        <f t="shared" si="298"/>
        <v>#REF!</v>
      </c>
      <c r="DF114" s="128" t="e">
        <f t="shared" si="298"/>
        <v>#REF!</v>
      </c>
      <c r="DG114" s="128" t="e">
        <f t="shared" si="298"/>
        <v>#REF!</v>
      </c>
      <c r="DH114" s="128" t="e">
        <f t="shared" si="298"/>
        <v>#REF!</v>
      </c>
      <c r="DI114" s="128" t="e">
        <f t="shared" si="298"/>
        <v>#REF!</v>
      </c>
      <c r="DJ114" s="128" t="e">
        <f t="shared" si="298"/>
        <v>#REF!</v>
      </c>
      <c r="DK114" s="128" t="e">
        <f t="shared" si="298"/>
        <v>#REF!</v>
      </c>
      <c r="DL114" s="128" t="e">
        <f t="shared" si="298"/>
        <v>#REF!</v>
      </c>
      <c r="DM114" s="128" t="e">
        <f t="shared" si="298"/>
        <v>#REF!</v>
      </c>
      <c r="DN114" s="128" t="e">
        <f t="shared" si="298"/>
        <v>#REF!</v>
      </c>
      <c r="DO114" s="128" t="e">
        <f t="shared" si="298"/>
        <v>#REF!</v>
      </c>
      <c r="DP114" s="128" t="e">
        <f t="shared" si="298"/>
        <v>#REF!</v>
      </c>
      <c r="DQ114" s="128" t="e">
        <f t="shared" si="298"/>
        <v>#REF!</v>
      </c>
      <c r="DR114" s="128" t="e">
        <f t="shared" si="298"/>
        <v>#REF!</v>
      </c>
      <c r="DS114" s="128" t="e">
        <f t="shared" si="298"/>
        <v>#REF!</v>
      </c>
      <c r="DT114" s="128" t="e">
        <f t="shared" si="298"/>
        <v>#REF!</v>
      </c>
      <c r="DU114" s="128" t="e">
        <f t="shared" si="298"/>
        <v>#REF!</v>
      </c>
      <c r="DV114" s="128" t="e">
        <f t="shared" si="298"/>
        <v>#REF!</v>
      </c>
      <c r="DW114" s="128" t="e">
        <f t="shared" si="298"/>
        <v>#REF!</v>
      </c>
      <c r="DX114" s="128" t="e">
        <f t="shared" si="298"/>
        <v>#REF!</v>
      </c>
      <c r="DY114" s="128" t="e">
        <f t="shared" si="298"/>
        <v>#REF!</v>
      </c>
      <c r="DZ114" s="128" t="e">
        <f t="shared" si="298"/>
        <v>#REF!</v>
      </c>
      <c r="EA114" s="128" t="e">
        <f t="shared" si="298"/>
        <v>#REF!</v>
      </c>
      <c r="EB114" s="128" t="e">
        <f t="shared" si="298"/>
        <v>#REF!</v>
      </c>
      <c r="EC114" s="128" t="e">
        <f t="shared" si="298"/>
        <v>#REF!</v>
      </c>
      <c r="ED114" s="128" t="e">
        <f t="shared" si="298"/>
        <v>#REF!</v>
      </c>
      <c r="EE114" s="128" t="e">
        <f t="shared" si="298"/>
        <v>#REF!</v>
      </c>
      <c r="EF114" s="128" t="e">
        <f t="shared" si="298"/>
        <v>#REF!</v>
      </c>
      <c r="EG114" s="128" t="e">
        <f t="shared" si="298"/>
        <v>#REF!</v>
      </c>
      <c r="EH114" s="128" t="e">
        <f t="shared" si="298"/>
        <v>#REF!</v>
      </c>
      <c r="EI114" s="128" t="e">
        <f t="shared" si="298"/>
        <v>#REF!</v>
      </c>
      <c r="EJ114" s="128" t="e">
        <f t="shared" si="298"/>
        <v>#REF!</v>
      </c>
      <c r="EK114" s="128" t="e">
        <f t="shared" si="298"/>
        <v>#REF!</v>
      </c>
      <c r="EL114" s="128" t="e">
        <f t="shared" si="298"/>
        <v>#REF!</v>
      </c>
      <c r="EM114" s="128" t="e">
        <f t="shared" si="296"/>
        <v>#REF!</v>
      </c>
      <c r="EN114" s="128" t="e">
        <f t="shared" si="296"/>
        <v>#REF!</v>
      </c>
      <c r="EO114" s="128" t="e">
        <f t="shared" si="296"/>
        <v>#REF!</v>
      </c>
      <c r="EP114" s="128" t="e">
        <f t="shared" si="296"/>
        <v>#REF!</v>
      </c>
      <c r="EQ114" s="128" t="e">
        <f t="shared" si="296"/>
        <v>#REF!</v>
      </c>
      <c r="ER114" s="128" t="e">
        <f t="shared" si="296"/>
        <v>#REF!</v>
      </c>
      <c r="ES114" s="128" t="e">
        <f t="shared" si="296"/>
        <v>#REF!</v>
      </c>
      <c r="ET114" s="128" t="e">
        <f t="shared" si="296"/>
        <v>#REF!</v>
      </c>
      <c r="EU114" s="128" t="e">
        <f t="shared" si="296"/>
        <v>#REF!</v>
      </c>
      <c r="EV114" s="128" t="e">
        <f t="shared" si="296"/>
        <v>#REF!</v>
      </c>
      <c r="EW114" s="128" t="e">
        <f t="shared" si="296"/>
        <v>#REF!</v>
      </c>
      <c r="EX114" s="128" t="e">
        <f t="shared" si="296"/>
        <v>#REF!</v>
      </c>
      <c r="EY114" s="128" t="e">
        <f t="shared" si="296"/>
        <v>#REF!</v>
      </c>
      <c r="EZ114" s="128" t="e">
        <f t="shared" si="296"/>
        <v>#REF!</v>
      </c>
      <c r="FA114" s="128" t="e">
        <f t="shared" si="296"/>
        <v>#REF!</v>
      </c>
      <c r="FB114" s="128" t="e">
        <f t="shared" si="296"/>
        <v>#REF!</v>
      </c>
      <c r="FC114" s="128" t="e">
        <f t="shared" si="296"/>
        <v>#REF!</v>
      </c>
      <c r="FD114" s="128" t="e">
        <f t="shared" si="296"/>
        <v>#REF!</v>
      </c>
      <c r="FE114" s="128" t="e">
        <f t="shared" si="296"/>
        <v>#REF!</v>
      </c>
      <c r="FF114" s="128" t="e">
        <f t="shared" si="296"/>
        <v>#REF!</v>
      </c>
      <c r="FG114" s="128" t="e">
        <f t="shared" si="296"/>
        <v>#REF!</v>
      </c>
      <c r="FH114" s="128" t="e">
        <f t="shared" si="296"/>
        <v>#REF!</v>
      </c>
      <c r="FI114" s="128" t="e">
        <f t="shared" si="296"/>
        <v>#REF!</v>
      </c>
      <c r="FJ114" s="128" t="e">
        <f t="shared" si="296"/>
        <v>#REF!</v>
      </c>
      <c r="FK114" s="128" t="e">
        <f t="shared" si="296"/>
        <v>#REF!</v>
      </c>
      <c r="FL114" s="128" t="e">
        <f t="shared" si="296"/>
        <v>#REF!</v>
      </c>
      <c r="FM114" s="128" t="e">
        <f t="shared" si="296"/>
        <v>#REF!</v>
      </c>
      <c r="FN114" s="128" t="e">
        <f t="shared" si="296"/>
        <v>#REF!</v>
      </c>
      <c r="FO114" s="128" t="e">
        <f t="shared" si="296"/>
        <v>#REF!</v>
      </c>
      <c r="FP114" s="128" t="e">
        <f t="shared" si="296"/>
        <v>#REF!</v>
      </c>
      <c r="FQ114" s="128" t="e">
        <f t="shared" si="296"/>
        <v>#REF!</v>
      </c>
      <c r="FR114" s="128" t="e">
        <f t="shared" si="296"/>
        <v>#REF!</v>
      </c>
      <c r="FS114" s="128" t="e">
        <f t="shared" si="296"/>
        <v>#REF!</v>
      </c>
      <c r="FT114" s="128" t="e">
        <f t="shared" si="296"/>
        <v>#REF!</v>
      </c>
      <c r="FU114" s="128" t="e">
        <f t="shared" si="296"/>
        <v>#REF!</v>
      </c>
      <c r="FV114" s="128" t="e">
        <f t="shared" si="296"/>
        <v>#REF!</v>
      </c>
      <c r="FW114" s="128" t="e">
        <f t="shared" si="296"/>
        <v>#REF!</v>
      </c>
      <c r="FX114" s="128" t="e">
        <f t="shared" si="296"/>
        <v>#REF!</v>
      </c>
      <c r="FY114" s="128" t="e">
        <f t="shared" si="296"/>
        <v>#REF!</v>
      </c>
      <c r="FZ114" s="128" t="e">
        <f t="shared" si="296"/>
        <v>#REF!</v>
      </c>
      <c r="GA114" s="128" t="e">
        <f t="shared" si="296"/>
        <v>#REF!</v>
      </c>
      <c r="GB114" s="128" t="e">
        <f t="shared" si="296"/>
        <v>#REF!</v>
      </c>
      <c r="GC114" s="128" t="e">
        <f t="shared" si="296"/>
        <v>#REF!</v>
      </c>
      <c r="GD114" s="128" t="e">
        <f t="shared" si="296"/>
        <v>#REF!</v>
      </c>
      <c r="GE114" s="128" t="e">
        <f t="shared" si="296"/>
        <v>#REF!</v>
      </c>
      <c r="GF114" s="128" t="e">
        <f t="shared" si="296"/>
        <v>#REF!</v>
      </c>
      <c r="GG114" s="128" t="e">
        <f t="shared" si="296"/>
        <v>#REF!</v>
      </c>
      <c r="GH114" s="128" t="e">
        <f t="shared" si="296"/>
        <v>#REF!</v>
      </c>
      <c r="GI114" s="128" t="e">
        <f t="shared" si="296"/>
        <v>#REF!</v>
      </c>
      <c r="GJ114" s="128" t="e">
        <f t="shared" si="296"/>
        <v>#REF!</v>
      </c>
      <c r="GK114" s="128" t="e">
        <f t="shared" si="296"/>
        <v>#REF!</v>
      </c>
      <c r="GL114" s="128" t="e">
        <f t="shared" si="296"/>
        <v>#REF!</v>
      </c>
      <c r="GM114" s="128" t="e">
        <f t="shared" si="296"/>
        <v>#REF!</v>
      </c>
      <c r="GN114" s="128" t="e">
        <f t="shared" si="296"/>
        <v>#REF!</v>
      </c>
      <c r="GO114" s="128" t="e">
        <f t="shared" si="296"/>
        <v>#REF!</v>
      </c>
      <c r="GP114" s="128" t="e">
        <f t="shared" si="296"/>
        <v>#REF!</v>
      </c>
      <c r="GQ114" s="128" t="e">
        <f t="shared" si="296"/>
        <v>#REF!</v>
      </c>
      <c r="GR114" s="128" t="e">
        <f t="shared" si="296"/>
        <v>#REF!</v>
      </c>
      <c r="GS114" s="128" t="e">
        <f t="shared" si="296"/>
        <v>#REF!</v>
      </c>
      <c r="GT114" s="128" t="e">
        <f t="shared" si="296"/>
        <v>#REF!</v>
      </c>
      <c r="GU114" s="128" t="e">
        <f t="shared" si="296"/>
        <v>#REF!</v>
      </c>
      <c r="GV114" s="128" t="e">
        <f t="shared" si="296"/>
        <v>#REF!</v>
      </c>
      <c r="GW114" s="128" t="e">
        <f t="shared" si="296"/>
        <v>#REF!</v>
      </c>
      <c r="GX114" s="128" t="e">
        <f t="shared" si="296"/>
        <v>#REF!</v>
      </c>
      <c r="GY114" s="128" t="e">
        <f t="shared" si="294"/>
        <v>#REF!</v>
      </c>
      <c r="GZ114" s="128" t="e">
        <f t="shared" si="294"/>
        <v>#REF!</v>
      </c>
      <c r="HA114" s="128" t="e">
        <f t="shared" si="294"/>
        <v>#REF!</v>
      </c>
      <c r="HB114" s="128" t="e">
        <f t="shared" si="294"/>
        <v>#REF!</v>
      </c>
      <c r="HC114" s="128" t="e">
        <f t="shared" si="294"/>
        <v>#REF!</v>
      </c>
      <c r="HD114" s="128" t="e">
        <f t="shared" si="294"/>
        <v>#REF!</v>
      </c>
      <c r="HE114" s="128" t="e">
        <f t="shared" si="294"/>
        <v>#REF!</v>
      </c>
      <c r="HF114" s="128" t="e">
        <f t="shared" ref="HF114:HQ114" si="299">IF(OR(HF39&lt;22, AND(ROUND(HF39,0)&lt;=ROUND(HF$43,0), ROUND(HF75,0)&lt;=ROUND(HF$78,0))),2,IF(AND(ROUND(HF39,0)&lt;=ROUND(HF$43,0), ROUND(HF75,0)&gt;ROUND(HF$78,0)),1,0))</f>
        <v>#REF!</v>
      </c>
      <c r="HG114" s="128" t="e">
        <f t="shared" si="299"/>
        <v>#REF!</v>
      </c>
      <c r="HH114" s="128" t="e">
        <f t="shared" si="299"/>
        <v>#REF!</v>
      </c>
      <c r="HI114" s="128" t="e">
        <f t="shared" si="299"/>
        <v>#REF!</v>
      </c>
      <c r="HJ114" s="128" t="e">
        <f t="shared" si="299"/>
        <v>#REF!</v>
      </c>
      <c r="HK114" s="128" t="e">
        <f t="shared" si="299"/>
        <v>#REF!</v>
      </c>
      <c r="HL114" s="128" t="e">
        <f t="shared" si="299"/>
        <v>#REF!</v>
      </c>
      <c r="HM114" s="128" t="e">
        <f t="shared" si="299"/>
        <v>#REF!</v>
      </c>
      <c r="HN114" s="128" t="e">
        <f t="shared" si="299"/>
        <v>#REF!</v>
      </c>
      <c r="HO114" s="128" t="e">
        <f t="shared" si="299"/>
        <v>#REF!</v>
      </c>
      <c r="HP114" s="128" t="e">
        <f t="shared" si="299"/>
        <v>#DIV/0!</v>
      </c>
      <c r="HQ114" s="128" t="e">
        <f t="shared" si="299"/>
        <v>#DIV/0!</v>
      </c>
    </row>
    <row r="115" spans="2:225">
      <c r="B115" s="139" t="str">
        <f t="shared" si="234"/>
        <v>Yucatán</v>
      </c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 t="e">
        <f t="shared" si="235"/>
        <v>#REF!</v>
      </c>
      <c r="P115" s="128" t="e">
        <f t="shared" ref="P115:CA116" si="300">IF(OR(P40&lt;22, AND(ROUND(P40,0)&lt;=ROUND(P$43,0), ROUND(P76,0)&lt;=ROUND(P$78,0))),2,IF(AND(ROUND(P40,0)&lt;=ROUND(P$43,0), ROUND(P76,0)&gt;ROUND(P$78,0)),1,0))</f>
        <v>#REF!</v>
      </c>
      <c r="Q115" s="128" t="e">
        <f t="shared" si="300"/>
        <v>#REF!</v>
      </c>
      <c r="R115" s="128" t="e">
        <f t="shared" si="300"/>
        <v>#REF!</v>
      </c>
      <c r="S115" s="128" t="e">
        <f t="shared" si="300"/>
        <v>#REF!</v>
      </c>
      <c r="T115" s="128" t="e">
        <f t="shared" si="300"/>
        <v>#REF!</v>
      </c>
      <c r="U115" s="128" t="e">
        <f t="shared" si="300"/>
        <v>#REF!</v>
      </c>
      <c r="V115" s="128" t="e">
        <f t="shared" si="300"/>
        <v>#REF!</v>
      </c>
      <c r="W115" s="128" t="e">
        <f t="shared" si="300"/>
        <v>#REF!</v>
      </c>
      <c r="X115" s="128" t="e">
        <f t="shared" si="300"/>
        <v>#REF!</v>
      </c>
      <c r="Y115" s="128" t="e">
        <f t="shared" si="300"/>
        <v>#REF!</v>
      </c>
      <c r="Z115" s="128" t="e">
        <f t="shared" si="300"/>
        <v>#REF!</v>
      </c>
      <c r="AA115" s="128" t="e">
        <f t="shared" si="300"/>
        <v>#REF!</v>
      </c>
      <c r="AB115" s="128" t="e">
        <f t="shared" si="300"/>
        <v>#REF!</v>
      </c>
      <c r="AC115" s="128" t="e">
        <f t="shared" si="300"/>
        <v>#REF!</v>
      </c>
      <c r="AD115" s="128" t="e">
        <f t="shared" si="300"/>
        <v>#REF!</v>
      </c>
      <c r="AE115" s="128" t="e">
        <f t="shared" si="300"/>
        <v>#REF!</v>
      </c>
      <c r="AF115" s="128" t="e">
        <f t="shared" si="300"/>
        <v>#REF!</v>
      </c>
      <c r="AG115" s="128" t="e">
        <f t="shared" si="300"/>
        <v>#REF!</v>
      </c>
      <c r="AH115" s="128" t="e">
        <f t="shared" si="300"/>
        <v>#REF!</v>
      </c>
      <c r="AI115" s="128" t="e">
        <f t="shared" si="300"/>
        <v>#REF!</v>
      </c>
      <c r="AJ115" s="128" t="e">
        <f t="shared" si="300"/>
        <v>#REF!</v>
      </c>
      <c r="AK115" s="128" t="e">
        <f t="shared" si="300"/>
        <v>#REF!</v>
      </c>
      <c r="AL115" s="128" t="e">
        <f t="shared" si="300"/>
        <v>#REF!</v>
      </c>
      <c r="AM115" s="128" t="e">
        <f t="shared" si="300"/>
        <v>#REF!</v>
      </c>
      <c r="AN115" s="128" t="e">
        <f t="shared" si="300"/>
        <v>#REF!</v>
      </c>
      <c r="AO115" s="128" t="e">
        <f t="shared" si="300"/>
        <v>#REF!</v>
      </c>
      <c r="AP115" s="128" t="e">
        <f t="shared" si="300"/>
        <v>#REF!</v>
      </c>
      <c r="AQ115" s="128" t="e">
        <f t="shared" si="300"/>
        <v>#REF!</v>
      </c>
      <c r="AR115" s="128" t="e">
        <f t="shared" si="300"/>
        <v>#REF!</v>
      </c>
      <c r="AS115" s="128" t="e">
        <f t="shared" si="300"/>
        <v>#REF!</v>
      </c>
      <c r="AT115" s="128" t="e">
        <f t="shared" si="300"/>
        <v>#REF!</v>
      </c>
      <c r="AU115" s="128" t="e">
        <f t="shared" si="300"/>
        <v>#REF!</v>
      </c>
      <c r="AV115" s="128" t="e">
        <f t="shared" si="300"/>
        <v>#REF!</v>
      </c>
      <c r="AW115" s="128" t="e">
        <f t="shared" si="300"/>
        <v>#REF!</v>
      </c>
      <c r="AX115" s="128" t="e">
        <f t="shared" si="300"/>
        <v>#REF!</v>
      </c>
      <c r="AY115" s="128" t="e">
        <f t="shared" si="300"/>
        <v>#REF!</v>
      </c>
      <c r="AZ115" s="128" t="e">
        <f t="shared" si="300"/>
        <v>#REF!</v>
      </c>
      <c r="BA115" s="128" t="e">
        <f t="shared" si="300"/>
        <v>#REF!</v>
      </c>
      <c r="BB115" s="128" t="e">
        <f t="shared" si="300"/>
        <v>#REF!</v>
      </c>
      <c r="BC115" s="128" t="e">
        <f t="shared" si="300"/>
        <v>#REF!</v>
      </c>
      <c r="BD115" s="128" t="e">
        <f t="shared" si="300"/>
        <v>#REF!</v>
      </c>
      <c r="BE115" s="128" t="e">
        <f t="shared" si="300"/>
        <v>#REF!</v>
      </c>
      <c r="BF115" s="128" t="e">
        <f t="shared" si="300"/>
        <v>#REF!</v>
      </c>
      <c r="BG115" s="128" t="e">
        <f t="shared" si="300"/>
        <v>#REF!</v>
      </c>
      <c r="BH115" s="128" t="e">
        <f t="shared" si="300"/>
        <v>#REF!</v>
      </c>
      <c r="BI115" s="128" t="e">
        <f t="shared" si="300"/>
        <v>#REF!</v>
      </c>
      <c r="BJ115" s="128" t="e">
        <f t="shared" si="300"/>
        <v>#REF!</v>
      </c>
      <c r="BK115" s="128" t="e">
        <f t="shared" si="300"/>
        <v>#REF!</v>
      </c>
      <c r="BL115" s="128" t="e">
        <f t="shared" si="300"/>
        <v>#REF!</v>
      </c>
      <c r="BM115" s="128" t="e">
        <f t="shared" si="300"/>
        <v>#REF!</v>
      </c>
      <c r="BN115" s="128" t="e">
        <f t="shared" si="300"/>
        <v>#REF!</v>
      </c>
      <c r="BO115" s="128" t="e">
        <f t="shared" si="300"/>
        <v>#REF!</v>
      </c>
      <c r="BP115" s="128" t="e">
        <f t="shared" si="300"/>
        <v>#REF!</v>
      </c>
      <c r="BQ115" s="128" t="e">
        <f t="shared" si="300"/>
        <v>#REF!</v>
      </c>
      <c r="BR115" s="128" t="e">
        <f t="shared" si="300"/>
        <v>#REF!</v>
      </c>
      <c r="BS115" s="128" t="e">
        <f t="shared" si="300"/>
        <v>#REF!</v>
      </c>
      <c r="BT115" s="128" t="e">
        <f t="shared" si="300"/>
        <v>#REF!</v>
      </c>
      <c r="BU115" s="128" t="e">
        <f t="shared" si="300"/>
        <v>#REF!</v>
      </c>
      <c r="BV115" s="128" t="e">
        <f t="shared" si="300"/>
        <v>#REF!</v>
      </c>
      <c r="BW115" s="128" t="e">
        <f t="shared" si="300"/>
        <v>#REF!</v>
      </c>
      <c r="BX115" s="128" t="e">
        <f t="shared" si="300"/>
        <v>#REF!</v>
      </c>
      <c r="BY115" s="128" t="e">
        <f t="shared" si="300"/>
        <v>#REF!</v>
      </c>
      <c r="BZ115" s="128" t="e">
        <f t="shared" si="300"/>
        <v>#REF!</v>
      </c>
      <c r="CA115" s="128" t="e">
        <f t="shared" si="300"/>
        <v>#REF!</v>
      </c>
      <c r="CB115" s="128" t="e">
        <f t="shared" si="298"/>
        <v>#REF!</v>
      </c>
      <c r="CC115" s="128" t="e">
        <f t="shared" si="298"/>
        <v>#REF!</v>
      </c>
      <c r="CD115" s="128" t="e">
        <f t="shared" si="298"/>
        <v>#REF!</v>
      </c>
      <c r="CE115" s="128" t="e">
        <f t="shared" si="298"/>
        <v>#REF!</v>
      </c>
      <c r="CF115" s="128" t="e">
        <f t="shared" si="298"/>
        <v>#REF!</v>
      </c>
      <c r="CG115" s="128" t="e">
        <f t="shared" si="298"/>
        <v>#REF!</v>
      </c>
      <c r="CH115" s="128" t="e">
        <f t="shared" si="298"/>
        <v>#REF!</v>
      </c>
      <c r="CI115" s="128" t="e">
        <f t="shared" si="298"/>
        <v>#REF!</v>
      </c>
      <c r="CJ115" s="128" t="e">
        <f t="shared" si="298"/>
        <v>#REF!</v>
      </c>
      <c r="CK115" s="128" t="e">
        <f t="shared" si="298"/>
        <v>#REF!</v>
      </c>
      <c r="CL115" s="128" t="e">
        <f t="shared" si="298"/>
        <v>#REF!</v>
      </c>
      <c r="CM115" s="128" t="e">
        <f t="shared" si="298"/>
        <v>#REF!</v>
      </c>
      <c r="CN115" s="128" t="e">
        <f t="shared" si="298"/>
        <v>#REF!</v>
      </c>
      <c r="CO115" s="128" t="e">
        <f t="shared" si="298"/>
        <v>#REF!</v>
      </c>
      <c r="CP115" s="128" t="e">
        <f t="shared" si="298"/>
        <v>#REF!</v>
      </c>
      <c r="CQ115" s="128" t="e">
        <f t="shared" si="298"/>
        <v>#REF!</v>
      </c>
      <c r="CR115" s="128" t="e">
        <f t="shared" si="298"/>
        <v>#REF!</v>
      </c>
      <c r="CS115" s="128" t="e">
        <f t="shared" si="298"/>
        <v>#REF!</v>
      </c>
      <c r="CT115" s="128" t="e">
        <f t="shared" si="298"/>
        <v>#REF!</v>
      </c>
      <c r="CU115" s="128" t="e">
        <f t="shared" si="298"/>
        <v>#REF!</v>
      </c>
      <c r="CV115" s="128" t="e">
        <f t="shared" si="298"/>
        <v>#REF!</v>
      </c>
      <c r="CW115" s="128" t="e">
        <f t="shared" si="298"/>
        <v>#REF!</v>
      </c>
      <c r="CX115" s="128" t="e">
        <f t="shared" si="298"/>
        <v>#REF!</v>
      </c>
      <c r="CY115" s="128" t="e">
        <f t="shared" si="298"/>
        <v>#REF!</v>
      </c>
      <c r="CZ115" s="128" t="e">
        <f t="shared" si="298"/>
        <v>#REF!</v>
      </c>
      <c r="DA115" s="128" t="e">
        <f t="shared" si="298"/>
        <v>#REF!</v>
      </c>
      <c r="DB115" s="128" t="e">
        <f t="shared" si="298"/>
        <v>#REF!</v>
      </c>
      <c r="DC115" s="128" t="e">
        <f t="shared" si="298"/>
        <v>#REF!</v>
      </c>
      <c r="DD115" s="128" t="e">
        <f t="shared" si="298"/>
        <v>#REF!</v>
      </c>
      <c r="DE115" s="128" t="e">
        <f t="shared" si="298"/>
        <v>#REF!</v>
      </c>
      <c r="DF115" s="128" t="e">
        <f t="shared" si="298"/>
        <v>#REF!</v>
      </c>
      <c r="DG115" s="128" t="e">
        <f t="shared" si="298"/>
        <v>#REF!</v>
      </c>
      <c r="DH115" s="128" t="e">
        <f t="shared" si="298"/>
        <v>#REF!</v>
      </c>
      <c r="DI115" s="128" t="e">
        <f t="shared" si="298"/>
        <v>#REF!</v>
      </c>
      <c r="DJ115" s="128" t="e">
        <f t="shared" si="298"/>
        <v>#REF!</v>
      </c>
      <c r="DK115" s="128" t="e">
        <f t="shared" si="298"/>
        <v>#REF!</v>
      </c>
      <c r="DL115" s="128" t="e">
        <f t="shared" si="298"/>
        <v>#REF!</v>
      </c>
      <c r="DM115" s="128" t="e">
        <f t="shared" si="298"/>
        <v>#REF!</v>
      </c>
      <c r="DN115" s="128" t="e">
        <f t="shared" si="298"/>
        <v>#REF!</v>
      </c>
      <c r="DO115" s="128" t="e">
        <f t="shared" si="298"/>
        <v>#REF!</v>
      </c>
      <c r="DP115" s="128" t="e">
        <f t="shared" si="298"/>
        <v>#REF!</v>
      </c>
      <c r="DQ115" s="128" t="e">
        <f t="shared" si="298"/>
        <v>#REF!</v>
      </c>
      <c r="DR115" s="128" t="e">
        <f t="shared" si="298"/>
        <v>#REF!</v>
      </c>
      <c r="DS115" s="128" t="e">
        <f t="shared" si="298"/>
        <v>#REF!</v>
      </c>
      <c r="DT115" s="128" t="e">
        <f t="shared" si="298"/>
        <v>#REF!</v>
      </c>
      <c r="DU115" s="128" t="e">
        <f t="shared" si="298"/>
        <v>#REF!</v>
      </c>
      <c r="DV115" s="128" t="e">
        <f t="shared" si="298"/>
        <v>#REF!</v>
      </c>
      <c r="DW115" s="128" t="e">
        <f t="shared" si="298"/>
        <v>#REF!</v>
      </c>
      <c r="DX115" s="128" t="e">
        <f t="shared" si="298"/>
        <v>#REF!</v>
      </c>
      <c r="DY115" s="128" t="e">
        <f t="shared" si="298"/>
        <v>#REF!</v>
      </c>
      <c r="DZ115" s="128" t="e">
        <f t="shared" si="298"/>
        <v>#REF!</v>
      </c>
      <c r="EA115" s="128" t="e">
        <f t="shared" si="298"/>
        <v>#REF!</v>
      </c>
      <c r="EB115" s="128" t="e">
        <f t="shared" si="298"/>
        <v>#REF!</v>
      </c>
      <c r="EC115" s="128" t="e">
        <f t="shared" si="298"/>
        <v>#REF!</v>
      </c>
      <c r="ED115" s="128" t="e">
        <f t="shared" si="298"/>
        <v>#REF!</v>
      </c>
      <c r="EE115" s="128" t="e">
        <f t="shared" si="298"/>
        <v>#REF!</v>
      </c>
      <c r="EF115" s="128" t="e">
        <f t="shared" si="298"/>
        <v>#REF!</v>
      </c>
      <c r="EG115" s="128" t="e">
        <f t="shared" si="298"/>
        <v>#REF!</v>
      </c>
      <c r="EH115" s="128" t="e">
        <f t="shared" si="298"/>
        <v>#REF!</v>
      </c>
      <c r="EI115" s="128" t="e">
        <f t="shared" si="298"/>
        <v>#REF!</v>
      </c>
      <c r="EJ115" s="128" t="e">
        <f t="shared" si="298"/>
        <v>#REF!</v>
      </c>
      <c r="EK115" s="128" t="e">
        <f t="shared" si="298"/>
        <v>#REF!</v>
      </c>
      <c r="EL115" s="128" t="e">
        <f t="shared" si="298"/>
        <v>#REF!</v>
      </c>
      <c r="EM115" s="128" t="e">
        <f t="shared" si="296"/>
        <v>#REF!</v>
      </c>
      <c r="EN115" s="128" t="e">
        <f t="shared" si="296"/>
        <v>#REF!</v>
      </c>
      <c r="EO115" s="128" t="e">
        <f t="shared" si="296"/>
        <v>#REF!</v>
      </c>
      <c r="EP115" s="128" t="e">
        <f t="shared" si="296"/>
        <v>#REF!</v>
      </c>
      <c r="EQ115" s="128" t="e">
        <f t="shared" si="296"/>
        <v>#REF!</v>
      </c>
      <c r="ER115" s="128" t="e">
        <f t="shared" si="296"/>
        <v>#REF!</v>
      </c>
      <c r="ES115" s="128" t="e">
        <f t="shared" si="296"/>
        <v>#REF!</v>
      </c>
      <c r="ET115" s="128" t="e">
        <f t="shared" si="296"/>
        <v>#REF!</v>
      </c>
      <c r="EU115" s="128" t="e">
        <f t="shared" si="296"/>
        <v>#REF!</v>
      </c>
      <c r="EV115" s="128" t="e">
        <f t="shared" si="296"/>
        <v>#REF!</v>
      </c>
      <c r="EW115" s="128" t="e">
        <f t="shared" si="296"/>
        <v>#REF!</v>
      </c>
      <c r="EX115" s="128" t="e">
        <f t="shared" si="296"/>
        <v>#REF!</v>
      </c>
      <c r="EY115" s="128" t="e">
        <f t="shared" si="296"/>
        <v>#REF!</v>
      </c>
      <c r="EZ115" s="128" t="e">
        <f t="shared" si="296"/>
        <v>#REF!</v>
      </c>
      <c r="FA115" s="128" t="e">
        <f t="shared" si="296"/>
        <v>#REF!</v>
      </c>
      <c r="FB115" s="128" t="e">
        <f t="shared" si="296"/>
        <v>#REF!</v>
      </c>
      <c r="FC115" s="128" t="e">
        <f t="shared" si="296"/>
        <v>#REF!</v>
      </c>
      <c r="FD115" s="128" t="e">
        <f t="shared" si="296"/>
        <v>#REF!</v>
      </c>
      <c r="FE115" s="128" t="e">
        <f t="shared" si="296"/>
        <v>#REF!</v>
      </c>
      <c r="FF115" s="128" t="e">
        <f t="shared" si="296"/>
        <v>#REF!</v>
      </c>
      <c r="FG115" s="128" t="e">
        <f t="shared" si="296"/>
        <v>#REF!</v>
      </c>
      <c r="FH115" s="128" t="e">
        <f t="shared" si="296"/>
        <v>#REF!</v>
      </c>
      <c r="FI115" s="128" t="e">
        <f t="shared" si="296"/>
        <v>#REF!</v>
      </c>
      <c r="FJ115" s="128" t="e">
        <f t="shared" si="296"/>
        <v>#REF!</v>
      </c>
      <c r="FK115" s="128" t="e">
        <f t="shared" si="296"/>
        <v>#REF!</v>
      </c>
      <c r="FL115" s="128" t="e">
        <f t="shared" si="296"/>
        <v>#REF!</v>
      </c>
      <c r="FM115" s="128" t="e">
        <f t="shared" si="296"/>
        <v>#REF!</v>
      </c>
      <c r="FN115" s="128" t="e">
        <f t="shared" si="296"/>
        <v>#REF!</v>
      </c>
      <c r="FO115" s="128" t="e">
        <f t="shared" si="296"/>
        <v>#REF!</v>
      </c>
      <c r="FP115" s="128" t="e">
        <f t="shared" si="296"/>
        <v>#REF!</v>
      </c>
      <c r="FQ115" s="128" t="e">
        <f t="shared" si="296"/>
        <v>#REF!</v>
      </c>
      <c r="FR115" s="128" t="e">
        <f t="shared" si="296"/>
        <v>#REF!</v>
      </c>
      <c r="FS115" s="128" t="e">
        <f t="shared" si="296"/>
        <v>#REF!</v>
      </c>
      <c r="FT115" s="128" t="e">
        <f t="shared" si="296"/>
        <v>#REF!</v>
      </c>
      <c r="FU115" s="128" t="e">
        <f t="shared" si="296"/>
        <v>#REF!</v>
      </c>
      <c r="FV115" s="128" t="e">
        <f t="shared" si="296"/>
        <v>#REF!</v>
      </c>
      <c r="FW115" s="128" t="e">
        <f t="shared" si="296"/>
        <v>#REF!</v>
      </c>
      <c r="FX115" s="128" t="e">
        <f t="shared" si="296"/>
        <v>#REF!</v>
      </c>
      <c r="FY115" s="128" t="e">
        <f t="shared" si="296"/>
        <v>#REF!</v>
      </c>
      <c r="FZ115" s="128" t="e">
        <f t="shared" si="296"/>
        <v>#REF!</v>
      </c>
      <c r="GA115" s="128" t="e">
        <f t="shared" si="296"/>
        <v>#REF!</v>
      </c>
      <c r="GB115" s="128" t="e">
        <f t="shared" si="296"/>
        <v>#REF!</v>
      </c>
      <c r="GC115" s="128" t="e">
        <f t="shared" si="296"/>
        <v>#REF!</v>
      </c>
      <c r="GD115" s="128" t="e">
        <f t="shared" si="296"/>
        <v>#REF!</v>
      </c>
      <c r="GE115" s="128" t="e">
        <f t="shared" si="296"/>
        <v>#REF!</v>
      </c>
      <c r="GF115" s="128" t="e">
        <f t="shared" si="296"/>
        <v>#REF!</v>
      </c>
      <c r="GG115" s="128" t="e">
        <f t="shared" si="296"/>
        <v>#REF!</v>
      </c>
      <c r="GH115" s="128" t="e">
        <f t="shared" si="296"/>
        <v>#REF!</v>
      </c>
      <c r="GI115" s="128" t="e">
        <f t="shared" si="296"/>
        <v>#REF!</v>
      </c>
      <c r="GJ115" s="128" t="e">
        <f t="shared" si="296"/>
        <v>#REF!</v>
      </c>
      <c r="GK115" s="128" t="e">
        <f t="shared" si="296"/>
        <v>#REF!</v>
      </c>
      <c r="GL115" s="128" t="e">
        <f t="shared" si="296"/>
        <v>#REF!</v>
      </c>
      <c r="GM115" s="128" t="e">
        <f t="shared" si="296"/>
        <v>#REF!</v>
      </c>
      <c r="GN115" s="128" t="e">
        <f t="shared" si="296"/>
        <v>#REF!</v>
      </c>
      <c r="GO115" s="128" t="e">
        <f t="shared" si="296"/>
        <v>#REF!</v>
      </c>
      <c r="GP115" s="128" t="e">
        <f t="shared" si="296"/>
        <v>#REF!</v>
      </c>
      <c r="GQ115" s="128" t="e">
        <f t="shared" si="296"/>
        <v>#REF!</v>
      </c>
      <c r="GR115" s="128" t="e">
        <f t="shared" si="296"/>
        <v>#REF!</v>
      </c>
      <c r="GS115" s="128" t="e">
        <f t="shared" si="296"/>
        <v>#REF!</v>
      </c>
      <c r="GT115" s="128" t="e">
        <f t="shared" si="296"/>
        <v>#REF!</v>
      </c>
      <c r="GU115" s="128" t="e">
        <f t="shared" si="296"/>
        <v>#REF!</v>
      </c>
      <c r="GV115" s="128" t="e">
        <f t="shared" si="296"/>
        <v>#REF!</v>
      </c>
      <c r="GW115" s="128" t="e">
        <f t="shared" si="296"/>
        <v>#REF!</v>
      </c>
      <c r="GX115" s="128" t="e">
        <f t="shared" si="296"/>
        <v>#REF!</v>
      </c>
      <c r="GY115" s="128" t="e">
        <f t="shared" si="294"/>
        <v>#REF!</v>
      </c>
      <c r="GZ115" s="128" t="e">
        <f t="shared" si="294"/>
        <v>#REF!</v>
      </c>
      <c r="HA115" s="128" t="e">
        <f t="shared" si="294"/>
        <v>#REF!</v>
      </c>
      <c r="HB115" s="128" t="e">
        <f t="shared" si="294"/>
        <v>#REF!</v>
      </c>
      <c r="HC115" s="128" t="e">
        <f t="shared" si="294"/>
        <v>#REF!</v>
      </c>
      <c r="HD115" s="128" t="e">
        <f t="shared" si="294"/>
        <v>#REF!</v>
      </c>
      <c r="HE115" s="128" t="e">
        <f t="shared" si="294"/>
        <v>#REF!</v>
      </c>
      <c r="HF115" s="128" t="e">
        <f t="shared" ref="HF115:HQ115" si="301">IF(OR(HF40&lt;22, AND(ROUND(HF40,0)&lt;=ROUND(HF$43,0), ROUND(HF76,0)&lt;=ROUND(HF$78,0))),2,IF(AND(ROUND(HF40,0)&lt;=ROUND(HF$43,0), ROUND(HF76,0)&gt;ROUND(HF$78,0)),1,0))</f>
        <v>#REF!</v>
      </c>
      <c r="HG115" s="128" t="e">
        <f t="shared" si="301"/>
        <v>#REF!</v>
      </c>
      <c r="HH115" s="128" t="e">
        <f t="shared" si="301"/>
        <v>#REF!</v>
      </c>
      <c r="HI115" s="128" t="e">
        <f t="shared" si="301"/>
        <v>#REF!</v>
      </c>
      <c r="HJ115" s="128" t="e">
        <f t="shared" si="301"/>
        <v>#REF!</v>
      </c>
      <c r="HK115" s="128" t="e">
        <f t="shared" si="301"/>
        <v>#REF!</v>
      </c>
      <c r="HL115" s="128" t="e">
        <f t="shared" si="301"/>
        <v>#REF!</v>
      </c>
      <c r="HM115" s="128" t="e">
        <f t="shared" si="301"/>
        <v>#REF!</v>
      </c>
      <c r="HN115" s="128" t="e">
        <f t="shared" si="301"/>
        <v>#REF!</v>
      </c>
      <c r="HO115" s="128" t="e">
        <f t="shared" si="301"/>
        <v>#REF!</v>
      </c>
      <c r="HP115" s="128" t="e">
        <f t="shared" si="301"/>
        <v>#DIV/0!</v>
      </c>
      <c r="HQ115" s="128" t="e">
        <f t="shared" si="301"/>
        <v>#DIV/0!</v>
      </c>
    </row>
    <row r="116" spans="2:225">
      <c r="B116" s="139" t="str">
        <f t="shared" si="234"/>
        <v>Zacatecas</v>
      </c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 t="e">
        <f t="shared" si="235"/>
        <v>#REF!</v>
      </c>
      <c r="P116" s="128" t="e">
        <f t="shared" si="300"/>
        <v>#REF!</v>
      </c>
      <c r="Q116" s="128" t="e">
        <f t="shared" si="300"/>
        <v>#REF!</v>
      </c>
      <c r="R116" s="128" t="e">
        <f t="shared" si="300"/>
        <v>#REF!</v>
      </c>
      <c r="S116" s="128" t="e">
        <f t="shared" si="300"/>
        <v>#REF!</v>
      </c>
      <c r="T116" s="128" t="e">
        <f t="shared" si="300"/>
        <v>#REF!</v>
      </c>
      <c r="U116" s="128" t="e">
        <f t="shared" si="300"/>
        <v>#REF!</v>
      </c>
      <c r="V116" s="128" t="e">
        <f t="shared" si="300"/>
        <v>#REF!</v>
      </c>
      <c r="W116" s="128" t="e">
        <f t="shared" si="300"/>
        <v>#REF!</v>
      </c>
      <c r="X116" s="128" t="e">
        <f t="shared" si="300"/>
        <v>#REF!</v>
      </c>
      <c r="Y116" s="128" t="e">
        <f t="shared" si="300"/>
        <v>#REF!</v>
      </c>
      <c r="Z116" s="128" t="e">
        <f t="shared" si="300"/>
        <v>#REF!</v>
      </c>
      <c r="AA116" s="128" t="e">
        <f t="shared" si="300"/>
        <v>#REF!</v>
      </c>
      <c r="AB116" s="128" t="e">
        <f t="shared" si="300"/>
        <v>#REF!</v>
      </c>
      <c r="AC116" s="128" t="e">
        <f t="shared" si="300"/>
        <v>#REF!</v>
      </c>
      <c r="AD116" s="128" t="e">
        <f t="shared" si="300"/>
        <v>#REF!</v>
      </c>
      <c r="AE116" s="128" t="e">
        <f t="shared" si="300"/>
        <v>#REF!</v>
      </c>
      <c r="AF116" s="128" t="e">
        <f t="shared" si="300"/>
        <v>#REF!</v>
      </c>
      <c r="AG116" s="128" t="e">
        <f t="shared" si="300"/>
        <v>#REF!</v>
      </c>
      <c r="AH116" s="128" t="e">
        <f t="shared" si="300"/>
        <v>#REF!</v>
      </c>
      <c r="AI116" s="128" t="e">
        <f t="shared" si="300"/>
        <v>#REF!</v>
      </c>
      <c r="AJ116" s="128" t="e">
        <f t="shared" si="300"/>
        <v>#REF!</v>
      </c>
      <c r="AK116" s="128" t="e">
        <f t="shared" si="300"/>
        <v>#REF!</v>
      </c>
      <c r="AL116" s="128" t="e">
        <f t="shared" si="300"/>
        <v>#REF!</v>
      </c>
      <c r="AM116" s="128" t="e">
        <f t="shared" si="300"/>
        <v>#REF!</v>
      </c>
      <c r="AN116" s="128" t="e">
        <f t="shared" si="300"/>
        <v>#REF!</v>
      </c>
      <c r="AO116" s="128" t="e">
        <f t="shared" si="300"/>
        <v>#REF!</v>
      </c>
      <c r="AP116" s="128" t="e">
        <f t="shared" si="300"/>
        <v>#REF!</v>
      </c>
      <c r="AQ116" s="128" t="e">
        <f t="shared" si="300"/>
        <v>#REF!</v>
      </c>
      <c r="AR116" s="128" t="e">
        <f t="shared" si="300"/>
        <v>#REF!</v>
      </c>
      <c r="AS116" s="128" t="e">
        <f t="shared" si="300"/>
        <v>#REF!</v>
      </c>
      <c r="AT116" s="128" t="e">
        <f t="shared" si="300"/>
        <v>#REF!</v>
      </c>
      <c r="AU116" s="128" t="e">
        <f t="shared" si="300"/>
        <v>#REF!</v>
      </c>
      <c r="AV116" s="128" t="e">
        <f t="shared" si="300"/>
        <v>#REF!</v>
      </c>
      <c r="AW116" s="128" t="e">
        <f t="shared" si="300"/>
        <v>#REF!</v>
      </c>
      <c r="AX116" s="128" t="e">
        <f t="shared" si="300"/>
        <v>#REF!</v>
      </c>
      <c r="AY116" s="128" t="e">
        <f t="shared" si="300"/>
        <v>#REF!</v>
      </c>
      <c r="AZ116" s="128" t="e">
        <f t="shared" si="300"/>
        <v>#REF!</v>
      </c>
      <c r="BA116" s="128" t="e">
        <f t="shared" si="300"/>
        <v>#REF!</v>
      </c>
      <c r="BB116" s="128" t="e">
        <f t="shared" si="300"/>
        <v>#REF!</v>
      </c>
      <c r="BC116" s="128" t="e">
        <f t="shared" si="300"/>
        <v>#REF!</v>
      </c>
      <c r="BD116" s="128" t="e">
        <f t="shared" si="300"/>
        <v>#REF!</v>
      </c>
      <c r="BE116" s="128" t="e">
        <f t="shared" si="300"/>
        <v>#REF!</v>
      </c>
      <c r="BF116" s="128" t="e">
        <f t="shared" si="300"/>
        <v>#REF!</v>
      </c>
      <c r="BG116" s="128" t="e">
        <f t="shared" si="300"/>
        <v>#REF!</v>
      </c>
      <c r="BH116" s="128" t="e">
        <f t="shared" si="300"/>
        <v>#REF!</v>
      </c>
      <c r="BI116" s="128" t="e">
        <f t="shared" si="300"/>
        <v>#REF!</v>
      </c>
      <c r="BJ116" s="128" t="e">
        <f t="shared" si="300"/>
        <v>#REF!</v>
      </c>
      <c r="BK116" s="128" t="e">
        <f t="shared" si="300"/>
        <v>#REF!</v>
      </c>
      <c r="BL116" s="128" t="e">
        <f t="shared" si="300"/>
        <v>#REF!</v>
      </c>
      <c r="BM116" s="128" t="e">
        <f t="shared" si="300"/>
        <v>#REF!</v>
      </c>
      <c r="BN116" s="128" t="e">
        <f t="shared" si="300"/>
        <v>#REF!</v>
      </c>
      <c r="BO116" s="128" t="e">
        <f t="shared" si="300"/>
        <v>#REF!</v>
      </c>
      <c r="BP116" s="128" t="e">
        <f t="shared" si="300"/>
        <v>#REF!</v>
      </c>
      <c r="BQ116" s="128" t="e">
        <f t="shared" si="300"/>
        <v>#REF!</v>
      </c>
      <c r="BR116" s="128" t="e">
        <f t="shared" si="300"/>
        <v>#REF!</v>
      </c>
      <c r="BS116" s="128" t="e">
        <f t="shared" si="300"/>
        <v>#REF!</v>
      </c>
      <c r="BT116" s="128" t="e">
        <f t="shared" si="300"/>
        <v>#REF!</v>
      </c>
      <c r="BU116" s="128" t="e">
        <f t="shared" si="300"/>
        <v>#REF!</v>
      </c>
      <c r="BV116" s="128" t="e">
        <f t="shared" si="300"/>
        <v>#REF!</v>
      </c>
      <c r="BW116" s="128" t="e">
        <f t="shared" si="300"/>
        <v>#REF!</v>
      </c>
      <c r="BX116" s="128" t="e">
        <f t="shared" si="300"/>
        <v>#REF!</v>
      </c>
      <c r="BY116" s="128" t="e">
        <f t="shared" si="300"/>
        <v>#REF!</v>
      </c>
      <c r="BZ116" s="128" t="e">
        <f t="shared" si="300"/>
        <v>#REF!</v>
      </c>
      <c r="CA116" s="128" t="e">
        <f t="shared" si="300"/>
        <v>#REF!</v>
      </c>
      <c r="CB116" s="128" t="e">
        <f t="shared" si="298"/>
        <v>#REF!</v>
      </c>
      <c r="CC116" s="128" t="e">
        <f t="shared" si="298"/>
        <v>#REF!</v>
      </c>
      <c r="CD116" s="128" t="e">
        <f t="shared" si="298"/>
        <v>#REF!</v>
      </c>
      <c r="CE116" s="128" t="e">
        <f t="shared" si="298"/>
        <v>#REF!</v>
      </c>
      <c r="CF116" s="128" t="e">
        <f t="shared" si="298"/>
        <v>#REF!</v>
      </c>
      <c r="CG116" s="128" t="e">
        <f t="shared" si="298"/>
        <v>#REF!</v>
      </c>
      <c r="CH116" s="128" t="e">
        <f t="shared" si="298"/>
        <v>#REF!</v>
      </c>
      <c r="CI116" s="128" t="e">
        <f t="shared" si="298"/>
        <v>#REF!</v>
      </c>
      <c r="CJ116" s="128" t="e">
        <f t="shared" si="298"/>
        <v>#REF!</v>
      </c>
      <c r="CK116" s="128" t="e">
        <f t="shared" si="298"/>
        <v>#REF!</v>
      </c>
      <c r="CL116" s="128" t="e">
        <f t="shared" si="298"/>
        <v>#REF!</v>
      </c>
      <c r="CM116" s="128" t="e">
        <f t="shared" si="298"/>
        <v>#REF!</v>
      </c>
      <c r="CN116" s="128" t="e">
        <f t="shared" si="298"/>
        <v>#REF!</v>
      </c>
      <c r="CO116" s="128" t="e">
        <f t="shared" si="298"/>
        <v>#REF!</v>
      </c>
      <c r="CP116" s="128" t="e">
        <f t="shared" si="298"/>
        <v>#REF!</v>
      </c>
      <c r="CQ116" s="128" t="e">
        <f t="shared" si="298"/>
        <v>#REF!</v>
      </c>
      <c r="CR116" s="128" t="e">
        <f t="shared" si="298"/>
        <v>#REF!</v>
      </c>
      <c r="CS116" s="128" t="e">
        <f t="shared" si="298"/>
        <v>#REF!</v>
      </c>
      <c r="CT116" s="128" t="e">
        <f t="shared" si="298"/>
        <v>#REF!</v>
      </c>
      <c r="CU116" s="128" t="e">
        <f t="shared" si="298"/>
        <v>#REF!</v>
      </c>
      <c r="CV116" s="128" t="e">
        <f t="shared" si="298"/>
        <v>#REF!</v>
      </c>
      <c r="CW116" s="128" t="e">
        <f t="shared" si="298"/>
        <v>#REF!</v>
      </c>
      <c r="CX116" s="128" t="e">
        <f t="shared" si="298"/>
        <v>#REF!</v>
      </c>
      <c r="CY116" s="128" t="e">
        <f t="shared" si="298"/>
        <v>#REF!</v>
      </c>
      <c r="CZ116" s="128" t="e">
        <f t="shared" si="298"/>
        <v>#REF!</v>
      </c>
      <c r="DA116" s="128" t="e">
        <f t="shared" si="298"/>
        <v>#REF!</v>
      </c>
      <c r="DB116" s="128" t="e">
        <f t="shared" si="298"/>
        <v>#REF!</v>
      </c>
      <c r="DC116" s="128" t="e">
        <f t="shared" si="298"/>
        <v>#REF!</v>
      </c>
      <c r="DD116" s="128" t="e">
        <f t="shared" si="298"/>
        <v>#REF!</v>
      </c>
      <c r="DE116" s="128" t="e">
        <f t="shared" si="298"/>
        <v>#REF!</v>
      </c>
      <c r="DF116" s="128" t="e">
        <f t="shared" si="298"/>
        <v>#REF!</v>
      </c>
      <c r="DG116" s="128" t="e">
        <f t="shared" si="298"/>
        <v>#REF!</v>
      </c>
      <c r="DH116" s="128" t="e">
        <f t="shared" si="298"/>
        <v>#REF!</v>
      </c>
      <c r="DI116" s="128" t="e">
        <f t="shared" si="298"/>
        <v>#REF!</v>
      </c>
      <c r="DJ116" s="128" t="e">
        <f t="shared" si="298"/>
        <v>#REF!</v>
      </c>
      <c r="DK116" s="128" t="e">
        <f t="shared" si="298"/>
        <v>#REF!</v>
      </c>
      <c r="DL116" s="128" t="e">
        <f t="shared" si="298"/>
        <v>#REF!</v>
      </c>
      <c r="DM116" s="128" t="e">
        <f t="shared" si="298"/>
        <v>#REF!</v>
      </c>
      <c r="DN116" s="128" t="e">
        <f t="shared" si="298"/>
        <v>#REF!</v>
      </c>
      <c r="DO116" s="128" t="e">
        <f t="shared" si="298"/>
        <v>#REF!</v>
      </c>
      <c r="DP116" s="128" t="e">
        <f t="shared" si="298"/>
        <v>#REF!</v>
      </c>
      <c r="DQ116" s="128" t="e">
        <f t="shared" si="298"/>
        <v>#REF!</v>
      </c>
      <c r="DR116" s="128" t="e">
        <f t="shared" si="298"/>
        <v>#REF!</v>
      </c>
      <c r="DS116" s="128" t="e">
        <f t="shared" si="298"/>
        <v>#REF!</v>
      </c>
      <c r="DT116" s="128" t="e">
        <f t="shared" si="298"/>
        <v>#REF!</v>
      </c>
      <c r="DU116" s="128" t="e">
        <f t="shared" si="298"/>
        <v>#REF!</v>
      </c>
      <c r="DV116" s="128" t="e">
        <f t="shared" si="298"/>
        <v>#REF!</v>
      </c>
      <c r="DW116" s="128" t="e">
        <f t="shared" si="298"/>
        <v>#REF!</v>
      </c>
      <c r="DX116" s="128" t="e">
        <f t="shared" si="298"/>
        <v>#REF!</v>
      </c>
      <c r="DY116" s="128" t="e">
        <f t="shared" si="298"/>
        <v>#REF!</v>
      </c>
      <c r="DZ116" s="128" t="e">
        <f t="shared" si="298"/>
        <v>#REF!</v>
      </c>
      <c r="EA116" s="128" t="e">
        <f t="shared" si="298"/>
        <v>#REF!</v>
      </c>
      <c r="EB116" s="128" t="e">
        <f t="shared" si="298"/>
        <v>#REF!</v>
      </c>
      <c r="EC116" s="128" t="e">
        <f t="shared" si="298"/>
        <v>#REF!</v>
      </c>
      <c r="ED116" s="128" t="e">
        <f t="shared" si="298"/>
        <v>#REF!</v>
      </c>
      <c r="EE116" s="128" t="e">
        <f t="shared" si="298"/>
        <v>#REF!</v>
      </c>
      <c r="EF116" s="128" t="e">
        <f t="shared" si="298"/>
        <v>#REF!</v>
      </c>
      <c r="EG116" s="128" t="e">
        <f t="shared" si="298"/>
        <v>#REF!</v>
      </c>
      <c r="EH116" s="128" t="e">
        <f t="shared" si="298"/>
        <v>#REF!</v>
      </c>
      <c r="EI116" s="128" t="e">
        <f t="shared" si="298"/>
        <v>#REF!</v>
      </c>
      <c r="EJ116" s="128" t="e">
        <f t="shared" si="298"/>
        <v>#REF!</v>
      </c>
      <c r="EK116" s="128" t="e">
        <f t="shared" si="298"/>
        <v>#REF!</v>
      </c>
      <c r="EL116" s="128" t="e">
        <f t="shared" si="298"/>
        <v>#REF!</v>
      </c>
      <c r="EM116" s="128" t="e">
        <f t="shared" si="296"/>
        <v>#REF!</v>
      </c>
      <c r="EN116" s="128" t="e">
        <f t="shared" si="296"/>
        <v>#REF!</v>
      </c>
      <c r="EO116" s="128" t="e">
        <f t="shared" si="296"/>
        <v>#REF!</v>
      </c>
      <c r="EP116" s="128" t="e">
        <f t="shared" si="296"/>
        <v>#REF!</v>
      </c>
      <c r="EQ116" s="128" t="e">
        <f t="shared" si="296"/>
        <v>#REF!</v>
      </c>
      <c r="ER116" s="128" t="e">
        <f t="shared" si="296"/>
        <v>#REF!</v>
      </c>
      <c r="ES116" s="128" t="e">
        <f t="shared" si="296"/>
        <v>#REF!</v>
      </c>
      <c r="ET116" s="128" t="e">
        <f t="shared" si="296"/>
        <v>#REF!</v>
      </c>
      <c r="EU116" s="128" t="e">
        <f t="shared" si="296"/>
        <v>#REF!</v>
      </c>
      <c r="EV116" s="128" t="e">
        <f t="shared" si="296"/>
        <v>#REF!</v>
      </c>
      <c r="EW116" s="128" t="e">
        <f t="shared" si="296"/>
        <v>#REF!</v>
      </c>
      <c r="EX116" s="128" t="e">
        <f t="shared" si="296"/>
        <v>#REF!</v>
      </c>
      <c r="EY116" s="128" t="e">
        <f t="shared" si="296"/>
        <v>#REF!</v>
      </c>
      <c r="EZ116" s="128" t="e">
        <f t="shared" si="296"/>
        <v>#REF!</v>
      </c>
      <c r="FA116" s="128" t="e">
        <f t="shared" si="296"/>
        <v>#REF!</v>
      </c>
      <c r="FB116" s="128" t="e">
        <f t="shared" si="296"/>
        <v>#REF!</v>
      </c>
      <c r="FC116" s="128" t="e">
        <f t="shared" si="296"/>
        <v>#REF!</v>
      </c>
      <c r="FD116" s="128" t="e">
        <f t="shared" si="296"/>
        <v>#REF!</v>
      </c>
      <c r="FE116" s="128" t="e">
        <f t="shared" si="296"/>
        <v>#REF!</v>
      </c>
      <c r="FF116" s="128" t="e">
        <f t="shared" si="296"/>
        <v>#REF!</v>
      </c>
      <c r="FG116" s="128" t="e">
        <f t="shared" si="296"/>
        <v>#REF!</v>
      </c>
      <c r="FH116" s="128" t="e">
        <f t="shared" si="296"/>
        <v>#REF!</v>
      </c>
      <c r="FI116" s="128" t="e">
        <f t="shared" si="296"/>
        <v>#REF!</v>
      </c>
      <c r="FJ116" s="128" t="e">
        <f t="shared" si="296"/>
        <v>#REF!</v>
      </c>
      <c r="FK116" s="128" t="e">
        <f t="shared" si="296"/>
        <v>#REF!</v>
      </c>
      <c r="FL116" s="128" t="e">
        <f t="shared" si="296"/>
        <v>#REF!</v>
      </c>
      <c r="FM116" s="128" t="e">
        <f t="shared" si="296"/>
        <v>#REF!</v>
      </c>
      <c r="FN116" s="128" t="e">
        <f t="shared" si="296"/>
        <v>#REF!</v>
      </c>
      <c r="FO116" s="128" t="e">
        <f t="shared" si="296"/>
        <v>#REF!</v>
      </c>
      <c r="FP116" s="128" t="e">
        <f t="shared" si="296"/>
        <v>#REF!</v>
      </c>
      <c r="FQ116" s="128" t="e">
        <f t="shared" si="296"/>
        <v>#REF!</v>
      </c>
      <c r="FR116" s="128" t="e">
        <f t="shared" si="296"/>
        <v>#REF!</v>
      </c>
      <c r="FS116" s="128" t="e">
        <f t="shared" si="296"/>
        <v>#REF!</v>
      </c>
      <c r="FT116" s="128" t="e">
        <f t="shared" si="296"/>
        <v>#REF!</v>
      </c>
      <c r="FU116" s="128" t="e">
        <f t="shared" si="296"/>
        <v>#REF!</v>
      </c>
      <c r="FV116" s="128" t="e">
        <f t="shared" si="296"/>
        <v>#REF!</v>
      </c>
      <c r="FW116" s="128" t="e">
        <f t="shared" si="296"/>
        <v>#REF!</v>
      </c>
      <c r="FX116" s="128" t="e">
        <f t="shared" si="296"/>
        <v>#REF!</v>
      </c>
      <c r="FY116" s="128" t="e">
        <f t="shared" si="296"/>
        <v>#REF!</v>
      </c>
      <c r="FZ116" s="128" t="e">
        <f t="shared" si="296"/>
        <v>#REF!</v>
      </c>
      <c r="GA116" s="128" t="e">
        <f t="shared" si="296"/>
        <v>#REF!</v>
      </c>
      <c r="GB116" s="128" t="e">
        <f t="shared" si="296"/>
        <v>#REF!</v>
      </c>
      <c r="GC116" s="128" t="e">
        <f t="shared" si="296"/>
        <v>#REF!</v>
      </c>
      <c r="GD116" s="128" t="e">
        <f t="shared" si="296"/>
        <v>#REF!</v>
      </c>
      <c r="GE116" s="128" t="e">
        <f t="shared" si="296"/>
        <v>#REF!</v>
      </c>
      <c r="GF116" s="128" t="e">
        <f t="shared" si="296"/>
        <v>#REF!</v>
      </c>
      <c r="GG116" s="128" t="e">
        <f t="shared" si="296"/>
        <v>#REF!</v>
      </c>
      <c r="GH116" s="128" t="e">
        <f t="shared" si="296"/>
        <v>#REF!</v>
      </c>
      <c r="GI116" s="128" t="e">
        <f t="shared" si="296"/>
        <v>#REF!</v>
      </c>
      <c r="GJ116" s="128" t="e">
        <f t="shared" si="296"/>
        <v>#REF!</v>
      </c>
      <c r="GK116" s="128" t="e">
        <f t="shared" si="296"/>
        <v>#REF!</v>
      </c>
      <c r="GL116" s="128" t="e">
        <f t="shared" si="296"/>
        <v>#REF!</v>
      </c>
      <c r="GM116" s="128" t="e">
        <f t="shared" si="296"/>
        <v>#REF!</v>
      </c>
      <c r="GN116" s="128" t="e">
        <f t="shared" si="296"/>
        <v>#REF!</v>
      </c>
      <c r="GO116" s="128" t="e">
        <f t="shared" si="296"/>
        <v>#REF!</v>
      </c>
      <c r="GP116" s="128" t="e">
        <f t="shared" si="296"/>
        <v>#REF!</v>
      </c>
      <c r="GQ116" s="128" t="e">
        <f t="shared" si="296"/>
        <v>#REF!</v>
      </c>
      <c r="GR116" s="128" t="e">
        <f t="shared" si="296"/>
        <v>#REF!</v>
      </c>
      <c r="GS116" s="128" t="e">
        <f t="shared" si="296"/>
        <v>#REF!</v>
      </c>
      <c r="GT116" s="128" t="e">
        <f t="shared" si="296"/>
        <v>#REF!</v>
      </c>
      <c r="GU116" s="128" t="e">
        <f t="shared" si="296"/>
        <v>#REF!</v>
      </c>
      <c r="GV116" s="128" t="e">
        <f t="shared" si="296"/>
        <v>#REF!</v>
      </c>
      <c r="GW116" s="128" t="e">
        <f t="shared" si="296"/>
        <v>#REF!</v>
      </c>
      <c r="GX116" s="128" t="e">
        <f t="shared" ref="GX116:HE116" si="302">IF(OR(GX41&lt;22, AND(ROUND(GX41,0)&lt;=ROUND(GX$43,0), ROUND(GX77,0)&lt;=ROUND(GX$78,0))),2,IF(AND(ROUND(GX41,0)&lt;=ROUND(GX$43,0), ROUND(GX77,0)&gt;ROUND(GX$78,0)),1,0))</f>
        <v>#REF!</v>
      </c>
      <c r="GY116" s="128" t="e">
        <f t="shared" si="302"/>
        <v>#REF!</v>
      </c>
      <c r="GZ116" s="128" t="e">
        <f t="shared" si="302"/>
        <v>#REF!</v>
      </c>
      <c r="HA116" s="128" t="e">
        <f t="shared" si="302"/>
        <v>#REF!</v>
      </c>
      <c r="HB116" s="128" t="e">
        <f t="shared" si="302"/>
        <v>#REF!</v>
      </c>
      <c r="HC116" s="128" t="e">
        <f t="shared" si="302"/>
        <v>#REF!</v>
      </c>
      <c r="HD116" s="128" t="e">
        <f t="shared" si="302"/>
        <v>#REF!</v>
      </c>
      <c r="HE116" s="128" t="e">
        <f t="shared" si="302"/>
        <v>#REF!</v>
      </c>
      <c r="HF116" s="128" t="e">
        <f t="shared" ref="HF116:HQ116" si="303">IF(OR(HF41&lt;22, AND(ROUND(HF41,0)&lt;=ROUND(HF$43,0), ROUND(HF77,0)&lt;=ROUND(HF$78,0))),2,IF(AND(ROUND(HF41,0)&lt;=ROUND(HF$43,0), ROUND(HF77,0)&gt;ROUND(HF$78,0)),1,0))</f>
        <v>#REF!</v>
      </c>
      <c r="HG116" s="128" t="e">
        <f t="shared" si="303"/>
        <v>#REF!</v>
      </c>
      <c r="HH116" s="128" t="e">
        <f t="shared" si="303"/>
        <v>#REF!</v>
      </c>
      <c r="HI116" s="128" t="e">
        <f t="shared" si="303"/>
        <v>#REF!</v>
      </c>
      <c r="HJ116" s="128" t="e">
        <f t="shared" si="303"/>
        <v>#REF!</v>
      </c>
      <c r="HK116" s="128" t="e">
        <f t="shared" si="303"/>
        <v>#REF!</v>
      </c>
      <c r="HL116" s="128" t="e">
        <f t="shared" si="303"/>
        <v>#REF!</v>
      </c>
      <c r="HM116" s="128" t="e">
        <f t="shared" si="303"/>
        <v>#REF!</v>
      </c>
      <c r="HN116" s="128" t="e">
        <f t="shared" si="303"/>
        <v>#REF!</v>
      </c>
      <c r="HO116" s="128" t="e">
        <f t="shared" si="303"/>
        <v>#REF!</v>
      </c>
      <c r="HP116" s="128" t="e">
        <f t="shared" si="303"/>
        <v>#DIV/0!</v>
      </c>
      <c r="HQ116" s="128" t="e">
        <f t="shared" si="303"/>
        <v>#DIV/0!</v>
      </c>
    </row>
    <row r="117" spans="2:225">
      <c r="AY117" s="290" t="s">
        <v>525</v>
      </c>
      <c r="AZ117" s="291"/>
      <c r="BA117" s="291"/>
      <c r="BB117" s="291"/>
    </row>
    <row r="118" spans="2:225">
      <c r="O118" s="5" t="s">
        <v>63</v>
      </c>
      <c r="P118" s="5" t="s">
        <v>64</v>
      </c>
      <c r="Q118" s="5" t="s">
        <v>65</v>
      </c>
      <c r="R118" s="5" t="s">
        <v>66</v>
      </c>
      <c r="S118" s="5" t="s">
        <v>67</v>
      </c>
      <c r="T118" s="5" t="s">
        <v>68</v>
      </c>
      <c r="U118" s="5" t="s">
        <v>69</v>
      </c>
      <c r="V118" s="5" t="s">
        <v>70</v>
      </c>
      <c r="W118" s="5" t="s">
        <v>71</v>
      </c>
      <c r="X118" s="5" t="s">
        <v>72</v>
      </c>
      <c r="Y118" s="5" t="s">
        <v>73</v>
      </c>
      <c r="Z118" s="5" t="s">
        <v>74</v>
      </c>
      <c r="AA118" s="5" t="s">
        <v>75</v>
      </c>
      <c r="AB118" s="5" t="s">
        <v>76</v>
      </c>
      <c r="AC118" s="5" t="s">
        <v>77</v>
      </c>
      <c r="AD118" s="5" t="s">
        <v>78</v>
      </c>
      <c r="AE118" s="5" t="s">
        <v>1</v>
      </c>
      <c r="AF118" s="5" t="s">
        <v>2</v>
      </c>
      <c r="AG118" s="5" t="s">
        <v>3</v>
      </c>
      <c r="AH118" s="5" t="s">
        <v>4</v>
      </c>
      <c r="AI118" s="5" t="s">
        <v>5</v>
      </c>
      <c r="AJ118" s="5" t="s">
        <v>6</v>
      </c>
      <c r="AK118" s="5" t="s">
        <v>7</v>
      </c>
      <c r="AL118" s="5" t="s">
        <v>8</v>
      </c>
      <c r="AM118" s="5" t="s">
        <v>9</v>
      </c>
      <c r="AN118" s="5" t="s">
        <v>10</v>
      </c>
      <c r="AO118" s="5" t="s">
        <v>11</v>
      </c>
      <c r="AP118" s="5" t="s">
        <v>12</v>
      </c>
      <c r="AQ118" s="5" t="s">
        <v>13</v>
      </c>
      <c r="AR118" s="5" t="s">
        <v>14</v>
      </c>
      <c r="AS118" s="5" t="s">
        <v>15</v>
      </c>
      <c r="AT118" s="5" t="s">
        <v>48</v>
      </c>
      <c r="AU118" s="5" t="s">
        <v>88</v>
      </c>
      <c r="AV118" s="5" t="s">
        <v>138</v>
      </c>
      <c r="AW118" s="5" t="s">
        <v>499</v>
      </c>
      <c r="AX118" s="5" t="s">
        <v>520</v>
      </c>
      <c r="AY118" s="5" t="s">
        <v>521</v>
      </c>
      <c r="AZ118" s="5" t="s">
        <v>522</v>
      </c>
      <c r="BA118" s="5" t="s">
        <v>523</v>
      </c>
      <c r="BB118" s="5" t="s">
        <v>524</v>
      </c>
    </row>
    <row r="119" spans="2:225">
      <c r="O119" s="187">
        <v>2006</v>
      </c>
      <c r="P119" s="187">
        <v>2006</v>
      </c>
      <c r="Q119" s="187">
        <v>2006</v>
      </c>
      <c r="R119" s="187">
        <v>2006</v>
      </c>
      <c r="S119" s="187">
        <v>2007</v>
      </c>
      <c r="T119" s="187">
        <v>2007</v>
      </c>
      <c r="U119" s="187">
        <v>2007</v>
      </c>
      <c r="V119" s="187">
        <v>2007</v>
      </c>
      <c r="W119" s="187">
        <v>2008</v>
      </c>
      <c r="X119" s="187">
        <v>2008</v>
      </c>
      <c r="Y119" s="187">
        <v>2008</v>
      </c>
      <c r="Z119" s="187">
        <v>2008</v>
      </c>
      <c r="AA119" s="187">
        <v>2009</v>
      </c>
      <c r="AB119" s="187">
        <v>2009</v>
      </c>
      <c r="AC119" s="187">
        <v>2009</v>
      </c>
      <c r="AD119" s="187">
        <v>2009</v>
      </c>
      <c r="AE119" s="187">
        <v>2010</v>
      </c>
      <c r="AF119" s="187">
        <v>2010</v>
      </c>
      <c r="AG119" s="187">
        <v>2010</v>
      </c>
      <c r="AH119" s="187">
        <v>2010</v>
      </c>
      <c r="AI119" s="187">
        <v>2011</v>
      </c>
      <c r="AJ119" s="187">
        <v>2011</v>
      </c>
      <c r="AK119" s="187">
        <v>2011</v>
      </c>
      <c r="AL119" s="187">
        <v>2011</v>
      </c>
      <c r="AM119" s="187">
        <v>2012</v>
      </c>
      <c r="AN119" s="187">
        <v>2012</v>
      </c>
      <c r="AO119" s="187">
        <v>2012</v>
      </c>
      <c r="AP119" s="187">
        <v>2012</v>
      </c>
      <c r="AQ119" s="187">
        <v>2013</v>
      </c>
      <c r="AR119" s="187">
        <v>2013</v>
      </c>
      <c r="AS119" s="187">
        <v>2013</v>
      </c>
      <c r="AT119" s="187">
        <v>2013</v>
      </c>
      <c r="AU119" s="187">
        <v>2014</v>
      </c>
      <c r="AV119" s="187">
        <v>2014</v>
      </c>
      <c r="AW119" s="187">
        <v>2014</v>
      </c>
      <c r="AX119" s="187">
        <v>2014</v>
      </c>
      <c r="AY119" s="187">
        <v>2015</v>
      </c>
      <c r="AZ119" s="187">
        <v>2015</v>
      </c>
      <c r="BA119" s="187">
        <v>2015</v>
      </c>
      <c r="BB119" s="187">
        <v>2015</v>
      </c>
    </row>
    <row r="120" spans="2:225" ht="6.75" customHeight="1">
      <c r="O120" s="177">
        <v>1</v>
      </c>
      <c r="P120" s="177">
        <v>2</v>
      </c>
      <c r="Q120" s="177">
        <v>3</v>
      </c>
      <c r="R120" s="177">
        <v>4</v>
      </c>
      <c r="S120" s="177">
        <v>1</v>
      </c>
      <c r="T120" s="177">
        <v>2</v>
      </c>
      <c r="U120" s="177">
        <v>3</v>
      </c>
      <c r="V120" s="177">
        <v>4</v>
      </c>
      <c r="W120" s="177">
        <v>1</v>
      </c>
      <c r="X120" s="177">
        <v>2</v>
      </c>
      <c r="Y120" s="177">
        <v>3</v>
      </c>
      <c r="Z120" s="177">
        <v>4</v>
      </c>
      <c r="AA120" s="177">
        <v>1</v>
      </c>
      <c r="AB120" s="177">
        <v>2</v>
      </c>
      <c r="AC120" s="177">
        <v>3</v>
      </c>
      <c r="AD120" s="177">
        <v>4</v>
      </c>
      <c r="AE120" s="177">
        <v>1</v>
      </c>
      <c r="AF120" s="177">
        <v>2</v>
      </c>
      <c r="AG120" s="177">
        <v>3</v>
      </c>
      <c r="AH120" s="177">
        <v>4</v>
      </c>
      <c r="AI120" s="177">
        <v>1</v>
      </c>
      <c r="AJ120" s="177">
        <v>2</v>
      </c>
      <c r="AK120" s="177">
        <v>3</v>
      </c>
      <c r="AL120" s="177">
        <v>4</v>
      </c>
      <c r="AM120" s="177">
        <v>1</v>
      </c>
      <c r="AN120" s="177">
        <v>2</v>
      </c>
      <c r="AO120" s="177">
        <v>3</v>
      </c>
      <c r="AP120" s="177">
        <v>4</v>
      </c>
      <c r="AQ120" s="177">
        <v>1</v>
      </c>
      <c r="AR120" s="177">
        <v>2</v>
      </c>
      <c r="AS120" s="177">
        <v>3</v>
      </c>
      <c r="AT120" s="177">
        <v>4</v>
      </c>
      <c r="AU120" s="177">
        <v>1</v>
      </c>
      <c r="AV120" s="177">
        <v>2</v>
      </c>
      <c r="AW120" s="46">
        <v>3</v>
      </c>
      <c r="AX120" s="46">
        <v>4</v>
      </c>
      <c r="AY120" s="46">
        <v>1</v>
      </c>
      <c r="AZ120" s="46">
        <v>2</v>
      </c>
      <c r="BA120" s="46">
        <v>3</v>
      </c>
      <c r="BB120" s="46">
        <v>4</v>
      </c>
    </row>
    <row r="121" spans="2:225">
      <c r="B121" s="139" t="str">
        <f>B10</f>
        <v>Aguascalientes</v>
      </c>
      <c r="O121" s="217" t="e">
        <f t="shared" ref="O121:O152" si="304">SUMIFS($DB85:$HQ85,$DB$83:$HQ$83,O$120,$DB$82:$HQ$82,O$119)</f>
        <v>#REF!</v>
      </c>
      <c r="P121" s="217" t="e">
        <f t="shared" ref="P121:AY128" si="305">SUMIFS($DB85:$HQ85,$DB$83:$HQ$83,P$120,$DB$82:$HQ$82,P$119)</f>
        <v>#REF!</v>
      </c>
      <c r="Q121" s="217" t="e">
        <f t="shared" si="305"/>
        <v>#REF!</v>
      </c>
      <c r="R121" s="217" t="e">
        <f t="shared" si="305"/>
        <v>#REF!</v>
      </c>
      <c r="S121" s="217" t="e">
        <f t="shared" si="305"/>
        <v>#REF!</v>
      </c>
      <c r="T121" s="217" t="e">
        <f t="shared" si="305"/>
        <v>#REF!</v>
      </c>
      <c r="U121" s="217" t="e">
        <f t="shared" si="305"/>
        <v>#REF!</v>
      </c>
      <c r="V121" s="217" t="e">
        <f t="shared" si="305"/>
        <v>#REF!</v>
      </c>
      <c r="W121" s="217" t="e">
        <f t="shared" si="305"/>
        <v>#REF!</v>
      </c>
      <c r="X121" s="217" t="e">
        <f t="shared" si="305"/>
        <v>#REF!</v>
      </c>
      <c r="Y121" s="217" t="e">
        <f t="shared" si="305"/>
        <v>#REF!</v>
      </c>
      <c r="Z121" s="217" t="e">
        <f t="shared" si="305"/>
        <v>#REF!</v>
      </c>
      <c r="AA121" s="217" t="e">
        <f t="shared" si="305"/>
        <v>#REF!</v>
      </c>
      <c r="AB121" s="217" t="e">
        <f t="shared" si="305"/>
        <v>#REF!</v>
      </c>
      <c r="AC121" s="217" t="e">
        <f t="shared" si="305"/>
        <v>#REF!</v>
      </c>
      <c r="AD121" s="217" t="e">
        <f t="shared" si="305"/>
        <v>#REF!</v>
      </c>
      <c r="AE121" s="217" t="e">
        <f t="shared" si="305"/>
        <v>#REF!</v>
      </c>
      <c r="AF121" s="217" t="e">
        <f t="shared" si="305"/>
        <v>#REF!</v>
      </c>
      <c r="AG121" s="217" t="e">
        <f t="shared" si="305"/>
        <v>#REF!</v>
      </c>
      <c r="AH121" s="217" t="e">
        <f t="shared" si="305"/>
        <v>#REF!</v>
      </c>
      <c r="AI121" s="217" t="e">
        <f t="shared" si="305"/>
        <v>#REF!</v>
      </c>
      <c r="AJ121" s="217" t="e">
        <f t="shared" si="305"/>
        <v>#REF!</v>
      </c>
      <c r="AK121" s="217" t="e">
        <f t="shared" si="305"/>
        <v>#REF!</v>
      </c>
      <c r="AL121" s="217" t="e">
        <f t="shared" si="305"/>
        <v>#REF!</v>
      </c>
      <c r="AM121" s="217" t="e">
        <f t="shared" si="305"/>
        <v>#REF!</v>
      </c>
      <c r="AN121" s="217" t="e">
        <f t="shared" si="305"/>
        <v>#REF!</v>
      </c>
      <c r="AO121" s="217" t="e">
        <f t="shared" si="305"/>
        <v>#REF!</v>
      </c>
      <c r="AP121" s="217" t="e">
        <f t="shared" si="305"/>
        <v>#REF!</v>
      </c>
      <c r="AQ121" s="217" t="e">
        <f t="shared" si="305"/>
        <v>#REF!</v>
      </c>
      <c r="AR121" s="217" t="e">
        <f t="shared" si="305"/>
        <v>#REF!</v>
      </c>
      <c r="AS121" s="217" t="e">
        <f t="shared" si="305"/>
        <v>#REF!</v>
      </c>
      <c r="AT121" s="217" t="e">
        <f t="shared" si="305"/>
        <v>#REF!</v>
      </c>
      <c r="AU121" s="217" t="e">
        <f t="shared" si="305"/>
        <v>#REF!</v>
      </c>
      <c r="AV121" s="217" t="e">
        <f t="shared" si="305"/>
        <v>#REF!</v>
      </c>
      <c r="AW121" s="217" t="e">
        <f t="shared" si="305"/>
        <v>#REF!</v>
      </c>
      <c r="AX121" s="217" t="e">
        <f>SUMIFS($DB85:$HQ85,$DB$83:$HQ$83,AX$120,$DB$82:$HQ$82,AX$119)</f>
        <v>#REF!</v>
      </c>
      <c r="AY121" s="217" t="e">
        <f t="shared" si="305"/>
        <v>#REF!</v>
      </c>
      <c r="AZ121" s="217" t="e">
        <f t="shared" ref="AZ121:BB136" si="306">SUMIFS($DB85:$HQ85,$DB$83:$HQ$83,AZ$120,$DB$82:$HQ$82,AZ$119)</f>
        <v>#REF!</v>
      </c>
      <c r="BA121" s="217" t="e">
        <f t="shared" si="306"/>
        <v>#REF!</v>
      </c>
      <c r="BB121" s="217" t="e">
        <f t="shared" si="306"/>
        <v>#DIV/0!</v>
      </c>
    </row>
    <row r="122" spans="2:225">
      <c r="B122" s="139" t="str">
        <f t="shared" ref="B122:B152" si="307">B11</f>
        <v>Baja California</v>
      </c>
      <c r="O122" s="217" t="e">
        <f t="shared" si="304"/>
        <v>#REF!</v>
      </c>
      <c r="P122" s="217" t="e">
        <f t="shared" ref="P122:AD122" si="308">SUMIFS($DB86:$HQ86,$DB$83:$HQ$83,P$120,$DB$82:$HQ$82,P$119)</f>
        <v>#REF!</v>
      </c>
      <c r="Q122" s="217" t="e">
        <f t="shared" si="308"/>
        <v>#REF!</v>
      </c>
      <c r="R122" s="217" t="e">
        <f t="shared" si="308"/>
        <v>#REF!</v>
      </c>
      <c r="S122" s="217" t="e">
        <f t="shared" si="308"/>
        <v>#REF!</v>
      </c>
      <c r="T122" s="217" t="e">
        <f t="shared" si="308"/>
        <v>#REF!</v>
      </c>
      <c r="U122" s="217" t="e">
        <f t="shared" si="308"/>
        <v>#REF!</v>
      </c>
      <c r="V122" s="217" t="e">
        <f t="shared" si="308"/>
        <v>#REF!</v>
      </c>
      <c r="W122" s="217" t="e">
        <f t="shared" si="308"/>
        <v>#REF!</v>
      </c>
      <c r="X122" s="217" t="e">
        <f t="shared" si="308"/>
        <v>#REF!</v>
      </c>
      <c r="Y122" s="217" t="e">
        <f t="shared" si="308"/>
        <v>#REF!</v>
      </c>
      <c r="Z122" s="217" t="e">
        <f t="shared" si="308"/>
        <v>#REF!</v>
      </c>
      <c r="AA122" s="217" t="e">
        <f t="shared" si="308"/>
        <v>#REF!</v>
      </c>
      <c r="AB122" s="217" t="e">
        <f t="shared" si="308"/>
        <v>#REF!</v>
      </c>
      <c r="AC122" s="217" t="e">
        <f t="shared" si="308"/>
        <v>#REF!</v>
      </c>
      <c r="AD122" s="217" t="e">
        <f t="shared" si="308"/>
        <v>#REF!</v>
      </c>
      <c r="AE122" s="217" t="e">
        <f t="shared" si="305"/>
        <v>#REF!</v>
      </c>
      <c r="AF122" s="217" t="e">
        <f t="shared" si="305"/>
        <v>#REF!</v>
      </c>
      <c r="AG122" s="217" t="e">
        <f t="shared" si="305"/>
        <v>#REF!</v>
      </c>
      <c r="AH122" s="217" t="e">
        <f t="shared" si="305"/>
        <v>#REF!</v>
      </c>
      <c r="AI122" s="217" t="e">
        <f t="shared" si="305"/>
        <v>#REF!</v>
      </c>
      <c r="AJ122" s="217" t="e">
        <f t="shared" si="305"/>
        <v>#REF!</v>
      </c>
      <c r="AK122" s="217" t="e">
        <f t="shared" si="305"/>
        <v>#REF!</v>
      </c>
      <c r="AL122" s="217" t="e">
        <f t="shared" si="305"/>
        <v>#REF!</v>
      </c>
      <c r="AM122" s="217" t="e">
        <f t="shared" si="305"/>
        <v>#REF!</v>
      </c>
      <c r="AN122" s="217" t="e">
        <f t="shared" si="305"/>
        <v>#REF!</v>
      </c>
      <c r="AO122" s="217" t="e">
        <f t="shared" si="305"/>
        <v>#REF!</v>
      </c>
      <c r="AP122" s="217" t="e">
        <f t="shared" si="305"/>
        <v>#REF!</v>
      </c>
      <c r="AQ122" s="217" t="e">
        <f t="shared" si="305"/>
        <v>#REF!</v>
      </c>
      <c r="AR122" s="217" t="e">
        <f t="shared" si="305"/>
        <v>#REF!</v>
      </c>
      <c r="AS122" s="217" t="e">
        <f t="shared" si="305"/>
        <v>#REF!</v>
      </c>
      <c r="AT122" s="217" t="e">
        <f t="shared" si="305"/>
        <v>#REF!</v>
      </c>
      <c r="AU122" s="217" t="e">
        <f t="shared" si="305"/>
        <v>#REF!</v>
      </c>
      <c r="AV122" s="217" t="e">
        <f t="shared" si="305"/>
        <v>#REF!</v>
      </c>
      <c r="AW122" s="217" t="e">
        <f t="shared" si="305"/>
        <v>#REF!</v>
      </c>
      <c r="AX122" s="217" t="e">
        <f t="shared" si="305"/>
        <v>#REF!</v>
      </c>
      <c r="AY122" s="217" t="e">
        <f t="shared" si="305"/>
        <v>#REF!</v>
      </c>
      <c r="AZ122" s="217" t="e">
        <f t="shared" si="306"/>
        <v>#REF!</v>
      </c>
      <c r="BA122" s="217" t="e">
        <f t="shared" si="306"/>
        <v>#REF!</v>
      </c>
      <c r="BB122" s="217" t="e">
        <f t="shared" si="306"/>
        <v>#DIV/0!</v>
      </c>
    </row>
    <row r="123" spans="2:225">
      <c r="B123" s="139" t="str">
        <f t="shared" si="307"/>
        <v>Baja California Sur</v>
      </c>
      <c r="O123" s="217" t="e">
        <f t="shared" si="304"/>
        <v>#REF!</v>
      </c>
      <c r="P123" s="217" t="e">
        <f t="shared" si="305"/>
        <v>#REF!</v>
      </c>
      <c r="Q123" s="217" t="e">
        <f t="shared" si="305"/>
        <v>#REF!</v>
      </c>
      <c r="R123" s="217" t="e">
        <f t="shared" si="305"/>
        <v>#REF!</v>
      </c>
      <c r="S123" s="217" t="e">
        <f t="shared" si="305"/>
        <v>#REF!</v>
      </c>
      <c r="T123" s="217" t="e">
        <f t="shared" si="305"/>
        <v>#REF!</v>
      </c>
      <c r="U123" s="217" t="e">
        <f t="shared" si="305"/>
        <v>#REF!</v>
      </c>
      <c r="V123" s="217" t="e">
        <f t="shared" si="305"/>
        <v>#REF!</v>
      </c>
      <c r="W123" s="217" t="e">
        <f t="shared" si="305"/>
        <v>#REF!</v>
      </c>
      <c r="X123" s="217" t="e">
        <f t="shared" si="305"/>
        <v>#REF!</v>
      </c>
      <c r="Y123" s="217" t="e">
        <f t="shared" si="305"/>
        <v>#REF!</v>
      </c>
      <c r="Z123" s="217" t="e">
        <f t="shared" si="305"/>
        <v>#REF!</v>
      </c>
      <c r="AA123" s="217" t="e">
        <f t="shared" si="305"/>
        <v>#REF!</v>
      </c>
      <c r="AB123" s="217" t="e">
        <f t="shared" si="305"/>
        <v>#REF!</v>
      </c>
      <c r="AC123" s="217" t="e">
        <f t="shared" si="305"/>
        <v>#REF!</v>
      </c>
      <c r="AD123" s="217" t="e">
        <f t="shared" si="305"/>
        <v>#REF!</v>
      </c>
      <c r="AE123" s="217" t="e">
        <f t="shared" si="305"/>
        <v>#REF!</v>
      </c>
      <c r="AF123" s="217" t="e">
        <f t="shared" si="305"/>
        <v>#REF!</v>
      </c>
      <c r="AG123" s="217" t="e">
        <f t="shared" si="305"/>
        <v>#REF!</v>
      </c>
      <c r="AH123" s="217" t="e">
        <f t="shared" si="305"/>
        <v>#REF!</v>
      </c>
      <c r="AI123" s="217" t="e">
        <f t="shared" si="305"/>
        <v>#REF!</v>
      </c>
      <c r="AJ123" s="217" t="e">
        <f t="shared" si="305"/>
        <v>#REF!</v>
      </c>
      <c r="AK123" s="217" t="e">
        <f t="shared" si="305"/>
        <v>#REF!</v>
      </c>
      <c r="AL123" s="217" t="e">
        <f t="shared" si="305"/>
        <v>#REF!</v>
      </c>
      <c r="AM123" s="217" t="e">
        <f t="shared" si="305"/>
        <v>#REF!</v>
      </c>
      <c r="AN123" s="217" t="e">
        <f t="shared" si="305"/>
        <v>#REF!</v>
      </c>
      <c r="AO123" s="217" t="e">
        <f t="shared" si="305"/>
        <v>#REF!</v>
      </c>
      <c r="AP123" s="217" t="e">
        <f t="shared" si="305"/>
        <v>#REF!</v>
      </c>
      <c r="AQ123" s="217" t="e">
        <f t="shared" si="305"/>
        <v>#REF!</v>
      </c>
      <c r="AR123" s="217" t="e">
        <f t="shared" si="305"/>
        <v>#REF!</v>
      </c>
      <c r="AS123" s="217" t="e">
        <f t="shared" si="305"/>
        <v>#REF!</v>
      </c>
      <c r="AT123" s="217" t="e">
        <f t="shared" si="305"/>
        <v>#REF!</v>
      </c>
      <c r="AU123" s="217" t="e">
        <f t="shared" si="305"/>
        <v>#REF!</v>
      </c>
      <c r="AV123" s="217" t="e">
        <f t="shared" si="305"/>
        <v>#REF!</v>
      </c>
      <c r="AW123" s="217" t="e">
        <f t="shared" si="305"/>
        <v>#REF!</v>
      </c>
      <c r="AX123" s="217" t="e">
        <f t="shared" si="305"/>
        <v>#REF!</v>
      </c>
      <c r="AY123" s="217" t="e">
        <f t="shared" si="305"/>
        <v>#REF!</v>
      </c>
      <c r="AZ123" s="217" t="e">
        <f t="shared" si="306"/>
        <v>#REF!</v>
      </c>
      <c r="BA123" s="217" t="e">
        <f t="shared" si="306"/>
        <v>#REF!</v>
      </c>
      <c r="BB123" s="217" t="e">
        <f t="shared" si="306"/>
        <v>#DIV/0!</v>
      </c>
    </row>
    <row r="124" spans="2:225">
      <c r="B124" s="139" t="str">
        <f t="shared" si="307"/>
        <v>Campeche</v>
      </c>
      <c r="O124" s="217" t="e">
        <f t="shared" si="304"/>
        <v>#REF!</v>
      </c>
      <c r="P124" s="217" t="e">
        <f t="shared" si="305"/>
        <v>#REF!</v>
      </c>
      <c r="Q124" s="217" t="e">
        <f t="shared" si="305"/>
        <v>#REF!</v>
      </c>
      <c r="R124" s="217" t="e">
        <f t="shared" si="305"/>
        <v>#REF!</v>
      </c>
      <c r="S124" s="217" t="e">
        <f t="shared" si="305"/>
        <v>#REF!</v>
      </c>
      <c r="T124" s="217" t="e">
        <f t="shared" si="305"/>
        <v>#REF!</v>
      </c>
      <c r="U124" s="217" t="e">
        <f t="shared" si="305"/>
        <v>#REF!</v>
      </c>
      <c r="V124" s="217" t="e">
        <f t="shared" si="305"/>
        <v>#REF!</v>
      </c>
      <c r="W124" s="217" t="e">
        <f t="shared" si="305"/>
        <v>#REF!</v>
      </c>
      <c r="X124" s="217" t="e">
        <f t="shared" si="305"/>
        <v>#REF!</v>
      </c>
      <c r="Y124" s="217" t="e">
        <f t="shared" si="305"/>
        <v>#REF!</v>
      </c>
      <c r="Z124" s="217" t="e">
        <f t="shared" si="305"/>
        <v>#REF!</v>
      </c>
      <c r="AA124" s="217" t="e">
        <f t="shared" si="305"/>
        <v>#REF!</v>
      </c>
      <c r="AB124" s="217" t="e">
        <f t="shared" si="305"/>
        <v>#REF!</v>
      </c>
      <c r="AC124" s="217" t="e">
        <f t="shared" si="305"/>
        <v>#REF!</v>
      </c>
      <c r="AD124" s="217" t="e">
        <f t="shared" si="305"/>
        <v>#REF!</v>
      </c>
      <c r="AE124" s="217" t="e">
        <f t="shared" si="305"/>
        <v>#REF!</v>
      </c>
      <c r="AF124" s="217" t="e">
        <f t="shared" si="305"/>
        <v>#REF!</v>
      </c>
      <c r="AG124" s="217" t="e">
        <f t="shared" si="305"/>
        <v>#REF!</v>
      </c>
      <c r="AH124" s="217" t="e">
        <f t="shared" si="305"/>
        <v>#REF!</v>
      </c>
      <c r="AI124" s="217" t="e">
        <f t="shared" si="305"/>
        <v>#REF!</v>
      </c>
      <c r="AJ124" s="217" t="e">
        <f t="shared" si="305"/>
        <v>#REF!</v>
      </c>
      <c r="AK124" s="217" t="e">
        <f t="shared" si="305"/>
        <v>#REF!</v>
      </c>
      <c r="AL124" s="217" t="e">
        <f t="shared" si="305"/>
        <v>#REF!</v>
      </c>
      <c r="AM124" s="217" t="e">
        <f t="shared" si="305"/>
        <v>#REF!</v>
      </c>
      <c r="AN124" s="217" t="e">
        <f t="shared" si="305"/>
        <v>#REF!</v>
      </c>
      <c r="AO124" s="217" t="e">
        <f t="shared" si="305"/>
        <v>#REF!</v>
      </c>
      <c r="AP124" s="217" t="e">
        <f t="shared" si="305"/>
        <v>#REF!</v>
      </c>
      <c r="AQ124" s="217" t="e">
        <f t="shared" si="305"/>
        <v>#REF!</v>
      </c>
      <c r="AR124" s="217" t="e">
        <f t="shared" si="305"/>
        <v>#REF!</v>
      </c>
      <c r="AS124" s="217" t="e">
        <f t="shared" si="305"/>
        <v>#REF!</v>
      </c>
      <c r="AT124" s="217" t="e">
        <f t="shared" si="305"/>
        <v>#REF!</v>
      </c>
      <c r="AU124" s="217" t="e">
        <f t="shared" si="305"/>
        <v>#REF!</v>
      </c>
      <c r="AV124" s="217" t="e">
        <f t="shared" si="305"/>
        <v>#REF!</v>
      </c>
      <c r="AW124" s="217" t="e">
        <f t="shared" si="305"/>
        <v>#REF!</v>
      </c>
      <c r="AX124" s="217" t="e">
        <f t="shared" si="305"/>
        <v>#REF!</v>
      </c>
      <c r="AY124" s="217" t="e">
        <f t="shared" si="305"/>
        <v>#REF!</v>
      </c>
      <c r="AZ124" s="217" t="e">
        <f t="shared" si="306"/>
        <v>#REF!</v>
      </c>
      <c r="BA124" s="217" t="e">
        <f t="shared" si="306"/>
        <v>#REF!</v>
      </c>
      <c r="BB124" s="217" t="e">
        <f t="shared" si="306"/>
        <v>#DIV/0!</v>
      </c>
    </row>
    <row r="125" spans="2:225">
      <c r="B125" s="139" t="str">
        <f t="shared" si="307"/>
        <v>Coahuila</v>
      </c>
      <c r="O125" s="217" t="e">
        <f t="shared" si="304"/>
        <v>#REF!</v>
      </c>
      <c r="P125" s="217" t="e">
        <f t="shared" si="305"/>
        <v>#REF!</v>
      </c>
      <c r="Q125" s="217" t="e">
        <f t="shared" si="305"/>
        <v>#REF!</v>
      </c>
      <c r="R125" s="217" t="e">
        <f t="shared" si="305"/>
        <v>#REF!</v>
      </c>
      <c r="S125" s="217" t="e">
        <f t="shared" si="305"/>
        <v>#REF!</v>
      </c>
      <c r="T125" s="217" t="e">
        <f t="shared" si="305"/>
        <v>#REF!</v>
      </c>
      <c r="U125" s="217" t="e">
        <f t="shared" si="305"/>
        <v>#REF!</v>
      </c>
      <c r="V125" s="217" t="e">
        <f t="shared" si="305"/>
        <v>#REF!</v>
      </c>
      <c r="W125" s="217" t="e">
        <f t="shared" si="305"/>
        <v>#REF!</v>
      </c>
      <c r="X125" s="217" t="e">
        <f t="shared" si="305"/>
        <v>#REF!</v>
      </c>
      <c r="Y125" s="217" t="e">
        <f t="shared" si="305"/>
        <v>#REF!</v>
      </c>
      <c r="Z125" s="217" t="e">
        <f t="shared" si="305"/>
        <v>#REF!</v>
      </c>
      <c r="AA125" s="217" t="e">
        <f t="shared" si="305"/>
        <v>#REF!</v>
      </c>
      <c r="AB125" s="217" t="e">
        <f t="shared" si="305"/>
        <v>#REF!</v>
      </c>
      <c r="AC125" s="217" t="e">
        <f t="shared" si="305"/>
        <v>#REF!</v>
      </c>
      <c r="AD125" s="217" t="e">
        <f t="shared" si="305"/>
        <v>#REF!</v>
      </c>
      <c r="AE125" s="217" t="e">
        <f t="shared" si="305"/>
        <v>#REF!</v>
      </c>
      <c r="AF125" s="217" t="e">
        <f t="shared" si="305"/>
        <v>#REF!</v>
      </c>
      <c r="AG125" s="217" t="e">
        <f t="shared" si="305"/>
        <v>#REF!</v>
      </c>
      <c r="AH125" s="217" t="e">
        <f t="shared" si="305"/>
        <v>#REF!</v>
      </c>
      <c r="AI125" s="217" t="e">
        <f t="shared" si="305"/>
        <v>#REF!</v>
      </c>
      <c r="AJ125" s="217" t="e">
        <f t="shared" si="305"/>
        <v>#REF!</v>
      </c>
      <c r="AK125" s="217" t="e">
        <f t="shared" si="305"/>
        <v>#REF!</v>
      </c>
      <c r="AL125" s="217" t="e">
        <f t="shared" si="305"/>
        <v>#REF!</v>
      </c>
      <c r="AM125" s="217" t="e">
        <f t="shared" si="305"/>
        <v>#REF!</v>
      </c>
      <c r="AN125" s="217" t="e">
        <f t="shared" si="305"/>
        <v>#REF!</v>
      </c>
      <c r="AO125" s="217" t="e">
        <f t="shared" si="305"/>
        <v>#REF!</v>
      </c>
      <c r="AP125" s="217" t="e">
        <f t="shared" si="305"/>
        <v>#REF!</v>
      </c>
      <c r="AQ125" s="217" t="e">
        <f t="shared" si="305"/>
        <v>#REF!</v>
      </c>
      <c r="AR125" s="217" t="e">
        <f t="shared" si="305"/>
        <v>#REF!</v>
      </c>
      <c r="AS125" s="217" t="e">
        <f t="shared" si="305"/>
        <v>#REF!</v>
      </c>
      <c r="AT125" s="217" t="e">
        <f t="shared" si="305"/>
        <v>#REF!</v>
      </c>
      <c r="AU125" s="217" t="e">
        <f t="shared" si="305"/>
        <v>#REF!</v>
      </c>
      <c r="AV125" s="217" t="e">
        <f t="shared" si="305"/>
        <v>#REF!</v>
      </c>
      <c r="AW125" s="217" t="e">
        <f t="shared" si="305"/>
        <v>#REF!</v>
      </c>
      <c r="AX125" s="217" t="e">
        <f t="shared" si="305"/>
        <v>#REF!</v>
      </c>
      <c r="AY125" s="217" t="e">
        <f t="shared" si="305"/>
        <v>#REF!</v>
      </c>
      <c r="AZ125" s="217" t="e">
        <f t="shared" si="306"/>
        <v>#REF!</v>
      </c>
      <c r="BA125" s="217" t="e">
        <f t="shared" si="306"/>
        <v>#REF!</v>
      </c>
      <c r="BB125" s="217" t="e">
        <f t="shared" si="306"/>
        <v>#DIV/0!</v>
      </c>
    </row>
    <row r="126" spans="2:225">
      <c r="B126" s="139" t="str">
        <f t="shared" si="307"/>
        <v>Colima</v>
      </c>
      <c r="O126" s="217" t="e">
        <f t="shared" si="304"/>
        <v>#REF!</v>
      </c>
      <c r="P126" s="217" t="e">
        <f t="shared" si="305"/>
        <v>#REF!</v>
      </c>
      <c r="Q126" s="217" t="e">
        <f t="shared" si="305"/>
        <v>#REF!</v>
      </c>
      <c r="R126" s="217" t="e">
        <f t="shared" si="305"/>
        <v>#REF!</v>
      </c>
      <c r="S126" s="217" t="e">
        <f t="shared" si="305"/>
        <v>#REF!</v>
      </c>
      <c r="T126" s="217" t="e">
        <f t="shared" si="305"/>
        <v>#REF!</v>
      </c>
      <c r="U126" s="217" t="e">
        <f t="shared" si="305"/>
        <v>#REF!</v>
      </c>
      <c r="V126" s="217" t="e">
        <f t="shared" si="305"/>
        <v>#REF!</v>
      </c>
      <c r="W126" s="217" t="e">
        <f t="shared" si="305"/>
        <v>#REF!</v>
      </c>
      <c r="X126" s="217" t="e">
        <f t="shared" si="305"/>
        <v>#REF!</v>
      </c>
      <c r="Y126" s="217" t="e">
        <f t="shared" si="305"/>
        <v>#REF!</v>
      </c>
      <c r="Z126" s="217" t="e">
        <f t="shared" si="305"/>
        <v>#REF!</v>
      </c>
      <c r="AA126" s="217" t="e">
        <f t="shared" si="305"/>
        <v>#REF!</v>
      </c>
      <c r="AB126" s="217" t="e">
        <f t="shared" si="305"/>
        <v>#REF!</v>
      </c>
      <c r="AC126" s="217" t="e">
        <f t="shared" si="305"/>
        <v>#REF!</v>
      </c>
      <c r="AD126" s="217" t="e">
        <f t="shared" si="305"/>
        <v>#REF!</v>
      </c>
      <c r="AE126" s="217" t="e">
        <f t="shared" si="305"/>
        <v>#REF!</v>
      </c>
      <c r="AF126" s="217" t="e">
        <f t="shared" si="305"/>
        <v>#REF!</v>
      </c>
      <c r="AG126" s="217" t="e">
        <f t="shared" si="305"/>
        <v>#REF!</v>
      </c>
      <c r="AH126" s="217" t="e">
        <f t="shared" si="305"/>
        <v>#REF!</v>
      </c>
      <c r="AI126" s="217" t="e">
        <f t="shared" si="305"/>
        <v>#REF!</v>
      </c>
      <c r="AJ126" s="217" t="e">
        <f t="shared" si="305"/>
        <v>#REF!</v>
      </c>
      <c r="AK126" s="217" t="e">
        <f t="shared" si="305"/>
        <v>#REF!</v>
      </c>
      <c r="AL126" s="217" t="e">
        <f t="shared" si="305"/>
        <v>#REF!</v>
      </c>
      <c r="AM126" s="217" t="e">
        <f t="shared" si="305"/>
        <v>#REF!</v>
      </c>
      <c r="AN126" s="217" t="e">
        <f t="shared" si="305"/>
        <v>#REF!</v>
      </c>
      <c r="AO126" s="217" t="e">
        <f t="shared" si="305"/>
        <v>#REF!</v>
      </c>
      <c r="AP126" s="217" t="e">
        <f t="shared" si="305"/>
        <v>#REF!</v>
      </c>
      <c r="AQ126" s="217" t="e">
        <f t="shared" si="305"/>
        <v>#REF!</v>
      </c>
      <c r="AR126" s="217" t="e">
        <f t="shared" si="305"/>
        <v>#REF!</v>
      </c>
      <c r="AS126" s="217" t="e">
        <f t="shared" si="305"/>
        <v>#REF!</v>
      </c>
      <c r="AT126" s="217" t="e">
        <f t="shared" si="305"/>
        <v>#REF!</v>
      </c>
      <c r="AU126" s="217" t="e">
        <f t="shared" si="305"/>
        <v>#REF!</v>
      </c>
      <c r="AV126" s="217" t="e">
        <f t="shared" si="305"/>
        <v>#REF!</v>
      </c>
      <c r="AW126" s="217" t="e">
        <f t="shared" si="305"/>
        <v>#REF!</v>
      </c>
      <c r="AX126" s="217" t="e">
        <f t="shared" si="305"/>
        <v>#REF!</v>
      </c>
      <c r="AY126" s="217" t="e">
        <f t="shared" si="305"/>
        <v>#REF!</v>
      </c>
      <c r="AZ126" s="217" t="e">
        <f t="shared" si="306"/>
        <v>#REF!</v>
      </c>
      <c r="BA126" s="217" t="e">
        <f t="shared" si="306"/>
        <v>#REF!</v>
      </c>
      <c r="BB126" s="217" t="e">
        <f t="shared" si="306"/>
        <v>#DIV/0!</v>
      </c>
    </row>
    <row r="127" spans="2:225">
      <c r="B127" s="139" t="str">
        <f t="shared" si="307"/>
        <v>Chiapas</v>
      </c>
      <c r="O127" s="217" t="e">
        <f t="shared" si="304"/>
        <v>#REF!</v>
      </c>
      <c r="P127" s="217" t="e">
        <f t="shared" si="305"/>
        <v>#REF!</v>
      </c>
      <c r="Q127" s="217" t="e">
        <f t="shared" si="305"/>
        <v>#REF!</v>
      </c>
      <c r="R127" s="217" t="e">
        <f t="shared" si="305"/>
        <v>#REF!</v>
      </c>
      <c r="S127" s="217" t="e">
        <f t="shared" si="305"/>
        <v>#REF!</v>
      </c>
      <c r="T127" s="217" t="e">
        <f t="shared" si="305"/>
        <v>#REF!</v>
      </c>
      <c r="U127" s="217" t="e">
        <f t="shared" si="305"/>
        <v>#REF!</v>
      </c>
      <c r="V127" s="217" t="e">
        <f t="shared" si="305"/>
        <v>#REF!</v>
      </c>
      <c r="W127" s="217" t="e">
        <f t="shared" si="305"/>
        <v>#REF!</v>
      </c>
      <c r="X127" s="217" t="e">
        <f t="shared" si="305"/>
        <v>#REF!</v>
      </c>
      <c r="Y127" s="217" t="e">
        <f t="shared" si="305"/>
        <v>#REF!</v>
      </c>
      <c r="Z127" s="217" t="e">
        <f t="shared" si="305"/>
        <v>#REF!</v>
      </c>
      <c r="AA127" s="217" t="e">
        <f t="shared" si="305"/>
        <v>#REF!</v>
      </c>
      <c r="AB127" s="217" t="e">
        <f t="shared" si="305"/>
        <v>#REF!</v>
      </c>
      <c r="AC127" s="217" t="e">
        <f t="shared" si="305"/>
        <v>#REF!</v>
      </c>
      <c r="AD127" s="217" t="e">
        <f t="shared" si="305"/>
        <v>#REF!</v>
      </c>
      <c r="AE127" s="217" t="e">
        <f t="shared" si="305"/>
        <v>#REF!</v>
      </c>
      <c r="AF127" s="217" t="e">
        <f t="shared" si="305"/>
        <v>#REF!</v>
      </c>
      <c r="AG127" s="217" t="e">
        <f t="shared" si="305"/>
        <v>#REF!</v>
      </c>
      <c r="AH127" s="217" t="e">
        <f t="shared" si="305"/>
        <v>#REF!</v>
      </c>
      <c r="AI127" s="217" t="e">
        <f t="shared" si="305"/>
        <v>#REF!</v>
      </c>
      <c r="AJ127" s="217" t="e">
        <f t="shared" si="305"/>
        <v>#REF!</v>
      </c>
      <c r="AK127" s="217" t="e">
        <f t="shared" si="305"/>
        <v>#REF!</v>
      </c>
      <c r="AL127" s="217" t="e">
        <f t="shared" si="305"/>
        <v>#REF!</v>
      </c>
      <c r="AM127" s="217" t="e">
        <f t="shared" si="305"/>
        <v>#REF!</v>
      </c>
      <c r="AN127" s="217" t="e">
        <f t="shared" si="305"/>
        <v>#REF!</v>
      </c>
      <c r="AO127" s="217" t="e">
        <f t="shared" si="305"/>
        <v>#REF!</v>
      </c>
      <c r="AP127" s="217" t="e">
        <f t="shared" si="305"/>
        <v>#REF!</v>
      </c>
      <c r="AQ127" s="217" t="e">
        <f t="shared" si="305"/>
        <v>#REF!</v>
      </c>
      <c r="AR127" s="217" t="e">
        <f t="shared" si="305"/>
        <v>#REF!</v>
      </c>
      <c r="AS127" s="217" t="e">
        <f t="shared" si="305"/>
        <v>#REF!</v>
      </c>
      <c r="AT127" s="217" t="e">
        <f t="shared" si="305"/>
        <v>#REF!</v>
      </c>
      <c r="AU127" s="217" t="e">
        <f t="shared" si="305"/>
        <v>#REF!</v>
      </c>
      <c r="AV127" s="217" t="e">
        <f t="shared" si="305"/>
        <v>#REF!</v>
      </c>
      <c r="AW127" s="217" t="e">
        <f t="shared" si="305"/>
        <v>#REF!</v>
      </c>
      <c r="AX127" s="217" t="e">
        <f t="shared" si="305"/>
        <v>#REF!</v>
      </c>
      <c r="AY127" s="217" t="e">
        <f t="shared" si="305"/>
        <v>#REF!</v>
      </c>
      <c r="AZ127" s="217" t="e">
        <f t="shared" si="306"/>
        <v>#REF!</v>
      </c>
      <c r="BA127" s="217" t="e">
        <f t="shared" si="306"/>
        <v>#REF!</v>
      </c>
      <c r="BB127" s="217" t="e">
        <f t="shared" si="306"/>
        <v>#DIV/0!</v>
      </c>
    </row>
    <row r="128" spans="2:225">
      <c r="B128" s="139" t="str">
        <f t="shared" si="307"/>
        <v>Chihuahua</v>
      </c>
      <c r="O128" s="217" t="e">
        <f t="shared" si="304"/>
        <v>#REF!</v>
      </c>
      <c r="P128" s="217" t="e">
        <f t="shared" si="305"/>
        <v>#REF!</v>
      </c>
      <c r="Q128" s="217" t="e">
        <f t="shared" si="305"/>
        <v>#REF!</v>
      </c>
      <c r="R128" s="217" t="e">
        <f t="shared" si="305"/>
        <v>#REF!</v>
      </c>
      <c r="S128" s="217" t="e">
        <f t="shared" si="305"/>
        <v>#REF!</v>
      </c>
      <c r="T128" s="217" t="e">
        <f t="shared" si="305"/>
        <v>#REF!</v>
      </c>
      <c r="U128" s="217" t="e">
        <f t="shared" si="305"/>
        <v>#REF!</v>
      </c>
      <c r="V128" s="217" t="e">
        <f t="shared" si="305"/>
        <v>#REF!</v>
      </c>
      <c r="W128" s="217" t="e">
        <f t="shared" si="305"/>
        <v>#REF!</v>
      </c>
      <c r="X128" s="217" t="e">
        <f t="shared" si="305"/>
        <v>#REF!</v>
      </c>
      <c r="Y128" s="217" t="e">
        <f t="shared" si="305"/>
        <v>#REF!</v>
      </c>
      <c r="Z128" s="217" t="e">
        <f t="shared" si="305"/>
        <v>#REF!</v>
      </c>
      <c r="AA128" s="217" t="e">
        <f t="shared" si="305"/>
        <v>#REF!</v>
      </c>
      <c r="AB128" s="217" t="e">
        <f t="shared" si="305"/>
        <v>#REF!</v>
      </c>
      <c r="AC128" s="217" t="e">
        <f t="shared" si="305"/>
        <v>#REF!</v>
      </c>
      <c r="AD128" s="217" t="e">
        <f t="shared" si="305"/>
        <v>#REF!</v>
      </c>
      <c r="AE128" s="217" t="e">
        <f t="shared" si="305"/>
        <v>#REF!</v>
      </c>
      <c r="AF128" s="217" t="e">
        <f t="shared" si="305"/>
        <v>#REF!</v>
      </c>
      <c r="AG128" s="217" t="e">
        <f t="shared" si="305"/>
        <v>#REF!</v>
      </c>
      <c r="AH128" s="217" t="e">
        <f t="shared" ref="P128:AY135" si="309">SUMIFS($DB92:$HQ92,$DB$83:$HQ$83,AH$120,$DB$82:$HQ$82,AH$119)</f>
        <v>#REF!</v>
      </c>
      <c r="AI128" s="217" t="e">
        <f t="shared" si="309"/>
        <v>#REF!</v>
      </c>
      <c r="AJ128" s="217" t="e">
        <f t="shared" si="309"/>
        <v>#REF!</v>
      </c>
      <c r="AK128" s="217" t="e">
        <f t="shared" si="309"/>
        <v>#REF!</v>
      </c>
      <c r="AL128" s="217" t="e">
        <f t="shared" si="309"/>
        <v>#REF!</v>
      </c>
      <c r="AM128" s="217" t="e">
        <f t="shared" si="309"/>
        <v>#REF!</v>
      </c>
      <c r="AN128" s="217" t="e">
        <f t="shared" si="309"/>
        <v>#REF!</v>
      </c>
      <c r="AO128" s="217" t="e">
        <f t="shared" si="309"/>
        <v>#REF!</v>
      </c>
      <c r="AP128" s="217" t="e">
        <f t="shared" si="309"/>
        <v>#REF!</v>
      </c>
      <c r="AQ128" s="217" t="e">
        <f t="shared" si="309"/>
        <v>#REF!</v>
      </c>
      <c r="AR128" s="217" t="e">
        <f t="shared" si="309"/>
        <v>#REF!</v>
      </c>
      <c r="AS128" s="217" t="e">
        <f t="shared" si="309"/>
        <v>#REF!</v>
      </c>
      <c r="AT128" s="217" t="e">
        <f t="shared" si="309"/>
        <v>#REF!</v>
      </c>
      <c r="AU128" s="217" t="e">
        <f t="shared" si="309"/>
        <v>#REF!</v>
      </c>
      <c r="AV128" s="217" t="e">
        <f t="shared" si="309"/>
        <v>#REF!</v>
      </c>
      <c r="AW128" s="217" t="e">
        <f t="shared" si="309"/>
        <v>#REF!</v>
      </c>
      <c r="AX128" s="217" t="e">
        <f t="shared" si="309"/>
        <v>#REF!</v>
      </c>
      <c r="AY128" s="217" t="e">
        <f t="shared" si="309"/>
        <v>#REF!</v>
      </c>
      <c r="AZ128" s="217" t="e">
        <f t="shared" si="306"/>
        <v>#REF!</v>
      </c>
      <c r="BA128" s="217" t="e">
        <f t="shared" si="306"/>
        <v>#REF!</v>
      </c>
      <c r="BB128" s="217" t="e">
        <f t="shared" si="306"/>
        <v>#DIV/0!</v>
      </c>
    </row>
    <row r="129" spans="2:54">
      <c r="B129" s="139" t="str">
        <f t="shared" si="307"/>
        <v>Distrito Federal</v>
      </c>
      <c r="O129" s="217" t="e">
        <f t="shared" si="304"/>
        <v>#REF!</v>
      </c>
      <c r="P129" s="217" t="e">
        <f t="shared" si="309"/>
        <v>#REF!</v>
      </c>
      <c r="Q129" s="217" t="e">
        <f t="shared" si="309"/>
        <v>#REF!</v>
      </c>
      <c r="R129" s="217" t="e">
        <f t="shared" si="309"/>
        <v>#REF!</v>
      </c>
      <c r="S129" s="217" t="e">
        <f t="shared" si="309"/>
        <v>#REF!</v>
      </c>
      <c r="T129" s="217" t="e">
        <f t="shared" si="309"/>
        <v>#REF!</v>
      </c>
      <c r="U129" s="217" t="e">
        <f t="shared" si="309"/>
        <v>#REF!</v>
      </c>
      <c r="V129" s="217" t="e">
        <f t="shared" si="309"/>
        <v>#REF!</v>
      </c>
      <c r="W129" s="217" t="e">
        <f t="shared" si="309"/>
        <v>#REF!</v>
      </c>
      <c r="X129" s="217" t="e">
        <f t="shared" si="309"/>
        <v>#REF!</v>
      </c>
      <c r="Y129" s="217" t="e">
        <f t="shared" si="309"/>
        <v>#REF!</v>
      </c>
      <c r="Z129" s="217" t="e">
        <f t="shared" si="309"/>
        <v>#REF!</v>
      </c>
      <c r="AA129" s="217" t="e">
        <f t="shared" si="309"/>
        <v>#REF!</v>
      </c>
      <c r="AB129" s="217" t="e">
        <f t="shared" si="309"/>
        <v>#REF!</v>
      </c>
      <c r="AC129" s="217" t="e">
        <f t="shared" si="309"/>
        <v>#REF!</v>
      </c>
      <c r="AD129" s="217" t="e">
        <f t="shared" si="309"/>
        <v>#REF!</v>
      </c>
      <c r="AE129" s="217" t="e">
        <f t="shared" si="309"/>
        <v>#REF!</v>
      </c>
      <c r="AF129" s="217" t="e">
        <f t="shared" si="309"/>
        <v>#REF!</v>
      </c>
      <c r="AG129" s="217" t="e">
        <f t="shared" si="309"/>
        <v>#REF!</v>
      </c>
      <c r="AH129" s="217" t="e">
        <f t="shared" si="309"/>
        <v>#REF!</v>
      </c>
      <c r="AI129" s="217" t="e">
        <f t="shared" si="309"/>
        <v>#REF!</v>
      </c>
      <c r="AJ129" s="217" t="e">
        <f t="shared" si="309"/>
        <v>#REF!</v>
      </c>
      <c r="AK129" s="217" t="e">
        <f t="shared" si="309"/>
        <v>#REF!</v>
      </c>
      <c r="AL129" s="217" t="e">
        <f t="shared" si="309"/>
        <v>#REF!</v>
      </c>
      <c r="AM129" s="217" t="e">
        <f t="shared" si="309"/>
        <v>#REF!</v>
      </c>
      <c r="AN129" s="217" t="e">
        <f t="shared" si="309"/>
        <v>#REF!</v>
      </c>
      <c r="AO129" s="217" t="e">
        <f t="shared" si="309"/>
        <v>#REF!</v>
      </c>
      <c r="AP129" s="217" t="e">
        <f t="shared" si="309"/>
        <v>#REF!</v>
      </c>
      <c r="AQ129" s="217" t="e">
        <f t="shared" si="309"/>
        <v>#REF!</v>
      </c>
      <c r="AR129" s="217" t="e">
        <f t="shared" si="309"/>
        <v>#REF!</v>
      </c>
      <c r="AS129" s="217" t="e">
        <f t="shared" si="309"/>
        <v>#REF!</v>
      </c>
      <c r="AT129" s="217" t="e">
        <f t="shared" si="309"/>
        <v>#REF!</v>
      </c>
      <c r="AU129" s="217" t="e">
        <f t="shared" si="309"/>
        <v>#REF!</v>
      </c>
      <c r="AV129" s="217" t="e">
        <f t="shared" si="309"/>
        <v>#REF!</v>
      </c>
      <c r="AW129" s="217" t="e">
        <f t="shared" si="309"/>
        <v>#REF!</v>
      </c>
      <c r="AX129" s="217" t="e">
        <f t="shared" si="309"/>
        <v>#REF!</v>
      </c>
      <c r="AY129" s="217" t="e">
        <f t="shared" si="309"/>
        <v>#REF!</v>
      </c>
      <c r="AZ129" s="217" t="e">
        <f t="shared" si="306"/>
        <v>#REF!</v>
      </c>
      <c r="BA129" s="217" t="e">
        <f t="shared" si="306"/>
        <v>#REF!</v>
      </c>
      <c r="BB129" s="217" t="e">
        <f t="shared" si="306"/>
        <v>#DIV/0!</v>
      </c>
    </row>
    <row r="130" spans="2:54">
      <c r="B130" s="139" t="str">
        <f t="shared" si="307"/>
        <v>Durango</v>
      </c>
      <c r="O130" s="217" t="e">
        <f t="shared" si="304"/>
        <v>#REF!</v>
      </c>
      <c r="P130" s="217" t="e">
        <f t="shared" si="309"/>
        <v>#REF!</v>
      </c>
      <c r="Q130" s="217" t="e">
        <f t="shared" si="309"/>
        <v>#REF!</v>
      </c>
      <c r="R130" s="217" t="e">
        <f t="shared" si="309"/>
        <v>#REF!</v>
      </c>
      <c r="S130" s="217" t="e">
        <f t="shared" si="309"/>
        <v>#REF!</v>
      </c>
      <c r="T130" s="217" t="e">
        <f t="shared" si="309"/>
        <v>#REF!</v>
      </c>
      <c r="U130" s="217" t="e">
        <f t="shared" si="309"/>
        <v>#REF!</v>
      </c>
      <c r="V130" s="217" t="e">
        <f t="shared" si="309"/>
        <v>#REF!</v>
      </c>
      <c r="W130" s="217" t="e">
        <f t="shared" si="309"/>
        <v>#REF!</v>
      </c>
      <c r="X130" s="217" t="e">
        <f t="shared" si="309"/>
        <v>#REF!</v>
      </c>
      <c r="Y130" s="217" t="e">
        <f t="shared" si="309"/>
        <v>#REF!</v>
      </c>
      <c r="Z130" s="217" t="e">
        <f t="shared" si="309"/>
        <v>#REF!</v>
      </c>
      <c r="AA130" s="217" t="e">
        <f t="shared" si="309"/>
        <v>#REF!</v>
      </c>
      <c r="AB130" s="217" t="e">
        <f t="shared" si="309"/>
        <v>#REF!</v>
      </c>
      <c r="AC130" s="217" t="e">
        <f t="shared" si="309"/>
        <v>#REF!</v>
      </c>
      <c r="AD130" s="217" t="e">
        <f t="shared" si="309"/>
        <v>#REF!</v>
      </c>
      <c r="AE130" s="217" t="e">
        <f t="shared" si="309"/>
        <v>#REF!</v>
      </c>
      <c r="AF130" s="217" t="e">
        <f t="shared" si="309"/>
        <v>#REF!</v>
      </c>
      <c r="AG130" s="217" t="e">
        <f t="shared" si="309"/>
        <v>#REF!</v>
      </c>
      <c r="AH130" s="217" t="e">
        <f t="shared" si="309"/>
        <v>#REF!</v>
      </c>
      <c r="AI130" s="217" t="e">
        <f t="shared" si="309"/>
        <v>#REF!</v>
      </c>
      <c r="AJ130" s="217" t="e">
        <f t="shared" si="309"/>
        <v>#REF!</v>
      </c>
      <c r="AK130" s="217" t="e">
        <f t="shared" si="309"/>
        <v>#REF!</v>
      </c>
      <c r="AL130" s="217" t="e">
        <f t="shared" si="309"/>
        <v>#REF!</v>
      </c>
      <c r="AM130" s="217" t="e">
        <f t="shared" si="309"/>
        <v>#REF!</v>
      </c>
      <c r="AN130" s="217" t="e">
        <f t="shared" si="309"/>
        <v>#REF!</v>
      </c>
      <c r="AO130" s="217" t="e">
        <f t="shared" si="309"/>
        <v>#REF!</v>
      </c>
      <c r="AP130" s="217" t="e">
        <f t="shared" si="309"/>
        <v>#REF!</v>
      </c>
      <c r="AQ130" s="217" t="e">
        <f t="shared" si="309"/>
        <v>#REF!</v>
      </c>
      <c r="AR130" s="217" t="e">
        <f t="shared" si="309"/>
        <v>#REF!</v>
      </c>
      <c r="AS130" s="217" t="e">
        <f t="shared" si="309"/>
        <v>#REF!</v>
      </c>
      <c r="AT130" s="217" t="e">
        <f t="shared" si="309"/>
        <v>#REF!</v>
      </c>
      <c r="AU130" s="217" t="e">
        <f t="shared" si="309"/>
        <v>#REF!</v>
      </c>
      <c r="AV130" s="217" t="e">
        <f t="shared" si="309"/>
        <v>#REF!</v>
      </c>
      <c r="AW130" s="217" t="e">
        <f t="shared" si="309"/>
        <v>#REF!</v>
      </c>
      <c r="AX130" s="217" t="e">
        <f t="shared" si="309"/>
        <v>#REF!</v>
      </c>
      <c r="AY130" s="217" t="e">
        <f t="shared" si="309"/>
        <v>#REF!</v>
      </c>
      <c r="AZ130" s="217" t="e">
        <f t="shared" si="306"/>
        <v>#REF!</v>
      </c>
      <c r="BA130" s="217" t="e">
        <f t="shared" si="306"/>
        <v>#REF!</v>
      </c>
      <c r="BB130" s="217" t="e">
        <f t="shared" si="306"/>
        <v>#DIV/0!</v>
      </c>
    </row>
    <row r="131" spans="2:54">
      <c r="B131" s="139" t="str">
        <f t="shared" si="307"/>
        <v>Guanajuato</v>
      </c>
      <c r="O131" s="217" t="e">
        <f t="shared" si="304"/>
        <v>#REF!</v>
      </c>
      <c r="P131" s="217" t="e">
        <f t="shared" si="309"/>
        <v>#REF!</v>
      </c>
      <c r="Q131" s="217" t="e">
        <f t="shared" si="309"/>
        <v>#REF!</v>
      </c>
      <c r="R131" s="217" t="e">
        <f t="shared" si="309"/>
        <v>#REF!</v>
      </c>
      <c r="S131" s="217" t="e">
        <f t="shared" si="309"/>
        <v>#REF!</v>
      </c>
      <c r="T131" s="217" t="e">
        <f t="shared" si="309"/>
        <v>#REF!</v>
      </c>
      <c r="U131" s="217" t="e">
        <f t="shared" si="309"/>
        <v>#REF!</v>
      </c>
      <c r="V131" s="217" t="e">
        <f t="shared" si="309"/>
        <v>#REF!</v>
      </c>
      <c r="W131" s="217" t="e">
        <f t="shared" si="309"/>
        <v>#REF!</v>
      </c>
      <c r="X131" s="217" t="e">
        <f t="shared" si="309"/>
        <v>#REF!</v>
      </c>
      <c r="Y131" s="217" t="e">
        <f t="shared" si="309"/>
        <v>#REF!</v>
      </c>
      <c r="Z131" s="217" t="e">
        <f t="shared" si="309"/>
        <v>#REF!</v>
      </c>
      <c r="AA131" s="217" t="e">
        <f t="shared" si="309"/>
        <v>#REF!</v>
      </c>
      <c r="AB131" s="217" t="e">
        <f t="shared" si="309"/>
        <v>#REF!</v>
      </c>
      <c r="AC131" s="217" t="e">
        <f t="shared" si="309"/>
        <v>#REF!</v>
      </c>
      <c r="AD131" s="217" t="e">
        <f t="shared" si="309"/>
        <v>#REF!</v>
      </c>
      <c r="AE131" s="217" t="e">
        <f t="shared" si="309"/>
        <v>#REF!</v>
      </c>
      <c r="AF131" s="217" t="e">
        <f t="shared" si="309"/>
        <v>#REF!</v>
      </c>
      <c r="AG131" s="217" t="e">
        <f t="shared" si="309"/>
        <v>#REF!</v>
      </c>
      <c r="AH131" s="217" t="e">
        <f t="shared" si="309"/>
        <v>#REF!</v>
      </c>
      <c r="AI131" s="217" t="e">
        <f t="shared" si="309"/>
        <v>#REF!</v>
      </c>
      <c r="AJ131" s="217" t="e">
        <f t="shared" si="309"/>
        <v>#REF!</v>
      </c>
      <c r="AK131" s="217" t="e">
        <f t="shared" si="309"/>
        <v>#REF!</v>
      </c>
      <c r="AL131" s="217" t="e">
        <f t="shared" si="309"/>
        <v>#REF!</v>
      </c>
      <c r="AM131" s="217" t="e">
        <f t="shared" si="309"/>
        <v>#REF!</v>
      </c>
      <c r="AN131" s="217" t="e">
        <f t="shared" si="309"/>
        <v>#REF!</v>
      </c>
      <c r="AO131" s="217" t="e">
        <f t="shared" si="309"/>
        <v>#REF!</v>
      </c>
      <c r="AP131" s="217" t="e">
        <f t="shared" si="309"/>
        <v>#REF!</v>
      </c>
      <c r="AQ131" s="217" t="e">
        <f t="shared" si="309"/>
        <v>#REF!</v>
      </c>
      <c r="AR131" s="217" t="e">
        <f t="shared" si="309"/>
        <v>#REF!</v>
      </c>
      <c r="AS131" s="217" t="e">
        <f t="shared" si="309"/>
        <v>#REF!</v>
      </c>
      <c r="AT131" s="217" t="e">
        <f t="shared" si="309"/>
        <v>#REF!</v>
      </c>
      <c r="AU131" s="217" t="e">
        <f t="shared" si="309"/>
        <v>#REF!</v>
      </c>
      <c r="AV131" s="217" t="e">
        <f t="shared" si="309"/>
        <v>#REF!</v>
      </c>
      <c r="AW131" s="217" t="e">
        <f t="shared" si="309"/>
        <v>#REF!</v>
      </c>
      <c r="AX131" s="217" t="e">
        <f t="shared" si="309"/>
        <v>#REF!</v>
      </c>
      <c r="AY131" s="217" t="e">
        <f t="shared" si="309"/>
        <v>#REF!</v>
      </c>
      <c r="AZ131" s="217" t="e">
        <f t="shared" si="306"/>
        <v>#REF!</v>
      </c>
      <c r="BA131" s="217" t="e">
        <f t="shared" si="306"/>
        <v>#REF!</v>
      </c>
      <c r="BB131" s="217" t="e">
        <f t="shared" si="306"/>
        <v>#DIV/0!</v>
      </c>
    </row>
    <row r="132" spans="2:54">
      <c r="B132" s="139" t="str">
        <f t="shared" si="307"/>
        <v>Guerrero</v>
      </c>
      <c r="O132" s="217" t="e">
        <f t="shared" si="304"/>
        <v>#REF!</v>
      </c>
      <c r="P132" s="217" t="e">
        <f t="shared" si="309"/>
        <v>#REF!</v>
      </c>
      <c r="Q132" s="217" t="e">
        <f t="shared" si="309"/>
        <v>#REF!</v>
      </c>
      <c r="R132" s="217" t="e">
        <f t="shared" si="309"/>
        <v>#REF!</v>
      </c>
      <c r="S132" s="217" t="e">
        <f t="shared" si="309"/>
        <v>#REF!</v>
      </c>
      <c r="T132" s="217" t="e">
        <f t="shared" si="309"/>
        <v>#REF!</v>
      </c>
      <c r="U132" s="217" t="e">
        <f t="shared" si="309"/>
        <v>#REF!</v>
      </c>
      <c r="V132" s="217" t="e">
        <f t="shared" si="309"/>
        <v>#REF!</v>
      </c>
      <c r="W132" s="217" t="e">
        <f t="shared" si="309"/>
        <v>#REF!</v>
      </c>
      <c r="X132" s="217" t="e">
        <f t="shared" si="309"/>
        <v>#REF!</v>
      </c>
      <c r="Y132" s="217" t="e">
        <f t="shared" si="309"/>
        <v>#REF!</v>
      </c>
      <c r="Z132" s="217" t="e">
        <f t="shared" si="309"/>
        <v>#REF!</v>
      </c>
      <c r="AA132" s="217" t="e">
        <f t="shared" si="309"/>
        <v>#REF!</v>
      </c>
      <c r="AB132" s="217" t="e">
        <f t="shared" si="309"/>
        <v>#REF!</v>
      </c>
      <c r="AC132" s="217" t="e">
        <f t="shared" si="309"/>
        <v>#REF!</v>
      </c>
      <c r="AD132" s="217" t="e">
        <f t="shared" si="309"/>
        <v>#REF!</v>
      </c>
      <c r="AE132" s="217" t="e">
        <f t="shared" si="309"/>
        <v>#REF!</v>
      </c>
      <c r="AF132" s="217" t="e">
        <f t="shared" si="309"/>
        <v>#REF!</v>
      </c>
      <c r="AG132" s="217" t="e">
        <f t="shared" si="309"/>
        <v>#REF!</v>
      </c>
      <c r="AH132" s="217" t="e">
        <f t="shared" si="309"/>
        <v>#REF!</v>
      </c>
      <c r="AI132" s="217" t="e">
        <f t="shared" si="309"/>
        <v>#REF!</v>
      </c>
      <c r="AJ132" s="217" t="e">
        <f t="shared" si="309"/>
        <v>#REF!</v>
      </c>
      <c r="AK132" s="217" t="e">
        <f t="shared" si="309"/>
        <v>#REF!</v>
      </c>
      <c r="AL132" s="217" t="e">
        <f t="shared" si="309"/>
        <v>#REF!</v>
      </c>
      <c r="AM132" s="217" t="e">
        <f t="shared" si="309"/>
        <v>#REF!</v>
      </c>
      <c r="AN132" s="217" t="e">
        <f t="shared" si="309"/>
        <v>#REF!</v>
      </c>
      <c r="AO132" s="217" t="e">
        <f t="shared" si="309"/>
        <v>#REF!</v>
      </c>
      <c r="AP132" s="217" t="e">
        <f t="shared" si="309"/>
        <v>#REF!</v>
      </c>
      <c r="AQ132" s="217" t="e">
        <f t="shared" si="309"/>
        <v>#REF!</v>
      </c>
      <c r="AR132" s="217" t="e">
        <f t="shared" si="309"/>
        <v>#REF!</v>
      </c>
      <c r="AS132" s="217" t="e">
        <f t="shared" si="309"/>
        <v>#REF!</v>
      </c>
      <c r="AT132" s="217" t="e">
        <f t="shared" si="309"/>
        <v>#REF!</v>
      </c>
      <c r="AU132" s="217">
        <f t="shared" si="309"/>
        <v>0</v>
      </c>
      <c r="AV132" s="217">
        <f t="shared" si="309"/>
        <v>0</v>
      </c>
      <c r="AW132" s="217">
        <f t="shared" si="309"/>
        <v>0</v>
      </c>
      <c r="AX132" s="217">
        <f t="shared" si="309"/>
        <v>0</v>
      </c>
      <c r="AY132" s="217">
        <f t="shared" si="309"/>
        <v>0</v>
      </c>
      <c r="AZ132" s="217">
        <f t="shared" si="306"/>
        <v>0</v>
      </c>
      <c r="BA132" s="217">
        <f t="shared" si="306"/>
        <v>0</v>
      </c>
      <c r="BB132" s="217">
        <f t="shared" si="306"/>
        <v>0</v>
      </c>
    </row>
    <row r="133" spans="2:54">
      <c r="B133" s="139" t="str">
        <f t="shared" si="307"/>
        <v>Hidalgo</v>
      </c>
      <c r="O133" s="217" t="e">
        <f t="shared" si="304"/>
        <v>#REF!</v>
      </c>
      <c r="P133" s="217" t="e">
        <f t="shared" si="309"/>
        <v>#REF!</v>
      </c>
      <c r="Q133" s="217" t="e">
        <f t="shared" si="309"/>
        <v>#REF!</v>
      </c>
      <c r="R133" s="217" t="e">
        <f t="shared" si="309"/>
        <v>#REF!</v>
      </c>
      <c r="S133" s="217" t="e">
        <f t="shared" si="309"/>
        <v>#REF!</v>
      </c>
      <c r="T133" s="217" t="e">
        <f t="shared" si="309"/>
        <v>#REF!</v>
      </c>
      <c r="U133" s="217" t="e">
        <f t="shared" si="309"/>
        <v>#REF!</v>
      </c>
      <c r="V133" s="217" t="e">
        <f t="shared" si="309"/>
        <v>#REF!</v>
      </c>
      <c r="W133" s="217" t="e">
        <f t="shared" si="309"/>
        <v>#REF!</v>
      </c>
      <c r="X133" s="217" t="e">
        <f t="shared" si="309"/>
        <v>#REF!</v>
      </c>
      <c r="Y133" s="217" t="e">
        <f t="shared" si="309"/>
        <v>#REF!</v>
      </c>
      <c r="Z133" s="217" t="e">
        <f t="shared" si="309"/>
        <v>#REF!</v>
      </c>
      <c r="AA133" s="217" t="e">
        <f t="shared" si="309"/>
        <v>#REF!</v>
      </c>
      <c r="AB133" s="217" t="e">
        <f t="shared" si="309"/>
        <v>#REF!</v>
      </c>
      <c r="AC133" s="217" t="e">
        <f t="shared" si="309"/>
        <v>#REF!</v>
      </c>
      <c r="AD133" s="217" t="e">
        <f t="shared" si="309"/>
        <v>#REF!</v>
      </c>
      <c r="AE133" s="217" t="e">
        <f t="shared" si="309"/>
        <v>#REF!</v>
      </c>
      <c r="AF133" s="217" t="e">
        <f t="shared" si="309"/>
        <v>#REF!</v>
      </c>
      <c r="AG133" s="217" t="e">
        <f t="shared" si="309"/>
        <v>#REF!</v>
      </c>
      <c r="AH133" s="217" t="e">
        <f t="shared" si="309"/>
        <v>#REF!</v>
      </c>
      <c r="AI133" s="217" t="e">
        <f t="shared" si="309"/>
        <v>#REF!</v>
      </c>
      <c r="AJ133" s="217" t="e">
        <f t="shared" si="309"/>
        <v>#REF!</v>
      </c>
      <c r="AK133" s="217" t="e">
        <f t="shared" si="309"/>
        <v>#REF!</v>
      </c>
      <c r="AL133" s="217" t="e">
        <f t="shared" si="309"/>
        <v>#REF!</v>
      </c>
      <c r="AM133" s="217" t="e">
        <f t="shared" si="309"/>
        <v>#REF!</v>
      </c>
      <c r="AN133" s="217" t="e">
        <f t="shared" si="309"/>
        <v>#REF!</v>
      </c>
      <c r="AO133" s="217" t="e">
        <f t="shared" si="309"/>
        <v>#REF!</v>
      </c>
      <c r="AP133" s="217" t="e">
        <f t="shared" si="309"/>
        <v>#REF!</v>
      </c>
      <c r="AQ133" s="217" t="e">
        <f t="shared" si="309"/>
        <v>#REF!</v>
      </c>
      <c r="AR133" s="217" t="e">
        <f t="shared" si="309"/>
        <v>#REF!</v>
      </c>
      <c r="AS133" s="217" t="e">
        <f t="shared" si="309"/>
        <v>#REF!</v>
      </c>
      <c r="AT133" s="217" t="e">
        <f t="shared" si="309"/>
        <v>#REF!</v>
      </c>
      <c r="AU133" s="217" t="e">
        <f t="shared" si="309"/>
        <v>#REF!</v>
      </c>
      <c r="AV133" s="217" t="e">
        <f t="shared" si="309"/>
        <v>#REF!</v>
      </c>
      <c r="AW133" s="217" t="e">
        <f t="shared" si="309"/>
        <v>#REF!</v>
      </c>
      <c r="AX133" s="217" t="e">
        <f t="shared" si="309"/>
        <v>#REF!</v>
      </c>
      <c r="AY133" s="217" t="e">
        <f t="shared" si="309"/>
        <v>#REF!</v>
      </c>
      <c r="AZ133" s="217" t="e">
        <f t="shared" si="306"/>
        <v>#REF!</v>
      </c>
      <c r="BA133" s="217" t="e">
        <f t="shared" si="306"/>
        <v>#REF!</v>
      </c>
      <c r="BB133" s="217" t="e">
        <f t="shared" si="306"/>
        <v>#DIV/0!</v>
      </c>
    </row>
    <row r="134" spans="2:54">
      <c r="B134" s="139" t="str">
        <f t="shared" si="307"/>
        <v>Jalisco</v>
      </c>
      <c r="O134" s="217" t="e">
        <f t="shared" si="304"/>
        <v>#REF!</v>
      </c>
      <c r="P134" s="217" t="e">
        <f t="shared" si="309"/>
        <v>#REF!</v>
      </c>
      <c r="Q134" s="217" t="e">
        <f t="shared" si="309"/>
        <v>#REF!</v>
      </c>
      <c r="R134" s="217" t="e">
        <f t="shared" si="309"/>
        <v>#REF!</v>
      </c>
      <c r="S134" s="217" t="e">
        <f t="shared" si="309"/>
        <v>#REF!</v>
      </c>
      <c r="T134" s="217" t="e">
        <f t="shared" si="309"/>
        <v>#REF!</v>
      </c>
      <c r="U134" s="217" t="e">
        <f t="shared" si="309"/>
        <v>#REF!</v>
      </c>
      <c r="V134" s="217" t="e">
        <f t="shared" si="309"/>
        <v>#REF!</v>
      </c>
      <c r="W134" s="217" t="e">
        <f t="shared" si="309"/>
        <v>#REF!</v>
      </c>
      <c r="X134" s="217" t="e">
        <f t="shared" si="309"/>
        <v>#REF!</v>
      </c>
      <c r="Y134" s="217" t="e">
        <f t="shared" si="309"/>
        <v>#REF!</v>
      </c>
      <c r="Z134" s="217" t="e">
        <f t="shared" si="309"/>
        <v>#REF!</v>
      </c>
      <c r="AA134" s="217" t="e">
        <f t="shared" si="309"/>
        <v>#REF!</v>
      </c>
      <c r="AB134" s="217" t="e">
        <f t="shared" si="309"/>
        <v>#REF!</v>
      </c>
      <c r="AC134" s="217" t="e">
        <f t="shared" si="309"/>
        <v>#REF!</v>
      </c>
      <c r="AD134" s="217" t="e">
        <f t="shared" si="309"/>
        <v>#REF!</v>
      </c>
      <c r="AE134" s="217" t="e">
        <f t="shared" si="309"/>
        <v>#REF!</v>
      </c>
      <c r="AF134" s="217" t="e">
        <f t="shared" si="309"/>
        <v>#REF!</v>
      </c>
      <c r="AG134" s="217" t="e">
        <f t="shared" si="309"/>
        <v>#REF!</v>
      </c>
      <c r="AH134" s="217" t="e">
        <f t="shared" si="309"/>
        <v>#REF!</v>
      </c>
      <c r="AI134" s="217" t="e">
        <f t="shared" si="309"/>
        <v>#REF!</v>
      </c>
      <c r="AJ134" s="217" t="e">
        <f t="shared" si="309"/>
        <v>#REF!</v>
      </c>
      <c r="AK134" s="217" t="e">
        <f t="shared" si="309"/>
        <v>#REF!</v>
      </c>
      <c r="AL134" s="217" t="e">
        <f t="shared" si="309"/>
        <v>#REF!</v>
      </c>
      <c r="AM134" s="217" t="e">
        <f t="shared" si="309"/>
        <v>#REF!</v>
      </c>
      <c r="AN134" s="217" t="e">
        <f t="shared" si="309"/>
        <v>#REF!</v>
      </c>
      <c r="AO134" s="217" t="e">
        <f t="shared" si="309"/>
        <v>#REF!</v>
      </c>
      <c r="AP134" s="217" t="e">
        <f t="shared" si="309"/>
        <v>#REF!</v>
      </c>
      <c r="AQ134" s="217" t="e">
        <f t="shared" si="309"/>
        <v>#REF!</v>
      </c>
      <c r="AR134" s="217" t="e">
        <f t="shared" si="309"/>
        <v>#REF!</v>
      </c>
      <c r="AS134" s="217" t="e">
        <f t="shared" si="309"/>
        <v>#REF!</v>
      </c>
      <c r="AT134" s="217" t="e">
        <f t="shared" si="309"/>
        <v>#REF!</v>
      </c>
      <c r="AU134" s="217" t="e">
        <f t="shared" si="309"/>
        <v>#REF!</v>
      </c>
      <c r="AV134" s="217" t="e">
        <f t="shared" si="309"/>
        <v>#REF!</v>
      </c>
      <c r="AW134" s="217" t="e">
        <f t="shared" si="309"/>
        <v>#REF!</v>
      </c>
      <c r="AX134" s="217" t="e">
        <f t="shared" si="309"/>
        <v>#REF!</v>
      </c>
      <c r="AY134" s="217" t="e">
        <f t="shared" si="309"/>
        <v>#REF!</v>
      </c>
      <c r="AZ134" s="217" t="e">
        <f t="shared" si="306"/>
        <v>#REF!</v>
      </c>
      <c r="BA134" s="217" t="e">
        <f t="shared" si="306"/>
        <v>#REF!</v>
      </c>
      <c r="BB134" s="217" t="e">
        <f t="shared" si="306"/>
        <v>#DIV/0!</v>
      </c>
    </row>
    <row r="135" spans="2:54">
      <c r="B135" s="139" t="str">
        <f t="shared" si="307"/>
        <v>México</v>
      </c>
      <c r="O135" s="217" t="e">
        <f t="shared" si="304"/>
        <v>#REF!</v>
      </c>
      <c r="P135" s="217" t="e">
        <f t="shared" si="309"/>
        <v>#REF!</v>
      </c>
      <c r="Q135" s="217" t="e">
        <f t="shared" si="309"/>
        <v>#REF!</v>
      </c>
      <c r="R135" s="217" t="e">
        <f t="shared" si="309"/>
        <v>#REF!</v>
      </c>
      <c r="S135" s="217" t="e">
        <f t="shared" si="309"/>
        <v>#REF!</v>
      </c>
      <c r="T135" s="217" t="e">
        <f t="shared" si="309"/>
        <v>#REF!</v>
      </c>
      <c r="U135" s="217" t="e">
        <f t="shared" si="309"/>
        <v>#REF!</v>
      </c>
      <c r="V135" s="217" t="e">
        <f t="shared" si="309"/>
        <v>#REF!</v>
      </c>
      <c r="W135" s="217" t="e">
        <f t="shared" si="309"/>
        <v>#REF!</v>
      </c>
      <c r="X135" s="217" t="e">
        <f t="shared" si="309"/>
        <v>#REF!</v>
      </c>
      <c r="Y135" s="217" t="e">
        <f t="shared" si="309"/>
        <v>#REF!</v>
      </c>
      <c r="Z135" s="217" t="e">
        <f t="shared" si="309"/>
        <v>#REF!</v>
      </c>
      <c r="AA135" s="217" t="e">
        <f t="shared" si="309"/>
        <v>#REF!</v>
      </c>
      <c r="AB135" s="217" t="e">
        <f t="shared" si="309"/>
        <v>#REF!</v>
      </c>
      <c r="AC135" s="217" t="e">
        <f t="shared" si="309"/>
        <v>#REF!</v>
      </c>
      <c r="AD135" s="217" t="e">
        <f t="shared" si="309"/>
        <v>#REF!</v>
      </c>
      <c r="AE135" s="217" t="e">
        <f t="shared" si="309"/>
        <v>#REF!</v>
      </c>
      <c r="AF135" s="217" t="e">
        <f t="shared" si="309"/>
        <v>#REF!</v>
      </c>
      <c r="AG135" s="217" t="e">
        <f t="shared" si="309"/>
        <v>#REF!</v>
      </c>
      <c r="AH135" s="217" t="e">
        <f t="shared" si="309"/>
        <v>#REF!</v>
      </c>
      <c r="AI135" s="217" t="e">
        <f t="shared" si="309"/>
        <v>#REF!</v>
      </c>
      <c r="AJ135" s="217" t="e">
        <f t="shared" si="309"/>
        <v>#REF!</v>
      </c>
      <c r="AK135" s="217" t="e">
        <f t="shared" ref="P135:AY142" si="310">SUMIFS($DB99:$HQ99,$DB$83:$HQ$83,AK$120,$DB$82:$HQ$82,AK$119)</f>
        <v>#REF!</v>
      </c>
      <c r="AL135" s="217" t="e">
        <f t="shared" si="310"/>
        <v>#REF!</v>
      </c>
      <c r="AM135" s="217" t="e">
        <f t="shared" si="310"/>
        <v>#REF!</v>
      </c>
      <c r="AN135" s="217" t="e">
        <f t="shared" si="310"/>
        <v>#REF!</v>
      </c>
      <c r="AO135" s="217" t="e">
        <f t="shared" si="310"/>
        <v>#REF!</v>
      </c>
      <c r="AP135" s="217" t="e">
        <f t="shared" si="310"/>
        <v>#REF!</v>
      </c>
      <c r="AQ135" s="217" t="e">
        <f t="shared" si="310"/>
        <v>#REF!</v>
      </c>
      <c r="AR135" s="217" t="e">
        <f t="shared" si="310"/>
        <v>#REF!</v>
      </c>
      <c r="AS135" s="217" t="e">
        <f t="shared" si="310"/>
        <v>#REF!</v>
      </c>
      <c r="AT135" s="217" t="e">
        <f t="shared" si="310"/>
        <v>#REF!</v>
      </c>
      <c r="AU135" s="217" t="e">
        <f t="shared" si="310"/>
        <v>#REF!</v>
      </c>
      <c r="AV135" s="217" t="e">
        <f t="shared" si="310"/>
        <v>#REF!</v>
      </c>
      <c r="AW135" s="217" t="e">
        <f t="shared" si="310"/>
        <v>#REF!</v>
      </c>
      <c r="AX135" s="217" t="e">
        <f t="shared" si="310"/>
        <v>#REF!</v>
      </c>
      <c r="AY135" s="217" t="e">
        <f t="shared" si="310"/>
        <v>#REF!</v>
      </c>
      <c r="AZ135" s="217" t="e">
        <f t="shared" si="306"/>
        <v>#REF!</v>
      </c>
      <c r="BA135" s="217" t="e">
        <f t="shared" si="306"/>
        <v>#REF!</v>
      </c>
      <c r="BB135" s="217" t="e">
        <f t="shared" si="306"/>
        <v>#DIV/0!</v>
      </c>
    </row>
    <row r="136" spans="2:54">
      <c r="B136" s="139" t="str">
        <f t="shared" si="307"/>
        <v>Michoacán</v>
      </c>
      <c r="O136" s="217" t="e">
        <f t="shared" si="304"/>
        <v>#REF!</v>
      </c>
      <c r="P136" s="217" t="e">
        <f t="shared" si="310"/>
        <v>#REF!</v>
      </c>
      <c r="Q136" s="217" t="e">
        <f t="shared" si="310"/>
        <v>#REF!</v>
      </c>
      <c r="R136" s="217" t="e">
        <f t="shared" si="310"/>
        <v>#REF!</v>
      </c>
      <c r="S136" s="217" t="e">
        <f t="shared" si="310"/>
        <v>#REF!</v>
      </c>
      <c r="T136" s="217" t="e">
        <f t="shared" si="310"/>
        <v>#REF!</v>
      </c>
      <c r="U136" s="217" t="e">
        <f t="shared" si="310"/>
        <v>#REF!</v>
      </c>
      <c r="V136" s="217" t="e">
        <f t="shared" si="310"/>
        <v>#REF!</v>
      </c>
      <c r="W136" s="217" t="e">
        <f t="shared" si="310"/>
        <v>#REF!</v>
      </c>
      <c r="X136" s="217" t="e">
        <f t="shared" si="310"/>
        <v>#REF!</v>
      </c>
      <c r="Y136" s="217" t="e">
        <f t="shared" si="310"/>
        <v>#REF!</v>
      </c>
      <c r="Z136" s="217" t="e">
        <f t="shared" si="310"/>
        <v>#REF!</v>
      </c>
      <c r="AA136" s="217" t="e">
        <f t="shared" si="310"/>
        <v>#REF!</v>
      </c>
      <c r="AB136" s="217" t="e">
        <f t="shared" si="310"/>
        <v>#REF!</v>
      </c>
      <c r="AC136" s="217" t="e">
        <f t="shared" si="310"/>
        <v>#REF!</v>
      </c>
      <c r="AD136" s="217" t="e">
        <f t="shared" si="310"/>
        <v>#REF!</v>
      </c>
      <c r="AE136" s="217" t="e">
        <f t="shared" si="310"/>
        <v>#REF!</v>
      </c>
      <c r="AF136" s="217" t="e">
        <f t="shared" si="310"/>
        <v>#REF!</v>
      </c>
      <c r="AG136" s="217" t="e">
        <f t="shared" si="310"/>
        <v>#REF!</v>
      </c>
      <c r="AH136" s="217" t="e">
        <f t="shared" si="310"/>
        <v>#REF!</v>
      </c>
      <c r="AI136" s="217" t="e">
        <f t="shared" si="310"/>
        <v>#REF!</v>
      </c>
      <c r="AJ136" s="217" t="e">
        <f t="shared" si="310"/>
        <v>#REF!</v>
      </c>
      <c r="AK136" s="217" t="e">
        <f t="shared" si="310"/>
        <v>#REF!</v>
      </c>
      <c r="AL136" s="217" t="e">
        <f t="shared" si="310"/>
        <v>#REF!</v>
      </c>
      <c r="AM136" s="217" t="e">
        <f t="shared" si="310"/>
        <v>#REF!</v>
      </c>
      <c r="AN136" s="217" t="e">
        <f t="shared" si="310"/>
        <v>#REF!</v>
      </c>
      <c r="AO136" s="217" t="e">
        <f t="shared" si="310"/>
        <v>#REF!</v>
      </c>
      <c r="AP136" s="217" t="e">
        <f t="shared" si="310"/>
        <v>#REF!</v>
      </c>
      <c r="AQ136" s="217" t="e">
        <f t="shared" si="310"/>
        <v>#REF!</v>
      </c>
      <c r="AR136" s="217" t="e">
        <f t="shared" si="310"/>
        <v>#REF!</v>
      </c>
      <c r="AS136" s="217" t="e">
        <f t="shared" si="310"/>
        <v>#REF!</v>
      </c>
      <c r="AT136" s="217" t="e">
        <f t="shared" si="310"/>
        <v>#REF!</v>
      </c>
      <c r="AU136" s="217" t="e">
        <f t="shared" si="310"/>
        <v>#REF!</v>
      </c>
      <c r="AV136" s="217" t="e">
        <f t="shared" si="310"/>
        <v>#REF!</v>
      </c>
      <c r="AW136" s="217" t="e">
        <f t="shared" si="310"/>
        <v>#REF!</v>
      </c>
      <c r="AX136" s="217">
        <f t="shared" si="310"/>
        <v>0</v>
      </c>
      <c r="AY136" s="217">
        <f t="shared" si="310"/>
        <v>0</v>
      </c>
      <c r="AZ136" s="217">
        <f t="shared" si="306"/>
        <v>0</v>
      </c>
      <c r="BA136" s="217">
        <f t="shared" si="306"/>
        <v>0</v>
      </c>
      <c r="BB136" s="217">
        <f t="shared" si="306"/>
        <v>0</v>
      </c>
    </row>
    <row r="137" spans="2:54">
      <c r="B137" s="139" t="str">
        <f t="shared" si="307"/>
        <v>Morelos</v>
      </c>
      <c r="O137" s="217" t="e">
        <f t="shared" si="304"/>
        <v>#REF!</v>
      </c>
      <c r="P137" s="217" t="e">
        <f t="shared" si="310"/>
        <v>#REF!</v>
      </c>
      <c r="Q137" s="217" t="e">
        <f t="shared" si="310"/>
        <v>#REF!</v>
      </c>
      <c r="R137" s="217" t="e">
        <f t="shared" si="310"/>
        <v>#REF!</v>
      </c>
      <c r="S137" s="217" t="e">
        <f t="shared" si="310"/>
        <v>#REF!</v>
      </c>
      <c r="T137" s="217" t="e">
        <f t="shared" si="310"/>
        <v>#REF!</v>
      </c>
      <c r="U137" s="217" t="e">
        <f t="shared" si="310"/>
        <v>#REF!</v>
      </c>
      <c r="V137" s="217" t="e">
        <f t="shared" si="310"/>
        <v>#REF!</v>
      </c>
      <c r="W137" s="217" t="e">
        <f t="shared" si="310"/>
        <v>#REF!</v>
      </c>
      <c r="X137" s="217" t="e">
        <f t="shared" si="310"/>
        <v>#REF!</v>
      </c>
      <c r="Y137" s="217" t="e">
        <f t="shared" si="310"/>
        <v>#REF!</v>
      </c>
      <c r="Z137" s="217" t="e">
        <f t="shared" si="310"/>
        <v>#REF!</v>
      </c>
      <c r="AA137" s="217" t="e">
        <f t="shared" si="310"/>
        <v>#REF!</v>
      </c>
      <c r="AB137" s="217" t="e">
        <f t="shared" si="310"/>
        <v>#REF!</v>
      </c>
      <c r="AC137" s="217" t="e">
        <f t="shared" si="310"/>
        <v>#REF!</v>
      </c>
      <c r="AD137" s="217" t="e">
        <f t="shared" si="310"/>
        <v>#REF!</v>
      </c>
      <c r="AE137" s="217" t="e">
        <f t="shared" si="310"/>
        <v>#REF!</v>
      </c>
      <c r="AF137" s="217" t="e">
        <f t="shared" si="310"/>
        <v>#REF!</v>
      </c>
      <c r="AG137" s="217" t="e">
        <f t="shared" si="310"/>
        <v>#REF!</v>
      </c>
      <c r="AH137" s="217" t="e">
        <f t="shared" si="310"/>
        <v>#REF!</v>
      </c>
      <c r="AI137" s="217" t="e">
        <f t="shared" si="310"/>
        <v>#REF!</v>
      </c>
      <c r="AJ137" s="217" t="e">
        <f t="shared" si="310"/>
        <v>#REF!</v>
      </c>
      <c r="AK137" s="217" t="e">
        <f t="shared" si="310"/>
        <v>#REF!</v>
      </c>
      <c r="AL137" s="217" t="e">
        <f t="shared" si="310"/>
        <v>#REF!</v>
      </c>
      <c r="AM137" s="217" t="e">
        <f t="shared" si="310"/>
        <v>#REF!</v>
      </c>
      <c r="AN137" s="217" t="e">
        <f t="shared" si="310"/>
        <v>#REF!</v>
      </c>
      <c r="AO137" s="217" t="e">
        <f t="shared" si="310"/>
        <v>#REF!</v>
      </c>
      <c r="AP137" s="217" t="e">
        <f t="shared" si="310"/>
        <v>#REF!</v>
      </c>
      <c r="AQ137" s="217" t="e">
        <f t="shared" si="310"/>
        <v>#REF!</v>
      </c>
      <c r="AR137" s="217" t="e">
        <f t="shared" si="310"/>
        <v>#REF!</v>
      </c>
      <c r="AS137" s="217" t="e">
        <f t="shared" si="310"/>
        <v>#REF!</v>
      </c>
      <c r="AT137" s="217" t="e">
        <f t="shared" si="310"/>
        <v>#REF!</v>
      </c>
      <c r="AU137" s="217" t="e">
        <f t="shared" si="310"/>
        <v>#REF!</v>
      </c>
      <c r="AV137" s="217" t="e">
        <f t="shared" si="310"/>
        <v>#REF!</v>
      </c>
      <c r="AW137" s="217" t="e">
        <f t="shared" si="310"/>
        <v>#REF!</v>
      </c>
      <c r="AX137" s="217" t="e">
        <f t="shared" si="310"/>
        <v>#REF!</v>
      </c>
      <c r="AY137" s="217" t="e">
        <f t="shared" si="310"/>
        <v>#REF!</v>
      </c>
      <c r="AZ137" s="217" t="e">
        <f t="shared" ref="AZ137:BB148" si="311">SUMIFS($DB101:$HQ101,$DB$83:$HQ$83,AZ$120,$DB$82:$HQ$82,AZ$119)</f>
        <v>#REF!</v>
      </c>
      <c r="BA137" s="217" t="e">
        <f t="shared" si="311"/>
        <v>#REF!</v>
      </c>
      <c r="BB137" s="217" t="e">
        <f t="shared" si="311"/>
        <v>#DIV/0!</v>
      </c>
    </row>
    <row r="138" spans="2:54">
      <c r="B138" s="139" t="str">
        <f t="shared" si="307"/>
        <v>Nayarit</v>
      </c>
      <c r="O138" s="217" t="e">
        <f t="shared" si="304"/>
        <v>#REF!</v>
      </c>
      <c r="P138" s="217" t="e">
        <f t="shared" si="310"/>
        <v>#REF!</v>
      </c>
      <c r="Q138" s="217" t="e">
        <f t="shared" si="310"/>
        <v>#REF!</v>
      </c>
      <c r="R138" s="217" t="e">
        <f t="shared" si="310"/>
        <v>#REF!</v>
      </c>
      <c r="S138" s="217" t="e">
        <f t="shared" si="310"/>
        <v>#REF!</v>
      </c>
      <c r="T138" s="217" t="e">
        <f t="shared" si="310"/>
        <v>#REF!</v>
      </c>
      <c r="U138" s="217" t="e">
        <f t="shared" si="310"/>
        <v>#REF!</v>
      </c>
      <c r="V138" s="217" t="e">
        <f t="shared" si="310"/>
        <v>#REF!</v>
      </c>
      <c r="W138" s="217" t="e">
        <f t="shared" si="310"/>
        <v>#REF!</v>
      </c>
      <c r="X138" s="217" t="e">
        <f t="shared" si="310"/>
        <v>#REF!</v>
      </c>
      <c r="Y138" s="217" t="e">
        <f t="shared" si="310"/>
        <v>#REF!</v>
      </c>
      <c r="Z138" s="217" t="e">
        <f t="shared" si="310"/>
        <v>#REF!</v>
      </c>
      <c r="AA138" s="217" t="e">
        <f t="shared" si="310"/>
        <v>#REF!</v>
      </c>
      <c r="AB138" s="217" t="e">
        <f t="shared" si="310"/>
        <v>#REF!</v>
      </c>
      <c r="AC138" s="217" t="e">
        <f t="shared" si="310"/>
        <v>#REF!</v>
      </c>
      <c r="AD138" s="217" t="e">
        <f t="shared" si="310"/>
        <v>#REF!</v>
      </c>
      <c r="AE138" s="217" t="e">
        <f t="shared" si="310"/>
        <v>#REF!</v>
      </c>
      <c r="AF138" s="217" t="e">
        <f t="shared" si="310"/>
        <v>#REF!</v>
      </c>
      <c r="AG138" s="217" t="e">
        <f t="shared" si="310"/>
        <v>#REF!</v>
      </c>
      <c r="AH138" s="217" t="e">
        <f t="shared" si="310"/>
        <v>#REF!</v>
      </c>
      <c r="AI138" s="217" t="e">
        <f t="shared" si="310"/>
        <v>#REF!</v>
      </c>
      <c r="AJ138" s="217" t="e">
        <f t="shared" si="310"/>
        <v>#REF!</v>
      </c>
      <c r="AK138" s="217" t="e">
        <f t="shared" si="310"/>
        <v>#REF!</v>
      </c>
      <c r="AL138" s="217" t="e">
        <f t="shared" si="310"/>
        <v>#REF!</v>
      </c>
      <c r="AM138" s="217" t="e">
        <f t="shared" si="310"/>
        <v>#REF!</v>
      </c>
      <c r="AN138" s="217" t="e">
        <f t="shared" si="310"/>
        <v>#REF!</v>
      </c>
      <c r="AO138" s="217" t="e">
        <f t="shared" si="310"/>
        <v>#REF!</v>
      </c>
      <c r="AP138" s="217" t="e">
        <f t="shared" si="310"/>
        <v>#REF!</v>
      </c>
      <c r="AQ138" s="217" t="e">
        <f t="shared" si="310"/>
        <v>#REF!</v>
      </c>
      <c r="AR138" s="217" t="e">
        <f t="shared" si="310"/>
        <v>#REF!</v>
      </c>
      <c r="AS138" s="217" t="e">
        <f t="shared" si="310"/>
        <v>#REF!</v>
      </c>
      <c r="AT138" s="217" t="e">
        <f t="shared" si="310"/>
        <v>#REF!</v>
      </c>
      <c r="AU138" s="217" t="e">
        <f t="shared" si="310"/>
        <v>#REF!</v>
      </c>
      <c r="AV138" s="217" t="e">
        <f t="shared" si="310"/>
        <v>#REF!</v>
      </c>
      <c r="AW138" s="217" t="e">
        <f t="shared" si="310"/>
        <v>#REF!</v>
      </c>
      <c r="AX138" s="217" t="e">
        <f t="shared" si="310"/>
        <v>#REF!</v>
      </c>
      <c r="AY138" s="217" t="e">
        <f t="shared" si="310"/>
        <v>#REF!</v>
      </c>
      <c r="AZ138" s="217" t="e">
        <f t="shared" si="311"/>
        <v>#REF!</v>
      </c>
      <c r="BA138" s="217" t="e">
        <f t="shared" si="311"/>
        <v>#REF!</v>
      </c>
      <c r="BB138" s="217" t="e">
        <f t="shared" si="311"/>
        <v>#DIV/0!</v>
      </c>
    </row>
    <row r="139" spans="2:54">
      <c r="B139" s="139" t="str">
        <f t="shared" si="307"/>
        <v>Nuevo León</v>
      </c>
      <c r="O139" s="217" t="e">
        <f t="shared" si="304"/>
        <v>#REF!</v>
      </c>
      <c r="P139" s="217" t="e">
        <f t="shared" si="310"/>
        <v>#REF!</v>
      </c>
      <c r="Q139" s="217" t="e">
        <f t="shared" si="310"/>
        <v>#REF!</v>
      </c>
      <c r="R139" s="217" t="e">
        <f t="shared" si="310"/>
        <v>#REF!</v>
      </c>
      <c r="S139" s="217" t="e">
        <f t="shared" si="310"/>
        <v>#REF!</v>
      </c>
      <c r="T139" s="217" t="e">
        <f t="shared" si="310"/>
        <v>#REF!</v>
      </c>
      <c r="U139" s="217" t="e">
        <f t="shared" si="310"/>
        <v>#REF!</v>
      </c>
      <c r="V139" s="217" t="e">
        <f t="shared" si="310"/>
        <v>#REF!</v>
      </c>
      <c r="W139" s="217" t="e">
        <f t="shared" si="310"/>
        <v>#REF!</v>
      </c>
      <c r="X139" s="217" t="e">
        <f t="shared" si="310"/>
        <v>#REF!</v>
      </c>
      <c r="Y139" s="217" t="e">
        <f t="shared" si="310"/>
        <v>#REF!</v>
      </c>
      <c r="Z139" s="217" t="e">
        <f t="shared" si="310"/>
        <v>#REF!</v>
      </c>
      <c r="AA139" s="217" t="e">
        <f t="shared" si="310"/>
        <v>#REF!</v>
      </c>
      <c r="AB139" s="217" t="e">
        <f t="shared" si="310"/>
        <v>#REF!</v>
      </c>
      <c r="AC139" s="217" t="e">
        <f t="shared" si="310"/>
        <v>#REF!</v>
      </c>
      <c r="AD139" s="217" t="e">
        <f t="shared" si="310"/>
        <v>#REF!</v>
      </c>
      <c r="AE139" s="217" t="e">
        <f t="shared" si="310"/>
        <v>#REF!</v>
      </c>
      <c r="AF139" s="217" t="e">
        <f t="shared" si="310"/>
        <v>#REF!</v>
      </c>
      <c r="AG139" s="217" t="e">
        <f t="shared" si="310"/>
        <v>#REF!</v>
      </c>
      <c r="AH139" s="217" t="e">
        <f t="shared" si="310"/>
        <v>#REF!</v>
      </c>
      <c r="AI139" s="217" t="e">
        <f t="shared" si="310"/>
        <v>#REF!</v>
      </c>
      <c r="AJ139" s="217" t="e">
        <f t="shared" si="310"/>
        <v>#REF!</v>
      </c>
      <c r="AK139" s="217" t="e">
        <f t="shared" si="310"/>
        <v>#REF!</v>
      </c>
      <c r="AL139" s="217" t="e">
        <f t="shared" si="310"/>
        <v>#REF!</v>
      </c>
      <c r="AM139" s="217" t="e">
        <f t="shared" si="310"/>
        <v>#REF!</v>
      </c>
      <c r="AN139" s="217" t="e">
        <f t="shared" si="310"/>
        <v>#REF!</v>
      </c>
      <c r="AO139" s="217" t="e">
        <f t="shared" si="310"/>
        <v>#REF!</v>
      </c>
      <c r="AP139" s="217" t="e">
        <f t="shared" si="310"/>
        <v>#REF!</v>
      </c>
      <c r="AQ139" s="217" t="e">
        <f t="shared" si="310"/>
        <v>#REF!</v>
      </c>
      <c r="AR139" s="217" t="e">
        <f t="shared" si="310"/>
        <v>#REF!</v>
      </c>
      <c r="AS139" s="217" t="e">
        <f t="shared" si="310"/>
        <v>#REF!</v>
      </c>
      <c r="AT139" s="217" t="e">
        <f t="shared" si="310"/>
        <v>#REF!</v>
      </c>
      <c r="AU139" s="217" t="e">
        <f t="shared" si="310"/>
        <v>#REF!</v>
      </c>
      <c r="AV139" s="217" t="e">
        <f t="shared" si="310"/>
        <v>#REF!</v>
      </c>
      <c r="AW139" s="217" t="e">
        <f t="shared" si="310"/>
        <v>#REF!</v>
      </c>
      <c r="AX139" s="217" t="e">
        <f t="shared" si="310"/>
        <v>#REF!</v>
      </c>
      <c r="AY139" s="217" t="e">
        <f t="shared" si="310"/>
        <v>#REF!</v>
      </c>
      <c r="AZ139" s="217" t="e">
        <f t="shared" si="311"/>
        <v>#REF!</v>
      </c>
      <c r="BA139" s="217" t="e">
        <f t="shared" si="311"/>
        <v>#REF!</v>
      </c>
      <c r="BB139" s="217" t="e">
        <f t="shared" si="311"/>
        <v>#DIV/0!</v>
      </c>
    </row>
    <row r="140" spans="2:54">
      <c r="B140" s="139" t="str">
        <f t="shared" si="307"/>
        <v>Oaxaca</v>
      </c>
      <c r="O140" s="217" t="e">
        <f t="shared" si="304"/>
        <v>#REF!</v>
      </c>
      <c r="P140" s="217" t="e">
        <f t="shared" si="310"/>
        <v>#REF!</v>
      </c>
      <c r="Q140" s="217" t="e">
        <f t="shared" si="310"/>
        <v>#REF!</v>
      </c>
      <c r="R140" s="217" t="e">
        <f t="shared" si="310"/>
        <v>#REF!</v>
      </c>
      <c r="S140" s="217" t="e">
        <f t="shared" si="310"/>
        <v>#REF!</v>
      </c>
      <c r="T140" s="217" t="e">
        <f t="shared" si="310"/>
        <v>#REF!</v>
      </c>
      <c r="U140" s="217" t="e">
        <f t="shared" si="310"/>
        <v>#REF!</v>
      </c>
      <c r="V140" s="217" t="e">
        <f t="shared" si="310"/>
        <v>#REF!</v>
      </c>
      <c r="W140" s="217" t="e">
        <f t="shared" si="310"/>
        <v>#REF!</v>
      </c>
      <c r="X140" s="217" t="e">
        <f t="shared" si="310"/>
        <v>#REF!</v>
      </c>
      <c r="Y140" s="217" t="e">
        <f t="shared" si="310"/>
        <v>#REF!</v>
      </c>
      <c r="Z140" s="217" t="e">
        <f t="shared" si="310"/>
        <v>#REF!</v>
      </c>
      <c r="AA140" s="217" t="e">
        <f t="shared" si="310"/>
        <v>#REF!</v>
      </c>
      <c r="AB140" s="217" t="e">
        <f t="shared" si="310"/>
        <v>#REF!</v>
      </c>
      <c r="AC140" s="217" t="e">
        <f t="shared" si="310"/>
        <v>#REF!</v>
      </c>
      <c r="AD140" s="217" t="e">
        <f t="shared" si="310"/>
        <v>#REF!</v>
      </c>
      <c r="AE140" s="217" t="e">
        <f t="shared" si="310"/>
        <v>#REF!</v>
      </c>
      <c r="AF140" s="217" t="e">
        <f t="shared" si="310"/>
        <v>#REF!</v>
      </c>
      <c r="AG140" s="217" t="e">
        <f t="shared" si="310"/>
        <v>#REF!</v>
      </c>
      <c r="AH140" s="217" t="e">
        <f t="shared" si="310"/>
        <v>#REF!</v>
      </c>
      <c r="AI140" s="217" t="e">
        <f t="shared" si="310"/>
        <v>#REF!</v>
      </c>
      <c r="AJ140" s="217" t="e">
        <f t="shared" si="310"/>
        <v>#REF!</v>
      </c>
      <c r="AK140" s="217" t="e">
        <f t="shared" si="310"/>
        <v>#REF!</v>
      </c>
      <c r="AL140" s="217" t="e">
        <f t="shared" si="310"/>
        <v>#REF!</v>
      </c>
      <c r="AM140" s="217" t="e">
        <f t="shared" si="310"/>
        <v>#REF!</v>
      </c>
      <c r="AN140" s="217" t="e">
        <f t="shared" si="310"/>
        <v>#REF!</v>
      </c>
      <c r="AO140" s="217" t="e">
        <f t="shared" si="310"/>
        <v>#REF!</v>
      </c>
      <c r="AP140" s="217" t="e">
        <f t="shared" si="310"/>
        <v>#REF!</v>
      </c>
      <c r="AQ140" s="217" t="e">
        <f t="shared" si="310"/>
        <v>#REF!</v>
      </c>
      <c r="AR140" s="217" t="e">
        <f t="shared" si="310"/>
        <v>#REF!</v>
      </c>
      <c r="AS140" s="217" t="e">
        <f t="shared" si="310"/>
        <v>#REF!</v>
      </c>
      <c r="AT140" s="217" t="e">
        <f t="shared" si="310"/>
        <v>#REF!</v>
      </c>
      <c r="AU140" s="217" t="e">
        <f t="shared" si="310"/>
        <v>#REF!</v>
      </c>
      <c r="AV140" s="217" t="e">
        <f t="shared" si="310"/>
        <v>#REF!</v>
      </c>
      <c r="AW140" s="217" t="e">
        <f t="shared" si="310"/>
        <v>#REF!</v>
      </c>
      <c r="AX140" s="217" t="e">
        <f t="shared" si="310"/>
        <v>#REF!</v>
      </c>
      <c r="AY140" s="217" t="e">
        <f t="shared" si="310"/>
        <v>#REF!</v>
      </c>
      <c r="AZ140" s="217" t="e">
        <f t="shared" si="311"/>
        <v>#REF!</v>
      </c>
      <c r="BA140" s="217" t="e">
        <f t="shared" si="311"/>
        <v>#REF!</v>
      </c>
      <c r="BB140" s="217" t="e">
        <f t="shared" si="311"/>
        <v>#DIV/0!</v>
      </c>
    </row>
    <row r="141" spans="2:54">
      <c r="B141" s="139" t="str">
        <f t="shared" si="307"/>
        <v>Puebla</v>
      </c>
      <c r="O141" s="217" t="e">
        <f t="shared" si="304"/>
        <v>#REF!</v>
      </c>
      <c r="P141" s="217" t="e">
        <f t="shared" si="310"/>
        <v>#REF!</v>
      </c>
      <c r="Q141" s="217" t="e">
        <f t="shared" si="310"/>
        <v>#REF!</v>
      </c>
      <c r="R141" s="217" t="e">
        <f t="shared" si="310"/>
        <v>#REF!</v>
      </c>
      <c r="S141" s="217" t="e">
        <f t="shared" si="310"/>
        <v>#REF!</v>
      </c>
      <c r="T141" s="217" t="e">
        <f t="shared" si="310"/>
        <v>#REF!</v>
      </c>
      <c r="U141" s="217" t="e">
        <f t="shared" si="310"/>
        <v>#REF!</v>
      </c>
      <c r="V141" s="217" t="e">
        <f t="shared" si="310"/>
        <v>#REF!</v>
      </c>
      <c r="W141" s="217" t="e">
        <f t="shared" si="310"/>
        <v>#REF!</v>
      </c>
      <c r="X141" s="217" t="e">
        <f t="shared" si="310"/>
        <v>#REF!</v>
      </c>
      <c r="Y141" s="217" t="e">
        <f t="shared" si="310"/>
        <v>#REF!</v>
      </c>
      <c r="Z141" s="217" t="e">
        <f t="shared" si="310"/>
        <v>#REF!</v>
      </c>
      <c r="AA141" s="217" t="e">
        <f t="shared" si="310"/>
        <v>#REF!</v>
      </c>
      <c r="AB141" s="217" t="e">
        <f t="shared" si="310"/>
        <v>#REF!</v>
      </c>
      <c r="AC141" s="217" t="e">
        <f t="shared" si="310"/>
        <v>#REF!</v>
      </c>
      <c r="AD141" s="217" t="e">
        <f t="shared" si="310"/>
        <v>#REF!</v>
      </c>
      <c r="AE141" s="217" t="e">
        <f t="shared" si="310"/>
        <v>#REF!</v>
      </c>
      <c r="AF141" s="217" t="e">
        <f t="shared" si="310"/>
        <v>#REF!</v>
      </c>
      <c r="AG141" s="217" t="e">
        <f t="shared" si="310"/>
        <v>#REF!</v>
      </c>
      <c r="AH141" s="217" t="e">
        <f t="shared" si="310"/>
        <v>#REF!</v>
      </c>
      <c r="AI141" s="217" t="e">
        <f t="shared" si="310"/>
        <v>#REF!</v>
      </c>
      <c r="AJ141" s="217" t="e">
        <f t="shared" si="310"/>
        <v>#REF!</v>
      </c>
      <c r="AK141" s="217" t="e">
        <f t="shared" si="310"/>
        <v>#REF!</v>
      </c>
      <c r="AL141" s="217" t="e">
        <f t="shared" si="310"/>
        <v>#REF!</v>
      </c>
      <c r="AM141" s="217" t="e">
        <f t="shared" si="310"/>
        <v>#REF!</v>
      </c>
      <c r="AN141" s="217" t="e">
        <f t="shared" si="310"/>
        <v>#REF!</v>
      </c>
      <c r="AO141" s="217" t="e">
        <f t="shared" si="310"/>
        <v>#REF!</v>
      </c>
      <c r="AP141" s="217" t="e">
        <f t="shared" si="310"/>
        <v>#REF!</v>
      </c>
      <c r="AQ141" s="217" t="e">
        <f t="shared" si="310"/>
        <v>#REF!</v>
      </c>
      <c r="AR141" s="217" t="e">
        <f t="shared" si="310"/>
        <v>#REF!</v>
      </c>
      <c r="AS141" s="217" t="e">
        <f t="shared" si="310"/>
        <v>#REF!</v>
      </c>
      <c r="AT141" s="217" t="e">
        <f t="shared" si="310"/>
        <v>#REF!</v>
      </c>
      <c r="AU141" s="217" t="e">
        <f t="shared" si="310"/>
        <v>#REF!</v>
      </c>
      <c r="AV141" s="217" t="e">
        <f t="shared" si="310"/>
        <v>#REF!</v>
      </c>
      <c r="AW141" s="217" t="e">
        <f t="shared" si="310"/>
        <v>#REF!</v>
      </c>
      <c r="AX141" s="217" t="e">
        <f t="shared" si="310"/>
        <v>#REF!</v>
      </c>
      <c r="AY141" s="217" t="e">
        <f t="shared" si="310"/>
        <v>#REF!</v>
      </c>
      <c r="AZ141" s="217" t="e">
        <f t="shared" si="311"/>
        <v>#REF!</v>
      </c>
      <c r="BA141" s="217" t="e">
        <f t="shared" si="311"/>
        <v>#REF!</v>
      </c>
      <c r="BB141" s="217" t="e">
        <f t="shared" si="311"/>
        <v>#DIV/0!</v>
      </c>
    </row>
    <row r="142" spans="2:54">
      <c r="B142" s="139" t="str">
        <f t="shared" si="307"/>
        <v>Querétaro</v>
      </c>
      <c r="O142" s="217" t="e">
        <f t="shared" si="304"/>
        <v>#REF!</v>
      </c>
      <c r="P142" s="217" t="e">
        <f t="shared" si="310"/>
        <v>#REF!</v>
      </c>
      <c r="Q142" s="217" t="e">
        <f t="shared" si="310"/>
        <v>#REF!</v>
      </c>
      <c r="R142" s="217" t="e">
        <f t="shared" si="310"/>
        <v>#REF!</v>
      </c>
      <c r="S142" s="217" t="e">
        <f t="shared" si="310"/>
        <v>#REF!</v>
      </c>
      <c r="T142" s="217" t="e">
        <f t="shared" si="310"/>
        <v>#REF!</v>
      </c>
      <c r="U142" s="217" t="e">
        <f t="shared" si="310"/>
        <v>#REF!</v>
      </c>
      <c r="V142" s="217" t="e">
        <f t="shared" si="310"/>
        <v>#REF!</v>
      </c>
      <c r="W142" s="217" t="e">
        <f t="shared" si="310"/>
        <v>#REF!</v>
      </c>
      <c r="X142" s="217" t="e">
        <f t="shared" si="310"/>
        <v>#REF!</v>
      </c>
      <c r="Y142" s="217" t="e">
        <f t="shared" si="310"/>
        <v>#REF!</v>
      </c>
      <c r="Z142" s="217" t="e">
        <f t="shared" si="310"/>
        <v>#REF!</v>
      </c>
      <c r="AA142" s="217" t="e">
        <f t="shared" si="310"/>
        <v>#REF!</v>
      </c>
      <c r="AB142" s="217" t="e">
        <f t="shared" si="310"/>
        <v>#REF!</v>
      </c>
      <c r="AC142" s="217" t="e">
        <f t="shared" si="310"/>
        <v>#REF!</v>
      </c>
      <c r="AD142" s="217" t="e">
        <f t="shared" si="310"/>
        <v>#REF!</v>
      </c>
      <c r="AE142" s="217" t="e">
        <f t="shared" si="310"/>
        <v>#REF!</v>
      </c>
      <c r="AF142" s="217" t="e">
        <f t="shared" si="310"/>
        <v>#REF!</v>
      </c>
      <c r="AG142" s="217" t="e">
        <f t="shared" si="310"/>
        <v>#REF!</v>
      </c>
      <c r="AH142" s="217" t="e">
        <f t="shared" si="310"/>
        <v>#REF!</v>
      </c>
      <c r="AI142" s="217" t="e">
        <f t="shared" si="310"/>
        <v>#REF!</v>
      </c>
      <c r="AJ142" s="217" t="e">
        <f t="shared" si="310"/>
        <v>#REF!</v>
      </c>
      <c r="AK142" s="217" t="e">
        <f t="shared" si="310"/>
        <v>#REF!</v>
      </c>
      <c r="AL142" s="217" t="e">
        <f t="shared" si="310"/>
        <v>#REF!</v>
      </c>
      <c r="AM142" s="217" t="e">
        <f t="shared" si="310"/>
        <v>#REF!</v>
      </c>
      <c r="AN142" s="217" t="e">
        <f t="shared" ref="P142:AY149" si="312">SUMIFS($DB106:$HQ106,$DB$83:$HQ$83,AN$120,$DB$82:$HQ$82,AN$119)</f>
        <v>#REF!</v>
      </c>
      <c r="AO142" s="217" t="e">
        <f t="shared" si="312"/>
        <v>#REF!</v>
      </c>
      <c r="AP142" s="217" t="e">
        <f t="shared" si="312"/>
        <v>#REF!</v>
      </c>
      <c r="AQ142" s="217" t="e">
        <f t="shared" si="312"/>
        <v>#REF!</v>
      </c>
      <c r="AR142" s="217" t="e">
        <f t="shared" si="312"/>
        <v>#REF!</v>
      </c>
      <c r="AS142" s="217" t="e">
        <f t="shared" si="312"/>
        <v>#REF!</v>
      </c>
      <c r="AT142" s="217" t="e">
        <f t="shared" si="312"/>
        <v>#REF!</v>
      </c>
      <c r="AU142" s="217" t="e">
        <f t="shared" si="312"/>
        <v>#REF!</v>
      </c>
      <c r="AV142" s="217" t="e">
        <f t="shared" si="312"/>
        <v>#REF!</v>
      </c>
      <c r="AW142" s="217" t="e">
        <f t="shared" si="312"/>
        <v>#REF!</v>
      </c>
      <c r="AX142" s="217" t="e">
        <f t="shared" si="312"/>
        <v>#REF!</v>
      </c>
      <c r="AY142" s="217" t="e">
        <f t="shared" si="312"/>
        <v>#REF!</v>
      </c>
      <c r="AZ142" s="217" t="e">
        <f t="shared" si="311"/>
        <v>#REF!</v>
      </c>
      <c r="BA142" s="217" t="e">
        <f t="shared" si="311"/>
        <v>#REF!</v>
      </c>
      <c r="BB142" s="217" t="e">
        <f t="shared" si="311"/>
        <v>#DIV/0!</v>
      </c>
    </row>
    <row r="143" spans="2:54">
      <c r="B143" s="139" t="str">
        <f t="shared" si="307"/>
        <v>Quintana Roo</v>
      </c>
      <c r="O143" s="217" t="e">
        <f t="shared" si="304"/>
        <v>#REF!</v>
      </c>
      <c r="P143" s="217" t="e">
        <f t="shared" si="312"/>
        <v>#REF!</v>
      </c>
      <c r="Q143" s="217" t="e">
        <f t="shared" si="312"/>
        <v>#REF!</v>
      </c>
      <c r="R143" s="217" t="e">
        <f t="shared" si="312"/>
        <v>#REF!</v>
      </c>
      <c r="S143" s="217" t="e">
        <f t="shared" si="312"/>
        <v>#REF!</v>
      </c>
      <c r="T143" s="217" t="e">
        <f t="shared" si="312"/>
        <v>#REF!</v>
      </c>
      <c r="U143" s="217" t="e">
        <f t="shared" si="312"/>
        <v>#REF!</v>
      </c>
      <c r="V143" s="217" t="e">
        <f t="shared" si="312"/>
        <v>#REF!</v>
      </c>
      <c r="W143" s="217" t="e">
        <f t="shared" si="312"/>
        <v>#REF!</v>
      </c>
      <c r="X143" s="217" t="e">
        <f t="shared" si="312"/>
        <v>#REF!</v>
      </c>
      <c r="Y143" s="217" t="e">
        <f t="shared" si="312"/>
        <v>#REF!</v>
      </c>
      <c r="Z143" s="217" t="e">
        <f t="shared" si="312"/>
        <v>#REF!</v>
      </c>
      <c r="AA143" s="217" t="e">
        <f t="shared" si="312"/>
        <v>#REF!</v>
      </c>
      <c r="AB143" s="217" t="e">
        <f t="shared" si="312"/>
        <v>#REF!</v>
      </c>
      <c r="AC143" s="217" t="e">
        <f t="shared" si="312"/>
        <v>#REF!</v>
      </c>
      <c r="AD143" s="217" t="e">
        <f t="shared" si="312"/>
        <v>#REF!</v>
      </c>
      <c r="AE143" s="217" t="e">
        <f t="shared" si="312"/>
        <v>#REF!</v>
      </c>
      <c r="AF143" s="217" t="e">
        <f t="shared" si="312"/>
        <v>#REF!</v>
      </c>
      <c r="AG143" s="217" t="e">
        <f t="shared" si="312"/>
        <v>#REF!</v>
      </c>
      <c r="AH143" s="217" t="e">
        <f t="shared" si="312"/>
        <v>#REF!</v>
      </c>
      <c r="AI143" s="217" t="e">
        <f t="shared" si="312"/>
        <v>#REF!</v>
      </c>
      <c r="AJ143" s="217" t="e">
        <f t="shared" si="312"/>
        <v>#REF!</v>
      </c>
      <c r="AK143" s="217" t="e">
        <f t="shared" si="312"/>
        <v>#REF!</v>
      </c>
      <c r="AL143" s="217" t="e">
        <f t="shared" si="312"/>
        <v>#REF!</v>
      </c>
      <c r="AM143" s="217" t="e">
        <f t="shared" si="312"/>
        <v>#REF!</v>
      </c>
      <c r="AN143" s="217" t="e">
        <f t="shared" si="312"/>
        <v>#REF!</v>
      </c>
      <c r="AO143" s="217" t="e">
        <f t="shared" si="312"/>
        <v>#REF!</v>
      </c>
      <c r="AP143" s="217" t="e">
        <f t="shared" si="312"/>
        <v>#REF!</v>
      </c>
      <c r="AQ143" s="217" t="e">
        <f t="shared" si="312"/>
        <v>#REF!</v>
      </c>
      <c r="AR143" s="217" t="e">
        <f t="shared" si="312"/>
        <v>#REF!</v>
      </c>
      <c r="AS143" s="217" t="e">
        <f t="shared" si="312"/>
        <v>#REF!</v>
      </c>
      <c r="AT143" s="217" t="e">
        <f t="shared" si="312"/>
        <v>#REF!</v>
      </c>
      <c r="AU143" s="217" t="e">
        <f t="shared" si="312"/>
        <v>#REF!</v>
      </c>
      <c r="AV143" s="217" t="e">
        <f t="shared" si="312"/>
        <v>#REF!</v>
      </c>
      <c r="AW143" s="217" t="e">
        <f t="shared" si="312"/>
        <v>#REF!</v>
      </c>
      <c r="AX143" s="217" t="e">
        <f t="shared" si="312"/>
        <v>#REF!</v>
      </c>
      <c r="AY143" s="217" t="e">
        <f t="shared" si="312"/>
        <v>#REF!</v>
      </c>
      <c r="AZ143" s="217" t="e">
        <f t="shared" si="311"/>
        <v>#REF!</v>
      </c>
      <c r="BA143" s="217" t="e">
        <f t="shared" si="311"/>
        <v>#REF!</v>
      </c>
      <c r="BB143" s="217" t="e">
        <f t="shared" si="311"/>
        <v>#DIV/0!</v>
      </c>
    </row>
    <row r="144" spans="2:54">
      <c r="B144" s="139" t="str">
        <f t="shared" si="307"/>
        <v>San Luis Potosí</v>
      </c>
      <c r="O144" s="217" t="e">
        <f t="shared" si="304"/>
        <v>#REF!</v>
      </c>
      <c r="P144" s="217" t="e">
        <f t="shared" si="312"/>
        <v>#REF!</v>
      </c>
      <c r="Q144" s="217" t="e">
        <f t="shared" si="312"/>
        <v>#REF!</v>
      </c>
      <c r="R144" s="217" t="e">
        <f t="shared" si="312"/>
        <v>#REF!</v>
      </c>
      <c r="S144" s="217" t="e">
        <f t="shared" si="312"/>
        <v>#REF!</v>
      </c>
      <c r="T144" s="217" t="e">
        <f t="shared" si="312"/>
        <v>#REF!</v>
      </c>
      <c r="U144" s="217" t="e">
        <f t="shared" si="312"/>
        <v>#REF!</v>
      </c>
      <c r="V144" s="217" t="e">
        <f t="shared" si="312"/>
        <v>#REF!</v>
      </c>
      <c r="W144" s="217" t="e">
        <f t="shared" si="312"/>
        <v>#REF!</v>
      </c>
      <c r="X144" s="217" t="e">
        <f t="shared" si="312"/>
        <v>#REF!</v>
      </c>
      <c r="Y144" s="217" t="e">
        <f t="shared" si="312"/>
        <v>#REF!</v>
      </c>
      <c r="Z144" s="217" t="e">
        <f t="shared" si="312"/>
        <v>#REF!</v>
      </c>
      <c r="AA144" s="217" t="e">
        <f t="shared" si="312"/>
        <v>#REF!</v>
      </c>
      <c r="AB144" s="217" t="e">
        <f t="shared" si="312"/>
        <v>#REF!</v>
      </c>
      <c r="AC144" s="217" t="e">
        <f t="shared" si="312"/>
        <v>#REF!</v>
      </c>
      <c r="AD144" s="217" t="e">
        <f t="shared" si="312"/>
        <v>#REF!</v>
      </c>
      <c r="AE144" s="217" t="e">
        <f t="shared" si="312"/>
        <v>#REF!</v>
      </c>
      <c r="AF144" s="217" t="e">
        <f t="shared" si="312"/>
        <v>#REF!</v>
      </c>
      <c r="AG144" s="217" t="e">
        <f t="shared" si="312"/>
        <v>#REF!</v>
      </c>
      <c r="AH144" s="217" t="e">
        <f t="shared" si="312"/>
        <v>#REF!</v>
      </c>
      <c r="AI144" s="217" t="e">
        <f t="shared" si="312"/>
        <v>#REF!</v>
      </c>
      <c r="AJ144" s="217" t="e">
        <f t="shared" si="312"/>
        <v>#REF!</v>
      </c>
      <c r="AK144" s="217" t="e">
        <f t="shared" si="312"/>
        <v>#REF!</v>
      </c>
      <c r="AL144" s="217" t="e">
        <f t="shared" si="312"/>
        <v>#REF!</v>
      </c>
      <c r="AM144" s="217" t="e">
        <f t="shared" si="312"/>
        <v>#REF!</v>
      </c>
      <c r="AN144" s="217" t="e">
        <f t="shared" si="312"/>
        <v>#REF!</v>
      </c>
      <c r="AO144" s="217" t="e">
        <f t="shared" si="312"/>
        <v>#REF!</v>
      </c>
      <c r="AP144" s="217" t="e">
        <f t="shared" si="312"/>
        <v>#REF!</v>
      </c>
      <c r="AQ144" s="217" t="e">
        <f t="shared" si="312"/>
        <v>#REF!</v>
      </c>
      <c r="AR144" s="217" t="e">
        <f t="shared" si="312"/>
        <v>#REF!</v>
      </c>
      <c r="AS144" s="217" t="e">
        <f t="shared" si="312"/>
        <v>#REF!</v>
      </c>
      <c r="AT144" s="217" t="e">
        <f t="shared" si="312"/>
        <v>#REF!</v>
      </c>
      <c r="AU144" s="217" t="e">
        <f t="shared" si="312"/>
        <v>#REF!</v>
      </c>
      <c r="AV144" s="217" t="e">
        <f t="shared" si="312"/>
        <v>#REF!</v>
      </c>
      <c r="AW144" s="217" t="e">
        <f t="shared" si="312"/>
        <v>#REF!</v>
      </c>
      <c r="AX144" s="217" t="e">
        <f t="shared" si="312"/>
        <v>#REF!</v>
      </c>
      <c r="AY144" s="217" t="e">
        <f t="shared" si="312"/>
        <v>#REF!</v>
      </c>
      <c r="AZ144" s="217" t="e">
        <f t="shared" si="311"/>
        <v>#REF!</v>
      </c>
      <c r="BA144" s="217" t="e">
        <f t="shared" si="311"/>
        <v>#REF!</v>
      </c>
      <c r="BB144" s="217" t="e">
        <f t="shared" si="311"/>
        <v>#DIV/0!</v>
      </c>
    </row>
    <row r="145" spans="2:54">
      <c r="B145" s="139" t="str">
        <f t="shared" si="307"/>
        <v>Sinaloa</v>
      </c>
      <c r="O145" s="217" t="e">
        <f t="shared" si="304"/>
        <v>#REF!</v>
      </c>
      <c r="P145" s="217" t="e">
        <f t="shared" si="312"/>
        <v>#REF!</v>
      </c>
      <c r="Q145" s="217" t="e">
        <f t="shared" si="312"/>
        <v>#REF!</v>
      </c>
      <c r="R145" s="217" t="e">
        <f t="shared" si="312"/>
        <v>#REF!</v>
      </c>
      <c r="S145" s="217" t="e">
        <f t="shared" si="312"/>
        <v>#REF!</v>
      </c>
      <c r="T145" s="217" t="e">
        <f t="shared" si="312"/>
        <v>#REF!</v>
      </c>
      <c r="U145" s="217" t="e">
        <f t="shared" si="312"/>
        <v>#REF!</v>
      </c>
      <c r="V145" s="217" t="e">
        <f t="shared" si="312"/>
        <v>#REF!</v>
      </c>
      <c r="W145" s="217" t="e">
        <f t="shared" si="312"/>
        <v>#REF!</v>
      </c>
      <c r="X145" s="217" t="e">
        <f t="shared" si="312"/>
        <v>#REF!</v>
      </c>
      <c r="Y145" s="217" t="e">
        <f t="shared" si="312"/>
        <v>#REF!</v>
      </c>
      <c r="Z145" s="217" t="e">
        <f t="shared" si="312"/>
        <v>#REF!</v>
      </c>
      <c r="AA145" s="217" t="e">
        <f t="shared" si="312"/>
        <v>#REF!</v>
      </c>
      <c r="AB145" s="217" t="e">
        <f t="shared" si="312"/>
        <v>#REF!</v>
      </c>
      <c r="AC145" s="217" t="e">
        <f t="shared" si="312"/>
        <v>#REF!</v>
      </c>
      <c r="AD145" s="217" t="e">
        <f t="shared" si="312"/>
        <v>#REF!</v>
      </c>
      <c r="AE145" s="217" t="e">
        <f t="shared" si="312"/>
        <v>#REF!</v>
      </c>
      <c r="AF145" s="217" t="e">
        <f t="shared" si="312"/>
        <v>#REF!</v>
      </c>
      <c r="AG145" s="217" t="e">
        <f t="shared" si="312"/>
        <v>#REF!</v>
      </c>
      <c r="AH145" s="217" t="e">
        <f t="shared" si="312"/>
        <v>#REF!</v>
      </c>
      <c r="AI145" s="217" t="e">
        <f t="shared" si="312"/>
        <v>#REF!</v>
      </c>
      <c r="AJ145" s="217" t="e">
        <f t="shared" si="312"/>
        <v>#REF!</v>
      </c>
      <c r="AK145" s="217" t="e">
        <f t="shared" si="312"/>
        <v>#REF!</v>
      </c>
      <c r="AL145" s="217" t="e">
        <f t="shared" si="312"/>
        <v>#REF!</v>
      </c>
      <c r="AM145" s="217" t="e">
        <f t="shared" si="312"/>
        <v>#REF!</v>
      </c>
      <c r="AN145" s="217" t="e">
        <f t="shared" si="312"/>
        <v>#REF!</v>
      </c>
      <c r="AO145" s="217" t="e">
        <f t="shared" si="312"/>
        <v>#REF!</v>
      </c>
      <c r="AP145" s="217" t="e">
        <f t="shared" si="312"/>
        <v>#REF!</v>
      </c>
      <c r="AQ145" s="217" t="e">
        <f t="shared" si="312"/>
        <v>#REF!</v>
      </c>
      <c r="AR145" s="217" t="e">
        <f t="shared" si="312"/>
        <v>#REF!</v>
      </c>
      <c r="AS145" s="217" t="e">
        <f t="shared" si="312"/>
        <v>#REF!</v>
      </c>
      <c r="AT145" s="217" t="e">
        <f t="shared" si="312"/>
        <v>#REF!</v>
      </c>
      <c r="AU145" s="217" t="e">
        <f t="shared" si="312"/>
        <v>#REF!</v>
      </c>
      <c r="AV145" s="217" t="e">
        <f t="shared" si="312"/>
        <v>#REF!</v>
      </c>
      <c r="AW145" s="217" t="e">
        <f t="shared" si="312"/>
        <v>#REF!</v>
      </c>
      <c r="AX145" s="217" t="e">
        <f t="shared" si="312"/>
        <v>#REF!</v>
      </c>
      <c r="AY145" s="217" t="e">
        <f t="shared" si="312"/>
        <v>#REF!</v>
      </c>
      <c r="AZ145" s="217" t="e">
        <f t="shared" si="311"/>
        <v>#REF!</v>
      </c>
      <c r="BA145" s="217" t="e">
        <f t="shared" si="311"/>
        <v>#REF!</v>
      </c>
      <c r="BB145" s="217" t="e">
        <f t="shared" si="311"/>
        <v>#DIV/0!</v>
      </c>
    </row>
    <row r="146" spans="2:54">
      <c r="B146" s="139" t="str">
        <f t="shared" si="307"/>
        <v>Sonora</v>
      </c>
      <c r="O146" s="217" t="e">
        <f t="shared" si="304"/>
        <v>#REF!</v>
      </c>
      <c r="P146" s="217" t="e">
        <f t="shared" si="312"/>
        <v>#REF!</v>
      </c>
      <c r="Q146" s="217" t="e">
        <f t="shared" si="312"/>
        <v>#REF!</v>
      </c>
      <c r="R146" s="217" t="e">
        <f t="shared" si="312"/>
        <v>#REF!</v>
      </c>
      <c r="S146" s="217" t="e">
        <f t="shared" si="312"/>
        <v>#REF!</v>
      </c>
      <c r="T146" s="217" t="e">
        <f t="shared" si="312"/>
        <v>#REF!</v>
      </c>
      <c r="U146" s="217" t="e">
        <f t="shared" si="312"/>
        <v>#REF!</v>
      </c>
      <c r="V146" s="217" t="e">
        <f t="shared" si="312"/>
        <v>#REF!</v>
      </c>
      <c r="W146" s="217" t="e">
        <f t="shared" si="312"/>
        <v>#REF!</v>
      </c>
      <c r="X146" s="217" t="e">
        <f t="shared" si="312"/>
        <v>#REF!</v>
      </c>
      <c r="Y146" s="217" t="e">
        <f t="shared" si="312"/>
        <v>#REF!</v>
      </c>
      <c r="Z146" s="217" t="e">
        <f t="shared" si="312"/>
        <v>#REF!</v>
      </c>
      <c r="AA146" s="217" t="e">
        <f t="shared" si="312"/>
        <v>#REF!</v>
      </c>
      <c r="AB146" s="217" t="e">
        <f t="shared" si="312"/>
        <v>#REF!</v>
      </c>
      <c r="AC146" s="217" t="e">
        <f t="shared" si="312"/>
        <v>#REF!</v>
      </c>
      <c r="AD146" s="217" t="e">
        <f t="shared" si="312"/>
        <v>#REF!</v>
      </c>
      <c r="AE146" s="217" t="e">
        <f t="shared" si="312"/>
        <v>#REF!</v>
      </c>
      <c r="AF146" s="217" t="e">
        <f t="shared" si="312"/>
        <v>#REF!</v>
      </c>
      <c r="AG146" s="217" t="e">
        <f t="shared" si="312"/>
        <v>#REF!</v>
      </c>
      <c r="AH146" s="217" t="e">
        <f t="shared" si="312"/>
        <v>#REF!</v>
      </c>
      <c r="AI146" s="217" t="e">
        <f t="shared" si="312"/>
        <v>#REF!</v>
      </c>
      <c r="AJ146" s="217" t="e">
        <f t="shared" si="312"/>
        <v>#REF!</v>
      </c>
      <c r="AK146" s="217" t="e">
        <f t="shared" si="312"/>
        <v>#REF!</v>
      </c>
      <c r="AL146" s="217" t="e">
        <f t="shared" si="312"/>
        <v>#REF!</v>
      </c>
      <c r="AM146" s="217" t="e">
        <f t="shared" si="312"/>
        <v>#REF!</v>
      </c>
      <c r="AN146" s="217" t="e">
        <f t="shared" si="312"/>
        <v>#REF!</v>
      </c>
      <c r="AO146" s="217" t="e">
        <f t="shared" si="312"/>
        <v>#REF!</v>
      </c>
      <c r="AP146" s="217" t="e">
        <f t="shared" si="312"/>
        <v>#REF!</v>
      </c>
      <c r="AQ146" s="217" t="e">
        <f t="shared" si="312"/>
        <v>#REF!</v>
      </c>
      <c r="AR146" s="217" t="e">
        <f t="shared" si="312"/>
        <v>#REF!</v>
      </c>
      <c r="AS146" s="217" t="e">
        <f t="shared" si="312"/>
        <v>#REF!</v>
      </c>
      <c r="AT146" s="217" t="e">
        <f t="shared" si="312"/>
        <v>#REF!</v>
      </c>
      <c r="AU146" s="217" t="e">
        <f t="shared" si="312"/>
        <v>#REF!</v>
      </c>
      <c r="AV146" s="217" t="e">
        <f t="shared" si="312"/>
        <v>#REF!</v>
      </c>
      <c r="AW146" s="217" t="e">
        <f t="shared" si="312"/>
        <v>#REF!</v>
      </c>
      <c r="AX146" s="217" t="e">
        <f t="shared" si="312"/>
        <v>#REF!</v>
      </c>
      <c r="AY146" s="217" t="e">
        <f t="shared" si="312"/>
        <v>#REF!</v>
      </c>
      <c r="AZ146" s="217" t="e">
        <f t="shared" si="311"/>
        <v>#REF!</v>
      </c>
      <c r="BA146" s="217" t="e">
        <f t="shared" si="311"/>
        <v>#REF!</v>
      </c>
      <c r="BB146" s="217" t="e">
        <f t="shared" si="311"/>
        <v>#DIV/0!</v>
      </c>
    </row>
    <row r="147" spans="2:54">
      <c r="B147" s="139" t="str">
        <f t="shared" si="307"/>
        <v>Tabasco</v>
      </c>
      <c r="O147" s="217" t="e">
        <f t="shared" si="304"/>
        <v>#REF!</v>
      </c>
      <c r="P147" s="217" t="e">
        <f t="shared" si="312"/>
        <v>#REF!</v>
      </c>
      <c r="Q147" s="217" t="e">
        <f t="shared" si="312"/>
        <v>#REF!</v>
      </c>
      <c r="R147" s="217" t="e">
        <f t="shared" si="312"/>
        <v>#REF!</v>
      </c>
      <c r="S147" s="217" t="e">
        <f t="shared" si="312"/>
        <v>#REF!</v>
      </c>
      <c r="T147" s="217" t="e">
        <f t="shared" si="312"/>
        <v>#REF!</v>
      </c>
      <c r="U147" s="217" t="e">
        <f t="shared" si="312"/>
        <v>#REF!</v>
      </c>
      <c r="V147" s="217" t="e">
        <f t="shared" si="312"/>
        <v>#REF!</v>
      </c>
      <c r="W147" s="217" t="e">
        <f t="shared" si="312"/>
        <v>#REF!</v>
      </c>
      <c r="X147" s="217" t="e">
        <f t="shared" si="312"/>
        <v>#REF!</v>
      </c>
      <c r="Y147" s="217" t="e">
        <f t="shared" si="312"/>
        <v>#REF!</v>
      </c>
      <c r="Z147" s="217" t="e">
        <f t="shared" si="312"/>
        <v>#REF!</v>
      </c>
      <c r="AA147" s="217" t="e">
        <f t="shared" si="312"/>
        <v>#REF!</v>
      </c>
      <c r="AB147" s="217" t="e">
        <f t="shared" si="312"/>
        <v>#REF!</v>
      </c>
      <c r="AC147" s="217" t="e">
        <f t="shared" si="312"/>
        <v>#REF!</v>
      </c>
      <c r="AD147" s="217" t="e">
        <f t="shared" si="312"/>
        <v>#REF!</v>
      </c>
      <c r="AE147" s="217" t="e">
        <f t="shared" si="312"/>
        <v>#REF!</v>
      </c>
      <c r="AF147" s="217" t="e">
        <f t="shared" si="312"/>
        <v>#REF!</v>
      </c>
      <c r="AG147" s="217" t="e">
        <f t="shared" si="312"/>
        <v>#REF!</v>
      </c>
      <c r="AH147" s="217" t="e">
        <f t="shared" si="312"/>
        <v>#REF!</v>
      </c>
      <c r="AI147" s="217" t="e">
        <f t="shared" si="312"/>
        <v>#REF!</v>
      </c>
      <c r="AJ147" s="217" t="e">
        <f t="shared" si="312"/>
        <v>#REF!</v>
      </c>
      <c r="AK147" s="217" t="e">
        <f t="shared" si="312"/>
        <v>#REF!</v>
      </c>
      <c r="AL147" s="217" t="e">
        <f t="shared" si="312"/>
        <v>#REF!</v>
      </c>
      <c r="AM147" s="217" t="e">
        <f t="shared" si="312"/>
        <v>#REF!</v>
      </c>
      <c r="AN147" s="217" t="e">
        <f t="shared" si="312"/>
        <v>#REF!</v>
      </c>
      <c r="AO147" s="217" t="e">
        <f t="shared" si="312"/>
        <v>#REF!</v>
      </c>
      <c r="AP147" s="217" t="e">
        <f t="shared" si="312"/>
        <v>#REF!</v>
      </c>
      <c r="AQ147" s="217" t="e">
        <f t="shared" si="312"/>
        <v>#REF!</v>
      </c>
      <c r="AR147" s="217" t="e">
        <f t="shared" si="312"/>
        <v>#REF!</v>
      </c>
      <c r="AS147" s="217" t="e">
        <f t="shared" si="312"/>
        <v>#REF!</v>
      </c>
      <c r="AT147" s="217" t="e">
        <f t="shared" si="312"/>
        <v>#REF!</v>
      </c>
      <c r="AU147" s="217" t="e">
        <f t="shared" si="312"/>
        <v>#REF!</v>
      </c>
      <c r="AV147" s="217" t="e">
        <f t="shared" si="312"/>
        <v>#REF!</v>
      </c>
      <c r="AW147" s="217" t="e">
        <f t="shared" si="312"/>
        <v>#REF!</v>
      </c>
      <c r="AX147" s="217" t="e">
        <f t="shared" si="312"/>
        <v>#REF!</v>
      </c>
      <c r="AY147" s="217" t="e">
        <f t="shared" si="312"/>
        <v>#REF!</v>
      </c>
      <c r="AZ147" s="217" t="e">
        <f t="shared" si="311"/>
        <v>#REF!</v>
      </c>
      <c r="BA147" s="217" t="e">
        <f t="shared" si="311"/>
        <v>#REF!</v>
      </c>
      <c r="BB147" s="217" t="e">
        <f t="shared" si="311"/>
        <v>#DIV/0!</v>
      </c>
    </row>
    <row r="148" spans="2:54">
      <c r="B148" s="139" t="str">
        <f t="shared" si="307"/>
        <v>Tamaulipas</v>
      </c>
      <c r="O148" s="217" t="e">
        <f t="shared" si="304"/>
        <v>#REF!</v>
      </c>
      <c r="P148" s="217" t="e">
        <f t="shared" si="312"/>
        <v>#REF!</v>
      </c>
      <c r="Q148" s="217" t="e">
        <f t="shared" si="312"/>
        <v>#REF!</v>
      </c>
      <c r="R148" s="217" t="e">
        <f t="shared" si="312"/>
        <v>#REF!</v>
      </c>
      <c r="S148" s="217" t="e">
        <f t="shared" si="312"/>
        <v>#REF!</v>
      </c>
      <c r="T148" s="217" t="e">
        <f t="shared" si="312"/>
        <v>#REF!</v>
      </c>
      <c r="U148" s="217" t="e">
        <f t="shared" si="312"/>
        <v>#REF!</v>
      </c>
      <c r="V148" s="217" t="e">
        <f t="shared" si="312"/>
        <v>#REF!</v>
      </c>
      <c r="W148" s="217" t="e">
        <f t="shared" si="312"/>
        <v>#REF!</v>
      </c>
      <c r="X148" s="217" t="e">
        <f t="shared" si="312"/>
        <v>#REF!</v>
      </c>
      <c r="Y148" s="217" t="e">
        <f t="shared" si="312"/>
        <v>#REF!</v>
      </c>
      <c r="Z148" s="217" t="e">
        <f t="shared" si="312"/>
        <v>#REF!</v>
      </c>
      <c r="AA148" s="217" t="e">
        <f t="shared" si="312"/>
        <v>#REF!</v>
      </c>
      <c r="AB148" s="217" t="e">
        <f t="shared" si="312"/>
        <v>#REF!</v>
      </c>
      <c r="AC148" s="217" t="e">
        <f t="shared" si="312"/>
        <v>#REF!</v>
      </c>
      <c r="AD148" s="217" t="e">
        <f t="shared" si="312"/>
        <v>#REF!</v>
      </c>
      <c r="AE148" s="217" t="e">
        <f t="shared" si="312"/>
        <v>#REF!</v>
      </c>
      <c r="AF148" s="217" t="e">
        <f t="shared" si="312"/>
        <v>#REF!</v>
      </c>
      <c r="AG148" s="217" t="e">
        <f t="shared" si="312"/>
        <v>#REF!</v>
      </c>
      <c r="AH148" s="217" t="e">
        <f t="shared" si="312"/>
        <v>#REF!</v>
      </c>
      <c r="AI148" s="217" t="e">
        <f t="shared" si="312"/>
        <v>#REF!</v>
      </c>
      <c r="AJ148" s="217" t="e">
        <f t="shared" si="312"/>
        <v>#REF!</v>
      </c>
      <c r="AK148" s="217" t="e">
        <f t="shared" si="312"/>
        <v>#REF!</v>
      </c>
      <c r="AL148" s="217" t="e">
        <f t="shared" si="312"/>
        <v>#REF!</v>
      </c>
      <c r="AM148" s="217" t="e">
        <f t="shared" si="312"/>
        <v>#REF!</v>
      </c>
      <c r="AN148" s="217" t="e">
        <f t="shared" si="312"/>
        <v>#REF!</v>
      </c>
      <c r="AO148" s="217" t="e">
        <f t="shared" si="312"/>
        <v>#REF!</v>
      </c>
      <c r="AP148" s="217" t="e">
        <f t="shared" si="312"/>
        <v>#REF!</v>
      </c>
      <c r="AQ148" s="217" t="e">
        <f t="shared" si="312"/>
        <v>#REF!</v>
      </c>
      <c r="AR148" s="217" t="e">
        <f t="shared" si="312"/>
        <v>#REF!</v>
      </c>
      <c r="AS148" s="217" t="e">
        <f t="shared" si="312"/>
        <v>#REF!</v>
      </c>
      <c r="AT148" s="217" t="e">
        <f t="shared" si="312"/>
        <v>#REF!</v>
      </c>
      <c r="AU148" s="217" t="e">
        <f t="shared" si="312"/>
        <v>#REF!</v>
      </c>
      <c r="AV148" s="217" t="e">
        <f t="shared" si="312"/>
        <v>#REF!</v>
      </c>
      <c r="AW148" s="217" t="e">
        <f t="shared" si="312"/>
        <v>#REF!</v>
      </c>
      <c r="AX148" s="217" t="e">
        <f t="shared" si="312"/>
        <v>#REF!</v>
      </c>
      <c r="AY148" s="217" t="e">
        <f t="shared" si="312"/>
        <v>#REF!</v>
      </c>
      <c r="AZ148" s="217" t="e">
        <f t="shared" si="311"/>
        <v>#REF!</v>
      </c>
      <c r="BA148" s="217" t="e">
        <f t="shared" si="311"/>
        <v>#REF!</v>
      </c>
      <c r="BB148" s="217" t="e">
        <f t="shared" si="311"/>
        <v>#DIV/0!</v>
      </c>
    </row>
    <row r="149" spans="2:54">
      <c r="B149" s="139" t="str">
        <f t="shared" si="307"/>
        <v>Tlaxcala</v>
      </c>
      <c r="O149" s="217" t="e">
        <f t="shared" si="304"/>
        <v>#REF!</v>
      </c>
      <c r="P149" s="217" t="e">
        <f t="shared" si="312"/>
        <v>#REF!</v>
      </c>
      <c r="Q149" s="217" t="e">
        <f t="shared" si="312"/>
        <v>#REF!</v>
      </c>
      <c r="R149" s="217" t="e">
        <f t="shared" si="312"/>
        <v>#REF!</v>
      </c>
      <c r="S149" s="217" t="e">
        <f t="shared" si="312"/>
        <v>#REF!</v>
      </c>
      <c r="T149" s="217" t="e">
        <f t="shared" si="312"/>
        <v>#REF!</v>
      </c>
      <c r="U149" s="217" t="e">
        <f t="shared" si="312"/>
        <v>#REF!</v>
      </c>
      <c r="V149" s="217" t="e">
        <f t="shared" si="312"/>
        <v>#REF!</v>
      </c>
      <c r="W149" s="217" t="e">
        <f t="shared" si="312"/>
        <v>#REF!</v>
      </c>
      <c r="X149" s="217" t="e">
        <f t="shared" si="312"/>
        <v>#REF!</v>
      </c>
      <c r="Y149" s="217" t="e">
        <f t="shared" si="312"/>
        <v>#REF!</v>
      </c>
      <c r="Z149" s="217" t="e">
        <f t="shared" si="312"/>
        <v>#REF!</v>
      </c>
      <c r="AA149" s="217" t="e">
        <f t="shared" si="312"/>
        <v>#REF!</v>
      </c>
      <c r="AB149" s="217" t="e">
        <f t="shared" si="312"/>
        <v>#REF!</v>
      </c>
      <c r="AC149" s="217" t="e">
        <f t="shared" si="312"/>
        <v>#REF!</v>
      </c>
      <c r="AD149" s="217" t="e">
        <f t="shared" si="312"/>
        <v>#REF!</v>
      </c>
      <c r="AE149" s="217" t="e">
        <f t="shared" si="312"/>
        <v>#REF!</v>
      </c>
      <c r="AF149" s="217" t="e">
        <f t="shared" si="312"/>
        <v>#REF!</v>
      </c>
      <c r="AG149" s="217" t="e">
        <f t="shared" si="312"/>
        <v>#REF!</v>
      </c>
      <c r="AH149" s="217" t="e">
        <f t="shared" si="312"/>
        <v>#REF!</v>
      </c>
      <c r="AI149" s="217" t="e">
        <f t="shared" si="312"/>
        <v>#REF!</v>
      </c>
      <c r="AJ149" s="217" t="e">
        <f t="shared" si="312"/>
        <v>#REF!</v>
      </c>
      <c r="AK149" s="217" t="e">
        <f t="shared" si="312"/>
        <v>#REF!</v>
      </c>
      <c r="AL149" s="217" t="e">
        <f t="shared" si="312"/>
        <v>#REF!</v>
      </c>
      <c r="AM149" s="217" t="e">
        <f t="shared" si="312"/>
        <v>#REF!</v>
      </c>
      <c r="AN149" s="217" t="e">
        <f t="shared" si="312"/>
        <v>#REF!</v>
      </c>
      <c r="AO149" s="217" t="e">
        <f t="shared" si="312"/>
        <v>#REF!</v>
      </c>
      <c r="AP149" s="217" t="e">
        <f t="shared" si="312"/>
        <v>#REF!</v>
      </c>
      <c r="AQ149" s="217" t="e">
        <f t="shared" ref="P149:AY152" si="313">SUMIFS($DB113:$HQ113,$DB$83:$HQ$83,AQ$120,$DB$82:$HQ$82,AQ$119)</f>
        <v>#REF!</v>
      </c>
      <c r="AR149" s="217" t="e">
        <f t="shared" si="313"/>
        <v>#REF!</v>
      </c>
      <c r="AS149" s="217" t="e">
        <f t="shared" si="313"/>
        <v>#REF!</v>
      </c>
      <c r="AT149" s="217" t="e">
        <f t="shared" si="313"/>
        <v>#REF!</v>
      </c>
      <c r="AU149" s="217" t="e">
        <f t="shared" si="313"/>
        <v>#REF!</v>
      </c>
      <c r="AV149" s="217" t="e">
        <f t="shared" si="313"/>
        <v>#REF!</v>
      </c>
      <c r="AW149" s="217" t="e">
        <f t="shared" si="313"/>
        <v>#REF!</v>
      </c>
      <c r="AX149" s="217" t="e">
        <f t="shared" si="313"/>
        <v>#REF!</v>
      </c>
      <c r="AY149" s="217" t="e">
        <f t="shared" si="313"/>
        <v>#REF!</v>
      </c>
      <c r="AZ149" s="217" t="e">
        <f t="shared" ref="AZ149:BB152" si="314">SUMIFS($DB113:$HQ113,$DB$83:$HQ$83,AZ$120,$DB$82:$HQ$82,AZ$119)</f>
        <v>#REF!</v>
      </c>
      <c r="BA149" s="217" t="e">
        <f t="shared" si="314"/>
        <v>#REF!</v>
      </c>
      <c r="BB149" s="217" t="e">
        <f t="shared" si="314"/>
        <v>#DIV/0!</v>
      </c>
    </row>
    <row r="150" spans="2:54">
      <c r="B150" s="139" t="str">
        <f t="shared" si="307"/>
        <v>Veracruz</v>
      </c>
      <c r="O150" s="217" t="e">
        <f t="shared" si="304"/>
        <v>#REF!</v>
      </c>
      <c r="P150" s="217" t="e">
        <f t="shared" si="313"/>
        <v>#REF!</v>
      </c>
      <c r="Q150" s="217" t="e">
        <f t="shared" si="313"/>
        <v>#REF!</v>
      </c>
      <c r="R150" s="217" t="e">
        <f t="shared" si="313"/>
        <v>#REF!</v>
      </c>
      <c r="S150" s="217" t="e">
        <f t="shared" si="313"/>
        <v>#REF!</v>
      </c>
      <c r="T150" s="217" t="e">
        <f t="shared" si="313"/>
        <v>#REF!</v>
      </c>
      <c r="U150" s="217" t="e">
        <f t="shared" si="313"/>
        <v>#REF!</v>
      </c>
      <c r="V150" s="217" t="e">
        <f t="shared" si="313"/>
        <v>#REF!</v>
      </c>
      <c r="W150" s="217" t="e">
        <f t="shared" si="313"/>
        <v>#REF!</v>
      </c>
      <c r="X150" s="217" t="e">
        <f t="shared" si="313"/>
        <v>#REF!</v>
      </c>
      <c r="Y150" s="217" t="e">
        <f t="shared" si="313"/>
        <v>#REF!</v>
      </c>
      <c r="Z150" s="217" t="e">
        <f t="shared" si="313"/>
        <v>#REF!</v>
      </c>
      <c r="AA150" s="217" t="e">
        <f t="shared" si="313"/>
        <v>#REF!</v>
      </c>
      <c r="AB150" s="217" t="e">
        <f t="shared" si="313"/>
        <v>#REF!</v>
      </c>
      <c r="AC150" s="217" t="e">
        <f t="shared" si="313"/>
        <v>#REF!</v>
      </c>
      <c r="AD150" s="217" t="e">
        <f t="shared" si="313"/>
        <v>#REF!</v>
      </c>
      <c r="AE150" s="217" t="e">
        <f t="shared" si="313"/>
        <v>#REF!</v>
      </c>
      <c r="AF150" s="217" t="e">
        <f t="shared" si="313"/>
        <v>#REF!</v>
      </c>
      <c r="AG150" s="217" t="e">
        <f t="shared" si="313"/>
        <v>#REF!</v>
      </c>
      <c r="AH150" s="217" t="e">
        <f t="shared" si="313"/>
        <v>#REF!</v>
      </c>
      <c r="AI150" s="217" t="e">
        <f t="shared" si="313"/>
        <v>#REF!</v>
      </c>
      <c r="AJ150" s="217" t="e">
        <f t="shared" si="313"/>
        <v>#REF!</v>
      </c>
      <c r="AK150" s="217" t="e">
        <f t="shared" si="313"/>
        <v>#REF!</v>
      </c>
      <c r="AL150" s="217" t="e">
        <f t="shared" si="313"/>
        <v>#REF!</v>
      </c>
      <c r="AM150" s="217" t="e">
        <f t="shared" si="313"/>
        <v>#REF!</v>
      </c>
      <c r="AN150" s="217" t="e">
        <f t="shared" si="313"/>
        <v>#REF!</v>
      </c>
      <c r="AO150" s="217" t="e">
        <f t="shared" si="313"/>
        <v>#REF!</v>
      </c>
      <c r="AP150" s="217" t="e">
        <f t="shared" si="313"/>
        <v>#REF!</v>
      </c>
      <c r="AQ150" s="217" t="e">
        <f t="shared" si="313"/>
        <v>#REF!</v>
      </c>
      <c r="AR150" s="217" t="e">
        <f t="shared" si="313"/>
        <v>#REF!</v>
      </c>
      <c r="AS150" s="217" t="e">
        <f t="shared" si="313"/>
        <v>#REF!</v>
      </c>
      <c r="AT150" s="217" t="e">
        <f t="shared" si="313"/>
        <v>#REF!</v>
      </c>
      <c r="AU150" s="217" t="e">
        <f t="shared" si="313"/>
        <v>#REF!</v>
      </c>
      <c r="AV150" s="217" t="e">
        <f t="shared" si="313"/>
        <v>#REF!</v>
      </c>
      <c r="AW150" s="217" t="e">
        <f t="shared" si="313"/>
        <v>#REF!</v>
      </c>
      <c r="AX150" s="217" t="e">
        <f t="shared" si="313"/>
        <v>#REF!</v>
      </c>
      <c r="AY150" s="217" t="e">
        <f t="shared" si="313"/>
        <v>#REF!</v>
      </c>
      <c r="AZ150" s="217" t="e">
        <f t="shared" si="314"/>
        <v>#REF!</v>
      </c>
      <c r="BA150" s="217" t="e">
        <f t="shared" si="314"/>
        <v>#REF!</v>
      </c>
      <c r="BB150" s="217" t="e">
        <f t="shared" si="314"/>
        <v>#DIV/0!</v>
      </c>
    </row>
    <row r="151" spans="2:54">
      <c r="B151" s="139" t="str">
        <f t="shared" si="307"/>
        <v>Yucatán</v>
      </c>
      <c r="O151" s="217" t="e">
        <f t="shared" si="304"/>
        <v>#REF!</v>
      </c>
      <c r="P151" s="217" t="e">
        <f t="shared" si="313"/>
        <v>#REF!</v>
      </c>
      <c r="Q151" s="217" t="e">
        <f t="shared" si="313"/>
        <v>#REF!</v>
      </c>
      <c r="R151" s="217" t="e">
        <f t="shared" si="313"/>
        <v>#REF!</v>
      </c>
      <c r="S151" s="217" t="e">
        <f t="shared" si="313"/>
        <v>#REF!</v>
      </c>
      <c r="T151" s="217" t="e">
        <f t="shared" si="313"/>
        <v>#REF!</v>
      </c>
      <c r="U151" s="217" t="e">
        <f t="shared" si="313"/>
        <v>#REF!</v>
      </c>
      <c r="V151" s="217" t="e">
        <f t="shared" si="313"/>
        <v>#REF!</v>
      </c>
      <c r="W151" s="217" t="e">
        <f t="shared" si="313"/>
        <v>#REF!</v>
      </c>
      <c r="X151" s="217" t="e">
        <f t="shared" si="313"/>
        <v>#REF!</v>
      </c>
      <c r="Y151" s="217" t="e">
        <f t="shared" si="313"/>
        <v>#REF!</v>
      </c>
      <c r="Z151" s="217" t="e">
        <f t="shared" si="313"/>
        <v>#REF!</v>
      </c>
      <c r="AA151" s="217" t="e">
        <f t="shared" si="313"/>
        <v>#REF!</v>
      </c>
      <c r="AB151" s="217" t="e">
        <f t="shared" si="313"/>
        <v>#REF!</v>
      </c>
      <c r="AC151" s="217" t="e">
        <f t="shared" si="313"/>
        <v>#REF!</v>
      </c>
      <c r="AD151" s="217" t="e">
        <f t="shared" si="313"/>
        <v>#REF!</v>
      </c>
      <c r="AE151" s="217" t="e">
        <f t="shared" si="313"/>
        <v>#REF!</v>
      </c>
      <c r="AF151" s="217" t="e">
        <f t="shared" si="313"/>
        <v>#REF!</v>
      </c>
      <c r="AG151" s="217" t="e">
        <f t="shared" si="313"/>
        <v>#REF!</v>
      </c>
      <c r="AH151" s="217" t="e">
        <f t="shared" si="313"/>
        <v>#REF!</v>
      </c>
      <c r="AI151" s="217" t="e">
        <f t="shared" si="313"/>
        <v>#REF!</v>
      </c>
      <c r="AJ151" s="217" t="e">
        <f t="shared" si="313"/>
        <v>#REF!</v>
      </c>
      <c r="AK151" s="217" t="e">
        <f t="shared" si="313"/>
        <v>#REF!</v>
      </c>
      <c r="AL151" s="217" t="e">
        <f t="shared" si="313"/>
        <v>#REF!</v>
      </c>
      <c r="AM151" s="217" t="e">
        <f t="shared" si="313"/>
        <v>#REF!</v>
      </c>
      <c r="AN151" s="217" t="e">
        <f t="shared" si="313"/>
        <v>#REF!</v>
      </c>
      <c r="AO151" s="217" t="e">
        <f t="shared" si="313"/>
        <v>#REF!</v>
      </c>
      <c r="AP151" s="217" t="e">
        <f t="shared" si="313"/>
        <v>#REF!</v>
      </c>
      <c r="AQ151" s="217" t="e">
        <f t="shared" si="313"/>
        <v>#REF!</v>
      </c>
      <c r="AR151" s="217" t="e">
        <f t="shared" si="313"/>
        <v>#REF!</v>
      </c>
      <c r="AS151" s="217" t="e">
        <f t="shared" si="313"/>
        <v>#REF!</v>
      </c>
      <c r="AT151" s="217" t="e">
        <f t="shared" si="313"/>
        <v>#REF!</v>
      </c>
      <c r="AU151" s="217" t="e">
        <f t="shared" si="313"/>
        <v>#REF!</v>
      </c>
      <c r="AV151" s="217" t="e">
        <f t="shared" si="313"/>
        <v>#REF!</v>
      </c>
      <c r="AW151" s="217" t="e">
        <f t="shared" si="313"/>
        <v>#REF!</v>
      </c>
      <c r="AX151" s="217" t="e">
        <f t="shared" si="313"/>
        <v>#REF!</v>
      </c>
      <c r="AY151" s="217" t="e">
        <f t="shared" si="313"/>
        <v>#REF!</v>
      </c>
      <c r="AZ151" s="217" t="e">
        <f t="shared" si="314"/>
        <v>#REF!</v>
      </c>
      <c r="BA151" s="217" t="e">
        <f t="shared" si="314"/>
        <v>#REF!</v>
      </c>
      <c r="BB151" s="217" t="e">
        <f t="shared" si="314"/>
        <v>#DIV/0!</v>
      </c>
    </row>
    <row r="152" spans="2:54">
      <c r="B152" s="139" t="str">
        <f t="shared" si="307"/>
        <v>Zacatecas</v>
      </c>
      <c r="O152" s="217" t="e">
        <f t="shared" si="304"/>
        <v>#REF!</v>
      </c>
      <c r="P152" s="217" t="e">
        <f t="shared" si="313"/>
        <v>#REF!</v>
      </c>
      <c r="Q152" s="217" t="e">
        <f t="shared" si="313"/>
        <v>#REF!</v>
      </c>
      <c r="R152" s="217" t="e">
        <f t="shared" si="313"/>
        <v>#REF!</v>
      </c>
      <c r="S152" s="217" t="e">
        <f t="shared" si="313"/>
        <v>#REF!</v>
      </c>
      <c r="T152" s="217" t="e">
        <f t="shared" si="313"/>
        <v>#REF!</v>
      </c>
      <c r="U152" s="217" t="e">
        <f t="shared" si="313"/>
        <v>#REF!</v>
      </c>
      <c r="V152" s="217" t="e">
        <f t="shared" si="313"/>
        <v>#REF!</v>
      </c>
      <c r="W152" s="217" t="e">
        <f t="shared" si="313"/>
        <v>#REF!</v>
      </c>
      <c r="X152" s="217" t="e">
        <f t="shared" si="313"/>
        <v>#REF!</v>
      </c>
      <c r="Y152" s="217" t="e">
        <f t="shared" si="313"/>
        <v>#REF!</v>
      </c>
      <c r="Z152" s="217" t="e">
        <f t="shared" si="313"/>
        <v>#REF!</v>
      </c>
      <c r="AA152" s="217" t="e">
        <f t="shared" si="313"/>
        <v>#REF!</v>
      </c>
      <c r="AB152" s="217" t="e">
        <f t="shared" si="313"/>
        <v>#REF!</v>
      </c>
      <c r="AC152" s="217" t="e">
        <f t="shared" si="313"/>
        <v>#REF!</v>
      </c>
      <c r="AD152" s="217" t="e">
        <f t="shared" si="313"/>
        <v>#REF!</v>
      </c>
      <c r="AE152" s="217" t="e">
        <f t="shared" si="313"/>
        <v>#REF!</v>
      </c>
      <c r="AF152" s="217" t="e">
        <f t="shared" si="313"/>
        <v>#REF!</v>
      </c>
      <c r="AG152" s="217" t="e">
        <f t="shared" si="313"/>
        <v>#REF!</v>
      </c>
      <c r="AH152" s="217" t="e">
        <f t="shared" si="313"/>
        <v>#REF!</v>
      </c>
      <c r="AI152" s="217" t="e">
        <f t="shared" si="313"/>
        <v>#REF!</v>
      </c>
      <c r="AJ152" s="217" t="e">
        <f t="shared" si="313"/>
        <v>#REF!</v>
      </c>
      <c r="AK152" s="217" t="e">
        <f t="shared" si="313"/>
        <v>#REF!</v>
      </c>
      <c r="AL152" s="217" t="e">
        <f t="shared" si="313"/>
        <v>#REF!</v>
      </c>
      <c r="AM152" s="217" t="e">
        <f t="shared" si="313"/>
        <v>#REF!</v>
      </c>
      <c r="AN152" s="217" t="e">
        <f t="shared" si="313"/>
        <v>#REF!</v>
      </c>
      <c r="AO152" s="217" t="e">
        <f t="shared" si="313"/>
        <v>#REF!</v>
      </c>
      <c r="AP152" s="217" t="e">
        <f t="shared" si="313"/>
        <v>#REF!</v>
      </c>
      <c r="AQ152" s="217" t="e">
        <f t="shared" si="313"/>
        <v>#REF!</v>
      </c>
      <c r="AR152" s="217" t="e">
        <f t="shared" si="313"/>
        <v>#REF!</v>
      </c>
      <c r="AS152" s="217" t="e">
        <f t="shared" si="313"/>
        <v>#REF!</v>
      </c>
      <c r="AT152" s="217" t="e">
        <f t="shared" si="313"/>
        <v>#REF!</v>
      </c>
      <c r="AU152" s="217" t="e">
        <f t="shared" si="313"/>
        <v>#REF!</v>
      </c>
      <c r="AV152" s="217" t="e">
        <f t="shared" si="313"/>
        <v>#REF!</v>
      </c>
      <c r="AW152" s="217" t="e">
        <f t="shared" si="313"/>
        <v>#REF!</v>
      </c>
      <c r="AX152" s="217" t="e">
        <f t="shared" si="313"/>
        <v>#REF!</v>
      </c>
      <c r="AY152" s="217" t="e">
        <f t="shared" si="313"/>
        <v>#REF!</v>
      </c>
      <c r="AZ152" s="217" t="e">
        <f t="shared" si="314"/>
        <v>#REF!</v>
      </c>
      <c r="BA152" s="217" t="e">
        <f t="shared" si="314"/>
        <v>#REF!</v>
      </c>
      <c r="BB152" s="217" t="e">
        <f t="shared" si="314"/>
        <v>#DIV/0!</v>
      </c>
    </row>
  </sheetData>
  <autoFilter ref="A9:HQ41" xr:uid="{00000000-0009-0000-0000-000000000000}">
    <sortState xmlns:xlrd2="http://schemas.microsoft.com/office/spreadsheetml/2017/richdata2" ref="A10:HQ41">
      <sortCondition ref="A9:A41"/>
    </sortState>
  </autoFilter>
  <mergeCells count="39">
    <mergeCell ref="EL8:EW8"/>
    <mergeCell ref="EX8:FI8"/>
    <mergeCell ref="FJ8:FU8"/>
    <mergeCell ref="HF81:HQ81"/>
    <mergeCell ref="AY117:BB117"/>
    <mergeCell ref="FV81:GG81"/>
    <mergeCell ref="GH81:GS81"/>
    <mergeCell ref="GT81:HE81"/>
    <mergeCell ref="DN81:DY81"/>
    <mergeCell ref="DZ81:EK81"/>
    <mergeCell ref="EL81:EW81"/>
    <mergeCell ref="EX81:FI81"/>
    <mergeCell ref="FJ81:FU81"/>
    <mergeCell ref="BF81:BQ81"/>
    <mergeCell ref="BR81:CC81"/>
    <mergeCell ref="CD81:CO81"/>
    <mergeCell ref="CP81:DA81"/>
    <mergeCell ref="DB81:DM81"/>
    <mergeCell ref="C81:I81"/>
    <mergeCell ref="J81:U81"/>
    <mergeCell ref="V81:AG81"/>
    <mergeCell ref="AH81:AS81"/>
    <mergeCell ref="AT81:BE81"/>
    <mergeCell ref="HF8:HQ8"/>
    <mergeCell ref="C8:I8"/>
    <mergeCell ref="GH8:GS8"/>
    <mergeCell ref="J8:U8"/>
    <mergeCell ref="V8:AG8"/>
    <mergeCell ref="AH8:AS8"/>
    <mergeCell ref="AT8:BE8"/>
    <mergeCell ref="BF8:BQ8"/>
    <mergeCell ref="DN8:DY8"/>
    <mergeCell ref="GT8:HE8"/>
    <mergeCell ref="BR8:CC8"/>
    <mergeCell ref="CD8:CO8"/>
    <mergeCell ref="CP8:DA8"/>
    <mergeCell ref="DB8:DM8"/>
    <mergeCell ref="FV8:GG8"/>
    <mergeCell ref="DZ8:EK8"/>
  </mergeCells>
  <conditionalFormatting sqref="O10:HQ41">
    <cfRule type="expression" dxfId="370" priority="1" stopIfTrue="1">
      <formula>O10&lt;22</formula>
    </cfRule>
    <cfRule type="expression" dxfId="369" priority="203" stopIfTrue="1">
      <formula>ROUND(O10,0)&gt;ROUND(O$43,0)</formula>
    </cfRule>
    <cfRule type="expression" dxfId="368" priority="204" stopIfTrue="1">
      <formula>AND(ROUND(O10,0)&lt;=ROUND(O$43,0), ROUND(O46,0)&gt;ROUND(O$78,0) )</formula>
    </cfRule>
    <cfRule type="expression" dxfId="367" priority="205">
      <formula>AND(ROUND(O10,0)&lt;=ROUND(O$43,0), ROUND(O46,0)&lt;=ROUND(O$78,0) )</formula>
    </cfRule>
  </conditionalFormatting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26"/>
  <dimension ref="A1:FJ79"/>
  <sheetViews>
    <sheetView zoomScale="90" zoomScaleNormal="90" workbookViewId="0">
      <pane xSplit="2" ySplit="9" topLeftCell="AG10" activePane="bottomRight" state="frozen"/>
      <selection pane="topRight" activeCell="B1" sqref="B1"/>
      <selection pane="bottomLeft" activeCell="A10" sqref="A10"/>
      <selection pane="bottomRight" activeCell="BN10" sqref="BN10"/>
    </sheetView>
  </sheetViews>
  <sheetFormatPr defaultColWidth="12.7109375" defaultRowHeight="12" customHeight="1"/>
  <cols>
    <col min="1" max="1" width="12.7109375" style="10"/>
    <col min="2" max="2" width="19.42578125" style="10" customWidth="1"/>
    <col min="3" max="42" width="8.7109375" style="10" customWidth="1"/>
    <col min="43" max="43" width="3.7109375" style="10" customWidth="1"/>
    <col min="44" max="82" width="7.28515625" style="10" customWidth="1"/>
    <col min="83" max="16384" width="12.7109375" style="10"/>
  </cols>
  <sheetData>
    <row r="1" spans="1:166" ht="13.5" customHeight="1">
      <c r="B1" s="100" t="s">
        <v>220</v>
      </c>
      <c r="C1" s="10" t="s">
        <v>219</v>
      </c>
      <c r="D1" s="10" t="s">
        <v>218</v>
      </c>
    </row>
    <row r="2" spans="1:166" ht="13.5" customHeight="1">
      <c r="C2" s="10" t="s">
        <v>217</v>
      </c>
      <c r="H2" s="20" t="s">
        <v>142</v>
      </c>
      <c r="J2" s="22" t="s">
        <v>143</v>
      </c>
      <c r="K2" s="99" t="s">
        <v>216</v>
      </c>
    </row>
    <row r="3" spans="1:166" ht="13.5" customHeight="1">
      <c r="C3" s="10" t="s">
        <v>215</v>
      </c>
      <c r="I3" s="23"/>
      <c r="J3" s="24" t="s">
        <v>144</v>
      </c>
      <c r="K3" s="99" t="s">
        <v>214</v>
      </c>
    </row>
    <row r="4" spans="1:166" ht="13.5" customHeight="1">
      <c r="C4" s="98" t="s">
        <v>213</v>
      </c>
      <c r="I4" s="23"/>
      <c r="J4" s="25" t="s">
        <v>145</v>
      </c>
      <c r="K4" s="97" t="s">
        <v>212</v>
      </c>
    </row>
    <row r="5" spans="1:166" ht="13.5" customHeight="1">
      <c r="C5" s="10" t="s">
        <v>211</v>
      </c>
    </row>
    <row r="6" spans="1:166" ht="13.5" customHeight="1">
      <c r="C6" s="31" t="s">
        <v>210</v>
      </c>
      <c r="E6" s="96" t="s">
        <v>209</v>
      </c>
    </row>
    <row r="7" spans="1:166" ht="13.5" customHeight="1">
      <c r="AQ7" s="95"/>
      <c r="AR7" s="234" t="s">
        <v>114</v>
      </c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34"/>
      <c r="BX7" s="234"/>
      <c r="BY7" s="234"/>
      <c r="BZ7" s="234"/>
      <c r="CA7" s="234"/>
      <c r="CB7" s="234"/>
      <c r="CC7" s="234"/>
      <c r="CD7" s="234"/>
    </row>
    <row r="8" spans="1:166" ht="13.5" customHeight="1">
      <c r="B8" s="317" t="s">
        <v>49</v>
      </c>
      <c r="C8" s="317" t="s">
        <v>208</v>
      </c>
      <c r="D8" s="317" t="s">
        <v>207</v>
      </c>
      <c r="E8" s="317" t="s">
        <v>206</v>
      </c>
      <c r="F8" s="317" t="s">
        <v>196</v>
      </c>
      <c r="G8" s="317" t="s">
        <v>195</v>
      </c>
      <c r="H8" s="317" t="s">
        <v>194</v>
      </c>
      <c r="I8" s="317" t="s">
        <v>193</v>
      </c>
      <c r="J8" s="317" t="s">
        <v>192</v>
      </c>
      <c r="K8" s="317" t="s">
        <v>191</v>
      </c>
      <c r="L8" s="317" t="s">
        <v>190</v>
      </c>
      <c r="M8" s="317" t="s">
        <v>189</v>
      </c>
      <c r="N8" s="317" t="s">
        <v>188</v>
      </c>
      <c r="O8" s="317" t="s">
        <v>187</v>
      </c>
      <c r="P8" s="317" t="s">
        <v>186</v>
      </c>
      <c r="Q8" s="317" t="s">
        <v>185</v>
      </c>
      <c r="R8" s="317" t="s">
        <v>184</v>
      </c>
      <c r="S8" s="317" t="s">
        <v>102</v>
      </c>
      <c r="T8" s="317" t="s">
        <v>103</v>
      </c>
      <c r="U8" s="317" t="s">
        <v>104</v>
      </c>
      <c r="V8" s="317" t="s">
        <v>105</v>
      </c>
      <c r="W8" s="317" t="s">
        <v>205</v>
      </c>
      <c r="X8" s="317" t="s">
        <v>107</v>
      </c>
      <c r="Y8" s="317" t="s">
        <v>108</v>
      </c>
      <c r="Z8" s="317" t="s">
        <v>109</v>
      </c>
      <c r="AA8" s="317" t="s">
        <v>89</v>
      </c>
      <c r="AB8" s="317" t="s">
        <v>90</v>
      </c>
      <c r="AC8" s="317" t="s">
        <v>91</v>
      </c>
      <c r="AD8" s="317" t="s">
        <v>92</v>
      </c>
      <c r="AE8" s="317" t="s">
        <v>93</v>
      </c>
      <c r="AF8" s="317" t="s">
        <v>94</v>
      </c>
      <c r="AG8" s="317" t="s">
        <v>95</v>
      </c>
      <c r="AH8" s="317" t="s">
        <v>96</v>
      </c>
      <c r="AI8" s="317" t="s">
        <v>97</v>
      </c>
      <c r="AJ8" s="317" t="s">
        <v>98</v>
      </c>
      <c r="AK8" s="317" t="s">
        <v>99</v>
      </c>
      <c r="AL8" s="317" t="s">
        <v>100</v>
      </c>
      <c r="AM8" s="317" t="s">
        <v>101</v>
      </c>
      <c r="AN8" s="317" t="s">
        <v>111</v>
      </c>
      <c r="AO8" s="317" t="s">
        <v>112</v>
      </c>
      <c r="AP8" s="317" t="s">
        <v>113</v>
      </c>
      <c r="AR8" s="317" t="s">
        <v>208</v>
      </c>
      <c r="AS8" s="317" t="s">
        <v>207</v>
      </c>
      <c r="AT8" s="317" t="s">
        <v>206</v>
      </c>
      <c r="AU8" s="317" t="s">
        <v>196</v>
      </c>
      <c r="AV8" s="317" t="s">
        <v>195</v>
      </c>
      <c r="AW8" s="317" t="s">
        <v>194</v>
      </c>
      <c r="AX8" s="317" t="s">
        <v>193</v>
      </c>
      <c r="AY8" s="317" t="s">
        <v>192</v>
      </c>
      <c r="AZ8" s="317" t="s">
        <v>191</v>
      </c>
      <c r="BA8" s="317" t="s">
        <v>190</v>
      </c>
      <c r="BB8" s="317" t="s">
        <v>189</v>
      </c>
      <c r="BC8" s="317" t="s">
        <v>188</v>
      </c>
      <c r="BD8" s="317" t="s">
        <v>187</v>
      </c>
      <c r="BE8" s="317" t="s">
        <v>186</v>
      </c>
      <c r="BF8" s="317" t="s">
        <v>185</v>
      </c>
      <c r="BG8" s="317" t="s">
        <v>184</v>
      </c>
      <c r="BH8" s="317" t="s">
        <v>102</v>
      </c>
      <c r="BI8" s="317" t="s">
        <v>103</v>
      </c>
      <c r="BJ8" s="317" t="s">
        <v>104</v>
      </c>
      <c r="BK8" s="317" t="s">
        <v>105</v>
      </c>
      <c r="BL8" s="317" t="s">
        <v>205</v>
      </c>
      <c r="BM8" s="317" t="s">
        <v>107</v>
      </c>
      <c r="BN8" s="317" t="s">
        <v>108</v>
      </c>
      <c r="BO8" s="317" t="s">
        <v>109</v>
      </c>
      <c r="BP8" s="317" t="s">
        <v>89</v>
      </c>
      <c r="BQ8" s="317" t="s">
        <v>90</v>
      </c>
      <c r="BR8" s="317" t="s">
        <v>91</v>
      </c>
      <c r="BS8" s="317" t="s">
        <v>92</v>
      </c>
      <c r="BT8" s="317" t="s">
        <v>93</v>
      </c>
      <c r="BU8" s="317" t="s">
        <v>94</v>
      </c>
      <c r="BV8" s="317" t="s">
        <v>95</v>
      </c>
      <c r="BW8" s="317" t="s">
        <v>96</v>
      </c>
      <c r="BX8" s="317" t="s">
        <v>97</v>
      </c>
      <c r="BY8" s="317" t="s">
        <v>98</v>
      </c>
      <c r="BZ8" s="317" t="s">
        <v>99</v>
      </c>
      <c r="CA8" s="317" t="s">
        <v>100</v>
      </c>
      <c r="CB8" s="317" t="s">
        <v>101</v>
      </c>
      <c r="CC8" s="317" t="s">
        <v>111</v>
      </c>
      <c r="CD8" s="317" t="s">
        <v>112</v>
      </c>
      <c r="CE8" s="317" t="s">
        <v>113</v>
      </c>
      <c r="ED8" s="89"/>
      <c r="FD8" s="94"/>
      <c r="FE8" s="94"/>
      <c r="FF8" s="94"/>
      <c r="FG8" s="94"/>
      <c r="FH8" s="94"/>
      <c r="FI8" s="94"/>
      <c r="FJ8" s="94"/>
    </row>
    <row r="9" spans="1:166" ht="13.5" customHeight="1">
      <c r="B9" s="319"/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9"/>
      <c r="Y9" s="319"/>
      <c r="Z9" s="319"/>
      <c r="AA9" s="319"/>
      <c r="AB9" s="319"/>
      <c r="AC9" s="319"/>
      <c r="AD9" s="319"/>
      <c r="AE9" s="319"/>
      <c r="AF9" s="319"/>
      <c r="AG9" s="319"/>
      <c r="AH9" s="319"/>
      <c r="AI9" s="319"/>
      <c r="AJ9" s="319"/>
      <c r="AK9" s="319"/>
      <c r="AL9" s="318"/>
      <c r="AM9" s="318"/>
      <c r="AN9" s="318"/>
      <c r="AO9" s="318"/>
      <c r="AP9" s="318"/>
      <c r="AR9" s="318"/>
      <c r="AS9" s="318"/>
      <c r="AT9" s="318"/>
      <c r="AU9" s="318"/>
      <c r="AV9" s="318"/>
      <c r="AW9" s="318"/>
      <c r="AX9" s="318"/>
      <c r="AY9" s="318"/>
      <c r="AZ9" s="318"/>
      <c r="BA9" s="318"/>
      <c r="BB9" s="318"/>
      <c r="BC9" s="318"/>
      <c r="BD9" s="318"/>
      <c r="BE9" s="318"/>
      <c r="BF9" s="318"/>
      <c r="BG9" s="318"/>
      <c r="BH9" s="318"/>
      <c r="BI9" s="318"/>
      <c r="BJ9" s="318"/>
      <c r="BK9" s="318"/>
      <c r="BL9" s="318"/>
      <c r="BM9" s="319"/>
      <c r="BN9" s="319"/>
      <c r="BO9" s="319"/>
      <c r="BP9" s="319"/>
      <c r="BQ9" s="319"/>
      <c r="BR9" s="319"/>
      <c r="BS9" s="319"/>
      <c r="BT9" s="319"/>
      <c r="BU9" s="319"/>
      <c r="BV9" s="319"/>
      <c r="BW9" s="319"/>
      <c r="BX9" s="319"/>
      <c r="BY9" s="319"/>
      <c r="BZ9" s="319"/>
      <c r="CA9" s="318"/>
      <c r="CB9" s="318"/>
      <c r="CC9" s="318"/>
      <c r="CD9" s="318"/>
      <c r="CE9" s="318"/>
    </row>
    <row r="10" spans="1:166" ht="13.5" customHeight="1">
      <c r="A10" s="216">
        <v>1</v>
      </c>
      <c r="B10" s="93" t="s">
        <v>16</v>
      </c>
      <c r="C10" s="78">
        <v>0.40550849914550779</v>
      </c>
      <c r="D10" s="78">
        <v>0.41086864471435547</v>
      </c>
      <c r="E10" s="78">
        <v>0.40529365539550782</v>
      </c>
      <c r="F10" s="78">
        <v>0.37969264984130857</v>
      </c>
      <c r="G10" s="78">
        <v>0.40230922698974608</v>
      </c>
      <c r="H10" s="78">
        <v>0.38406261444091799</v>
      </c>
      <c r="I10" s="78">
        <v>0.38800533294677736</v>
      </c>
      <c r="J10" s="78">
        <v>0.42297195434570312</v>
      </c>
      <c r="K10" s="78">
        <v>0.44689998626708982</v>
      </c>
      <c r="L10" s="78">
        <v>0.42658218383789065</v>
      </c>
      <c r="M10" s="78">
        <v>0.43783843994140625</v>
      </c>
      <c r="N10" s="78">
        <v>0.42081249237060547</v>
      </c>
      <c r="O10" s="78">
        <v>0.42358943939208982</v>
      </c>
      <c r="P10" s="78">
        <v>0.43211097717285157</v>
      </c>
      <c r="Q10" s="78">
        <v>0.46613777160644532</v>
      </c>
      <c r="R10" s="78">
        <v>0.48223529815673827</v>
      </c>
      <c r="S10" s="78">
        <v>0.53098526000976565</v>
      </c>
      <c r="T10" s="78">
        <v>0.51814765930175777</v>
      </c>
      <c r="U10" s="78">
        <v>0.5274015426635742</v>
      </c>
      <c r="V10" s="78">
        <v>0.52863254547119143</v>
      </c>
      <c r="W10" s="78">
        <v>0.51162220001220704</v>
      </c>
      <c r="X10" s="78">
        <v>0.49212650299072264</v>
      </c>
      <c r="Y10" s="78">
        <v>0.49637355804443362</v>
      </c>
      <c r="Z10" s="78">
        <v>0.53926189422607418</v>
      </c>
      <c r="AA10" s="78">
        <v>0.55396430969238286</v>
      </c>
      <c r="AB10" s="78">
        <v>0.56418846130371092</v>
      </c>
      <c r="AC10" s="78">
        <v>0.55797813415527342</v>
      </c>
      <c r="AD10" s="78">
        <v>0.58000400543212893</v>
      </c>
      <c r="AE10" s="78">
        <v>0.55636211395263668</v>
      </c>
      <c r="AF10" s="78">
        <v>0.53251270294189457</v>
      </c>
      <c r="AG10" s="78">
        <v>0.56576549530029296</v>
      </c>
      <c r="AH10" s="78">
        <v>0.56220516204833981</v>
      </c>
      <c r="AI10" s="78">
        <v>0.56261356353759762</v>
      </c>
      <c r="AJ10" s="78">
        <v>0.57071201324462895</v>
      </c>
      <c r="AK10" s="78">
        <v>0.56071388244628906</v>
      </c>
      <c r="AL10" s="78">
        <v>0.54570407867431636</v>
      </c>
      <c r="AM10" s="78">
        <v>0.56517013549804684</v>
      </c>
      <c r="AN10" s="78">
        <v>0.5603063201904297</v>
      </c>
      <c r="AO10" s="78">
        <v>0.57505973815917966</v>
      </c>
      <c r="AP10" s="78">
        <v>0.57026634216308592</v>
      </c>
      <c r="AQ10" s="91"/>
      <c r="AR10" s="172">
        <v>0.79259365797042847</v>
      </c>
      <c r="AS10" s="172">
        <v>0.80307042598724365</v>
      </c>
      <c r="AT10" s="172">
        <v>0.79217368364334106</v>
      </c>
      <c r="AU10" s="172">
        <v>0.74213480949401855</v>
      </c>
      <c r="AV10" s="172">
        <v>0.78634041547775269</v>
      </c>
      <c r="AW10" s="172">
        <v>0.75067621469497681</v>
      </c>
      <c r="AX10" s="172">
        <v>0.75838249921798706</v>
      </c>
      <c r="AY10" s="172">
        <v>0.82672715187072754</v>
      </c>
      <c r="AZ10" s="172">
        <v>0.87349605560302734</v>
      </c>
      <c r="BA10" s="172">
        <v>0.83378356695175171</v>
      </c>
      <c r="BB10" s="172">
        <v>0.85578465461730957</v>
      </c>
      <c r="BC10" s="172">
        <v>0.82250630855560303</v>
      </c>
      <c r="BD10" s="172">
        <v>0.82793402671813965</v>
      </c>
      <c r="BE10" s="172">
        <v>0.8445899486541748</v>
      </c>
      <c r="BF10" s="172">
        <v>0.91109764575958252</v>
      </c>
      <c r="BG10" s="172">
        <v>0.94256132841110229</v>
      </c>
      <c r="BH10" s="172">
        <v>1.0378464460372925</v>
      </c>
      <c r="BI10" s="172">
        <v>1.0127544403076172</v>
      </c>
      <c r="BJ10" s="172">
        <v>1.0308418273925781</v>
      </c>
      <c r="BK10" s="172">
        <v>1.0332478284835815</v>
      </c>
      <c r="BL10" s="172">
        <v>1</v>
      </c>
      <c r="BM10" s="172">
        <v>0.96189433336257935</v>
      </c>
      <c r="BN10" s="172">
        <v>0.97019553184509277</v>
      </c>
      <c r="BO10" s="172">
        <v>1.0540236234664917</v>
      </c>
      <c r="BP10" s="172">
        <v>1.0827604532241821</v>
      </c>
      <c r="BQ10" s="172">
        <v>1.1027443408966064</v>
      </c>
      <c r="BR10" s="172">
        <v>1.0906057357788086</v>
      </c>
      <c r="BS10" s="172">
        <v>1.1336568593978882</v>
      </c>
      <c r="BT10" s="172">
        <v>1.0874471664428711</v>
      </c>
      <c r="BU10" s="172">
        <v>1.0408319234848022</v>
      </c>
      <c r="BV10" s="172">
        <v>1.105826735496521</v>
      </c>
      <c r="BW10" s="172">
        <v>1.0988677740097046</v>
      </c>
      <c r="BX10" s="172">
        <v>1.0996659994125366</v>
      </c>
      <c r="BY10" s="172">
        <v>1.115494966506958</v>
      </c>
      <c r="BZ10" s="172">
        <v>1.0959529876708984</v>
      </c>
      <c r="CA10" s="172">
        <v>1.0666153430938721</v>
      </c>
      <c r="CB10" s="172">
        <v>1.1046630144119263</v>
      </c>
      <c r="CC10" s="172">
        <v>1.0951564311981201</v>
      </c>
      <c r="CD10" s="172">
        <v>1.123992919921875</v>
      </c>
      <c r="CE10" s="172">
        <v>1.1146239042282104</v>
      </c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</row>
    <row r="11" spans="1:166" ht="13.5" customHeight="1">
      <c r="A11" s="216">
        <v>2</v>
      </c>
      <c r="B11" s="93" t="s">
        <v>17</v>
      </c>
      <c r="C11" s="78">
        <v>0.19505197525024415</v>
      </c>
      <c r="D11" s="78">
        <v>0.1948835563659668</v>
      </c>
      <c r="E11" s="78">
        <v>0.19915576934814452</v>
      </c>
      <c r="F11" s="78">
        <v>0.18236473083496094</v>
      </c>
      <c r="G11" s="78">
        <v>0.19014127731323241</v>
      </c>
      <c r="H11" s="78">
        <v>0.1775742530822754</v>
      </c>
      <c r="I11" s="78">
        <v>0.18197128295898438</v>
      </c>
      <c r="J11" s="78">
        <v>0.20590393066406251</v>
      </c>
      <c r="K11" s="78">
        <v>0.20489154815673827</v>
      </c>
      <c r="L11" s="78">
        <v>0.18595781326293945</v>
      </c>
      <c r="M11" s="78">
        <v>0.19040824890136718</v>
      </c>
      <c r="N11" s="78">
        <v>0.20057823181152343</v>
      </c>
      <c r="O11" s="78">
        <v>0.20109407424926759</v>
      </c>
      <c r="P11" s="78">
        <v>0.19807033538818358</v>
      </c>
      <c r="Q11" s="78">
        <v>0.23076974868774414</v>
      </c>
      <c r="R11" s="78">
        <v>0.27711679458618166</v>
      </c>
      <c r="S11" s="78">
        <v>0.2714390754699707</v>
      </c>
      <c r="T11" s="78">
        <v>0.29206129074096682</v>
      </c>
      <c r="U11" s="78">
        <v>0.33769760131835935</v>
      </c>
      <c r="V11" s="78">
        <v>0.34889724731445315</v>
      </c>
      <c r="W11" s="78">
        <v>0.2971608543395996</v>
      </c>
      <c r="X11" s="78">
        <v>0.33451423645019529</v>
      </c>
      <c r="Y11" s="78">
        <v>0.32893627166748046</v>
      </c>
      <c r="Z11" s="78">
        <v>0.35911048889160158</v>
      </c>
      <c r="AA11" s="78">
        <v>0.32139492034912109</v>
      </c>
      <c r="AB11" s="78">
        <v>0.32683982849121096</v>
      </c>
      <c r="AC11" s="78">
        <v>0.33348304748535157</v>
      </c>
      <c r="AD11" s="78">
        <v>0.35486778259277346</v>
      </c>
      <c r="AE11" s="78">
        <v>0.37724468231201169</v>
      </c>
      <c r="AF11" s="78">
        <v>0.37139419555664061</v>
      </c>
      <c r="AG11" s="78">
        <v>0.38819915771484376</v>
      </c>
      <c r="AH11" s="78">
        <v>0.39081405639648437</v>
      </c>
      <c r="AI11" s="78">
        <v>0.38735267639160154</v>
      </c>
      <c r="AJ11" s="78">
        <v>0.42830570220947267</v>
      </c>
      <c r="AK11" s="78">
        <v>0.42484996795654295</v>
      </c>
      <c r="AL11" s="78">
        <v>0.41166088104248044</v>
      </c>
      <c r="AM11" s="78">
        <v>0.45574268341064456</v>
      </c>
      <c r="AN11" s="78">
        <v>0.42295989990234373</v>
      </c>
      <c r="AO11" s="78">
        <v>0.42872871398925783</v>
      </c>
      <c r="AP11" s="78">
        <v>0.44095512390136721</v>
      </c>
      <c r="AQ11" s="91"/>
      <c r="AR11" s="172">
        <v>0.65638518333435059</v>
      </c>
      <c r="AS11" s="172">
        <v>0.6558184027671814</v>
      </c>
      <c r="AT11" s="172">
        <v>0.67019516229629517</v>
      </c>
      <c r="AU11" s="172">
        <v>0.61369031667709351</v>
      </c>
      <c r="AV11" s="172">
        <v>0.63985979557037354</v>
      </c>
      <c r="AW11" s="172">
        <v>0.59756946563720703</v>
      </c>
      <c r="AX11" s="172">
        <v>0.61236625909805298</v>
      </c>
      <c r="AY11" s="172">
        <v>0.69290393590927124</v>
      </c>
      <c r="AZ11" s="172">
        <v>0.68949711322784424</v>
      </c>
      <c r="BA11" s="172">
        <v>0.62578165531158447</v>
      </c>
      <c r="BB11" s="172">
        <v>0.64075815677642822</v>
      </c>
      <c r="BC11" s="172">
        <v>0.67498201131820679</v>
      </c>
      <c r="BD11" s="172">
        <v>0.67671793699264526</v>
      </c>
      <c r="BE11" s="172">
        <v>0.66654247045516968</v>
      </c>
      <c r="BF11" s="172">
        <v>0.77658194303512573</v>
      </c>
      <c r="BG11" s="172">
        <v>0.93254810571670532</v>
      </c>
      <c r="BH11" s="172">
        <v>0.91344153881072998</v>
      </c>
      <c r="BI11" s="172">
        <v>0.98283904790878296</v>
      </c>
      <c r="BJ11" s="172">
        <v>1.1364134550094604</v>
      </c>
      <c r="BK11" s="172">
        <v>1.1741023063659668</v>
      </c>
      <c r="BL11" s="172">
        <v>1</v>
      </c>
      <c r="BM11" s="172">
        <v>1.125700831413269</v>
      </c>
      <c r="BN11" s="172">
        <v>1.1069300174713135</v>
      </c>
      <c r="BO11" s="172">
        <v>1.2084717750549316</v>
      </c>
      <c r="BP11" s="172">
        <v>1.0815520286560059</v>
      </c>
      <c r="BQ11" s="172">
        <v>1.0998750925064087</v>
      </c>
      <c r="BR11" s="172">
        <v>1.1222307682037354</v>
      </c>
      <c r="BS11" s="172">
        <v>1.1941941976547241</v>
      </c>
      <c r="BT11" s="172">
        <v>1.2694965600967407</v>
      </c>
      <c r="BU11" s="172">
        <v>1.249808669090271</v>
      </c>
      <c r="BV11" s="172">
        <v>1.3063603639602661</v>
      </c>
      <c r="BW11" s="172">
        <v>1.3151599168777466</v>
      </c>
      <c r="BX11" s="172">
        <v>1.3035117387771606</v>
      </c>
      <c r="BY11" s="172">
        <v>1.4413261413574219</v>
      </c>
      <c r="BZ11" s="172">
        <v>1.4296969175338745</v>
      </c>
      <c r="CA11" s="172">
        <v>1.3853132724761963</v>
      </c>
      <c r="CB11" s="172">
        <v>1.5336564779281616</v>
      </c>
      <c r="CC11" s="172">
        <v>1.4233365058898926</v>
      </c>
      <c r="CD11" s="172">
        <v>1.4427496194839478</v>
      </c>
      <c r="CE11" s="172">
        <v>1.4838937520980835</v>
      </c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</row>
    <row r="12" spans="1:166" ht="13.5" customHeight="1">
      <c r="A12" s="216">
        <v>3</v>
      </c>
      <c r="B12" s="93" t="s">
        <v>18</v>
      </c>
      <c r="C12" s="78">
        <v>0.21402414321899413</v>
      </c>
      <c r="D12" s="78">
        <v>0.21653629302978517</v>
      </c>
      <c r="E12" s="78">
        <v>0.18912681579589843</v>
      </c>
      <c r="F12" s="78">
        <v>0.16219789505004883</v>
      </c>
      <c r="G12" s="78">
        <v>0.1860135841369629</v>
      </c>
      <c r="H12" s="78">
        <v>0.16674011230468749</v>
      </c>
      <c r="I12" s="78">
        <v>0.17411201477050781</v>
      </c>
      <c r="J12" s="78">
        <v>0.14624131202697754</v>
      </c>
      <c r="K12" s="78">
        <v>0.18297986984252929</v>
      </c>
      <c r="L12" s="78">
        <v>0.18309816360473632</v>
      </c>
      <c r="M12" s="78">
        <v>0.15440760612487792</v>
      </c>
      <c r="N12" s="78">
        <v>0.15926556587219237</v>
      </c>
      <c r="O12" s="78">
        <v>0.17513622283935548</v>
      </c>
      <c r="P12" s="78">
        <v>0.17027391433715822</v>
      </c>
      <c r="Q12" s="78">
        <v>0.17905118942260742</v>
      </c>
      <c r="R12" s="78">
        <v>0.20912105560302735</v>
      </c>
      <c r="S12" s="78">
        <v>0.21960769653320311</v>
      </c>
      <c r="T12" s="78">
        <v>0.25408105850219725</v>
      </c>
      <c r="U12" s="78">
        <v>0.26688909530639648</v>
      </c>
      <c r="V12" s="78">
        <v>0.31342605590820311</v>
      </c>
      <c r="W12" s="78">
        <v>0.25333911895751954</v>
      </c>
      <c r="X12" s="78">
        <v>0.26726295471191408</v>
      </c>
      <c r="Y12" s="78">
        <v>0.27741512298583987</v>
      </c>
      <c r="Z12" s="78">
        <v>0.29501264572143554</v>
      </c>
      <c r="AA12" s="78">
        <v>0.27237173080444338</v>
      </c>
      <c r="AB12" s="78">
        <v>0.25329065322875977</v>
      </c>
      <c r="AC12" s="78">
        <v>0.26968034744262698</v>
      </c>
      <c r="AD12" s="78">
        <v>0.25393541336059572</v>
      </c>
      <c r="AE12" s="78">
        <v>0.26666103363037108</v>
      </c>
      <c r="AF12" s="78">
        <v>0.26281068801879881</v>
      </c>
      <c r="AG12" s="78">
        <v>0.26464279174804689</v>
      </c>
      <c r="AH12" s="78">
        <v>0.28328302383422854</v>
      </c>
      <c r="AI12" s="78">
        <v>0.27122484207153319</v>
      </c>
      <c r="AJ12" s="78">
        <v>0.27235187530517579</v>
      </c>
      <c r="AK12" s="78">
        <v>0.30313297271728518</v>
      </c>
      <c r="AL12" s="78">
        <v>0.29322414398193358</v>
      </c>
      <c r="AM12" s="78">
        <v>0.29969638824462891</v>
      </c>
      <c r="AN12" s="78">
        <v>0.29906299591064456</v>
      </c>
      <c r="AO12" s="78">
        <v>0.31494462966918946</v>
      </c>
      <c r="AP12" s="78">
        <v>0.28146345138549805</v>
      </c>
      <c r="AQ12" s="91"/>
      <c r="AR12" s="172">
        <v>0.84481287002563477</v>
      </c>
      <c r="AS12" s="172">
        <v>0.85472899675369263</v>
      </c>
      <c r="AT12" s="172">
        <v>0.74653619527816772</v>
      </c>
      <c r="AU12" s="172">
        <v>0.64024025201797485</v>
      </c>
      <c r="AV12" s="172">
        <v>0.73424738645553589</v>
      </c>
      <c r="AW12" s="172">
        <v>0.65816962718963623</v>
      </c>
      <c r="AX12" s="172">
        <v>0.68726855516433716</v>
      </c>
      <c r="AY12" s="172">
        <v>0.57725512981414795</v>
      </c>
      <c r="AZ12" s="172">
        <v>0.72227245569229126</v>
      </c>
      <c r="BA12" s="172">
        <v>0.72273939847946167</v>
      </c>
      <c r="BB12" s="172">
        <v>0.6094897985458374</v>
      </c>
      <c r="BC12" s="172">
        <v>0.6286655068397522</v>
      </c>
      <c r="BD12" s="172">
        <v>0.69131141901016235</v>
      </c>
      <c r="BE12" s="172">
        <v>0.67211854457855225</v>
      </c>
      <c r="BF12" s="172">
        <v>0.70676487684249878</v>
      </c>
      <c r="BG12" s="172">
        <v>0.82545900344848633</v>
      </c>
      <c r="BH12" s="172">
        <v>0.86685270071029663</v>
      </c>
      <c r="BI12" s="172">
        <v>1.002928614616394</v>
      </c>
      <c r="BJ12" s="172">
        <v>1.0534855127334595</v>
      </c>
      <c r="BK12" s="172">
        <v>1.2371798753738403</v>
      </c>
      <c r="BL12" s="172">
        <v>1</v>
      </c>
      <c r="BM12" s="172">
        <v>1.0549612045288086</v>
      </c>
      <c r="BN12" s="172">
        <v>1.0950347185134888</v>
      </c>
      <c r="BO12" s="172">
        <v>1.1644970178604126</v>
      </c>
      <c r="BP12" s="172">
        <v>1.0751270055770874</v>
      </c>
      <c r="BQ12" s="172">
        <v>0.999808669090271</v>
      </c>
      <c r="BR12" s="172">
        <v>1.0645034313201904</v>
      </c>
      <c r="BS12" s="172">
        <v>1.0023537874221802</v>
      </c>
      <c r="BT12" s="172">
        <v>1.0525853633880615</v>
      </c>
      <c r="BU12" s="172">
        <v>1.0373868942260742</v>
      </c>
      <c r="BV12" s="172">
        <v>1.0446187257766724</v>
      </c>
      <c r="BW12" s="172">
        <v>1.118196964263916</v>
      </c>
      <c r="BX12" s="172">
        <v>1.0705999135971069</v>
      </c>
      <c r="BY12" s="172">
        <v>1.0750486850738525</v>
      </c>
      <c r="BZ12" s="172">
        <v>1.1965502500534058</v>
      </c>
      <c r="CA12" s="172">
        <v>1.1574373245239258</v>
      </c>
      <c r="CB12" s="172">
        <v>1.1829850673675537</v>
      </c>
      <c r="CC12" s="172">
        <v>1.1804848909378052</v>
      </c>
      <c r="CD12" s="172">
        <v>1.2431740760803223</v>
      </c>
      <c r="CE12" s="172">
        <v>1.1110146045684814</v>
      </c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</row>
    <row r="13" spans="1:166" ht="13.5" customHeight="1">
      <c r="A13" s="216">
        <v>4</v>
      </c>
      <c r="B13" s="93" t="s">
        <v>40</v>
      </c>
      <c r="C13" s="78">
        <v>0.39431804656982422</v>
      </c>
      <c r="D13" s="78">
        <v>0.39949192047119142</v>
      </c>
      <c r="E13" s="78">
        <v>0.40838825225830078</v>
      </c>
      <c r="F13" s="78">
        <v>0.37997798919677733</v>
      </c>
      <c r="G13" s="78">
        <v>0.39988590240478517</v>
      </c>
      <c r="H13" s="78">
        <v>0.38031776428222658</v>
      </c>
      <c r="I13" s="78">
        <v>0.38804393768310547</v>
      </c>
      <c r="J13" s="78">
        <v>0.38491130828857423</v>
      </c>
      <c r="K13" s="78">
        <v>0.39125236511230471</v>
      </c>
      <c r="L13" s="78">
        <v>0.3743870544433594</v>
      </c>
      <c r="M13" s="78">
        <v>0.37437252044677732</v>
      </c>
      <c r="N13" s="78">
        <v>0.36795520782470703</v>
      </c>
      <c r="O13" s="78">
        <v>0.34833641052246095</v>
      </c>
      <c r="P13" s="78">
        <v>0.3520235061645508</v>
      </c>
      <c r="Q13" s="78">
        <v>0.37234680175781248</v>
      </c>
      <c r="R13" s="78">
        <v>0.39062541961669922</v>
      </c>
      <c r="S13" s="78">
        <v>0.38252647399902345</v>
      </c>
      <c r="T13" s="78">
        <v>0.41379451751708984</v>
      </c>
      <c r="U13" s="78">
        <v>0.40570064544677736</v>
      </c>
      <c r="V13" s="78">
        <v>0.38453247070312502</v>
      </c>
      <c r="W13" s="78">
        <v>0.40538402557373049</v>
      </c>
      <c r="X13" s="78">
        <v>0.37898521423339843</v>
      </c>
      <c r="Y13" s="78">
        <v>0.36638519287109372</v>
      </c>
      <c r="Z13" s="78">
        <v>0.39405586242675783</v>
      </c>
      <c r="AA13" s="78">
        <v>0.37071361541748049</v>
      </c>
      <c r="AB13" s="78">
        <v>0.37898326873779298</v>
      </c>
      <c r="AC13" s="78">
        <v>0.37444759368896485</v>
      </c>
      <c r="AD13" s="78">
        <v>0.38581329345703125</v>
      </c>
      <c r="AE13" s="78">
        <v>0.38297264099121092</v>
      </c>
      <c r="AF13" s="78">
        <v>0.37302207946777344</v>
      </c>
      <c r="AG13" s="78">
        <v>0.38367683410644532</v>
      </c>
      <c r="AH13" s="78">
        <v>0.3955040740966797</v>
      </c>
      <c r="AI13" s="78">
        <v>0.37192802429199218</v>
      </c>
      <c r="AJ13" s="78">
        <v>0.36288173675537111</v>
      </c>
      <c r="AK13" s="78">
        <v>0.37697319030761717</v>
      </c>
      <c r="AL13" s="78">
        <v>0.38648349761962891</v>
      </c>
      <c r="AM13" s="78">
        <v>0.41102603912353514</v>
      </c>
      <c r="AN13" s="78">
        <v>0.40529251098632813</v>
      </c>
      <c r="AO13" s="78">
        <v>0.42066390991210939</v>
      </c>
      <c r="AP13" s="78">
        <v>0.43241958618164061</v>
      </c>
      <c r="AQ13" s="91"/>
      <c r="AR13" s="172">
        <v>0.9727025032043457</v>
      </c>
      <c r="AS13" s="172">
        <v>0.98546534776687622</v>
      </c>
      <c r="AT13" s="172">
        <v>1.0074107646942139</v>
      </c>
      <c r="AU13" s="172">
        <v>0.93732845783233643</v>
      </c>
      <c r="AV13" s="172">
        <v>0.98643726110458374</v>
      </c>
      <c r="AW13" s="172">
        <v>0.93816661834716797</v>
      </c>
      <c r="AX13" s="172">
        <v>0.957225501537323</v>
      </c>
      <c r="AY13" s="172">
        <v>0.94949793815612793</v>
      </c>
      <c r="AZ13" s="172">
        <v>0.96514004468917847</v>
      </c>
      <c r="BA13" s="172">
        <v>0.92353677749633789</v>
      </c>
      <c r="BB13" s="172">
        <v>0.92350089550018311</v>
      </c>
      <c r="BC13" s="172">
        <v>0.90767073631286621</v>
      </c>
      <c r="BD13" s="172">
        <v>0.85927510261535645</v>
      </c>
      <c r="BE13" s="172">
        <v>0.86837047338485718</v>
      </c>
      <c r="BF13" s="172">
        <v>0.91850388050079346</v>
      </c>
      <c r="BG13" s="172">
        <v>0.96359354257583618</v>
      </c>
      <c r="BH13" s="172">
        <v>0.94361507892608643</v>
      </c>
      <c r="BI13" s="172">
        <v>1.0207469463348389</v>
      </c>
      <c r="BJ13" s="172">
        <v>1.0007810592651367</v>
      </c>
      <c r="BK13" s="172">
        <v>0.94856345653533936</v>
      </c>
      <c r="BL13" s="172">
        <v>1</v>
      </c>
      <c r="BM13" s="172">
        <v>0.93487948179244995</v>
      </c>
      <c r="BN13" s="172">
        <v>0.90379780530929565</v>
      </c>
      <c r="BO13" s="172">
        <v>0.97205573320388794</v>
      </c>
      <c r="BP13" s="172">
        <v>0.91447514295578003</v>
      </c>
      <c r="BQ13" s="172">
        <v>0.93487471342086792</v>
      </c>
      <c r="BR13" s="172">
        <v>0.92368608713150024</v>
      </c>
      <c r="BS13" s="172">
        <v>0.95172297954559326</v>
      </c>
      <c r="BT13" s="172">
        <v>0.94471567869186401</v>
      </c>
      <c r="BU13" s="172">
        <v>0.9201696515083313</v>
      </c>
      <c r="BV13" s="172">
        <v>0.946452796459198</v>
      </c>
      <c r="BW13" s="172">
        <v>0.97562819719314575</v>
      </c>
      <c r="BX13" s="172">
        <v>0.91747087240219116</v>
      </c>
      <c r="BY13" s="172">
        <v>0.89515548944473267</v>
      </c>
      <c r="BZ13" s="172">
        <v>0.92991626262664795</v>
      </c>
      <c r="CA13" s="172">
        <v>0.95337623357772827</v>
      </c>
      <c r="CB13" s="172">
        <v>1.0139176845550537</v>
      </c>
      <c r="CC13" s="172">
        <v>0.9997742772102356</v>
      </c>
      <c r="CD13" s="172">
        <v>1.0376924276351929</v>
      </c>
      <c r="CE13" s="172">
        <v>1.0666912794113159</v>
      </c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</row>
    <row r="14" spans="1:166" ht="13.5" customHeight="1">
      <c r="A14" s="216">
        <v>5</v>
      </c>
      <c r="B14" s="93" t="s">
        <v>41</v>
      </c>
      <c r="C14" s="78">
        <v>0.28619560241699221</v>
      </c>
      <c r="D14" s="78">
        <v>0.2971790313720703</v>
      </c>
      <c r="E14" s="78">
        <v>0.28562059402465823</v>
      </c>
      <c r="F14" s="78">
        <v>0.27275201797485349</v>
      </c>
      <c r="G14" s="78">
        <v>0.28448303222656252</v>
      </c>
      <c r="H14" s="78">
        <v>0.26045360565185549</v>
      </c>
      <c r="I14" s="78">
        <v>0.26783723831176759</v>
      </c>
      <c r="J14" s="78">
        <v>0.27621974945068362</v>
      </c>
      <c r="K14" s="78">
        <v>0.27734968185424802</v>
      </c>
      <c r="L14" s="78">
        <v>0.25616037368774414</v>
      </c>
      <c r="M14" s="78">
        <v>0.27353801727294924</v>
      </c>
      <c r="N14" s="78">
        <v>0.26932481765747068</v>
      </c>
      <c r="O14" s="78">
        <v>0.28336542129516601</v>
      </c>
      <c r="P14" s="78">
        <v>0.2767059516906738</v>
      </c>
      <c r="Q14" s="78">
        <v>0.3222667694091797</v>
      </c>
      <c r="R14" s="78">
        <v>0.3389012908935547</v>
      </c>
      <c r="S14" s="78">
        <v>0.36261096954345701</v>
      </c>
      <c r="T14" s="78">
        <v>0.38306343078613281</v>
      </c>
      <c r="U14" s="78">
        <v>0.39951637268066409</v>
      </c>
      <c r="V14" s="78">
        <v>0.37732017517089844</v>
      </c>
      <c r="W14" s="78">
        <v>0.39375041961669921</v>
      </c>
      <c r="X14" s="78">
        <v>0.3969538497924805</v>
      </c>
      <c r="Y14" s="78">
        <v>0.39812427520751953</v>
      </c>
      <c r="Z14" s="78">
        <v>0.39032669067382814</v>
      </c>
      <c r="AA14" s="78">
        <v>0.36376373291015623</v>
      </c>
      <c r="AB14" s="78">
        <v>0.33984233856201174</v>
      </c>
      <c r="AC14" s="78">
        <v>0.34117858886718749</v>
      </c>
      <c r="AD14" s="78">
        <v>0.35929332733154296</v>
      </c>
      <c r="AE14" s="78">
        <v>0.39000926971435546</v>
      </c>
      <c r="AF14" s="78">
        <v>0.38919097900390626</v>
      </c>
      <c r="AG14" s="78">
        <v>0.35839405059814455</v>
      </c>
      <c r="AH14" s="78">
        <v>0.37390285491943359</v>
      </c>
      <c r="AI14" s="78">
        <v>0.38202651977539065</v>
      </c>
      <c r="AJ14" s="78">
        <v>0.34078731536865237</v>
      </c>
      <c r="AK14" s="78">
        <v>0.35103179931640627</v>
      </c>
      <c r="AL14" s="78">
        <v>0.3587214660644531</v>
      </c>
      <c r="AM14" s="78">
        <v>0.38412841796875002</v>
      </c>
      <c r="AN14" s="78">
        <v>0.35613681793212892</v>
      </c>
      <c r="AO14" s="78">
        <v>0.34820106506347659</v>
      </c>
      <c r="AP14" s="78">
        <v>0.35575160980224607</v>
      </c>
      <c r="AQ14" s="91"/>
      <c r="AR14" s="172">
        <v>0.72684520483016968</v>
      </c>
      <c r="AS14" s="172">
        <v>0.75473958253860474</v>
      </c>
      <c r="AT14" s="172">
        <v>0.72538489103317261</v>
      </c>
      <c r="AU14" s="172">
        <v>0.6927027702331543</v>
      </c>
      <c r="AV14" s="172">
        <v>0.72249579429626465</v>
      </c>
      <c r="AW14" s="172">
        <v>0.6614687442779541</v>
      </c>
      <c r="AX14" s="172">
        <v>0.6802208423614502</v>
      </c>
      <c r="AY14" s="172">
        <v>0.70150971412658691</v>
      </c>
      <c r="AZ14" s="172">
        <v>0.7043793797492981</v>
      </c>
      <c r="BA14" s="172">
        <v>0.65056532621383667</v>
      </c>
      <c r="BB14" s="172">
        <v>0.6946989893913269</v>
      </c>
      <c r="BC14" s="172">
        <v>0.68399882316589355</v>
      </c>
      <c r="BD14" s="172">
        <v>0.71965742111206055</v>
      </c>
      <c r="BE14" s="172">
        <v>0.70274454355239868</v>
      </c>
      <c r="BF14" s="172">
        <v>0.81845444440841675</v>
      </c>
      <c r="BG14" s="172">
        <v>0.86070078611373901</v>
      </c>
      <c r="BH14" s="172">
        <v>0.92091578245162964</v>
      </c>
      <c r="BI14" s="172">
        <v>0.9728584885597229</v>
      </c>
      <c r="BJ14" s="172">
        <v>1.014643669128418</v>
      </c>
      <c r="BK14" s="172">
        <v>0.95827245712280273</v>
      </c>
      <c r="BL14" s="172">
        <v>1</v>
      </c>
      <c r="BM14" s="172">
        <v>1.0081356763839722</v>
      </c>
      <c r="BN14" s="172">
        <v>1.0111081600189209</v>
      </c>
      <c r="BO14" s="172">
        <v>0.99130481481552124</v>
      </c>
      <c r="BP14" s="172">
        <v>0.92384344339370728</v>
      </c>
      <c r="BQ14" s="172">
        <v>0.86309075355529785</v>
      </c>
      <c r="BR14" s="172">
        <v>0.86648440361022949</v>
      </c>
      <c r="BS14" s="172">
        <v>0.91249001026153564</v>
      </c>
      <c r="BT14" s="172">
        <v>0.99049866199493408</v>
      </c>
      <c r="BU14" s="172">
        <v>0.98842048645019531</v>
      </c>
      <c r="BV14" s="172">
        <v>0.910206139087677</v>
      </c>
      <c r="BW14" s="172">
        <v>0.94959354400634766</v>
      </c>
      <c r="BX14" s="172">
        <v>0.97022503614425659</v>
      </c>
      <c r="BY14" s="172">
        <v>0.86549067497253418</v>
      </c>
      <c r="BZ14" s="172">
        <v>0.89150840044021606</v>
      </c>
      <c r="CA14" s="172">
        <v>0.91103768348693848</v>
      </c>
      <c r="CB14" s="172">
        <v>0.9755631685256958</v>
      </c>
      <c r="CC14" s="172">
        <v>0.90447348356246948</v>
      </c>
      <c r="CD14" s="172">
        <v>0.8843192458152771</v>
      </c>
      <c r="CE14" s="172">
        <v>0.903495192527771</v>
      </c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</row>
    <row r="15" spans="1:166" ht="13.5" customHeight="1">
      <c r="A15" s="216">
        <v>6</v>
      </c>
      <c r="B15" s="93" t="s">
        <v>19</v>
      </c>
      <c r="C15" s="78">
        <v>0.25507028579711916</v>
      </c>
      <c r="D15" s="78">
        <v>0.27120119094848633</v>
      </c>
      <c r="E15" s="78">
        <v>0.24287239074707032</v>
      </c>
      <c r="F15" s="78">
        <v>0.24120780944824219</v>
      </c>
      <c r="G15" s="78">
        <v>0.24964460372924804</v>
      </c>
      <c r="H15" s="78">
        <v>0.20737007141113281</v>
      </c>
      <c r="I15" s="78">
        <v>0.23517076492309572</v>
      </c>
      <c r="J15" s="78">
        <v>0.24509502410888673</v>
      </c>
      <c r="K15" s="78">
        <v>0.29164897918701171</v>
      </c>
      <c r="L15" s="78">
        <v>0.24099641799926758</v>
      </c>
      <c r="M15" s="78">
        <v>0.25608203887939451</v>
      </c>
      <c r="N15" s="78">
        <v>0.22912158966064453</v>
      </c>
      <c r="O15" s="78">
        <v>0.24628948211669921</v>
      </c>
      <c r="P15" s="78">
        <v>0.22357198715209961</v>
      </c>
      <c r="Q15" s="78">
        <v>0.24083215713500977</v>
      </c>
      <c r="R15" s="78">
        <v>0.2586358070373535</v>
      </c>
      <c r="S15" s="78">
        <v>0.26114465713500978</v>
      </c>
      <c r="T15" s="78">
        <v>0.27536874771118164</v>
      </c>
      <c r="U15" s="78">
        <v>0.29282295227050781</v>
      </c>
      <c r="V15" s="78">
        <v>0.32831111907958982</v>
      </c>
      <c r="W15" s="78">
        <v>0.28849683761596678</v>
      </c>
      <c r="X15" s="78">
        <v>0.28648950576782228</v>
      </c>
      <c r="Y15" s="78">
        <v>0.28919391632080077</v>
      </c>
      <c r="Z15" s="78">
        <v>0.29771951675415037</v>
      </c>
      <c r="AA15" s="78">
        <v>0.30738145828247071</v>
      </c>
      <c r="AB15" s="78">
        <v>0.30840782165527342</v>
      </c>
      <c r="AC15" s="78">
        <v>0.29059339523315431</v>
      </c>
      <c r="AD15" s="78">
        <v>0.31270774841308596</v>
      </c>
      <c r="AE15" s="78">
        <v>0.30434080123901369</v>
      </c>
      <c r="AF15" s="78">
        <v>0.28606382369995115</v>
      </c>
      <c r="AG15" s="78">
        <v>0.30137380599975588</v>
      </c>
      <c r="AH15" s="78">
        <v>0.31731451034545899</v>
      </c>
      <c r="AI15" s="78">
        <v>0.30859846115112305</v>
      </c>
      <c r="AJ15" s="78">
        <v>0.3447335433959961</v>
      </c>
      <c r="AK15" s="78">
        <v>0.34736515045166017</v>
      </c>
      <c r="AL15" s="78">
        <v>0.33089176177978513</v>
      </c>
      <c r="AM15" s="78">
        <v>0.33228324890136718</v>
      </c>
      <c r="AN15" s="78">
        <v>0.32500995635986329</v>
      </c>
      <c r="AO15" s="78">
        <v>0.32334533691406248</v>
      </c>
      <c r="AP15" s="78">
        <v>0.36732326507568358</v>
      </c>
      <c r="AQ15" s="91"/>
      <c r="AR15" s="172">
        <v>0.88413548469543457</v>
      </c>
      <c r="AS15" s="172">
        <v>0.94004911184310913</v>
      </c>
      <c r="AT15" s="172">
        <v>0.84185463190078735</v>
      </c>
      <c r="AU15" s="172">
        <v>0.83608478307723999</v>
      </c>
      <c r="AV15" s="172">
        <v>0.86532872915267944</v>
      </c>
      <c r="AW15" s="172">
        <v>0.71879494190216064</v>
      </c>
      <c r="AX15" s="172">
        <v>0.8151589035987854</v>
      </c>
      <c r="AY15" s="172">
        <v>0.84955877065658569</v>
      </c>
      <c r="AZ15" s="172">
        <v>1.0109261274337769</v>
      </c>
      <c r="BA15" s="172">
        <v>0.83535200357437134</v>
      </c>
      <c r="BB15" s="172">
        <v>0.88764244318008423</v>
      </c>
      <c r="BC15" s="172">
        <v>0.79419100284576416</v>
      </c>
      <c r="BD15" s="172">
        <v>0.85369908809661865</v>
      </c>
      <c r="BE15" s="172">
        <v>0.77495473623275757</v>
      </c>
      <c r="BF15" s="172">
        <v>0.83478266000747681</v>
      </c>
      <c r="BG15" s="172">
        <v>0.89649444818496704</v>
      </c>
      <c r="BH15" s="172">
        <v>0.90519070625305176</v>
      </c>
      <c r="BI15" s="172">
        <v>0.95449483394622803</v>
      </c>
      <c r="BJ15" s="172">
        <v>1.0149953365325928</v>
      </c>
      <c r="BK15" s="172">
        <v>1.1380059719085693</v>
      </c>
      <c r="BL15" s="172">
        <v>1</v>
      </c>
      <c r="BM15" s="172">
        <v>0.99304211139678955</v>
      </c>
      <c r="BN15" s="172">
        <v>1.0024162530899048</v>
      </c>
      <c r="BO15" s="172">
        <v>1.0319679975509644</v>
      </c>
      <c r="BP15" s="172">
        <v>1.0654586553573608</v>
      </c>
      <c r="BQ15" s="172">
        <v>1.0690163373947144</v>
      </c>
      <c r="BR15" s="172">
        <v>1.0072672367095947</v>
      </c>
      <c r="BS15" s="172">
        <v>1.0839208364486694</v>
      </c>
      <c r="BT15" s="172">
        <v>1.0549190044403076</v>
      </c>
      <c r="BU15" s="172">
        <v>0.99156659841537476</v>
      </c>
      <c r="BV15" s="172">
        <v>1.0446346998214722</v>
      </c>
      <c r="BW15" s="172">
        <v>1.0998890399932861</v>
      </c>
      <c r="BX15" s="172">
        <v>1.0696771144866943</v>
      </c>
      <c r="BY15" s="172">
        <v>1.1949300765991211</v>
      </c>
      <c r="BZ15" s="172">
        <v>1.2040518522262573</v>
      </c>
      <c r="CA15" s="172">
        <v>1.1469510793685913</v>
      </c>
      <c r="CB15" s="172">
        <v>1.1517742872238159</v>
      </c>
      <c r="CC15" s="172">
        <v>1.1265633106231689</v>
      </c>
      <c r="CD15" s="172">
        <v>1.120793342590332</v>
      </c>
      <c r="CE15" s="172">
        <v>1.2732315063476563</v>
      </c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</row>
    <row r="16" spans="1:166" ht="13.5" customHeight="1">
      <c r="A16" s="216">
        <v>7</v>
      </c>
      <c r="B16" s="93" t="s">
        <v>42</v>
      </c>
      <c r="C16" s="78">
        <v>0.6683018493652344</v>
      </c>
      <c r="D16" s="78">
        <v>0.68654434204101566</v>
      </c>
      <c r="E16" s="78">
        <v>0.66962211608886724</v>
      </c>
      <c r="F16" s="78">
        <v>0.67725250244140622</v>
      </c>
      <c r="G16" s="78">
        <v>0.66980941772460934</v>
      </c>
      <c r="H16" s="78">
        <v>0.67533660888671876</v>
      </c>
      <c r="I16" s="78">
        <v>0.66538368225097655</v>
      </c>
      <c r="J16" s="78">
        <v>0.68488151550292964</v>
      </c>
      <c r="K16" s="78">
        <v>0.68847221374511713</v>
      </c>
      <c r="L16" s="78">
        <v>0.62846187591552738</v>
      </c>
      <c r="M16" s="78">
        <v>0.65599998474121091</v>
      </c>
      <c r="N16" s="78">
        <v>0.65617393493652343</v>
      </c>
      <c r="O16" s="78">
        <v>0.64314643859863285</v>
      </c>
      <c r="P16" s="78">
        <v>0.65027732849121089</v>
      </c>
      <c r="Q16" s="78">
        <v>0.65208747863769534</v>
      </c>
      <c r="R16" s="78">
        <v>0.67010711669921874</v>
      </c>
      <c r="S16" s="78">
        <v>0.6426823425292969</v>
      </c>
      <c r="T16" s="78">
        <v>0.65451492309570314</v>
      </c>
      <c r="U16" s="78">
        <v>0.66365936279296878</v>
      </c>
      <c r="V16" s="78">
        <v>0.66596763610839849</v>
      </c>
      <c r="W16" s="78">
        <v>0.65845031738281246</v>
      </c>
      <c r="X16" s="78">
        <v>0.65981529235839842</v>
      </c>
      <c r="Y16" s="78">
        <v>0.65824951171875001</v>
      </c>
      <c r="Z16" s="78">
        <v>0.67974601745605467</v>
      </c>
      <c r="AA16" s="78">
        <v>0.63138080596923829</v>
      </c>
      <c r="AB16" s="78">
        <v>0.64743522644042972</v>
      </c>
      <c r="AC16" s="78">
        <v>0.65550376892089846</v>
      </c>
      <c r="AD16" s="78">
        <v>0.67031166076660154</v>
      </c>
      <c r="AE16" s="78">
        <v>0.66698387145996096</v>
      </c>
      <c r="AF16" s="78">
        <v>0.67375724792480474</v>
      </c>
      <c r="AG16" s="78">
        <v>0.67548568725585934</v>
      </c>
      <c r="AH16" s="78">
        <v>0.68897109985351568</v>
      </c>
      <c r="AI16" s="78">
        <v>0.67258491516113283</v>
      </c>
      <c r="AJ16" s="78">
        <v>0.69338272094726561</v>
      </c>
      <c r="AK16" s="78">
        <v>0.67088066101074217</v>
      </c>
      <c r="AL16" s="78">
        <v>0.69808036804199214</v>
      </c>
      <c r="AM16" s="78">
        <v>0.69523956298828127</v>
      </c>
      <c r="AN16" s="78">
        <v>0.69701019287109378</v>
      </c>
      <c r="AO16" s="78">
        <v>0.70773910522460937</v>
      </c>
      <c r="AP16" s="78">
        <v>0.7217829132080078</v>
      </c>
      <c r="AQ16" s="91"/>
      <c r="AR16" s="172">
        <v>1.0149617195129395</v>
      </c>
      <c r="AS16" s="172">
        <v>1.0426669120788574</v>
      </c>
      <c r="AT16" s="172">
        <v>1.0169668197631836</v>
      </c>
      <c r="AU16" s="172">
        <v>1.028555154800415</v>
      </c>
      <c r="AV16" s="172">
        <v>1.0172512531280518</v>
      </c>
      <c r="AW16" s="172">
        <v>1.0256454944610596</v>
      </c>
      <c r="AX16" s="172">
        <v>1.0105298757553101</v>
      </c>
      <c r="AY16" s="172">
        <v>1.0401414632797241</v>
      </c>
      <c r="AZ16" s="172">
        <v>1.0455948114395142</v>
      </c>
      <c r="BA16" s="172">
        <v>0.95445603132247925</v>
      </c>
      <c r="BB16" s="172">
        <v>0.99627864360809326</v>
      </c>
      <c r="BC16" s="172">
        <v>0.99654281139373779</v>
      </c>
      <c r="BD16" s="172">
        <v>0.9767577052116394</v>
      </c>
      <c r="BE16" s="172">
        <v>0.98758751153945923</v>
      </c>
      <c r="BF16" s="172">
        <v>0.99033665657043457</v>
      </c>
      <c r="BG16" s="172">
        <v>1.0177034139633179</v>
      </c>
      <c r="BH16" s="172">
        <v>0.97605288028717041</v>
      </c>
      <c r="BI16" s="172">
        <v>0.99402326345443726</v>
      </c>
      <c r="BJ16" s="172">
        <v>1.0079110860824585</v>
      </c>
      <c r="BK16" s="172">
        <v>1.0114166736602783</v>
      </c>
      <c r="BL16" s="172">
        <v>1</v>
      </c>
      <c r="BM16" s="172">
        <v>1.0020730495452881</v>
      </c>
      <c r="BN16" s="172">
        <v>0.9996950626373291</v>
      </c>
      <c r="BO16" s="172">
        <v>1.0323421955108643</v>
      </c>
      <c r="BP16" s="172">
        <v>0.95888906717300415</v>
      </c>
      <c r="BQ16" s="172">
        <v>0.98327118158340454</v>
      </c>
      <c r="BR16" s="172">
        <v>0.99552500247955322</v>
      </c>
      <c r="BS16" s="172">
        <v>1.0180140733718872</v>
      </c>
      <c r="BT16" s="172">
        <v>1.0129600763320923</v>
      </c>
      <c r="BU16" s="172">
        <v>1.0232468843460083</v>
      </c>
      <c r="BV16" s="172">
        <v>1.0258718729019165</v>
      </c>
      <c r="BW16" s="172">
        <v>1.0463523864746094</v>
      </c>
      <c r="BX16" s="172">
        <v>1.0214664936065674</v>
      </c>
      <c r="BY16" s="172">
        <v>1.0530524253845215</v>
      </c>
      <c r="BZ16" s="172">
        <v>1.0188782215118408</v>
      </c>
      <c r="CA16" s="172">
        <v>1.0601868629455566</v>
      </c>
      <c r="CB16" s="172">
        <v>1.0558724403381348</v>
      </c>
      <c r="CC16" s="172">
        <v>1.0585615634918213</v>
      </c>
      <c r="CD16" s="172">
        <v>1.0748556852340698</v>
      </c>
      <c r="CE16" s="172">
        <v>1.0961843729019165</v>
      </c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</row>
    <row r="17" spans="1:159" ht="13.5" customHeight="1">
      <c r="A17" s="216">
        <v>8</v>
      </c>
      <c r="B17" s="93" t="s">
        <v>20</v>
      </c>
      <c r="C17" s="78">
        <v>0.32857093811035154</v>
      </c>
      <c r="D17" s="78">
        <v>0.3134994697570801</v>
      </c>
      <c r="E17" s="78">
        <v>0.28933834075927733</v>
      </c>
      <c r="F17" s="78">
        <v>0.30715442657470704</v>
      </c>
      <c r="G17" s="78">
        <v>0.2956690788269043</v>
      </c>
      <c r="H17" s="78">
        <v>0.27688417434692381</v>
      </c>
      <c r="I17" s="78">
        <v>0.32414184570312499</v>
      </c>
      <c r="J17" s="78">
        <v>0.2832407760620117</v>
      </c>
      <c r="K17" s="78">
        <v>0.32844520568847657</v>
      </c>
      <c r="L17" s="78">
        <v>0.29131704330444336</v>
      </c>
      <c r="M17" s="78">
        <v>0.30407693862915042</v>
      </c>
      <c r="N17" s="78">
        <v>0.29393308639526367</v>
      </c>
      <c r="O17" s="78">
        <v>0.28013893127441408</v>
      </c>
      <c r="P17" s="78">
        <v>0.30076219558715822</v>
      </c>
      <c r="Q17" s="78">
        <v>0.33319084167480467</v>
      </c>
      <c r="R17" s="78">
        <v>0.37355205535888669</v>
      </c>
      <c r="S17" s="78">
        <v>0.41489891052246092</v>
      </c>
      <c r="T17" s="78">
        <v>0.43514240264892579</v>
      </c>
      <c r="U17" s="78">
        <v>0.42853565216064454</v>
      </c>
      <c r="V17" s="78">
        <v>0.41996471405029295</v>
      </c>
      <c r="W17" s="78">
        <v>0.43767848968505857</v>
      </c>
      <c r="X17" s="78">
        <v>0.40490135192871096</v>
      </c>
      <c r="Y17" s="78">
        <v>0.40655429840087892</v>
      </c>
      <c r="Z17" s="78">
        <v>0.47532222747802733</v>
      </c>
      <c r="AA17" s="78">
        <v>0.45294475555419922</v>
      </c>
      <c r="AB17" s="78">
        <v>0.46315689086914064</v>
      </c>
      <c r="AC17" s="78">
        <v>0.44855514526367185</v>
      </c>
      <c r="AD17" s="78">
        <v>0.45431285858154297</v>
      </c>
      <c r="AE17" s="78">
        <v>0.4679907989501953</v>
      </c>
      <c r="AF17" s="78">
        <v>0.43676246643066408</v>
      </c>
      <c r="AG17" s="78">
        <v>0.44047519683837888</v>
      </c>
      <c r="AH17" s="78">
        <v>0.42456066131591796</v>
      </c>
      <c r="AI17" s="78">
        <v>0.44629657745361329</v>
      </c>
      <c r="AJ17" s="78">
        <v>0.42498149871826174</v>
      </c>
      <c r="AK17" s="78">
        <v>0.42753360748291014</v>
      </c>
      <c r="AL17" s="78">
        <v>0.42765430450439451</v>
      </c>
      <c r="AM17" s="78">
        <v>0.44753608703613279</v>
      </c>
      <c r="AN17" s="78">
        <v>0.38830131530761719</v>
      </c>
      <c r="AO17" s="78">
        <v>0.41542137145996094</v>
      </c>
      <c r="AP17" s="78">
        <v>0.42789569854736326</v>
      </c>
      <c r="AQ17" s="91"/>
      <c r="AR17" s="172">
        <v>0.75071299076080322</v>
      </c>
      <c r="AS17" s="172">
        <v>0.71627801656723022</v>
      </c>
      <c r="AT17" s="172">
        <v>0.66107505559921265</v>
      </c>
      <c r="AU17" s="172">
        <v>0.70178097486495972</v>
      </c>
      <c r="AV17" s="172">
        <v>0.67553943395614624</v>
      </c>
      <c r="AW17" s="172">
        <v>0.63262003660202026</v>
      </c>
      <c r="AX17" s="172">
        <v>0.74059349298477173</v>
      </c>
      <c r="AY17" s="172">
        <v>0.64714348316192627</v>
      </c>
      <c r="AZ17" s="172">
        <v>0.75042575597763062</v>
      </c>
      <c r="BA17" s="172">
        <v>0.66559600830078125</v>
      </c>
      <c r="BB17" s="172">
        <v>0.69474953413009644</v>
      </c>
      <c r="BC17" s="172">
        <v>0.67157304286956787</v>
      </c>
      <c r="BD17" s="172">
        <v>0.64005643129348755</v>
      </c>
      <c r="BE17" s="172">
        <v>0.68717610836029053</v>
      </c>
      <c r="BF17" s="172">
        <v>0.7612684965133667</v>
      </c>
      <c r="BG17" s="172">
        <v>0.85348504781723022</v>
      </c>
      <c r="BH17" s="172">
        <v>0.94795364141464233</v>
      </c>
      <c r="BI17" s="172">
        <v>0.99420559406280518</v>
      </c>
      <c r="BJ17" s="172">
        <v>0.97911059856414795</v>
      </c>
      <c r="BK17" s="172">
        <v>0.95952790975570679</v>
      </c>
      <c r="BL17" s="172">
        <v>1</v>
      </c>
      <c r="BM17" s="172">
        <v>0.92511135339736938</v>
      </c>
      <c r="BN17" s="172">
        <v>0.92888802289962769</v>
      </c>
      <c r="BO17" s="172">
        <v>1.0860077142715454</v>
      </c>
      <c r="BP17" s="172">
        <v>1.0348800420761108</v>
      </c>
      <c r="BQ17" s="172">
        <v>1.0582126379013062</v>
      </c>
      <c r="BR17" s="172">
        <v>1.0248508453369141</v>
      </c>
      <c r="BS17" s="172">
        <v>1.0380059480667114</v>
      </c>
      <c r="BT17" s="172">
        <v>1.0692570209503174</v>
      </c>
      <c r="BU17" s="172">
        <v>0.99790710210800171</v>
      </c>
      <c r="BV17" s="172">
        <v>1.006389856338501</v>
      </c>
      <c r="BW17" s="172">
        <v>0.97002863883972168</v>
      </c>
      <c r="BX17" s="172">
        <v>1.0196903944015503</v>
      </c>
      <c r="BY17" s="172">
        <v>0.97099012136459351</v>
      </c>
      <c r="BZ17" s="172">
        <v>0.97682112455368042</v>
      </c>
      <c r="CA17" s="172">
        <v>0.97709691524505615</v>
      </c>
      <c r="CB17" s="172">
        <v>1.0225224494934082</v>
      </c>
      <c r="CC17" s="172">
        <v>0.88718390464782715</v>
      </c>
      <c r="CD17" s="172">
        <v>0.94914734363555908</v>
      </c>
      <c r="CE17" s="172">
        <v>0.97764843702316284</v>
      </c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</row>
    <row r="18" spans="1:159" ht="13.5" customHeight="1">
      <c r="A18" s="216">
        <v>9</v>
      </c>
      <c r="B18" s="93" t="s">
        <v>21</v>
      </c>
      <c r="C18" s="78">
        <v>0.30557100296020506</v>
      </c>
      <c r="D18" s="78">
        <v>0.3257621765136719</v>
      </c>
      <c r="E18" s="78">
        <v>0.33143466949462891</v>
      </c>
      <c r="F18" s="78">
        <v>0.30481128692626952</v>
      </c>
      <c r="G18" s="78">
        <v>0.32118160247802735</v>
      </c>
      <c r="H18" s="78">
        <v>0.31869863510131835</v>
      </c>
      <c r="I18" s="78">
        <v>0.32578182220458984</v>
      </c>
      <c r="J18" s="78">
        <v>0.33179168701171874</v>
      </c>
      <c r="K18" s="78">
        <v>0.35572250366210939</v>
      </c>
      <c r="L18" s="78">
        <v>0.33934940338134767</v>
      </c>
      <c r="M18" s="78">
        <v>0.33820987701416017</v>
      </c>
      <c r="N18" s="78">
        <v>0.37327442169189451</v>
      </c>
      <c r="O18" s="78">
        <v>0.3484323501586914</v>
      </c>
      <c r="P18" s="78">
        <v>0.35694801330566406</v>
      </c>
      <c r="Q18" s="78">
        <v>0.38052398681640626</v>
      </c>
      <c r="R18" s="78">
        <v>0.41344291687011719</v>
      </c>
      <c r="S18" s="78">
        <v>0.42590610504150389</v>
      </c>
      <c r="T18" s="78">
        <v>0.42993713378906251</v>
      </c>
      <c r="U18" s="78">
        <v>0.43635192871093748</v>
      </c>
      <c r="V18" s="78">
        <v>0.47830928802490236</v>
      </c>
      <c r="W18" s="78">
        <v>0.43152534484863281</v>
      </c>
      <c r="X18" s="78">
        <v>0.43951389312744138</v>
      </c>
      <c r="Y18" s="78">
        <v>0.43594268798828123</v>
      </c>
      <c r="Z18" s="78">
        <v>0.50190830230712891</v>
      </c>
      <c r="AA18" s="78">
        <v>0.4764366912841797</v>
      </c>
      <c r="AB18" s="78">
        <v>0.50567207336425779</v>
      </c>
      <c r="AC18" s="78">
        <v>0.49952247619628909</v>
      </c>
      <c r="AD18" s="78">
        <v>0.49475570678710939</v>
      </c>
      <c r="AE18" s="78">
        <v>0.49639801025390623</v>
      </c>
      <c r="AF18" s="78">
        <v>0.54255851745605466</v>
      </c>
      <c r="AG18" s="78">
        <v>0.5419941329956055</v>
      </c>
      <c r="AH18" s="78">
        <v>0.53082954406738281</v>
      </c>
      <c r="AI18" s="78">
        <v>0.53961124420166018</v>
      </c>
      <c r="AJ18" s="78">
        <v>0.56595943450927733</v>
      </c>
      <c r="AK18" s="78">
        <v>0.58027301788330077</v>
      </c>
      <c r="AL18" s="78">
        <v>0.58311077117919918</v>
      </c>
      <c r="AM18" s="78">
        <v>0.59398300170898433</v>
      </c>
      <c r="AN18" s="78">
        <v>0.60473262786865234</v>
      </c>
      <c r="AO18" s="78">
        <v>0.63284706115722655</v>
      </c>
      <c r="AP18" s="78">
        <v>0.63244018554687498</v>
      </c>
      <c r="AQ18" s="91"/>
      <c r="AR18" s="172">
        <v>0.70811831951141357</v>
      </c>
      <c r="AS18" s="172">
        <v>0.75490856170654297</v>
      </c>
      <c r="AT18" s="172">
        <v>0.76805377006530762</v>
      </c>
      <c r="AU18" s="172">
        <v>0.70635777711868286</v>
      </c>
      <c r="AV18" s="172">
        <v>0.7442936897277832</v>
      </c>
      <c r="AW18" s="172">
        <v>0.73853975534439087</v>
      </c>
      <c r="AX18" s="172">
        <v>0.75495409965515137</v>
      </c>
      <c r="AY18" s="172">
        <v>0.76888108253479004</v>
      </c>
      <c r="AZ18" s="172">
        <v>0.82433748245239258</v>
      </c>
      <c r="BA18" s="172">
        <v>0.78639507293701172</v>
      </c>
      <c r="BB18" s="172">
        <v>0.78375434875488281</v>
      </c>
      <c r="BC18" s="172">
        <v>0.86501157283782959</v>
      </c>
      <c r="BD18" s="172">
        <v>0.80744355916976929</v>
      </c>
      <c r="BE18" s="172">
        <v>0.82717740535736084</v>
      </c>
      <c r="BF18" s="172">
        <v>0.88181143999099731</v>
      </c>
      <c r="BG18" s="172">
        <v>0.95809650421142578</v>
      </c>
      <c r="BH18" s="172">
        <v>0.98697817325592041</v>
      </c>
      <c r="BI18" s="172">
        <v>0.99631953239440918</v>
      </c>
      <c r="BJ18" s="172">
        <v>1.0111849308013916</v>
      </c>
      <c r="BK18" s="172">
        <v>1.1084152460098267</v>
      </c>
      <c r="BL18" s="172">
        <v>1</v>
      </c>
      <c r="BM18" s="172">
        <v>1.0185123682022095</v>
      </c>
      <c r="BN18" s="172">
        <v>1.0102366209030151</v>
      </c>
      <c r="BO18" s="172">
        <v>1.1631027460098267</v>
      </c>
      <c r="BP18" s="172">
        <v>1.1040757894515991</v>
      </c>
      <c r="BQ18" s="172">
        <v>1.1718246936798096</v>
      </c>
      <c r="BR18" s="172">
        <v>1.157573938369751</v>
      </c>
      <c r="BS18" s="172">
        <v>1.1465275287628174</v>
      </c>
      <c r="BT18" s="172">
        <v>1.1503334045410156</v>
      </c>
      <c r="BU18" s="172">
        <v>1.2573039531707764</v>
      </c>
      <c r="BV18" s="172">
        <v>1.2559961080551147</v>
      </c>
      <c r="BW18" s="172">
        <v>1.2301236391067505</v>
      </c>
      <c r="BX18" s="172">
        <v>1.2504740953445435</v>
      </c>
      <c r="BY18" s="172">
        <v>1.3115322589874268</v>
      </c>
      <c r="BZ18" s="172">
        <v>1.3447020053863525</v>
      </c>
      <c r="CA18" s="172">
        <v>1.3512781858444214</v>
      </c>
      <c r="CB18" s="172">
        <v>1.376473069190979</v>
      </c>
      <c r="CC18" s="172">
        <v>1.4013837575912476</v>
      </c>
      <c r="CD18" s="172">
        <v>1.4665350914001465</v>
      </c>
      <c r="CE18" s="172">
        <v>1.4655922651290894</v>
      </c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</row>
    <row r="19" spans="1:159" ht="13.5" customHeight="1">
      <c r="A19" s="216">
        <v>10</v>
      </c>
      <c r="B19" s="93" t="s">
        <v>22</v>
      </c>
      <c r="C19" s="78">
        <v>0.41566802978515627</v>
      </c>
      <c r="D19" s="78">
        <v>0.41320438385009767</v>
      </c>
      <c r="E19" s="78">
        <v>0.40347579956054686</v>
      </c>
      <c r="F19" s="78">
        <v>0.37569255828857423</v>
      </c>
      <c r="G19" s="78">
        <v>0.39515750885009765</v>
      </c>
      <c r="H19" s="78">
        <v>0.36172023773193357</v>
      </c>
      <c r="I19" s="78">
        <v>0.40239360809326175</v>
      </c>
      <c r="J19" s="78">
        <v>0.38271919250488279</v>
      </c>
      <c r="K19" s="78">
        <v>0.3949011993408203</v>
      </c>
      <c r="L19" s="78">
        <v>0.37946403503417969</v>
      </c>
      <c r="M19" s="78">
        <v>0.39000228881835936</v>
      </c>
      <c r="N19" s="78">
        <v>0.36755859375</v>
      </c>
      <c r="O19" s="78">
        <v>0.37305263519287107</v>
      </c>
      <c r="P19" s="78">
        <v>0.36697174072265626</v>
      </c>
      <c r="Q19" s="78">
        <v>0.38452144622802736</v>
      </c>
      <c r="R19" s="78">
        <v>0.42139606475830077</v>
      </c>
      <c r="S19" s="78">
        <v>0.41979969024658204</v>
      </c>
      <c r="T19" s="78">
        <v>0.43049720764160154</v>
      </c>
      <c r="U19" s="78">
        <v>0.4510300064086914</v>
      </c>
      <c r="V19" s="78">
        <v>0.46688739776611327</v>
      </c>
      <c r="W19" s="78">
        <v>0.44022010803222655</v>
      </c>
      <c r="X19" s="78">
        <v>0.42997184753417966</v>
      </c>
      <c r="Y19" s="78">
        <v>0.44987663269042971</v>
      </c>
      <c r="Z19" s="78">
        <v>0.44803844451904296</v>
      </c>
      <c r="AA19" s="78">
        <v>0.44118041992187501</v>
      </c>
      <c r="AB19" s="78">
        <v>0.45171257019042971</v>
      </c>
      <c r="AC19" s="78">
        <v>0.43297679901123048</v>
      </c>
      <c r="AD19" s="78">
        <v>0.43832534790039063</v>
      </c>
      <c r="AE19" s="78">
        <v>0.44896492004394534</v>
      </c>
      <c r="AF19" s="78">
        <v>0.46867973327636719</v>
      </c>
      <c r="AG19" s="78">
        <v>0.49600414276123045</v>
      </c>
      <c r="AH19" s="78">
        <v>0.4375362014770508</v>
      </c>
      <c r="AI19" s="78">
        <v>0.4658402633666992</v>
      </c>
      <c r="AJ19" s="78">
        <v>0.49504039764404295</v>
      </c>
      <c r="AK19" s="78">
        <v>0.51205364227294925</v>
      </c>
      <c r="AL19" s="78">
        <v>0.52935379028320317</v>
      </c>
      <c r="AM19" s="78">
        <v>0.52190830230712892</v>
      </c>
      <c r="AN19" s="78">
        <v>0.53337574005126953</v>
      </c>
      <c r="AO19" s="78">
        <v>0.51928642272949221</v>
      </c>
      <c r="AP19" s="78">
        <v>0.51041996002197265</v>
      </c>
      <c r="AQ19" s="91"/>
      <c r="AR19" s="172">
        <v>0.94422769546508789</v>
      </c>
      <c r="AS19" s="172">
        <v>0.93863135576248169</v>
      </c>
      <c r="AT19" s="172">
        <v>0.91653198003768921</v>
      </c>
      <c r="AU19" s="172">
        <v>0.85341978073120117</v>
      </c>
      <c r="AV19" s="172">
        <v>0.89763623476028442</v>
      </c>
      <c r="AW19" s="172">
        <v>0.82168042659759521</v>
      </c>
      <c r="AX19" s="172">
        <v>0.914073646068573</v>
      </c>
      <c r="AY19" s="172">
        <v>0.86938142776489258</v>
      </c>
      <c r="AZ19" s="172">
        <v>0.89705395698547363</v>
      </c>
      <c r="BA19" s="172">
        <v>0.86198705434799194</v>
      </c>
      <c r="BB19" s="172">
        <v>0.88592565059661865</v>
      </c>
      <c r="BC19" s="172">
        <v>0.83494275808334351</v>
      </c>
      <c r="BD19" s="172">
        <v>0.84742295742034912</v>
      </c>
      <c r="BE19" s="172">
        <v>0.83360970020294189</v>
      </c>
      <c r="BF19" s="172">
        <v>0.87347543239593506</v>
      </c>
      <c r="BG19" s="172">
        <v>0.95723944902420044</v>
      </c>
      <c r="BH19" s="172">
        <v>0.95361316204071045</v>
      </c>
      <c r="BI19" s="172">
        <v>0.97791355848312378</v>
      </c>
      <c r="BJ19" s="172">
        <v>1.0245556831359863</v>
      </c>
      <c r="BK19" s="172">
        <v>1.0605771541595459</v>
      </c>
      <c r="BL19" s="172">
        <v>1</v>
      </c>
      <c r="BM19" s="172">
        <v>0.97672015428543091</v>
      </c>
      <c r="BN19" s="172">
        <v>1.0219357013702393</v>
      </c>
      <c r="BO19" s="172">
        <v>1.0177600383758545</v>
      </c>
      <c r="BP19" s="172">
        <v>1.0021814107894897</v>
      </c>
      <c r="BQ19" s="172">
        <v>1.0261061191558838</v>
      </c>
      <c r="BR19" s="172">
        <v>0.98354613780975342</v>
      </c>
      <c r="BS19" s="172">
        <v>0.99569588899612427</v>
      </c>
      <c r="BT19" s="172">
        <v>1.0198646783828735</v>
      </c>
      <c r="BU19" s="172">
        <v>1.0646486282348633</v>
      </c>
      <c r="BV19" s="172">
        <v>1.1267185211181641</v>
      </c>
      <c r="BW19" s="172">
        <v>0.99390327930450439</v>
      </c>
      <c r="BX19" s="172">
        <v>1.0581985712051392</v>
      </c>
      <c r="BY19" s="172">
        <v>1.124529242515564</v>
      </c>
      <c r="BZ19" s="172">
        <v>1.163176417350769</v>
      </c>
      <c r="CA19" s="172">
        <v>1.2024753093719482</v>
      </c>
      <c r="CB19" s="172">
        <v>1.1855621337890625</v>
      </c>
      <c r="CC19" s="172">
        <v>1.2116115093231201</v>
      </c>
      <c r="CD19" s="172">
        <v>1.1796063184738159</v>
      </c>
      <c r="CE19" s="172">
        <v>1.1594653129577637</v>
      </c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</row>
    <row r="20" spans="1:159" ht="13.5" customHeight="1">
      <c r="A20" s="216">
        <v>11</v>
      </c>
      <c r="B20" s="93" t="s">
        <v>23</v>
      </c>
      <c r="C20" s="78">
        <v>0.36188182830810545</v>
      </c>
      <c r="D20" s="78">
        <v>0.38481876373291013</v>
      </c>
      <c r="E20" s="78">
        <v>0.39680046081542969</v>
      </c>
      <c r="F20" s="78">
        <v>0.36421108245849609</v>
      </c>
      <c r="G20" s="78">
        <v>0.38485168457031249</v>
      </c>
      <c r="H20" s="78">
        <v>0.3511471176147461</v>
      </c>
      <c r="I20" s="78">
        <v>0.38241985321044925</v>
      </c>
      <c r="J20" s="78">
        <v>0.38944847106933594</v>
      </c>
      <c r="K20" s="78">
        <v>0.41953662872314451</v>
      </c>
      <c r="L20" s="78">
        <v>0.39809082031249998</v>
      </c>
      <c r="M20" s="78">
        <v>0.38465778350830077</v>
      </c>
      <c r="N20" s="78">
        <v>0.39587146759033204</v>
      </c>
      <c r="O20" s="78">
        <v>0.41473400115966796</v>
      </c>
      <c r="P20" s="78">
        <v>0.41777549743652342</v>
      </c>
      <c r="Q20" s="78">
        <v>0.46065292358398435</v>
      </c>
      <c r="R20" s="78">
        <v>0.48936977386474612</v>
      </c>
      <c r="S20" s="78">
        <v>0.47725509643554687</v>
      </c>
      <c r="T20" s="78">
        <v>0.49133083343505857</v>
      </c>
      <c r="U20" s="78">
        <v>0.49536403656005862</v>
      </c>
      <c r="V20" s="78">
        <v>0.50012271881103521</v>
      </c>
      <c r="W20" s="78">
        <v>0.49404254913330076</v>
      </c>
      <c r="X20" s="78">
        <v>0.52553039550781255</v>
      </c>
      <c r="Y20" s="78">
        <v>0.49805866241455077</v>
      </c>
      <c r="Z20" s="78">
        <v>0.48273750305175783</v>
      </c>
      <c r="AA20" s="78">
        <v>0.51946712493896485</v>
      </c>
      <c r="AB20" s="78">
        <v>0.49032939910888673</v>
      </c>
      <c r="AC20" s="78">
        <v>0.48675884246826173</v>
      </c>
      <c r="AD20" s="78">
        <v>0.51691490173339849</v>
      </c>
      <c r="AE20" s="78">
        <v>0.52293819427490229</v>
      </c>
      <c r="AF20" s="78">
        <v>0.53726158142089842</v>
      </c>
      <c r="AG20" s="78">
        <v>0.49950569152832031</v>
      </c>
      <c r="AH20" s="78">
        <v>0.5203837966918945</v>
      </c>
      <c r="AI20" s="78">
        <v>0.52394447326660154</v>
      </c>
      <c r="AJ20" s="78">
        <v>0.53323272705078129</v>
      </c>
      <c r="AK20" s="78">
        <v>0.49765560150146482</v>
      </c>
      <c r="AL20" s="78">
        <v>0.49545543670654296</v>
      </c>
      <c r="AM20" s="78">
        <v>0.51251659393310545</v>
      </c>
      <c r="AN20" s="78">
        <v>0.52299564361572271</v>
      </c>
      <c r="AO20" s="78">
        <v>0.52604602813720702</v>
      </c>
      <c r="AP20" s="78">
        <v>0.54954776763916013</v>
      </c>
      <c r="AQ20" s="91"/>
      <c r="AR20" s="172">
        <v>0.73249119520187378</v>
      </c>
      <c r="AS20" s="172">
        <v>0.77891826629638672</v>
      </c>
      <c r="AT20" s="172">
        <v>0.80317062139511108</v>
      </c>
      <c r="AU20" s="172">
        <v>0.73720592260360718</v>
      </c>
      <c r="AV20" s="172">
        <v>0.77898490428924561</v>
      </c>
      <c r="AW20" s="172">
        <v>0.71076291799545288</v>
      </c>
      <c r="AX20" s="172">
        <v>0.77406257390975952</v>
      </c>
      <c r="AY20" s="172">
        <v>0.78828930854797363</v>
      </c>
      <c r="AZ20" s="172">
        <v>0.84919130802154541</v>
      </c>
      <c r="BA20" s="172">
        <v>0.80578243732452393</v>
      </c>
      <c r="BB20" s="172">
        <v>0.77859240770339966</v>
      </c>
      <c r="BC20" s="172">
        <v>0.80129021406173706</v>
      </c>
      <c r="BD20" s="172">
        <v>0.83947020769119263</v>
      </c>
      <c r="BE20" s="172">
        <v>0.84562653303146362</v>
      </c>
      <c r="BF20" s="172">
        <v>0.93241548538208008</v>
      </c>
      <c r="BG20" s="172">
        <v>0.99054175615310669</v>
      </c>
      <c r="BH20" s="172">
        <v>0.96602022647857666</v>
      </c>
      <c r="BI20" s="172">
        <v>0.9945111870765686</v>
      </c>
      <c r="BJ20" s="172">
        <v>1.0026748180389404</v>
      </c>
      <c r="BK20" s="172">
        <v>1.0123069286346436</v>
      </c>
      <c r="BL20" s="172">
        <v>1</v>
      </c>
      <c r="BM20" s="172">
        <v>1.0637351274490356</v>
      </c>
      <c r="BN20" s="172">
        <v>1.0081291198730469</v>
      </c>
      <c r="BO20" s="172">
        <v>0.97711724042892456</v>
      </c>
      <c r="BP20" s="172">
        <v>1.0514622926712036</v>
      </c>
      <c r="BQ20" s="172">
        <v>0.99248415231704712</v>
      </c>
      <c r="BR20" s="172">
        <v>0.98525691032409668</v>
      </c>
      <c r="BS20" s="172">
        <v>1.0462963581085205</v>
      </c>
      <c r="BT20" s="172">
        <v>1.058488130569458</v>
      </c>
      <c r="BU20" s="172">
        <v>1.0874804258346558</v>
      </c>
      <c r="BV20" s="172">
        <v>1.0110580921173096</v>
      </c>
      <c r="BW20" s="172">
        <v>1.0533177852630615</v>
      </c>
      <c r="BX20" s="172">
        <v>1.0605249404907227</v>
      </c>
      <c r="BY20" s="172">
        <v>1.0793255567550659</v>
      </c>
      <c r="BZ20" s="172">
        <v>1.0073132514953613</v>
      </c>
      <c r="CA20" s="172">
        <v>1.0028598308563232</v>
      </c>
      <c r="CB20" s="172">
        <v>1.0373936891555786</v>
      </c>
      <c r="CC20" s="172">
        <v>1.0586044788360596</v>
      </c>
      <c r="CD20" s="172">
        <v>1.0647788047790527</v>
      </c>
      <c r="CE20" s="172">
        <v>1.1123490333557129</v>
      </c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</row>
    <row r="21" spans="1:159" ht="13.5" customHeight="1">
      <c r="A21" s="216">
        <v>12</v>
      </c>
      <c r="B21" s="93" t="s">
        <v>24</v>
      </c>
      <c r="C21" s="78">
        <v>0.56883907318115234</v>
      </c>
      <c r="D21" s="78">
        <v>0.59409976959228517</v>
      </c>
      <c r="E21" s="78">
        <v>0.59154510498046875</v>
      </c>
      <c r="F21" s="78">
        <v>0.5683756256103516</v>
      </c>
      <c r="G21" s="78">
        <v>0.56546321868896487</v>
      </c>
      <c r="H21" s="78">
        <v>0.55895725250244144</v>
      </c>
      <c r="I21" s="78">
        <v>0.57131790161132812</v>
      </c>
      <c r="J21" s="78">
        <v>0.58664516448974613</v>
      </c>
      <c r="K21" s="78">
        <v>0.59969497680664063</v>
      </c>
      <c r="L21" s="78">
        <v>0.58118904113769532</v>
      </c>
      <c r="M21" s="78">
        <v>0.57966888427734375</v>
      </c>
      <c r="N21" s="78">
        <v>0.57704273223876956</v>
      </c>
      <c r="O21" s="78">
        <v>0.56502414703369142</v>
      </c>
      <c r="P21" s="78">
        <v>0.55590358734130862</v>
      </c>
      <c r="Q21" s="78">
        <v>0.58033382415771484</v>
      </c>
      <c r="R21" s="78">
        <v>0.62314838409423823</v>
      </c>
      <c r="S21" s="78">
        <v>0.60080730438232421</v>
      </c>
      <c r="T21" s="78">
        <v>0.61651771545410161</v>
      </c>
      <c r="U21" s="78">
        <v>0.62387725830078122</v>
      </c>
      <c r="V21" s="78">
        <v>0.62226577758789059</v>
      </c>
      <c r="W21" s="78">
        <v>0.61774803161621095</v>
      </c>
      <c r="X21" s="78">
        <v>0.61168327331542971</v>
      </c>
      <c r="Y21" s="78">
        <v>0.63501754760742191</v>
      </c>
      <c r="Z21" s="78">
        <v>0.64804481506347655</v>
      </c>
      <c r="AA21" s="78">
        <v>0.60892185211181638</v>
      </c>
      <c r="AB21" s="78">
        <v>0.6081990814208984</v>
      </c>
      <c r="AC21" s="78">
        <v>0.64810874938964846</v>
      </c>
      <c r="AD21" s="78">
        <v>0.65886840820312498</v>
      </c>
      <c r="AE21" s="78">
        <v>0.66288345336914067</v>
      </c>
      <c r="AF21" s="78">
        <v>0.63439533233642575</v>
      </c>
      <c r="AG21" s="78">
        <v>0.69539993286132817</v>
      </c>
      <c r="AH21" s="78">
        <v>0.70357414245605465</v>
      </c>
      <c r="AI21" s="78">
        <v>0.65140991210937504</v>
      </c>
      <c r="AJ21" s="78">
        <v>0.67432762145996095</v>
      </c>
      <c r="AK21" s="78">
        <v>0.66525718688964841</v>
      </c>
      <c r="AL21" s="78">
        <v>0.66785850524902346</v>
      </c>
      <c r="AM21" s="78">
        <v>0.63838287353515621</v>
      </c>
      <c r="AN21" s="78">
        <v>0.63385715484619143</v>
      </c>
      <c r="AO21" s="78">
        <v>0.68884925842285161</v>
      </c>
      <c r="AP21" s="78">
        <v>0.64473632812500004</v>
      </c>
      <c r="AQ21" s="91"/>
      <c r="AR21" s="172">
        <v>0.92082703113555908</v>
      </c>
      <c r="AS21" s="172">
        <v>0.96171861886978149</v>
      </c>
      <c r="AT21" s="172">
        <v>0.95758312940597534</v>
      </c>
      <c r="AU21" s="172">
        <v>0.92007678747177124</v>
      </c>
      <c r="AV21" s="172">
        <v>0.91536223888397217</v>
      </c>
      <c r="AW21" s="172">
        <v>0.90483051538467407</v>
      </c>
      <c r="AX21" s="172">
        <v>0.92483967542648315</v>
      </c>
      <c r="AY21" s="172">
        <v>0.94965118169784546</v>
      </c>
      <c r="AZ21" s="172">
        <v>0.9707760214805603</v>
      </c>
      <c r="BA21" s="172">
        <v>0.9408189058303833</v>
      </c>
      <c r="BB21" s="172">
        <v>0.9383581280708313</v>
      </c>
      <c r="BC21" s="172">
        <v>0.93410694599151611</v>
      </c>
      <c r="BD21" s="172">
        <v>0.91465145349502563</v>
      </c>
      <c r="BE21" s="172">
        <v>0.89988726377487183</v>
      </c>
      <c r="BF21" s="172">
        <v>0.93943452835083008</v>
      </c>
      <c r="BG21" s="172">
        <v>1.0087419748306274</v>
      </c>
      <c r="BH21" s="172">
        <v>0.97257661819458008</v>
      </c>
      <c r="BI21" s="172">
        <v>0.9980083703994751</v>
      </c>
      <c r="BJ21" s="172">
        <v>1.0099219083786011</v>
      </c>
      <c r="BK21" s="172">
        <v>1.0073132514953613</v>
      </c>
      <c r="BL21" s="172">
        <v>1</v>
      </c>
      <c r="BM21" s="172">
        <v>0.99018245935440063</v>
      </c>
      <c r="BN21" s="172">
        <v>1.0279556512832642</v>
      </c>
      <c r="BO21" s="172">
        <v>1.0490438938140869</v>
      </c>
      <c r="BP21" s="172">
        <v>0.98571234941482544</v>
      </c>
      <c r="BQ21" s="172">
        <v>0.98454231023788452</v>
      </c>
      <c r="BR21" s="172">
        <v>1.049147367477417</v>
      </c>
      <c r="BS21" s="172">
        <v>1.0665649175643921</v>
      </c>
      <c r="BT21" s="172">
        <v>1.0730644464492798</v>
      </c>
      <c r="BU21" s="172">
        <v>1.0269483327865601</v>
      </c>
      <c r="BV21" s="172">
        <v>1.1257015466690063</v>
      </c>
      <c r="BW21" s="172">
        <v>1.1389338970184326</v>
      </c>
      <c r="BX21" s="172">
        <v>1.0544912815093994</v>
      </c>
      <c r="BY21" s="172">
        <v>1.0915900468826294</v>
      </c>
      <c r="BZ21" s="172">
        <v>1.0769070386886597</v>
      </c>
      <c r="CA21" s="172">
        <v>1.0811179876327515</v>
      </c>
      <c r="CB21" s="172">
        <v>1.0334032773971558</v>
      </c>
      <c r="CC21" s="172">
        <v>1.0260771512985229</v>
      </c>
      <c r="CD21" s="172">
        <v>1.1150974035263062</v>
      </c>
      <c r="CE21" s="172">
        <v>1.043688178062439</v>
      </c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89"/>
    </row>
    <row r="22" spans="1:159" ht="13.5" customHeight="1">
      <c r="A22" s="216">
        <v>13</v>
      </c>
      <c r="B22" s="93" t="s">
        <v>25</v>
      </c>
      <c r="C22" s="78">
        <v>0.42625812530517576</v>
      </c>
      <c r="D22" s="78">
        <v>0.46794990539550779</v>
      </c>
      <c r="E22" s="78">
        <v>0.42731029510498048</v>
      </c>
      <c r="F22" s="78">
        <v>0.43035255432128905</v>
      </c>
      <c r="G22" s="78">
        <v>0.46402160644531248</v>
      </c>
      <c r="H22" s="78">
        <v>0.43236793518066408</v>
      </c>
      <c r="I22" s="78">
        <v>0.45290721893310548</v>
      </c>
      <c r="J22" s="78">
        <v>0.45800369262695312</v>
      </c>
      <c r="K22" s="78">
        <v>0.45724014282226561</v>
      </c>
      <c r="L22" s="78">
        <v>0.42823146820068358</v>
      </c>
      <c r="M22" s="78">
        <v>0.47411197662353516</v>
      </c>
      <c r="N22" s="78">
        <v>0.44449913024902343</v>
      </c>
      <c r="O22" s="78">
        <v>0.45089881896972656</v>
      </c>
      <c r="P22" s="78">
        <v>0.4380058288574219</v>
      </c>
      <c r="Q22" s="78">
        <v>0.46595924377441406</v>
      </c>
      <c r="R22" s="78">
        <v>0.47893310546875001</v>
      </c>
      <c r="S22" s="78">
        <v>0.46832675933837892</v>
      </c>
      <c r="T22" s="78">
        <v>0.51504981994628907</v>
      </c>
      <c r="U22" s="78">
        <v>0.49265079498291015</v>
      </c>
      <c r="V22" s="78">
        <v>0.49207927703857424</v>
      </c>
      <c r="W22" s="78">
        <v>0.49629772186279297</v>
      </c>
      <c r="X22" s="78">
        <v>0.49236095428466797</v>
      </c>
      <c r="Y22" s="78">
        <v>0.42410343170166015</v>
      </c>
      <c r="Z22" s="78">
        <v>0.47602268218994143</v>
      </c>
      <c r="AA22" s="78">
        <v>0.46022705078124998</v>
      </c>
      <c r="AB22" s="78">
        <v>0.4660912322998047</v>
      </c>
      <c r="AC22" s="78">
        <v>0.47490615844726564</v>
      </c>
      <c r="AD22" s="78">
        <v>0.471646728515625</v>
      </c>
      <c r="AE22" s="78">
        <v>0.49201263427734376</v>
      </c>
      <c r="AF22" s="78">
        <v>0.47678024291992188</v>
      </c>
      <c r="AG22" s="78">
        <v>0.48469715118408202</v>
      </c>
      <c r="AH22" s="78">
        <v>0.4817646026611328</v>
      </c>
      <c r="AI22" s="78">
        <v>0.51598819732666013</v>
      </c>
      <c r="AJ22" s="78">
        <v>0.48627487182617185</v>
      </c>
      <c r="AK22" s="78">
        <v>0.49399181365966799</v>
      </c>
      <c r="AL22" s="78">
        <v>0.49197940826416015</v>
      </c>
      <c r="AM22" s="78">
        <v>0.49519920349121094</v>
      </c>
      <c r="AN22" s="78">
        <v>0.48808254241943361</v>
      </c>
      <c r="AO22" s="78">
        <v>0.50516532897949218</v>
      </c>
      <c r="AP22" s="78">
        <v>0.49014545440673829</v>
      </c>
      <c r="AQ22" s="91"/>
      <c r="AR22" s="172">
        <v>0.85887587070465088</v>
      </c>
      <c r="AS22" s="172">
        <v>0.94288140535354614</v>
      </c>
      <c r="AT22" s="172">
        <v>0.86099588871002197</v>
      </c>
      <c r="AU22" s="172">
        <v>0.86712580919265747</v>
      </c>
      <c r="AV22" s="172">
        <v>0.93496620655059814</v>
      </c>
      <c r="AW22" s="172">
        <v>0.87118661403656006</v>
      </c>
      <c r="AX22" s="172">
        <v>0.91257160902023315</v>
      </c>
      <c r="AY22" s="172">
        <v>0.92284059524536133</v>
      </c>
      <c r="AZ22" s="172">
        <v>0.92130213975906372</v>
      </c>
      <c r="BA22" s="172">
        <v>0.86285197734832764</v>
      </c>
      <c r="BB22" s="172">
        <v>0.95529752969741821</v>
      </c>
      <c r="BC22" s="172">
        <v>0.89563000202178955</v>
      </c>
      <c r="BD22" s="172">
        <v>0.90852487087249756</v>
      </c>
      <c r="BE22" s="172">
        <v>0.88254654407501221</v>
      </c>
      <c r="BF22" s="172">
        <v>0.93887042999267578</v>
      </c>
      <c r="BG22" s="172">
        <v>0.96501171588897705</v>
      </c>
      <c r="BH22" s="172">
        <v>0.94364076852798462</v>
      </c>
      <c r="BI22" s="172">
        <v>1.0377839803695679</v>
      </c>
      <c r="BJ22" s="172">
        <v>0.99265176057815552</v>
      </c>
      <c r="BK22" s="172">
        <v>0.99150019884109497</v>
      </c>
      <c r="BL22" s="172">
        <v>1</v>
      </c>
      <c r="BM22" s="172">
        <v>0.99206775426864624</v>
      </c>
      <c r="BN22" s="172">
        <v>0.8545343279838562</v>
      </c>
      <c r="BO22" s="172">
        <v>0.95914745330810547</v>
      </c>
      <c r="BP22" s="172">
        <v>0.92732048034667969</v>
      </c>
      <c r="BQ22" s="172">
        <v>0.9391363263130188</v>
      </c>
      <c r="BR22" s="172">
        <v>0.95689773559570313</v>
      </c>
      <c r="BS22" s="172">
        <v>0.95033025741577148</v>
      </c>
      <c r="BT22" s="172">
        <v>0.99136590957641602</v>
      </c>
      <c r="BU22" s="172">
        <v>0.96067386865615845</v>
      </c>
      <c r="BV22" s="172">
        <v>0.97662580013275146</v>
      </c>
      <c r="BW22" s="172">
        <v>0.97071695327758789</v>
      </c>
      <c r="BX22" s="172">
        <v>1.0396747589111328</v>
      </c>
      <c r="BY22" s="172">
        <v>0.97980475425720215</v>
      </c>
      <c r="BZ22" s="172">
        <v>0.99535375833511353</v>
      </c>
      <c r="CA22" s="172">
        <v>0.99129897356033325</v>
      </c>
      <c r="CB22" s="172">
        <v>0.99778658151626587</v>
      </c>
      <c r="CC22" s="172">
        <v>0.98344707489013672</v>
      </c>
      <c r="CD22" s="172">
        <v>1.0178675651550293</v>
      </c>
      <c r="CE22" s="172">
        <v>0.98760366439819336</v>
      </c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89"/>
    </row>
    <row r="23" spans="1:159" ht="13.5" customHeight="1">
      <c r="A23" s="216">
        <v>14</v>
      </c>
      <c r="B23" s="93" t="s">
        <v>26</v>
      </c>
      <c r="C23" s="78">
        <v>0.40932521820068357</v>
      </c>
      <c r="D23" s="78">
        <v>0.42650638580322264</v>
      </c>
      <c r="E23" s="78">
        <v>0.42150405883789061</v>
      </c>
      <c r="F23" s="78">
        <v>0.41451908111572267</v>
      </c>
      <c r="G23" s="78">
        <v>0.40802001953125</v>
      </c>
      <c r="H23" s="78">
        <v>0.41304058074951172</v>
      </c>
      <c r="I23" s="78">
        <v>0.42597404479980466</v>
      </c>
      <c r="J23" s="78">
        <v>0.40143768310546873</v>
      </c>
      <c r="K23" s="78">
        <v>0.39377407073974607</v>
      </c>
      <c r="L23" s="78">
        <v>0.39604499816894534</v>
      </c>
      <c r="M23" s="78">
        <v>0.3940393829345703</v>
      </c>
      <c r="N23" s="78">
        <v>0.38282356262207029</v>
      </c>
      <c r="O23" s="78">
        <v>0.36959667205810548</v>
      </c>
      <c r="P23" s="78">
        <v>0.37250968933105466</v>
      </c>
      <c r="Q23" s="78">
        <v>0.42571296691894533</v>
      </c>
      <c r="R23" s="78">
        <v>0.45458705902099611</v>
      </c>
      <c r="S23" s="78">
        <v>0.42871162414550779</v>
      </c>
      <c r="T23" s="78">
        <v>0.42747695922851564</v>
      </c>
      <c r="U23" s="78">
        <v>0.43921752929687502</v>
      </c>
      <c r="V23" s="78">
        <v>0.47520114898681642</v>
      </c>
      <c r="W23" s="78">
        <v>0.43868362426757812</v>
      </c>
      <c r="X23" s="78">
        <v>0.45371849060058594</v>
      </c>
      <c r="Y23" s="78">
        <v>0.4366162872314453</v>
      </c>
      <c r="Z23" s="78">
        <v>0.45104171752929689</v>
      </c>
      <c r="AA23" s="78">
        <v>0.42493320465087892</v>
      </c>
      <c r="AB23" s="78">
        <v>0.44255153656005858</v>
      </c>
      <c r="AC23" s="78">
        <v>0.44849609374999999</v>
      </c>
      <c r="AD23" s="78">
        <v>0.43726577758789065</v>
      </c>
      <c r="AE23" s="78">
        <v>0.386715202331543</v>
      </c>
      <c r="AF23" s="78">
        <v>0.3680736541748047</v>
      </c>
      <c r="AG23" s="78">
        <v>0.41026405334472654</v>
      </c>
      <c r="AH23" s="78">
        <v>0.42939624786376951</v>
      </c>
      <c r="AI23" s="78">
        <v>0.42300407409667967</v>
      </c>
      <c r="AJ23" s="78">
        <v>0.43101802825927732</v>
      </c>
      <c r="AK23" s="78">
        <v>0.44830513000488281</v>
      </c>
      <c r="AL23" s="78">
        <v>0.45541992187500002</v>
      </c>
      <c r="AM23" s="78">
        <v>0.43952640533447268</v>
      </c>
      <c r="AN23" s="78">
        <v>0.44374298095703124</v>
      </c>
      <c r="AO23" s="78">
        <v>0.43959197998046873</v>
      </c>
      <c r="AP23" s="78">
        <v>0.46271556854248047</v>
      </c>
      <c r="AQ23" s="91"/>
      <c r="AR23" s="172">
        <v>0.93307614326477051</v>
      </c>
      <c r="AS23" s="172">
        <v>0.97224140167236328</v>
      </c>
      <c r="AT23" s="172">
        <v>0.96083837747573853</v>
      </c>
      <c r="AU23" s="172">
        <v>0.944915771484375</v>
      </c>
      <c r="AV23" s="172">
        <v>0.93010085821151733</v>
      </c>
      <c r="AW23" s="172">
        <v>0.94154548645019531</v>
      </c>
      <c r="AX23" s="172">
        <v>0.9710279107093811</v>
      </c>
      <c r="AY23" s="172">
        <v>0.91509610414505005</v>
      </c>
      <c r="AZ23" s="172">
        <v>0.89762657880783081</v>
      </c>
      <c r="BA23" s="172">
        <v>0.90280324220657349</v>
      </c>
      <c r="BB23" s="172">
        <v>0.89823132753372192</v>
      </c>
      <c r="BC23" s="172">
        <v>0.87266433238983154</v>
      </c>
      <c r="BD23" s="172">
        <v>0.84251302480697632</v>
      </c>
      <c r="BE23" s="172">
        <v>0.84915339946746826</v>
      </c>
      <c r="BF23" s="172">
        <v>0.97043275833129883</v>
      </c>
      <c r="BG23" s="172">
        <v>1.0362526178359985</v>
      </c>
      <c r="BH23" s="172">
        <v>0.97726833820343018</v>
      </c>
      <c r="BI23" s="172">
        <v>0.97445386648178101</v>
      </c>
      <c r="BJ23" s="172">
        <v>1.0012170076370239</v>
      </c>
      <c r="BK23" s="172">
        <v>1.0832433700561523</v>
      </c>
      <c r="BL23" s="172">
        <v>1</v>
      </c>
      <c r="BM23" s="172">
        <v>1.0342726707458496</v>
      </c>
      <c r="BN23" s="172">
        <v>0.99528741836547852</v>
      </c>
      <c r="BO23" s="172">
        <v>1.0281708240509033</v>
      </c>
      <c r="BP23" s="172">
        <v>0.9686552882194519</v>
      </c>
      <c r="BQ23" s="172">
        <v>1.0088170766830444</v>
      </c>
      <c r="BR23" s="172">
        <v>1.0223679542541504</v>
      </c>
      <c r="BS23" s="172">
        <v>0.99676793813705444</v>
      </c>
      <c r="BT23" s="172">
        <v>0.88153553009033203</v>
      </c>
      <c r="BU23" s="172">
        <v>0.83904123306274414</v>
      </c>
      <c r="BV23" s="172">
        <v>0.93521624803543091</v>
      </c>
      <c r="BW23" s="172">
        <v>0.97882896661758423</v>
      </c>
      <c r="BX23" s="172">
        <v>0.96425771713256836</v>
      </c>
      <c r="BY23" s="172">
        <v>0.98252588510513306</v>
      </c>
      <c r="BZ23" s="172">
        <v>1.0219327211380005</v>
      </c>
      <c r="CA23" s="172">
        <v>1.0381511449813843</v>
      </c>
      <c r="CB23" s="172">
        <v>1.0019211769104004</v>
      </c>
      <c r="CC23" s="172">
        <v>1.0115330219268799</v>
      </c>
      <c r="CD23" s="172">
        <v>1.0020706653594971</v>
      </c>
      <c r="CE23" s="172">
        <v>1.0547819137573242</v>
      </c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R23" s="89"/>
      <c r="DS23" s="89"/>
      <c r="DT23" s="89"/>
      <c r="DU23" s="89"/>
      <c r="DV23" s="89"/>
      <c r="DW23" s="89"/>
      <c r="DX23" s="89"/>
      <c r="DY23" s="89"/>
      <c r="DZ23" s="89"/>
      <c r="EA23" s="89"/>
      <c r="EB23" s="89"/>
      <c r="EC23" s="89"/>
      <c r="ED23" s="89"/>
      <c r="EE23" s="89"/>
      <c r="EF23" s="89"/>
      <c r="EG23" s="89"/>
      <c r="EH23" s="89"/>
      <c r="EI23" s="89"/>
      <c r="EJ23" s="89"/>
      <c r="EK23" s="89"/>
      <c r="EL23" s="89"/>
      <c r="EM23" s="89"/>
      <c r="EN23" s="89"/>
      <c r="EO23" s="89"/>
      <c r="EP23" s="89"/>
      <c r="EQ23" s="89"/>
      <c r="ER23" s="89"/>
      <c r="ES23" s="89"/>
      <c r="ET23" s="89"/>
      <c r="EU23" s="89"/>
      <c r="EV23" s="89"/>
      <c r="EW23" s="89"/>
      <c r="EX23" s="89"/>
      <c r="EY23" s="89"/>
      <c r="EZ23" s="89"/>
      <c r="FA23" s="89"/>
      <c r="FB23" s="89"/>
      <c r="FC23" s="89"/>
    </row>
    <row r="24" spans="1:159" ht="13.5" customHeight="1">
      <c r="A24" s="216">
        <v>15</v>
      </c>
      <c r="B24" s="93" t="s">
        <v>27</v>
      </c>
      <c r="C24" s="78">
        <v>0.3952459716796875</v>
      </c>
      <c r="D24" s="78">
        <v>0.41275749206542967</v>
      </c>
      <c r="E24" s="78">
        <v>0.40599769592285156</v>
      </c>
      <c r="F24" s="78">
        <v>0.38758106231689454</v>
      </c>
      <c r="G24" s="78">
        <v>0.37925918579101564</v>
      </c>
      <c r="H24" s="78">
        <v>0.37026844024658201</v>
      </c>
      <c r="I24" s="78">
        <v>0.39491367340087891</v>
      </c>
      <c r="J24" s="78">
        <v>0.41493591308593752</v>
      </c>
      <c r="K24" s="78">
        <v>0.42626739501953126</v>
      </c>
      <c r="L24" s="78">
        <v>0.39324996948242186</v>
      </c>
      <c r="M24" s="78">
        <v>0.43403530120849609</v>
      </c>
      <c r="N24" s="78">
        <v>0.41718437194824221</v>
      </c>
      <c r="O24" s="78">
        <v>0.41515838623046875</v>
      </c>
      <c r="P24" s="78">
        <v>0.43365108489990234</v>
      </c>
      <c r="Q24" s="78">
        <v>0.46326816558837891</v>
      </c>
      <c r="R24" s="78">
        <v>0.46341644287109374</v>
      </c>
      <c r="S24" s="78">
        <v>0.47160778045654295</v>
      </c>
      <c r="T24" s="78">
        <v>0.48468120574951173</v>
      </c>
      <c r="U24" s="78">
        <v>0.47031414031982421</v>
      </c>
      <c r="V24" s="78">
        <v>0.51904041290283198</v>
      </c>
      <c r="W24" s="78">
        <v>0.48093029022216799</v>
      </c>
      <c r="X24" s="78">
        <v>0.46522575378417969</v>
      </c>
      <c r="Y24" s="78">
        <v>0.4683933639526367</v>
      </c>
      <c r="Z24" s="78">
        <v>0.48288307189941404</v>
      </c>
      <c r="AA24" s="78">
        <v>0.48055046081542968</v>
      </c>
      <c r="AB24" s="78">
        <v>0.48553325653076174</v>
      </c>
      <c r="AC24" s="78">
        <v>0.47281818389892577</v>
      </c>
      <c r="AD24" s="78">
        <v>0.51725231170654296</v>
      </c>
      <c r="AE24" s="78">
        <v>0.52163108825683591</v>
      </c>
      <c r="AF24" s="78">
        <v>0.4989611053466797</v>
      </c>
      <c r="AG24" s="78">
        <v>0.54262203216552729</v>
      </c>
      <c r="AH24" s="78">
        <v>0.55638389587402348</v>
      </c>
      <c r="AI24" s="78">
        <v>0.5694372177124023</v>
      </c>
      <c r="AJ24" s="78">
        <v>0.57520301818847652</v>
      </c>
      <c r="AK24" s="78">
        <v>0.5873263549804687</v>
      </c>
      <c r="AL24" s="78">
        <v>0.58055671691894528</v>
      </c>
      <c r="AM24" s="78">
        <v>0.55675388336181642</v>
      </c>
      <c r="AN24" s="78">
        <v>0.57160354614257813</v>
      </c>
      <c r="AO24" s="78">
        <v>0.57574382781982425</v>
      </c>
      <c r="AP24" s="78">
        <v>0.59602142333984376</v>
      </c>
      <c r="AQ24" s="91"/>
      <c r="AR24" s="172">
        <v>0.82183629274368286</v>
      </c>
      <c r="AS24" s="172">
        <v>0.85824805498123169</v>
      </c>
      <c r="AT24" s="172">
        <v>0.84419238567352295</v>
      </c>
      <c r="AU24" s="172">
        <v>0.80589860677719116</v>
      </c>
      <c r="AV24" s="172">
        <v>0.78859490156173706</v>
      </c>
      <c r="AW24" s="172">
        <v>0.76990044116973877</v>
      </c>
      <c r="AX24" s="172">
        <v>0.82114535570144653</v>
      </c>
      <c r="AY24" s="172">
        <v>0.86277765035629272</v>
      </c>
      <c r="AZ24" s="172">
        <v>0.88633924722671509</v>
      </c>
      <c r="BA24" s="172">
        <v>0.81768602132797241</v>
      </c>
      <c r="BB24" s="172">
        <v>0.90249109268188477</v>
      </c>
      <c r="BC24" s="172">
        <v>0.86745291948318481</v>
      </c>
      <c r="BD24" s="172">
        <v>0.86324024200439453</v>
      </c>
      <c r="BE24" s="172">
        <v>0.90169221162796021</v>
      </c>
      <c r="BF24" s="172">
        <v>0.96327507495880127</v>
      </c>
      <c r="BG24" s="172">
        <v>0.96358340978622437</v>
      </c>
      <c r="BH24" s="172">
        <v>0.98061567544937134</v>
      </c>
      <c r="BI24" s="172">
        <v>1.0077992677688599</v>
      </c>
      <c r="BJ24" s="172">
        <v>0.97792577743530273</v>
      </c>
      <c r="BK24" s="172">
        <v>1.079242467880249</v>
      </c>
      <c r="BL24" s="172">
        <v>1</v>
      </c>
      <c r="BM24" s="172">
        <v>0.9673454761505127</v>
      </c>
      <c r="BN24" s="172">
        <v>0.97393190860748291</v>
      </c>
      <c r="BO24" s="172">
        <v>1.0040603876113892</v>
      </c>
      <c r="BP24" s="172">
        <v>0.99921023845672607</v>
      </c>
      <c r="BQ24" s="172">
        <v>1.0095709562301636</v>
      </c>
      <c r="BR24" s="172">
        <v>0.98313248157501221</v>
      </c>
      <c r="BS24" s="172">
        <v>1.0755244493484497</v>
      </c>
      <c r="BT24" s="172">
        <v>1.0846292972564697</v>
      </c>
      <c r="BU24" s="172">
        <v>1.0374915599822998</v>
      </c>
      <c r="BV24" s="172">
        <v>1.1282758712768555</v>
      </c>
      <c r="BW24" s="172">
        <v>1.1568909883499146</v>
      </c>
      <c r="BX24" s="172">
        <v>1.1840327978134155</v>
      </c>
      <c r="BY24" s="172">
        <v>1.196021556854248</v>
      </c>
      <c r="BZ24" s="172">
        <v>1.2212296724319458</v>
      </c>
      <c r="CA24" s="172">
        <v>1.2071535587310791</v>
      </c>
      <c r="CB24" s="172">
        <v>1.1576602458953857</v>
      </c>
      <c r="CC24" s="172">
        <v>1.1885372400283813</v>
      </c>
      <c r="CD24" s="172">
        <v>1.1971460580825806</v>
      </c>
      <c r="CE24" s="172">
        <v>1.2393094301223755</v>
      </c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  <c r="EG24" s="89"/>
      <c r="EH24" s="89"/>
      <c r="EI24" s="89"/>
      <c r="EJ24" s="89"/>
      <c r="EK24" s="89"/>
      <c r="EL24" s="89"/>
      <c r="EM24" s="89"/>
      <c r="EN24" s="89"/>
      <c r="EO24" s="89"/>
      <c r="EP24" s="89"/>
      <c r="EQ24" s="89"/>
      <c r="ER24" s="89"/>
      <c r="ES24" s="89"/>
      <c r="ET24" s="89"/>
      <c r="EU24" s="89"/>
      <c r="EV24" s="89"/>
      <c r="EW24" s="89"/>
      <c r="EX24" s="89"/>
      <c r="EY24" s="89"/>
      <c r="EZ24" s="89"/>
      <c r="FA24" s="89"/>
      <c r="FB24" s="89"/>
      <c r="FC24" s="89"/>
    </row>
    <row r="25" spans="1:159" ht="13.5" customHeight="1">
      <c r="A25" s="216">
        <v>16</v>
      </c>
      <c r="B25" s="93" t="s">
        <v>28</v>
      </c>
      <c r="C25" s="78">
        <v>0.38998710632324218</v>
      </c>
      <c r="D25" s="78">
        <v>0.40088306427001952</v>
      </c>
      <c r="E25" s="78">
        <v>0.43590942382812498</v>
      </c>
      <c r="F25" s="78">
        <v>0.38497188568115237</v>
      </c>
      <c r="G25" s="78">
        <v>0.42627235412597658</v>
      </c>
      <c r="H25" s="78">
        <v>0.37383926391601563</v>
      </c>
      <c r="I25" s="78">
        <v>0.38013484954833987</v>
      </c>
      <c r="J25" s="78">
        <v>0.3849462890625</v>
      </c>
      <c r="K25" s="78">
        <v>0.39582725524902346</v>
      </c>
      <c r="L25" s="78">
        <v>0.38780895233154294</v>
      </c>
      <c r="M25" s="78">
        <v>0.38818790435791017</v>
      </c>
      <c r="N25" s="78">
        <v>0.38494705200195312</v>
      </c>
      <c r="O25" s="78">
        <v>0.38059841156005858</v>
      </c>
      <c r="P25" s="78">
        <v>0.36307655334472655</v>
      </c>
      <c r="Q25" s="78">
        <v>0.40093502044677737</v>
      </c>
      <c r="R25" s="78">
        <v>0.39642387390136719</v>
      </c>
      <c r="S25" s="78">
        <v>0.3686524963378906</v>
      </c>
      <c r="T25" s="78">
        <v>0.40251396179199217</v>
      </c>
      <c r="U25" s="78">
        <v>0.4156987762451172</v>
      </c>
      <c r="V25" s="78">
        <v>0.37484916687011721</v>
      </c>
      <c r="W25" s="78">
        <v>0.41555179595947267</v>
      </c>
      <c r="X25" s="78">
        <v>0.40759918212890622</v>
      </c>
      <c r="Y25" s="78">
        <v>0.38876052856445314</v>
      </c>
      <c r="Z25" s="78">
        <v>0.41385562896728517</v>
      </c>
      <c r="AA25" s="78">
        <v>0.39516189575195315</v>
      </c>
      <c r="AB25" s="78">
        <v>0.37536216735839845</v>
      </c>
      <c r="AC25" s="78">
        <v>0.37871009826660157</v>
      </c>
      <c r="AD25" s="78">
        <v>0.37557090759277345</v>
      </c>
      <c r="AE25" s="78">
        <v>0.38998367309570314</v>
      </c>
      <c r="AF25" s="78">
        <v>0.37334808349609377</v>
      </c>
      <c r="AG25" s="78">
        <v>0.39948394775390628</v>
      </c>
      <c r="AH25" s="78">
        <v>0.45933807373046875</v>
      </c>
      <c r="AI25" s="78">
        <v>0.39097991943359373</v>
      </c>
      <c r="AJ25" s="78">
        <v>0.42848968505859375</v>
      </c>
      <c r="AK25" s="78">
        <v>0.47404064178466798</v>
      </c>
      <c r="AL25" s="78">
        <v>0.47546798706054688</v>
      </c>
      <c r="AM25" s="78">
        <v>0.45359207153320313</v>
      </c>
      <c r="AN25" s="78">
        <v>0.45045291900634765</v>
      </c>
      <c r="AO25" s="78">
        <v>0.48454936981201174</v>
      </c>
      <c r="AP25" s="78">
        <v>0.44870246887207033</v>
      </c>
      <c r="AQ25" s="91"/>
      <c r="AR25" s="172">
        <v>0.93848013877868652</v>
      </c>
      <c r="AS25" s="172">
        <v>0.96470057964324951</v>
      </c>
      <c r="AT25" s="172">
        <v>1.0489894151687622</v>
      </c>
      <c r="AU25" s="172">
        <v>0.92641133069992065</v>
      </c>
      <c r="AV25" s="172">
        <v>1.0257983207702637</v>
      </c>
      <c r="AW25" s="172">
        <v>0.89962136745452881</v>
      </c>
      <c r="AX25" s="172">
        <v>0.91477125883102417</v>
      </c>
      <c r="AY25" s="172">
        <v>0.9263496994972229</v>
      </c>
      <c r="AZ25" s="172">
        <v>0.95253407955169678</v>
      </c>
      <c r="BA25" s="172">
        <v>0.93323856592178345</v>
      </c>
      <c r="BB25" s="172">
        <v>0.93415045738220215</v>
      </c>
      <c r="BC25" s="172">
        <v>0.92635154724121094</v>
      </c>
      <c r="BD25" s="172">
        <v>0.91588681936264038</v>
      </c>
      <c r="BE25" s="172">
        <v>0.87372153997421265</v>
      </c>
      <c r="BF25" s="172">
        <v>0.96482563018798828</v>
      </c>
      <c r="BG25" s="172">
        <v>0.95396983623504639</v>
      </c>
      <c r="BH25" s="172">
        <v>0.88713967800140381</v>
      </c>
      <c r="BI25" s="172">
        <v>0.96862524747848511</v>
      </c>
      <c r="BJ25" s="172">
        <v>1.0003536939620972</v>
      </c>
      <c r="BK25" s="172">
        <v>0.90205162763595581</v>
      </c>
      <c r="BL25" s="172">
        <v>1</v>
      </c>
      <c r="BM25" s="172">
        <v>0.98086249828338623</v>
      </c>
      <c r="BN25" s="172">
        <v>0.9355284571647644</v>
      </c>
      <c r="BO25" s="172">
        <v>0.99591827392578125</v>
      </c>
      <c r="BP25" s="172">
        <v>0.95093297958374023</v>
      </c>
      <c r="BQ25" s="172">
        <v>0.90328609943389893</v>
      </c>
      <c r="BR25" s="172">
        <v>0.91134268045425415</v>
      </c>
      <c r="BS25" s="172">
        <v>0.90378844738006592</v>
      </c>
      <c r="BT25" s="172">
        <v>0.93847185373306274</v>
      </c>
      <c r="BU25" s="172">
        <v>0.89843934774398804</v>
      </c>
      <c r="BV25" s="172">
        <v>0.96133369207382202</v>
      </c>
      <c r="BW25" s="172">
        <v>1.105368971824646</v>
      </c>
      <c r="BX25" s="172">
        <v>0.94086927175521851</v>
      </c>
      <c r="BY25" s="172">
        <v>1.0311342477798462</v>
      </c>
      <c r="BZ25" s="172">
        <v>1.1407498121261597</v>
      </c>
      <c r="CA25" s="172">
        <v>1.1441847085952759</v>
      </c>
      <c r="CB25" s="172">
        <v>1.0915416479110718</v>
      </c>
      <c r="CC25" s="172">
        <v>1.0839874744415283</v>
      </c>
      <c r="CD25" s="172">
        <v>1.1660383939743042</v>
      </c>
      <c r="CE25" s="172">
        <v>1.0797750949859619</v>
      </c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  <c r="EG25" s="89"/>
      <c r="EH25" s="89"/>
      <c r="EI25" s="89"/>
      <c r="EJ25" s="89"/>
      <c r="EK25" s="89"/>
      <c r="EL25" s="89"/>
      <c r="EM25" s="89"/>
      <c r="EN25" s="89"/>
      <c r="EO25" s="89"/>
      <c r="EP25" s="89"/>
      <c r="EQ25" s="89"/>
      <c r="ER25" s="89"/>
      <c r="ES25" s="89"/>
      <c r="ET25" s="89"/>
      <c r="EU25" s="89"/>
      <c r="EV25" s="89"/>
      <c r="EW25" s="89"/>
      <c r="EX25" s="89"/>
      <c r="EY25" s="89"/>
      <c r="EZ25" s="89"/>
      <c r="FA25" s="89"/>
      <c r="FB25" s="89"/>
      <c r="FC25" s="89"/>
    </row>
    <row r="26" spans="1:159" ht="13.5" customHeight="1">
      <c r="A26" s="216">
        <v>17</v>
      </c>
      <c r="B26" s="93" t="s">
        <v>29</v>
      </c>
      <c r="C26" s="78">
        <v>0.52168716430664064</v>
      </c>
      <c r="D26" s="78">
        <v>0.52901268005371094</v>
      </c>
      <c r="E26" s="78">
        <v>0.5500345611572266</v>
      </c>
      <c r="F26" s="78">
        <v>0.48330062866210938</v>
      </c>
      <c r="G26" s="78">
        <v>0.53257736206054684</v>
      </c>
      <c r="H26" s="78">
        <v>0.51417243957519532</v>
      </c>
      <c r="I26" s="78">
        <v>0.47882316589355467</v>
      </c>
      <c r="J26" s="78">
        <v>0.51249431610107421</v>
      </c>
      <c r="K26" s="78">
        <v>0.51421463012695312</v>
      </c>
      <c r="L26" s="78">
        <v>0.47510536193847658</v>
      </c>
      <c r="M26" s="78">
        <v>0.51287818908691407</v>
      </c>
      <c r="N26" s="78">
        <v>0.51738449096679684</v>
      </c>
      <c r="O26" s="78">
        <v>0.53479454040527341</v>
      </c>
      <c r="P26" s="78">
        <v>0.53729267120361324</v>
      </c>
      <c r="Q26" s="78">
        <v>0.57676578521728517</v>
      </c>
      <c r="R26" s="78">
        <v>0.61043663024902339</v>
      </c>
      <c r="S26" s="78">
        <v>0.6263697052001953</v>
      </c>
      <c r="T26" s="78">
        <v>0.618242301940918</v>
      </c>
      <c r="U26" s="78">
        <v>0.62237514495849611</v>
      </c>
      <c r="V26" s="78">
        <v>0.62383399963378905</v>
      </c>
      <c r="W26" s="78">
        <v>0.58394336700439453</v>
      </c>
      <c r="X26" s="78">
        <v>0.5708861923217774</v>
      </c>
      <c r="Y26" s="78">
        <v>0.59849571228027343</v>
      </c>
      <c r="Z26" s="78">
        <v>0.59964111328125003</v>
      </c>
      <c r="AA26" s="78">
        <v>0.62451183319091796</v>
      </c>
      <c r="AB26" s="78">
        <v>0.61315540313720707</v>
      </c>
      <c r="AC26" s="78">
        <v>0.62290256500244146</v>
      </c>
      <c r="AD26" s="78">
        <v>0.61946498870849609</v>
      </c>
      <c r="AE26" s="78">
        <v>0.60377208709716801</v>
      </c>
      <c r="AF26" s="78">
        <v>0.61098117828369136</v>
      </c>
      <c r="AG26" s="78">
        <v>0.64974639892578123</v>
      </c>
      <c r="AH26" s="78">
        <v>0.64858131408691411</v>
      </c>
      <c r="AI26" s="78">
        <v>0.65772720336914059</v>
      </c>
      <c r="AJ26" s="78">
        <v>0.64459991455078125</v>
      </c>
      <c r="AK26" s="78">
        <v>0.67320877075195318</v>
      </c>
      <c r="AL26" s="78">
        <v>0.67795547485351559</v>
      </c>
      <c r="AM26" s="78">
        <v>0.68831008911132807</v>
      </c>
      <c r="AN26" s="78">
        <v>0.71443328857421873</v>
      </c>
      <c r="AO26" s="78">
        <v>0.70011131286621098</v>
      </c>
      <c r="AP26" s="78">
        <v>0.70104927062988276</v>
      </c>
      <c r="AQ26" s="91"/>
      <c r="AR26" s="172">
        <v>0.8933866024017334</v>
      </c>
      <c r="AS26" s="172">
        <v>0.90593147277832031</v>
      </c>
      <c r="AT26" s="172">
        <v>0.94193136692047119</v>
      </c>
      <c r="AU26" s="172">
        <v>0.82764983177185059</v>
      </c>
      <c r="AV26" s="172">
        <v>0.91203600168228149</v>
      </c>
      <c r="AW26" s="172">
        <v>0.88051766157150269</v>
      </c>
      <c r="AX26" s="172">
        <v>0.81998217105865479</v>
      </c>
      <c r="AY26" s="172">
        <v>0.877643883228302</v>
      </c>
      <c r="AZ26" s="172">
        <v>0.88058990240097046</v>
      </c>
      <c r="BA26" s="172">
        <v>0.81361550092697144</v>
      </c>
      <c r="BB26" s="172">
        <v>0.87830126285552979</v>
      </c>
      <c r="BC26" s="172">
        <v>0.88601827621459961</v>
      </c>
      <c r="BD26" s="172">
        <v>0.91583287715911865</v>
      </c>
      <c r="BE26" s="172">
        <v>0.92011094093322754</v>
      </c>
      <c r="BF26" s="172">
        <v>0.9877084493637085</v>
      </c>
      <c r="BG26" s="172">
        <v>1.0453696250915527</v>
      </c>
      <c r="BH26" s="172">
        <v>1.0726548433303833</v>
      </c>
      <c r="BI26" s="172">
        <v>1.0587368011474609</v>
      </c>
      <c r="BJ26" s="172">
        <v>1.0658142566680908</v>
      </c>
      <c r="BK26" s="172">
        <v>1.0683125257492065</v>
      </c>
      <c r="BL26" s="172">
        <v>1</v>
      </c>
      <c r="BM26" s="172">
        <v>0.97763967514038086</v>
      </c>
      <c r="BN26" s="172">
        <v>1.0249208211898804</v>
      </c>
      <c r="BO26" s="172">
        <v>1.0268822908401489</v>
      </c>
      <c r="BP26" s="172">
        <v>1.0694732666015625</v>
      </c>
      <c r="BQ26" s="172">
        <v>1.050025463104248</v>
      </c>
      <c r="BR26" s="172">
        <v>1.0667173862457275</v>
      </c>
      <c r="BS26" s="172">
        <v>1.0608305931091309</v>
      </c>
      <c r="BT26" s="172">
        <v>1.0339565277099609</v>
      </c>
      <c r="BU26" s="172">
        <v>1.0463020801544189</v>
      </c>
      <c r="BV26" s="172">
        <v>1.112687349319458</v>
      </c>
      <c r="BW26" s="172">
        <v>1.1106921434402466</v>
      </c>
      <c r="BX26" s="172">
        <v>1.126354455947876</v>
      </c>
      <c r="BY26" s="172">
        <v>1.1038739681243896</v>
      </c>
      <c r="BZ26" s="172">
        <v>1.1528666019439697</v>
      </c>
      <c r="CA26" s="172">
        <v>1.1609952449798584</v>
      </c>
      <c r="CB26" s="172">
        <v>1.1787275075912476</v>
      </c>
      <c r="CC26" s="172">
        <v>1.2234632968902588</v>
      </c>
      <c r="CD26" s="172">
        <v>1.1989370584487915</v>
      </c>
      <c r="CE26" s="172">
        <v>1.2005432844161987</v>
      </c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  <c r="EG26" s="89"/>
      <c r="EH26" s="89"/>
      <c r="EI26" s="89"/>
      <c r="EJ26" s="89"/>
      <c r="EK26" s="89"/>
      <c r="EL26" s="89"/>
      <c r="EM26" s="89"/>
      <c r="EN26" s="89"/>
      <c r="EO26" s="89"/>
      <c r="EP26" s="89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89"/>
      <c r="FB26" s="89"/>
      <c r="FC26" s="89"/>
    </row>
    <row r="27" spans="1:159" ht="13.5" customHeight="1">
      <c r="A27" s="216">
        <v>18</v>
      </c>
      <c r="B27" s="93" t="s">
        <v>30</v>
      </c>
      <c r="C27" s="78">
        <v>0.33286746978759768</v>
      </c>
      <c r="D27" s="78">
        <v>0.37914360046386719</v>
      </c>
      <c r="E27" s="78">
        <v>0.37247539520263673</v>
      </c>
      <c r="F27" s="78">
        <v>0.34552688598632814</v>
      </c>
      <c r="G27" s="78">
        <v>0.35295780181884767</v>
      </c>
      <c r="H27" s="78">
        <v>0.32061817169189455</v>
      </c>
      <c r="I27" s="78">
        <v>0.33865795135498045</v>
      </c>
      <c r="J27" s="78">
        <v>0.31619226455688476</v>
      </c>
      <c r="K27" s="78">
        <v>0.33589366912841795</v>
      </c>
      <c r="L27" s="78">
        <v>0.31379274368286131</v>
      </c>
      <c r="M27" s="78">
        <v>0.33596000671386717</v>
      </c>
      <c r="N27" s="78">
        <v>0.29688520431518556</v>
      </c>
      <c r="O27" s="78">
        <v>0.30268056869506837</v>
      </c>
      <c r="P27" s="78">
        <v>0.29568649291992188</v>
      </c>
      <c r="Q27" s="78">
        <v>0.34611812591552732</v>
      </c>
      <c r="R27" s="78">
        <v>0.31892818450927735</v>
      </c>
      <c r="S27" s="78">
        <v>0.30905555725097655</v>
      </c>
      <c r="T27" s="78">
        <v>0.31321031570434571</v>
      </c>
      <c r="U27" s="78">
        <v>0.36579036712646484</v>
      </c>
      <c r="V27" s="78">
        <v>0.35656692504882814</v>
      </c>
      <c r="W27" s="78">
        <v>0.34786163330078124</v>
      </c>
      <c r="X27" s="78">
        <v>0.31714488983154299</v>
      </c>
      <c r="Y27" s="78">
        <v>0.33297351837158201</v>
      </c>
      <c r="Z27" s="78">
        <v>0.3355900955200195</v>
      </c>
      <c r="AA27" s="78">
        <v>0.33368816375732424</v>
      </c>
      <c r="AB27" s="78">
        <v>0.35200283050537107</v>
      </c>
      <c r="AC27" s="78">
        <v>0.37172935485839842</v>
      </c>
      <c r="AD27" s="78">
        <v>0.35843841552734373</v>
      </c>
      <c r="AE27" s="78">
        <v>0.36465694427490236</v>
      </c>
      <c r="AF27" s="78">
        <v>0.3679738235473633</v>
      </c>
      <c r="AG27" s="78">
        <v>0.40537803649902343</v>
      </c>
      <c r="AH27" s="78">
        <v>0.39185314178466796</v>
      </c>
      <c r="AI27" s="78">
        <v>0.35675159454345701</v>
      </c>
      <c r="AJ27" s="78">
        <v>0.3761668014526367</v>
      </c>
      <c r="AK27" s="78">
        <v>0.39040241241455076</v>
      </c>
      <c r="AL27" s="78">
        <v>0.36300743103027344</v>
      </c>
      <c r="AM27" s="78">
        <v>0.35311851501464842</v>
      </c>
      <c r="AN27" s="78">
        <v>0.38866668701171875</v>
      </c>
      <c r="AO27" s="78">
        <v>0.40271121978759766</v>
      </c>
      <c r="AP27" s="78">
        <v>0.38808971405029297</v>
      </c>
      <c r="AQ27" s="91"/>
      <c r="AR27" s="172">
        <v>0.95689618587493896</v>
      </c>
      <c r="AS27" s="172">
        <v>1.0899264812469482</v>
      </c>
      <c r="AT27" s="172">
        <v>1.0707573890686035</v>
      </c>
      <c r="AU27" s="172">
        <v>0.99328827857971191</v>
      </c>
      <c r="AV27" s="172">
        <v>1.0146499872207642</v>
      </c>
      <c r="AW27" s="172">
        <v>0.92168307304382324</v>
      </c>
      <c r="AX27" s="172">
        <v>0.97354209423065186</v>
      </c>
      <c r="AY27" s="172">
        <v>0.90895986557006836</v>
      </c>
      <c r="AZ27" s="172">
        <v>0.96559560298919678</v>
      </c>
      <c r="BA27" s="172">
        <v>0.90206193923950195</v>
      </c>
      <c r="BB27" s="172">
        <v>0.96578633785247803</v>
      </c>
      <c r="BC27" s="172">
        <v>0.8534577488899231</v>
      </c>
      <c r="BD27" s="172">
        <v>0.87011772394180298</v>
      </c>
      <c r="BE27" s="172">
        <v>0.85001182556152344</v>
      </c>
      <c r="BF27" s="172">
        <v>0.99498790502548218</v>
      </c>
      <c r="BG27" s="172">
        <v>0.9168248176574707</v>
      </c>
      <c r="BH27" s="172">
        <v>0.88844394683837891</v>
      </c>
      <c r="BI27" s="172">
        <v>0.90038764476776123</v>
      </c>
      <c r="BJ27" s="172">
        <v>1.0515398979187012</v>
      </c>
      <c r="BK27" s="172">
        <v>1.0250251293182373</v>
      </c>
      <c r="BL27" s="172">
        <v>1</v>
      </c>
      <c r="BM27" s="172">
        <v>0.91169840097427368</v>
      </c>
      <c r="BN27" s="172">
        <v>0.95720106363296509</v>
      </c>
      <c r="BO27" s="172">
        <v>0.96472293138504028</v>
      </c>
      <c r="BP27" s="172">
        <v>0.95925545692443848</v>
      </c>
      <c r="BQ27" s="172">
        <v>1.0119047164916992</v>
      </c>
      <c r="BR27" s="172">
        <v>1.0686126947402954</v>
      </c>
      <c r="BS27" s="172">
        <v>1.0304051637649536</v>
      </c>
      <c r="BT27" s="172">
        <v>1.0482815504074097</v>
      </c>
      <c r="BU27" s="172">
        <v>1.0578166246414185</v>
      </c>
      <c r="BV27" s="172">
        <v>1.1653428077697754</v>
      </c>
      <c r="BW27" s="172">
        <v>1.1264626979827881</v>
      </c>
      <c r="BX27" s="172">
        <v>1.0255559682846069</v>
      </c>
      <c r="BY27" s="172">
        <v>1.0813690423965454</v>
      </c>
      <c r="BZ27" s="172">
        <v>1.1222922801971436</v>
      </c>
      <c r="CA27" s="172">
        <v>1.0435397624969482</v>
      </c>
      <c r="CB27" s="172">
        <v>1.015112042427063</v>
      </c>
      <c r="CC27" s="172">
        <v>1.1173025369644165</v>
      </c>
      <c r="CD27" s="172">
        <v>1.1576764583587646</v>
      </c>
      <c r="CE27" s="172">
        <v>1.1156438589096069</v>
      </c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  <c r="EG27" s="89"/>
      <c r="EH27" s="89"/>
      <c r="EI27" s="89"/>
      <c r="EJ27" s="89"/>
      <c r="EK27" s="89"/>
      <c r="EL27" s="89"/>
      <c r="EM27" s="89"/>
      <c r="EN27" s="89"/>
      <c r="EO27" s="89"/>
      <c r="EP27" s="89"/>
      <c r="EQ27" s="89"/>
      <c r="ER27" s="89"/>
      <c r="ES27" s="89"/>
      <c r="ET27" s="89"/>
      <c r="EU27" s="89"/>
      <c r="EV27" s="89"/>
      <c r="EW27" s="89"/>
      <c r="EX27" s="89"/>
      <c r="EY27" s="89"/>
      <c r="EZ27" s="89"/>
      <c r="FA27" s="89"/>
      <c r="FB27" s="89"/>
      <c r="FC27" s="89"/>
    </row>
    <row r="28" spans="1:159" ht="13.5" customHeight="1">
      <c r="A28" s="216">
        <v>19</v>
      </c>
      <c r="B28" s="93" t="s">
        <v>43</v>
      </c>
      <c r="C28" s="78">
        <v>0.19731365203857421</v>
      </c>
      <c r="D28" s="78">
        <v>0.21063835144042969</v>
      </c>
      <c r="E28" s="78">
        <v>0.20279603958129883</v>
      </c>
      <c r="F28" s="78">
        <v>0.20995252609252929</v>
      </c>
      <c r="G28" s="78">
        <v>0.22050001144409179</v>
      </c>
      <c r="H28" s="78">
        <v>0.21660099029541016</v>
      </c>
      <c r="I28" s="78">
        <v>0.23679424285888673</v>
      </c>
      <c r="J28" s="78">
        <v>0.22196762084960939</v>
      </c>
      <c r="K28" s="78">
        <v>0.22403244018554688</v>
      </c>
      <c r="L28" s="78">
        <v>0.20501962661743164</v>
      </c>
      <c r="M28" s="78">
        <v>0.21523305892944336</v>
      </c>
      <c r="N28" s="78">
        <v>0.22205091476440431</v>
      </c>
      <c r="O28" s="78">
        <v>0.24997547149658203</v>
      </c>
      <c r="P28" s="78">
        <v>0.24628107070922853</v>
      </c>
      <c r="Q28" s="78">
        <v>0.28073108673095704</v>
      </c>
      <c r="R28" s="78">
        <v>0.30583114624023439</v>
      </c>
      <c r="S28" s="78">
        <v>0.33334510803222656</v>
      </c>
      <c r="T28" s="78">
        <v>0.36405323028564451</v>
      </c>
      <c r="U28" s="78">
        <v>0.38051971435546877</v>
      </c>
      <c r="V28" s="78">
        <v>0.35086139678955081</v>
      </c>
      <c r="W28" s="78">
        <v>0.33830020904541014</v>
      </c>
      <c r="X28" s="78">
        <v>0.32605316162109377</v>
      </c>
      <c r="Y28" s="78">
        <v>0.36588874816894529</v>
      </c>
      <c r="Z28" s="78">
        <v>0.35507892608642577</v>
      </c>
      <c r="AA28" s="78">
        <v>0.3852513122558594</v>
      </c>
      <c r="AB28" s="78">
        <v>0.39824115753173828</v>
      </c>
      <c r="AC28" s="78">
        <v>0.41052494049072263</v>
      </c>
      <c r="AD28" s="78">
        <v>0.41220306396484374</v>
      </c>
      <c r="AE28" s="78">
        <v>0.42757663726806638</v>
      </c>
      <c r="AF28" s="78">
        <v>0.43319076538085938</v>
      </c>
      <c r="AG28" s="78">
        <v>0.45796802520751956</v>
      </c>
      <c r="AH28" s="78">
        <v>0.46217578887939453</v>
      </c>
      <c r="AI28" s="78">
        <v>0.45948184967041017</v>
      </c>
      <c r="AJ28" s="78">
        <v>0.4433872985839844</v>
      </c>
      <c r="AK28" s="78">
        <v>0.48185150146484373</v>
      </c>
      <c r="AL28" s="78">
        <v>0.47556789398193361</v>
      </c>
      <c r="AM28" s="78">
        <v>0.48889236450195311</v>
      </c>
      <c r="AN28" s="78">
        <v>0.51509620666503908</v>
      </c>
      <c r="AO28" s="78">
        <v>0.4986760330200195</v>
      </c>
      <c r="AP28" s="78">
        <v>0.49327392578125001</v>
      </c>
      <c r="AR28" s="172">
        <v>0.58325016498565674</v>
      </c>
      <c r="AS28" s="172">
        <v>0.62263739109039307</v>
      </c>
      <c r="AT28" s="172">
        <v>0.59945583343505859</v>
      </c>
      <c r="AU28" s="172">
        <v>0.62061011791229248</v>
      </c>
      <c r="AV28" s="172">
        <v>0.65178799629211426</v>
      </c>
      <c r="AW28" s="172">
        <v>0.6402626633644104</v>
      </c>
      <c r="AX28" s="172">
        <v>0.69995301961898804</v>
      </c>
      <c r="AY28" s="172">
        <v>0.65612614154815674</v>
      </c>
      <c r="AZ28" s="172">
        <v>0.66222965717315674</v>
      </c>
      <c r="BA28" s="172">
        <v>0.60602867603302002</v>
      </c>
      <c r="BB28" s="172">
        <v>0.6362190842628479</v>
      </c>
      <c r="BC28" s="172">
        <v>0.65637236833572388</v>
      </c>
      <c r="BD28" s="172">
        <v>0.73891609907150269</v>
      </c>
      <c r="BE28" s="172">
        <v>0.72799563407897949</v>
      </c>
      <c r="BF28" s="172">
        <v>0.82982832193374634</v>
      </c>
      <c r="BG28" s="172">
        <v>0.9040229320526123</v>
      </c>
      <c r="BH28" s="172">
        <v>0.98535293340682983</v>
      </c>
      <c r="BI28" s="172">
        <v>1.0761247873306274</v>
      </c>
      <c r="BJ28" s="172">
        <v>1.1247988939285278</v>
      </c>
      <c r="BK28" s="172">
        <v>1.0371303558349609</v>
      </c>
      <c r="BL28" s="172">
        <v>1</v>
      </c>
      <c r="BM28" s="172">
        <v>0.96379828453063965</v>
      </c>
      <c r="BN28" s="172">
        <v>1.0815504789352417</v>
      </c>
      <c r="BO28" s="172">
        <v>1.0495971441268921</v>
      </c>
      <c r="BP28" s="172">
        <v>1.1387853622436523</v>
      </c>
      <c r="BQ28" s="172">
        <v>1.177182674407959</v>
      </c>
      <c r="BR28" s="172">
        <v>1.2134929895401001</v>
      </c>
      <c r="BS28" s="172">
        <v>1.2184535264968872</v>
      </c>
      <c r="BT28" s="172">
        <v>1.2638970613479614</v>
      </c>
      <c r="BU28" s="172">
        <v>1.2804921865463257</v>
      </c>
      <c r="BV28" s="172">
        <v>1.3537325859069824</v>
      </c>
      <c r="BW28" s="172">
        <v>1.3661705255508423</v>
      </c>
      <c r="BX28" s="172">
        <v>1.3582074642181396</v>
      </c>
      <c r="BY28" s="172">
        <v>1.3106327056884766</v>
      </c>
      <c r="BZ28" s="172">
        <v>1.4243310689926147</v>
      </c>
      <c r="CA28" s="172">
        <v>1.4057570695877075</v>
      </c>
      <c r="CB28" s="172">
        <v>1.4451435804367065</v>
      </c>
      <c r="CC28" s="172">
        <v>1.5226008892059326</v>
      </c>
      <c r="CD28" s="172">
        <v>1.4740636348724365</v>
      </c>
      <c r="CE28" s="172">
        <v>1.4580951929092407</v>
      </c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R28" s="89"/>
      <c r="DS28" s="89"/>
      <c r="DT28" s="89"/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89"/>
      <c r="EG28" s="89"/>
      <c r="EH28" s="89"/>
      <c r="EI28" s="89"/>
      <c r="EJ28" s="89"/>
      <c r="EK28" s="89"/>
      <c r="EL28" s="89"/>
      <c r="EM28" s="89"/>
      <c r="EN28" s="89"/>
      <c r="EO28" s="89"/>
      <c r="EP28" s="89"/>
      <c r="EQ28" s="89"/>
      <c r="ER28" s="89"/>
      <c r="ES28" s="89"/>
      <c r="ET28" s="89"/>
      <c r="EU28" s="89"/>
      <c r="EV28" s="89"/>
      <c r="EW28" s="89"/>
      <c r="EX28" s="89"/>
      <c r="EY28" s="89"/>
      <c r="EZ28" s="89"/>
      <c r="FA28" s="89"/>
      <c r="FB28" s="89"/>
      <c r="FC28" s="89"/>
    </row>
    <row r="29" spans="1:159" ht="13.5" customHeight="1">
      <c r="A29" s="216">
        <v>20</v>
      </c>
      <c r="B29" s="93" t="s">
        <v>31</v>
      </c>
      <c r="C29" s="78">
        <v>0.55890907287597658</v>
      </c>
      <c r="D29" s="78">
        <v>0.6004641723632812</v>
      </c>
      <c r="E29" s="78">
        <v>0.58531055450439451</v>
      </c>
      <c r="F29" s="78">
        <v>0.55749015808105473</v>
      </c>
      <c r="G29" s="78">
        <v>0.61538536071777339</v>
      </c>
      <c r="H29" s="78">
        <v>0.57488094329833983</v>
      </c>
      <c r="I29" s="78">
        <v>0.58805549621582032</v>
      </c>
      <c r="J29" s="78">
        <v>0.61218128204345701</v>
      </c>
      <c r="K29" s="78">
        <v>0.61572769165039065</v>
      </c>
      <c r="L29" s="78">
        <v>0.59867443084716798</v>
      </c>
      <c r="M29" s="78">
        <v>0.5837340927124024</v>
      </c>
      <c r="N29" s="78">
        <v>0.57890457153320307</v>
      </c>
      <c r="O29" s="78">
        <v>0.57673477172851562</v>
      </c>
      <c r="P29" s="78">
        <v>0.56110641479492185</v>
      </c>
      <c r="Q29" s="78">
        <v>0.60992816925048832</v>
      </c>
      <c r="R29" s="78">
        <v>0.62200363159179684</v>
      </c>
      <c r="S29" s="78">
        <v>0.60211318969726557</v>
      </c>
      <c r="T29" s="78">
        <v>0.64123023986816408</v>
      </c>
      <c r="U29" s="78">
        <v>0.62191516876220698</v>
      </c>
      <c r="V29" s="78">
        <v>0.64641571044921875</v>
      </c>
      <c r="W29" s="78">
        <v>0.6271631622314453</v>
      </c>
      <c r="X29" s="78">
        <v>0.61972995758056637</v>
      </c>
      <c r="Y29" s="78">
        <v>0.64635437011718755</v>
      </c>
      <c r="Z29" s="78">
        <v>0.64040008544921878</v>
      </c>
      <c r="AA29" s="78">
        <v>0.64208419799804684</v>
      </c>
      <c r="AB29" s="78">
        <v>0.63324680328369143</v>
      </c>
      <c r="AC29" s="78">
        <v>0.63368171691894526</v>
      </c>
      <c r="AD29" s="78">
        <v>0.61340217590332036</v>
      </c>
      <c r="AE29" s="78">
        <v>0.62511764526367186</v>
      </c>
      <c r="AF29" s="78">
        <v>0.6156466674804687</v>
      </c>
      <c r="AG29" s="78">
        <v>0.61928043365478513</v>
      </c>
      <c r="AH29" s="78">
        <v>0.64249916076660152</v>
      </c>
      <c r="AI29" s="78">
        <v>0.65155807495117191</v>
      </c>
      <c r="AJ29" s="78">
        <v>0.64982872009277348</v>
      </c>
      <c r="AK29" s="78">
        <v>0.65177230834960942</v>
      </c>
      <c r="AL29" s="78">
        <v>0.69787353515624995</v>
      </c>
      <c r="AM29" s="78">
        <v>0.67089790344238276</v>
      </c>
      <c r="AN29" s="78">
        <v>0.68020423889160153</v>
      </c>
      <c r="AO29" s="78">
        <v>0.68644470214843745</v>
      </c>
      <c r="AP29" s="78">
        <v>0.68473503112792966</v>
      </c>
      <c r="AQ29" s="91"/>
      <c r="AR29" s="172">
        <v>0.89117014408111572</v>
      </c>
      <c r="AS29" s="172">
        <v>0.95742893218994141</v>
      </c>
      <c r="AT29" s="172">
        <v>0.93326681852340698</v>
      </c>
      <c r="AU29" s="172">
        <v>0.88890767097473145</v>
      </c>
      <c r="AV29" s="172">
        <v>0.981220543384552</v>
      </c>
      <c r="AW29" s="172">
        <v>0.91663700342178345</v>
      </c>
      <c r="AX29" s="172">
        <v>0.93764352798461914</v>
      </c>
      <c r="AY29" s="172">
        <v>0.97611165046691895</v>
      </c>
      <c r="AZ29" s="172">
        <v>0.98176634311676025</v>
      </c>
      <c r="BA29" s="172">
        <v>0.95457524061203003</v>
      </c>
      <c r="BB29" s="172">
        <v>0.93075317144393921</v>
      </c>
      <c r="BC29" s="172">
        <v>0.92305254936218262</v>
      </c>
      <c r="BD29" s="172">
        <v>0.91959285736083984</v>
      </c>
      <c r="BE29" s="172">
        <v>0.89467376470565796</v>
      </c>
      <c r="BF29" s="172">
        <v>0.97251909971237183</v>
      </c>
      <c r="BG29" s="172">
        <v>0.99177324771881104</v>
      </c>
      <c r="BH29" s="172">
        <v>0.96005827188491821</v>
      </c>
      <c r="BI29" s="172">
        <v>1.0224297046661377</v>
      </c>
      <c r="BJ29" s="172">
        <v>0.99163216352462769</v>
      </c>
      <c r="BK29" s="172">
        <v>1.0306978225708008</v>
      </c>
      <c r="BL29" s="172">
        <v>1</v>
      </c>
      <c r="BM29" s="172">
        <v>0.98814791440963745</v>
      </c>
      <c r="BN29" s="172">
        <v>1.0306000709533691</v>
      </c>
      <c r="BO29" s="172">
        <v>1.0211060047149658</v>
      </c>
      <c r="BP29" s="172">
        <v>1.0237913131713867</v>
      </c>
      <c r="BQ29" s="172">
        <v>1.0097002983093262</v>
      </c>
      <c r="BR29" s="172">
        <v>1.0103937387466431</v>
      </c>
      <c r="BS29" s="172">
        <v>0.9780583381652832</v>
      </c>
      <c r="BT29" s="172">
        <v>0.99673843383789063</v>
      </c>
      <c r="BU29" s="172">
        <v>0.98163717985153198</v>
      </c>
      <c r="BV29" s="172">
        <v>0.9874311089515686</v>
      </c>
      <c r="BW29" s="172">
        <v>1.0244529247283936</v>
      </c>
      <c r="BX29" s="172">
        <v>1.0388972759246826</v>
      </c>
      <c r="BY29" s="172">
        <v>1.0361398458480835</v>
      </c>
      <c r="BZ29" s="172">
        <v>1.0392388105392456</v>
      </c>
      <c r="CA29" s="172">
        <v>1.1127463579177856</v>
      </c>
      <c r="CB29" s="172">
        <v>1.0697342157363892</v>
      </c>
      <c r="CC29" s="172">
        <v>1.0845730304718018</v>
      </c>
      <c r="CD29" s="172">
        <v>1.0945233106613159</v>
      </c>
      <c r="CE29" s="172">
        <v>1.0917972326278687</v>
      </c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  <c r="EG29" s="89"/>
      <c r="EH29" s="89"/>
      <c r="EI29" s="89"/>
      <c r="EJ29" s="89"/>
      <c r="EK29" s="89"/>
      <c r="EL29" s="89"/>
      <c r="EM29" s="89"/>
      <c r="EN29" s="89"/>
      <c r="EO29" s="89"/>
      <c r="EP29" s="89"/>
      <c r="EQ29" s="89"/>
      <c r="ER29" s="89"/>
      <c r="ES29" s="89"/>
      <c r="ET29" s="89"/>
      <c r="EU29" s="89"/>
      <c r="EV29" s="89"/>
      <c r="EW29" s="89"/>
      <c r="EX29" s="89"/>
      <c r="EY29" s="89"/>
      <c r="EZ29" s="89"/>
      <c r="FA29" s="89"/>
      <c r="FB29" s="89"/>
      <c r="FC29" s="89"/>
    </row>
    <row r="30" spans="1:159" ht="13.5" customHeight="1">
      <c r="A30" s="216">
        <v>21</v>
      </c>
      <c r="B30" s="93" t="s">
        <v>44</v>
      </c>
      <c r="C30" s="78">
        <v>0.50468990325927732</v>
      </c>
      <c r="D30" s="78">
        <v>0.53258800506591797</v>
      </c>
      <c r="E30" s="78">
        <v>0.52105117797851563</v>
      </c>
      <c r="F30" s="78">
        <v>0.50128734588623047</v>
      </c>
      <c r="G30" s="78">
        <v>0.54163303375244143</v>
      </c>
      <c r="H30" s="78">
        <v>0.51249485015869145</v>
      </c>
      <c r="I30" s="78">
        <v>0.52480186462402345</v>
      </c>
      <c r="J30" s="78">
        <v>0.54371532440185544</v>
      </c>
      <c r="K30" s="78">
        <v>0.5263363647460938</v>
      </c>
      <c r="L30" s="78">
        <v>0.51448047637939454</v>
      </c>
      <c r="M30" s="78">
        <v>0.50301113128662112</v>
      </c>
      <c r="N30" s="78">
        <v>0.51735130310058597</v>
      </c>
      <c r="O30" s="78">
        <v>0.52700870513916021</v>
      </c>
      <c r="P30" s="78">
        <v>0.51062046051025389</v>
      </c>
      <c r="Q30" s="78">
        <v>0.53887439727783204</v>
      </c>
      <c r="R30" s="78">
        <v>0.57161319732666016</v>
      </c>
      <c r="S30" s="78">
        <v>0.55759338378906254</v>
      </c>
      <c r="T30" s="78">
        <v>0.59999187469482418</v>
      </c>
      <c r="U30" s="78">
        <v>0.60464351654052739</v>
      </c>
      <c r="V30" s="78">
        <v>0.58593486785888671</v>
      </c>
      <c r="W30" s="78">
        <v>0.58664184570312505</v>
      </c>
      <c r="X30" s="78">
        <v>0.59709487915039061</v>
      </c>
      <c r="Y30" s="78">
        <v>0.55028903961181641</v>
      </c>
      <c r="Z30" s="78">
        <v>0.57461261749267578</v>
      </c>
      <c r="AA30" s="78">
        <v>0.5905888366699219</v>
      </c>
      <c r="AB30" s="78">
        <v>0.58602207183837896</v>
      </c>
      <c r="AC30" s="78">
        <v>0.61631916046142576</v>
      </c>
      <c r="AD30" s="78">
        <v>0.59866924285888667</v>
      </c>
      <c r="AE30" s="78">
        <v>0.57023498535156247</v>
      </c>
      <c r="AF30" s="78">
        <v>0.59997272491455078</v>
      </c>
      <c r="AG30" s="78">
        <v>0.62237957000732425</v>
      </c>
      <c r="AH30" s="78">
        <v>0.60476844787597661</v>
      </c>
      <c r="AI30" s="78">
        <v>0.5966715621948242</v>
      </c>
      <c r="AJ30" s="78">
        <v>0.62454631805419925</v>
      </c>
      <c r="AK30" s="78">
        <v>0.61916797637939458</v>
      </c>
      <c r="AL30" s="78">
        <v>0.62208663940429687</v>
      </c>
      <c r="AM30" s="78">
        <v>0.64352111816406254</v>
      </c>
      <c r="AN30" s="78">
        <v>0.63841396331787115</v>
      </c>
      <c r="AO30" s="78">
        <v>0.64053260803222656</v>
      </c>
      <c r="AP30" s="78">
        <v>0.6384757995605469</v>
      </c>
      <c r="AQ30" s="91"/>
      <c r="AR30" s="172">
        <v>0.86030328273773193</v>
      </c>
      <c r="AS30" s="172">
        <v>0.90785884857177734</v>
      </c>
      <c r="AT30" s="172">
        <v>0.88819301128387451</v>
      </c>
      <c r="AU30" s="172">
        <v>0.85450321435928345</v>
      </c>
      <c r="AV30" s="172">
        <v>0.92327719926834106</v>
      </c>
      <c r="AW30" s="172">
        <v>0.87360775470733643</v>
      </c>
      <c r="AX30" s="172">
        <v>0.89458650350570679</v>
      </c>
      <c r="AY30" s="172">
        <v>0.92682671546936035</v>
      </c>
      <c r="AZ30" s="172">
        <v>0.89720219373703003</v>
      </c>
      <c r="BA30" s="172">
        <v>0.87699246406555176</v>
      </c>
      <c r="BB30" s="172">
        <v>0.85744160413742065</v>
      </c>
      <c r="BC30" s="172">
        <v>0.88188612461090088</v>
      </c>
      <c r="BD30" s="172">
        <v>0.89834827184677124</v>
      </c>
      <c r="BE30" s="172">
        <v>0.87041258811950684</v>
      </c>
      <c r="BF30" s="172">
        <v>0.9185747504234314</v>
      </c>
      <c r="BG30" s="172">
        <v>0.97438192367553711</v>
      </c>
      <c r="BH30" s="172">
        <v>0.95048350095748901</v>
      </c>
      <c r="BI30" s="172">
        <v>1.0227566957473755</v>
      </c>
      <c r="BJ30" s="172">
        <v>1.0306860208511353</v>
      </c>
      <c r="BK30" s="172">
        <v>0.99879485368728638</v>
      </c>
      <c r="BL30" s="172">
        <v>1</v>
      </c>
      <c r="BM30" s="172">
        <v>1.0178184509277344</v>
      </c>
      <c r="BN30" s="172">
        <v>0.93803238868713379</v>
      </c>
      <c r="BO30" s="172">
        <v>0.97949475049972534</v>
      </c>
      <c r="BP30" s="172">
        <v>1.0067280530929565</v>
      </c>
      <c r="BQ30" s="172">
        <v>0.9989435076713562</v>
      </c>
      <c r="BR30" s="172">
        <v>1.0505884885787964</v>
      </c>
      <c r="BS30" s="172">
        <v>1.0205020904541016</v>
      </c>
      <c r="BT30" s="172">
        <v>0.97203260660171509</v>
      </c>
      <c r="BU30" s="172">
        <v>1.0227240324020386</v>
      </c>
      <c r="BV30" s="172">
        <v>1.0609191656112671</v>
      </c>
      <c r="BW30" s="172">
        <v>1.0308989286422729</v>
      </c>
      <c r="BX30" s="172">
        <v>1.0170968770980835</v>
      </c>
      <c r="BY30" s="172">
        <v>1.0646126270294189</v>
      </c>
      <c r="BZ30" s="172">
        <v>1.055444598197937</v>
      </c>
      <c r="CA30" s="172">
        <v>1.0604197978973389</v>
      </c>
      <c r="CB30" s="172">
        <v>1.0969574451446533</v>
      </c>
      <c r="CC30" s="172">
        <v>1.0882517099380493</v>
      </c>
      <c r="CD30" s="172">
        <v>1.0918631553649902</v>
      </c>
      <c r="CE30" s="172">
        <v>1.0883570909500122</v>
      </c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9"/>
      <c r="EK30" s="89"/>
      <c r="EL30" s="89"/>
      <c r="EM30" s="89"/>
      <c r="EN30" s="89"/>
      <c r="EO30" s="89"/>
      <c r="EP30" s="89"/>
      <c r="EQ30" s="89"/>
      <c r="ER30" s="89"/>
      <c r="ES30" s="89"/>
      <c r="ET30" s="89"/>
      <c r="EU30" s="89"/>
      <c r="EV30" s="89"/>
      <c r="EW30" s="89"/>
      <c r="EX30" s="89"/>
      <c r="EY30" s="89"/>
      <c r="EZ30" s="89"/>
      <c r="FA30" s="89"/>
      <c r="FB30" s="89"/>
      <c r="FC30" s="89"/>
    </row>
    <row r="31" spans="1:159" ht="13.5" customHeight="1">
      <c r="A31" s="216">
        <v>22</v>
      </c>
      <c r="B31" s="93" t="s">
        <v>32</v>
      </c>
      <c r="C31" s="78">
        <v>0.42630096435546877</v>
      </c>
      <c r="D31" s="78">
        <v>0.43613487243652344</v>
      </c>
      <c r="E31" s="78">
        <v>0.43073699951171873</v>
      </c>
      <c r="F31" s="78">
        <v>0.42187740325927736</v>
      </c>
      <c r="G31" s="78">
        <v>0.43102878570556641</v>
      </c>
      <c r="H31" s="78">
        <v>0.42904804229736326</v>
      </c>
      <c r="I31" s="78">
        <v>0.43365772247314455</v>
      </c>
      <c r="J31" s="78">
        <v>0.45726753234863282</v>
      </c>
      <c r="K31" s="78">
        <v>0.46109874725341798</v>
      </c>
      <c r="L31" s="78">
        <v>0.42198642730712893</v>
      </c>
      <c r="M31" s="78">
        <v>0.42562007904052734</v>
      </c>
      <c r="N31" s="78">
        <v>0.42703403472900392</v>
      </c>
      <c r="O31" s="78">
        <v>0.43847179412841797</v>
      </c>
      <c r="P31" s="78">
        <v>0.41303760528564454</v>
      </c>
      <c r="Q31" s="78">
        <v>0.44954715728759764</v>
      </c>
      <c r="R31" s="78">
        <v>0.47263988494873049</v>
      </c>
      <c r="S31" s="78">
        <v>0.47265064239501953</v>
      </c>
      <c r="T31" s="78">
        <v>0.51705081939697262</v>
      </c>
      <c r="U31" s="78">
        <v>0.51777362823486328</v>
      </c>
      <c r="V31" s="78">
        <v>0.51011882781982421</v>
      </c>
      <c r="W31" s="78">
        <v>0.48147407531738279</v>
      </c>
      <c r="X31" s="78">
        <v>0.49383834838867186</v>
      </c>
      <c r="Y31" s="78">
        <v>0.50621681213378911</v>
      </c>
      <c r="Z31" s="78">
        <v>0.52088104248046874</v>
      </c>
      <c r="AA31" s="78">
        <v>0.51836204528808594</v>
      </c>
      <c r="AB31" s="78">
        <v>0.51399169921874999</v>
      </c>
      <c r="AC31" s="78">
        <v>0.53790916442871095</v>
      </c>
      <c r="AD31" s="78">
        <v>0.5257616806030273</v>
      </c>
      <c r="AE31" s="78">
        <v>0.51149562835693363</v>
      </c>
      <c r="AF31" s="78">
        <v>0.50971473693847658</v>
      </c>
      <c r="AG31" s="78">
        <v>0.5451013946533203</v>
      </c>
      <c r="AH31" s="78">
        <v>0.56885116577148442</v>
      </c>
      <c r="AI31" s="78">
        <v>0.53466361999511713</v>
      </c>
      <c r="AJ31" s="78">
        <v>0.54362815856933588</v>
      </c>
      <c r="AK31" s="78">
        <v>0.59011619567871099</v>
      </c>
      <c r="AL31" s="78">
        <v>0.56292327880859372</v>
      </c>
      <c r="AM31" s="78">
        <v>0.55101047515869139</v>
      </c>
      <c r="AN31" s="78">
        <v>0.57720268249511719</v>
      </c>
      <c r="AO31" s="78">
        <v>0.60495910644531248</v>
      </c>
      <c r="AP31" s="78">
        <v>0.59030300140380865</v>
      </c>
      <c r="AQ31" s="91"/>
      <c r="AR31" s="172">
        <v>0.88540792465209961</v>
      </c>
      <c r="AS31" s="172">
        <v>0.90583252906799316</v>
      </c>
      <c r="AT31" s="172">
        <v>0.89462137222290039</v>
      </c>
      <c r="AU31" s="172">
        <v>0.87622040510177612</v>
      </c>
      <c r="AV31" s="172">
        <v>0.89522737264633179</v>
      </c>
      <c r="AW31" s="172">
        <v>0.89111346006393433</v>
      </c>
      <c r="AX31" s="172">
        <v>0.900687575340271</v>
      </c>
      <c r="AY31" s="172">
        <v>0.94972407817840576</v>
      </c>
      <c r="AZ31" s="172">
        <v>0.95768135786056519</v>
      </c>
      <c r="BA31" s="172">
        <v>0.87644684314727783</v>
      </c>
      <c r="BB31" s="172">
        <v>0.88399374485015869</v>
      </c>
      <c r="BC31" s="172">
        <v>0.88693046569824219</v>
      </c>
      <c r="BD31" s="172">
        <v>0.910686194896698</v>
      </c>
      <c r="BE31" s="172">
        <v>0.8578605055809021</v>
      </c>
      <c r="BF31" s="172">
        <v>0.93368923664093018</v>
      </c>
      <c r="BG31" s="172">
        <v>0.98165178298950195</v>
      </c>
      <c r="BH31" s="172">
        <v>0.98167413473129272</v>
      </c>
      <c r="BI31" s="172">
        <v>1.073891282081604</v>
      </c>
      <c r="BJ31" s="172">
        <v>1.075392484664917</v>
      </c>
      <c r="BK31" s="172">
        <v>1.0594938993453979</v>
      </c>
      <c r="BL31" s="172">
        <v>1</v>
      </c>
      <c r="BM31" s="172">
        <v>1.0256800651550293</v>
      </c>
      <c r="BN31" s="172">
        <v>1.0513895750045776</v>
      </c>
      <c r="BO31" s="172">
        <v>1.0818464756011963</v>
      </c>
      <c r="BP31" s="172">
        <v>1.0766146183013916</v>
      </c>
      <c r="BQ31" s="172">
        <v>1.0675376653671265</v>
      </c>
      <c r="BR31" s="172">
        <v>1.1172131299972534</v>
      </c>
      <c r="BS31" s="172">
        <v>1.0919833183288574</v>
      </c>
      <c r="BT31" s="172">
        <v>1.0623533725738525</v>
      </c>
      <c r="BU31" s="172">
        <v>1.0586545467376709</v>
      </c>
      <c r="BV31" s="172">
        <v>1.1321511268615723</v>
      </c>
      <c r="BW31" s="172">
        <v>1.1814782619476318</v>
      </c>
      <c r="BX31" s="172">
        <v>1.1104723215103149</v>
      </c>
      <c r="BY31" s="172">
        <v>1.1290912628173828</v>
      </c>
      <c r="BZ31" s="172">
        <v>1.2256448268890381</v>
      </c>
      <c r="CA31" s="172">
        <v>1.1691663265228271</v>
      </c>
      <c r="CB31" s="172">
        <v>1.1444239616394043</v>
      </c>
      <c r="CC31" s="172">
        <v>1.1988240480422974</v>
      </c>
      <c r="CD31" s="172">
        <v>1.2564728260040283</v>
      </c>
      <c r="CE31" s="172">
        <v>1.2260327339172363</v>
      </c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R31" s="89"/>
      <c r="DS31" s="89"/>
      <c r="DT31" s="89"/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89"/>
      <c r="EH31" s="89"/>
      <c r="EI31" s="89"/>
      <c r="EJ31" s="89"/>
      <c r="EK31" s="89"/>
      <c r="EL31" s="89"/>
      <c r="EM31" s="89"/>
      <c r="EN31" s="89"/>
      <c r="EO31" s="89"/>
      <c r="EP31" s="89"/>
      <c r="EQ31" s="89"/>
      <c r="ER31" s="89"/>
      <c r="ES31" s="89"/>
      <c r="ET31" s="89"/>
      <c r="EU31" s="89"/>
      <c r="EV31" s="89"/>
      <c r="EW31" s="89"/>
      <c r="EX31" s="89"/>
      <c r="EY31" s="89"/>
      <c r="EZ31" s="89"/>
      <c r="FA31" s="89"/>
      <c r="FB31" s="89"/>
      <c r="FC31" s="89"/>
    </row>
    <row r="32" spans="1:159" ht="13.5" customHeight="1">
      <c r="A32" s="216">
        <v>23</v>
      </c>
      <c r="B32" s="93" t="s">
        <v>33</v>
      </c>
      <c r="C32" s="78">
        <v>0.2200528335571289</v>
      </c>
      <c r="D32" s="78">
        <v>0.22293235778808593</v>
      </c>
      <c r="E32" s="78">
        <v>0.23034196853637695</v>
      </c>
      <c r="F32" s="78">
        <v>0.21738695144653319</v>
      </c>
      <c r="G32" s="78">
        <v>0.20472936630249022</v>
      </c>
      <c r="H32" s="78">
        <v>0.21037685394287109</v>
      </c>
      <c r="I32" s="78">
        <v>0.20372833251953126</v>
      </c>
      <c r="J32" s="78">
        <v>0.22781909942626954</v>
      </c>
      <c r="K32" s="78">
        <v>0.22055328369140625</v>
      </c>
      <c r="L32" s="78">
        <v>0.2127484130859375</v>
      </c>
      <c r="M32" s="78">
        <v>0.22571788787841796</v>
      </c>
      <c r="N32" s="78">
        <v>0.24014623641967772</v>
      </c>
      <c r="O32" s="78">
        <v>0.21826665878295898</v>
      </c>
      <c r="P32" s="78">
        <v>0.22243444442749025</v>
      </c>
      <c r="Q32" s="78">
        <v>0.24492931365966797</v>
      </c>
      <c r="R32" s="78">
        <v>0.2925338554382324</v>
      </c>
      <c r="S32" s="78">
        <v>0.25828603744506834</v>
      </c>
      <c r="T32" s="78">
        <v>0.29238698959350584</v>
      </c>
      <c r="U32" s="78">
        <v>0.31151517868041995</v>
      </c>
      <c r="V32" s="78">
        <v>0.32276935577392579</v>
      </c>
      <c r="W32" s="78">
        <v>0.31411489486694338</v>
      </c>
      <c r="X32" s="78">
        <v>0.31560178756713869</v>
      </c>
      <c r="Y32" s="78">
        <v>0.33496971130371095</v>
      </c>
      <c r="Z32" s="78">
        <v>0.33279438018798829</v>
      </c>
      <c r="AA32" s="78">
        <v>0.33754035949707029</v>
      </c>
      <c r="AB32" s="78">
        <v>0.34497360229492186</v>
      </c>
      <c r="AC32" s="78">
        <v>0.36239875793457033</v>
      </c>
      <c r="AD32" s="78">
        <v>0.35664241790771484</v>
      </c>
      <c r="AE32" s="78">
        <v>0.34508365631103516</v>
      </c>
      <c r="AF32" s="78">
        <v>0.36446388244628908</v>
      </c>
      <c r="AG32" s="78">
        <v>0.36319992065429685</v>
      </c>
      <c r="AH32" s="78">
        <v>0.38046920776367188</v>
      </c>
      <c r="AI32" s="78">
        <v>0.37772518157958984</v>
      </c>
      <c r="AJ32" s="78">
        <v>0.35216663360595701</v>
      </c>
      <c r="AK32" s="78">
        <v>0.37733940124511717</v>
      </c>
      <c r="AL32" s="78">
        <v>0.40341857910156248</v>
      </c>
      <c r="AM32" s="78">
        <v>0.39749610900878907</v>
      </c>
      <c r="AN32" s="78">
        <v>0.4138089370727539</v>
      </c>
      <c r="AO32" s="78">
        <v>0.42034332275390623</v>
      </c>
      <c r="AP32" s="78">
        <v>0.45413623809814452</v>
      </c>
      <c r="AQ32" s="91"/>
      <c r="AR32" s="172">
        <v>0.70054888725280762</v>
      </c>
      <c r="AS32" s="172">
        <v>0.70971596240997314</v>
      </c>
      <c r="AT32" s="172">
        <v>0.73330479860305786</v>
      </c>
      <c r="AU32" s="172">
        <v>0.6920619010925293</v>
      </c>
      <c r="AV32" s="172">
        <v>0.65176588296890259</v>
      </c>
      <c r="AW32" s="172">
        <v>0.66974490880966187</v>
      </c>
      <c r="AX32" s="172">
        <v>0.64857900142669678</v>
      </c>
      <c r="AY32" s="172">
        <v>0.72527313232421875</v>
      </c>
      <c r="AZ32" s="172">
        <v>0.70214205980300903</v>
      </c>
      <c r="BA32" s="172">
        <v>0.67729490995407104</v>
      </c>
      <c r="BB32" s="172">
        <v>0.71858382225036621</v>
      </c>
      <c r="BC32" s="172">
        <v>0.76451718807220459</v>
      </c>
      <c r="BD32" s="172">
        <v>0.6948624849319458</v>
      </c>
      <c r="BE32" s="172">
        <v>0.70813083648681641</v>
      </c>
      <c r="BF32" s="172">
        <v>0.77974432706832886</v>
      </c>
      <c r="BG32" s="172">
        <v>0.93129569292068481</v>
      </c>
      <c r="BH32" s="172">
        <v>0.8222661018371582</v>
      </c>
      <c r="BI32" s="172">
        <v>0.93082815408706665</v>
      </c>
      <c r="BJ32" s="172">
        <v>0.99172365665435791</v>
      </c>
      <c r="BK32" s="172">
        <v>1.0275518894195557</v>
      </c>
      <c r="BL32" s="172">
        <v>1</v>
      </c>
      <c r="BM32" s="172">
        <v>1.0047335624694824</v>
      </c>
      <c r="BN32" s="172">
        <v>1.0663923025131226</v>
      </c>
      <c r="BO32" s="172">
        <v>1.059467077255249</v>
      </c>
      <c r="BP32" s="172">
        <v>1.0745761394500732</v>
      </c>
      <c r="BQ32" s="172">
        <v>1.0982401371002197</v>
      </c>
      <c r="BR32" s="172">
        <v>1.1537140607833862</v>
      </c>
      <c r="BS32" s="172">
        <v>1.1353883743286133</v>
      </c>
      <c r="BT32" s="172">
        <v>1.098590612411499</v>
      </c>
      <c r="BU32" s="172">
        <v>1.1602884531021118</v>
      </c>
      <c r="BV32" s="172">
        <v>1.1562645435333252</v>
      </c>
      <c r="BW32" s="172">
        <v>1.2112421989440918</v>
      </c>
      <c r="BX32" s="172">
        <v>1.202506422996521</v>
      </c>
      <c r="BY32" s="172">
        <v>1.1211395263671875</v>
      </c>
      <c r="BZ32" s="172">
        <v>1.2012783288955688</v>
      </c>
      <c r="CA32" s="172">
        <v>1.2843025922775269</v>
      </c>
      <c r="CB32" s="172">
        <v>1.2654480934143066</v>
      </c>
      <c r="CC32" s="172">
        <v>1.3173807859420776</v>
      </c>
      <c r="CD32" s="172">
        <v>1.3381834030151367</v>
      </c>
      <c r="CE32" s="172">
        <v>1.4457647800445557</v>
      </c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9"/>
      <c r="FC32" s="89"/>
    </row>
    <row r="33" spans="1:159" ht="13.5" customHeight="1">
      <c r="A33" s="216">
        <v>24</v>
      </c>
      <c r="B33" s="93" t="s">
        <v>34</v>
      </c>
      <c r="C33" s="78">
        <v>0.46357864379882813</v>
      </c>
      <c r="D33" s="78">
        <v>0.4672992706298828</v>
      </c>
      <c r="E33" s="78">
        <v>0.46590805053710938</v>
      </c>
      <c r="F33" s="78">
        <v>0.44940418243408203</v>
      </c>
      <c r="G33" s="78">
        <v>0.43305572509765627</v>
      </c>
      <c r="H33" s="78">
        <v>0.42919368743896485</v>
      </c>
      <c r="I33" s="78">
        <v>0.45585563659667971</v>
      </c>
      <c r="J33" s="78">
        <v>0.4723848342895508</v>
      </c>
      <c r="K33" s="78">
        <v>0.49269508361816405</v>
      </c>
      <c r="L33" s="78">
        <v>0.48098785400390626</v>
      </c>
      <c r="M33" s="78">
        <v>0.47756267547607423</v>
      </c>
      <c r="N33" s="78">
        <v>0.47911819458007815</v>
      </c>
      <c r="O33" s="78">
        <v>0.48394794464111329</v>
      </c>
      <c r="P33" s="78">
        <v>0.46279159545898435</v>
      </c>
      <c r="Q33" s="78">
        <v>0.49431488037109372</v>
      </c>
      <c r="R33" s="78">
        <v>0.54893276214599607</v>
      </c>
      <c r="S33" s="78">
        <v>0.53314708709716796</v>
      </c>
      <c r="T33" s="78">
        <v>0.53828361511230471</v>
      </c>
      <c r="U33" s="78">
        <v>0.54574241638183596</v>
      </c>
      <c r="V33" s="78">
        <v>0.55489715576171872</v>
      </c>
      <c r="W33" s="78">
        <v>0.54246540069580074</v>
      </c>
      <c r="X33" s="78">
        <v>0.54102680206298825</v>
      </c>
      <c r="Y33" s="78">
        <v>0.52904922485351558</v>
      </c>
      <c r="Z33" s="78">
        <v>0.57851291656494142</v>
      </c>
      <c r="AA33" s="78">
        <v>0.59137084960937503</v>
      </c>
      <c r="AB33" s="78">
        <v>0.58013565063476558</v>
      </c>
      <c r="AC33" s="78">
        <v>0.59356952667236329</v>
      </c>
      <c r="AD33" s="78">
        <v>0.58970115661621092</v>
      </c>
      <c r="AE33" s="78">
        <v>0.60459835052490229</v>
      </c>
      <c r="AF33" s="78">
        <v>0.61173145294189457</v>
      </c>
      <c r="AG33" s="78">
        <v>0.62065956115722654</v>
      </c>
      <c r="AH33" s="78">
        <v>0.60692459106445318</v>
      </c>
      <c r="AI33" s="78">
        <v>0.61066825866699215</v>
      </c>
      <c r="AJ33" s="78">
        <v>0.58520473480224611</v>
      </c>
      <c r="AK33" s="78">
        <v>0.59847831726074219</v>
      </c>
      <c r="AL33" s="78">
        <v>0.58617942810058599</v>
      </c>
      <c r="AM33" s="78">
        <v>0.60686065673828127</v>
      </c>
      <c r="AN33" s="78">
        <v>0.61936141967773439</v>
      </c>
      <c r="AO33" s="78">
        <v>0.61496219635009763</v>
      </c>
      <c r="AP33" s="78">
        <v>0.60746074676513673</v>
      </c>
      <c r="AQ33" s="91"/>
      <c r="AR33" s="172">
        <v>0.85457736253738403</v>
      </c>
      <c r="AS33" s="172">
        <v>0.86143606901168823</v>
      </c>
      <c r="AT33" s="172">
        <v>0.8588714599609375</v>
      </c>
      <c r="AU33" s="172">
        <v>0.82844763994216919</v>
      </c>
      <c r="AV33" s="172">
        <v>0.79831033945083618</v>
      </c>
      <c r="AW33" s="172">
        <v>0.79119092226028442</v>
      </c>
      <c r="AX33" s="172">
        <v>0.84034049510955811</v>
      </c>
      <c r="AY33" s="172">
        <v>0.87081098556518555</v>
      </c>
      <c r="AZ33" s="172">
        <v>0.90825164318084717</v>
      </c>
      <c r="BA33" s="172">
        <v>0.88667011260986328</v>
      </c>
      <c r="BB33" s="172">
        <v>0.88035601377487183</v>
      </c>
      <c r="BC33" s="172">
        <v>0.88322353363037109</v>
      </c>
      <c r="BD33" s="172">
        <v>0.89212685823440552</v>
      </c>
      <c r="BE33" s="172">
        <v>0.85312646627426147</v>
      </c>
      <c r="BF33" s="172">
        <v>0.91123759746551514</v>
      </c>
      <c r="BG33" s="172">
        <v>1.0119221210479736</v>
      </c>
      <c r="BH33" s="172">
        <v>0.98282229900360107</v>
      </c>
      <c r="BI33" s="172">
        <v>0.9922911524772644</v>
      </c>
      <c r="BJ33" s="172">
        <v>1.0060409307479858</v>
      </c>
      <c r="BK33" s="172">
        <v>1.0229171514511108</v>
      </c>
      <c r="BL33" s="172">
        <v>1</v>
      </c>
      <c r="BM33" s="172">
        <v>0.99734801054000854</v>
      </c>
      <c r="BN33" s="172">
        <v>0.97526812553405762</v>
      </c>
      <c r="BO33" s="172">
        <v>1.0664513111114502</v>
      </c>
      <c r="BP33" s="172">
        <v>1.0901540517807007</v>
      </c>
      <c r="BQ33" s="172">
        <v>1.0694426298141479</v>
      </c>
      <c r="BR33" s="172">
        <v>1.0942071676254272</v>
      </c>
      <c r="BS33" s="172">
        <v>1.0870760679244995</v>
      </c>
      <c r="BT33" s="172">
        <v>1.1145380735397339</v>
      </c>
      <c r="BU33" s="172">
        <v>1.1276874542236328</v>
      </c>
      <c r="BV33" s="172">
        <v>1.1441458463668823</v>
      </c>
      <c r="BW33" s="172">
        <v>1.1188263893127441</v>
      </c>
      <c r="BX33" s="172">
        <v>1.1257275342941284</v>
      </c>
      <c r="BY33" s="172">
        <v>1.0787872076034546</v>
      </c>
      <c r="BZ33" s="172">
        <v>1.1032562255859375</v>
      </c>
      <c r="CA33" s="172">
        <v>1.0805840492248535</v>
      </c>
      <c r="CB33" s="172">
        <v>1.1187084913253784</v>
      </c>
      <c r="CC33" s="172">
        <v>1.1417528390884399</v>
      </c>
      <c r="CD33" s="172">
        <v>1.1336431503295898</v>
      </c>
      <c r="CE33" s="172">
        <v>1.1198147535324097</v>
      </c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89"/>
      <c r="EH33" s="89"/>
      <c r="EI33" s="89"/>
      <c r="EJ33" s="89"/>
      <c r="EK33" s="89"/>
      <c r="EL33" s="89"/>
      <c r="EM33" s="89"/>
      <c r="EN33" s="89"/>
      <c r="EO33" s="89"/>
      <c r="EP33" s="89"/>
      <c r="EQ33" s="89"/>
      <c r="ER33" s="89"/>
      <c r="ES33" s="89"/>
      <c r="ET33" s="89"/>
      <c r="EU33" s="89"/>
      <c r="EV33" s="89"/>
      <c r="EW33" s="89"/>
      <c r="EX33" s="89"/>
      <c r="EY33" s="89"/>
      <c r="EZ33" s="89"/>
      <c r="FA33" s="89"/>
      <c r="FB33" s="89"/>
      <c r="FC33" s="89"/>
    </row>
    <row r="34" spans="1:159" ht="13.5" customHeight="1">
      <c r="A34" s="216">
        <v>25</v>
      </c>
      <c r="B34" s="93" t="s">
        <v>35</v>
      </c>
      <c r="C34" s="78">
        <v>0.22656620025634766</v>
      </c>
      <c r="D34" s="78">
        <v>0.27608997344970704</v>
      </c>
      <c r="E34" s="78">
        <v>0.283522891998291</v>
      </c>
      <c r="F34" s="78">
        <v>0.24177822113037109</v>
      </c>
      <c r="G34" s="78">
        <v>0.21947502136230468</v>
      </c>
      <c r="H34" s="78">
        <v>0.23092796325683593</v>
      </c>
      <c r="I34" s="78">
        <v>0.25886543273925783</v>
      </c>
      <c r="J34" s="78">
        <v>0.24676132202148438</v>
      </c>
      <c r="K34" s="78">
        <v>0.23896320343017577</v>
      </c>
      <c r="L34" s="78">
        <v>0.23229473114013671</v>
      </c>
      <c r="M34" s="78">
        <v>0.24858072280883789</v>
      </c>
      <c r="N34" s="78">
        <v>0.24106061935424805</v>
      </c>
      <c r="O34" s="78">
        <v>0.22536821365356446</v>
      </c>
      <c r="P34" s="78">
        <v>0.22461620330810547</v>
      </c>
      <c r="Q34" s="78">
        <v>0.27718620300292968</v>
      </c>
      <c r="R34" s="78">
        <v>0.26343278884887694</v>
      </c>
      <c r="S34" s="78">
        <v>0.26476160049438474</v>
      </c>
      <c r="T34" s="78">
        <v>0.27934007644653319</v>
      </c>
      <c r="U34" s="78">
        <v>0.31553009033203128</v>
      </c>
      <c r="V34" s="78">
        <v>0.25874633789062501</v>
      </c>
      <c r="W34" s="78">
        <v>0.26677257537841798</v>
      </c>
      <c r="X34" s="78">
        <v>0.270206184387207</v>
      </c>
      <c r="Y34" s="78">
        <v>0.29440116882324219</v>
      </c>
      <c r="Z34" s="78">
        <v>0.31280071258544923</v>
      </c>
      <c r="AA34" s="78">
        <v>0.27768079757690428</v>
      </c>
      <c r="AB34" s="78">
        <v>0.30094390869140625</v>
      </c>
      <c r="AC34" s="78">
        <v>0.34238262176513673</v>
      </c>
      <c r="AD34" s="78">
        <v>0.32421257019042971</v>
      </c>
      <c r="AE34" s="78">
        <v>0.31076745986938475</v>
      </c>
      <c r="AF34" s="78">
        <v>0.33914775848388673</v>
      </c>
      <c r="AG34" s="78">
        <v>0.37799129486083982</v>
      </c>
      <c r="AH34" s="78">
        <v>0.32579921722412108</v>
      </c>
      <c r="AI34" s="78">
        <v>0.34010494232177735</v>
      </c>
      <c r="AJ34" s="78">
        <v>0.35601379394531252</v>
      </c>
      <c r="AK34" s="78">
        <v>0.37568279266357424</v>
      </c>
      <c r="AL34" s="78">
        <v>0.34569931030273438</v>
      </c>
      <c r="AM34" s="78">
        <v>0.35258899688720702</v>
      </c>
      <c r="AN34" s="78">
        <v>0.40763538360595702</v>
      </c>
      <c r="AO34" s="78">
        <v>0.41827121734619138</v>
      </c>
      <c r="AP34" s="78">
        <v>0.36492279052734378</v>
      </c>
      <c r="AQ34" s="91"/>
      <c r="AR34" s="172">
        <v>0.84928596019744873</v>
      </c>
      <c r="AS34" s="172">
        <v>1.0349264144897461</v>
      </c>
      <c r="AT34" s="172">
        <v>1.062788724899292</v>
      </c>
      <c r="AU34" s="172">
        <v>0.90630835294723511</v>
      </c>
      <c r="AV34" s="172">
        <v>0.82270461320877075</v>
      </c>
      <c r="AW34" s="172">
        <v>0.86563605070114136</v>
      </c>
      <c r="AX34" s="172">
        <v>0.97035998106002808</v>
      </c>
      <c r="AY34" s="172">
        <v>0.92498761415481567</v>
      </c>
      <c r="AZ34" s="172">
        <v>0.89575624465942383</v>
      </c>
      <c r="BA34" s="172">
        <v>0.87075942754745483</v>
      </c>
      <c r="BB34" s="172">
        <v>0.93180763721466064</v>
      </c>
      <c r="BC34" s="172">
        <v>0.9036184549331665</v>
      </c>
      <c r="BD34" s="172">
        <v>0.84479528665542603</v>
      </c>
      <c r="BE34" s="172">
        <v>0.8419763445854187</v>
      </c>
      <c r="BF34" s="172">
        <v>1.0390355587005615</v>
      </c>
      <c r="BG34" s="172">
        <v>0.9874807596206665</v>
      </c>
      <c r="BH34" s="172">
        <v>0.99246186017990112</v>
      </c>
      <c r="BI34" s="172">
        <v>1.0471093654632568</v>
      </c>
      <c r="BJ34" s="172">
        <v>1.1827681064605713</v>
      </c>
      <c r="BK34" s="172">
        <v>0.9699135422706604</v>
      </c>
      <c r="BL34" s="172">
        <v>1</v>
      </c>
      <c r="BM34" s="172">
        <v>1.0128709077835083</v>
      </c>
      <c r="BN34" s="172">
        <v>1.10356605052948</v>
      </c>
      <c r="BO34" s="172">
        <v>1.1725369691848755</v>
      </c>
      <c r="BP34" s="172">
        <v>1.0408896207809448</v>
      </c>
      <c r="BQ34" s="172">
        <v>1.12809157371521</v>
      </c>
      <c r="BR34" s="172">
        <v>1.2834250926971436</v>
      </c>
      <c r="BS34" s="172">
        <v>1.215314507484436</v>
      </c>
      <c r="BT34" s="172">
        <v>1.1649153232574463</v>
      </c>
      <c r="BU34" s="172">
        <v>1.2712992429733276</v>
      </c>
      <c r="BV34" s="172">
        <v>1.4169045686721802</v>
      </c>
      <c r="BW34" s="172">
        <v>1.2212619781494141</v>
      </c>
      <c r="BX34" s="172">
        <v>1.2748872041702271</v>
      </c>
      <c r="BY34" s="172">
        <v>1.3345217704772949</v>
      </c>
      <c r="BZ34" s="172">
        <v>1.408251166343689</v>
      </c>
      <c r="CA34" s="172">
        <v>1.2958577871322632</v>
      </c>
      <c r="CB34" s="172">
        <v>1.3216837644577026</v>
      </c>
      <c r="CC34" s="172">
        <v>1.5280258655548096</v>
      </c>
      <c r="CD34" s="172">
        <v>1.5678943395614624</v>
      </c>
      <c r="CE34" s="172">
        <v>1.3679171800613403</v>
      </c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89"/>
      <c r="FC34" s="89"/>
    </row>
    <row r="35" spans="1:159" ht="13.5" customHeight="1">
      <c r="A35" s="216">
        <v>26</v>
      </c>
      <c r="B35" s="93" t="s">
        <v>36</v>
      </c>
      <c r="C35" s="78">
        <v>0.25846328735351565</v>
      </c>
      <c r="D35" s="78">
        <v>0.25059329986572265</v>
      </c>
      <c r="E35" s="78">
        <v>0.26434080123901366</v>
      </c>
      <c r="F35" s="78">
        <v>0.24456153869628905</v>
      </c>
      <c r="G35" s="78">
        <v>0.2333158302307129</v>
      </c>
      <c r="H35" s="78">
        <v>0.21846040725708007</v>
      </c>
      <c r="I35" s="78">
        <v>0.2663191032409668</v>
      </c>
      <c r="J35" s="78">
        <v>0.24004829406738282</v>
      </c>
      <c r="K35" s="78">
        <v>0.24770082473754884</v>
      </c>
      <c r="L35" s="78">
        <v>0.23781591415405273</v>
      </c>
      <c r="M35" s="78">
        <v>0.24330774307250977</v>
      </c>
      <c r="N35" s="78">
        <v>0.25486974716186522</v>
      </c>
      <c r="O35" s="78">
        <v>0.25547185897827146</v>
      </c>
      <c r="P35" s="78">
        <v>0.23692287445068361</v>
      </c>
      <c r="Q35" s="78">
        <v>0.28177375793457032</v>
      </c>
      <c r="R35" s="78">
        <v>0.31366247177124024</v>
      </c>
      <c r="S35" s="78">
        <v>0.3286567687988281</v>
      </c>
      <c r="T35" s="78">
        <v>0.30006601333618166</v>
      </c>
      <c r="U35" s="78">
        <v>0.36178306579589842</v>
      </c>
      <c r="V35" s="78">
        <v>0.31603488922119138</v>
      </c>
      <c r="W35" s="78">
        <v>0.35776672363281248</v>
      </c>
      <c r="X35" s="78">
        <v>0.33226657867431642</v>
      </c>
      <c r="Y35" s="78">
        <v>0.37895374298095702</v>
      </c>
      <c r="Z35" s="78">
        <v>0.37163578033447264</v>
      </c>
      <c r="AA35" s="78">
        <v>0.34904460906982421</v>
      </c>
      <c r="AB35" s="78">
        <v>0.34235984802246094</v>
      </c>
      <c r="AC35" s="78">
        <v>0.42059207916259767</v>
      </c>
      <c r="AD35" s="78">
        <v>0.38863822937011716</v>
      </c>
      <c r="AE35" s="78">
        <v>0.38690631866455077</v>
      </c>
      <c r="AF35" s="78">
        <v>0.37476318359374999</v>
      </c>
      <c r="AG35" s="78">
        <v>0.38219554901123048</v>
      </c>
      <c r="AH35" s="78">
        <v>0.39195827484130857</v>
      </c>
      <c r="AI35" s="78">
        <v>0.36517379760742186</v>
      </c>
      <c r="AJ35" s="78">
        <v>0.36711257934570313</v>
      </c>
      <c r="AK35" s="78">
        <v>0.39451213836669924</v>
      </c>
      <c r="AL35" s="78">
        <v>0.39398792266845706</v>
      </c>
      <c r="AM35" s="78">
        <v>0.34814601898193359</v>
      </c>
      <c r="AN35" s="78">
        <v>0.37438308715820312</v>
      </c>
      <c r="AO35" s="78">
        <v>0.41287860870361326</v>
      </c>
      <c r="AP35" s="78">
        <v>0.39922119140625001</v>
      </c>
      <c r="AQ35" s="91"/>
      <c r="AR35" s="172">
        <v>0.72243523597717285</v>
      </c>
      <c r="AS35" s="172">
        <v>0.70043772459030151</v>
      </c>
      <c r="AT35" s="172">
        <v>0.73886358737945557</v>
      </c>
      <c r="AU35" s="172">
        <v>0.68357819318771362</v>
      </c>
      <c r="AV35" s="172">
        <v>0.6521451473236084</v>
      </c>
      <c r="AW35" s="172">
        <v>0.61062246561050415</v>
      </c>
      <c r="AX35" s="172">
        <v>0.74439316987991333</v>
      </c>
      <c r="AY35" s="172">
        <v>0.67096316814422607</v>
      </c>
      <c r="AZ35" s="172">
        <v>0.69235289096832275</v>
      </c>
      <c r="BA35" s="172">
        <v>0.66472339630126953</v>
      </c>
      <c r="BB35" s="172">
        <v>0.68007373809814453</v>
      </c>
      <c r="BC35" s="172">
        <v>0.71239084005355835</v>
      </c>
      <c r="BD35" s="172">
        <v>0.71407383680343628</v>
      </c>
      <c r="BE35" s="172">
        <v>0.66222727298736572</v>
      </c>
      <c r="BF35" s="172">
        <v>0.78759074211120605</v>
      </c>
      <c r="BG35" s="172">
        <v>0.87672340869903564</v>
      </c>
      <c r="BH35" s="172">
        <v>0.91863423585891724</v>
      </c>
      <c r="BI35" s="172">
        <v>0.83871972560882568</v>
      </c>
      <c r="BJ35" s="172">
        <v>1.0112261772155762</v>
      </c>
      <c r="BK35" s="172">
        <v>0.88335460424423218</v>
      </c>
      <c r="BL35" s="172">
        <v>1</v>
      </c>
      <c r="BM35" s="172">
        <v>0.92872411012649536</v>
      </c>
      <c r="BN35" s="172">
        <v>1.0592201948165894</v>
      </c>
      <c r="BO35" s="172">
        <v>1.0387656688690186</v>
      </c>
      <c r="BP35" s="172">
        <v>0.97562068700790405</v>
      </c>
      <c r="BQ35" s="172">
        <v>0.95693600177764893</v>
      </c>
      <c r="BR35" s="172">
        <v>1.1756042242050171</v>
      </c>
      <c r="BS35" s="172">
        <v>1.0862895250320435</v>
      </c>
      <c r="BT35" s="172">
        <v>1.0814485549926758</v>
      </c>
      <c r="BU35" s="172">
        <v>1.0475070476531982</v>
      </c>
      <c r="BV35" s="172">
        <v>1.0682814121246338</v>
      </c>
      <c r="BW35" s="172">
        <v>1.095569372177124</v>
      </c>
      <c r="BX35" s="172">
        <v>1.0207036733627319</v>
      </c>
      <c r="BY35" s="172">
        <v>1.0261228084564209</v>
      </c>
      <c r="BZ35" s="172">
        <v>1.1027077436447144</v>
      </c>
      <c r="CA35" s="172">
        <v>1.1012425422668457</v>
      </c>
      <c r="CB35" s="172">
        <v>0.97310900688171387</v>
      </c>
      <c r="CC35" s="172">
        <v>1.0464446544647217</v>
      </c>
      <c r="CD35" s="172">
        <v>1.1540441513061523</v>
      </c>
      <c r="CE35" s="172">
        <v>1.1158701181411743</v>
      </c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R35" s="89"/>
      <c r="DS35" s="89"/>
      <c r="DT35" s="89"/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  <c r="EG35" s="89"/>
      <c r="EH35" s="89"/>
      <c r="EI35" s="89"/>
      <c r="EJ35" s="89"/>
      <c r="EK35" s="89"/>
      <c r="EL35" s="89"/>
      <c r="EM35" s="89"/>
      <c r="EN35" s="89"/>
      <c r="EO35" s="89"/>
      <c r="EP35" s="89"/>
      <c r="EQ35" s="89"/>
      <c r="ER35" s="89"/>
      <c r="ES35" s="89"/>
      <c r="ET35" s="89"/>
      <c r="EU35" s="89"/>
      <c r="EV35" s="89"/>
      <c r="EW35" s="89"/>
      <c r="EX35" s="89"/>
      <c r="EY35" s="89"/>
      <c r="EZ35" s="89"/>
      <c r="FA35" s="89"/>
      <c r="FB35" s="89"/>
      <c r="FC35" s="89"/>
    </row>
    <row r="36" spans="1:159" ht="13.5" customHeight="1">
      <c r="A36" s="216">
        <v>27</v>
      </c>
      <c r="B36" s="93" t="s">
        <v>45</v>
      </c>
      <c r="C36" s="78">
        <v>0.41889335632324221</v>
      </c>
      <c r="D36" s="78">
        <v>0.4204595184326172</v>
      </c>
      <c r="E36" s="78">
        <v>0.38848453521728515</v>
      </c>
      <c r="F36" s="78">
        <v>0.37770984649658201</v>
      </c>
      <c r="G36" s="78">
        <v>0.36505195617675779</v>
      </c>
      <c r="H36" s="78">
        <v>0.36553760528564455</v>
      </c>
      <c r="I36" s="78">
        <v>0.34729385375976563</v>
      </c>
      <c r="J36" s="78">
        <v>0.34663856506347657</v>
      </c>
      <c r="K36" s="78">
        <v>0.37940952301025388</v>
      </c>
      <c r="L36" s="78">
        <v>0.3684080505371094</v>
      </c>
      <c r="M36" s="78">
        <v>0.37814403533935548</v>
      </c>
      <c r="N36" s="78">
        <v>0.34877632141113279</v>
      </c>
      <c r="O36" s="78">
        <v>0.35096572875976562</v>
      </c>
      <c r="P36" s="78">
        <v>0.35380821228027343</v>
      </c>
      <c r="Q36" s="78">
        <v>0.38447742462158202</v>
      </c>
      <c r="R36" s="78">
        <v>0.39547752380371093</v>
      </c>
      <c r="S36" s="78">
        <v>0.39162517547607423</v>
      </c>
      <c r="T36" s="78">
        <v>0.38162288665771482</v>
      </c>
      <c r="U36" s="78">
        <v>0.43773773193359378</v>
      </c>
      <c r="V36" s="78">
        <v>0.40353839874267577</v>
      </c>
      <c r="W36" s="78">
        <v>0.39520401000976563</v>
      </c>
      <c r="X36" s="78">
        <v>0.39131301879882813</v>
      </c>
      <c r="Y36" s="78">
        <v>0.40303859710693357</v>
      </c>
      <c r="Z36" s="78">
        <v>0.45506233215332031</v>
      </c>
      <c r="AA36" s="78">
        <v>0.39844207763671874</v>
      </c>
      <c r="AB36" s="78">
        <v>0.42811450958251951</v>
      </c>
      <c r="AC36" s="78">
        <v>0.43471294403076172</v>
      </c>
      <c r="AD36" s="78">
        <v>0.4430950927734375</v>
      </c>
      <c r="AE36" s="78">
        <v>0.43824127197265628</v>
      </c>
      <c r="AF36" s="78">
        <v>0.46590236663818357</v>
      </c>
      <c r="AG36" s="78">
        <v>0.4441432571411133</v>
      </c>
      <c r="AH36" s="78">
        <v>0.47907180786132814</v>
      </c>
      <c r="AI36" s="78">
        <v>0.48166927337646487</v>
      </c>
      <c r="AJ36" s="78">
        <v>0.47762561798095704</v>
      </c>
      <c r="AK36" s="78">
        <v>0.47469989776611327</v>
      </c>
      <c r="AL36" s="78">
        <v>0.44512638092041018</v>
      </c>
      <c r="AM36" s="78">
        <v>0.43824275970458987</v>
      </c>
      <c r="AN36" s="78">
        <v>0.44205310821533206</v>
      </c>
      <c r="AO36" s="78">
        <v>0.40340503692626956</v>
      </c>
      <c r="AP36" s="78">
        <v>0.42057064056396487</v>
      </c>
      <c r="AQ36" s="91"/>
      <c r="AR36" s="172">
        <v>1.0599421262741089</v>
      </c>
      <c r="AS36" s="172">
        <v>1.0639050006866455</v>
      </c>
      <c r="AT36" s="172">
        <v>0.98299747705459595</v>
      </c>
      <c r="AU36" s="172">
        <v>0.95573383569717407</v>
      </c>
      <c r="AV36" s="172">
        <v>0.92370510101318359</v>
      </c>
      <c r="AW36" s="172">
        <v>0.92493396997451782</v>
      </c>
      <c r="AX36" s="172">
        <v>0.87877106666564941</v>
      </c>
      <c r="AY36" s="172">
        <v>0.8771129846572876</v>
      </c>
      <c r="AZ36" s="172">
        <v>0.96003460884094238</v>
      </c>
      <c r="BA36" s="172">
        <v>0.93219715356826782</v>
      </c>
      <c r="BB36" s="172">
        <v>0.95683246850967407</v>
      </c>
      <c r="BC36" s="172">
        <v>0.88252222537994385</v>
      </c>
      <c r="BD36" s="172">
        <v>0.88806217908859253</v>
      </c>
      <c r="BE36" s="172">
        <v>0.89525461196899414</v>
      </c>
      <c r="BF36" s="172">
        <v>0.97285813093185425</v>
      </c>
      <c r="BG36" s="172">
        <v>1.0006921291351318</v>
      </c>
      <c r="BH36" s="172">
        <v>0.99094432592391968</v>
      </c>
      <c r="BI36" s="172">
        <v>0.96563518047332764</v>
      </c>
      <c r="BJ36" s="172">
        <v>1.1076247692108154</v>
      </c>
      <c r="BK36" s="172">
        <v>1.0210888385772705</v>
      </c>
      <c r="BL36" s="172">
        <v>1</v>
      </c>
      <c r="BM36" s="172">
        <v>0.9901544451713562</v>
      </c>
      <c r="BN36" s="172">
        <v>1.0198241472244263</v>
      </c>
      <c r="BO36" s="172">
        <v>1.1514618396759033</v>
      </c>
      <c r="BP36" s="172">
        <v>1.0081933736801147</v>
      </c>
      <c r="BQ36" s="172">
        <v>1.0832747220993042</v>
      </c>
      <c r="BR36" s="172">
        <v>1.0999709367752075</v>
      </c>
      <c r="BS36" s="172">
        <v>1.1211806535720825</v>
      </c>
      <c r="BT36" s="172">
        <v>1.1088988780975342</v>
      </c>
      <c r="BU36" s="172">
        <v>1.1788908243179321</v>
      </c>
      <c r="BV36" s="172">
        <v>1.1238328218460083</v>
      </c>
      <c r="BW36" s="172">
        <v>1.2122139930725098</v>
      </c>
      <c r="BX36" s="172">
        <v>1.218786358833313</v>
      </c>
      <c r="BY36" s="172">
        <v>1.2085546255111694</v>
      </c>
      <c r="BZ36" s="172">
        <v>1.2011514902114868</v>
      </c>
      <c r="CA36" s="172">
        <v>1.126320481300354</v>
      </c>
      <c r="CB36" s="172">
        <v>1.1089025735855103</v>
      </c>
      <c r="CC36" s="172">
        <v>1.1185441017150879</v>
      </c>
      <c r="CD36" s="172">
        <v>1.0207513570785522</v>
      </c>
      <c r="CE36" s="172">
        <v>1.0641862154006958</v>
      </c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</row>
    <row r="37" spans="1:159" ht="13.5" customHeight="1">
      <c r="A37" s="216">
        <v>28</v>
      </c>
      <c r="B37" s="93" t="s">
        <v>46</v>
      </c>
      <c r="C37" s="78">
        <v>0.30287111282348633</v>
      </c>
      <c r="D37" s="78">
        <v>0.34641056060791015</v>
      </c>
      <c r="E37" s="78">
        <v>0.30813444137573243</v>
      </c>
      <c r="F37" s="78">
        <v>0.28863502502441407</v>
      </c>
      <c r="G37" s="78">
        <v>0.2964235496520996</v>
      </c>
      <c r="H37" s="78">
        <v>0.27048599243164062</v>
      </c>
      <c r="I37" s="78">
        <v>0.26504379272460937</v>
      </c>
      <c r="J37" s="78">
        <v>0.29207422256469728</v>
      </c>
      <c r="K37" s="78">
        <v>0.31263877868652346</v>
      </c>
      <c r="L37" s="78">
        <v>0.27137245178222658</v>
      </c>
      <c r="M37" s="78">
        <v>0.27683206558227541</v>
      </c>
      <c r="N37" s="78">
        <v>0.29112415313720702</v>
      </c>
      <c r="O37" s="78">
        <v>0.25523366928100588</v>
      </c>
      <c r="P37" s="78">
        <v>0.27434717178344725</v>
      </c>
      <c r="Q37" s="78">
        <v>0.31490751266479494</v>
      </c>
      <c r="R37" s="78">
        <v>0.34908531188964842</v>
      </c>
      <c r="S37" s="78">
        <v>0.32712677001953128</v>
      </c>
      <c r="T37" s="78">
        <v>0.36798797607421874</v>
      </c>
      <c r="U37" s="78">
        <v>0.3806869888305664</v>
      </c>
      <c r="V37" s="78">
        <v>0.3744588088989258</v>
      </c>
      <c r="W37" s="78">
        <v>0.38469917297363282</v>
      </c>
      <c r="X37" s="78">
        <v>0.37908325195312498</v>
      </c>
      <c r="Y37" s="78">
        <v>0.3899372100830078</v>
      </c>
      <c r="Z37" s="78">
        <v>0.40088562011718748</v>
      </c>
      <c r="AA37" s="78">
        <v>0.41508438110351564</v>
      </c>
      <c r="AB37" s="78">
        <v>0.44394016265869141</v>
      </c>
      <c r="AC37" s="78">
        <v>0.46343883514404299</v>
      </c>
      <c r="AD37" s="78">
        <v>0.46289955139160155</v>
      </c>
      <c r="AE37" s="78">
        <v>0.44285606384277343</v>
      </c>
      <c r="AF37" s="78">
        <v>0.45192764282226561</v>
      </c>
      <c r="AG37" s="78">
        <v>0.47817855834960937</v>
      </c>
      <c r="AH37" s="78">
        <v>0.47232616424560547</v>
      </c>
      <c r="AI37" s="78">
        <v>0.45493545532226565</v>
      </c>
      <c r="AJ37" s="78">
        <v>0.45541469573974608</v>
      </c>
      <c r="AK37" s="78">
        <v>0.4829921340942383</v>
      </c>
      <c r="AL37" s="78">
        <v>0.47131015777587892</v>
      </c>
      <c r="AM37" s="78">
        <v>0.48906768798828126</v>
      </c>
      <c r="AN37" s="78">
        <v>0.47865177154541017</v>
      </c>
      <c r="AO37" s="78">
        <v>0.52796573638916011</v>
      </c>
      <c r="AP37" s="78">
        <v>0.49809062957763672</v>
      </c>
      <c r="AQ37" s="91"/>
      <c r="AR37" s="172">
        <v>0.78729337453842163</v>
      </c>
      <c r="AS37" s="172">
        <v>0.9004712700843811</v>
      </c>
      <c r="AT37" s="172">
        <v>0.80097508430480957</v>
      </c>
      <c r="AU37" s="172">
        <v>0.75028759241104126</v>
      </c>
      <c r="AV37" s="172">
        <v>0.77053338289260864</v>
      </c>
      <c r="AW37" s="172">
        <v>0.70311039686203003</v>
      </c>
      <c r="AX37" s="172">
        <v>0.68896377086639404</v>
      </c>
      <c r="AY37" s="172">
        <v>0.75922757387161255</v>
      </c>
      <c r="AZ37" s="172">
        <v>0.81268376111984253</v>
      </c>
      <c r="BA37" s="172">
        <v>0.70541471242904663</v>
      </c>
      <c r="BB37" s="172">
        <v>0.71960657835006714</v>
      </c>
      <c r="BC37" s="172">
        <v>0.75675791501998901</v>
      </c>
      <c r="BD37" s="172">
        <v>0.66346299648284912</v>
      </c>
      <c r="BE37" s="172">
        <v>0.71314728260040283</v>
      </c>
      <c r="BF37" s="172">
        <v>0.818581223487854</v>
      </c>
      <c r="BG37" s="172">
        <v>0.90742415189743042</v>
      </c>
      <c r="BH37" s="172">
        <v>0.85034435987472534</v>
      </c>
      <c r="BI37" s="172">
        <v>0.95656037330627441</v>
      </c>
      <c r="BJ37" s="172">
        <v>0.98957061767578125</v>
      </c>
      <c r="BK37" s="172">
        <v>0.97338086366653442</v>
      </c>
      <c r="BL37" s="172">
        <v>1</v>
      </c>
      <c r="BM37" s="172">
        <v>0.98540180921554565</v>
      </c>
      <c r="BN37" s="172">
        <v>1.0136159658432007</v>
      </c>
      <c r="BO37" s="172">
        <v>1.0420756340026855</v>
      </c>
      <c r="BP37" s="172">
        <v>1.0789843797683716</v>
      </c>
      <c r="BQ37" s="172">
        <v>1.1539930105209351</v>
      </c>
      <c r="BR37" s="172">
        <v>1.2046785354614258</v>
      </c>
      <c r="BS37" s="172">
        <v>1.2032767534255981</v>
      </c>
      <c r="BT37" s="172">
        <v>1.1511750221252441</v>
      </c>
      <c r="BU37" s="172">
        <v>1.1747559309005737</v>
      </c>
      <c r="BV37" s="172">
        <v>1.2429934740066528</v>
      </c>
      <c r="BW37" s="172">
        <v>1.2277805805206299</v>
      </c>
      <c r="BX37" s="172">
        <v>1.1825745105743408</v>
      </c>
      <c r="BY37" s="172">
        <v>1.183820366859436</v>
      </c>
      <c r="BZ37" s="172">
        <v>1.2555060386657715</v>
      </c>
      <c r="CA37" s="172">
        <v>1.2251394987106323</v>
      </c>
      <c r="CB37" s="172">
        <v>1.2712990045547485</v>
      </c>
      <c r="CC37" s="172">
        <v>1.2442235946655273</v>
      </c>
      <c r="CD37" s="172">
        <v>1.3724119663238525</v>
      </c>
      <c r="CE37" s="172">
        <v>1.2947535514831543</v>
      </c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89"/>
      <c r="EH37" s="89"/>
      <c r="EI37" s="89"/>
      <c r="EJ37" s="89"/>
      <c r="EK37" s="89"/>
      <c r="EL37" s="89"/>
      <c r="EM37" s="89"/>
      <c r="EN37" s="89"/>
      <c r="EO37" s="89"/>
      <c r="EP37" s="89"/>
      <c r="EQ37" s="89"/>
      <c r="ER37" s="89"/>
      <c r="ES37" s="89"/>
      <c r="ET37" s="89"/>
      <c r="EU37" s="89"/>
      <c r="EV37" s="89"/>
      <c r="EW37" s="89"/>
      <c r="EX37" s="89"/>
      <c r="EY37" s="89"/>
      <c r="EZ37" s="89"/>
      <c r="FA37" s="89"/>
      <c r="FB37" s="89"/>
      <c r="FC37" s="89"/>
    </row>
    <row r="38" spans="1:159" ht="13.5" customHeight="1">
      <c r="A38" s="216">
        <v>29</v>
      </c>
      <c r="B38" s="93" t="s">
        <v>37</v>
      </c>
      <c r="C38" s="78">
        <v>0.42534297943115235</v>
      </c>
      <c r="D38" s="78">
        <v>0.44631237030029297</v>
      </c>
      <c r="E38" s="78">
        <v>0.45753757476806639</v>
      </c>
      <c r="F38" s="78">
        <v>0.42829853057861328</v>
      </c>
      <c r="G38" s="78">
        <v>0.46302974700927735</v>
      </c>
      <c r="H38" s="78">
        <v>0.44362960815429686</v>
      </c>
      <c r="I38" s="78">
        <v>0.46571216583251951</v>
      </c>
      <c r="J38" s="78">
        <v>0.46657417297363279</v>
      </c>
      <c r="K38" s="78">
        <v>0.46146369934082032</v>
      </c>
      <c r="L38" s="78">
        <v>0.45361221313476563</v>
      </c>
      <c r="M38" s="78">
        <v>0.45702629089355468</v>
      </c>
      <c r="N38" s="78">
        <v>0.46653896331787109</v>
      </c>
      <c r="O38" s="78">
        <v>0.50015232086181638</v>
      </c>
      <c r="P38" s="78">
        <v>0.47887298583984372</v>
      </c>
      <c r="Q38" s="78">
        <v>0.53196754455566408</v>
      </c>
      <c r="R38" s="78">
        <v>0.55750732421875004</v>
      </c>
      <c r="S38" s="78">
        <v>0.5687022018432617</v>
      </c>
      <c r="T38" s="78">
        <v>0.56861988067626956</v>
      </c>
      <c r="U38" s="78">
        <v>0.58893054962158198</v>
      </c>
      <c r="V38" s="78">
        <v>0.6060475921630859</v>
      </c>
      <c r="W38" s="78">
        <v>0.58324748992919917</v>
      </c>
      <c r="X38" s="78">
        <v>0.58330104827880858</v>
      </c>
      <c r="Y38" s="78">
        <v>0.56823379516601558</v>
      </c>
      <c r="Z38" s="78">
        <v>0.60668903350830083</v>
      </c>
      <c r="AA38" s="78">
        <v>0.6001008987426758</v>
      </c>
      <c r="AB38" s="78">
        <v>0.575230712890625</v>
      </c>
      <c r="AC38" s="78">
        <v>0.57302577972412105</v>
      </c>
      <c r="AD38" s="78">
        <v>0.56883602142333989</v>
      </c>
      <c r="AE38" s="78">
        <v>0.58312496185302731</v>
      </c>
      <c r="AF38" s="78">
        <v>0.58762584686279296</v>
      </c>
      <c r="AG38" s="78">
        <v>0.59776027679443355</v>
      </c>
      <c r="AH38" s="78">
        <v>0.59539958953857419</v>
      </c>
      <c r="AI38" s="78">
        <v>0.57681709289550787</v>
      </c>
      <c r="AJ38" s="78">
        <v>0.59074062347412104</v>
      </c>
      <c r="AK38" s="78">
        <v>0.57684040069580078</v>
      </c>
      <c r="AL38" s="78">
        <v>0.59280597686767578</v>
      </c>
      <c r="AM38" s="78">
        <v>0.60638889312744138</v>
      </c>
      <c r="AN38" s="78">
        <v>0.61973934173583989</v>
      </c>
      <c r="AO38" s="78">
        <v>0.60345146179199216</v>
      </c>
      <c r="AP38" s="78">
        <v>0.60710395812988283</v>
      </c>
      <c r="AQ38" s="91"/>
      <c r="AR38" s="172">
        <v>0.7292667031288147</v>
      </c>
      <c r="AS38" s="172">
        <v>0.76521950960159302</v>
      </c>
      <c r="AT38" s="172">
        <v>0.78446555137634277</v>
      </c>
      <c r="AU38" s="172">
        <v>0.73433411121368408</v>
      </c>
      <c r="AV38" s="172">
        <v>0.79388213157653809</v>
      </c>
      <c r="AW38" s="172">
        <v>0.76061981916427612</v>
      </c>
      <c r="AX38" s="172">
        <v>0.79848122596740723</v>
      </c>
      <c r="AY38" s="172">
        <v>0.79995918273925781</v>
      </c>
      <c r="AZ38" s="172">
        <v>0.79119706153869629</v>
      </c>
      <c r="BA38" s="172">
        <v>0.77773541212081909</v>
      </c>
      <c r="BB38" s="172">
        <v>0.7835889458656311</v>
      </c>
      <c r="BC38" s="172">
        <v>0.79989880323410034</v>
      </c>
      <c r="BD38" s="172">
        <v>0.85753017663955688</v>
      </c>
      <c r="BE38" s="172">
        <v>0.82104593515396118</v>
      </c>
      <c r="BF38" s="172">
        <v>0.91207855939865112</v>
      </c>
      <c r="BG38" s="172">
        <v>0.95586752891540527</v>
      </c>
      <c r="BH38" s="172">
        <v>0.97506153583526611</v>
      </c>
      <c r="BI38" s="172">
        <v>0.97492039203643799</v>
      </c>
      <c r="BJ38" s="172">
        <v>1.0097438097000122</v>
      </c>
      <c r="BK38" s="172">
        <v>1.0390915870666504</v>
      </c>
      <c r="BL38" s="172">
        <v>1</v>
      </c>
      <c r="BM38" s="172">
        <v>1.0000917911529541</v>
      </c>
      <c r="BN38" s="172">
        <v>0.9742584228515625</v>
      </c>
      <c r="BO38" s="172">
        <v>1.0401914119720459</v>
      </c>
      <c r="BP38" s="172">
        <v>1.0288958549499512</v>
      </c>
      <c r="BQ38" s="172">
        <v>0.98625493049621582</v>
      </c>
      <c r="BR38" s="172">
        <v>0.98247450590133667</v>
      </c>
      <c r="BS38" s="172">
        <v>0.97529101371765137</v>
      </c>
      <c r="BT38" s="172">
        <v>0.99978989362716675</v>
      </c>
      <c r="BU38" s="172">
        <v>1.0075068473815918</v>
      </c>
      <c r="BV38" s="172">
        <v>1.0248826742172241</v>
      </c>
      <c r="BW38" s="172">
        <v>1.020835280418396</v>
      </c>
      <c r="BX38" s="172">
        <v>0.98897486925125122</v>
      </c>
      <c r="BY38" s="172">
        <v>1.0128473043441772</v>
      </c>
      <c r="BZ38" s="172">
        <v>0.98901480436325073</v>
      </c>
      <c r="CA38" s="172">
        <v>1.0163884162902832</v>
      </c>
      <c r="CB38" s="172">
        <v>1.0396767854690552</v>
      </c>
      <c r="CC38" s="172">
        <v>1.0625666379928589</v>
      </c>
      <c r="CD38" s="172">
        <v>1.0346404314041138</v>
      </c>
      <c r="CE38" s="172">
        <v>1.040902853012085</v>
      </c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</row>
    <row r="39" spans="1:159" ht="13.5" customHeight="1">
      <c r="A39" s="216">
        <v>30</v>
      </c>
      <c r="B39" s="93" t="s">
        <v>47</v>
      </c>
      <c r="C39" s="78">
        <v>0.50317749023437497</v>
      </c>
      <c r="D39" s="78">
        <v>0.51549503326416013</v>
      </c>
      <c r="E39" s="78">
        <v>0.52707054138183596</v>
      </c>
      <c r="F39" s="78">
        <v>0.48012756347656249</v>
      </c>
      <c r="G39" s="78">
        <v>0.47901973724365232</v>
      </c>
      <c r="H39" s="78">
        <v>0.47841590881347656</v>
      </c>
      <c r="I39" s="78">
        <v>0.48544643402099608</v>
      </c>
      <c r="J39" s="78">
        <v>0.52286346435546871</v>
      </c>
      <c r="K39" s="78">
        <v>0.51094352722167968</v>
      </c>
      <c r="L39" s="78">
        <v>0.49761173248291013</v>
      </c>
      <c r="M39" s="78">
        <v>0.50582080841064458</v>
      </c>
      <c r="N39" s="78">
        <v>0.50033157348632817</v>
      </c>
      <c r="O39" s="78">
        <v>0.48502876281738283</v>
      </c>
      <c r="P39" s="78">
        <v>0.48933593749999998</v>
      </c>
      <c r="Q39" s="78">
        <v>0.48912151336669923</v>
      </c>
      <c r="R39" s="78">
        <v>0.53315464019775394</v>
      </c>
      <c r="S39" s="78">
        <v>0.51115367889404295</v>
      </c>
      <c r="T39" s="78">
        <v>0.5250562286376953</v>
      </c>
      <c r="U39" s="78">
        <v>0.53775756835937505</v>
      </c>
      <c r="V39" s="78">
        <v>0.51991146087646489</v>
      </c>
      <c r="W39" s="78">
        <v>0.5230712890625</v>
      </c>
      <c r="X39" s="78">
        <v>0.49243099212646485</v>
      </c>
      <c r="Y39" s="78">
        <v>0.54165512084960943</v>
      </c>
      <c r="Z39" s="78">
        <v>0.561196174621582</v>
      </c>
      <c r="AA39" s="78">
        <v>0.54301704406738283</v>
      </c>
      <c r="AB39" s="78">
        <v>0.5460571670532226</v>
      </c>
      <c r="AC39" s="78">
        <v>0.55530220031738287</v>
      </c>
      <c r="AD39" s="78">
        <v>0.56413097381591792</v>
      </c>
      <c r="AE39" s="78">
        <v>0.54009613037109372</v>
      </c>
      <c r="AF39" s="78">
        <v>0.50575420379638669</v>
      </c>
      <c r="AG39" s="78">
        <v>0.55377441406250005</v>
      </c>
      <c r="AH39" s="78">
        <v>0.52168708801269537</v>
      </c>
      <c r="AI39" s="78">
        <v>0.53545600891113276</v>
      </c>
      <c r="AJ39" s="78">
        <v>0.53779453277587885</v>
      </c>
      <c r="AK39" s="78">
        <v>0.56011005401611325</v>
      </c>
      <c r="AL39" s="78">
        <v>0.54924736022949217</v>
      </c>
      <c r="AM39" s="78">
        <v>0.58547912597656249</v>
      </c>
      <c r="AN39" s="78">
        <v>0.55983596801757818</v>
      </c>
      <c r="AO39" s="78">
        <v>0.60901390075683592</v>
      </c>
      <c r="AP39" s="78">
        <v>0.62886787414550782</v>
      </c>
      <c r="AQ39" s="91"/>
      <c r="AR39" s="172">
        <v>0.9619673490524292</v>
      </c>
      <c r="AS39" s="172">
        <v>0.98551583290100098</v>
      </c>
      <c r="AT39" s="172">
        <v>1.0076457262039185</v>
      </c>
      <c r="AU39" s="172">
        <v>0.91790080070495605</v>
      </c>
      <c r="AV39" s="172">
        <v>0.9157828688621521</v>
      </c>
      <c r="AW39" s="172">
        <v>0.91462850570678711</v>
      </c>
      <c r="AX39" s="172">
        <v>0.9280693531036377</v>
      </c>
      <c r="AY39" s="172">
        <v>0.99960267543792725</v>
      </c>
      <c r="AZ39" s="172">
        <v>0.97681432962417603</v>
      </c>
      <c r="BA39" s="172">
        <v>0.95132678747177124</v>
      </c>
      <c r="BB39" s="172">
        <v>0.96702080965042114</v>
      </c>
      <c r="BC39" s="172">
        <v>0.95652651786804199</v>
      </c>
      <c r="BD39" s="172">
        <v>0.92727082967758179</v>
      </c>
      <c r="BE39" s="172">
        <v>0.93550527095794678</v>
      </c>
      <c r="BF39" s="172">
        <v>0.93509531021118164</v>
      </c>
      <c r="BG39" s="172">
        <v>1.0192772150039673</v>
      </c>
      <c r="BH39" s="172">
        <v>0.97721606492996216</v>
      </c>
      <c r="BI39" s="172">
        <v>1.00379478931427</v>
      </c>
      <c r="BJ39" s="172">
        <v>1.0280770063400269</v>
      </c>
      <c r="BK39" s="172">
        <v>0.99395906925201416</v>
      </c>
      <c r="BL39" s="172">
        <v>1</v>
      </c>
      <c r="BM39" s="172">
        <v>0.94142234325408936</v>
      </c>
      <c r="BN39" s="172">
        <v>1.035528302192688</v>
      </c>
      <c r="BO39" s="172">
        <v>1.07288658618927</v>
      </c>
      <c r="BP39" s="172">
        <v>1.0381319522857666</v>
      </c>
      <c r="BQ39" s="172">
        <v>1.0439441204071045</v>
      </c>
      <c r="BR39" s="172">
        <v>1.0616185665130615</v>
      </c>
      <c r="BS39" s="172">
        <v>1.0784972906112671</v>
      </c>
      <c r="BT39" s="172">
        <v>1.0325478315353394</v>
      </c>
      <c r="BU39" s="172">
        <v>0.96689343452453613</v>
      </c>
      <c r="BV39" s="172">
        <v>1.0586978197097778</v>
      </c>
      <c r="BW39" s="172">
        <v>0.99735373258590698</v>
      </c>
      <c r="BX39" s="172">
        <v>1.023676872253418</v>
      </c>
      <c r="BY39" s="172">
        <v>1.0281476974487305</v>
      </c>
      <c r="BZ39" s="172">
        <v>1.0708101987838745</v>
      </c>
      <c r="CA39" s="172">
        <v>1.050042986869812</v>
      </c>
      <c r="CB39" s="172">
        <v>1.1193103790283203</v>
      </c>
      <c r="CC39" s="172">
        <v>1.0702861547470093</v>
      </c>
      <c r="CD39" s="172">
        <v>1.1643037796020508</v>
      </c>
      <c r="CE39" s="172">
        <v>1.2022603750228882</v>
      </c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89"/>
      <c r="EH39" s="89"/>
      <c r="EI39" s="89"/>
      <c r="EJ39" s="89"/>
      <c r="EK39" s="89"/>
      <c r="EL39" s="89"/>
      <c r="EM39" s="89"/>
      <c r="EN39" s="89"/>
      <c r="EO39" s="89"/>
      <c r="EP39" s="89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89"/>
    </row>
    <row r="40" spans="1:159" ht="13.5" customHeight="1">
      <c r="A40" s="216">
        <v>31</v>
      </c>
      <c r="B40" s="93" t="s">
        <v>38</v>
      </c>
      <c r="C40" s="78">
        <v>0.42801559448242188</v>
      </c>
      <c r="D40" s="78">
        <v>0.444705696105957</v>
      </c>
      <c r="E40" s="78">
        <v>0.43757411956787107</v>
      </c>
      <c r="F40" s="78">
        <v>0.41605007171630859</v>
      </c>
      <c r="G40" s="78">
        <v>0.42790359497070313</v>
      </c>
      <c r="H40" s="78">
        <v>0.39928886413574216</v>
      </c>
      <c r="I40" s="78">
        <v>0.4089556884765625</v>
      </c>
      <c r="J40" s="78">
        <v>0.4122114944458008</v>
      </c>
      <c r="K40" s="78">
        <v>0.42924404144287109</v>
      </c>
      <c r="L40" s="78">
        <v>0.41502346038818361</v>
      </c>
      <c r="M40" s="78">
        <v>0.40676662445068357</v>
      </c>
      <c r="N40" s="78">
        <v>0.40182613372802733</v>
      </c>
      <c r="O40" s="78">
        <v>0.39802585601806639</v>
      </c>
      <c r="P40" s="78">
        <v>0.38034355163574218</v>
      </c>
      <c r="Q40" s="78">
        <v>0.41378421783447267</v>
      </c>
      <c r="R40" s="78">
        <v>0.44988624572753905</v>
      </c>
      <c r="S40" s="78">
        <v>0.44253269195556638</v>
      </c>
      <c r="T40" s="78">
        <v>0.450037841796875</v>
      </c>
      <c r="U40" s="78">
        <v>0.44157615661621091</v>
      </c>
      <c r="V40" s="78">
        <v>0.45111507415771485</v>
      </c>
      <c r="W40" s="78">
        <v>0.44563610076904298</v>
      </c>
      <c r="X40" s="78">
        <v>0.45590076446533201</v>
      </c>
      <c r="Y40" s="78">
        <v>0.43782283782958986</v>
      </c>
      <c r="Z40" s="78">
        <v>0.44068725585937502</v>
      </c>
      <c r="AA40" s="78">
        <v>0.44532073974609376</v>
      </c>
      <c r="AB40" s="78">
        <v>0.41929428100585936</v>
      </c>
      <c r="AC40" s="78">
        <v>0.42354240417480471</v>
      </c>
      <c r="AD40" s="78">
        <v>0.44669170379638673</v>
      </c>
      <c r="AE40" s="78">
        <v>0.45148067474365233</v>
      </c>
      <c r="AF40" s="78">
        <v>0.43842807769775388</v>
      </c>
      <c r="AG40" s="78">
        <v>0.45266502380371093</v>
      </c>
      <c r="AH40" s="78">
        <v>0.47918498992919922</v>
      </c>
      <c r="AI40" s="78">
        <v>0.46945911407470703</v>
      </c>
      <c r="AJ40" s="78">
        <v>0.47238162994384764</v>
      </c>
      <c r="AK40" s="78">
        <v>0.44548873901367186</v>
      </c>
      <c r="AL40" s="78">
        <v>0.46102348327636716</v>
      </c>
      <c r="AM40" s="78">
        <v>0.47669940948486328</v>
      </c>
      <c r="AN40" s="78">
        <v>0.46390018463134763</v>
      </c>
      <c r="AO40" s="78">
        <v>0.4728838348388672</v>
      </c>
      <c r="AP40" s="78">
        <v>0.46443031311035154</v>
      </c>
      <c r="AQ40" s="91"/>
      <c r="AR40" s="172">
        <v>0.96045988798141479</v>
      </c>
      <c r="AS40" s="172">
        <v>0.99791216850280762</v>
      </c>
      <c r="AT40" s="172">
        <v>0.98190903663635254</v>
      </c>
      <c r="AU40" s="172">
        <v>0.93360942602157593</v>
      </c>
      <c r="AV40" s="172">
        <v>0.96020853519439697</v>
      </c>
      <c r="AW40" s="172">
        <v>0.89599758386611938</v>
      </c>
      <c r="AX40" s="172">
        <v>0.9176897406578064</v>
      </c>
      <c r="AY40" s="172">
        <v>0.92499572038650513</v>
      </c>
      <c r="AZ40" s="172">
        <v>0.96321648359298706</v>
      </c>
      <c r="BA40" s="172">
        <v>0.93130576610565186</v>
      </c>
      <c r="BB40" s="172">
        <v>0.91277754306793213</v>
      </c>
      <c r="BC40" s="172">
        <v>0.90169113874435425</v>
      </c>
      <c r="BD40" s="172">
        <v>0.89316338300704956</v>
      </c>
      <c r="BE40" s="172">
        <v>0.8534846305847168</v>
      </c>
      <c r="BF40" s="172">
        <v>0.92852491140365601</v>
      </c>
      <c r="BG40" s="172">
        <v>1.0095372200012207</v>
      </c>
      <c r="BH40" s="172">
        <v>0.99303603172302246</v>
      </c>
      <c r="BI40" s="172">
        <v>1.0098774433135986</v>
      </c>
      <c r="BJ40" s="172">
        <v>0.99088954925537109</v>
      </c>
      <c r="BK40" s="172">
        <v>1.0122947692871094</v>
      </c>
      <c r="BL40" s="172">
        <v>1</v>
      </c>
      <c r="BM40" s="172">
        <v>1.0230337381362915</v>
      </c>
      <c r="BN40" s="172">
        <v>0.9824671745300293</v>
      </c>
      <c r="BO40" s="172">
        <v>0.98889487981796265</v>
      </c>
      <c r="BP40" s="172">
        <v>0.99929231405258179</v>
      </c>
      <c r="BQ40" s="172">
        <v>0.94088941812515259</v>
      </c>
      <c r="BR40" s="172">
        <v>0.95042210817337036</v>
      </c>
      <c r="BS40" s="172">
        <v>1.0023688077926636</v>
      </c>
      <c r="BT40" s="172">
        <v>1.0131151676177979</v>
      </c>
      <c r="BU40" s="172">
        <v>0.98382532596588135</v>
      </c>
      <c r="BV40" s="172">
        <v>1.015772819519043</v>
      </c>
      <c r="BW40" s="172">
        <v>1.0752831697463989</v>
      </c>
      <c r="BX40" s="172">
        <v>1.0534584522247314</v>
      </c>
      <c r="BY40" s="172">
        <v>1.0600165128707886</v>
      </c>
      <c r="BZ40" s="172">
        <v>0.99966931343078613</v>
      </c>
      <c r="CA40" s="172">
        <v>1.0345290899276733</v>
      </c>
      <c r="CB40" s="172">
        <v>1.069705605506897</v>
      </c>
      <c r="CC40" s="172">
        <v>1.0409842729568481</v>
      </c>
      <c r="CD40" s="172">
        <v>1.0611435174942017</v>
      </c>
      <c r="CE40" s="172">
        <v>1.0421738624572754</v>
      </c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  <c r="EL40" s="89"/>
      <c r="EM40" s="89"/>
      <c r="EN40" s="89"/>
      <c r="EO40" s="89"/>
      <c r="EP40" s="89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89"/>
    </row>
    <row r="41" spans="1:159" ht="13.5" customHeight="1">
      <c r="A41" s="216">
        <v>32</v>
      </c>
      <c r="B41" s="93" t="s">
        <v>39</v>
      </c>
      <c r="C41" s="78">
        <v>0.58800086975097654</v>
      </c>
      <c r="D41" s="78">
        <v>0.57502117156982424</v>
      </c>
      <c r="E41" s="78">
        <v>0.54322528839111328</v>
      </c>
      <c r="F41" s="78">
        <v>0.51363697052001955</v>
      </c>
      <c r="G41" s="78">
        <v>0.55510822296142581</v>
      </c>
      <c r="H41" s="78">
        <v>0.50974445343017583</v>
      </c>
      <c r="I41" s="78">
        <v>0.5216671752929688</v>
      </c>
      <c r="J41" s="78">
        <v>0.52968711853027339</v>
      </c>
      <c r="K41" s="78">
        <v>0.54086193084716794</v>
      </c>
      <c r="L41" s="78">
        <v>0.49827877044677732</v>
      </c>
      <c r="M41" s="78">
        <v>0.50705936431884768</v>
      </c>
      <c r="N41" s="78">
        <v>0.55246040344238279</v>
      </c>
      <c r="O41" s="78">
        <v>0.57839199066162106</v>
      </c>
      <c r="P41" s="78">
        <v>0.5454403686523438</v>
      </c>
      <c r="Q41" s="78">
        <v>0.57672187805175779</v>
      </c>
      <c r="R41" s="78">
        <v>0.5723672485351563</v>
      </c>
      <c r="S41" s="78">
        <v>0.58633197784423829</v>
      </c>
      <c r="T41" s="78">
        <v>0.58355667114257814</v>
      </c>
      <c r="U41" s="78">
        <v>0.59896839141845704</v>
      </c>
      <c r="V41" s="78">
        <v>0.60256557464599614</v>
      </c>
      <c r="W41" s="78">
        <v>0.5845148849487305</v>
      </c>
      <c r="X41" s="78">
        <v>0.5828010177612305</v>
      </c>
      <c r="Y41" s="78">
        <v>0.58939559936523434</v>
      </c>
      <c r="Z41" s="78">
        <v>0.59659778594970703</v>
      </c>
      <c r="AA41" s="78">
        <v>0.61746650695800787</v>
      </c>
      <c r="AB41" s="78">
        <v>0.60758701324462894</v>
      </c>
      <c r="AC41" s="78">
        <v>0.60136009216308595</v>
      </c>
      <c r="AD41" s="78">
        <v>0.6446530151367188</v>
      </c>
      <c r="AE41" s="78">
        <v>0.62004650115966797</v>
      </c>
      <c r="AF41" s="78">
        <v>0.59586856842041014</v>
      </c>
      <c r="AG41" s="78">
        <v>0.61412448883056636</v>
      </c>
      <c r="AH41" s="78">
        <v>0.63411170959472651</v>
      </c>
      <c r="AI41" s="78">
        <v>0.64010192871093752</v>
      </c>
      <c r="AJ41" s="78">
        <v>0.62826095581054686</v>
      </c>
      <c r="AK41" s="78">
        <v>0.63890178680419918</v>
      </c>
      <c r="AL41" s="78">
        <v>0.63374828338623046</v>
      </c>
      <c r="AM41" s="78">
        <v>0.64423339843750005</v>
      </c>
      <c r="AN41" s="78">
        <v>0.64209449768066407</v>
      </c>
      <c r="AO41" s="78">
        <v>0.6689910888671875</v>
      </c>
      <c r="AP41" s="78">
        <v>0.66933883666992189</v>
      </c>
      <c r="AQ41" s="91"/>
      <c r="AR41" s="172">
        <v>1.005963921546936</v>
      </c>
      <c r="AS41" s="172">
        <v>0.98375797271728516</v>
      </c>
      <c r="AT41" s="172">
        <v>0.92936092615127563</v>
      </c>
      <c r="AU41" s="172">
        <v>0.87874060869216919</v>
      </c>
      <c r="AV41" s="172">
        <v>0.94969046115875244</v>
      </c>
      <c r="AW41" s="172">
        <v>0.8720812201499939</v>
      </c>
      <c r="AX41" s="172">
        <v>0.89247888326644897</v>
      </c>
      <c r="AY41" s="172">
        <v>0.90619951486587524</v>
      </c>
      <c r="AZ41" s="172">
        <v>0.92531764507293701</v>
      </c>
      <c r="BA41" s="172">
        <v>0.85246551036834717</v>
      </c>
      <c r="BB41" s="172">
        <v>0.86748749017715454</v>
      </c>
      <c r="BC41" s="172">
        <v>0.94516056776046753</v>
      </c>
      <c r="BD41" s="172">
        <v>0.98952484130859375</v>
      </c>
      <c r="BE41" s="172">
        <v>0.9331505298614502</v>
      </c>
      <c r="BF41" s="172">
        <v>0.98666757345199585</v>
      </c>
      <c r="BG41" s="172">
        <v>0.97921758890151978</v>
      </c>
      <c r="BH41" s="172">
        <v>1.0031087398529053</v>
      </c>
      <c r="BI41" s="172">
        <v>0.99836069345474243</v>
      </c>
      <c r="BJ41" s="172">
        <v>1.0247273445129395</v>
      </c>
      <c r="BK41" s="172">
        <v>1.0308815240859985</v>
      </c>
      <c r="BL41" s="172">
        <v>1</v>
      </c>
      <c r="BM41" s="172">
        <v>0.99706786870956421</v>
      </c>
      <c r="BN41" s="172">
        <v>1.0083500146865845</v>
      </c>
      <c r="BO41" s="172">
        <v>1.0206717252731323</v>
      </c>
      <c r="BP41" s="172">
        <v>1.0563743114471436</v>
      </c>
      <c r="BQ41" s="172">
        <v>1.039472222328186</v>
      </c>
      <c r="BR41" s="172">
        <v>1.0288190841674805</v>
      </c>
      <c r="BS41" s="172">
        <v>1.1028854846954346</v>
      </c>
      <c r="BT41" s="172">
        <v>1.0607882738113403</v>
      </c>
      <c r="BU41" s="172">
        <v>1.0194240808486938</v>
      </c>
      <c r="BV41" s="172">
        <v>1.0506566762924194</v>
      </c>
      <c r="BW41" s="172">
        <v>1.0848512649536133</v>
      </c>
      <c r="BX41" s="172">
        <v>1.0950994491577148</v>
      </c>
      <c r="BY41" s="172">
        <v>1.0748416185379028</v>
      </c>
      <c r="BZ41" s="172">
        <v>1.0930461883544922</v>
      </c>
      <c r="CA41" s="172">
        <v>1.0842294692993164</v>
      </c>
      <c r="CB41" s="172">
        <v>1.1021676063537598</v>
      </c>
      <c r="CC41" s="172">
        <v>1.098508358001709</v>
      </c>
      <c r="CD41" s="172">
        <v>1.1445236206054688</v>
      </c>
      <c r="CE41" s="172">
        <v>1.1451185941696167</v>
      </c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  <c r="EG41" s="89"/>
      <c r="EH41" s="89"/>
      <c r="EI41" s="89"/>
      <c r="EJ41" s="89"/>
      <c r="EK41" s="89"/>
      <c r="EL41" s="89"/>
      <c r="EM41" s="89"/>
      <c r="EN41" s="89"/>
      <c r="EO41" s="89"/>
      <c r="EP41" s="89"/>
      <c r="EQ41" s="89"/>
      <c r="ER41" s="89"/>
      <c r="ES41" s="89"/>
      <c r="ET41" s="89"/>
      <c r="EU41" s="89"/>
      <c r="EV41" s="89"/>
      <c r="EW41" s="89"/>
      <c r="EX41" s="89"/>
      <c r="EY41" s="89"/>
      <c r="EZ41" s="89"/>
      <c r="FA41" s="89"/>
      <c r="FB41" s="89"/>
      <c r="FC41" s="89"/>
    </row>
    <row r="42" spans="1:159" ht="13.5" customHeight="1"/>
    <row r="43" spans="1:159" ht="13.5" customHeight="1">
      <c r="B43" s="92" t="s">
        <v>136</v>
      </c>
      <c r="C43" s="76">
        <v>0.39945621490478517</v>
      </c>
      <c r="D43" s="76">
        <v>0.41635036468505859</v>
      </c>
      <c r="E43" s="76">
        <v>0.41235370635986329</v>
      </c>
      <c r="F43" s="76">
        <v>0.39171627044677737</v>
      </c>
      <c r="G43" s="76">
        <v>0.40067054748535158</v>
      </c>
      <c r="H43" s="76">
        <v>0.38657215118408206</v>
      </c>
      <c r="I43" s="76">
        <v>0.40055797576904295</v>
      </c>
      <c r="J43" s="76">
        <v>0.40873600006103517</v>
      </c>
      <c r="K43" s="76">
        <v>0.41719390869140627</v>
      </c>
      <c r="L43" s="76">
        <v>0.39592243194580079</v>
      </c>
      <c r="M43" s="76">
        <v>0.4055290985107422</v>
      </c>
      <c r="N43" s="76">
        <v>0.40511978149414063</v>
      </c>
      <c r="O43" s="76">
        <v>0.40212974548339842</v>
      </c>
      <c r="P43" s="76">
        <v>0.40199813842773435</v>
      </c>
      <c r="Q43" s="76">
        <v>0.43316646575927736</v>
      </c>
      <c r="R43" s="76">
        <v>0.45632659912109375</v>
      </c>
      <c r="S43" s="76">
        <v>0.45262191772460936</v>
      </c>
      <c r="T43" s="76">
        <v>0.46852787017822267</v>
      </c>
      <c r="U43" s="76">
        <v>0.47681159973144532</v>
      </c>
      <c r="V43" s="76">
        <v>0.48242633819580077</v>
      </c>
      <c r="W43" s="76">
        <v>0.46885372161865235</v>
      </c>
      <c r="X43" s="76">
        <v>0.46571926116943357</v>
      </c>
      <c r="Y43" s="76">
        <v>0.46802852630615233</v>
      </c>
      <c r="Z43" s="76">
        <v>0.48786075592041017</v>
      </c>
      <c r="AA43" s="76">
        <v>0.4784169387817383</v>
      </c>
      <c r="AB43" s="76">
        <v>0.48218418121337892</v>
      </c>
      <c r="AC43" s="76">
        <v>0.4889419174194336</v>
      </c>
      <c r="AD43" s="76">
        <v>0.49617557525634765</v>
      </c>
      <c r="AE43" s="76">
        <v>0.49318164825439453</v>
      </c>
      <c r="AF43" s="76">
        <v>0.49053363800048827</v>
      </c>
      <c r="AG43" s="76">
        <v>0.51058948516845704</v>
      </c>
      <c r="AH43" s="76">
        <v>0.51447177886962892</v>
      </c>
      <c r="AI43" s="76">
        <v>0.51242702484130864</v>
      </c>
      <c r="AJ43" s="76">
        <v>0.51913604736328123</v>
      </c>
      <c r="AK43" s="76">
        <v>0.52890556335449224</v>
      </c>
      <c r="AL43" s="76">
        <v>0.528377799987793</v>
      </c>
      <c r="AM43" s="76">
        <v>0.530138053894043</v>
      </c>
      <c r="AN43" s="76">
        <v>0.53275260925292967</v>
      </c>
      <c r="AO43" s="76">
        <v>0.54546981811523443</v>
      </c>
      <c r="AP43" s="233">
        <v>0.54784877777099605</v>
      </c>
      <c r="AQ43" s="169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0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  <c r="EG43" s="89"/>
      <c r="EH43" s="89"/>
      <c r="EI43" s="89"/>
      <c r="EJ43" s="89"/>
      <c r="EK43" s="89"/>
      <c r="EL43" s="89"/>
      <c r="EM43" s="89"/>
      <c r="EN43" s="89"/>
      <c r="EO43" s="89"/>
      <c r="EP43" s="89"/>
      <c r="EQ43" s="89"/>
      <c r="ER43" s="89"/>
      <c r="ES43" s="89"/>
      <c r="ET43" s="89"/>
      <c r="EU43" s="89"/>
      <c r="EV43" s="89"/>
      <c r="EW43" s="89"/>
      <c r="EX43" s="89"/>
      <c r="EY43" s="89"/>
      <c r="EZ43" s="89"/>
      <c r="FA43" s="89"/>
      <c r="FB43" s="89"/>
      <c r="FC43" s="89"/>
    </row>
    <row r="44" spans="1:159" ht="13.5" customHeight="1"/>
    <row r="45" spans="1:159" ht="13.5" customHeight="1">
      <c r="B45" s="88" t="s">
        <v>141</v>
      </c>
      <c r="C45" s="87"/>
      <c r="D45" s="87"/>
      <c r="E45" s="87"/>
    </row>
    <row r="46" spans="1:159" ht="13.5" customHeight="1">
      <c r="B46" s="86" t="str">
        <f t="shared" ref="B46:B77" si="0">B10</f>
        <v>Aguascalientes</v>
      </c>
      <c r="C46" s="154" t="s">
        <v>134</v>
      </c>
      <c r="D46" s="154" t="s">
        <v>134</v>
      </c>
      <c r="E46" s="160" t="s">
        <v>134</v>
      </c>
      <c r="F46" s="160" t="s">
        <v>134</v>
      </c>
      <c r="G46" s="173">
        <f t="shared" ref="G46:AO53" si="1">(G10-C10)*100</f>
        <v>-0.31992721557617121</v>
      </c>
      <c r="H46" s="173">
        <f t="shared" si="1"/>
        <v>-2.6806030273437473</v>
      </c>
      <c r="I46" s="173">
        <f t="shared" si="1"/>
        <v>-1.7288322448730464</v>
      </c>
      <c r="J46" s="173">
        <f t="shared" si="1"/>
        <v>4.3279304504394549</v>
      </c>
      <c r="K46" s="173">
        <f t="shared" si="1"/>
        <v>4.4590759277343741</v>
      </c>
      <c r="L46" s="173">
        <f t="shared" si="1"/>
        <v>4.2519569396972656</v>
      </c>
      <c r="M46" s="173">
        <f t="shared" si="1"/>
        <v>4.9833106994628897</v>
      </c>
      <c r="N46" s="173">
        <f t="shared" si="1"/>
        <v>-0.21594619750976429</v>
      </c>
      <c r="O46" s="173">
        <f t="shared" si="1"/>
        <v>-2.3310546875000004</v>
      </c>
      <c r="P46" s="173">
        <f t="shared" si="1"/>
        <v>0.55287933349609242</v>
      </c>
      <c r="Q46" s="173">
        <f t="shared" si="1"/>
        <v>2.8299331665039063</v>
      </c>
      <c r="R46" s="173">
        <f t="shared" si="1"/>
        <v>6.1422805786132795</v>
      </c>
      <c r="S46" s="173">
        <f t="shared" si="1"/>
        <v>10.739582061767583</v>
      </c>
      <c r="T46" s="173">
        <f t="shared" si="1"/>
        <v>8.6036682128906197</v>
      </c>
      <c r="U46" s="173">
        <f t="shared" si="1"/>
        <v>6.126377105712888</v>
      </c>
      <c r="V46" s="173">
        <f t="shared" si="1"/>
        <v>4.6397247314453161</v>
      </c>
      <c r="W46" s="173">
        <f t="shared" si="1"/>
        <v>-1.9363059997558607</v>
      </c>
      <c r="X46" s="173">
        <f t="shared" si="1"/>
        <v>-2.602115631103513</v>
      </c>
      <c r="Y46" s="173">
        <f t="shared" si="1"/>
        <v>-3.1027984619140581</v>
      </c>
      <c r="Z46" s="173">
        <f t="shared" si="1"/>
        <v>1.062934875488275</v>
      </c>
      <c r="AA46" s="173">
        <f t="shared" si="1"/>
        <v>4.2342109680175817</v>
      </c>
      <c r="AB46" s="173">
        <f t="shared" si="1"/>
        <v>7.2061958312988281</v>
      </c>
      <c r="AC46" s="173">
        <f t="shared" si="1"/>
        <v>6.1604576110839808</v>
      </c>
      <c r="AD46" s="173">
        <f t="shared" si="1"/>
        <v>4.0742111206054759</v>
      </c>
      <c r="AE46" s="173">
        <f t="shared" si="1"/>
        <v>0.23978042602538219</v>
      </c>
      <c r="AF46" s="173">
        <f t="shared" si="1"/>
        <v>-3.1675758361816353</v>
      </c>
      <c r="AG46" s="173">
        <f t="shared" si="1"/>
        <v>0.77873611450195446</v>
      </c>
      <c r="AH46" s="173">
        <f t="shared" si="1"/>
        <v>-1.779884338378912</v>
      </c>
      <c r="AI46" s="173">
        <f t="shared" si="1"/>
        <v>0.62514495849609331</v>
      </c>
      <c r="AJ46" s="173">
        <f t="shared" si="1"/>
        <v>3.8199310302734379</v>
      </c>
      <c r="AK46" s="173">
        <f t="shared" si="1"/>
        <v>-0.50516128540039063</v>
      </c>
      <c r="AL46" s="173">
        <f t="shared" si="1"/>
        <v>-1.6501083374023451</v>
      </c>
      <c r="AM46" s="173">
        <f t="shared" si="1"/>
        <v>0.25565719604492276</v>
      </c>
      <c r="AN46" s="173">
        <f t="shared" si="1"/>
        <v>-1.040569305419925</v>
      </c>
      <c r="AO46" s="173">
        <f t="shared" si="1"/>
        <v>1.4345855712890598</v>
      </c>
      <c r="AP46" s="173">
        <f>(AP10-AL10)*100</f>
        <v>2.4562263488769553</v>
      </c>
    </row>
    <row r="47" spans="1:159" ht="13.5" customHeight="1">
      <c r="B47" s="86" t="str">
        <f t="shared" si="0"/>
        <v>Baja California</v>
      </c>
      <c r="C47" s="154" t="s">
        <v>134</v>
      </c>
      <c r="D47" s="154" t="s">
        <v>134</v>
      </c>
      <c r="E47" s="160" t="s">
        <v>134</v>
      </c>
      <c r="F47" s="160" t="s">
        <v>134</v>
      </c>
      <c r="G47" s="173">
        <f t="shared" si="1"/>
        <v>-0.49106979370117376</v>
      </c>
      <c r="H47" s="173">
        <f t="shared" si="1"/>
        <v>-1.7309303283691402</v>
      </c>
      <c r="I47" s="173">
        <f t="shared" si="1"/>
        <v>-1.7184486389160147</v>
      </c>
      <c r="J47" s="173">
        <f t="shared" si="1"/>
        <v>2.3539199829101576</v>
      </c>
      <c r="K47" s="173">
        <f t="shared" si="1"/>
        <v>1.4750270843505859</v>
      </c>
      <c r="L47" s="173">
        <f t="shared" si="1"/>
        <v>0.83835601806640514</v>
      </c>
      <c r="M47" s="173">
        <f t="shared" si="1"/>
        <v>0.84369659423828014</v>
      </c>
      <c r="N47" s="173">
        <f t="shared" si="1"/>
        <v>-0.53256988525390847</v>
      </c>
      <c r="O47" s="173">
        <f t="shared" si="1"/>
        <v>-0.37974739074706776</v>
      </c>
      <c r="P47" s="173">
        <f t="shared" si="1"/>
        <v>1.2112522125244136</v>
      </c>
      <c r="Q47" s="173">
        <f t="shared" si="1"/>
        <v>4.0361499786376962</v>
      </c>
      <c r="R47" s="173">
        <f t="shared" si="1"/>
        <v>7.653856277465823</v>
      </c>
      <c r="S47" s="173">
        <f t="shared" si="1"/>
        <v>7.0345001220703116</v>
      </c>
      <c r="T47" s="173">
        <f t="shared" si="1"/>
        <v>9.3990955352783239</v>
      </c>
      <c r="U47" s="173">
        <f t="shared" si="1"/>
        <v>10.692785263061522</v>
      </c>
      <c r="V47" s="173">
        <f t="shared" si="1"/>
        <v>7.1780452728271493</v>
      </c>
      <c r="W47" s="173">
        <f t="shared" si="1"/>
        <v>2.5721778869628897</v>
      </c>
      <c r="X47" s="173">
        <f t="shared" si="1"/>
        <v>4.2452945709228471</v>
      </c>
      <c r="Y47" s="173">
        <f t="shared" si="1"/>
        <v>-0.87613296508788907</v>
      </c>
      <c r="Z47" s="173">
        <f t="shared" si="1"/>
        <v>1.0213241577148424</v>
      </c>
      <c r="AA47" s="173">
        <f t="shared" si="1"/>
        <v>2.4234066009521493</v>
      </c>
      <c r="AB47" s="173">
        <f t="shared" si="1"/>
        <v>-0.76744079589843306</v>
      </c>
      <c r="AC47" s="173">
        <f t="shared" si="1"/>
        <v>0.45467758178711071</v>
      </c>
      <c r="AD47" s="173">
        <f t="shared" si="1"/>
        <v>-0.42427062988281139</v>
      </c>
      <c r="AE47" s="173">
        <f t="shared" si="1"/>
        <v>5.5849761962890598</v>
      </c>
      <c r="AF47" s="173">
        <f t="shared" si="1"/>
        <v>4.4554367065429643</v>
      </c>
      <c r="AG47" s="173">
        <f t="shared" si="1"/>
        <v>5.4716110229492188</v>
      </c>
      <c r="AH47" s="173">
        <f t="shared" si="1"/>
        <v>3.5946273803710902</v>
      </c>
      <c r="AI47" s="173">
        <f t="shared" si="1"/>
        <v>1.0107994079589844</v>
      </c>
      <c r="AJ47" s="173">
        <f t="shared" si="1"/>
        <v>5.6911506652832067</v>
      </c>
      <c r="AK47" s="173">
        <f t="shared" si="1"/>
        <v>3.6650810241699192</v>
      </c>
      <c r="AL47" s="173">
        <f t="shared" si="1"/>
        <v>2.0846824645996076</v>
      </c>
      <c r="AM47" s="173">
        <f t="shared" si="1"/>
        <v>6.8390007019043022</v>
      </c>
      <c r="AN47" s="173">
        <f t="shared" si="1"/>
        <v>-0.5345802307128944</v>
      </c>
      <c r="AO47" s="173">
        <f t="shared" si="1"/>
        <v>0.38787460327148748</v>
      </c>
      <c r="AP47" s="173">
        <f t="shared" ref="AP47:AP74" si="2">(AP11-AL11)*100</f>
        <v>2.9294242858886763</v>
      </c>
    </row>
    <row r="48" spans="1:159" ht="13.5" customHeight="1">
      <c r="B48" s="86" t="str">
        <f t="shared" si="0"/>
        <v>Baja California Sur</v>
      </c>
      <c r="C48" s="154" t="s">
        <v>134</v>
      </c>
      <c r="D48" s="154" t="s">
        <v>134</v>
      </c>
      <c r="E48" s="160" t="s">
        <v>134</v>
      </c>
      <c r="F48" s="160" t="s">
        <v>134</v>
      </c>
      <c r="G48" s="173">
        <f t="shared" si="1"/>
        <v>-2.8010559082031232</v>
      </c>
      <c r="H48" s="173">
        <f t="shared" si="1"/>
        <v>-4.9796180725097674</v>
      </c>
      <c r="I48" s="173">
        <f t="shared" si="1"/>
        <v>-1.5014801025390629</v>
      </c>
      <c r="J48" s="173">
        <f t="shared" si="1"/>
        <v>-1.5956583023071291</v>
      </c>
      <c r="K48" s="173">
        <f t="shared" si="1"/>
        <v>-0.30337142944336093</v>
      </c>
      <c r="L48" s="173">
        <f t="shared" si="1"/>
        <v>1.6358051300048833</v>
      </c>
      <c r="M48" s="173">
        <f t="shared" si="1"/>
        <v>-1.9704408645629889</v>
      </c>
      <c r="N48" s="173">
        <f t="shared" si="1"/>
        <v>1.3024253845214828</v>
      </c>
      <c r="O48" s="173">
        <f t="shared" si="1"/>
        <v>-0.78436470031738037</v>
      </c>
      <c r="P48" s="173">
        <f t="shared" si="1"/>
        <v>-1.2824249267578107</v>
      </c>
      <c r="Q48" s="173">
        <f t="shared" si="1"/>
        <v>2.4643583297729506</v>
      </c>
      <c r="R48" s="173">
        <f t="shared" si="1"/>
        <v>4.9855489730834979</v>
      </c>
      <c r="S48" s="173">
        <f t="shared" si="1"/>
        <v>4.447147369384763</v>
      </c>
      <c r="T48" s="173">
        <f t="shared" si="1"/>
        <v>8.3807144165039045</v>
      </c>
      <c r="U48" s="173">
        <f t="shared" si="1"/>
        <v>8.7837905883789063</v>
      </c>
      <c r="V48" s="173">
        <f t="shared" si="1"/>
        <v>10.430500030517575</v>
      </c>
      <c r="W48" s="173">
        <f t="shared" si="1"/>
        <v>3.3731422424316424</v>
      </c>
      <c r="X48" s="173">
        <f t="shared" si="1"/>
        <v>1.3181896209716826</v>
      </c>
      <c r="Y48" s="173">
        <f t="shared" si="1"/>
        <v>1.0526027679443384</v>
      </c>
      <c r="Z48" s="173">
        <f t="shared" si="1"/>
        <v>-1.8413410186767565</v>
      </c>
      <c r="AA48" s="173">
        <f t="shared" si="1"/>
        <v>1.9032611846923841</v>
      </c>
      <c r="AB48" s="173">
        <f t="shared" si="1"/>
        <v>-1.3972301483154315</v>
      </c>
      <c r="AC48" s="173">
        <f t="shared" si="1"/>
        <v>-0.77347755432128906</v>
      </c>
      <c r="AD48" s="173">
        <f t="shared" si="1"/>
        <v>-4.1077232360839826</v>
      </c>
      <c r="AE48" s="173">
        <f t="shared" si="1"/>
        <v>-0.57106971740722989</v>
      </c>
      <c r="AF48" s="173">
        <f t="shared" si="1"/>
        <v>0.95200347900390447</v>
      </c>
      <c r="AG48" s="173">
        <f t="shared" si="1"/>
        <v>-0.5037555694580087</v>
      </c>
      <c r="AH48" s="173">
        <f t="shared" si="1"/>
        <v>2.9347610473632821</v>
      </c>
      <c r="AI48" s="173">
        <f t="shared" si="1"/>
        <v>0.45638084411621094</v>
      </c>
      <c r="AJ48" s="173">
        <f t="shared" si="1"/>
        <v>0.95411872863769842</v>
      </c>
      <c r="AK48" s="173">
        <f t="shared" si="1"/>
        <v>3.8490180969238286</v>
      </c>
      <c r="AL48" s="173">
        <f t="shared" si="1"/>
        <v>0.99411201477050404</v>
      </c>
      <c r="AM48" s="173">
        <f t="shared" si="1"/>
        <v>2.8471546173095721</v>
      </c>
      <c r="AN48" s="173">
        <f t="shared" si="1"/>
        <v>2.6711120605468763</v>
      </c>
      <c r="AO48" s="173">
        <f t="shared" si="1"/>
        <v>1.1811656951904281</v>
      </c>
      <c r="AP48" s="173">
        <f t="shared" si="2"/>
        <v>-1.1760692596435529</v>
      </c>
    </row>
    <row r="49" spans="2:42" ht="13.5" customHeight="1">
      <c r="B49" s="86" t="str">
        <f t="shared" si="0"/>
        <v>Campeche</v>
      </c>
      <c r="C49" s="154" t="s">
        <v>134</v>
      </c>
      <c r="D49" s="154" t="s">
        <v>134</v>
      </c>
      <c r="E49" s="160" t="s">
        <v>134</v>
      </c>
      <c r="F49" s="160" t="s">
        <v>134</v>
      </c>
      <c r="G49" s="173">
        <f t="shared" si="1"/>
        <v>0.55678558349609442</v>
      </c>
      <c r="H49" s="173">
        <f t="shared" si="1"/>
        <v>-1.9174156188964842</v>
      </c>
      <c r="I49" s="173">
        <f t="shared" si="1"/>
        <v>-2.0344314575195313</v>
      </c>
      <c r="J49" s="173">
        <f t="shared" si="1"/>
        <v>0.4933319091796895</v>
      </c>
      <c r="K49" s="173">
        <f t="shared" si="1"/>
        <v>-0.86335372924804532</v>
      </c>
      <c r="L49" s="173">
        <f t="shared" si="1"/>
        <v>-0.59307098388671764</v>
      </c>
      <c r="M49" s="173">
        <f t="shared" si="1"/>
        <v>-1.3671417236328143</v>
      </c>
      <c r="N49" s="173">
        <f t="shared" si="1"/>
        <v>-1.6956100463867196</v>
      </c>
      <c r="O49" s="173">
        <f t="shared" si="1"/>
        <v>-4.2915954589843768</v>
      </c>
      <c r="P49" s="173">
        <f t="shared" si="1"/>
        <v>-2.2363548278808598</v>
      </c>
      <c r="Q49" s="173">
        <f t="shared" si="1"/>
        <v>-0.20257186889648393</v>
      </c>
      <c r="R49" s="173">
        <f t="shared" si="1"/>
        <v>2.2670211791992188</v>
      </c>
      <c r="S49" s="173">
        <f t="shared" si="1"/>
        <v>3.4190063476562504</v>
      </c>
      <c r="T49" s="173">
        <f t="shared" si="1"/>
        <v>6.1771011352539045</v>
      </c>
      <c r="U49" s="173">
        <f t="shared" si="1"/>
        <v>3.3353843688964879</v>
      </c>
      <c r="V49" s="173">
        <f t="shared" si="1"/>
        <v>-0.60929489135742032</v>
      </c>
      <c r="W49" s="173">
        <f t="shared" si="1"/>
        <v>2.2857551574707036</v>
      </c>
      <c r="X49" s="173">
        <f t="shared" si="1"/>
        <v>-3.4809303283691415</v>
      </c>
      <c r="Y49" s="173">
        <f t="shared" si="1"/>
        <v>-3.9315452575683638</v>
      </c>
      <c r="Z49" s="173">
        <f t="shared" si="1"/>
        <v>0.95233917236328125</v>
      </c>
      <c r="AA49" s="173">
        <f t="shared" si="1"/>
        <v>-3.467041015625</v>
      </c>
      <c r="AB49" s="173">
        <f t="shared" si="1"/>
        <v>-1.945495605448766E-4</v>
      </c>
      <c r="AC49" s="173">
        <f t="shared" si="1"/>
        <v>0.80624008178711293</v>
      </c>
      <c r="AD49" s="173">
        <f t="shared" si="1"/>
        <v>-0.82425689697265825</v>
      </c>
      <c r="AE49" s="173">
        <f t="shared" si="1"/>
        <v>1.2259025573730431</v>
      </c>
      <c r="AF49" s="173">
        <f t="shared" si="1"/>
        <v>-0.59611892700195401</v>
      </c>
      <c r="AG49" s="173">
        <f t="shared" si="1"/>
        <v>0.92292404174804665</v>
      </c>
      <c r="AH49" s="173">
        <f t="shared" si="1"/>
        <v>0.96907806396484553</v>
      </c>
      <c r="AI49" s="173">
        <f t="shared" si="1"/>
        <v>-1.1044616699218746</v>
      </c>
      <c r="AJ49" s="173">
        <f t="shared" si="1"/>
        <v>-1.0140342712402328</v>
      </c>
      <c r="AK49" s="173">
        <f t="shared" si="1"/>
        <v>-0.67036437988281516</v>
      </c>
      <c r="AL49" s="173">
        <f t="shared" si="1"/>
        <v>-0.90205764770507901</v>
      </c>
      <c r="AM49" s="173">
        <f t="shared" si="1"/>
        <v>3.909801483154296</v>
      </c>
      <c r="AN49" s="173">
        <f t="shared" si="1"/>
        <v>4.2410774230957013</v>
      </c>
      <c r="AO49" s="173">
        <f t="shared" si="1"/>
        <v>4.3690719604492223</v>
      </c>
      <c r="AP49" s="173">
        <f t="shared" si="2"/>
        <v>4.5936088562011701</v>
      </c>
    </row>
    <row r="50" spans="2:42" ht="13.5" customHeight="1">
      <c r="B50" s="86" t="str">
        <f t="shared" si="0"/>
        <v>Coahuila</v>
      </c>
      <c r="C50" s="154" t="s">
        <v>134</v>
      </c>
      <c r="D50" s="154" t="s">
        <v>134</v>
      </c>
      <c r="E50" s="160" t="s">
        <v>134</v>
      </c>
      <c r="F50" s="160" t="s">
        <v>134</v>
      </c>
      <c r="G50" s="173">
        <f t="shared" si="1"/>
        <v>-0.17125701904296964</v>
      </c>
      <c r="H50" s="173">
        <f t="shared" si="1"/>
        <v>-3.6725425720214808</v>
      </c>
      <c r="I50" s="173">
        <f t="shared" si="1"/>
        <v>-1.7783355712890636</v>
      </c>
      <c r="J50" s="173">
        <f t="shared" si="1"/>
        <v>0.3467731475830127</v>
      </c>
      <c r="K50" s="173">
        <f t="shared" si="1"/>
        <v>-0.71333503723144953</v>
      </c>
      <c r="L50" s="173">
        <f t="shared" si="1"/>
        <v>-0.42932319641113548</v>
      </c>
      <c r="M50" s="173">
        <f t="shared" si="1"/>
        <v>0.57007789611816517</v>
      </c>
      <c r="N50" s="173">
        <f t="shared" si="1"/>
        <v>-0.68949317932129328</v>
      </c>
      <c r="O50" s="173">
        <f t="shared" si="1"/>
        <v>0.60157394409179887</v>
      </c>
      <c r="P50" s="173">
        <f t="shared" si="1"/>
        <v>2.0545578002929665</v>
      </c>
      <c r="Q50" s="173">
        <f t="shared" si="1"/>
        <v>4.872875213623046</v>
      </c>
      <c r="R50" s="173">
        <f t="shared" si="1"/>
        <v>6.9576473236084011</v>
      </c>
      <c r="S50" s="173">
        <f t="shared" si="1"/>
        <v>7.9245548248290998</v>
      </c>
      <c r="T50" s="173">
        <f t="shared" si="1"/>
        <v>10.6357479095459</v>
      </c>
      <c r="U50" s="173">
        <f t="shared" si="1"/>
        <v>7.7249603271484393</v>
      </c>
      <c r="V50" s="173">
        <f t="shared" si="1"/>
        <v>3.8418884277343746</v>
      </c>
      <c r="W50" s="173">
        <f t="shared" si="1"/>
        <v>3.1139450073242205</v>
      </c>
      <c r="X50" s="173">
        <f t="shared" si="1"/>
        <v>1.3890419006347687</v>
      </c>
      <c r="Y50" s="173">
        <f t="shared" si="1"/>
        <v>-0.13920974731445601</v>
      </c>
      <c r="Z50" s="173">
        <f t="shared" si="1"/>
        <v>1.3006515502929694</v>
      </c>
      <c r="AA50" s="173">
        <f t="shared" si="1"/>
        <v>-2.9986686706542978</v>
      </c>
      <c r="AB50" s="173">
        <f t="shared" si="1"/>
        <v>-5.7111511230468759</v>
      </c>
      <c r="AC50" s="173">
        <f t="shared" si="1"/>
        <v>-5.6945686340332031</v>
      </c>
      <c r="AD50" s="173">
        <f t="shared" si="1"/>
        <v>-3.1033363342285183</v>
      </c>
      <c r="AE50" s="173">
        <f t="shared" si="1"/>
        <v>2.6245536804199219</v>
      </c>
      <c r="AF50" s="173">
        <f t="shared" si="1"/>
        <v>4.9348640441894522</v>
      </c>
      <c r="AG50" s="173">
        <f t="shared" si="1"/>
        <v>1.721546173095706</v>
      </c>
      <c r="AH50" s="173">
        <f t="shared" si="1"/>
        <v>1.4609527587890636</v>
      </c>
      <c r="AI50" s="173">
        <f t="shared" si="1"/>
        <v>-0.7982749938964806</v>
      </c>
      <c r="AJ50" s="173">
        <f t="shared" si="1"/>
        <v>-4.8403663635253888</v>
      </c>
      <c r="AK50" s="173">
        <f t="shared" si="1"/>
        <v>-0.73622512817382857</v>
      </c>
      <c r="AL50" s="173">
        <f t="shared" si="1"/>
        <v>-1.5181388854980493</v>
      </c>
      <c r="AM50" s="173">
        <f t="shared" si="1"/>
        <v>0.2101898193359375</v>
      </c>
      <c r="AN50" s="173">
        <f t="shared" si="1"/>
        <v>1.5349502563476558</v>
      </c>
      <c r="AO50" s="173">
        <f t="shared" si="1"/>
        <v>-0.28307342529296786</v>
      </c>
      <c r="AP50" s="173">
        <f t="shared" si="2"/>
        <v>-0.29698562622070268</v>
      </c>
    </row>
    <row r="51" spans="2:42" ht="13.5" customHeight="1">
      <c r="B51" s="86" t="str">
        <f t="shared" si="0"/>
        <v>Colima</v>
      </c>
      <c r="C51" s="154" t="s">
        <v>134</v>
      </c>
      <c r="D51" s="154" t="s">
        <v>134</v>
      </c>
      <c r="E51" s="160" t="s">
        <v>134</v>
      </c>
      <c r="F51" s="160" t="s">
        <v>134</v>
      </c>
      <c r="G51" s="173">
        <f t="shared" si="1"/>
        <v>-0.54256820678711126</v>
      </c>
      <c r="H51" s="173">
        <f t="shared" si="1"/>
        <v>-6.3831119537353516</v>
      </c>
      <c r="I51" s="173">
        <f t="shared" si="1"/>
        <v>-0.77016258239746005</v>
      </c>
      <c r="J51" s="173">
        <f t="shared" si="1"/>
        <v>0.3887214660644539</v>
      </c>
      <c r="K51" s="173">
        <f t="shared" si="1"/>
        <v>4.2004375457763672</v>
      </c>
      <c r="L51" s="173">
        <f t="shared" si="1"/>
        <v>3.3626346588134766</v>
      </c>
      <c r="M51" s="173">
        <f t="shared" si="1"/>
        <v>2.0911273956298797</v>
      </c>
      <c r="N51" s="173">
        <f t="shared" si="1"/>
        <v>-1.5973434448242201</v>
      </c>
      <c r="O51" s="173">
        <f t="shared" si="1"/>
        <v>-4.53594970703125</v>
      </c>
      <c r="P51" s="173">
        <f t="shared" si="1"/>
        <v>-1.7424430847167964</v>
      </c>
      <c r="Q51" s="173">
        <f t="shared" si="1"/>
        <v>-1.5249881744384741</v>
      </c>
      <c r="R51" s="173">
        <f t="shared" si="1"/>
        <v>2.951421737670898</v>
      </c>
      <c r="S51" s="173">
        <f t="shared" si="1"/>
        <v>1.4855175018310574</v>
      </c>
      <c r="T51" s="173">
        <f t="shared" si="1"/>
        <v>5.1796760559082031</v>
      </c>
      <c r="U51" s="173">
        <f t="shared" si="1"/>
        <v>5.1990795135498038</v>
      </c>
      <c r="V51" s="173">
        <f t="shared" si="1"/>
        <v>6.967531204223631</v>
      </c>
      <c r="W51" s="173">
        <f t="shared" si="1"/>
        <v>2.7352180480957</v>
      </c>
      <c r="X51" s="173">
        <f t="shared" si="1"/>
        <v>1.1120758056640645</v>
      </c>
      <c r="Y51" s="173">
        <f t="shared" si="1"/>
        <v>-0.36290359497070379</v>
      </c>
      <c r="Z51" s="173">
        <f t="shared" si="1"/>
        <v>-3.0591602325439449</v>
      </c>
      <c r="AA51" s="173">
        <f t="shared" si="1"/>
        <v>1.8884620666503926</v>
      </c>
      <c r="AB51" s="173">
        <f t="shared" si="1"/>
        <v>2.1918315887451136</v>
      </c>
      <c r="AC51" s="173">
        <f t="shared" si="1"/>
        <v>0.13994789123535356</v>
      </c>
      <c r="AD51" s="173">
        <f t="shared" si="1"/>
        <v>1.4988231658935591</v>
      </c>
      <c r="AE51" s="173">
        <f t="shared" si="1"/>
        <v>-0.30406570434570179</v>
      </c>
      <c r="AF51" s="173">
        <f t="shared" si="1"/>
        <v>-2.234399795532227</v>
      </c>
      <c r="AG51" s="173">
        <f t="shared" si="1"/>
        <v>1.0780410766601578</v>
      </c>
      <c r="AH51" s="173">
        <f t="shared" si="1"/>
        <v>0.46067619323730269</v>
      </c>
      <c r="AI51" s="173">
        <f t="shared" si="1"/>
        <v>0.42576599121093572</v>
      </c>
      <c r="AJ51" s="173">
        <f t="shared" si="1"/>
        <v>5.8669719696044957</v>
      </c>
      <c r="AK51" s="173">
        <f t="shared" si="1"/>
        <v>4.5991344451904279</v>
      </c>
      <c r="AL51" s="173">
        <f t="shared" si="1"/>
        <v>1.3577251434326143</v>
      </c>
      <c r="AM51" s="173">
        <f t="shared" si="1"/>
        <v>2.3684787750244132</v>
      </c>
      <c r="AN51" s="173">
        <f t="shared" si="1"/>
        <v>-1.9723587036132806</v>
      </c>
      <c r="AO51" s="173">
        <f t="shared" si="1"/>
        <v>-2.4019813537597692</v>
      </c>
      <c r="AP51" s="173">
        <f t="shared" si="2"/>
        <v>3.6431503295898446</v>
      </c>
    </row>
    <row r="52" spans="2:42" ht="13.5" customHeight="1">
      <c r="B52" s="86" t="str">
        <f t="shared" si="0"/>
        <v>Chiapas</v>
      </c>
      <c r="C52" s="154" t="s">
        <v>134</v>
      </c>
      <c r="D52" s="154" t="s">
        <v>134</v>
      </c>
      <c r="E52" s="160" t="s">
        <v>134</v>
      </c>
      <c r="F52" s="160" t="s">
        <v>134</v>
      </c>
      <c r="G52" s="173">
        <f t="shared" si="1"/>
        <v>0.15075683593749334</v>
      </c>
      <c r="H52" s="173">
        <f t="shared" si="1"/>
        <v>-1.1207733154296906</v>
      </c>
      <c r="I52" s="173">
        <f t="shared" si="1"/>
        <v>-0.42384338378906872</v>
      </c>
      <c r="J52" s="173">
        <f t="shared" si="1"/>
        <v>0.76290130615234153</v>
      </c>
      <c r="K52" s="173">
        <f t="shared" si="1"/>
        <v>1.8662796020507799</v>
      </c>
      <c r="L52" s="173">
        <f t="shared" si="1"/>
        <v>-4.687473297119138</v>
      </c>
      <c r="M52" s="173">
        <f t="shared" si="1"/>
        <v>-0.93836975097656428</v>
      </c>
      <c r="N52" s="173">
        <f t="shared" si="1"/>
        <v>-2.870758056640621</v>
      </c>
      <c r="O52" s="173">
        <f t="shared" si="1"/>
        <v>-4.5325775146484286</v>
      </c>
      <c r="P52" s="173">
        <f t="shared" si="1"/>
        <v>2.1815452575683514</v>
      </c>
      <c r="Q52" s="173">
        <f t="shared" si="1"/>
        <v>-0.39125061035155673</v>
      </c>
      <c r="R52" s="173">
        <f t="shared" si="1"/>
        <v>1.3933181762695313</v>
      </c>
      <c r="S52" s="173">
        <f t="shared" si="1"/>
        <v>-4.6409606933595082E-2</v>
      </c>
      <c r="T52" s="173">
        <f t="shared" si="1"/>
        <v>0.42375946044922452</v>
      </c>
      <c r="U52" s="173">
        <f t="shared" si="1"/>
        <v>1.1571884155273438</v>
      </c>
      <c r="V52" s="173">
        <f t="shared" si="1"/>
        <v>-0.41394805908202548</v>
      </c>
      <c r="W52" s="173">
        <f t="shared" si="1"/>
        <v>1.5767974853515554</v>
      </c>
      <c r="X52" s="173">
        <f t="shared" si="1"/>
        <v>0.53003692626952814</v>
      </c>
      <c r="Y52" s="173">
        <f t="shared" si="1"/>
        <v>-0.54098510742187633</v>
      </c>
      <c r="Z52" s="173">
        <f t="shared" si="1"/>
        <v>1.3778381347656188</v>
      </c>
      <c r="AA52" s="173">
        <f t="shared" si="1"/>
        <v>-2.7069511413574165</v>
      </c>
      <c r="AB52" s="173">
        <f t="shared" si="1"/>
        <v>-1.2380065917968697</v>
      </c>
      <c r="AC52" s="173">
        <f t="shared" si="1"/>
        <v>-0.27457427978515581</v>
      </c>
      <c r="AD52" s="173">
        <f t="shared" si="1"/>
        <v>-0.94343566894531383</v>
      </c>
      <c r="AE52" s="173">
        <f t="shared" si="1"/>
        <v>3.5603065490722674</v>
      </c>
      <c r="AF52" s="173">
        <f t="shared" si="1"/>
        <v>2.6322021484375013</v>
      </c>
      <c r="AG52" s="173">
        <f t="shared" si="1"/>
        <v>1.998191833496088</v>
      </c>
      <c r="AH52" s="173">
        <f t="shared" si="1"/>
        <v>1.8659439086914142</v>
      </c>
      <c r="AI52" s="173">
        <f t="shared" si="1"/>
        <v>0.56010437011718706</v>
      </c>
      <c r="AJ52" s="173">
        <f t="shared" si="1"/>
        <v>1.9625473022460871</v>
      </c>
      <c r="AK52" s="173">
        <f t="shared" si="1"/>
        <v>-0.46050262451171609</v>
      </c>
      <c r="AL52" s="173">
        <f t="shared" si="1"/>
        <v>0.91092681884764604</v>
      </c>
      <c r="AM52" s="173">
        <f t="shared" si="1"/>
        <v>2.2654647827148433</v>
      </c>
      <c r="AN52" s="173">
        <f t="shared" si="1"/>
        <v>0.36274719238281738</v>
      </c>
      <c r="AO52" s="173">
        <f t="shared" si="1"/>
        <v>3.6858444213867192</v>
      </c>
      <c r="AP52" s="173">
        <f t="shared" si="2"/>
        <v>2.3702545166015665</v>
      </c>
    </row>
    <row r="53" spans="2:42" ht="13.5" customHeight="1">
      <c r="B53" s="86" t="str">
        <f t="shared" si="0"/>
        <v>Chihuahua</v>
      </c>
      <c r="C53" s="154" t="s">
        <v>134</v>
      </c>
      <c r="D53" s="154" t="s">
        <v>134</v>
      </c>
      <c r="E53" s="160" t="s">
        <v>134</v>
      </c>
      <c r="F53" s="160" t="s">
        <v>134</v>
      </c>
      <c r="G53" s="173">
        <f t="shared" si="1"/>
        <v>-3.2901859283447243</v>
      </c>
      <c r="H53" s="173">
        <f t="shared" si="1"/>
        <v>-3.661529541015629</v>
      </c>
      <c r="I53" s="173">
        <f t="shared" si="1"/>
        <v>3.4803504943847652</v>
      </c>
      <c r="J53" s="173">
        <f t="shared" si="1"/>
        <v>-2.3913650512695339</v>
      </c>
      <c r="K53" s="173">
        <f t="shared" si="1"/>
        <v>3.2776126861572275</v>
      </c>
      <c r="L53" s="173">
        <f t="shared" si="1"/>
        <v>1.4432868957519551</v>
      </c>
      <c r="M53" s="173">
        <f t="shared" si="1"/>
        <v>-2.0064907073974569</v>
      </c>
      <c r="N53" s="173">
        <f t="shared" si="1"/>
        <v>1.0692310333251964</v>
      </c>
      <c r="O53" s="173">
        <f t="shared" si="1"/>
        <v>-4.8306274414062491</v>
      </c>
      <c r="P53" s="173">
        <f t="shared" si="1"/>
        <v>0.94451522827148637</v>
      </c>
      <c r="Q53" s="173">
        <f t="shared" ref="Q53:AO63" si="3">(Q17-M17)*100</f>
        <v>2.9113903045654252</v>
      </c>
      <c r="R53" s="173">
        <f t="shared" si="3"/>
        <v>7.9618968963623029</v>
      </c>
      <c r="S53" s="173">
        <f t="shared" si="3"/>
        <v>13.475997924804684</v>
      </c>
      <c r="T53" s="173">
        <f t="shared" si="3"/>
        <v>13.438020706176756</v>
      </c>
      <c r="U53" s="173">
        <f t="shared" si="3"/>
        <v>9.5344810485839879</v>
      </c>
      <c r="V53" s="173">
        <f t="shared" si="3"/>
        <v>4.6412658691406259</v>
      </c>
      <c r="W53" s="173">
        <f t="shared" si="3"/>
        <v>2.2779579162597652</v>
      </c>
      <c r="X53" s="173">
        <f t="shared" si="3"/>
        <v>-3.0241050720214826</v>
      </c>
      <c r="Y53" s="173">
        <f t="shared" si="3"/>
        <v>-2.1981353759765621</v>
      </c>
      <c r="Z53" s="173">
        <f t="shared" si="3"/>
        <v>5.5357513427734375</v>
      </c>
      <c r="AA53" s="173">
        <f t="shared" si="3"/>
        <v>1.5266265869140649</v>
      </c>
      <c r="AB53" s="173">
        <f t="shared" si="3"/>
        <v>5.825553894042967</v>
      </c>
      <c r="AC53" s="173">
        <f t="shared" si="3"/>
        <v>4.2000846862792933</v>
      </c>
      <c r="AD53" s="173">
        <f t="shared" si="3"/>
        <v>-2.1009368896484357</v>
      </c>
      <c r="AE53" s="173">
        <f t="shared" si="3"/>
        <v>1.5046043395996078</v>
      </c>
      <c r="AF53" s="173">
        <f t="shared" si="3"/>
        <v>-2.6394424438476563</v>
      </c>
      <c r="AG53" s="173">
        <f t="shared" si="3"/>
        <v>-0.8079948425292971</v>
      </c>
      <c r="AH53" s="173">
        <f t="shared" si="3"/>
        <v>-2.9752197265625</v>
      </c>
      <c r="AI53" s="173">
        <f t="shared" si="3"/>
        <v>-2.1694221496582013</v>
      </c>
      <c r="AJ53" s="173">
        <f t="shared" si="3"/>
        <v>-1.1780967712402335</v>
      </c>
      <c r="AK53" s="173">
        <f t="shared" si="3"/>
        <v>-1.2941589355468741</v>
      </c>
      <c r="AL53" s="173">
        <f t="shared" si="3"/>
        <v>0.3093643188476547</v>
      </c>
      <c r="AM53" s="173">
        <f t="shared" si="3"/>
        <v>0.12395095825195046</v>
      </c>
      <c r="AN53" s="173">
        <f t="shared" si="3"/>
        <v>-3.6680183410644549</v>
      </c>
      <c r="AO53" s="173">
        <f t="shared" si="3"/>
        <v>-1.2112236022949197</v>
      </c>
      <c r="AP53" s="173">
        <f t="shared" si="2"/>
        <v>2.4139404296874556E-2</v>
      </c>
    </row>
    <row r="54" spans="2:42" ht="13.5" customHeight="1">
      <c r="B54" s="86" t="str">
        <f t="shared" si="0"/>
        <v>Distrito Federal</v>
      </c>
      <c r="C54" s="154" t="s">
        <v>134</v>
      </c>
      <c r="D54" s="154" t="s">
        <v>134</v>
      </c>
      <c r="E54" s="160" t="s">
        <v>134</v>
      </c>
      <c r="F54" s="160" t="s">
        <v>134</v>
      </c>
      <c r="G54" s="173">
        <f t="shared" ref="G54:U69" si="4">(G18-C18)*100</f>
        <v>1.5610599517822288</v>
      </c>
      <c r="H54" s="173">
        <f t="shared" si="4"/>
        <v>-0.70635414123535467</v>
      </c>
      <c r="I54" s="173">
        <f t="shared" si="4"/>
        <v>-0.56528472900390647</v>
      </c>
      <c r="J54" s="173">
        <f t="shared" si="4"/>
        <v>2.6980400085449219</v>
      </c>
      <c r="K54" s="173">
        <f t="shared" si="4"/>
        <v>3.454090118408204</v>
      </c>
      <c r="L54" s="173">
        <f t="shared" si="4"/>
        <v>2.0650768280029319</v>
      </c>
      <c r="M54" s="173">
        <f t="shared" si="4"/>
        <v>1.2428054809570321</v>
      </c>
      <c r="N54" s="173">
        <f t="shared" si="4"/>
        <v>4.1482734680175772</v>
      </c>
      <c r="O54" s="173">
        <f t="shared" si="4"/>
        <v>-0.72901535034179954</v>
      </c>
      <c r="P54" s="173">
        <f t="shared" si="4"/>
        <v>1.7598609924316388</v>
      </c>
      <c r="Q54" s="173">
        <f t="shared" si="3"/>
        <v>4.2314109802246094</v>
      </c>
      <c r="R54" s="173">
        <f t="shared" si="3"/>
        <v>4.0168495178222683</v>
      </c>
      <c r="S54" s="173">
        <f t="shared" si="3"/>
        <v>7.74737548828125</v>
      </c>
      <c r="T54" s="173">
        <f t="shared" si="3"/>
        <v>7.2989120483398455</v>
      </c>
      <c r="U54" s="173">
        <f t="shared" si="3"/>
        <v>5.5827941894531214</v>
      </c>
      <c r="V54" s="173">
        <f t="shared" si="3"/>
        <v>6.4866371154785165</v>
      </c>
      <c r="W54" s="173">
        <f t="shared" si="3"/>
        <v>0.56192398071289174</v>
      </c>
      <c r="X54" s="173">
        <f t="shared" si="3"/>
        <v>0.95767593383788707</v>
      </c>
      <c r="Y54" s="173">
        <f t="shared" si="3"/>
        <v>-4.0924072265624556E-2</v>
      </c>
      <c r="Z54" s="173">
        <f t="shared" si="3"/>
        <v>2.3599014282226549</v>
      </c>
      <c r="AA54" s="173">
        <f t="shared" si="3"/>
        <v>4.4911346435546893</v>
      </c>
      <c r="AB54" s="173">
        <f t="shared" si="3"/>
        <v>6.6158180236816406</v>
      </c>
      <c r="AC54" s="173">
        <f t="shared" si="3"/>
        <v>6.3579788208007857</v>
      </c>
      <c r="AD54" s="173">
        <f t="shared" si="3"/>
        <v>-0.71525955200195113</v>
      </c>
      <c r="AE54" s="173">
        <f t="shared" si="3"/>
        <v>1.9961318969726527</v>
      </c>
      <c r="AF54" s="173">
        <f t="shared" si="3"/>
        <v>3.6886444091796866</v>
      </c>
      <c r="AG54" s="173">
        <f t="shared" si="3"/>
        <v>4.2471656799316415</v>
      </c>
      <c r="AH54" s="173">
        <f t="shared" si="3"/>
        <v>3.6073837280273411</v>
      </c>
      <c r="AI54" s="173">
        <f t="shared" si="3"/>
        <v>4.3213233947753951</v>
      </c>
      <c r="AJ54" s="173">
        <f t="shared" si="3"/>
        <v>2.340091705322267</v>
      </c>
      <c r="AK54" s="173">
        <f t="shared" si="3"/>
        <v>3.8278884887695264</v>
      </c>
      <c r="AL54" s="173">
        <f t="shared" si="3"/>
        <v>5.2281227111816371</v>
      </c>
      <c r="AM54" s="173">
        <f t="shared" si="3"/>
        <v>5.4371757507324148</v>
      </c>
      <c r="AN54" s="173">
        <f t="shared" si="3"/>
        <v>3.8773193359375013</v>
      </c>
      <c r="AO54" s="173">
        <f t="shared" si="3"/>
        <v>5.2574043273925781</v>
      </c>
      <c r="AP54" s="173">
        <f t="shared" si="2"/>
        <v>4.9329414367675799</v>
      </c>
    </row>
    <row r="55" spans="2:42" ht="13.5" customHeight="1">
      <c r="B55" s="86" t="str">
        <f t="shared" si="0"/>
        <v>Durango</v>
      </c>
      <c r="C55" s="154" t="s">
        <v>134</v>
      </c>
      <c r="D55" s="154" t="s">
        <v>134</v>
      </c>
      <c r="E55" s="160" t="s">
        <v>134</v>
      </c>
      <c r="F55" s="160" t="s">
        <v>134</v>
      </c>
      <c r="G55" s="173">
        <f t="shared" si="4"/>
        <v>-2.051052093505862</v>
      </c>
      <c r="H55" s="173">
        <f t="shared" si="4"/>
        <v>-5.1484146118164098</v>
      </c>
      <c r="I55" s="173">
        <f t="shared" si="4"/>
        <v>-0.10821914672851096</v>
      </c>
      <c r="J55" s="173">
        <f t="shared" si="4"/>
        <v>0.70266342163085582</v>
      </c>
      <c r="K55" s="173">
        <f t="shared" si="4"/>
        <v>-2.5630950927735263E-2</v>
      </c>
      <c r="L55" s="173">
        <f t="shared" si="4"/>
        <v>1.7743797302246123</v>
      </c>
      <c r="M55" s="173">
        <f t="shared" si="4"/>
        <v>-1.239131927490239</v>
      </c>
      <c r="N55" s="173">
        <f t="shared" si="4"/>
        <v>-1.5160598754882793</v>
      </c>
      <c r="O55" s="173">
        <f t="shared" si="4"/>
        <v>-2.1848564147949223</v>
      </c>
      <c r="P55" s="173">
        <f t="shared" si="4"/>
        <v>-1.2492294311523433</v>
      </c>
      <c r="Q55" s="173">
        <f t="shared" si="3"/>
        <v>-0.54808425903319913</v>
      </c>
      <c r="R55" s="173">
        <f t="shared" si="3"/>
        <v>5.3837471008300772</v>
      </c>
      <c r="S55" s="173">
        <f t="shared" si="3"/>
        <v>4.6747055053710964</v>
      </c>
      <c r="T55" s="173">
        <f t="shared" si="3"/>
        <v>6.3525466918945286</v>
      </c>
      <c r="U55" s="173">
        <f t="shared" si="3"/>
        <v>6.6508560180664036</v>
      </c>
      <c r="V55" s="173">
        <f t="shared" si="3"/>
        <v>4.54913330078125</v>
      </c>
      <c r="W55" s="173">
        <f t="shared" si="3"/>
        <v>2.0420417785644518</v>
      </c>
      <c r="X55" s="173">
        <f t="shared" si="3"/>
        <v>-5.2536010742187944E-2</v>
      </c>
      <c r="Y55" s="173">
        <f t="shared" si="3"/>
        <v>-0.11533737182616854</v>
      </c>
      <c r="Z55" s="173">
        <f t="shared" si="3"/>
        <v>-1.884895324707031</v>
      </c>
      <c r="AA55" s="173">
        <f t="shared" si="3"/>
        <v>9.6031188964845748E-2</v>
      </c>
      <c r="AB55" s="173">
        <f t="shared" si="3"/>
        <v>2.1740722656250044</v>
      </c>
      <c r="AC55" s="173">
        <f t="shared" si="3"/>
        <v>-1.6899833679199228</v>
      </c>
      <c r="AD55" s="173">
        <f t="shared" si="3"/>
        <v>-0.97130966186523282</v>
      </c>
      <c r="AE55" s="173">
        <f t="shared" si="3"/>
        <v>0.77845001220703258</v>
      </c>
      <c r="AF55" s="173">
        <f t="shared" si="3"/>
        <v>1.6967163085937487</v>
      </c>
      <c r="AG55" s="173">
        <f t="shared" si="3"/>
        <v>6.3027343749999964</v>
      </c>
      <c r="AH55" s="173">
        <f t="shared" si="3"/>
        <v>-7.8914642333982599E-2</v>
      </c>
      <c r="AI55" s="173">
        <f t="shared" si="3"/>
        <v>1.6875343322753866</v>
      </c>
      <c r="AJ55" s="173">
        <f t="shared" si="3"/>
        <v>2.6360664367675755</v>
      </c>
      <c r="AK55" s="173">
        <f t="shared" si="3"/>
        <v>1.6049499511718801</v>
      </c>
      <c r="AL55" s="173">
        <f t="shared" si="3"/>
        <v>9.1817588806152379</v>
      </c>
      <c r="AM55" s="173">
        <f t="shared" si="3"/>
        <v>5.6068038940429723</v>
      </c>
      <c r="AN55" s="173">
        <f t="shared" si="3"/>
        <v>3.833534240722658</v>
      </c>
      <c r="AO55" s="173">
        <f t="shared" si="3"/>
        <v>0.72327804565429643</v>
      </c>
      <c r="AP55" s="173">
        <f t="shared" si="2"/>
        <v>-1.8933830261230522</v>
      </c>
    </row>
    <row r="56" spans="2:42" ht="13.5" customHeight="1">
      <c r="B56" s="86" t="str">
        <f t="shared" si="0"/>
        <v>Guanajuato</v>
      </c>
      <c r="C56" s="154" t="s">
        <v>134</v>
      </c>
      <c r="D56" s="154" t="s">
        <v>134</v>
      </c>
      <c r="E56" s="160" t="s">
        <v>134</v>
      </c>
      <c r="F56" s="160" t="s">
        <v>134</v>
      </c>
      <c r="G56" s="173">
        <f t="shared" si="4"/>
        <v>2.2969856262207045</v>
      </c>
      <c r="H56" s="173">
        <f t="shared" si="4"/>
        <v>-3.3671646118164036</v>
      </c>
      <c r="I56" s="173">
        <f t="shared" si="4"/>
        <v>-1.4380607604980444</v>
      </c>
      <c r="J56" s="173">
        <f t="shared" si="4"/>
        <v>2.5237388610839853</v>
      </c>
      <c r="K56" s="173">
        <f t="shared" si="4"/>
        <v>3.4684944152832022</v>
      </c>
      <c r="L56" s="173">
        <f t="shared" si="4"/>
        <v>4.6943702697753888</v>
      </c>
      <c r="M56" s="173">
        <f t="shared" si="4"/>
        <v>0.22379302978515203</v>
      </c>
      <c r="N56" s="173">
        <f t="shared" si="4"/>
        <v>0.64229965209960938</v>
      </c>
      <c r="O56" s="173">
        <f t="shared" si="4"/>
        <v>-0.4802627563476547</v>
      </c>
      <c r="P56" s="173">
        <f t="shared" si="4"/>
        <v>1.9684677124023442</v>
      </c>
      <c r="Q56" s="173">
        <f t="shared" si="3"/>
        <v>7.5995140075683585</v>
      </c>
      <c r="R56" s="173">
        <f t="shared" si="3"/>
        <v>9.349830627441408</v>
      </c>
      <c r="S56" s="173">
        <f t="shared" si="3"/>
        <v>6.2521095275878906</v>
      </c>
      <c r="T56" s="173">
        <f t="shared" si="3"/>
        <v>7.3555335998535138</v>
      </c>
      <c r="U56" s="173">
        <f t="shared" si="3"/>
        <v>3.4711112976074263</v>
      </c>
      <c r="V56" s="173">
        <f t="shared" si="3"/>
        <v>1.0752944946289089</v>
      </c>
      <c r="W56" s="173">
        <f t="shared" si="3"/>
        <v>1.6787452697753891</v>
      </c>
      <c r="X56" s="173">
        <f t="shared" si="3"/>
        <v>3.4199562072753986</v>
      </c>
      <c r="Y56" s="173">
        <f t="shared" si="3"/>
        <v>0.26946258544921498</v>
      </c>
      <c r="Z56" s="173">
        <f t="shared" si="3"/>
        <v>-1.7385215759277373</v>
      </c>
      <c r="AA56" s="173">
        <f t="shared" si="3"/>
        <v>2.5424575805664098</v>
      </c>
      <c r="AB56" s="173">
        <f t="shared" si="3"/>
        <v>-3.5200996398925821</v>
      </c>
      <c r="AC56" s="173">
        <f t="shared" si="3"/>
        <v>-1.1299819946289036</v>
      </c>
      <c r="AD56" s="173">
        <f t="shared" si="3"/>
        <v>3.4177398681640661</v>
      </c>
      <c r="AE56" s="173">
        <f t="shared" si="3"/>
        <v>0.34710693359374378</v>
      </c>
      <c r="AF56" s="173">
        <f t="shared" si="3"/>
        <v>4.6932182312011683</v>
      </c>
      <c r="AG56" s="173">
        <f t="shared" si="3"/>
        <v>1.2746849060058574</v>
      </c>
      <c r="AH56" s="173">
        <f t="shared" si="3"/>
        <v>0.34688949584960049</v>
      </c>
      <c r="AI56" s="173">
        <f t="shared" si="3"/>
        <v>0.10062789916992498</v>
      </c>
      <c r="AJ56" s="173">
        <f t="shared" si="3"/>
        <v>-0.40288543701171298</v>
      </c>
      <c r="AK56" s="173">
        <f t="shared" si="3"/>
        <v>-0.18500900268554887</v>
      </c>
      <c r="AL56" s="173">
        <f t="shared" si="3"/>
        <v>-2.4928359985351536</v>
      </c>
      <c r="AM56" s="173">
        <f t="shared" si="3"/>
        <v>-1.1427879333496094</v>
      </c>
      <c r="AN56" s="173">
        <f t="shared" si="3"/>
        <v>-1.023708343505858</v>
      </c>
      <c r="AO56" s="173">
        <f t="shared" si="3"/>
        <v>2.8390426635742205</v>
      </c>
      <c r="AP56" s="173">
        <f t="shared" si="2"/>
        <v>5.409233093261717</v>
      </c>
    </row>
    <row r="57" spans="2:42" ht="13.5" customHeight="1">
      <c r="B57" s="86" t="str">
        <f t="shared" si="0"/>
        <v>Guerrero</v>
      </c>
      <c r="C57" s="154" t="s">
        <v>134</v>
      </c>
      <c r="D57" s="154" t="s">
        <v>134</v>
      </c>
      <c r="E57" s="160" t="s">
        <v>134</v>
      </c>
      <c r="F57" s="160" t="s">
        <v>134</v>
      </c>
      <c r="G57" s="173">
        <f t="shared" si="4"/>
        <v>-0.33758544921874689</v>
      </c>
      <c r="H57" s="173">
        <f t="shared" si="4"/>
        <v>-3.5142517089843728</v>
      </c>
      <c r="I57" s="173">
        <f t="shared" si="4"/>
        <v>-2.0227203369140634</v>
      </c>
      <c r="J57" s="173">
        <f t="shared" si="4"/>
        <v>1.8269538879394531</v>
      </c>
      <c r="K57" s="173">
        <f t="shared" si="4"/>
        <v>3.4231758117675759</v>
      </c>
      <c r="L57" s="173">
        <f t="shared" si="4"/>
        <v>2.223178863525388</v>
      </c>
      <c r="M57" s="173">
        <f t="shared" si="4"/>
        <v>0.83509826660156383</v>
      </c>
      <c r="N57" s="173">
        <f t="shared" si="4"/>
        <v>-0.96024322509765669</v>
      </c>
      <c r="O57" s="173">
        <f t="shared" si="4"/>
        <v>-3.4670829772949219</v>
      </c>
      <c r="P57" s="173">
        <f t="shared" si="4"/>
        <v>-2.5285453796386692</v>
      </c>
      <c r="Q57" s="173">
        <f t="shared" si="3"/>
        <v>6.6493988037108487E-2</v>
      </c>
      <c r="R57" s="173">
        <f t="shared" si="3"/>
        <v>4.6105651855468661</v>
      </c>
      <c r="S57" s="173">
        <f t="shared" si="3"/>
        <v>3.5783157348632799</v>
      </c>
      <c r="T57" s="173">
        <f t="shared" si="3"/>
        <v>6.0614128112792987</v>
      </c>
      <c r="U57" s="173">
        <f t="shared" si="3"/>
        <v>4.3543434143066388</v>
      </c>
      <c r="V57" s="173">
        <f t="shared" si="3"/>
        <v>-8.8260650634763849E-2</v>
      </c>
      <c r="W57" s="173">
        <f t="shared" si="3"/>
        <v>1.6940727233886732</v>
      </c>
      <c r="X57" s="173">
        <f t="shared" si="3"/>
        <v>-0.48344421386719016</v>
      </c>
      <c r="Y57" s="173">
        <f t="shared" si="3"/>
        <v>1.1140289306640683</v>
      </c>
      <c r="Z57" s="173">
        <f t="shared" si="3"/>
        <v>2.5779037475585964</v>
      </c>
      <c r="AA57" s="173">
        <f t="shared" si="3"/>
        <v>-0.88261795043945712</v>
      </c>
      <c r="AB57" s="173">
        <f t="shared" si="3"/>
        <v>-0.34841918945313077</v>
      </c>
      <c r="AC57" s="173">
        <f t="shared" si="3"/>
        <v>1.3091201782226558</v>
      </c>
      <c r="AD57" s="173">
        <f t="shared" si="3"/>
        <v>1.0823593139648424</v>
      </c>
      <c r="AE57" s="173">
        <f t="shared" si="3"/>
        <v>5.3961601257324299</v>
      </c>
      <c r="AF57" s="173">
        <f t="shared" si="3"/>
        <v>2.6196250915527353</v>
      </c>
      <c r="AG57" s="173">
        <f t="shared" si="3"/>
        <v>4.7291183471679705</v>
      </c>
      <c r="AH57" s="173">
        <f t="shared" si="3"/>
        <v>4.470573425292967</v>
      </c>
      <c r="AI57" s="173">
        <f t="shared" si="3"/>
        <v>-1.1473541259765629</v>
      </c>
      <c r="AJ57" s="173">
        <f t="shared" si="3"/>
        <v>3.9932289123535192</v>
      </c>
      <c r="AK57" s="173">
        <f t="shared" si="3"/>
        <v>-3.0142745971679763</v>
      </c>
      <c r="AL57" s="173">
        <f t="shared" si="3"/>
        <v>-3.5715637207031192</v>
      </c>
      <c r="AM57" s="173">
        <f t="shared" si="3"/>
        <v>-1.302703857421883</v>
      </c>
      <c r="AN57" s="173">
        <f t="shared" si="3"/>
        <v>-4.0470466613769513</v>
      </c>
      <c r="AO57" s="173">
        <f t="shared" si="3"/>
        <v>2.3592071533203196</v>
      </c>
      <c r="AP57" s="173">
        <f t="shared" si="2"/>
        <v>-2.3122177124023424</v>
      </c>
    </row>
    <row r="58" spans="2:42" ht="13.5" customHeight="1">
      <c r="B58" s="86" t="str">
        <f t="shared" si="0"/>
        <v>Hidalgo</v>
      </c>
      <c r="C58" s="154" t="s">
        <v>134</v>
      </c>
      <c r="D58" s="154" t="s">
        <v>134</v>
      </c>
      <c r="E58" s="160" t="s">
        <v>134</v>
      </c>
      <c r="F58" s="160" t="s">
        <v>134</v>
      </c>
      <c r="G58" s="173">
        <f t="shared" si="4"/>
        <v>3.7763481140136723</v>
      </c>
      <c r="H58" s="173">
        <f t="shared" si="4"/>
        <v>-3.5581970214843714</v>
      </c>
      <c r="I58" s="173">
        <f t="shared" si="4"/>
        <v>2.5596923828125009</v>
      </c>
      <c r="J58" s="173">
        <f t="shared" si="4"/>
        <v>2.7651138305664071</v>
      </c>
      <c r="K58" s="173">
        <f t="shared" si="4"/>
        <v>-0.67814636230468794</v>
      </c>
      <c r="L58" s="173">
        <f t="shared" si="4"/>
        <v>-0.4136466979980491</v>
      </c>
      <c r="M58" s="173">
        <f t="shared" si="4"/>
        <v>2.1204757690429679</v>
      </c>
      <c r="N58" s="173">
        <f t="shared" si="4"/>
        <v>-1.3504562377929685</v>
      </c>
      <c r="O58" s="173">
        <f t="shared" si="4"/>
        <v>-0.63413238525390492</v>
      </c>
      <c r="P58" s="173">
        <f t="shared" si="4"/>
        <v>0.97743606567383123</v>
      </c>
      <c r="Q58" s="173">
        <f t="shared" si="3"/>
        <v>-0.81527328491211026</v>
      </c>
      <c r="R58" s="173">
        <f t="shared" si="3"/>
        <v>3.4433975219726576</v>
      </c>
      <c r="S58" s="173">
        <f t="shared" si="3"/>
        <v>1.7427940368652362</v>
      </c>
      <c r="T58" s="173">
        <f t="shared" si="3"/>
        <v>7.704399108886717</v>
      </c>
      <c r="U58" s="173">
        <f t="shared" si="3"/>
        <v>2.6691551208496089</v>
      </c>
      <c r="V58" s="173">
        <f t="shared" si="3"/>
        <v>1.3146171569824228</v>
      </c>
      <c r="W58" s="173">
        <f t="shared" si="3"/>
        <v>2.7970962524414054</v>
      </c>
      <c r="X58" s="173">
        <f t="shared" si="3"/>
        <v>-2.2688865661621094</v>
      </c>
      <c r="Y58" s="173">
        <f t="shared" si="3"/>
        <v>-6.854736328125</v>
      </c>
      <c r="Z58" s="173">
        <f t="shared" si="3"/>
        <v>-1.605659484863281</v>
      </c>
      <c r="AA58" s="173">
        <f t="shared" si="3"/>
        <v>-3.6070671081542995</v>
      </c>
      <c r="AB58" s="173">
        <f t="shared" si="3"/>
        <v>-2.6269721984863272</v>
      </c>
      <c r="AC58" s="173">
        <f t="shared" si="3"/>
        <v>5.0802726745605487</v>
      </c>
      <c r="AD58" s="173">
        <f t="shared" si="3"/>
        <v>-0.4375953674316424</v>
      </c>
      <c r="AE58" s="173">
        <f t="shared" si="3"/>
        <v>3.1785583496093786</v>
      </c>
      <c r="AF58" s="173">
        <f t="shared" si="3"/>
        <v>1.0689010620117179</v>
      </c>
      <c r="AG58" s="173">
        <f t="shared" si="3"/>
        <v>0.9790992736816384</v>
      </c>
      <c r="AH58" s="173">
        <f t="shared" si="3"/>
        <v>1.0117874145507799</v>
      </c>
      <c r="AI58" s="173">
        <f t="shared" si="3"/>
        <v>2.3975563049316362</v>
      </c>
      <c r="AJ58" s="173">
        <f t="shared" si="3"/>
        <v>0.94946289062499689</v>
      </c>
      <c r="AK58" s="173">
        <f t="shared" si="3"/>
        <v>0.92946624755859686</v>
      </c>
      <c r="AL58" s="173">
        <f t="shared" si="3"/>
        <v>1.0214805603027344</v>
      </c>
      <c r="AM58" s="173">
        <f t="shared" si="3"/>
        <v>-2.0788993835449188</v>
      </c>
      <c r="AN58" s="173">
        <f t="shared" si="3"/>
        <v>0.18076705932617565</v>
      </c>
      <c r="AO58" s="173">
        <f t="shared" si="3"/>
        <v>1.117351531982419</v>
      </c>
      <c r="AP58" s="173">
        <f t="shared" si="2"/>
        <v>-0.1833953857421855</v>
      </c>
    </row>
    <row r="59" spans="2:42" ht="13.5" customHeight="1">
      <c r="B59" s="86" t="str">
        <f t="shared" si="0"/>
        <v>Jalisco</v>
      </c>
      <c r="C59" s="154" t="s">
        <v>134</v>
      </c>
      <c r="D59" s="154" t="s">
        <v>134</v>
      </c>
      <c r="E59" s="160" t="s">
        <v>134</v>
      </c>
      <c r="F59" s="160" t="s">
        <v>134</v>
      </c>
      <c r="G59" s="173">
        <f t="shared" si="4"/>
        <v>-0.13051986694335715</v>
      </c>
      <c r="H59" s="173">
        <f t="shared" si="4"/>
        <v>-1.3465805053710922</v>
      </c>
      <c r="I59" s="173">
        <f t="shared" si="4"/>
        <v>0.44699859619140581</v>
      </c>
      <c r="J59" s="173">
        <f t="shared" si="4"/>
        <v>-1.3081398010253931</v>
      </c>
      <c r="K59" s="173">
        <f t="shared" si="4"/>
        <v>-1.4245948791503926</v>
      </c>
      <c r="L59" s="173">
        <f t="shared" si="4"/>
        <v>-1.6995582580566382</v>
      </c>
      <c r="M59" s="173">
        <f t="shared" si="4"/>
        <v>-3.1934661865234357</v>
      </c>
      <c r="N59" s="173">
        <f t="shared" si="4"/>
        <v>-1.8614120483398444</v>
      </c>
      <c r="O59" s="173">
        <f t="shared" si="4"/>
        <v>-2.4177398681640594</v>
      </c>
      <c r="P59" s="173">
        <f t="shared" si="4"/>
        <v>-2.3535308837890678</v>
      </c>
      <c r="Q59" s="173">
        <f t="shared" si="3"/>
        <v>3.1673583984375031</v>
      </c>
      <c r="R59" s="173">
        <f t="shared" si="3"/>
        <v>7.1763496398925817</v>
      </c>
      <c r="S59" s="173">
        <f t="shared" si="3"/>
        <v>5.9114952087402308</v>
      </c>
      <c r="T59" s="173">
        <f t="shared" si="3"/>
        <v>5.4967269897460982</v>
      </c>
      <c r="U59" s="173">
        <f t="shared" si="3"/>
        <v>1.3504562377929685</v>
      </c>
      <c r="V59" s="173">
        <f t="shared" si="3"/>
        <v>2.0614089965820313</v>
      </c>
      <c r="W59" s="173">
        <f t="shared" si="3"/>
        <v>0.99720001220703347</v>
      </c>
      <c r="X59" s="173">
        <f t="shared" si="3"/>
        <v>2.6241531372070304</v>
      </c>
      <c r="Y59" s="173">
        <f t="shared" si="3"/>
        <v>-0.26012420654297208</v>
      </c>
      <c r="Z59" s="173">
        <f t="shared" si="3"/>
        <v>-2.4159431457519531</v>
      </c>
      <c r="AA59" s="173">
        <f t="shared" si="3"/>
        <v>-1.3750419616699205</v>
      </c>
      <c r="AB59" s="173">
        <f t="shared" si="3"/>
        <v>-1.1166954040527366</v>
      </c>
      <c r="AC59" s="173">
        <f t="shared" si="3"/>
        <v>1.1879806518554692</v>
      </c>
      <c r="AD59" s="173">
        <f t="shared" si="3"/>
        <v>-1.3775939941406246</v>
      </c>
      <c r="AE59" s="173">
        <f t="shared" si="3"/>
        <v>-3.821800231933592</v>
      </c>
      <c r="AF59" s="173">
        <f t="shared" si="3"/>
        <v>-7.447788238525388</v>
      </c>
      <c r="AG59" s="173">
        <f t="shared" si="3"/>
        <v>-3.8232040405273446</v>
      </c>
      <c r="AH59" s="173">
        <f t="shared" si="3"/>
        <v>-0.78695297241211382</v>
      </c>
      <c r="AI59" s="173">
        <f t="shared" si="3"/>
        <v>3.6288871765136674</v>
      </c>
      <c r="AJ59" s="173">
        <f t="shared" si="3"/>
        <v>6.2944374084472621</v>
      </c>
      <c r="AK59" s="173">
        <f t="shared" si="3"/>
        <v>3.8041076660156268</v>
      </c>
      <c r="AL59" s="173">
        <f t="shared" si="3"/>
        <v>2.6023674011230513</v>
      </c>
      <c r="AM59" s="173">
        <f t="shared" si="3"/>
        <v>1.6522331237793009</v>
      </c>
      <c r="AN59" s="173">
        <f t="shared" si="3"/>
        <v>1.2724952697753922</v>
      </c>
      <c r="AO59" s="173">
        <f t="shared" si="3"/>
        <v>-0.87131500244140847</v>
      </c>
      <c r="AP59" s="173">
        <f t="shared" si="2"/>
        <v>0.72956466674804488</v>
      </c>
    </row>
    <row r="60" spans="2:42" ht="13.5" customHeight="1">
      <c r="B60" s="86" t="str">
        <f t="shared" si="0"/>
        <v>México</v>
      </c>
      <c r="C60" s="154" t="s">
        <v>134</v>
      </c>
      <c r="D60" s="154" t="s">
        <v>134</v>
      </c>
      <c r="E60" s="160" t="s">
        <v>134</v>
      </c>
      <c r="F60" s="160" t="s">
        <v>134</v>
      </c>
      <c r="G60" s="173">
        <f t="shared" si="4"/>
        <v>-1.5986785888671862</v>
      </c>
      <c r="H60" s="173">
        <f t="shared" si="4"/>
        <v>-4.2489051818847656</v>
      </c>
      <c r="I60" s="173">
        <f t="shared" si="4"/>
        <v>-1.1084022521972658</v>
      </c>
      <c r="J60" s="173">
        <f t="shared" si="4"/>
        <v>2.7354850769042982</v>
      </c>
      <c r="K60" s="173">
        <f t="shared" si="4"/>
        <v>4.7008209228515616</v>
      </c>
      <c r="L60" s="173">
        <f t="shared" si="4"/>
        <v>2.2981529235839848</v>
      </c>
      <c r="M60" s="173">
        <f t="shared" si="4"/>
        <v>3.9121627807617188</v>
      </c>
      <c r="N60" s="173">
        <f t="shared" si="4"/>
        <v>0.22484588623046808</v>
      </c>
      <c r="O60" s="173">
        <f t="shared" si="4"/>
        <v>-1.1109008789062513</v>
      </c>
      <c r="P60" s="173">
        <f t="shared" si="4"/>
        <v>4.0401115417480487</v>
      </c>
      <c r="Q60" s="173">
        <f t="shared" si="3"/>
        <v>2.9232864379882817</v>
      </c>
      <c r="R60" s="173">
        <f t="shared" si="3"/>
        <v>4.6232070922851527</v>
      </c>
      <c r="S60" s="173">
        <f t="shared" si="3"/>
        <v>5.6449394226074201</v>
      </c>
      <c r="T60" s="173">
        <f t="shared" si="3"/>
        <v>5.1030120849609393</v>
      </c>
      <c r="U60" s="173">
        <f t="shared" si="3"/>
        <v>0.70459747314453036</v>
      </c>
      <c r="V60" s="173">
        <f t="shared" si="3"/>
        <v>5.5623970031738246</v>
      </c>
      <c r="W60" s="173">
        <f t="shared" si="3"/>
        <v>0.93225097656250422</v>
      </c>
      <c r="X60" s="173">
        <f t="shared" si="3"/>
        <v>-1.9455451965332049</v>
      </c>
      <c r="Y60" s="173">
        <f t="shared" si="3"/>
        <v>-0.19207763671875155</v>
      </c>
      <c r="Z60" s="173">
        <f t="shared" si="3"/>
        <v>-3.6157341003417942</v>
      </c>
      <c r="AA60" s="173">
        <f t="shared" si="3"/>
        <v>-3.798294067383079E-2</v>
      </c>
      <c r="AB60" s="173">
        <f t="shared" si="3"/>
        <v>2.0307502746582049</v>
      </c>
      <c r="AC60" s="173">
        <f t="shared" si="3"/>
        <v>0.44248199462890714</v>
      </c>
      <c r="AD60" s="173">
        <f t="shared" si="3"/>
        <v>3.4369239807128915</v>
      </c>
      <c r="AE60" s="173">
        <f t="shared" si="3"/>
        <v>4.1080627441406223</v>
      </c>
      <c r="AF60" s="173">
        <f t="shared" si="3"/>
        <v>1.3427848815917964</v>
      </c>
      <c r="AG60" s="173">
        <f t="shared" si="3"/>
        <v>6.9803848266601518</v>
      </c>
      <c r="AH60" s="173">
        <f t="shared" si="3"/>
        <v>3.9131584167480526</v>
      </c>
      <c r="AI60" s="173">
        <f t="shared" si="3"/>
        <v>4.7806129455566388</v>
      </c>
      <c r="AJ60" s="173">
        <f t="shared" si="3"/>
        <v>7.6241912841796822</v>
      </c>
      <c r="AK60" s="173">
        <f t="shared" si="3"/>
        <v>4.4704322814941406</v>
      </c>
      <c r="AL60" s="173">
        <f t="shared" si="3"/>
        <v>2.41728210449218</v>
      </c>
      <c r="AM60" s="173">
        <f t="shared" si="3"/>
        <v>-1.2683334350585884</v>
      </c>
      <c r="AN60" s="173">
        <f t="shared" si="3"/>
        <v>-0.35994720458983887</v>
      </c>
      <c r="AO60" s="173">
        <f t="shared" si="3"/>
        <v>-1.1582527160644451</v>
      </c>
      <c r="AP60" s="173">
        <f t="shared" si="2"/>
        <v>1.5464706420898477</v>
      </c>
    </row>
    <row r="61" spans="2:42" ht="13.5" customHeight="1">
      <c r="B61" s="86" t="str">
        <f t="shared" si="0"/>
        <v>Michoacán</v>
      </c>
      <c r="C61" s="154" t="s">
        <v>134</v>
      </c>
      <c r="D61" s="154" t="s">
        <v>134</v>
      </c>
      <c r="E61" s="160" t="s">
        <v>134</v>
      </c>
      <c r="F61" s="160" t="s">
        <v>134</v>
      </c>
      <c r="G61" s="173">
        <f t="shared" si="4"/>
        <v>3.6285247802734402</v>
      </c>
      <c r="H61" s="173">
        <f t="shared" si="4"/>
        <v>-2.7043800354003888</v>
      </c>
      <c r="I61" s="173">
        <f t="shared" si="4"/>
        <v>-5.5774574279785103</v>
      </c>
      <c r="J61" s="173">
        <f t="shared" si="4"/>
        <v>-2.5596618652368175E-3</v>
      </c>
      <c r="K61" s="173">
        <f t="shared" si="4"/>
        <v>-3.0445098876953125</v>
      </c>
      <c r="L61" s="173">
        <f t="shared" si="4"/>
        <v>1.3969688415527315</v>
      </c>
      <c r="M61" s="173">
        <f t="shared" si="4"/>
        <v>0.80530548095703036</v>
      </c>
      <c r="N61" s="173">
        <f t="shared" si="4"/>
        <v>7.6293945311389777E-5</v>
      </c>
      <c r="O61" s="173">
        <f t="shared" si="4"/>
        <v>-1.5228843688964877</v>
      </c>
      <c r="P61" s="173">
        <f t="shared" si="4"/>
        <v>-2.4732398986816397</v>
      </c>
      <c r="Q61" s="173">
        <f t="shared" si="3"/>
        <v>1.2747116088867194</v>
      </c>
      <c r="R61" s="173">
        <f t="shared" si="3"/>
        <v>1.1476821899414069</v>
      </c>
      <c r="S61" s="173">
        <f t="shared" si="3"/>
        <v>-1.194591522216798</v>
      </c>
      <c r="T61" s="173">
        <f t="shared" si="3"/>
        <v>3.9437408447265621</v>
      </c>
      <c r="U61" s="173">
        <f t="shared" si="3"/>
        <v>1.4763755798339828</v>
      </c>
      <c r="V61" s="173">
        <f t="shared" si="3"/>
        <v>-2.1574707031249973</v>
      </c>
      <c r="W61" s="173">
        <f t="shared" si="3"/>
        <v>4.6899299621582067</v>
      </c>
      <c r="X61" s="173">
        <f t="shared" si="3"/>
        <v>0.50852203369140536</v>
      </c>
      <c r="Y61" s="173">
        <f t="shared" si="3"/>
        <v>-2.6938247680664054</v>
      </c>
      <c r="Z61" s="173">
        <f t="shared" si="3"/>
        <v>3.900646209716796</v>
      </c>
      <c r="AA61" s="173">
        <f t="shared" si="3"/>
        <v>-2.0389900207519518</v>
      </c>
      <c r="AB61" s="173">
        <f t="shared" si="3"/>
        <v>-3.2237014770507777</v>
      </c>
      <c r="AC61" s="173">
        <f t="shared" si="3"/>
        <v>-1.0050430297851576</v>
      </c>
      <c r="AD61" s="173">
        <f t="shared" si="3"/>
        <v>-3.8284721374511719</v>
      </c>
      <c r="AE61" s="173">
        <f t="shared" si="3"/>
        <v>-0.51782226562500089</v>
      </c>
      <c r="AF61" s="173">
        <f t="shared" si="3"/>
        <v>-0.2014083862304672</v>
      </c>
      <c r="AG61" s="173">
        <f t="shared" si="3"/>
        <v>2.0773849487304705</v>
      </c>
      <c r="AH61" s="173">
        <f t="shared" si="3"/>
        <v>8.3767166137695313</v>
      </c>
      <c r="AI61" s="173">
        <f t="shared" si="3"/>
        <v>9.9624633789058281E-2</v>
      </c>
      <c r="AJ61" s="173">
        <f t="shared" si="3"/>
        <v>5.5141601562499973</v>
      </c>
      <c r="AK61" s="173">
        <f t="shared" si="3"/>
        <v>7.4556694030761701</v>
      </c>
      <c r="AL61" s="173">
        <f t="shared" si="3"/>
        <v>1.6129913330078127</v>
      </c>
      <c r="AM61" s="173">
        <f t="shared" si="3"/>
        <v>6.2612152099609411</v>
      </c>
      <c r="AN61" s="173">
        <f t="shared" si="3"/>
        <v>2.1963233947753902</v>
      </c>
      <c r="AO61" s="173">
        <f t="shared" si="3"/>
        <v>1.0508728027343761</v>
      </c>
      <c r="AP61" s="173">
        <f t="shared" si="2"/>
        <v>-2.6765518188476554</v>
      </c>
    </row>
    <row r="62" spans="2:42" ht="13.5" customHeight="1">
      <c r="B62" s="86" t="str">
        <f t="shared" si="0"/>
        <v>Morelos</v>
      </c>
      <c r="C62" s="154" t="s">
        <v>134</v>
      </c>
      <c r="D62" s="154" t="s">
        <v>134</v>
      </c>
      <c r="E62" s="160" t="s">
        <v>134</v>
      </c>
      <c r="F62" s="160" t="s">
        <v>134</v>
      </c>
      <c r="G62" s="173">
        <f t="shared" si="4"/>
        <v>1.0890197753906206</v>
      </c>
      <c r="H62" s="173">
        <f t="shared" si="4"/>
        <v>-1.4840240478515621</v>
      </c>
      <c r="I62" s="173">
        <f t="shared" si="4"/>
        <v>-7.1211395263671928</v>
      </c>
      <c r="J62" s="173">
        <f t="shared" si="4"/>
        <v>2.9193687438964835</v>
      </c>
      <c r="K62" s="173">
        <f t="shared" si="4"/>
        <v>-1.8362731933593723</v>
      </c>
      <c r="L62" s="173">
        <f t="shared" si="4"/>
        <v>-3.9067077636718741</v>
      </c>
      <c r="M62" s="173">
        <f t="shared" si="4"/>
        <v>3.4055023193359402</v>
      </c>
      <c r="N62" s="173">
        <f t="shared" si="4"/>
        <v>0.48901748657226296</v>
      </c>
      <c r="O62" s="173">
        <f t="shared" si="4"/>
        <v>2.057991027832029</v>
      </c>
      <c r="P62" s="173">
        <f t="shared" si="4"/>
        <v>6.2187309265136657</v>
      </c>
      <c r="Q62" s="173">
        <f t="shared" si="3"/>
        <v>6.3887596130371094</v>
      </c>
      <c r="R62" s="173">
        <f t="shared" si="3"/>
        <v>9.3052139282226563</v>
      </c>
      <c r="S62" s="173">
        <f t="shared" si="3"/>
        <v>9.1575164794921893</v>
      </c>
      <c r="T62" s="173">
        <f t="shared" si="3"/>
        <v>8.0949630737304759</v>
      </c>
      <c r="U62" s="173">
        <f t="shared" si="3"/>
        <v>4.5609359741210938</v>
      </c>
      <c r="V62" s="173">
        <f t="shared" si="3"/>
        <v>1.3397369384765656</v>
      </c>
      <c r="W62" s="173">
        <f t="shared" si="3"/>
        <v>-4.2426338195800772</v>
      </c>
      <c r="X62" s="173">
        <f t="shared" si="3"/>
        <v>-4.7356109619140607</v>
      </c>
      <c r="Y62" s="173">
        <f t="shared" si="3"/>
        <v>-2.3879432678222678</v>
      </c>
      <c r="Z62" s="173">
        <f t="shared" si="3"/>
        <v>-2.4192886352539023</v>
      </c>
      <c r="AA62" s="173">
        <f t="shared" si="3"/>
        <v>4.0568466186523438</v>
      </c>
      <c r="AB62" s="173">
        <f t="shared" si="3"/>
        <v>4.226921081542967</v>
      </c>
      <c r="AC62" s="173">
        <f t="shared" si="3"/>
        <v>2.4406852722168026</v>
      </c>
      <c r="AD62" s="173">
        <f t="shared" si="3"/>
        <v>1.9823875427246063</v>
      </c>
      <c r="AE62" s="173">
        <f t="shared" si="3"/>
        <v>-2.0739746093749956</v>
      </c>
      <c r="AF62" s="173">
        <f t="shared" si="3"/>
        <v>-0.21742248535157049</v>
      </c>
      <c r="AG62" s="173">
        <f t="shared" si="3"/>
        <v>2.6843833923339777</v>
      </c>
      <c r="AH62" s="173">
        <f t="shared" si="3"/>
        <v>2.9116325378418018</v>
      </c>
      <c r="AI62" s="173">
        <f t="shared" si="3"/>
        <v>5.3955116271972585</v>
      </c>
      <c r="AJ62" s="173">
        <f t="shared" si="3"/>
        <v>3.3618736267089888</v>
      </c>
      <c r="AK62" s="173">
        <f t="shared" si="3"/>
        <v>2.3462371826171946</v>
      </c>
      <c r="AL62" s="173">
        <f t="shared" si="3"/>
        <v>2.9374160766601487</v>
      </c>
      <c r="AM62" s="173">
        <f t="shared" si="3"/>
        <v>3.0582885742187482</v>
      </c>
      <c r="AN62" s="173">
        <f t="shared" si="3"/>
        <v>6.9833374023437482</v>
      </c>
      <c r="AO62" s="173">
        <f t="shared" si="3"/>
        <v>2.6902542114257799</v>
      </c>
      <c r="AP62" s="173">
        <f t="shared" si="2"/>
        <v>2.3093795776367165</v>
      </c>
    </row>
    <row r="63" spans="2:42" ht="13.5" customHeight="1">
      <c r="B63" s="86" t="str">
        <f t="shared" si="0"/>
        <v>Nayarit</v>
      </c>
      <c r="C63" s="154" t="s">
        <v>134</v>
      </c>
      <c r="D63" s="154" t="s">
        <v>134</v>
      </c>
      <c r="E63" s="160" t="s">
        <v>134</v>
      </c>
      <c r="F63" s="160" t="s">
        <v>134</v>
      </c>
      <c r="G63" s="173">
        <f t="shared" si="4"/>
        <v>2.0090332031249991</v>
      </c>
      <c r="H63" s="173">
        <f t="shared" si="4"/>
        <v>-5.8525428771972638</v>
      </c>
      <c r="I63" s="173">
        <f t="shared" si="4"/>
        <v>-3.3817443847656281</v>
      </c>
      <c r="J63" s="173">
        <f t="shared" si="4"/>
        <v>-2.9334621429443377</v>
      </c>
      <c r="K63" s="173">
        <f t="shared" si="4"/>
        <v>-1.7064132690429723</v>
      </c>
      <c r="L63" s="173">
        <f t="shared" si="4"/>
        <v>-0.68254280090332409</v>
      </c>
      <c r="M63" s="173">
        <f t="shared" si="4"/>
        <v>-0.26979446411132813</v>
      </c>
      <c r="N63" s="173">
        <f t="shared" si="4"/>
        <v>-1.9307060241699203</v>
      </c>
      <c r="O63" s="173">
        <f t="shared" si="4"/>
        <v>-3.3213100433349574</v>
      </c>
      <c r="P63" s="173">
        <f t="shared" si="4"/>
        <v>-1.8106250762939424</v>
      </c>
      <c r="Q63" s="173">
        <f t="shared" si="3"/>
        <v>1.0158119201660154</v>
      </c>
      <c r="R63" s="173">
        <f t="shared" si="3"/>
        <v>2.2042980194091788</v>
      </c>
      <c r="S63" s="173">
        <f t="shared" si="3"/>
        <v>0.63749885559081787</v>
      </c>
      <c r="T63" s="173">
        <f t="shared" si="3"/>
        <v>1.7523822784423826</v>
      </c>
      <c r="U63" s="173">
        <f t="shared" si="3"/>
        <v>1.9672241210937524</v>
      </c>
      <c r="V63" s="173">
        <f t="shared" ref="V63:AO75" si="5">(V27-R27)*100</f>
        <v>3.7638740539550799</v>
      </c>
      <c r="W63" s="173">
        <f t="shared" si="5"/>
        <v>3.8806076049804683</v>
      </c>
      <c r="X63" s="173">
        <f t="shared" si="5"/>
        <v>0.39345741271972767</v>
      </c>
      <c r="Y63" s="173">
        <f t="shared" si="5"/>
        <v>-3.281684875488283</v>
      </c>
      <c r="Z63" s="173">
        <f t="shared" si="5"/>
        <v>-2.0976829528808638</v>
      </c>
      <c r="AA63" s="173">
        <f t="shared" si="5"/>
        <v>-1.4173469543456996</v>
      </c>
      <c r="AB63" s="173">
        <f t="shared" si="5"/>
        <v>3.4857940673828081</v>
      </c>
      <c r="AC63" s="173">
        <f t="shared" si="5"/>
        <v>3.8755836486816406</v>
      </c>
      <c r="AD63" s="173">
        <f t="shared" si="5"/>
        <v>2.2848320007324228</v>
      </c>
      <c r="AE63" s="173">
        <f t="shared" si="5"/>
        <v>3.0968780517578121</v>
      </c>
      <c r="AF63" s="173">
        <f t="shared" si="5"/>
        <v>1.5970993041992232</v>
      </c>
      <c r="AG63" s="173">
        <f t="shared" si="5"/>
        <v>3.3648681640625009</v>
      </c>
      <c r="AH63" s="173">
        <f t="shared" si="5"/>
        <v>3.3414726257324223</v>
      </c>
      <c r="AI63" s="173">
        <f t="shared" si="5"/>
        <v>-0.79053497314453547</v>
      </c>
      <c r="AJ63" s="173">
        <f t="shared" si="5"/>
        <v>0.8192977905273402</v>
      </c>
      <c r="AK63" s="173">
        <f t="shared" si="5"/>
        <v>-1.4975624084472672</v>
      </c>
      <c r="AL63" s="173">
        <f t="shared" si="5"/>
        <v>-2.8845710754394513</v>
      </c>
      <c r="AM63" s="173">
        <f t="shared" si="5"/>
        <v>-0.36330795288085915</v>
      </c>
      <c r="AN63" s="173">
        <f t="shared" si="5"/>
        <v>1.2499885559082047</v>
      </c>
      <c r="AO63" s="173">
        <f t="shared" si="5"/>
        <v>1.2308807373046904</v>
      </c>
      <c r="AP63" s="173">
        <f t="shared" si="2"/>
        <v>2.5082283020019522</v>
      </c>
    </row>
    <row r="64" spans="2:42" ht="13.5" customHeight="1">
      <c r="B64" s="86" t="str">
        <f t="shared" si="0"/>
        <v>Nuevo León</v>
      </c>
      <c r="C64" s="154" t="s">
        <v>134</v>
      </c>
      <c r="D64" s="154" t="s">
        <v>134</v>
      </c>
      <c r="E64" s="160" t="s">
        <v>134</v>
      </c>
      <c r="F64" s="160" t="s">
        <v>134</v>
      </c>
      <c r="G64" s="173">
        <f t="shared" si="4"/>
        <v>2.3186359405517583</v>
      </c>
      <c r="H64" s="173">
        <f t="shared" si="4"/>
        <v>0.59626388549804676</v>
      </c>
      <c r="I64" s="173">
        <f t="shared" si="4"/>
        <v>3.39982032775879</v>
      </c>
      <c r="J64" s="173">
        <f t="shared" si="4"/>
        <v>1.2015094757080096</v>
      </c>
      <c r="K64" s="173">
        <f t="shared" si="4"/>
        <v>0.35324287414550959</v>
      </c>
      <c r="L64" s="173">
        <f t="shared" si="4"/>
        <v>-1.1581363677978518</v>
      </c>
      <c r="M64" s="173">
        <f t="shared" si="4"/>
        <v>-2.1561183929443368</v>
      </c>
      <c r="N64" s="173">
        <f t="shared" si="4"/>
        <v>8.3293914794918544E-3</v>
      </c>
      <c r="O64" s="173">
        <f t="shared" si="4"/>
        <v>2.5943031311035147</v>
      </c>
      <c r="P64" s="173">
        <f t="shared" si="4"/>
        <v>4.1261444091796884</v>
      </c>
      <c r="Q64" s="173">
        <f t="shared" si="4"/>
        <v>6.5498027801513672</v>
      </c>
      <c r="R64" s="173">
        <f t="shared" si="4"/>
        <v>8.3780231475830078</v>
      </c>
      <c r="S64" s="173">
        <f t="shared" si="4"/>
        <v>8.3369636535644531</v>
      </c>
      <c r="T64" s="173">
        <f t="shared" si="4"/>
        <v>11.777215957641598</v>
      </c>
      <c r="U64" s="173">
        <f t="shared" si="4"/>
        <v>9.9788627624511737</v>
      </c>
      <c r="V64" s="173">
        <f t="shared" si="5"/>
        <v>4.5030250549316424</v>
      </c>
      <c r="W64" s="173">
        <f t="shared" si="5"/>
        <v>0.49551010131835826</v>
      </c>
      <c r="X64" s="173">
        <f t="shared" si="5"/>
        <v>-3.8000068664550746</v>
      </c>
      <c r="Y64" s="173">
        <f t="shared" si="5"/>
        <v>-1.4630966186523486</v>
      </c>
      <c r="Z64" s="173">
        <f t="shared" si="5"/>
        <v>0.42175292968749667</v>
      </c>
      <c r="AA64" s="173">
        <f t="shared" si="5"/>
        <v>4.6951103210449263</v>
      </c>
      <c r="AB64" s="173">
        <f t="shared" si="5"/>
        <v>7.2187995910644513</v>
      </c>
      <c r="AC64" s="173">
        <f t="shared" si="5"/>
        <v>4.4636192321777344</v>
      </c>
      <c r="AD64" s="173">
        <f t="shared" si="5"/>
        <v>5.7124137878417969</v>
      </c>
      <c r="AE64" s="173">
        <f t="shared" si="5"/>
        <v>4.2325325012206978</v>
      </c>
      <c r="AF64" s="173">
        <f t="shared" si="5"/>
        <v>3.4949607849121103</v>
      </c>
      <c r="AG64" s="173">
        <f t="shared" si="5"/>
        <v>4.7443084716796928</v>
      </c>
      <c r="AH64" s="173">
        <f t="shared" si="5"/>
        <v>4.997272491455079</v>
      </c>
      <c r="AI64" s="173">
        <f t="shared" si="5"/>
        <v>3.1905212402343786</v>
      </c>
      <c r="AJ64" s="173">
        <f t="shared" si="5"/>
        <v>1.0196533203125024</v>
      </c>
      <c r="AK64" s="173">
        <f t="shared" si="5"/>
        <v>2.3883476257324174</v>
      </c>
      <c r="AL64" s="173">
        <f t="shared" si="5"/>
        <v>1.3392105102539076</v>
      </c>
      <c r="AM64" s="173">
        <f t="shared" si="5"/>
        <v>2.9410514831542942</v>
      </c>
      <c r="AN64" s="173">
        <f t="shared" si="5"/>
        <v>7.1708908081054679</v>
      </c>
      <c r="AO64" s="173">
        <f t="shared" si="5"/>
        <v>1.682453155517577</v>
      </c>
      <c r="AP64" s="173">
        <f t="shared" si="2"/>
        <v>1.7706031799316402</v>
      </c>
    </row>
    <row r="65" spans="2:42" ht="13.5" customHeight="1">
      <c r="B65" s="86" t="str">
        <f t="shared" si="0"/>
        <v>Oaxaca</v>
      </c>
      <c r="C65" s="154" t="s">
        <v>134</v>
      </c>
      <c r="D65" s="154" t="s">
        <v>134</v>
      </c>
      <c r="E65" s="160" t="s">
        <v>134</v>
      </c>
      <c r="F65" s="160" t="s">
        <v>134</v>
      </c>
      <c r="G65" s="173">
        <f t="shared" si="4"/>
        <v>5.6476287841796813</v>
      </c>
      <c r="H65" s="173">
        <f t="shared" si="4"/>
        <v>-2.5583229064941371</v>
      </c>
      <c r="I65" s="173">
        <f t="shared" si="4"/>
        <v>0.27449417114258079</v>
      </c>
      <c r="J65" s="173">
        <f t="shared" si="4"/>
        <v>5.4691123962402273</v>
      </c>
      <c r="K65" s="173">
        <f t="shared" si="4"/>
        <v>3.42330932617263E-2</v>
      </c>
      <c r="L65" s="173">
        <f t="shared" si="4"/>
        <v>2.3793487548828152</v>
      </c>
      <c r="M65" s="173">
        <f t="shared" si="4"/>
        <v>-0.43214035034179199</v>
      </c>
      <c r="N65" s="173">
        <f t="shared" si="4"/>
        <v>-3.3276710510253937</v>
      </c>
      <c r="O65" s="173">
        <f t="shared" si="4"/>
        <v>-3.8992919921875036</v>
      </c>
      <c r="P65" s="173">
        <f t="shared" si="4"/>
        <v>-3.7568016052246134</v>
      </c>
      <c r="Q65" s="173">
        <f t="shared" si="4"/>
        <v>2.619407653808592</v>
      </c>
      <c r="R65" s="173">
        <f t="shared" si="4"/>
        <v>4.3099060058593768</v>
      </c>
      <c r="S65" s="173">
        <f t="shared" si="4"/>
        <v>2.5378417968749956</v>
      </c>
      <c r="T65" s="173">
        <f t="shared" si="4"/>
        <v>8.0123825073242223</v>
      </c>
      <c r="U65" s="173">
        <f t="shared" si="4"/>
        <v>1.1986999511718666</v>
      </c>
      <c r="V65" s="173">
        <f t="shared" si="5"/>
        <v>2.4412078857421915</v>
      </c>
      <c r="W65" s="173">
        <f t="shared" si="5"/>
        <v>2.5049972534179732</v>
      </c>
      <c r="X65" s="173">
        <f t="shared" si="5"/>
        <v>-2.1500282287597705</v>
      </c>
      <c r="Y65" s="173">
        <f t="shared" si="5"/>
        <v>2.4439201354980566</v>
      </c>
      <c r="Z65" s="173">
        <f t="shared" si="5"/>
        <v>-0.60156249999999689</v>
      </c>
      <c r="AA65" s="173">
        <f t="shared" si="5"/>
        <v>1.4921035766601531</v>
      </c>
      <c r="AB65" s="173">
        <f t="shared" si="5"/>
        <v>1.3516845703125058</v>
      </c>
      <c r="AC65" s="173">
        <f t="shared" si="5"/>
        <v>-1.267265319824229</v>
      </c>
      <c r="AD65" s="173">
        <f t="shared" si="5"/>
        <v>-2.6997909545898424</v>
      </c>
      <c r="AE65" s="173">
        <f t="shared" si="5"/>
        <v>-1.6966552734374973</v>
      </c>
      <c r="AF65" s="173">
        <f t="shared" si="5"/>
        <v>-1.7600135803222727</v>
      </c>
      <c r="AG65" s="173">
        <f t="shared" si="5"/>
        <v>-1.4401283264160125</v>
      </c>
      <c r="AH65" s="173">
        <f t="shared" si="5"/>
        <v>2.9096984863281161</v>
      </c>
      <c r="AI65" s="173">
        <f t="shared" si="5"/>
        <v>2.6440429687500044</v>
      </c>
      <c r="AJ65" s="173">
        <f t="shared" si="5"/>
        <v>3.4182052612304781</v>
      </c>
      <c r="AK65" s="173">
        <f t="shared" si="5"/>
        <v>3.2491874694824285</v>
      </c>
      <c r="AL65" s="173">
        <f t="shared" si="5"/>
        <v>5.5374374389648429</v>
      </c>
      <c r="AM65" s="173">
        <f t="shared" si="5"/>
        <v>1.9339828491210853</v>
      </c>
      <c r="AN65" s="173">
        <f t="shared" si="5"/>
        <v>3.037551879882805</v>
      </c>
      <c r="AO65" s="173">
        <f t="shared" si="5"/>
        <v>3.4672393798828027</v>
      </c>
      <c r="AP65" s="173">
        <f t="shared" si="2"/>
        <v>-1.3138504028320286</v>
      </c>
    </row>
    <row r="66" spans="2:42" ht="13.5" customHeight="1">
      <c r="B66" s="86" t="str">
        <f t="shared" si="0"/>
        <v>Puebla</v>
      </c>
      <c r="C66" s="154" t="s">
        <v>134</v>
      </c>
      <c r="D66" s="154" t="s">
        <v>134</v>
      </c>
      <c r="E66" s="160" t="s">
        <v>134</v>
      </c>
      <c r="F66" s="160" t="s">
        <v>134</v>
      </c>
      <c r="G66" s="173">
        <f t="shared" si="4"/>
        <v>3.6943130493164111</v>
      </c>
      <c r="H66" s="173">
        <f t="shared" si="4"/>
        <v>-2.0093154907226518</v>
      </c>
      <c r="I66" s="173">
        <f t="shared" si="4"/>
        <v>0.37506866455078169</v>
      </c>
      <c r="J66" s="173">
        <f t="shared" si="4"/>
        <v>4.2427978515624964</v>
      </c>
      <c r="K66" s="173">
        <f t="shared" si="4"/>
        <v>-1.529666900634763</v>
      </c>
      <c r="L66" s="173">
        <f t="shared" si="4"/>
        <v>0.1985626220703085</v>
      </c>
      <c r="M66" s="173">
        <f t="shared" si="4"/>
        <v>-2.1790733337402335</v>
      </c>
      <c r="N66" s="173">
        <f t="shared" si="4"/>
        <v>-2.6364021301269469</v>
      </c>
      <c r="O66" s="173">
        <f t="shared" si="4"/>
        <v>6.7234039306640625E-2</v>
      </c>
      <c r="P66" s="173">
        <f t="shared" si="4"/>
        <v>-0.38600158691406428</v>
      </c>
      <c r="Q66" s="173">
        <f t="shared" si="4"/>
        <v>3.5863265991210924</v>
      </c>
      <c r="R66" s="173">
        <f t="shared" si="4"/>
        <v>5.4261894226074192</v>
      </c>
      <c r="S66" s="173">
        <f t="shared" si="4"/>
        <v>3.058467864990233</v>
      </c>
      <c r="T66" s="173">
        <f t="shared" si="4"/>
        <v>8.9371414184570277</v>
      </c>
      <c r="U66" s="173">
        <f t="shared" si="4"/>
        <v>6.5769119262695348</v>
      </c>
      <c r="V66" s="173">
        <f t="shared" si="5"/>
        <v>1.4321670532226549</v>
      </c>
      <c r="W66" s="173">
        <f t="shared" si="5"/>
        <v>2.9048461914062518</v>
      </c>
      <c r="X66" s="173">
        <f t="shared" si="5"/>
        <v>-0.28969955444335671</v>
      </c>
      <c r="Y66" s="173">
        <f t="shared" si="5"/>
        <v>-5.4354476928710982</v>
      </c>
      <c r="Z66" s="173">
        <f t="shared" si="5"/>
        <v>-1.1322250366210929</v>
      </c>
      <c r="AA66" s="173">
        <f t="shared" si="5"/>
        <v>0.39469909667968484</v>
      </c>
      <c r="AB66" s="173">
        <f t="shared" si="5"/>
        <v>-1.1072807312011657</v>
      </c>
      <c r="AC66" s="173">
        <f t="shared" si="5"/>
        <v>6.6030120849609357</v>
      </c>
      <c r="AD66" s="173">
        <f t="shared" si="5"/>
        <v>2.4056625366210893</v>
      </c>
      <c r="AE66" s="173">
        <f t="shared" si="5"/>
        <v>-2.0353851318359428</v>
      </c>
      <c r="AF66" s="173">
        <f t="shared" si="5"/>
        <v>1.3950653076171826</v>
      </c>
      <c r="AG66" s="173">
        <f t="shared" si="5"/>
        <v>0.60604095458984819</v>
      </c>
      <c r="AH66" s="173">
        <f t="shared" si="5"/>
        <v>0.6099205017089937</v>
      </c>
      <c r="AI66" s="173">
        <f t="shared" si="5"/>
        <v>2.6436576843261728</v>
      </c>
      <c r="AJ66" s="173">
        <f t="shared" si="5"/>
        <v>2.4573593139648464</v>
      </c>
      <c r="AK66" s="173">
        <f t="shared" si="5"/>
        <v>-0.32115936279296653</v>
      </c>
      <c r="AL66" s="173">
        <f t="shared" si="5"/>
        <v>1.7318191528320259</v>
      </c>
      <c r="AM66" s="173">
        <f t="shared" si="5"/>
        <v>4.6849555969238343</v>
      </c>
      <c r="AN66" s="173">
        <f t="shared" si="5"/>
        <v>1.3867645263671902</v>
      </c>
      <c r="AO66" s="173">
        <f t="shared" si="5"/>
        <v>2.1364631652831978</v>
      </c>
      <c r="AP66" s="173">
        <f t="shared" si="2"/>
        <v>1.6389160156250027</v>
      </c>
    </row>
    <row r="67" spans="2:42" ht="13.5" customHeight="1">
      <c r="B67" s="86" t="str">
        <f t="shared" si="0"/>
        <v>Querétaro</v>
      </c>
      <c r="C67" s="154" t="s">
        <v>134</v>
      </c>
      <c r="D67" s="154" t="s">
        <v>134</v>
      </c>
      <c r="E67" s="160" t="s">
        <v>134</v>
      </c>
      <c r="F67" s="160" t="s">
        <v>134</v>
      </c>
      <c r="G67" s="173">
        <f t="shared" si="4"/>
        <v>0.47278213500976385</v>
      </c>
      <c r="H67" s="173">
        <f t="shared" si="4"/>
        <v>-0.70868301391601718</v>
      </c>
      <c r="I67" s="173">
        <f t="shared" si="4"/>
        <v>0.29207229614258146</v>
      </c>
      <c r="J67" s="173">
        <f t="shared" si="4"/>
        <v>3.539012908935546</v>
      </c>
      <c r="K67" s="173">
        <f t="shared" si="4"/>
        <v>3.0069961547851576</v>
      </c>
      <c r="L67" s="173">
        <f t="shared" si="4"/>
        <v>-0.70616149902343328</v>
      </c>
      <c r="M67" s="173">
        <f t="shared" si="4"/>
        <v>-0.8037643432617203</v>
      </c>
      <c r="N67" s="173">
        <f t="shared" si="4"/>
        <v>-3.0233497619628902</v>
      </c>
      <c r="O67" s="173">
        <f t="shared" si="4"/>
        <v>-2.2626953125000018</v>
      </c>
      <c r="P67" s="173">
        <f t="shared" si="4"/>
        <v>-0.89488220214843928</v>
      </c>
      <c r="Q67" s="173">
        <f t="shared" si="4"/>
        <v>2.3927078247070299</v>
      </c>
      <c r="R67" s="173">
        <f t="shared" si="4"/>
        <v>4.5605850219726571</v>
      </c>
      <c r="S67" s="173">
        <f t="shared" si="4"/>
        <v>3.4178848266601558</v>
      </c>
      <c r="T67" s="173">
        <f t="shared" si="4"/>
        <v>10.401321411132807</v>
      </c>
      <c r="U67" s="173">
        <f t="shared" si="4"/>
        <v>6.8226470947265643</v>
      </c>
      <c r="V67" s="173">
        <f t="shared" si="5"/>
        <v>3.7478942871093714</v>
      </c>
      <c r="W67" s="173">
        <f t="shared" si="5"/>
        <v>0.88234329223632613</v>
      </c>
      <c r="X67" s="173">
        <f t="shared" si="5"/>
        <v>-2.3212471008300763</v>
      </c>
      <c r="Y67" s="173">
        <f t="shared" si="5"/>
        <v>-1.1556816101074174</v>
      </c>
      <c r="Z67" s="173">
        <f t="shared" si="5"/>
        <v>1.0762214660644531</v>
      </c>
      <c r="AA67" s="173">
        <f t="shared" si="5"/>
        <v>3.6887969970703152</v>
      </c>
      <c r="AB67" s="173">
        <f t="shared" si="5"/>
        <v>2.0153350830078134</v>
      </c>
      <c r="AC67" s="173">
        <f t="shared" si="5"/>
        <v>3.1692352294921844</v>
      </c>
      <c r="AD67" s="173">
        <f t="shared" si="5"/>
        <v>0.48806381225585671</v>
      </c>
      <c r="AE67" s="173">
        <f t="shared" si="5"/>
        <v>-0.68664169311523082</v>
      </c>
      <c r="AF67" s="173">
        <f t="shared" si="5"/>
        <v>-0.42769622802734109</v>
      </c>
      <c r="AG67" s="173">
        <f t="shared" si="5"/>
        <v>0.71922302246093528</v>
      </c>
      <c r="AH67" s="173">
        <f t="shared" si="5"/>
        <v>4.308948516845712</v>
      </c>
      <c r="AI67" s="173">
        <f t="shared" si="5"/>
        <v>2.3167991638183505</v>
      </c>
      <c r="AJ67" s="173">
        <f t="shared" si="5"/>
        <v>3.3913421630859308</v>
      </c>
      <c r="AK67" s="173">
        <f t="shared" si="5"/>
        <v>4.5014801025390678</v>
      </c>
      <c r="AL67" s="173">
        <f t="shared" si="5"/>
        <v>-0.59278869628907049</v>
      </c>
      <c r="AM67" s="173">
        <f t="shared" si="5"/>
        <v>1.6346855163574259</v>
      </c>
      <c r="AN67" s="173">
        <f t="shared" si="5"/>
        <v>3.3574523925781308</v>
      </c>
      <c r="AO67" s="173">
        <f t="shared" si="5"/>
        <v>1.4842910766601491</v>
      </c>
      <c r="AP67" s="173">
        <f t="shared" si="2"/>
        <v>2.7379722595214928</v>
      </c>
    </row>
    <row r="68" spans="2:42" ht="13.5" customHeight="1">
      <c r="B68" s="86" t="str">
        <f t="shared" si="0"/>
        <v>Quintana Roo</v>
      </c>
      <c r="C68" s="154" t="s">
        <v>134</v>
      </c>
      <c r="D68" s="154" t="s">
        <v>134</v>
      </c>
      <c r="E68" s="160" t="s">
        <v>134</v>
      </c>
      <c r="F68" s="160" t="s">
        <v>134</v>
      </c>
      <c r="G68" s="173">
        <f t="shared" si="4"/>
        <v>-1.5323467254638679</v>
      </c>
      <c r="H68" s="173">
        <f t="shared" si="4"/>
        <v>-1.2555503845214839</v>
      </c>
      <c r="I68" s="173">
        <f t="shared" si="4"/>
        <v>-2.6613636016845685</v>
      </c>
      <c r="J68" s="173">
        <f t="shared" si="4"/>
        <v>1.043214797973635</v>
      </c>
      <c r="K68" s="173">
        <f t="shared" si="4"/>
        <v>1.5823917388916031</v>
      </c>
      <c r="L68" s="173">
        <f t="shared" si="4"/>
        <v>0.23715591430664151</v>
      </c>
      <c r="M68" s="173">
        <f t="shared" si="4"/>
        <v>2.1989555358886692</v>
      </c>
      <c r="N68" s="173">
        <f t="shared" si="4"/>
        <v>1.2327136993408176</v>
      </c>
      <c r="O68" s="173">
        <f t="shared" si="4"/>
        <v>-0.22866249084472767</v>
      </c>
      <c r="P68" s="173">
        <f t="shared" si="4"/>
        <v>0.96860313415527421</v>
      </c>
      <c r="Q68" s="173">
        <f t="shared" si="4"/>
        <v>1.9211425781250013</v>
      </c>
      <c r="R68" s="173">
        <f t="shared" si="4"/>
        <v>5.2387619018554679</v>
      </c>
      <c r="S68" s="173">
        <f t="shared" si="4"/>
        <v>4.0019378662109357</v>
      </c>
      <c r="T68" s="173">
        <f t="shared" si="4"/>
        <v>6.9952545166015598</v>
      </c>
      <c r="U68" s="173">
        <f t="shared" si="4"/>
        <v>6.658586502075198</v>
      </c>
      <c r="V68" s="173">
        <f t="shared" si="5"/>
        <v>3.0235500335693386</v>
      </c>
      <c r="W68" s="173">
        <f t="shared" si="5"/>
        <v>5.5828857421875044</v>
      </c>
      <c r="X68" s="173">
        <f t="shared" si="5"/>
        <v>2.3214797973632848</v>
      </c>
      <c r="Y68" s="173">
        <f t="shared" si="5"/>
        <v>2.3454532623291002</v>
      </c>
      <c r="Z68" s="173">
        <f t="shared" si="5"/>
        <v>1.00250244140625</v>
      </c>
      <c r="AA68" s="173">
        <f t="shared" si="5"/>
        <v>2.34254646301269</v>
      </c>
      <c r="AB68" s="173">
        <f t="shared" si="5"/>
        <v>2.9371814727783163</v>
      </c>
      <c r="AC68" s="173">
        <f t="shared" si="5"/>
        <v>2.7429046630859375</v>
      </c>
      <c r="AD68" s="173">
        <f t="shared" si="5"/>
        <v>2.3848037719726545</v>
      </c>
      <c r="AE68" s="173">
        <f t="shared" si="5"/>
        <v>0.75432968139648726</v>
      </c>
      <c r="AF68" s="173">
        <f t="shared" si="5"/>
        <v>1.9490280151367223</v>
      </c>
      <c r="AG68" s="173">
        <f t="shared" si="5"/>
        <v>8.0116271972652253E-2</v>
      </c>
      <c r="AH68" s="173">
        <f t="shared" si="5"/>
        <v>2.382678985595704</v>
      </c>
      <c r="AI68" s="173">
        <f t="shared" si="5"/>
        <v>3.2641525268554683</v>
      </c>
      <c r="AJ68" s="173">
        <f t="shared" si="5"/>
        <v>-1.2297248840332065</v>
      </c>
      <c r="AK68" s="173">
        <f t="shared" si="5"/>
        <v>1.4139480590820319</v>
      </c>
      <c r="AL68" s="173">
        <f t="shared" si="5"/>
        <v>2.2949371337890598</v>
      </c>
      <c r="AM68" s="173">
        <f t="shared" si="5"/>
        <v>1.9770927429199225</v>
      </c>
      <c r="AN68" s="173">
        <f t="shared" si="5"/>
        <v>6.1642303466796893</v>
      </c>
      <c r="AO68" s="173">
        <f t="shared" si="5"/>
        <v>4.3003921508789063</v>
      </c>
      <c r="AP68" s="173">
        <f t="shared" si="2"/>
        <v>5.071765899658204</v>
      </c>
    </row>
    <row r="69" spans="2:42" ht="13.5" customHeight="1">
      <c r="B69" s="86" t="str">
        <f t="shared" si="0"/>
        <v>San Luis Potosí</v>
      </c>
      <c r="C69" s="154" t="s">
        <v>134</v>
      </c>
      <c r="D69" s="154" t="s">
        <v>134</v>
      </c>
      <c r="E69" s="160" t="s">
        <v>134</v>
      </c>
      <c r="F69" s="160" t="s">
        <v>134</v>
      </c>
      <c r="G69" s="173">
        <f t="shared" si="4"/>
        <v>-3.0522918701171853</v>
      </c>
      <c r="H69" s="173">
        <f t="shared" si="4"/>
        <v>-3.8105583190917947</v>
      </c>
      <c r="I69" s="173">
        <f t="shared" si="4"/>
        <v>-1.0052413940429661</v>
      </c>
      <c r="J69" s="173">
        <f t="shared" si="4"/>
        <v>2.2980651855468768</v>
      </c>
      <c r="K69" s="173">
        <f t="shared" si="4"/>
        <v>5.9639358520507777</v>
      </c>
      <c r="L69" s="173">
        <f t="shared" si="4"/>
        <v>5.1794166564941406</v>
      </c>
      <c r="M69" s="173">
        <f t="shared" si="4"/>
        <v>2.1707038879394513</v>
      </c>
      <c r="N69" s="173">
        <f t="shared" si="4"/>
        <v>0.6733360290527346</v>
      </c>
      <c r="O69" s="173">
        <f t="shared" si="4"/>
        <v>-0.87471389770507613</v>
      </c>
      <c r="P69" s="173">
        <f t="shared" si="4"/>
        <v>-1.8196258544921906</v>
      </c>
      <c r="Q69" s="173">
        <f t="shared" si="4"/>
        <v>1.6752204895019496</v>
      </c>
      <c r="R69" s="173">
        <f t="shared" si="4"/>
        <v>6.9814567565917915</v>
      </c>
      <c r="S69" s="173">
        <f t="shared" si="4"/>
        <v>4.919914245605467</v>
      </c>
      <c r="T69" s="173">
        <f t="shared" si="4"/>
        <v>7.5492019653320366</v>
      </c>
      <c r="U69" s="173">
        <f t="shared" si="4"/>
        <v>5.1427536010742241</v>
      </c>
      <c r="V69" s="173">
        <f t="shared" si="5"/>
        <v>0.59643936157226518</v>
      </c>
      <c r="W69" s="173">
        <f t="shared" si="5"/>
        <v>0.9318313598632777</v>
      </c>
      <c r="X69" s="173">
        <f t="shared" si="5"/>
        <v>0.27431869506835405</v>
      </c>
      <c r="Y69" s="173">
        <f t="shared" si="5"/>
        <v>-1.6693191528320384</v>
      </c>
      <c r="Z69" s="173">
        <f t="shared" si="5"/>
        <v>2.3615760803222696</v>
      </c>
      <c r="AA69" s="173">
        <f t="shared" si="5"/>
        <v>4.890544891357429</v>
      </c>
      <c r="AB69" s="173">
        <f t="shared" si="5"/>
        <v>3.9108848571777322</v>
      </c>
      <c r="AC69" s="173">
        <f t="shared" si="5"/>
        <v>6.452030181884771</v>
      </c>
      <c r="AD69" s="173">
        <f t="shared" si="5"/>
        <v>1.1188240051269505</v>
      </c>
      <c r="AE69" s="173">
        <f t="shared" si="5"/>
        <v>1.3227500915527268</v>
      </c>
      <c r="AF69" s="173">
        <f t="shared" si="5"/>
        <v>3.1595802307128995</v>
      </c>
      <c r="AG69" s="173">
        <f t="shared" si="5"/>
        <v>2.7090034484863246</v>
      </c>
      <c r="AH69" s="173">
        <f t="shared" si="5"/>
        <v>1.7223434448242259</v>
      </c>
      <c r="AI69" s="173">
        <f t="shared" si="5"/>
        <v>0.60699081420898526</v>
      </c>
      <c r="AJ69" s="173">
        <f t="shared" si="5"/>
        <v>-2.6526718139648464</v>
      </c>
      <c r="AK69" s="173">
        <f t="shared" si="5"/>
        <v>-2.2181243896484348</v>
      </c>
      <c r="AL69" s="173">
        <f t="shared" si="5"/>
        <v>-2.0745162963867192</v>
      </c>
      <c r="AM69" s="173">
        <f t="shared" si="5"/>
        <v>-0.38076019287108798</v>
      </c>
      <c r="AN69" s="173">
        <f t="shared" si="5"/>
        <v>3.4156684875488286</v>
      </c>
      <c r="AO69" s="173">
        <f t="shared" si="5"/>
        <v>1.6483879089355447</v>
      </c>
      <c r="AP69" s="173">
        <f t="shared" si="2"/>
        <v>2.1281318664550741</v>
      </c>
    </row>
    <row r="70" spans="2:42" ht="13.5" customHeight="1">
      <c r="B70" s="86" t="str">
        <f t="shared" si="0"/>
        <v>Sinaloa</v>
      </c>
      <c r="C70" s="154" t="s">
        <v>134</v>
      </c>
      <c r="D70" s="154" t="s">
        <v>134</v>
      </c>
      <c r="E70" s="160" t="s">
        <v>134</v>
      </c>
      <c r="F70" s="160" t="s">
        <v>134</v>
      </c>
      <c r="G70" s="173">
        <f t="shared" ref="G70:V77" si="6">(G34-C34)*100</f>
        <v>-0.70911788940429821</v>
      </c>
      <c r="H70" s="173">
        <f t="shared" si="6"/>
        <v>-4.5162010192871112</v>
      </c>
      <c r="I70" s="173">
        <f t="shared" si="6"/>
        <v>-2.4657459259033176</v>
      </c>
      <c r="J70" s="173">
        <f t="shared" si="6"/>
        <v>0.49831008911132846</v>
      </c>
      <c r="K70" s="173">
        <f t="shared" si="6"/>
        <v>1.9488182067871089</v>
      </c>
      <c r="L70" s="173">
        <f t="shared" si="6"/>
        <v>0.13667678833007846</v>
      </c>
      <c r="M70" s="173">
        <f t="shared" si="6"/>
        <v>-1.028470993041994</v>
      </c>
      <c r="N70" s="173">
        <f t="shared" si="6"/>
        <v>-0.57007026672363237</v>
      </c>
      <c r="O70" s="173">
        <f t="shared" si="6"/>
        <v>-1.3594989776611306</v>
      </c>
      <c r="P70" s="173">
        <f t="shared" si="6"/>
        <v>-0.767852783203124</v>
      </c>
      <c r="Q70" s="173">
        <f t="shared" si="6"/>
        <v>2.8605480194091788</v>
      </c>
      <c r="R70" s="173">
        <f t="shared" si="6"/>
        <v>2.2372169494628888</v>
      </c>
      <c r="S70" s="173">
        <f t="shared" si="6"/>
        <v>3.9393386840820277</v>
      </c>
      <c r="T70" s="173">
        <f t="shared" si="6"/>
        <v>5.4723873138427717</v>
      </c>
      <c r="U70" s="173">
        <f t="shared" si="6"/>
        <v>3.8343887329101598</v>
      </c>
      <c r="V70" s="173">
        <f t="shared" si="5"/>
        <v>-0.46864509582519309</v>
      </c>
      <c r="W70" s="173">
        <f t="shared" si="5"/>
        <v>0.20109748840332342</v>
      </c>
      <c r="X70" s="173">
        <f t="shared" si="5"/>
        <v>-0.91338920593261874</v>
      </c>
      <c r="Y70" s="173">
        <f t="shared" si="5"/>
        <v>-2.1128921508789089</v>
      </c>
      <c r="Z70" s="173">
        <f t="shared" si="5"/>
        <v>5.4054374694824219</v>
      </c>
      <c r="AA70" s="173">
        <f t="shared" si="5"/>
        <v>1.0908222198486306</v>
      </c>
      <c r="AB70" s="173">
        <f t="shared" si="5"/>
        <v>3.0737724304199245</v>
      </c>
      <c r="AC70" s="173">
        <f t="shared" si="5"/>
        <v>4.798145294189454</v>
      </c>
      <c r="AD70" s="173">
        <f t="shared" si="5"/>
        <v>1.141185760498048</v>
      </c>
      <c r="AE70" s="173">
        <f t="shared" si="5"/>
        <v>3.3086662292480473</v>
      </c>
      <c r="AF70" s="173">
        <f t="shared" si="5"/>
        <v>3.8203849792480482</v>
      </c>
      <c r="AG70" s="173">
        <f t="shared" si="5"/>
        <v>3.5608673095703089</v>
      </c>
      <c r="AH70" s="173">
        <f t="shared" si="5"/>
        <v>0.15866470336913796</v>
      </c>
      <c r="AI70" s="173">
        <f t="shared" si="5"/>
        <v>2.9337482452392596</v>
      </c>
      <c r="AJ70" s="173">
        <f t="shared" si="5"/>
        <v>1.6866035461425788</v>
      </c>
      <c r="AK70" s="173">
        <f t="shared" si="5"/>
        <v>-0.23085021972655828</v>
      </c>
      <c r="AL70" s="173">
        <f t="shared" si="5"/>
        <v>1.990009307861329</v>
      </c>
      <c r="AM70" s="173">
        <f t="shared" si="5"/>
        <v>1.248405456542967</v>
      </c>
      <c r="AN70" s="173">
        <f t="shared" si="5"/>
        <v>5.1621589660644505</v>
      </c>
      <c r="AO70" s="173">
        <f t="shared" si="5"/>
        <v>4.2588424682617143</v>
      </c>
      <c r="AP70" s="173">
        <f t="shared" si="2"/>
        <v>1.9223480224609402</v>
      </c>
    </row>
    <row r="71" spans="2:42" ht="13.5" customHeight="1">
      <c r="B71" s="86" t="str">
        <f t="shared" si="0"/>
        <v>Sonora</v>
      </c>
      <c r="C71" s="154" t="s">
        <v>134</v>
      </c>
      <c r="D71" s="154" t="s">
        <v>134</v>
      </c>
      <c r="E71" s="160" t="s">
        <v>134</v>
      </c>
      <c r="F71" s="160" t="s">
        <v>134</v>
      </c>
      <c r="G71" s="173">
        <f t="shared" si="6"/>
        <v>-2.5147457122802752</v>
      </c>
      <c r="H71" s="173">
        <f t="shared" si="6"/>
        <v>-3.2132892608642578</v>
      </c>
      <c r="I71" s="173">
        <f t="shared" si="6"/>
        <v>0.19783020019531472</v>
      </c>
      <c r="J71" s="173">
        <f t="shared" si="6"/>
        <v>-0.45132446289062322</v>
      </c>
      <c r="K71" s="173">
        <f t="shared" si="6"/>
        <v>1.4384994506835946</v>
      </c>
      <c r="L71" s="173">
        <f t="shared" si="6"/>
        <v>1.9355506896972656</v>
      </c>
      <c r="M71" s="173">
        <f t="shared" si="6"/>
        <v>-2.3011360168457036</v>
      </c>
      <c r="N71" s="173">
        <f t="shared" si="6"/>
        <v>1.4821453094482406</v>
      </c>
      <c r="O71" s="173">
        <f t="shared" si="6"/>
        <v>0.77710342407226185</v>
      </c>
      <c r="P71" s="173">
        <f t="shared" si="6"/>
        <v>-8.9303970336912508E-2</v>
      </c>
      <c r="Q71" s="173">
        <f t="shared" si="6"/>
        <v>3.8466014862060556</v>
      </c>
      <c r="R71" s="173">
        <f t="shared" si="6"/>
        <v>5.8792724609375018</v>
      </c>
      <c r="S71" s="173">
        <f t="shared" si="6"/>
        <v>7.3184909820556641</v>
      </c>
      <c r="T71" s="173">
        <f t="shared" si="6"/>
        <v>6.3143138885498047</v>
      </c>
      <c r="U71" s="173">
        <f t="shared" si="6"/>
        <v>8.0009307861328089</v>
      </c>
      <c r="V71" s="173">
        <f t="shared" si="5"/>
        <v>0.23724174499511475</v>
      </c>
      <c r="W71" s="173">
        <f t="shared" si="5"/>
        <v>2.9109954833984375</v>
      </c>
      <c r="X71" s="173">
        <f t="shared" si="5"/>
        <v>3.2200565338134757</v>
      </c>
      <c r="Y71" s="173">
        <f t="shared" si="5"/>
        <v>1.7170677185058603</v>
      </c>
      <c r="Z71" s="173">
        <f t="shared" si="5"/>
        <v>5.5600891113281259</v>
      </c>
      <c r="AA71" s="173">
        <f t="shared" si="5"/>
        <v>-0.87221145629882701</v>
      </c>
      <c r="AB71" s="173">
        <f t="shared" si="5"/>
        <v>1.0093269348144529</v>
      </c>
      <c r="AC71" s="173">
        <f t="shared" si="5"/>
        <v>4.1638336181640643</v>
      </c>
      <c r="AD71" s="173">
        <f t="shared" si="5"/>
        <v>1.7002449035644518</v>
      </c>
      <c r="AE71" s="173">
        <f t="shared" si="5"/>
        <v>3.7861709594726567</v>
      </c>
      <c r="AF71" s="173">
        <f t="shared" si="5"/>
        <v>3.2403335571289049</v>
      </c>
      <c r="AG71" s="173">
        <f t="shared" si="5"/>
        <v>-3.8396530151367179</v>
      </c>
      <c r="AH71" s="173">
        <f t="shared" si="5"/>
        <v>0.33200454711914129</v>
      </c>
      <c r="AI71" s="173">
        <f t="shared" si="5"/>
        <v>-2.1732521057128915</v>
      </c>
      <c r="AJ71" s="173">
        <f t="shared" si="5"/>
        <v>-0.76506042480468661</v>
      </c>
      <c r="AK71" s="173">
        <f t="shared" si="5"/>
        <v>1.2316589355468754</v>
      </c>
      <c r="AL71" s="173">
        <f t="shared" si="5"/>
        <v>0.20296478271484841</v>
      </c>
      <c r="AM71" s="173">
        <f t="shared" si="5"/>
        <v>-1.7027778625488266</v>
      </c>
      <c r="AN71" s="173">
        <f t="shared" si="5"/>
        <v>0.72705078124999933</v>
      </c>
      <c r="AO71" s="173">
        <f t="shared" si="5"/>
        <v>1.836647033691402</v>
      </c>
      <c r="AP71" s="173">
        <f t="shared" si="2"/>
        <v>0.5233268737792951</v>
      </c>
    </row>
    <row r="72" spans="2:42" ht="13.5" customHeight="1">
      <c r="B72" s="86" t="str">
        <f t="shared" si="0"/>
        <v>Tabasco</v>
      </c>
      <c r="C72" s="154" t="s">
        <v>134</v>
      </c>
      <c r="D72" s="154" t="s">
        <v>134</v>
      </c>
      <c r="E72" s="160" t="s">
        <v>134</v>
      </c>
      <c r="F72" s="160" t="s">
        <v>134</v>
      </c>
      <c r="G72" s="173">
        <f t="shared" si="6"/>
        <v>-5.3841400146484419</v>
      </c>
      <c r="H72" s="173">
        <f t="shared" si="6"/>
        <v>-5.4921913146972647</v>
      </c>
      <c r="I72" s="173">
        <f t="shared" si="6"/>
        <v>-4.1190681457519531</v>
      </c>
      <c r="J72" s="173">
        <f t="shared" si="6"/>
        <v>-3.1071281433105447</v>
      </c>
      <c r="K72" s="173">
        <f t="shared" si="6"/>
        <v>1.4357566833496094</v>
      </c>
      <c r="L72" s="173">
        <f t="shared" si="6"/>
        <v>0.28704452514648482</v>
      </c>
      <c r="M72" s="173">
        <f t="shared" si="6"/>
        <v>3.0850181579589853</v>
      </c>
      <c r="N72" s="173">
        <f t="shared" si="6"/>
        <v>0.21377563476562278</v>
      </c>
      <c r="O72" s="173">
        <f t="shared" si="6"/>
        <v>-2.8443794250488263</v>
      </c>
      <c r="P72" s="173">
        <f t="shared" si="6"/>
        <v>-1.4599838256835973</v>
      </c>
      <c r="Q72" s="173">
        <f t="shared" si="6"/>
        <v>0.63333892822265425</v>
      </c>
      <c r="R72" s="173">
        <f t="shared" si="6"/>
        <v>4.6701202392578134</v>
      </c>
      <c r="S72" s="173">
        <f t="shared" si="6"/>
        <v>4.0659446716308612</v>
      </c>
      <c r="T72" s="173">
        <f t="shared" si="6"/>
        <v>2.7814674377441397</v>
      </c>
      <c r="U72" s="173">
        <f t="shared" si="6"/>
        <v>5.3260307312011754</v>
      </c>
      <c r="V72" s="173">
        <f t="shared" si="5"/>
        <v>0.8060874938964846</v>
      </c>
      <c r="W72" s="173">
        <f t="shared" si="5"/>
        <v>0.35788345336913996</v>
      </c>
      <c r="X72" s="173">
        <f t="shared" si="5"/>
        <v>0.96901321411133057</v>
      </c>
      <c r="Y72" s="173">
        <f t="shared" si="5"/>
        <v>-3.4699134826660205</v>
      </c>
      <c r="Z72" s="173">
        <f t="shared" si="5"/>
        <v>5.152393341064454</v>
      </c>
      <c r="AA72" s="173">
        <f t="shared" si="5"/>
        <v>0.32380676269531117</v>
      </c>
      <c r="AB72" s="173">
        <f t="shared" si="5"/>
        <v>3.680149078369138</v>
      </c>
      <c r="AC72" s="173">
        <f t="shared" si="5"/>
        <v>3.1674346923828143</v>
      </c>
      <c r="AD72" s="173">
        <f t="shared" si="5"/>
        <v>-1.196723937988281</v>
      </c>
      <c r="AE72" s="173">
        <f t="shared" si="5"/>
        <v>3.9799194335937536</v>
      </c>
      <c r="AF72" s="173">
        <f t="shared" si="5"/>
        <v>3.7787857055664063</v>
      </c>
      <c r="AG72" s="173">
        <f t="shared" si="5"/>
        <v>0.94303131103515847</v>
      </c>
      <c r="AH72" s="173">
        <f t="shared" si="5"/>
        <v>3.5976715087890634</v>
      </c>
      <c r="AI72" s="173">
        <f t="shared" si="5"/>
        <v>4.3428001403808594</v>
      </c>
      <c r="AJ72" s="173">
        <f t="shared" si="5"/>
        <v>1.1723251342773466</v>
      </c>
      <c r="AK72" s="173">
        <f t="shared" si="5"/>
        <v>3.0556640624999964</v>
      </c>
      <c r="AL72" s="173">
        <f t="shared" si="5"/>
        <v>-3.3945426940917955</v>
      </c>
      <c r="AM72" s="173">
        <f t="shared" si="5"/>
        <v>-4.3426513671875</v>
      </c>
      <c r="AN72" s="173">
        <f t="shared" si="5"/>
        <v>-3.5572509765624982</v>
      </c>
      <c r="AO72" s="173">
        <f t="shared" si="5"/>
        <v>-7.1294860839843714</v>
      </c>
      <c r="AP72" s="173">
        <f t="shared" si="2"/>
        <v>-2.4555740356445313</v>
      </c>
    </row>
    <row r="73" spans="2:42" ht="13.5" customHeight="1">
      <c r="B73" s="86" t="str">
        <f t="shared" si="0"/>
        <v>Tamaulipas</v>
      </c>
      <c r="C73" s="154" t="s">
        <v>134</v>
      </c>
      <c r="D73" s="154" t="s">
        <v>134</v>
      </c>
      <c r="E73" s="160" t="s">
        <v>134</v>
      </c>
      <c r="F73" s="160" t="s">
        <v>134</v>
      </c>
      <c r="G73" s="173">
        <f t="shared" si="6"/>
        <v>-0.64475631713867276</v>
      </c>
      <c r="H73" s="173">
        <f t="shared" si="6"/>
        <v>-7.5924568176269522</v>
      </c>
      <c r="I73" s="173">
        <f t="shared" si="6"/>
        <v>-4.3090648651123056</v>
      </c>
      <c r="J73" s="173">
        <f t="shared" si="6"/>
        <v>0.3439197540283212</v>
      </c>
      <c r="K73" s="173">
        <f t="shared" si="6"/>
        <v>1.621522903442385</v>
      </c>
      <c r="L73" s="173">
        <f t="shared" si="6"/>
        <v>8.8645935058595526E-2</v>
      </c>
      <c r="M73" s="173">
        <f t="shared" si="6"/>
        <v>1.1788272857666038</v>
      </c>
      <c r="N73" s="173">
        <f t="shared" si="6"/>
        <v>-9.5006942749026324E-2</v>
      </c>
      <c r="O73" s="173">
        <f t="shared" si="6"/>
        <v>-5.7405109405517578</v>
      </c>
      <c r="P73" s="173">
        <f t="shared" si="6"/>
        <v>0.29747200012206765</v>
      </c>
      <c r="Q73" s="173">
        <f t="shared" si="6"/>
        <v>3.8075447082519531</v>
      </c>
      <c r="R73" s="173">
        <f t="shared" si="6"/>
        <v>5.7961158752441397</v>
      </c>
      <c r="S73" s="173">
        <f t="shared" si="6"/>
        <v>7.1893100738525391</v>
      </c>
      <c r="T73" s="173">
        <f t="shared" si="6"/>
        <v>9.3640804290771484</v>
      </c>
      <c r="U73" s="173">
        <f t="shared" si="6"/>
        <v>6.5779476165771458</v>
      </c>
      <c r="V73" s="173">
        <f t="shared" si="5"/>
        <v>2.5373497009277379</v>
      </c>
      <c r="W73" s="173">
        <f t="shared" si="5"/>
        <v>5.7572402954101545</v>
      </c>
      <c r="X73" s="173">
        <f t="shared" si="5"/>
        <v>1.1095275878906241</v>
      </c>
      <c r="Y73" s="173">
        <f t="shared" si="5"/>
        <v>0.9250221252441404</v>
      </c>
      <c r="Z73" s="173">
        <f t="shared" si="5"/>
        <v>2.6426811218261683</v>
      </c>
      <c r="AA73" s="173">
        <f t="shared" si="5"/>
        <v>3.0385208129882821</v>
      </c>
      <c r="AB73" s="173">
        <f t="shared" si="5"/>
        <v>6.4856910705566424</v>
      </c>
      <c r="AC73" s="173">
        <f t="shared" si="5"/>
        <v>7.3501625061035192</v>
      </c>
      <c r="AD73" s="173">
        <f t="shared" si="5"/>
        <v>6.2013931274414071</v>
      </c>
      <c r="AE73" s="173">
        <f t="shared" si="5"/>
        <v>2.7771682739257786</v>
      </c>
      <c r="AF73" s="173">
        <f t="shared" si="5"/>
        <v>0.7987480163574201</v>
      </c>
      <c r="AG73" s="173">
        <f t="shared" si="5"/>
        <v>1.473972320556638</v>
      </c>
      <c r="AH73" s="173">
        <f t="shared" si="5"/>
        <v>0.9426612854003924</v>
      </c>
      <c r="AI73" s="173">
        <f t="shared" si="5"/>
        <v>1.2079391479492219</v>
      </c>
      <c r="AJ73" s="173">
        <f t="shared" si="5"/>
        <v>0.3487052917480471</v>
      </c>
      <c r="AK73" s="173">
        <f t="shared" si="5"/>
        <v>0.48135757446289285</v>
      </c>
      <c r="AL73" s="173">
        <f t="shared" si="5"/>
        <v>-0.10160064697265492</v>
      </c>
      <c r="AM73" s="173">
        <f t="shared" si="5"/>
        <v>3.4132232666015616</v>
      </c>
      <c r="AN73" s="173">
        <f t="shared" si="5"/>
        <v>2.3237075805664089</v>
      </c>
      <c r="AO73" s="173">
        <f t="shared" si="5"/>
        <v>4.4973602294921813</v>
      </c>
      <c r="AP73" s="173">
        <f t="shared" si="2"/>
        <v>2.6780471801757799</v>
      </c>
    </row>
    <row r="74" spans="2:42" ht="13.5" customHeight="1">
      <c r="B74" s="86" t="str">
        <f t="shared" si="0"/>
        <v>Tlaxcala</v>
      </c>
      <c r="C74" s="154" t="s">
        <v>134</v>
      </c>
      <c r="D74" s="154" t="s">
        <v>134</v>
      </c>
      <c r="E74" s="160" t="s">
        <v>134</v>
      </c>
      <c r="F74" s="160" t="s">
        <v>134</v>
      </c>
      <c r="G74" s="173">
        <f t="shared" si="6"/>
        <v>3.7686767578125</v>
      </c>
      <c r="H74" s="173">
        <f t="shared" si="6"/>
        <v>-0.26827621459961093</v>
      </c>
      <c r="I74" s="173">
        <f t="shared" si="6"/>
        <v>0.81745910644531183</v>
      </c>
      <c r="J74" s="173">
        <f t="shared" si="6"/>
        <v>3.8275642395019513</v>
      </c>
      <c r="K74" s="173">
        <f t="shared" si="6"/>
        <v>-0.15660476684570268</v>
      </c>
      <c r="L74" s="173">
        <f t="shared" si="6"/>
        <v>0.99826049804687678</v>
      </c>
      <c r="M74" s="173">
        <f t="shared" si="6"/>
        <v>-0.86858749389648326</v>
      </c>
      <c r="N74" s="173">
        <f t="shared" si="6"/>
        <v>-3.5209655761703207E-3</v>
      </c>
      <c r="O74" s="173">
        <f t="shared" si="6"/>
        <v>3.8688621520996058</v>
      </c>
      <c r="P74" s="173">
        <f t="shared" si="6"/>
        <v>2.5260772705078094</v>
      </c>
      <c r="Q74" s="173">
        <f t="shared" si="6"/>
        <v>7.4941253662109411</v>
      </c>
      <c r="R74" s="173">
        <f t="shared" si="6"/>
        <v>9.096836090087896</v>
      </c>
      <c r="S74" s="173">
        <f t="shared" si="6"/>
        <v>6.8549880981445321</v>
      </c>
      <c r="T74" s="173">
        <f t="shared" si="6"/>
        <v>8.9746894836425835</v>
      </c>
      <c r="U74" s="173">
        <f t="shared" si="6"/>
        <v>5.6963005065917898</v>
      </c>
      <c r="V74" s="173">
        <f t="shared" si="5"/>
        <v>4.8540267944335858</v>
      </c>
      <c r="W74" s="173">
        <f t="shared" si="5"/>
        <v>1.4545288085937469</v>
      </c>
      <c r="X74" s="173">
        <f t="shared" si="5"/>
        <v>1.4681167602539014</v>
      </c>
      <c r="Y74" s="173">
        <f t="shared" si="5"/>
        <v>-2.0696754455566402</v>
      </c>
      <c r="Z74" s="173">
        <f t="shared" si="5"/>
        <v>6.4144134521493257E-2</v>
      </c>
      <c r="AA74" s="173">
        <f t="shared" si="5"/>
        <v>1.6853408813476634</v>
      </c>
      <c r="AB74" s="173">
        <f t="shared" si="5"/>
        <v>-0.80703353881835804</v>
      </c>
      <c r="AC74" s="173">
        <f t="shared" si="5"/>
        <v>0.47919845581054776</v>
      </c>
      <c r="AD74" s="173">
        <f t="shared" si="5"/>
        <v>-3.7853012084960946</v>
      </c>
      <c r="AE74" s="173">
        <f t="shared" si="5"/>
        <v>-1.6975936889648491</v>
      </c>
      <c r="AF74" s="173">
        <f t="shared" si="5"/>
        <v>1.239513397216796</v>
      </c>
      <c r="AG74" s="173">
        <f t="shared" si="5"/>
        <v>2.47344970703125</v>
      </c>
      <c r="AH74" s="173">
        <f t="shared" si="5"/>
        <v>2.6563568115234304</v>
      </c>
      <c r="AI74" s="173">
        <f t="shared" si="5"/>
        <v>-0.63078689575194469</v>
      </c>
      <c r="AJ74" s="173">
        <f t="shared" si="5"/>
        <v>0.3114776611328085</v>
      </c>
      <c r="AK74" s="173">
        <f t="shared" si="5"/>
        <v>-2.0919876098632773</v>
      </c>
      <c r="AL74" s="173">
        <f t="shared" si="5"/>
        <v>-0.25936126708984153</v>
      </c>
      <c r="AM74" s="173">
        <f t="shared" si="5"/>
        <v>2.9571800231933509</v>
      </c>
      <c r="AN74" s="173">
        <f t="shared" si="5"/>
        <v>2.8998718261718848</v>
      </c>
      <c r="AO74" s="173">
        <f t="shared" si="5"/>
        <v>2.661106109619138</v>
      </c>
      <c r="AP74" s="173">
        <f t="shared" si="2"/>
        <v>1.4297981262207049</v>
      </c>
    </row>
    <row r="75" spans="2:42" ht="13.5" customHeight="1">
      <c r="B75" s="86" t="str">
        <f t="shared" si="0"/>
        <v>Veracruz</v>
      </c>
      <c r="C75" s="154" t="s">
        <v>134</v>
      </c>
      <c r="D75" s="154" t="s">
        <v>134</v>
      </c>
      <c r="E75" s="160" t="s">
        <v>134</v>
      </c>
      <c r="F75" s="160" t="s">
        <v>134</v>
      </c>
      <c r="G75" s="173">
        <f t="shared" si="6"/>
        <v>-2.4157752990722647</v>
      </c>
      <c r="H75" s="173">
        <f t="shared" si="6"/>
        <v>-3.7079124450683567</v>
      </c>
      <c r="I75" s="173">
        <f t="shared" si="6"/>
        <v>-4.1624107360839879</v>
      </c>
      <c r="J75" s="173">
        <f t="shared" si="6"/>
        <v>4.2735900878906214</v>
      </c>
      <c r="K75" s="173">
        <f t="shared" si="6"/>
        <v>3.1923789978027362</v>
      </c>
      <c r="L75" s="173">
        <f t="shared" si="6"/>
        <v>1.9195823669433565</v>
      </c>
      <c r="M75" s="173">
        <f t="shared" si="6"/>
        <v>2.0374374389648509</v>
      </c>
      <c r="N75" s="173">
        <f t="shared" si="6"/>
        <v>-2.2531890869140536</v>
      </c>
      <c r="O75" s="173">
        <f t="shared" si="6"/>
        <v>-2.5914764404296853</v>
      </c>
      <c r="P75" s="173">
        <f t="shared" si="6"/>
        <v>-0.82757949829101451</v>
      </c>
      <c r="Q75" s="173">
        <f t="shared" si="6"/>
        <v>-1.669929504394535</v>
      </c>
      <c r="R75" s="173">
        <f t="shared" si="6"/>
        <v>3.2823066711425763</v>
      </c>
      <c r="S75" s="173">
        <f t="shared" si="6"/>
        <v>2.6124916076660121</v>
      </c>
      <c r="T75" s="173">
        <f t="shared" si="6"/>
        <v>3.5720291137695313</v>
      </c>
      <c r="U75" s="173">
        <f t="shared" si="6"/>
        <v>4.8636054992675817</v>
      </c>
      <c r="V75" s="173">
        <f t="shared" si="5"/>
        <v>-1.3243179321289045</v>
      </c>
      <c r="W75" s="173">
        <f t="shared" si="5"/>
        <v>1.1917610168457049</v>
      </c>
      <c r="X75" s="173">
        <f t="shared" si="5"/>
        <v>-3.2625236511230451</v>
      </c>
      <c r="Y75" s="173">
        <f t="shared" si="5"/>
        <v>0.38975524902343794</v>
      </c>
      <c r="Z75" s="173">
        <f t="shared" si="5"/>
        <v>4.1284713745117108</v>
      </c>
      <c r="AA75" s="173">
        <f t="shared" si="5"/>
        <v>1.9945755004882826</v>
      </c>
      <c r="AB75" s="173">
        <f t="shared" si="5"/>
        <v>5.362617492675775</v>
      </c>
      <c r="AC75" s="173">
        <f t="shared" si="5"/>
        <v>1.3647079467773438</v>
      </c>
      <c r="AD75" s="173">
        <f t="shared" si="5"/>
        <v>0.29347991943359242</v>
      </c>
      <c r="AE75" s="173">
        <f t="shared" si="5"/>
        <v>-0.29209136962891069</v>
      </c>
      <c r="AF75" s="173">
        <f t="shared" si="5"/>
        <v>-4.0302963256835911</v>
      </c>
      <c r="AG75" s="173">
        <f t="shared" si="5"/>
        <v>-0.15277862548828125</v>
      </c>
      <c r="AH75" s="173">
        <f t="shared" si="5"/>
        <v>-4.2443885803222559</v>
      </c>
      <c r="AI75" s="173">
        <f t="shared" si="5"/>
        <v>-0.46401214599609553</v>
      </c>
      <c r="AJ75" s="173">
        <f t="shared" si="5"/>
        <v>3.2040328979492161</v>
      </c>
      <c r="AK75" s="173">
        <f t="shared" ref="AK75:AP77" si="7">(AK39-AG39)*100</f>
        <v>0.63356399536131924</v>
      </c>
      <c r="AL75" s="173">
        <f t="shared" si="7"/>
        <v>2.75602722167968</v>
      </c>
      <c r="AM75" s="173">
        <f t="shared" si="7"/>
        <v>5.0023117065429723</v>
      </c>
      <c r="AN75" s="173">
        <f t="shared" si="7"/>
        <v>2.2041435241699325</v>
      </c>
      <c r="AO75" s="173">
        <f t="shared" si="7"/>
        <v>4.8903846740722674</v>
      </c>
      <c r="AP75" s="173">
        <f t="shared" si="7"/>
        <v>7.9620513916015661</v>
      </c>
    </row>
    <row r="76" spans="2:42" ht="13.5" customHeight="1">
      <c r="B76" s="86" t="str">
        <f t="shared" si="0"/>
        <v>Yucatán</v>
      </c>
      <c r="C76" s="154" t="s">
        <v>134</v>
      </c>
      <c r="D76" s="154" t="s">
        <v>134</v>
      </c>
      <c r="E76" s="160" t="s">
        <v>134</v>
      </c>
      <c r="F76" s="160" t="s">
        <v>134</v>
      </c>
      <c r="G76" s="173">
        <f t="shared" si="6"/>
        <v>-1.1199951171875222E-2</v>
      </c>
      <c r="H76" s="173">
        <f t="shared" si="6"/>
        <v>-4.5416831970214844</v>
      </c>
      <c r="I76" s="173">
        <f t="shared" si="6"/>
        <v>-2.8618431091308572</v>
      </c>
      <c r="J76" s="173">
        <f t="shared" si="6"/>
        <v>-0.38385772705077925</v>
      </c>
      <c r="K76" s="173">
        <f t="shared" si="6"/>
        <v>0.13404464721679665</v>
      </c>
      <c r="L76" s="173">
        <f t="shared" si="6"/>
        <v>1.5734596252441446</v>
      </c>
      <c r="M76" s="173">
        <f t="shared" si="6"/>
        <v>-0.21890640258789285</v>
      </c>
      <c r="N76" s="173">
        <f t="shared" si="6"/>
        <v>-1.0385360717773462</v>
      </c>
      <c r="O76" s="173">
        <f t="shared" si="6"/>
        <v>-3.1218185424804701</v>
      </c>
      <c r="P76" s="173">
        <f t="shared" si="6"/>
        <v>-3.4679908752441424</v>
      </c>
      <c r="Q76" s="173">
        <f t="shared" si="6"/>
        <v>0.70175933837891002</v>
      </c>
      <c r="R76" s="173">
        <f t="shared" si="6"/>
        <v>4.806011199951171</v>
      </c>
      <c r="S76" s="173">
        <f t="shared" si="6"/>
        <v>4.4506835937499991</v>
      </c>
      <c r="T76" s="173">
        <f t="shared" si="6"/>
        <v>6.9694290161132821</v>
      </c>
      <c r="U76" s="173">
        <f t="shared" si="6"/>
        <v>2.7791938781738246</v>
      </c>
      <c r="V76" s="173">
        <f t="shared" si="6"/>
        <v>0.1228828430175799</v>
      </c>
      <c r="W76" s="173">
        <f t="shared" ref="W76:AJ77" si="8">(W40-S40)*100</f>
        <v>0.31034088134765936</v>
      </c>
      <c r="X76" s="173">
        <f t="shared" si="8"/>
        <v>0.58629226684570046</v>
      </c>
      <c r="Y76" s="173">
        <f t="shared" si="8"/>
        <v>-0.37533187866210516</v>
      </c>
      <c r="Z76" s="173">
        <f t="shared" si="8"/>
        <v>-1.042781829833983</v>
      </c>
      <c r="AA76" s="173">
        <f t="shared" si="8"/>
        <v>-3.1536102294921209E-2</v>
      </c>
      <c r="AB76" s="173">
        <f t="shared" si="8"/>
        <v>-3.6606483459472647</v>
      </c>
      <c r="AC76" s="173">
        <f t="shared" si="8"/>
        <v>-1.4280433654785152</v>
      </c>
      <c r="AD76" s="173">
        <f t="shared" si="8"/>
        <v>0.60044479370117143</v>
      </c>
      <c r="AE76" s="173">
        <f t="shared" si="8"/>
        <v>0.61599349975585693</v>
      </c>
      <c r="AF76" s="173">
        <f t="shared" si="8"/>
        <v>1.9133796691894522</v>
      </c>
      <c r="AG76" s="173">
        <f t="shared" si="8"/>
        <v>2.9122619628906223</v>
      </c>
      <c r="AH76" s="173">
        <f t="shared" si="8"/>
        <v>3.2493286132812491</v>
      </c>
      <c r="AI76" s="173">
        <f t="shared" si="8"/>
        <v>1.7978439331054696</v>
      </c>
      <c r="AJ76" s="173">
        <f t="shared" si="8"/>
        <v>3.3953552246093754</v>
      </c>
      <c r="AK76" s="173">
        <f t="shared" si="7"/>
        <v>-0.71762847900390669</v>
      </c>
      <c r="AL76" s="173">
        <f t="shared" si="7"/>
        <v>-1.816150665283206</v>
      </c>
      <c r="AM76" s="173">
        <f t="shared" si="7"/>
        <v>0.724029541015625</v>
      </c>
      <c r="AN76" s="173">
        <f t="shared" si="7"/>
        <v>-0.84814453125000022</v>
      </c>
      <c r="AO76" s="173">
        <f t="shared" si="7"/>
        <v>2.7395095825195339</v>
      </c>
      <c r="AP76" s="173">
        <f t="shared" si="7"/>
        <v>0.34068298339843817</v>
      </c>
    </row>
    <row r="77" spans="2:42" ht="13.5" customHeight="1">
      <c r="B77" s="86" t="str">
        <f t="shared" si="0"/>
        <v>Zacatecas</v>
      </c>
      <c r="C77" s="154" t="s">
        <v>134</v>
      </c>
      <c r="D77" s="154" t="s">
        <v>134</v>
      </c>
      <c r="E77" s="160" t="s">
        <v>134</v>
      </c>
      <c r="F77" s="160" t="s">
        <v>134</v>
      </c>
      <c r="G77" s="173">
        <f t="shared" si="6"/>
        <v>-3.2892646789550728</v>
      </c>
      <c r="H77" s="173">
        <f t="shared" si="6"/>
        <v>-6.527671813964842</v>
      </c>
      <c r="I77" s="173">
        <f t="shared" si="6"/>
        <v>-2.1558113098144482</v>
      </c>
      <c r="J77" s="173">
        <f t="shared" si="6"/>
        <v>1.605014801025384</v>
      </c>
      <c r="K77" s="173">
        <f t="shared" si="6"/>
        <v>-1.4246292114257875</v>
      </c>
      <c r="L77" s="173">
        <f t="shared" si="6"/>
        <v>-1.1465682983398506</v>
      </c>
      <c r="M77" s="173">
        <f t="shared" si="6"/>
        <v>-1.4607810974121116</v>
      </c>
      <c r="N77" s="173">
        <f t="shared" si="6"/>
        <v>2.2773284912109393</v>
      </c>
      <c r="O77" s="173">
        <f t="shared" si="6"/>
        <v>3.7530059814453121</v>
      </c>
      <c r="P77" s="173">
        <f t="shared" si="6"/>
        <v>4.7161598205566477</v>
      </c>
      <c r="Q77" s="173">
        <f t="shared" si="6"/>
        <v>6.9662513732910103</v>
      </c>
      <c r="R77" s="173">
        <f t="shared" si="6"/>
        <v>1.9906845092773517</v>
      </c>
      <c r="S77" s="173">
        <f t="shared" si="6"/>
        <v>0.79399871826172363</v>
      </c>
      <c r="T77" s="173">
        <f t="shared" si="6"/>
        <v>3.8116302490234344</v>
      </c>
      <c r="U77" s="173">
        <f t="shared" si="6"/>
        <v>2.224651336669925</v>
      </c>
      <c r="V77" s="173">
        <f t="shared" si="6"/>
        <v>3.0198326110839835</v>
      </c>
      <c r="W77" s="173">
        <f t="shared" si="8"/>
        <v>-0.18170928955077992</v>
      </c>
      <c r="X77" s="173">
        <f t="shared" si="8"/>
        <v>-7.5565338134764293E-2</v>
      </c>
      <c r="Y77" s="173">
        <f t="shared" si="8"/>
        <v>-0.95727920532227007</v>
      </c>
      <c r="Z77" s="173">
        <f t="shared" si="8"/>
        <v>-0.59677886962891113</v>
      </c>
      <c r="AA77" s="173">
        <f t="shared" si="8"/>
        <v>3.295162200927737</v>
      </c>
      <c r="AB77" s="173">
        <f t="shared" si="8"/>
        <v>2.4785995483398438</v>
      </c>
      <c r="AC77" s="173">
        <f t="shared" si="8"/>
        <v>1.1964492797851611</v>
      </c>
      <c r="AD77" s="173">
        <f t="shared" si="8"/>
        <v>4.8055229187011772</v>
      </c>
      <c r="AE77" s="173">
        <f t="shared" si="8"/>
        <v>0.25799942016601074</v>
      </c>
      <c r="AF77" s="173">
        <f t="shared" si="8"/>
        <v>-1.1718444824218799</v>
      </c>
      <c r="AG77" s="173">
        <f t="shared" si="8"/>
        <v>1.2764396667480415</v>
      </c>
      <c r="AH77" s="173">
        <f t="shared" si="8"/>
        <v>-1.0541305541992285</v>
      </c>
      <c r="AI77" s="173">
        <f t="shared" si="8"/>
        <v>2.0055427551269545</v>
      </c>
      <c r="AJ77" s="173">
        <f t="shared" si="8"/>
        <v>3.2392387390136723</v>
      </c>
      <c r="AK77" s="173">
        <f t="shared" si="7"/>
        <v>2.4777297973632817</v>
      </c>
      <c r="AL77" s="173">
        <f t="shared" si="7"/>
        <v>-3.6342620849605378E-2</v>
      </c>
      <c r="AM77" s="173">
        <f t="shared" si="7"/>
        <v>0.41314697265625311</v>
      </c>
      <c r="AN77" s="173">
        <f t="shared" si="7"/>
        <v>1.3833541870117205</v>
      </c>
      <c r="AO77" s="173">
        <f t="shared" si="7"/>
        <v>3.0089302062988321</v>
      </c>
      <c r="AP77" s="173">
        <f t="shared" si="7"/>
        <v>3.5590553283691428</v>
      </c>
    </row>
    <row r="78" spans="2:42" ht="13.5" customHeight="1">
      <c r="B78" s="85" t="s">
        <v>136</v>
      </c>
      <c r="C78" s="155" t="s">
        <v>134</v>
      </c>
      <c r="D78" s="155" t="s">
        <v>134</v>
      </c>
      <c r="E78" s="161" t="s">
        <v>134</v>
      </c>
      <c r="F78" s="161" t="s">
        <v>134</v>
      </c>
      <c r="G78" s="174">
        <f t="shared" ref="G78:AP78" si="9">(G43-C43)*100</f>
        <v>0.12143325805664129</v>
      </c>
      <c r="H78" s="174">
        <f t="shared" si="9"/>
        <v>-2.9778213500976536</v>
      </c>
      <c r="I78" s="174">
        <f t="shared" si="9"/>
        <v>-1.1795730590820341</v>
      </c>
      <c r="J78" s="174">
        <f t="shared" si="9"/>
        <v>1.7019729614257795</v>
      </c>
      <c r="K78" s="174">
        <f t="shared" si="9"/>
        <v>1.6523361206054688</v>
      </c>
      <c r="L78" s="174">
        <f t="shared" si="9"/>
        <v>0.93502807617187322</v>
      </c>
      <c r="M78" s="174">
        <f t="shared" si="9"/>
        <v>0.49711227416992521</v>
      </c>
      <c r="N78" s="174">
        <f t="shared" si="9"/>
        <v>-0.36162185668945357</v>
      </c>
      <c r="O78" s="174">
        <f t="shared" si="9"/>
        <v>-1.5064163208007852</v>
      </c>
      <c r="P78" s="174">
        <f t="shared" si="9"/>
        <v>0.60757064819335627</v>
      </c>
      <c r="Q78" s="174">
        <f t="shared" si="9"/>
        <v>2.7637367248535161</v>
      </c>
      <c r="R78" s="174">
        <f t="shared" si="9"/>
        <v>5.1206817626953116</v>
      </c>
      <c r="S78" s="174">
        <f t="shared" si="9"/>
        <v>5.0492172241210938</v>
      </c>
      <c r="T78" s="174">
        <f t="shared" si="9"/>
        <v>6.6529731750488317</v>
      </c>
      <c r="U78" s="174">
        <f t="shared" si="9"/>
        <v>4.364513397216796</v>
      </c>
      <c r="V78" s="174">
        <f t="shared" si="9"/>
        <v>2.6099739074707031</v>
      </c>
      <c r="W78" s="174">
        <f t="shared" si="9"/>
        <v>1.6231803894042995</v>
      </c>
      <c r="X78" s="174">
        <f t="shared" si="9"/>
        <v>-0.2808609008789098</v>
      </c>
      <c r="Y78" s="174">
        <f t="shared" si="9"/>
        <v>-0.87830734252929976</v>
      </c>
      <c r="Z78" s="174">
        <f t="shared" si="9"/>
        <v>0.54344177246093972</v>
      </c>
      <c r="AA78" s="174">
        <f t="shared" si="9"/>
        <v>0.95632171630859464</v>
      </c>
      <c r="AB78" s="174">
        <f t="shared" si="9"/>
        <v>1.6464920043945341</v>
      </c>
      <c r="AC78" s="174">
        <f t="shared" si="9"/>
        <v>2.0913391113281277</v>
      </c>
      <c r="AD78" s="174">
        <f t="shared" si="9"/>
        <v>0.83148193359374734</v>
      </c>
      <c r="AE78" s="174">
        <f t="shared" si="9"/>
        <v>1.4764709472656234</v>
      </c>
      <c r="AF78" s="174">
        <f t="shared" si="9"/>
        <v>0.8349456787109355</v>
      </c>
      <c r="AG78" s="174">
        <f t="shared" si="9"/>
        <v>2.1647567749023433</v>
      </c>
      <c r="AH78" s="174">
        <f t="shared" si="9"/>
        <v>1.829620361328127</v>
      </c>
      <c r="AI78" s="174">
        <f t="shared" si="9"/>
        <v>1.9245376586914109</v>
      </c>
      <c r="AJ78" s="174">
        <f t="shared" si="9"/>
        <v>2.860240936279296</v>
      </c>
      <c r="AK78" s="174">
        <f t="shared" si="9"/>
        <v>1.8316078186035201</v>
      </c>
      <c r="AL78" s="174">
        <f t="shared" si="9"/>
        <v>1.390602111816408</v>
      </c>
      <c r="AM78" s="174">
        <f t="shared" si="9"/>
        <v>1.7711029052734362</v>
      </c>
      <c r="AN78" s="174">
        <f t="shared" si="9"/>
        <v>1.3616561889648438</v>
      </c>
      <c r="AO78" s="174">
        <f t="shared" si="9"/>
        <v>1.6564254760742192</v>
      </c>
      <c r="AP78" s="174">
        <f t="shared" si="9"/>
        <v>1.9470977783203058</v>
      </c>
    </row>
    <row r="79" spans="2:42">
      <c r="B79" s="84"/>
    </row>
  </sheetData>
  <mergeCells count="81">
    <mergeCell ref="CE8:CE9"/>
    <mergeCell ref="BZ8:BZ9"/>
    <mergeCell ref="CA8:CA9"/>
    <mergeCell ref="CB8:CB9"/>
    <mergeCell ref="CC8:CC9"/>
    <mergeCell ref="CD8:CD9"/>
    <mergeCell ref="BY8:BY9"/>
    <mergeCell ref="BN8:BN9"/>
    <mergeCell ref="BO8:BO9"/>
    <mergeCell ref="BP8:BP9"/>
    <mergeCell ref="BQ8:BQ9"/>
    <mergeCell ref="BR8:BR9"/>
    <mergeCell ref="BS8:BS9"/>
    <mergeCell ref="BT8:BT9"/>
    <mergeCell ref="BU8:BU9"/>
    <mergeCell ref="BV8:BV9"/>
    <mergeCell ref="BW8:BW9"/>
    <mergeCell ref="BX8:BX9"/>
    <mergeCell ref="BM8:BM9"/>
    <mergeCell ref="BB8:BB9"/>
    <mergeCell ref="BC8:BC9"/>
    <mergeCell ref="BD8:BD9"/>
    <mergeCell ref="BE8:BE9"/>
    <mergeCell ref="BF8:BF9"/>
    <mergeCell ref="BG8:BG9"/>
    <mergeCell ref="BH8:BH9"/>
    <mergeCell ref="BI8:BI9"/>
    <mergeCell ref="BJ8:BJ9"/>
    <mergeCell ref="BK8:BK9"/>
    <mergeCell ref="BL8:BL9"/>
    <mergeCell ref="BA8:BA9"/>
    <mergeCell ref="AO8:AO9"/>
    <mergeCell ref="AR8:AR9"/>
    <mergeCell ref="AS8:AS9"/>
    <mergeCell ref="AT8:AT9"/>
    <mergeCell ref="AU8:AU9"/>
    <mergeCell ref="AV8:AV9"/>
    <mergeCell ref="AW8:AW9"/>
    <mergeCell ref="AX8:AX9"/>
    <mergeCell ref="AY8:AY9"/>
    <mergeCell ref="AZ8:AZ9"/>
    <mergeCell ref="AP8:AP9"/>
    <mergeCell ref="AN8:AN9"/>
    <mergeCell ref="AC8:AC9"/>
    <mergeCell ref="AD8:AD9"/>
    <mergeCell ref="AE8:AE9"/>
    <mergeCell ref="AF8:AF9"/>
    <mergeCell ref="AG8:AG9"/>
    <mergeCell ref="AH8:AH9"/>
    <mergeCell ref="AI8:AI9"/>
    <mergeCell ref="AJ8:AJ9"/>
    <mergeCell ref="AK8:AK9"/>
    <mergeCell ref="AL8:AL9"/>
    <mergeCell ref="AM8:AM9"/>
    <mergeCell ref="AB8:AB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P8:P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</mergeCells>
  <conditionalFormatting sqref="G10:AP41">
    <cfRule type="expression" dxfId="332" priority="1">
      <formula>G10&gt;G$43</formula>
    </cfRule>
    <cfRule type="expression" dxfId="331" priority="2">
      <formula>AND(G10&lt;=G$43, G46&gt;G$78)</formula>
    </cfRule>
    <cfRule type="expression" dxfId="330" priority="3">
      <formula>AND(G10&lt;=G$43, G46&lt;=G$78)</formula>
    </cfRule>
  </conditionalFormatting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8">
    <tabColor theme="8"/>
  </sheetPr>
  <dimension ref="A1:HV108"/>
  <sheetViews>
    <sheetView zoomScale="90" zoomScaleNormal="90" zoomScalePageLayoutView="90" workbookViewId="0">
      <pane xSplit="2" ySplit="8" topLeftCell="HH9" activePane="bottomRight" state="frozen"/>
      <selection pane="topRight" activeCell="C1" sqref="C1"/>
      <selection pane="bottomLeft" activeCell="A9" sqref="A9"/>
      <selection pane="bottomRight" activeCell="HO9" sqref="HO9"/>
    </sheetView>
  </sheetViews>
  <sheetFormatPr defaultColWidth="11.42578125" defaultRowHeight="12"/>
  <cols>
    <col min="1" max="1" width="25.42578125" style="28" customWidth="1"/>
    <col min="2" max="2" width="12.42578125" style="147" bestFit="1" customWidth="1"/>
    <col min="3" max="158" width="12.42578125" style="147" customWidth="1"/>
    <col min="159" max="16384" width="11.42578125" style="28"/>
  </cols>
  <sheetData>
    <row r="1" spans="1:230" s="29" customFormat="1" ht="14.25" customHeight="1">
      <c r="A1" s="30" t="s">
        <v>497</v>
      </c>
      <c r="B1" s="145" t="s">
        <v>496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  <c r="CG1" s="145"/>
      <c r="CH1" s="145"/>
      <c r="CI1" s="145"/>
      <c r="CJ1" s="145"/>
      <c r="CK1" s="145"/>
      <c r="CL1" s="145"/>
      <c r="CM1" s="145"/>
      <c r="CN1" s="145"/>
      <c r="CO1" s="145"/>
      <c r="CP1" s="145"/>
      <c r="CQ1" s="145"/>
      <c r="CR1" s="145"/>
      <c r="CS1" s="145"/>
      <c r="CT1" s="145"/>
      <c r="CU1" s="145"/>
      <c r="CV1" s="145"/>
      <c r="CW1" s="145"/>
      <c r="CX1" s="145"/>
      <c r="CY1" s="145"/>
      <c r="CZ1" s="145"/>
      <c r="DA1" s="145"/>
      <c r="DB1" s="145"/>
      <c r="DC1" s="145"/>
      <c r="DD1" s="145"/>
      <c r="DE1" s="145"/>
      <c r="DF1" s="145"/>
      <c r="DG1" s="145"/>
      <c r="DH1" s="145"/>
      <c r="DI1" s="145"/>
      <c r="DJ1" s="145"/>
      <c r="DK1" s="145"/>
      <c r="DL1" s="145"/>
      <c r="DM1" s="145"/>
      <c r="DN1" s="145"/>
      <c r="DO1" s="145"/>
      <c r="DP1" s="145"/>
      <c r="DQ1" s="145"/>
      <c r="DR1" s="145"/>
      <c r="DS1" s="145"/>
      <c r="DT1" s="145"/>
      <c r="DU1" s="145"/>
      <c r="DV1" s="145"/>
      <c r="DW1" s="145"/>
      <c r="DX1" s="145"/>
      <c r="DY1" s="145"/>
      <c r="DZ1" s="145"/>
      <c r="EA1" s="145"/>
      <c r="EB1" s="145"/>
      <c r="EC1" s="145"/>
      <c r="ED1" s="145"/>
      <c r="EE1" s="145"/>
      <c r="EF1" s="145"/>
      <c r="EG1" s="145"/>
      <c r="EH1" s="145"/>
      <c r="EI1" s="145"/>
      <c r="EJ1" s="145"/>
      <c r="EK1" s="145"/>
      <c r="EL1" s="145"/>
      <c r="EM1" s="145"/>
      <c r="EN1" s="145"/>
      <c r="EO1" s="145"/>
      <c r="EP1" s="145"/>
      <c r="EQ1" s="145"/>
      <c r="ER1" s="145"/>
      <c r="ES1" s="145"/>
      <c r="ET1" s="145"/>
      <c r="EU1" s="145"/>
      <c r="EV1" s="145"/>
      <c r="EW1" s="145"/>
      <c r="EX1" s="145"/>
      <c r="EY1" s="145"/>
      <c r="EZ1" s="145"/>
      <c r="FA1" s="145"/>
      <c r="FB1" s="145"/>
      <c r="FC1" s="145"/>
      <c r="FD1" s="145"/>
      <c r="FE1" s="145"/>
      <c r="FF1" s="145"/>
      <c r="FG1" s="145"/>
      <c r="FH1" s="145"/>
      <c r="FI1" s="145"/>
      <c r="FJ1" s="145"/>
      <c r="FK1" s="145"/>
      <c r="FL1" s="145"/>
      <c r="FM1" s="36"/>
    </row>
    <row r="2" spans="1:230" s="29" customFormat="1" ht="12.75" customHeight="1">
      <c r="B2" s="145" t="s">
        <v>542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145"/>
      <c r="CR2" s="145"/>
      <c r="CS2" s="145"/>
      <c r="CT2" s="145"/>
      <c r="CU2" s="145"/>
      <c r="CV2" s="145"/>
      <c r="CW2" s="145"/>
      <c r="CX2" s="145"/>
      <c r="CY2" s="145"/>
      <c r="CZ2" s="145"/>
      <c r="DA2" s="145"/>
      <c r="DB2" s="145"/>
      <c r="DC2" s="145"/>
      <c r="DD2" s="145"/>
      <c r="DE2" s="145"/>
      <c r="DF2" s="145"/>
      <c r="DG2" s="145"/>
      <c r="DH2" s="145"/>
      <c r="DI2" s="145"/>
      <c r="DJ2" s="145"/>
      <c r="DK2" s="145"/>
      <c r="DL2" s="145"/>
      <c r="DM2" s="145"/>
      <c r="DN2" s="145"/>
      <c r="DO2" s="145"/>
      <c r="DP2" s="145"/>
      <c r="DQ2" s="145"/>
      <c r="DR2" s="145"/>
      <c r="DS2" s="145"/>
      <c r="DT2" s="145"/>
      <c r="DU2" s="145"/>
      <c r="DV2" s="145"/>
      <c r="DW2" s="145"/>
      <c r="DX2" s="145"/>
      <c r="DY2" s="145"/>
      <c r="DZ2" s="145"/>
      <c r="EA2" s="145"/>
      <c r="EB2" s="145"/>
      <c r="EC2" s="145"/>
      <c r="ED2" s="145"/>
      <c r="EE2" s="145"/>
      <c r="EF2" s="145"/>
      <c r="EG2" s="145"/>
      <c r="EH2" s="145"/>
      <c r="EI2" s="145"/>
      <c r="EJ2" s="145"/>
      <c r="EK2" s="145"/>
      <c r="EL2" s="145"/>
      <c r="EM2" s="145"/>
      <c r="EN2" s="145"/>
      <c r="EO2" s="145"/>
      <c r="EP2" s="145"/>
      <c r="EQ2" s="145"/>
      <c r="ER2" s="145"/>
      <c r="ES2" s="145"/>
      <c r="ET2" s="145"/>
      <c r="EU2" s="145"/>
      <c r="EV2" s="145"/>
      <c r="EW2" s="145"/>
      <c r="EX2" s="145"/>
      <c r="EY2" s="145"/>
      <c r="EZ2" s="145"/>
      <c r="FA2" s="145"/>
      <c r="FB2" s="145"/>
      <c r="FC2" s="145"/>
      <c r="FD2" s="145"/>
      <c r="FE2" s="145"/>
      <c r="FF2" s="145"/>
      <c r="FG2" s="145"/>
      <c r="FH2" s="145"/>
      <c r="FI2" s="145"/>
      <c r="FJ2" s="145"/>
      <c r="FK2" s="145"/>
      <c r="FL2" s="145"/>
      <c r="FM2" s="145"/>
    </row>
    <row r="3" spans="1:230" s="29" customFormat="1" ht="12.75" customHeight="1">
      <c r="B3" s="145" t="s">
        <v>183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5"/>
      <c r="DE3" s="145"/>
      <c r="DF3" s="145"/>
      <c r="DG3" s="145"/>
      <c r="DH3" s="145"/>
      <c r="DI3" s="145"/>
      <c r="DJ3" s="145"/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5"/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5"/>
      <c r="EG3" s="145"/>
      <c r="EH3" s="145"/>
      <c r="EI3" s="145"/>
      <c r="EJ3" s="145"/>
      <c r="EK3" s="145"/>
      <c r="EL3" s="145"/>
      <c r="EM3" s="145"/>
      <c r="EN3" s="145"/>
      <c r="EO3" s="145"/>
      <c r="EP3" s="145"/>
      <c r="EQ3" s="145"/>
      <c r="ER3" s="145"/>
      <c r="ES3" s="145"/>
      <c r="ET3" s="145"/>
      <c r="EU3" s="145"/>
      <c r="EV3" s="145"/>
      <c r="EW3" s="145"/>
      <c r="EX3" s="145"/>
      <c r="EY3" s="145"/>
      <c r="EZ3" s="145"/>
      <c r="FA3" s="145"/>
      <c r="FB3" s="145"/>
      <c r="FC3" s="145"/>
      <c r="FD3" s="145"/>
      <c r="FE3" s="152"/>
      <c r="FF3" s="152"/>
      <c r="FG3" s="152"/>
      <c r="FH3" s="152"/>
      <c r="FI3" s="152"/>
      <c r="FJ3" s="152"/>
      <c r="FK3" s="152"/>
      <c r="FL3" s="152"/>
      <c r="FM3" s="152"/>
    </row>
    <row r="4" spans="1:230" s="29" customFormat="1" ht="12.75" customHeight="1">
      <c r="B4" s="145" t="s">
        <v>495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/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/>
      <c r="DE4" s="145"/>
      <c r="DF4" s="145"/>
      <c r="DG4" s="145"/>
      <c r="DH4" s="145"/>
      <c r="DI4" s="145"/>
      <c r="DJ4" s="145"/>
      <c r="DK4" s="145"/>
      <c r="DL4" s="145"/>
      <c r="DM4" s="145"/>
      <c r="DN4" s="145"/>
      <c r="DO4" s="145"/>
      <c r="DP4" s="145"/>
      <c r="DQ4" s="145"/>
      <c r="DR4" s="145"/>
      <c r="DS4" s="145"/>
      <c r="DT4" s="145"/>
      <c r="DU4" s="145"/>
      <c r="DV4" s="145"/>
      <c r="DW4" s="145"/>
      <c r="DX4" s="145"/>
      <c r="DY4" s="145"/>
      <c r="DZ4" s="145"/>
      <c r="EA4" s="145"/>
      <c r="EB4" s="145"/>
      <c r="EC4" s="145"/>
      <c r="ED4" s="145"/>
      <c r="EE4" s="145"/>
      <c r="EF4" s="145"/>
      <c r="EG4" s="145"/>
      <c r="EH4" s="145"/>
      <c r="EI4" s="145"/>
      <c r="EJ4" s="145"/>
      <c r="EK4" s="145"/>
      <c r="EL4" s="145"/>
      <c r="EM4" s="145"/>
      <c r="EN4" s="145"/>
      <c r="EO4" s="145"/>
      <c r="EP4" s="145"/>
      <c r="EQ4" s="145"/>
      <c r="ER4" s="145"/>
      <c r="ES4" s="145"/>
      <c r="ET4" s="145"/>
      <c r="EU4" s="145"/>
      <c r="EV4" s="145"/>
      <c r="EW4" s="145"/>
      <c r="EX4" s="145"/>
      <c r="EY4" s="145"/>
      <c r="EZ4" s="145"/>
      <c r="FA4" s="145"/>
      <c r="FB4" s="145"/>
      <c r="FC4" s="145"/>
      <c r="FD4" s="152"/>
      <c r="FE4" s="152"/>
      <c r="FF4" s="152"/>
      <c r="FG4" s="152"/>
      <c r="FH4" s="152"/>
      <c r="FI4" s="152"/>
      <c r="FJ4" s="152"/>
      <c r="FK4" s="152"/>
      <c r="FL4" s="152"/>
      <c r="FM4" s="152"/>
    </row>
    <row r="5" spans="1:230" s="29" customFormat="1" ht="12.75" customHeight="1">
      <c r="B5" s="153" t="s">
        <v>494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53"/>
      <c r="DM5" s="153"/>
      <c r="DN5" s="153"/>
      <c r="DO5" s="153"/>
      <c r="DP5" s="153"/>
      <c r="DQ5" s="153"/>
      <c r="DR5" s="153"/>
      <c r="DS5" s="153"/>
      <c r="DT5" s="153"/>
      <c r="DU5" s="153"/>
      <c r="DV5" s="153"/>
      <c r="DW5" s="153"/>
      <c r="DX5" s="153"/>
      <c r="DY5" s="153"/>
      <c r="DZ5" s="153"/>
      <c r="EA5" s="153"/>
      <c r="EB5" s="153"/>
      <c r="EC5" s="153"/>
      <c r="ED5" s="153"/>
      <c r="EE5" s="153"/>
      <c r="EF5" s="153"/>
      <c r="EG5" s="153"/>
      <c r="EH5" s="153"/>
      <c r="EI5" s="153"/>
      <c r="EJ5" s="153"/>
      <c r="EK5" s="153"/>
      <c r="EL5" s="153"/>
      <c r="EM5" s="153"/>
      <c r="EN5" s="153"/>
      <c r="EO5" s="153"/>
      <c r="EP5" s="153"/>
      <c r="EQ5" s="153"/>
      <c r="ER5" s="153"/>
      <c r="ES5" s="153"/>
      <c r="ET5" s="153"/>
      <c r="EU5" s="153"/>
      <c r="EV5" s="153"/>
      <c r="EW5" s="153"/>
      <c r="EX5" s="153"/>
      <c r="EY5" s="153"/>
      <c r="EZ5" s="153"/>
      <c r="FA5" s="153"/>
      <c r="FB5" s="153"/>
      <c r="FC5" s="153"/>
      <c r="FD5" s="153"/>
      <c r="FE5" s="153"/>
      <c r="FF5" s="153"/>
      <c r="FG5" s="153"/>
      <c r="FH5" s="153"/>
      <c r="FI5" s="153"/>
      <c r="FJ5" s="153"/>
      <c r="FK5" s="152"/>
      <c r="FL5" s="152"/>
      <c r="FM5" s="152"/>
    </row>
    <row r="6" spans="1:230" s="29" customFormat="1"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51"/>
      <c r="CT6" s="151"/>
      <c r="CU6" s="151"/>
      <c r="CV6" s="151"/>
      <c r="CW6" s="151"/>
      <c r="CX6" s="151"/>
      <c r="CY6" s="151"/>
      <c r="CZ6" s="151"/>
      <c r="DA6" s="151"/>
      <c r="DB6" s="151"/>
      <c r="DC6" s="151"/>
      <c r="DD6" s="151"/>
      <c r="DE6" s="151"/>
      <c r="DF6" s="151"/>
      <c r="DG6" s="151"/>
      <c r="DH6" s="151"/>
      <c r="DI6" s="151"/>
      <c r="DJ6" s="151"/>
      <c r="DK6" s="151"/>
      <c r="DL6" s="151"/>
      <c r="DM6" s="151"/>
      <c r="DN6" s="151"/>
      <c r="DO6" s="151"/>
      <c r="DP6" s="151"/>
      <c r="DQ6" s="151"/>
      <c r="DR6" s="151"/>
      <c r="DS6" s="151"/>
      <c r="DT6" s="151"/>
      <c r="DU6" s="151"/>
      <c r="DV6" s="151"/>
      <c r="DW6" s="151"/>
      <c r="DX6" s="151"/>
      <c r="DY6" s="151"/>
      <c r="DZ6" s="151"/>
      <c r="EA6" s="151"/>
      <c r="EB6" s="151"/>
      <c r="EC6" s="151"/>
      <c r="ED6" s="151"/>
      <c r="EE6" s="151"/>
      <c r="EF6" s="151"/>
      <c r="EG6" s="151"/>
      <c r="EH6" s="151"/>
      <c r="EI6" s="151"/>
      <c r="EJ6" s="151"/>
      <c r="EK6" s="151"/>
      <c r="EL6" s="151"/>
      <c r="EM6" s="151"/>
      <c r="EN6" s="151"/>
      <c r="EO6" s="151"/>
      <c r="EP6" s="151"/>
      <c r="EQ6" s="151"/>
      <c r="ER6" s="151"/>
      <c r="ES6" s="151"/>
      <c r="ET6" s="151"/>
      <c r="EU6" s="151"/>
      <c r="EV6" s="151"/>
      <c r="EW6" s="151"/>
      <c r="EX6" s="151"/>
      <c r="EY6" s="151"/>
      <c r="EZ6" s="151"/>
      <c r="FA6" s="151"/>
      <c r="FB6" s="151"/>
    </row>
    <row r="7" spans="1:230">
      <c r="A7" s="324" t="s">
        <v>49</v>
      </c>
      <c r="B7" s="301" t="s">
        <v>493</v>
      </c>
      <c r="C7" s="321">
        <v>1997</v>
      </c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3"/>
      <c r="O7" s="321">
        <v>1998</v>
      </c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3"/>
      <c r="AA7" s="321">
        <v>1999</v>
      </c>
      <c r="AB7" s="322"/>
      <c r="AC7" s="322"/>
      <c r="AD7" s="322"/>
      <c r="AE7" s="322"/>
      <c r="AF7" s="322"/>
      <c r="AG7" s="322"/>
      <c r="AH7" s="322"/>
      <c r="AI7" s="322"/>
      <c r="AJ7" s="322"/>
      <c r="AK7" s="322"/>
      <c r="AL7" s="323"/>
      <c r="AM7" s="321">
        <v>2000</v>
      </c>
      <c r="AN7" s="322"/>
      <c r="AO7" s="322"/>
      <c r="AP7" s="322"/>
      <c r="AQ7" s="322"/>
      <c r="AR7" s="322"/>
      <c r="AS7" s="322"/>
      <c r="AT7" s="322"/>
      <c r="AU7" s="322"/>
      <c r="AV7" s="322"/>
      <c r="AW7" s="322"/>
      <c r="AX7" s="323"/>
      <c r="AY7" s="321">
        <v>2001</v>
      </c>
      <c r="AZ7" s="322"/>
      <c r="BA7" s="322"/>
      <c r="BB7" s="322"/>
      <c r="BC7" s="322"/>
      <c r="BD7" s="322"/>
      <c r="BE7" s="322"/>
      <c r="BF7" s="322"/>
      <c r="BG7" s="322"/>
      <c r="BH7" s="322"/>
      <c r="BI7" s="322"/>
      <c r="BJ7" s="323"/>
      <c r="BK7" s="321">
        <v>2002</v>
      </c>
      <c r="BL7" s="322"/>
      <c r="BM7" s="322"/>
      <c r="BN7" s="322"/>
      <c r="BO7" s="322"/>
      <c r="BP7" s="322"/>
      <c r="BQ7" s="322"/>
      <c r="BR7" s="322"/>
      <c r="BS7" s="322"/>
      <c r="BT7" s="322"/>
      <c r="BU7" s="322"/>
      <c r="BV7" s="323"/>
      <c r="BW7" s="321">
        <v>2003</v>
      </c>
      <c r="BX7" s="322"/>
      <c r="BY7" s="322"/>
      <c r="BZ7" s="322"/>
      <c r="CA7" s="322"/>
      <c r="CB7" s="322"/>
      <c r="CC7" s="322"/>
      <c r="CD7" s="322"/>
      <c r="CE7" s="322"/>
      <c r="CF7" s="322"/>
      <c r="CG7" s="322"/>
      <c r="CH7" s="323"/>
      <c r="CI7" s="321">
        <v>2004</v>
      </c>
      <c r="CJ7" s="322"/>
      <c r="CK7" s="322"/>
      <c r="CL7" s="322"/>
      <c r="CM7" s="322"/>
      <c r="CN7" s="322"/>
      <c r="CO7" s="322"/>
      <c r="CP7" s="322"/>
      <c r="CQ7" s="322"/>
      <c r="CR7" s="322"/>
      <c r="CS7" s="322"/>
      <c r="CT7" s="323"/>
      <c r="CU7" s="321">
        <v>2005</v>
      </c>
      <c r="CV7" s="322"/>
      <c r="CW7" s="322"/>
      <c r="CX7" s="322"/>
      <c r="CY7" s="322"/>
      <c r="CZ7" s="322"/>
      <c r="DA7" s="322"/>
      <c r="DB7" s="322"/>
      <c r="DC7" s="322"/>
      <c r="DD7" s="322"/>
      <c r="DE7" s="322"/>
      <c r="DF7" s="323"/>
      <c r="DG7" s="321">
        <v>2006</v>
      </c>
      <c r="DH7" s="322"/>
      <c r="DI7" s="322"/>
      <c r="DJ7" s="322"/>
      <c r="DK7" s="322"/>
      <c r="DL7" s="322"/>
      <c r="DM7" s="322"/>
      <c r="DN7" s="322"/>
      <c r="DO7" s="322"/>
      <c r="DP7" s="322"/>
      <c r="DQ7" s="322"/>
      <c r="DR7" s="323"/>
      <c r="DS7" s="321">
        <v>2007</v>
      </c>
      <c r="DT7" s="322"/>
      <c r="DU7" s="322"/>
      <c r="DV7" s="322"/>
      <c r="DW7" s="322"/>
      <c r="DX7" s="322"/>
      <c r="DY7" s="322"/>
      <c r="DZ7" s="322"/>
      <c r="EA7" s="322"/>
      <c r="EB7" s="322"/>
      <c r="EC7" s="322"/>
      <c r="ED7" s="323"/>
      <c r="EE7" s="321">
        <v>2008</v>
      </c>
      <c r="EF7" s="322"/>
      <c r="EG7" s="322"/>
      <c r="EH7" s="322"/>
      <c r="EI7" s="322"/>
      <c r="EJ7" s="322"/>
      <c r="EK7" s="322"/>
      <c r="EL7" s="322"/>
      <c r="EM7" s="322"/>
      <c r="EN7" s="322"/>
      <c r="EO7" s="322"/>
      <c r="EP7" s="323"/>
      <c r="EQ7" s="321">
        <v>2009</v>
      </c>
      <c r="ER7" s="322"/>
      <c r="ES7" s="322"/>
      <c r="ET7" s="322"/>
      <c r="EU7" s="322"/>
      <c r="EV7" s="322"/>
      <c r="EW7" s="322"/>
      <c r="EX7" s="322"/>
      <c r="EY7" s="322"/>
      <c r="EZ7" s="322"/>
      <c r="FA7" s="322"/>
      <c r="FB7" s="323"/>
      <c r="FC7" s="304">
        <v>2010</v>
      </c>
      <c r="FD7" s="304"/>
      <c r="FE7" s="304"/>
      <c r="FF7" s="304"/>
      <c r="FG7" s="304"/>
      <c r="FH7" s="304"/>
      <c r="FI7" s="304"/>
      <c r="FJ7" s="304"/>
      <c r="FK7" s="304"/>
      <c r="FL7" s="304"/>
      <c r="FM7" s="304"/>
      <c r="FN7" s="304"/>
      <c r="FO7" s="304">
        <v>2011</v>
      </c>
      <c r="FP7" s="304"/>
      <c r="FQ7" s="304"/>
      <c r="FR7" s="304"/>
      <c r="FS7" s="304"/>
      <c r="FT7" s="304"/>
      <c r="FU7" s="304"/>
      <c r="FV7" s="304"/>
      <c r="FW7" s="304"/>
      <c r="FX7" s="304"/>
      <c r="FY7" s="304"/>
      <c r="FZ7" s="304"/>
      <c r="GA7" s="304">
        <v>2012</v>
      </c>
      <c r="GB7" s="304"/>
      <c r="GC7" s="304"/>
      <c r="GD7" s="304"/>
      <c r="GE7" s="304"/>
      <c r="GF7" s="304"/>
      <c r="GG7" s="304"/>
      <c r="GH7" s="304"/>
      <c r="GI7" s="304"/>
      <c r="GJ7" s="304"/>
      <c r="GK7" s="304"/>
      <c r="GL7" s="304"/>
      <c r="GM7" s="304">
        <v>2013</v>
      </c>
      <c r="GN7" s="304"/>
      <c r="GO7" s="304"/>
      <c r="GP7" s="304"/>
      <c r="GQ7" s="304"/>
      <c r="GR7" s="304"/>
      <c r="GS7" s="304"/>
      <c r="GT7" s="304"/>
      <c r="GU7" s="304"/>
      <c r="GV7" s="304"/>
      <c r="GW7" s="304"/>
      <c r="GX7" s="304"/>
      <c r="GY7" s="326">
        <v>2014</v>
      </c>
      <c r="GZ7" s="327"/>
      <c r="HA7" s="327"/>
      <c r="HB7" s="327"/>
      <c r="HC7" s="327"/>
      <c r="HD7" s="327"/>
      <c r="HE7" s="327"/>
      <c r="HF7" s="327"/>
      <c r="HG7" s="327"/>
      <c r="HH7" s="327"/>
      <c r="HI7" s="327"/>
      <c r="HJ7" s="327"/>
      <c r="HK7" s="326">
        <v>2015</v>
      </c>
      <c r="HL7" s="327"/>
      <c r="HM7" s="327"/>
      <c r="HN7" s="327"/>
      <c r="HO7" s="327"/>
      <c r="HP7" s="327"/>
      <c r="HQ7" s="327"/>
      <c r="HR7" s="327"/>
      <c r="HS7" s="327"/>
      <c r="HT7" s="327"/>
      <c r="HU7" s="327"/>
      <c r="HV7" s="327"/>
    </row>
    <row r="8" spans="1:230">
      <c r="A8" s="325"/>
      <c r="B8" s="302"/>
      <c r="C8" s="101" t="s">
        <v>489</v>
      </c>
      <c r="D8" s="101" t="s">
        <v>488</v>
      </c>
      <c r="E8" s="101" t="s">
        <v>487</v>
      </c>
      <c r="F8" s="101" t="s">
        <v>486</v>
      </c>
      <c r="G8" s="101" t="s">
        <v>485</v>
      </c>
      <c r="H8" s="101" t="s">
        <v>484</v>
      </c>
      <c r="I8" s="101" t="s">
        <v>483</v>
      </c>
      <c r="J8" s="101" t="s">
        <v>482</v>
      </c>
      <c r="K8" s="101" t="s">
        <v>481</v>
      </c>
      <c r="L8" s="101" t="s">
        <v>492</v>
      </c>
      <c r="M8" s="101" t="s">
        <v>491</v>
      </c>
      <c r="N8" s="101" t="s">
        <v>490</v>
      </c>
      <c r="O8" s="101" t="s">
        <v>489</v>
      </c>
      <c r="P8" s="101" t="s">
        <v>488</v>
      </c>
      <c r="Q8" s="101" t="s">
        <v>487</v>
      </c>
      <c r="R8" s="101" t="s">
        <v>486</v>
      </c>
      <c r="S8" s="101" t="s">
        <v>485</v>
      </c>
      <c r="T8" s="101" t="s">
        <v>484</v>
      </c>
      <c r="U8" s="101" t="s">
        <v>483</v>
      </c>
      <c r="V8" s="101" t="s">
        <v>482</v>
      </c>
      <c r="W8" s="101" t="s">
        <v>481</v>
      </c>
      <c r="X8" s="101" t="s">
        <v>492</v>
      </c>
      <c r="Y8" s="101" t="s">
        <v>491</v>
      </c>
      <c r="Z8" s="101" t="s">
        <v>490</v>
      </c>
      <c r="AA8" s="101" t="s">
        <v>489</v>
      </c>
      <c r="AB8" s="101" t="s">
        <v>488</v>
      </c>
      <c r="AC8" s="101" t="s">
        <v>487</v>
      </c>
      <c r="AD8" s="101" t="s">
        <v>486</v>
      </c>
      <c r="AE8" s="101" t="s">
        <v>485</v>
      </c>
      <c r="AF8" s="101" t="s">
        <v>484</v>
      </c>
      <c r="AG8" s="101" t="s">
        <v>483</v>
      </c>
      <c r="AH8" s="101" t="s">
        <v>482</v>
      </c>
      <c r="AI8" s="101" t="s">
        <v>481</v>
      </c>
      <c r="AJ8" s="101" t="s">
        <v>492</v>
      </c>
      <c r="AK8" s="101" t="s">
        <v>491</v>
      </c>
      <c r="AL8" s="101" t="s">
        <v>490</v>
      </c>
      <c r="AM8" s="101" t="s">
        <v>489</v>
      </c>
      <c r="AN8" s="101" t="s">
        <v>488</v>
      </c>
      <c r="AO8" s="101" t="s">
        <v>487</v>
      </c>
      <c r="AP8" s="101" t="s">
        <v>486</v>
      </c>
      <c r="AQ8" s="101" t="s">
        <v>485</v>
      </c>
      <c r="AR8" s="101" t="s">
        <v>484</v>
      </c>
      <c r="AS8" s="101" t="s">
        <v>483</v>
      </c>
      <c r="AT8" s="101" t="s">
        <v>482</v>
      </c>
      <c r="AU8" s="101" t="s">
        <v>481</v>
      </c>
      <c r="AV8" s="101" t="s">
        <v>492</v>
      </c>
      <c r="AW8" s="101" t="s">
        <v>491</v>
      </c>
      <c r="AX8" s="101" t="s">
        <v>490</v>
      </c>
      <c r="AY8" s="101" t="s">
        <v>489</v>
      </c>
      <c r="AZ8" s="101" t="s">
        <v>488</v>
      </c>
      <c r="BA8" s="101" t="s">
        <v>487</v>
      </c>
      <c r="BB8" s="101" t="s">
        <v>486</v>
      </c>
      <c r="BC8" s="101" t="s">
        <v>485</v>
      </c>
      <c r="BD8" s="101" t="s">
        <v>484</v>
      </c>
      <c r="BE8" s="101" t="s">
        <v>483</v>
      </c>
      <c r="BF8" s="101" t="s">
        <v>482</v>
      </c>
      <c r="BG8" s="101" t="s">
        <v>481</v>
      </c>
      <c r="BH8" s="101" t="s">
        <v>492</v>
      </c>
      <c r="BI8" s="101" t="s">
        <v>491</v>
      </c>
      <c r="BJ8" s="101" t="s">
        <v>490</v>
      </c>
      <c r="BK8" s="101" t="s">
        <v>489</v>
      </c>
      <c r="BL8" s="101" t="s">
        <v>488</v>
      </c>
      <c r="BM8" s="101" t="s">
        <v>487</v>
      </c>
      <c r="BN8" s="101" t="s">
        <v>486</v>
      </c>
      <c r="BO8" s="101" t="s">
        <v>485</v>
      </c>
      <c r="BP8" s="101" t="s">
        <v>484</v>
      </c>
      <c r="BQ8" s="101" t="s">
        <v>483</v>
      </c>
      <c r="BR8" s="101" t="s">
        <v>482</v>
      </c>
      <c r="BS8" s="101" t="s">
        <v>481</v>
      </c>
      <c r="BT8" s="101" t="s">
        <v>492</v>
      </c>
      <c r="BU8" s="101" t="s">
        <v>491</v>
      </c>
      <c r="BV8" s="101" t="s">
        <v>490</v>
      </c>
      <c r="BW8" s="101" t="s">
        <v>489</v>
      </c>
      <c r="BX8" s="101" t="s">
        <v>488</v>
      </c>
      <c r="BY8" s="101" t="s">
        <v>487</v>
      </c>
      <c r="BZ8" s="101" t="s">
        <v>486</v>
      </c>
      <c r="CA8" s="101" t="s">
        <v>485</v>
      </c>
      <c r="CB8" s="101" t="s">
        <v>484</v>
      </c>
      <c r="CC8" s="101" t="s">
        <v>483</v>
      </c>
      <c r="CD8" s="101" t="s">
        <v>482</v>
      </c>
      <c r="CE8" s="101" t="s">
        <v>481</v>
      </c>
      <c r="CF8" s="101" t="s">
        <v>492</v>
      </c>
      <c r="CG8" s="101" t="s">
        <v>491</v>
      </c>
      <c r="CH8" s="101" t="s">
        <v>490</v>
      </c>
      <c r="CI8" s="101" t="s">
        <v>489</v>
      </c>
      <c r="CJ8" s="101" t="s">
        <v>488</v>
      </c>
      <c r="CK8" s="101" t="s">
        <v>487</v>
      </c>
      <c r="CL8" s="101" t="s">
        <v>486</v>
      </c>
      <c r="CM8" s="101" t="s">
        <v>485</v>
      </c>
      <c r="CN8" s="101" t="s">
        <v>484</v>
      </c>
      <c r="CO8" s="101" t="s">
        <v>483</v>
      </c>
      <c r="CP8" s="101" t="s">
        <v>482</v>
      </c>
      <c r="CQ8" s="101" t="s">
        <v>481</v>
      </c>
      <c r="CR8" s="101" t="s">
        <v>492</v>
      </c>
      <c r="CS8" s="101" t="s">
        <v>491</v>
      </c>
      <c r="CT8" s="101" t="s">
        <v>490</v>
      </c>
      <c r="CU8" s="101" t="s">
        <v>489</v>
      </c>
      <c r="CV8" s="101" t="s">
        <v>488</v>
      </c>
      <c r="CW8" s="101" t="s">
        <v>487</v>
      </c>
      <c r="CX8" s="101" t="s">
        <v>486</v>
      </c>
      <c r="CY8" s="101" t="s">
        <v>485</v>
      </c>
      <c r="CZ8" s="101" t="s">
        <v>484</v>
      </c>
      <c r="DA8" s="101" t="s">
        <v>483</v>
      </c>
      <c r="DB8" s="101" t="s">
        <v>482</v>
      </c>
      <c r="DC8" s="101" t="s">
        <v>481</v>
      </c>
      <c r="DD8" s="101" t="s">
        <v>492</v>
      </c>
      <c r="DE8" s="101" t="s">
        <v>491</v>
      </c>
      <c r="DF8" s="101" t="s">
        <v>490</v>
      </c>
      <c r="DG8" s="101" t="s">
        <v>489</v>
      </c>
      <c r="DH8" s="101" t="s">
        <v>488</v>
      </c>
      <c r="DI8" s="101" t="s">
        <v>487</v>
      </c>
      <c r="DJ8" s="101" t="s">
        <v>486</v>
      </c>
      <c r="DK8" s="101" t="s">
        <v>485</v>
      </c>
      <c r="DL8" s="101" t="s">
        <v>484</v>
      </c>
      <c r="DM8" s="101" t="s">
        <v>483</v>
      </c>
      <c r="DN8" s="101" t="s">
        <v>482</v>
      </c>
      <c r="DO8" s="101" t="s">
        <v>481</v>
      </c>
      <c r="DP8" s="101" t="s">
        <v>492</v>
      </c>
      <c r="DQ8" s="101" t="s">
        <v>491</v>
      </c>
      <c r="DR8" s="101" t="s">
        <v>490</v>
      </c>
      <c r="DS8" s="101" t="s">
        <v>489</v>
      </c>
      <c r="DT8" s="101" t="s">
        <v>488</v>
      </c>
      <c r="DU8" s="101" t="s">
        <v>487</v>
      </c>
      <c r="DV8" s="101" t="s">
        <v>486</v>
      </c>
      <c r="DW8" s="101" t="s">
        <v>485</v>
      </c>
      <c r="DX8" s="101" t="s">
        <v>484</v>
      </c>
      <c r="DY8" s="101" t="s">
        <v>483</v>
      </c>
      <c r="DZ8" s="101" t="s">
        <v>482</v>
      </c>
      <c r="EA8" s="101" t="s">
        <v>481</v>
      </c>
      <c r="EB8" s="101" t="s">
        <v>492</v>
      </c>
      <c r="EC8" s="101" t="s">
        <v>491</v>
      </c>
      <c r="ED8" s="101" t="s">
        <v>490</v>
      </c>
      <c r="EE8" s="101" t="s">
        <v>489</v>
      </c>
      <c r="EF8" s="101" t="s">
        <v>488</v>
      </c>
      <c r="EG8" s="101" t="s">
        <v>487</v>
      </c>
      <c r="EH8" s="101" t="s">
        <v>486</v>
      </c>
      <c r="EI8" s="101" t="s">
        <v>485</v>
      </c>
      <c r="EJ8" s="101" t="s">
        <v>484</v>
      </c>
      <c r="EK8" s="101" t="s">
        <v>483</v>
      </c>
      <c r="EL8" s="101" t="s">
        <v>482</v>
      </c>
      <c r="EM8" s="101" t="s">
        <v>481</v>
      </c>
      <c r="EN8" s="101" t="s">
        <v>492</v>
      </c>
      <c r="EO8" s="101" t="s">
        <v>491</v>
      </c>
      <c r="EP8" s="101" t="s">
        <v>490</v>
      </c>
      <c r="EQ8" s="101" t="s">
        <v>489</v>
      </c>
      <c r="ER8" s="101" t="s">
        <v>488</v>
      </c>
      <c r="ES8" s="101" t="s">
        <v>487</v>
      </c>
      <c r="ET8" s="101" t="s">
        <v>486</v>
      </c>
      <c r="EU8" s="101" t="s">
        <v>485</v>
      </c>
      <c r="EV8" s="101" t="s">
        <v>484</v>
      </c>
      <c r="EW8" s="101" t="s">
        <v>483</v>
      </c>
      <c r="EX8" s="101" t="s">
        <v>482</v>
      </c>
      <c r="EY8" s="101" t="s">
        <v>481</v>
      </c>
      <c r="EZ8" s="101" t="s">
        <v>492</v>
      </c>
      <c r="FA8" s="101" t="s">
        <v>491</v>
      </c>
      <c r="FB8" s="101" t="s">
        <v>490</v>
      </c>
      <c r="FC8" s="101" t="s">
        <v>489</v>
      </c>
      <c r="FD8" s="101" t="s">
        <v>488</v>
      </c>
      <c r="FE8" s="101" t="s">
        <v>487</v>
      </c>
      <c r="FF8" s="101" t="s">
        <v>486</v>
      </c>
      <c r="FG8" s="101" t="s">
        <v>485</v>
      </c>
      <c r="FH8" s="101" t="s">
        <v>484</v>
      </c>
      <c r="FI8" s="101" t="s">
        <v>483</v>
      </c>
      <c r="FJ8" s="101" t="s">
        <v>482</v>
      </c>
      <c r="FK8" s="101" t="s">
        <v>481</v>
      </c>
      <c r="FL8" s="101" t="s">
        <v>492</v>
      </c>
      <c r="FM8" s="101" t="s">
        <v>491</v>
      </c>
      <c r="FN8" s="101" t="s">
        <v>490</v>
      </c>
      <c r="FO8" s="101" t="s">
        <v>489</v>
      </c>
      <c r="FP8" s="101" t="s">
        <v>488</v>
      </c>
      <c r="FQ8" s="101" t="s">
        <v>487</v>
      </c>
      <c r="FR8" s="101" t="s">
        <v>486</v>
      </c>
      <c r="FS8" s="101" t="s">
        <v>485</v>
      </c>
      <c r="FT8" s="101" t="s">
        <v>484</v>
      </c>
      <c r="FU8" s="101" t="s">
        <v>483</v>
      </c>
      <c r="FV8" s="101" t="s">
        <v>482</v>
      </c>
      <c r="FW8" s="101" t="s">
        <v>481</v>
      </c>
      <c r="FX8" s="101" t="s">
        <v>492</v>
      </c>
      <c r="FY8" s="101" t="s">
        <v>491</v>
      </c>
      <c r="FZ8" s="101" t="s">
        <v>490</v>
      </c>
      <c r="GA8" s="101" t="s">
        <v>489</v>
      </c>
      <c r="GB8" s="101" t="s">
        <v>488</v>
      </c>
      <c r="GC8" s="101" t="s">
        <v>487</v>
      </c>
      <c r="GD8" s="101" t="s">
        <v>486</v>
      </c>
      <c r="GE8" s="101" t="s">
        <v>485</v>
      </c>
      <c r="GF8" s="101" t="s">
        <v>484</v>
      </c>
      <c r="GG8" s="101" t="s">
        <v>483</v>
      </c>
      <c r="GH8" s="101" t="s">
        <v>482</v>
      </c>
      <c r="GI8" s="101" t="s">
        <v>481</v>
      </c>
      <c r="GJ8" s="101" t="s">
        <v>492</v>
      </c>
      <c r="GK8" s="101" t="s">
        <v>491</v>
      </c>
      <c r="GL8" s="101" t="s">
        <v>490</v>
      </c>
      <c r="GM8" s="101" t="s">
        <v>489</v>
      </c>
      <c r="GN8" s="101" t="s">
        <v>488</v>
      </c>
      <c r="GO8" s="101" t="s">
        <v>487</v>
      </c>
      <c r="GP8" s="101" t="s">
        <v>486</v>
      </c>
      <c r="GQ8" s="101" t="s">
        <v>485</v>
      </c>
      <c r="GR8" s="101" t="s">
        <v>484</v>
      </c>
      <c r="GS8" s="101" t="s">
        <v>483</v>
      </c>
      <c r="GT8" s="101" t="s">
        <v>482</v>
      </c>
      <c r="GU8" s="101" t="s">
        <v>481</v>
      </c>
      <c r="GV8" s="101" t="s">
        <v>492</v>
      </c>
      <c r="GW8" s="101" t="s">
        <v>491</v>
      </c>
      <c r="GX8" s="101" t="s">
        <v>490</v>
      </c>
      <c r="GY8" s="101" t="s">
        <v>489</v>
      </c>
      <c r="GZ8" s="101" t="s">
        <v>488</v>
      </c>
      <c r="HA8" s="101" t="s">
        <v>487</v>
      </c>
      <c r="HB8" s="101" t="s">
        <v>486</v>
      </c>
      <c r="HC8" s="101" t="s">
        <v>485</v>
      </c>
      <c r="HD8" s="101" t="s">
        <v>484</v>
      </c>
      <c r="HE8" s="101" t="s">
        <v>483</v>
      </c>
      <c r="HF8" s="101" t="s">
        <v>482</v>
      </c>
      <c r="HG8" s="101" t="s">
        <v>481</v>
      </c>
      <c r="HH8" s="171" t="s">
        <v>162</v>
      </c>
      <c r="HI8" s="175" t="s">
        <v>161</v>
      </c>
      <c r="HJ8" s="178" t="s">
        <v>160</v>
      </c>
      <c r="HK8" s="226" t="s">
        <v>489</v>
      </c>
      <c r="HL8" s="226" t="s">
        <v>488</v>
      </c>
      <c r="HM8" s="226" t="s">
        <v>487</v>
      </c>
      <c r="HN8" s="226" t="s">
        <v>486</v>
      </c>
      <c r="HO8" s="226" t="s">
        <v>485</v>
      </c>
      <c r="HP8" s="226" t="s">
        <v>484</v>
      </c>
      <c r="HQ8" s="226" t="s">
        <v>483</v>
      </c>
      <c r="HR8" s="226" t="s">
        <v>482</v>
      </c>
      <c r="HS8" s="226" t="s">
        <v>481</v>
      </c>
      <c r="HT8" s="226" t="s">
        <v>162</v>
      </c>
      <c r="HU8" s="226" t="s">
        <v>161</v>
      </c>
      <c r="HV8" s="226" t="s">
        <v>160</v>
      </c>
    </row>
    <row r="9" spans="1:230">
      <c r="A9" s="320" t="s">
        <v>16</v>
      </c>
      <c r="B9" s="150" t="s">
        <v>475</v>
      </c>
      <c r="C9" s="148">
        <v>1</v>
      </c>
      <c r="D9" s="148">
        <v>1</v>
      </c>
      <c r="E9" s="148">
        <v>1</v>
      </c>
      <c r="F9" s="148">
        <v>1</v>
      </c>
      <c r="G9" s="148">
        <v>1</v>
      </c>
      <c r="H9" s="148">
        <v>1</v>
      </c>
      <c r="I9" s="148">
        <v>0</v>
      </c>
      <c r="J9" s="148">
        <v>0</v>
      </c>
      <c r="K9" s="148">
        <v>0</v>
      </c>
      <c r="L9" s="148">
        <v>0</v>
      </c>
      <c r="M9" s="148">
        <v>0</v>
      </c>
      <c r="N9" s="148">
        <v>0</v>
      </c>
      <c r="O9" s="148">
        <v>27</v>
      </c>
      <c r="P9" s="148">
        <v>29</v>
      </c>
      <c r="Q9" s="148">
        <v>56</v>
      </c>
      <c r="R9" s="148">
        <v>60</v>
      </c>
      <c r="S9" s="148">
        <v>41</v>
      </c>
      <c r="T9" s="148">
        <v>30</v>
      </c>
      <c r="U9" s="148">
        <v>40</v>
      </c>
      <c r="V9" s="148">
        <v>51</v>
      </c>
      <c r="W9" s="148">
        <v>47</v>
      </c>
      <c r="X9" s="148">
        <v>49</v>
      </c>
      <c r="Y9" s="148">
        <v>33</v>
      </c>
      <c r="Z9" s="148">
        <v>47</v>
      </c>
      <c r="AA9" s="148">
        <v>5</v>
      </c>
      <c r="AB9" s="148">
        <v>0</v>
      </c>
      <c r="AC9" s="148">
        <v>0</v>
      </c>
      <c r="AD9" s="148">
        <v>0</v>
      </c>
      <c r="AE9" s="148">
        <v>0</v>
      </c>
      <c r="AF9" s="148">
        <v>2</v>
      </c>
      <c r="AG9" s="148">
        <v>0</v>
      </c>
      <c r="AH9" s="148">
        <v>1</v>
      </c>
      <c r="AI9" s="148">
        <v>0</v>
      </c>
      <c r="AJ9" s="148">
        <v>1</v>
      </c>
      <c r="AK9" s="148">
        <v>0</v>
      </c>
      <c r="AL9" s="148">
        <v>0</v>
      </c>
      <c r="AM9" s="148">
        <v>1</v>
      </c>
      <c r="AN9" s="148">
        <v>3</v>
      </c>
      <c r="AO9" s="148">
        <v>3</v>
      </c>
      <c r="AP9" s="148">
        <v>3</v>
      </c>
      <c r="AQ9" s="148">
        <v>1</v>
      </c>
      <c r="AR9" s="148">
        <v>0</v>
      </c>
      <c r="AS9" s="148">
        <v>0</v>
      </c>
      <c r="AT9" s="148">
        <v>1</v>
      </c>
      <c r="AU9" s="148">
        <v>1</v>
      </c>
      <c r="AV9" s="148">
        <v>4</v>
      </c>
      <c r="AW9" s="148">
        <v>1</v>
      </c>
      <c r="AX9" s="148">
        <v>3</v>
      </c>
      <c r="AY9" s="148">
        <v>1</v>
      </c>
      <c r="AZ9" s="148">
        <v>2</v>
      </c>
      <c r="BA9" s="148">
        <v>1</v>
      </c>
      <c r="BB9" s="148">
        <v>3</v>
      </c>
      <c r="BC9" s="148">
        <v>1</v>
      </c>
      <c r="BD9" s="148">
        <v>1</v>
      </c>
      <c r="BE9" s="148">
        <v>2</v>
      </c>
      <c r="BF9" s="148">
        <v>3</v>
      </c>
      <c r="BG9" s="148">
        <v>5</v>
      </c>
      <c r="BH9" s="148">
        <v>3</v>
      </c>
      <c r="BI9" s="148">
        <v>3</v>
      </c>
      <c r="BJ9" s="148">
        <v>1</v>
      </c>
      <c r="BK9" s="148">
        <v>2</v>
      </c>
      <c r="BL9" s="148">
        <v>0</v>
      </c>
      <c r="BM9" s="148">
        <v>4</v>
      </c>
      <c r="BN9" s="148">
        <v>1</v>
      </c>
      <c r="BO9" s="148">
        <v>0</v>
      </c>
      <c r="BP9" s="148">
        <v>1</v>
      </c>
      <c r="BQ9" s="148">
        <v>3</v>
      </c>
      <c r="BR9" s="148">
        <v>2</v>
      </c>
      <c r="BS9" s="148">
        <v>0</v>
      </c>
      <c r="BT9" s="148">
        <v>3</v>
      </c>
      <c r="BU9" s="148">
        <v>4</v>
      </c>
      <c r="BV9" s="148">
        <v>2</v>
      </c>
      <c r="BW9" s="148">
        <v>2</v>
      </c>
      <c r="BX9" s="148">
        <v>2</v>
      </c>
      <c r="BY9" s="148">
        <v>0</v>
      </c>
      <c r="BZ9" s="148">
        <v>1</v>
      </c>
      <c r="CA9" s="148">
        <v>0</v>
      </c>
      <c r="CB9" s="148">
        <v>1</v>
      </c>
      <c r="CC9" s="148">
        <v>0</v>
      </c>
      <c r="CD9" s="148">
        <v>0</v>
      </c>
      <c r="CE9" s="148">
        <v>1</v>
      </c>
      <c r="CF9" s="148">
        <v>1</v>
      </c>
      <c r="CG9" s="148">
        <v>3</v>
      </c>
      <c r="CH9" s="148">
        <v>0</v>
      </c>
      <c r="CI9" s="148">
        <v>4</v>
      </c>
      <c r="CJ9" s="148">
        <v>5</v>
      </c>
      <c r="CK9" s="148">
        <v>2</v>
      </c>
      <c r="CL9" s="148">
        <v>3</v>
      </c>
      <c r="CM9" s="148">
        <v>1</v>
      </c>
      <c r="CN9" s="148">
        <v>1</v>
      </c>
      <c r="CO9" s="148">
        <v>2</v>
      </c>
      <c r="CP9" s="148">
        <v>0</v>
      </c>
      <c r="CQ9" s="148">
        <v>2</v>
      </c>
      <c r="CR9" s="148">
        <v>3</v>
      </c>
      <c r="CS9" s="148">
        <v>1</v>
      </c>
      <c r="CT9" s="148">
        <v>1</v>
      </c>
      <c r="CU9" s="148">
        <v>1</v>
      </c>
      <c r="CV9" s="148">
        <v>1</v>
      </c>
      <c r="CW9" s="148">
        <v>0</v>
      </c>
      <c r="CX9" s="148">
        <v>0</v>
      </c>
      <c r="CY9" s="148">
        <v>1</v>
      </c>
      <c r="CZ9" s="148">
        <v>1</v>
      </c>
      <c r="DA9" s="148">
        <v>2</v>
      </c>
      <c r="DB9" s="148">
        <v>1</v>
      </c>
      <c r="DC9" s="148">
        <v>0</v>
      </c>
      <c r="DD9" s="148">
        <v>2</v>
      </c>
      <c r="DE9" s="148">
        <v>1</v>
      </c>
      <c r="DF9" s="148">
        <v>2</v>
      </c>
      <c r="DG9" s="148">
        <v>0</v>
      </c>
      <c r="DH9" s="148">
        <v>1</v>
      </c>
      <c r="DI9" s="148">
        <v>1</v>
      </c>
      <c r="DJ9" s="148">
        <v>2</v>
      </c>
      <c r="DK9" s="148">
        <v>1</v>
      </c>
      <c r="DL9" s="148">
        <v>0</v>
      </c>
      <c r="DM9" s="148">
        <v>2</v>
      </c>
      <c r="DN9" s="148">
        <v>3</v>
      </c>
      <c r="DO9" s="148">
        <v>1</v>
      </c>
      <c r="DP9" s="148">
        <v>3</v>
      </c>
      <c r="DQ9" s="148">
        <v>3</v>
      </c>
      <c r="DR9" s="148">
        <v>2</v>
      </c>
      <c r="DS9" s="148">
        <v>1</v>
      </c>
      <c r="DT9" s="148">
        <v>0</v>
      </c>
      <c r="DU9" s="148">
        <v>2</v>
      </c>
      <c r="DV9" s="148">
        <v>1</v>
      </c>
      <c r="DW9" s="148">
        <v>0</v>
      </c>
      <c r="DX9" s="148">
        <v>1</v>
      </c>
      <c r="DY9" s="148">
        <v>1</v>
      </c>
      <c r="DZ9" s="148">
        <v>2</v>
      </c>
      <c r="EA9" s="148">
        <v>2</v>
      </c>
      <c r="EB9" s="148">
        <v>3</v>
      </c>
      <c r="EC9" s="148">
        <v>3</v>
      </c>
      <c r="ED9" s="148">
        <v>3</v>
      </c>
      <c r="EE9" s="148">
        <v>2</v>
      </c>
      <c r="EF9" s="148">
        <v>5</v>
      </c>
      <c r="EG9" s="148">
        <v>1</v>
      </c>
      <c r="EH9" s="148">
        <v>5</v>
      </c>
      <c r="EI9" s="148">
        <v>3</v>
      </c>
      <c r="EJ9" s="148">
        <v>6</v>
      </c>
      <c r="EK9" s="148">
        <v>1</v>
      </c>
      <c r="EL9" s="148">
        <v>7</v>
      </c>
      <c r="EM9" s="148">
        <v>4</v>
      </c>
      <c r="EN9" s="148">
        <v>8</v>
      </c>
      <c r="EO9" s="148">
        <v>8</v>
      </c>
      <c r="EP9" s="148">
        <v>15</v>
      </c>
      <c r="EQ9" s="148">
        <v>6</v>
      </c>
      <c r="ER9" s="148">
        <v>4</v>
      </c>
      <c r="ES9" s="148">
        <v>1</v>
      </c>
      <c r="ET9" s="148">
        <v>8</v>
      </c>
      <c r="EU9" s="148">
        <v>2</v>
      </c>
      <c r="EV9" s="148">
        <v>2</v>
      </c>
      <c r="EW9" s="148">
        <v>2</v>
      </c>
      <c r="EX9" s="148">
        <v>1</v>
      </c>
      <c r="EY9" s="148">
        <v>5</v>
      </c>
      <c r="EZ9" s="148">
        <v>6</v>
      </c>
      <c r="FA9" s="148">
        <v>3</v>
      </c>
      <c r="FB9" s="148">
        <v>6</v>
      </c>
      <c r="FC9" s="148">
        <v>3</v>
      </c>
      <c r="FD9" s="148">
        <v>4</v>
      </c>
      <c r="FE9" s="148">
        <v>8</v>
      </c>
      <c r="FF9" s="148">
        <v>9</v>
      </c>
      <c r="FG9" s="148">
        <v>4</v>
      </c>
      <c r="FH9" s="148">
        <v>3</v>
      </c>
      <c r="FI9" s="148">
        <v>8</v>
      </c>
      <c r="FJ9" s="148">
        <v>11</v>
      </c>
      <c r="FK9" s="148">
        <v>15</v>
      </c>
      <c r="FL9" s="148">
        <v>12</v>
      </c>
      <c r="FM9" s="148">
        <v>15</v>
      </c>
      <c r="FN9" s="148">
        <v>15</v>
      </c>
      <c r="FO9" s="148">
        <v>3</v>
      </c>
      <c r="FP9" s="148">
        <v>8</v>
      </c>
      <c r="FQ9" s="148">
        <v>12</v>
      </c>
      <c r="FR9" s="148">
        <v>10</v>
      </c>
      <c r="FS9" s="148">
        <v>6</v>
      </c>
      <c r="FT9" s="148">
        <v>7</v>
      </c>
      <c r="FU9" s="148">
        <v>8</v>
      </c>
      <c r="FV9" s="148">
        <v>15</v>
      </c>
      <c r="FW9" s="148">
        <v>6</v>
      </c>
      <c r="FX9" s="148">
        <v>9</v>
      </c>
      <c r="FY9" s="148">
        <v>7</v>
      </c>
      <c r="FZ9" s="148">
        <v>6</v>
      </c>
      <c r="GA9" s="148">
        <v>10</v>
      </c>
      <c r="GB9" s="148">
        <v>2</v>
      </c>
      <c r="GC9" s="148">
        <v>5</v>
      </c>
      <c r="GD9" s="148">
        <v>9</v>
      </c>
      <c r="GE9" s="148">
        <v>3</v>
      </c>
      <c r="GF9" s="148">
        <v>3</v>
      </c>
      <c r="GG9" s="148">
        <v>5</v>
      </c>
      <c r="GH9" s="148">
        <v>3</v>
      </c>
      <c r="GI9" s="148">
        <v>0</v>
      </c>
      <c r="GJ9" s="148">
        <v>6</v>
      </c>
      <c r="GK9" s="148">
        <v>7</v>
      </c>
      <c r="GL9" s="148">
        <v>1</v>
      </c>
      <c r="GM9" s="148">
        <v>4</v>
      </c>
      <c r="GN9" s="148">
        <v>2</v>
      </c>
      <c r="GO9" s="148">
        <v>3</v>
      </c>
      <c r="GP9" s="148">
        <v>3</v>
      </c>
      <c r="GQ9" s="148">
        <v>3</v>
      </c>
      <c r="GR9" s="148">
        <v>6</v>
      </c>
      <c r="GS9" s="148">
        <v>4</v>
      </c>
      <c r="GT9" s="148">
        <v>7</v>
      </c>
      <c r="GU9" s="148">
        <v>5</v>
      </c>
      <c r="GV9" s="148">
        <v>4</v>
      </c>
      <c r="GW9" s="148">
        <v>8</v>
      </c>
      <c r="GX9" s="148">
        <v>7</v>
      </c>
      <c r="GY9" s="148">
        <v>7</v>
      </c>
      <c r="GZ9" s="148">
        <v>8</v>
      </c>
      <c r="HA9" s="148">
        <v>5</v>
      </c>
      <c r="HB9" s="148">
        <v>3</v>
      </c>
      <c r="HC9" s="148">
        <v>7</v>
      </c>
      <c r="HD9" s="148">
        <v>6</v>
      </c>
      <c r="HE9" s="148">
        <v>7</v>
      </c>
      <c r="HF9" s="148">
        <v>4</v>
      </c>
      <c r="HG9" s="148">
        <v>2</v>
      </c>
      <c r="HH9" s="148">
        <v>13</v>
      </c>
      <c r="HI9" s="148">
        <v>5</v>
      </c>
      <c r="HJ9" s="148">
        <v>3</v>
      </c>
      <c r="HK9" s="227">
        <v>4</v>
      </c>
      <c r="HL9" s="227">
        <v>2</v>
      </c>
      <c r="HM9" s="227">
        <v>4</v>
      </c>
      <c r="HN9" s="227">
        <v>4</v>
      </c>
      <c r="HO9" s="227">
        <v>3</v>
      </c>
      <c r="HP9" s="227"/>
      <c r="HQ9" s="227"/>
      <c r="HR9" s="227"/>
      <c r="HS9" s="227"/>
      <c r="HT9" s="227"/>
      <c r="HU9" s="227"/>
      <c r="HV9" s="227"/>
    </row>
    <row r="10" spans="1:230">
      <c r="A10" s="320"/>
      <c r="B10" s="150" t="s">
        <v>474</v>
      </c>
      <c r="C10" s="148">
        <v>31</v>
      </c>
      <c r="D10" s="148">
        <v>31</v>
      </c>
      <c r="E10" s="148">
        <v>31</v>
      </c>
      <c r="F10" s="148">
        <v>31</v>
      </c>
      <c r="G10" s="148">
        <v>31</v>
      </c>
      <c r="H10" s="148">
        <v>31</v>
      </c>
      <c r="I10" s="148">
        <v>0</v>
      </c>
      <c r="J10" s="148">
        <v>0</v>
      </c>
      <c r="K10" s="148">
        <v>0</v>
      </c>
      <c r="L10" s="148">
        <v>0</v>
      </c>
      <c r="M10" s="148">
        <v>0</v>
      </c>
      <c r="N10" s="148">
        <v>0</v>
      </c>
      <c r="O10" s="148">
        <v>0</v>
      </c>
      <c r="P10" s="148">
        <v>0</v>
      </c>
      <c r="Q10" s="148">
        <v>0</v>
      </c>
      <c r="R10" s="148">
        <v>0</v>
      </c>
      <c r="S10" s="148">
        <v>0</v>
      </c>
      <c r="T10" s="148">
        <v>0</v>
      </c>
      <c r="U10" s="148">
        <v>0</v>
      </c>
      <c r="V10" s="148">
        <v>0</v>
      </c>
      <c r="W10" s="148">
        <v>0</v>
      </c>
      <c r="X10" s="148">
        <v>0</v>
      </c>
      <c r="Y10" s="148">
        <v>0</v>
      </c>
      <c r="Z10" s="148">
        <v>0</v>
      </c>
      <c r="AA10" s="148">
        <v>54</v>
      </c>
      <c r="AB10" s="148">
        <v>44</v>
      </c>
      <c r="AC10" s="148">
        <v>51</v>
      </c>
      <c r="AD10" s="148">
        <v>64</v>
      </c>
      <c r="AE10" s="148">
        <v>59</v>
      </c>
      <c r="AF10" s="148">
        <v>89</v>
      </c>
      <c r="AG10" s="148">
        <v>64</v>
      </c>
      <c r="AH10" s="148">
        <v>59</v>
      </c>
      <c r="AI10" s="148">
        <v>55</v>
      </c>
      <c r="AJ10" s="148">
        <v>54</v>
      </c>
      <c r="AK10" s="148">
        <v>49</v>
      </c>
      <c r="AL10" s="148">
        <v>54</v>
      </c>
      <c r="AM10" s="148">
        <v>46</v>
      </c>
      <c r="AN10" s="148">
        <v>49</v>
      </c>
      <c r="AO10" s="148">
        <v>38</v>
      </c>
      <c r="AP10" s="148">
        <v>67</v>
      </c>
      <c r="AQ10" s="148">
        <v>55</v>
      </c>
      <c r="AR10" s="148">
        <v>35</v>
      </c>
      <c r="AS10" s="148">
        <v>47</v>
      </c>
      <c r="AT10" s="148">
        <v>44</v>
      </c>
      <c r="AU10" s="148">
        <v>30</v>
      </c>
      <c r="AV10" s="148">
        <v>50</v>
      </c>
      <c r="AW10" s="148">
        <v>41</v>
      </c>
      <c r="AX10" s="148">
        <v>50</v>
      </c>
      <c r="AY10" s="148">
        <v>23</v>
      </c>
      <c r="AZ10" s="148">
        <v>34</v>
      </c>
      <c r="BA10" s="148">
        <v>55</v>
      </c>
      <c r="BB10" s="148">
        <v>79</v>
      </c>
      <c r="BC10" s="148">
        <v>74</v>
      </c>
      <c r="BD10" s="148">
        <v>50</v>
      </c>
      <c r="BE10" s="148">
        <v>49</v>
      </c>
      <c r="BF10" s="148">
        <v>52</v>
      </c>
      <c r="BG10" s="148">
        <v>57</v>
      </c>
      <c r="BH10" s="148">
        <v>43</v>
      </c>
      <c r="BI10" s="148">
        <v>42</v>
      </c>
      <c r="BJ10" s="148">
        <v>42</v>
      </c>
      <c r="BK10" s="148">
        <v>31</v>
      </c>
      <c r="BL10" s="148">
        <v>41</v>
      </c>
      <c r="BM10" s="148">
        <v>29</v>
      </c>
      <c r="BN10" s="148">
        <v>46</v>
      </c>
      <c r="BO10" s="148">
        <v>44</v>
      </c>
      <c r="BP10" s="148">
        <v>45</v>
      </c>
      <c r="BQ10" s="148">
        <v>37</v>
      </c>
      <c r="BR10" s="148">
        <v>48</v>
      </c>
      <c r="BS10" s="148">
        <v>40</v>
      </c>
      <c r="BT10" s="148">
        <v>38</v>
      </c>
      <c r="BU10" s="148">
        <v>21</v>
      </c>
      <c r="BV10" s="148">
        <v>35</v>
      </c>
      <c r="BW10" s="148">
        <v>39</v>
      </c>
      <c r="BX10" s="148">
        <v>33</v>
      </c>
      <c r="BY10" s="148">
        <v>33</v>
      </c>
      <c r="BZ10" s="148">
        <v>41</v>
      </c>
      <c r="CA10" s="148">
        <v>42</v>
      </c>
      <c r="CB10" s="148">
        <v>45</v>
      </c>
      <c r="CC10" s="148">
        <v>41</v>
      </c>
      <c r="CD10" s="148">
        <v>51</v>
      </c>
      <c r="CE10" s="148">
        <v>49</v>
      </c>
      <c r="CF10" s="148">
        <v>40</v>
      </c>
      <c r="CG10" s="148">
        <v>35</v>
      </c>
      <c r="CH10" s="148">
        <v>77</v>
      </c>
      <c r="CI10" s="148">
        <v>44</v>
      </c>
      <c r="CJ10" s="148">
        <v>52</v>
      </c>
      <c r="CK10" s="148">
        <v>41</v>
      </c>
      <c r="CL10" s="148">
        <v>38</v>
      </c>
      <c r="CM10" s="148">
        <v>52</v>
      </c>
      <c r="CN10" s="148">
        <v>24</v>
      </c>
      <c r="CO10" s="148">
        <v>34</v>
      </c>
      <c r="CP10" s="148">
        <v>46</v>
      </c>
      <c r="CQ10" s="148">
        <v>36</v>
      </c>
      <c r="CR10" s="148">
        <v>26</v>
      </c>
      <c r="CS10" s="148">
        <v>29</v>
      </c>
      <c r="CT10" s="148">
        <v>47</v>
      </c>
      <c r="CU10" s="148">
        <v>33</v>
      </c>
      <c r="CV10" s="148">
        <v>50</v>
      </c>
      <c r="CW10" s="148">
        <v>39</v>
      </c>
      <c r="CX10" s="148">
        <v>53</v>
      </c>
      <c r="CY10" s="148">
        <v>63</v>
      </c>
      <c r="CZ10" s="148">
        <v>42</v>
      </c>
      <c r="DA10" s="148">
        <v>42</v>
      </c>
      <c r="DB10" s="148">
        <v>29</v>
      </c>
      <c r="DC10" s="148">
        <v>31</v>
      </c>
      <c r="DD10" s="148">
        <v>46</v>
      </c>
      <c r="DE10" s="148">
        <v>42</v>
      </c>
      <c r="DF10" s="148">
        <v>42</v>
      </c>
      <c r="DG10" s="148">
        <v>51</v>
      </c>
      <c r="DH10" s="148">
        <v>55</v>
      </c>
      <c r="DI10" s="148">
        <v>47</v>
      </c>
      <c r="DJ10" s="148">
        <v>32</v>
      </c>
      <c r="DK10" s="148">
        <v>29</v>
      </c>
      <c r="DL10" s="148">
        <v>18</v>
      </c>
      <c r="DM10" s="148">
        <v>22</v>
      </c>
      <c r="DN10" s="148">
        <v>27</v>
      </c>
      <c r="DO10" s="148">
        <v>30</v>
      </c>
      <c r="DP10" s="148">
        <v>18</v>
      </c>
      <c r="DQ10" s="148">
        <v>36</v>
      </c>
      <c r="DR10" s="148">
        <v>32</v>
      </c>
      <c r="DS10" s="148">
        <v>58</v>
      </c>
      <c r="DT10" s="148">
        <v>34</v>
      </c>
      <c r="DU10" s="148">
        <v>30</v>
      </c>
      <c r="DV10" s="148">
        <v>35</v>
      </c>
      <c r="DW10" s="148">
        <v>29</v>
      </c>
      <c r="DX10" s="148">
        <v>28</v>
      </c>
      <c r="DY10" s="148">
        <v>42</v>
      </c>
      <c r="DZ10" s="148">
        <v>58</v>
      </c>
      <c r="EA10" s="148">
        <v>49</v>
      </c>
      <c r="EB10" s="148">
        <v>60</v>
      </c>
      <c r="EC10" s="148">
        <v>70</v>
      </c>
      <c r="ED10" s="148">
        <v>72</v>
      </c>
      <c r="EE10" s="148">
        <v>76</v>
      </c>
      <c r="EF10" s="148">
        <v>59</v>
      </c>
      <c r="EG10" s="148">
        <v>83</v>
      </c>
      <c r="EH10" s="148">
        <v>138</v>
      </c>
      <c r="EI10" s="148">
        <v>130</v>
      </c>
      <c r="EJ10" s="148">
        <v>154</v>
      </c>
      <c r="EK10" s="148">
        <v>173</v>
      </c>
      <c r="EL10" s="148">
        <v>202</v>
      </c>
      <c r="EM10" s="148">
        <v>141</v>
      </c>
      <c r="EN10" s="148">
        <v>155</v>
      </c>
      <c r="EO10" s="148">
        <v>147</v>
      </c>
      <c r="EP10" s="148">
        <v>188</v>
      </c>
      <c r="EQ10" s="148">
        <v>177</v>
      </c>
      <c r="ER10" s="148">
        <v>176</v>
      </c>
      <c r="ES10" s="148">
        <v>180</v>
      </c>
      <c r="ET10" s="148">
        <v>145</v>
      </c>
      <c r="EU10" s="148">
        <v>163</v>
      </c>
      <c r="EV10" s="148">
        <v>171</v>
      </c>
      <c r="EW10" s="148">
        <v>183</v>
      </c>
      <c r="EX10" s="148">
        <v>229</v>
      </c>
      <c r="EY10" s="148">
        <v>189</v>
      </c>
      <c r="EZ10" s="148">
        <v>168</v>
      </c>
      <c r="FA10" s="148">
        <v>206</v>
      </c>
      <c r="FB10" s="148">
        <v>166</v>
      </c>
      <c r="FC10" s="148">
        <v>156</v>
      </c>
      <c r="FD10" s="148">
        <v>187</v>
      </c>
      <c r="FE10" s="148">
        <v>196</v>
      </c>
      <c r="FF10" s="148">
        <v>187</v>
      </c>
      <c r="FG10" s="148">
        <v>223</v>
      </c>
      <c r="FH10" s="148">
        <v>195</v>
      </c>
      <c r="FI10" s="148">
        <v>227</v>
      </c>
      <c r="FJ10" s="148">
        <v>234</v>
      </c>
      <c r="FK10" s="148">
        <v>199</v>
      </c>
      <c r="FL10" s="148">
        <v>220</v>
      </c>
      <c r="FM10" s="148">
        <v>226</v>
      </c>
      <c r="FN10" s="148">
        <v>251</v>
      </c>
      <c r="FO10" s="148">
        <v>268</v>
      </c>
      <c r="FP10" s="148">
        <v>238</v>
      </c>
      <c r="FQ10" s="148">
        <v>155</v>
      </c>
      <c r="FR10" s="148">
        <v>135</v>
      </c>
      <c r="FS10" s="148">
        <v>163</v>
      </c>
      <c r="FT10" s="148">
        <v>135</v>
      </c>
      <c r="FU10" s="148">
        <v>194</v>
      </c>
      <c r="FV10" s="148">
        <v>121</v>
      </c>
      <c r="FW10" s="148">
        <v>118</v>
      </c>
      <c r="FX10" s="148">
        <v>151</v>
      </c>
      <c r="FY10" s="148">
        <v>123</v>
      </c>
      <c r="FZ10" s="148">
        <v>170</v>
      </c>
      <c r="GA10" s="148">
        <v>130</v>
      </c>
      <c r="GB10" s="148">
        <v>136</v>
      </c>
      <c r="GC10" s="148">
        <v>166</v>
      </c>
      <c r="GD10" s="148">
        <v>160</v>
      </c>
      <c r="GE10" s="148">
        <v>156</v>
      </c>
      <c r="GF10" s="148">
        <v>140</v>
      </c>
      <c r="GG10" s="148">
        <v>188</v>
      </c>
      <c r="GH10" s="148">
        <v>180</v>
      </c>
      <c r="GI10" s="148">
        <v>184</v>
      </c>
      <c r="GJ10" s="148">
        <v>180</v>
      </c>
      <c r="GK10" s="148">
        <v>139</v>
      </c>
      <c r="GL10" s="148">
        <v>165</v>
      </c>
      <c r="GM10" s="148">
        <v>159</v>
      </c>
      <c r="GN10" s="148">
        <v>174</v>
      </c>
      <c r="GO10" s="148">
        <v>151</v>
      </c>
      <c r="GP10" s="148">
        <v>151</v>
      </c>
      <c r="GQ10" s="148">
        <v>145</v>
      </c>
      <c r="GR10" s="148">
        <v>131</v>
      </c>
      <c r="GS10" s="148">
        <v>100</v>
      </c>
      <c r="GT10" s="148">
        <v>95</v>
      </c>
      <c r="GU10" s="148">
        <v>74</v>
      </c>
      <c r="GV10" s="148">
        <v>89</v>
      </c>
      <c r="GW10" s="148">
        <v>79</v>
      </c>
      <c r="GX10" s="148">
        <v>106</v>
      </c>
      <c r="GY10" s="148">
        <v>93</v>
      </c>
      <c r="GZ10" s="148">
        <v>141</v>
      </c>
      <c r="HA10" s="148">
        <v>123</v>
      </c>
      <c r="HB10" s="148">
        <v>153</v>
      </c>
      <c r="HC10" s="148">
        <v>147</v>
      </c>
      <c r="HD10" s="148">
        <v>116</v>
      </c>
      <c r="HE10" s="148">
        <v>106</v>
      </c>
      <c r="HF10" s="148">
        <v>110</v>
      </c>
      <c r="HG10" s="148">
        <v>114</v>
      </c>
      <c r="HH10" s="148">
        <v>100</v>
      </c>
      <c r="HI10" s="148">
        <v>91</v>
      </c>
      <c r="HJ10" s="148">
        <v>105</v>
      </c>
      <c r="HK10" s="227">
        <v>128</v>
      </c>
      <c r="HL10" s="227">
        <v>118</v>
      </c>
      <c r="HM10" s="227">
        <v>139</v>
      </c>
      <c r="HN10" s="227">
        <v>135</v>
      </c>
      <c r="HO10" s="227">
        <v>144</v>
      </c>
      <c r="HP10" s="227"/>
      <c r="HQ10" s="227"/>
      <c r="HR10" s="227"/>
      <c r="HS10" s="227"/>
      <c r="HT10" s="227"/>
      <c r="HU10" s="227"/>
      <c r="HV10" s="227"/>
    </row>
    <row r="11" spans="1:230">
      <c r="A11" s="320" t="s">
        <v>17</v>
      </c>
      <c r="B11" s="150" t="s">
        <v>475</v>
      </c>
      <c r="C11" s="148">
        <v>0</v>
      </c>
      <c r="D11" s="148">
        <v>0</v>
      </c>
      <c r="E11" s="148">
        <v>0</v>
      </c>
      <c r="F11" s="148">
        <v>0</v>
      </c>
      <c r="G11" s="148">
        <v>0</v>
      </c>
      <c r="H11" s="148">
        <v>0</v>
      </c>
      <c r="I11" s="148">
        <v>0</v>
      </c>
      <c r="J11" s="148">
        <v>0</v>
      </c>
      <c r="K11" s="148">
        <v>0</v>
      </c>
      <c r="L11" s="148">
        <v>0</v>
      </c>
      <c r="M11" s="148">
        <v>0</v>
      </c>
      <c r="N11" s="148">
        <v>0</v>
      </c>
      <c r="O11" s="148">
        <v>2380</v>
      </c>
      <c r="P11" s="148">
        <v>2242</v>
      </c>
      <c r="Q11" s="148">
        <v>2497</v>
      </c>
      <c r="R11" s="148">
        <v>2286</v>
      </c>
      <c r="S11" s="148">
        <v>2397</v>
      </c>
      <c r="T11" s="148">
        <v>2340</v>
      </c>
      <c r="U11" s="148">
        <v>2365</v>
      </c>
      <c r="V11" s="148">
        <v>2426</v>
      </c>
      <c r="W11" s="148">
        <v>2562</v>
      </c>
      <c r="X11" s="148">
        <v>2497</v>
      </c>
      <c r="Y11" s="148">
        <v>2635</v>
      </c>
      <c r="Z11" s="148">
        <v>2516</v>
      </c>
      <c r="AA11" s="148">
        <v>2726</v>
      </c>
      <c r="AB11" s="148">
        <v>2464</v>
      </c>
      <c r="AC11" s="148">
        <v>2569</v>
      </c>
      <c r="AD11" s="148">
        <v>2348</v>
      </c>
      <c r="AE11" s="148">
        <v>2286</v>
      </c>
      <c r="AF11" s="148">
        <v>1852</v>
      </c>
      <c r="AG11" s="148">
        <v>1876</v>
      </c>
      <c r="AH11" s="148">
        <v>1980</v>
      </c>
      <c r="AI11" s="148">
        <v>1870</v>
      </c>
      <c r="AJ11" s="148">
        <v>1969</v>
      </c>
      <c r="AK11" s="148">
        <v>1764</v>
      </c>
      <c r="AL11" s="148">
        <v>1992</v>
      </c>
      <c r="AM11" s="148">
        <v>580</v>
      </c>
      <c r="AN11" s="148">
        <v>2290</v>
      </c>
      <c r="AO11" s="148">
        <v>2942</v>
      </c>
      <c r="AP11" s="148">
        <v>2064</v>
      </c>
      <c r="AQ11" s="148">
        <v>2384</v>
      </c>
      <c r="AR11" s="148">
        <v>2471</v>
      </c>
      <c r="AS11" s="148">
        <v>2694</v>
      </c>
      <c r="AT11" s="148">
        <v>2881</v>
      </c>
      <c r="AU11" s="148">
        <v>2804</v>
      </c>
      <c r="AV11" s="148">
        <v>3021</v>
      </c>
      <c r="AW11" s="148">
        <v>2759</v>
      </c>
      <c r="AX11" s="148">
        <v>2642</v>
      </c>
      <c r="AY11" s="148">
        <v>2041</v>
      </c>
      <c r="AZ11" s="148">
        <v>1918</v>
      </c>
      <c r="BA11" s="148">
        <v>2141</v>
      </c>
      <c r="BB11" s="148">
        <v>2042</v>
      </c>
      <c r="BC11" s="148">
        <v>1989</v>
      </c>
      <c r="BD11" s="148">
        <v>1889</v>
      </c>
      <c r="BE11" s="148">
        <v>1786</v>
      </c>
      <c r="BF11" s="148">
        <v>1889</v>
      </c>
      <c r="BG11" s="148">
        <v>1475</v>
      </c>
      <c r="BH11" s="148">
        <v>1588</v>
      </c>
      <c r="BI11" s="148">
        <v>1610</v>
      </c>
      <c r="BJ11" s="148">
        <v>2368</v>
      </c>
      <c r="BK11" s="148">
        <v>2346</v>
      </c>
      <c r="BL11" s="148">
        <v>2079</v>
      </c>
      <c r="BM11" s="148">
        <v>2088</v>
      </c>
      <c r="BN11" s="148">
        <v>1641</v>
      </c>
      <c r="BO11" s="148">
        <v>1647</v>
      </c>
      <c r="BP11" s="148">
        <v>1727</v>
      </c>
      <c r="BQ11" s="148">
        <v>1798</v>
      </c>
      <c r="BR11" s="148">
        <v>1805</v>
      </c>
      <c r="BS11" s="148">
        <v>1870</v>
      </c>
      <c r="BT11" s="148">
        <v>2123</v>
      </c>
      <c r="BU11" s="148">
        <v>1958</v>
      </c>
      <c r="BV11" s="148">
        <v>2302</v>
      </c>
      <c r="BW11" s="148">
        <v>2193</v>
      </c>
      <c r="BX11" s="148">
        <v>2034</v>
      </c>
      <c r="BY11" s="148">
        <v>2254</v>
      </c>
      <c r="BZ11" s="148">
        <v>1868</v>
      </c>
      <c r="CA11" s="148">
        <v>1911</v>
      </c>
      <c r="CB11" s="148">
        <v>1965</v>
      </c>
      <c r="CC11" s="148">
        <v>1958</v>
      </c>
      <c r="CD11" s="148">
        <v>1993</v>
      </c>
      <c r="CE11" s="148">
        <v>1913</v>
      </c>
      <c r="CF11" s="148">
        <v>2178</v>
      </c>
      <c r="CG11" s="148">
        <v>2217</v>
      </c>
      <c r="CH11" s="148">
        <v>2389</v>
      </c>
      <c r="CI11" s="148">
        <v>0</v>
      </c>
      <c r="CJ11" s="148">
        <v>0</v>
      </c>
      <c r="CK11" s="148">
        <v>0</v>
      </c>
      <c r="CL11" s="148">
        <v>0</v>
      </c>
      <c r="CM11" s="148">
        <v>0</v>
      </c>
      <c r="CN11" s="148">
        <v>0</v>
      </c>
      <c r="CO11" s="148">
        <v>0</v>
      </c>
      <c r="CP11" s="148">
        <v>0</v>
      </c>
      <c r="CQ11" s="148">
        <v>0</v>
      </c>
      <c r="CR11" s="148">
        <v>0</v>
      </c>
      <c r="CS11" s="148">
        <v>0</v>
      </c>
      <c r="CT11" s="148">
        <v>0</v>
      </c>
      <c r="CU11" s="148">
        <v>0</v>
      </c>
      <c r="CV11" s="148">
        <v>0</v>
      </c>
      <c r="CW11" s="148">
        <v>0</v>
      </c>
      <c r="CX11" s="148">
        <v>0</v>
      </c>
      <c r="CY11" s="148">
        <v>0</v>
      </c>
      <c r="CZ11" s="148">
        <v>0</v>
      </c>
      <c r="DA11" s="148">
        <v>0</v>
      </c>
      <c r="DB11" s="148">
        <v>0</v>
      </c>
      <c r="DC11" s="148">
        <v>0</v>
      </c>
      <c r="DD11" s="148">
        <v>0</v>
      </c>
      <c r="DE11" s="148">
        <v>0</v>
      </c>
      <c r="DF11" s="148">
        <v>0</v>
      </c>
      <c r="DG11" s="148">
        <v>0</v>
      </c>
      <c r="DH11" s="148">
        <v>0</v>
      </c>
      <c r="DI11" s="148">
        <v>0</v>
      </c>
      <c r="DJ11" s="148">
        <v>0</v>
      </c>
      <c r="DK11" s="148">
        <v>0</v>
      </c>
      <c r="DL11" s="148">
        <v>0</v>
      </c>
      <c r="DM11" s="148">
        <v>0</v>
      </c>
      <c r="DN11" s="148">
        <v>0</v>
      </c>
      <c r="DO11" s="148">
        <v>0</v>
      </c>
      <c r="DP11" s="148">
        <v>0</v>
      </c>
      <c r="DQ11" s="148">
        <v>0</v>
      </c>
      <c r="DR11" s="148">
        <v>0</v>
      </c>
      <c r="DS11" s="148">
        <v>0</v>
      </c>
      <c r="DT11" s="148">
        <v>0</v>
      </c>
      <c r="DU11" s="148">
        <v>0</v>
      </c>
      <c r="DV11" s="148">
        <v>0</v>
      </c>
      <c r="DW11" s="148">
        <v>0</v>
      </c>
      <c r="DX11" s="148">
        <v>0</v>
      </c>
      <c r="DY11" s="148">
        <v>0</v>
      </c>
      <c r="DZ11" s="148">
        <v>0</v>
      </c>
      <c r="EA11" s="148">
        <v>0</v>
      </c>
      <c r="EB11" s="148">
        <v>0</v>
      </c>
      <c r="EC11" s="148">
        <v>0</v>
      </c>
      <c r="ED11" s="148">
        <v>0</v>
      </c>
      <c r="EE11" s="148">
        <v>0</v>
      </c>
      <c r="EF11" s="148">
        <v>0</v>
      </c>
      <c r="EG11" s="148">
        <v>0</v>
      </c>
      <c r="EH11" s="148">
        <v>0</v>
      </c>
      <c r="EI11" s="148">
        <v>0</v>
      </c>
      <c r="EJ11" s="148">
        <v>0</v>
      </c>
      <c r="EK11" s="148">
        <v>0</v>
      </c>
      <c r="EL11" s="148">
        <v>0</v>
      </c>
      <c r="EM11" s="148">
        <v>0</v>
      </c>
      <c r="EN11" s="148">
        <v>0</v>
      </c>
      <c r="EO11" s="148">
        <v>0</v>
      </c>
      <c r="EP11" s="148">
        <v>0</v>
      </c>
      <c r="EQ11" s="148">
        <v>0</v>
      </c>
      <c r="ER11" s="148">
        <v>0</v>
      </c>
      <c r="ES11" s="148">
        <v>0</v>
      </c>
      <c r="ET11" s="148">
        <v>0</v>
      </c>
      <c r="EU11" s="148">
        <v>0</v>
      </c>
      <c r="EV11" s="148">
        <v>0</v>
      </c>
      <c r="EW11" s="148">
        <v>0</v>
      </c>
      <c r="EX11" s="148">
        <v>0</v>
      </c>
      <c r="EY11" s="148">
        <v>0</v>
      </c>
      <c r="EZ11" s="148">
        <v>0</v>
      </c>
      <c r="FA11" s="148">
        <v>16</v>
      </c>
      <c r="FB11" s="148">
        <v>21</v>
      </c>
      <c r="FC11" s="148">
        <v>3</v>
      </c>
      <c r="FD11" s="148">
        <v>8</v>
      </c>
      <c r="FE11" s="148">
        <v>2</v>
      </c>
      <c r="FF11" s="148">
        <v>2</v>
      </c>
      <c r="FG11" s="148">
        <v>0</v>
      </c>
      <c r="FH11" s="148">
        <v>1</v>
      </c>
      <c r="FI11" s="148">
        <v>2</v>
      </c>
      <c r="FJ11" s="148">
        <v>1</v>
      </c>
      <c r="FK11" s="148">
        <v>4</v>
      </c>
      <c r="FL11" s="148">
        <v>0</v>
      </c>
      <c r="FM11" s="148">
        <v>18</v>
      </c>
      <c r="FN11" s="148">
        <v>25</v>
      </c>
      <c r="FO11" s="148">
        <v>22</v>
      </c>
      <c r="FP11" s="148">
        <v>29</v>
      </c>
      <c r="FQ11" s="148">
        <v>28</v>
      </c>
      <c r="FR11" s="148">
        <v>35</v>
      </c>
      <c r="FS11" s="148">
        <v>25</v>
      </c>
      <c r="FT11" s="148">
        <v>20</v>
      </c>
      <c r="FU11" s="148">
        <v>28</v>
      </c>
      <c r="FV11" s="148">
        <v>38</v>
      </c>
      <c r="FW11" s="148">
        <v>21</v>
      </c>
      <c r="FX11" s="148">
        <v>30</v>
      </c>
      <c r="FY11" s="148">
        <v>24</v>
      </c>
      <c r="FZ11" s="148">
        <v>36</v>
      </c>
      <c r="GA11" s="148">
        <v>42</v>
      </c>
      <c r="GB11" s="148">
        <v>25</v>
      </c>
      <c r="GC11" s="148">
        <v>24</v>
      </c>
      <c r="GD11" s="148">
        <v>14</v>
      </c>
      <c r="GE11" s="148">
        <v>24</v>
      </c>
      <c r="GF11" s="148">
        <v>21</v>
      </c>
      <c r="GG11" s="148">
        <v>19</v>
      </c>
      <c r="GH11" s="148">
        <v>21</v>
      </c>
      <c r="GI11" s="148">
        <v>35</v>
      </c>
      <c r="GJ11" s="148">
        <v>17</v>
      </c>
      <c r="GK11" s="148">
        <v>37</v>
      </c>
      <c r="GL11" s="148">
        <v>28</v>
      </c>
      <c r="GM11" s="148">
        <v>22</v>
      </c>
      <c r="GN11" s="148">
        <v>27</v>
      </c>
      <c r="GO11" s="148">
        <v>39</v>
      </c>
      <c r="GP11" s="148">
        <v>40</v>
      </c>
      <c r="GQ11" s="148">
        <v>30</v>
      </c>
      <c r="GR11" s="148">
        <v>30</v>
      </c>
      <c r="GS11" s="148">
        <v>22</v>
      </c>
      <c r="GT11" s="148">
        <v>22</v>
      </c>
      <c r="GU11" s="148">
        <v>41</v>
      </c>
      <c r="GV11" s="148">
        <v>25</v>
      </c>
      <c r="GW11" s="148">
        <v>31</v>
      </c>
      <c r="GX11" s="148">
        <v>32</v>
      </c>
      <c r="GY11" s="148">
        <v>25</v>
      </c>
      <c r="GZ11" s="148">
        <v>35</v>
      </c>
      <c r="HA11" s="148">
        <v>47</v>
      </c>
      <c r="HB11" s="148">
        <v>40</v>
      </c>
      <c r="HC11" s="148">
        <v>33</v>
      </c>
      <c r="HD11" s="148">
        <v>41</v>
      </c>
      <c r="HE11" s="148">
        <v>48</v>
      </c>
      <c r="HF11" s="148">
        <v>37</v>
      </c>
      <c r="HG11" s="148">
        <v>35</v>
      </c>
      <c r="HH11" s="148">
        <v>30</v>
      </c>
      <c r="HI11" s="148">
        <v>38</v>
      </c>
      <c r="HJ11" s="148">
        <v>42</v>
      </c>
      <c r="HK11" s="227">
        <v>34</v>
      </c>
      <c r="HL11" s="227">
        <v>31</v>
      </c>
      <c r="HM11" s="227">
        <v>17</v>
      </c>
      <c r="HN11" s="227">
        <v>19</v>
      </c>
      <c r="HO11" s="227">
        <v>22</v>
      </c>
      <c r="HP11" s="227"/>
      <c r="HQ11" s="227"/>
      <c r="HR11" s="227"/>
      <c r="HS11" s="227"/>
      <c r="HT11" s="227"/>
      <c r="HU11" s="227"/>
      <c r="HV11" s="227"/>
    </row>
    <row r="12" spans="1:230">
      <c r="A12" s="320"/>
      <c r="B12" s="150" t="s">
        <v>474</v>
      </c>
      <c r="C12" s="82">
        <v>0</v>
      </c>
      <c r="D12" s="82">
        <v>0</v>
      </c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82">
        <v>1956</v>
      </c>
      <c r="K12" s="82">
        <v>2008</v>
      </c>
      <c r="L12" s="82">
        <v>2136</v>
      </c>
      <c r="M12" s="82">
        <v>2060</v>
      </c>
      <c r="N12" s="82">
        <v>2185</v>
      </c>
      <c r="O12" s="82">
        <v>0</v>
      </c>
      <c r="P12" s="82">
        <v>0</v>
      </c>
      <c r="Q12" s="82">
        <v>0</v>
      </c>
      <c r="R12" s="82">
        <v>0</v>
      </c>
      <c r="S12" s="82">
        <v>0</v>
      </c>
      <c r="T12" s="82">
        <v>0</v>
      </c>
      <c r="U12" s="82">
        <v>0</v>
      </c>
      <c r="V12" s="82">
        <v>0</v>
      </c>
      <c r="W12" s="82">
        <v>0</v>
      </c>
      <c r="X12" s="82">
        <v>0</v>
      </c>
      <c r="Y12" s="82">
        <v>0</v>
      </c>
      <c r="Z12" s="82">
        <v>0</v>
      </c>
      <c r="AA12" s="82">
        <v>0</v>
      </c>
      <c r="AB12" s="82">
        <v>0</v>
      </c>
      <c r="AC12" s="82">
        <v>0</v>
      </c>
      <c r="AD12" s="82">
        <v>0</v>
      </c>
      <c r="AE12" s="82">
        <v>0</v>
      </c>
      <c r="AF12" s="82">
        <v>0</v>
      </c>
      <c r="AG12" s="82">
        <v>0</v>
      </c>
      <c r="AH12" s="82">
        <v>0</v>
      </c>
      <c r="AI12" s="82">
        <v>0</v>
      </c>
      <c r="AJ12" s="82">
        <v>0</v>
      </c>
      <c r="AK12" s="82">
        <v>0</v>
      </c>
      <c r="AL12" s="82">
        <v>0</v>
      </c>
      <c r="AM12" s="82">
        <v>0</v>
      </c>
      <c r="AN12" s="82">
        <v>0</v>
      </c>
      <c r="AO12" s="82">
        <v>0</v>
      </c>
      <c r="AP12" s="82">
        <v>0</v>
      </c>
      <c r="AQ12" s="82">
        <v>0</v>
      </c>
      <c r="AR12" s="82">
        <v>0</v>
      </c>
      <c r="AS12" s="82">
        <v>0</v>
      </c>
      <c r="AT12" s="82">
        <v>0</v>
      </c>
      <c r="AU12" s="82">
        <v>0</v>
      </c>
      <c r="AV12" s="82">
        <v>0</v>
      </c>
      <c r="AW12" s="82">
        <v>0</v>
      </c>
      <c r="AX12" s="82">
        <v>0</v>
      </c>
      <c r="AY12" s="82">
        <v>0</v>
      </c>
      <c r="AZ12" s="82">
        <v>0</v>
      </c>
      <c r="BA12" s="82">
        <v>0</v>
      </c>
      <c r="BB12" s="82">
        <v>0</v>
      </c>
      <c r="BC12" s="82">
        <v>0</v>
      </c>
      <c r="BD12" s="82">
        <v>0</v>
      </c>
      <c r="BE12" s="82">
        <v>0</v>
      </c>
      <c r="BF12" s="82">
        <v>0</v>
      </c>
      <c r="BG12" s="82">
        <v>0</v>
      </c>
      <c r="BH12" s="82">
        <v>0</v>
      </c>
      <c r="BI12" s="82">
        <v>0</v>
      </c>
      <c r="BJ12" s="82">
        <v>0</v>
      </c>
      <c r="BK12" s="82">
        <v>0</v>
      </c>
      <c r="BL12" s="82">
        <v>0</v>
      </c>
      <c r="BM12" s="82">
        <v>0</v>
      </c>
      <c r="BN12" s="82">
        <v>0</v>
      </c>
      <c r="BO12" s="82">
        <v>0</v>
      </c>
      <c r="BP12" s="82">
        <v>0</v>
      </c>
      <c r="BQ12" s="82">
        <v>0</v>
      </c>
      <c r="BR12" s="82">
        <v>0</v>
      </c>
      <c r="BS12" s="82">
        <v>0</v>
      </c>
      <c r="BT12" s="82">
        <v>0</v>
      </c>
      <c r="BU12" s="82">
        <v>0</v>
      </c>
      <c r="BV12" s="82">
        <v>0</v>
      </c>
      <c r="BW12" s="82">
        <v>0</v>
      </c>
      <c r="BX12" s="82">
        <v>0</v>
      </c>
      <c r="BY12" s="82">
        <v>0</v>
      </c>
      <c r="BZ12" s="82">
        <v>0</v>
      </c>
      <c r="CA12" s="82">
        <v>0</v>
      </c>
      <c r="CB12" s="82">
        <v>0</v>
      </c>
      <c r="CC12" s="82">
        <v>0</v>
      </c>
      <c r="CD12" s="82">
        <v>0</v>
      </c>
      <c r="CE12" s="82">
        <v>0</v>
      </c>
      <c r="CF12" s="82">
        <v>0</v>
      </c>
      <c r="CG12" s="82">
        <v>0</v>
      </c>
      <c r="CH12" s="82">
        <v>0</v>
      </c>
      <c r="CI12" s="82">
        <v>2302</v>
      </c>
      <c r="CJ12" s="82">
        <v>2396</v>
      </c>
      <c r="CK12" s="82">
        <v>2463</v>
      </c>
      <c r="CL12" s="82">
        <v>2182</v>
      </c>
      <c r="CM12" s="82">
        <v>2197</v>
      </c>
      <c r="CN12" s="82">
        <v>1996</v>
      </c>
      <c r="CO12" s="82">
        <v>2110</v>
      </c>
      <c r="CP12" s="82">
        <v>2268</v>
      </c>
      <c r="CQ12" s="82">
        <v>2424</v>
      </c>
      <c r="CR12" s="82">
        <v>2778</v>
      </c>
      <c r="CS12" s="82">
        <v>2615</v>
      </c>
      <c r="CT12" s="82">
        <v>2565</v>
      </c>
      <c r="CU12" s="82">
        <v>2779</v>
      </c>
      <c r="CV12" s="82">
        <v>2493</v>
      </c>
      <c r="CW12" s="82">
        <v>2667</v>
      </c>
      <c r="CX12" s="82">
        <v>2350</v>
      </c>
      <c r="CY12" s="82">
        <v>2108</v>
      </c>
      <c r="CZ12" s="82">
        <v>2204</v>
      </c>
      <c r="DA12" s="82">
        <v>2200</v>
      </c>
      <c r="DB12" s="82">
        <v>2193</v>
      </c>
      <c r="DC12" s="82">
        <v>2131</v>
      </c>
      <c r="DD12" s="82">
        <v>2344</v>
      </c>
      <c r="DE12" s="82">
        <v>2266</v>
      </c>
      <c r="DF12" s="82">
        <v>2341</v>
      </c>
      <c r="DG12" s="82">
        <v>2315</v>
      </c>
      <c r="DH12" s="82">
        <v>1940</v>
      </c>
      <c r="DI12" s="82">
        <v>2625</v>
      </c>
      <c r="DJ12" s="82">
        <v>2518</v>
      </c>
      <c r="DK12" s="82">
        <v>2540</v>
      </c>
      <c r="DL12" s="82">
        <v>2282</v>
      </c>
      <c r="DM12" s="82">
        <v>2229</v>
      </c>
      <c r="DN12" s="82">
        <v>2309</v>
      </c>
      <c r="DO12" s="82">
        <v>2134</v>
      </c>
      <c r="DP12" s="82">
        <v>2322</v>
      </c>
      <c r="DQ12" s="82">
        <v>2333</v>
      </c>
      <c r="DR12" s="82">
        <v>2583</v>
      </c>
      <c r="DS12" s="82">
        <v>2887</v>
      </c>
      <c r="DT12" s="82">
        <v>2622</v>
      </c>
      <c r="DU12" s="82">
        <v>2779</v>
      </c>
      <c r="DV12" s="82">
        <v>2464</v>
      </c>
      <c r="DW12" s="82">
        <v>2686</v>
      </c>
      <c r="DX12" s="82">
        <v>2650</v>
      </c>
      <c r="DY12" s="82">
        <v>2660</v>
      </c>
      <c r="DZ12" s="82">
        <v>2705</v>
      </c>
      <c r="EA12" s="82">
        <v>2785</v>
      </c>
      <c r="EB12" s="82">
        <v>3071</v>
      </c>
      <c r="EC12" s="82">
        <v>3139</v>
      </c>
      <c r="ED12" s="82">
        <v>3272</v>
      </c>
      <c r="EE12" s="82">
        <v>3364</v>
      </c>
      <c r="EF12" s="82">
        <v>2960</v>
      </c>
      <c r="EG12" s="82">
        <v>3024</v>
      </c>
      <c r="EH12" s="82">
        <v>2870</v>
      </c>
      <c r="EI12" s="82">
        <v>2976</v>
      </c>
      <c r="EJ12" s="82">
        <v>2744</v>
      </c>
      <c r="EK12" s="82">
        <v>2734</v>
      </c>
      <c r="EL12" s="82">
        <v>2676</v>
      </c>
      <c r="EM12" s="82">
        <v>2347</v>
      </c>
      <c r="EN12" s="82">
        <v>2441</v>
      </c>
      <c r="EO12" s="82">
        <v>2259</v>
      </c>
      <c r="EP12" s="82">
        <v>2414</v>
      </c>
      <c r="EQ12" s="82">
        <v>2222</v>
      </c>
      <c r="ER12" s="82">
        <v>2032</v>
      </c>
      <c r="ES12" s="82">
        <v>2255</v>
      </c>
      <c r="ET12" s="82">
        <v>2044</v>
      </c>
      <c r="EU12" s="82">
        <v>2267</v>
      </c>
      <c r="EV12" s="82">
        <v>2123</v>
      </c>
      <c r="EW12" s="82">
        <v>2014</v>
      </c>
      <c r="EX12" s="82">
        <v>1885</v>
      </c>
      <c r="EY12" s="82">
        <v>1923</v>
      </c>
      <c r="EZ12" s="82">
        <v>2084</v>
      </c>
      <c r="FA12" s="82">
        <v>2034</v>
      </c>
      <c r="FB12" s="82">
        <v>2069</v>
      </c>
      <c r="FC12" s="82">
        <v>1932</v>
      </c>
      <c r="FD12" s="82">
        <v>1744</v>
      </c>
      <c r="FE12" s="82">
        <v>2015</v>
      </c>
      <c r="FF12" s="82">
        <v>1789</v>
      </c>
      <c r="FG12" s="82">
        <v>1915</v>
      </c>
      <c r="FH12" s="82">
        <v>1641</v>
      </c>
      <c r="FI12" s="82">
        <v>1625</v>
      </c>
      <c r="FJ12" s="82">
        <v>1738</v>
      </c>
      <c r="FK12" s="82">
        <v>1738</v>
      </c>
      <c r="FL12" s="82">
        <v>1921</v>
      </c>
      <c r="FM12" s="82">
        <v>2062</v>
      </c>
      <c r="FN12" s="82">
        <v>2141</v>
      </c>
      <c r="FO12" s="82">
        <v>2055</v>
      </c>
      <c r="FP12" s="82">
        <v>1926</v>
      </c>
      <c r="FQ12" s="82">
        <v>2132</v>
      </c>
      <c r="FR12" s="82">
        <v>1991</v>
      </c>
      <c r="FS12" s="82">
        <v>1985</v>
      </c>
      <c r="FT12" s="82">
        <v>1698</v>
      </c>
      <c r="FU12" s="82">
        <v>1732</v>
      </c>
      <c r="FV12" s="82">
        <v>1681</v>
      </c>
      <c r="FW12" s="82">
        <v>1607</v>
      </c>
      <c r="FX12" s="82">
        <v>1675</v>
      </c>
      <c r="FY12" s="82">
        <v>1618</v>
      </c>
      <c r="FZ12" s="82">
        <v>1860</v>
      </c>
      <c r="GA12" s="82">
        <v>1757</v>
      </c>
      <c r="GB12" s="82">
        <v>1648</v>
      </c>
      <c r="GC12" s="82">
        <v>1684</v>
      </c>
      <c r="GD12" s="82">
        <v>1543</v>
      </c>
      <c r="GE12" s="82">
        <v>1626</v>
      </c>
      <c r="GF12" s="82">
        <v>1431</v>
      </c>
      <c r="GG12" s="82">
        <v>1578</v>
      </c>
      <c r="GH12" s="82">
        <v>1488</v>
      </c>
      <c r="GI12" s="82">
        <v>1445</v>
      </c>
      <c r="GJ12" s="82">
        <v>1536</v>
      </c>
      <c r="GK12" s="82">
        <v>1541</v>
      </c>
      <c r="GL12" s="82">
        <v>1634</v>
      </c>
      <c r="GM12" s="82">
        <v>1729</v>
      </c>
      <c r="GN12" s="82">
        <v>1371</v>
      </c>
      <c r="GO12" s="82">
        <v>1339</v>
      </c>
      <c r="GP12" s="82">
        <v>1268</v>
      </c>
      <c r="GQ12" s="82">
        <v>1221</v>
      </c>
      <c r="GR12" s="82">
        <v>1216</v>
      </c>
      <c r="GS12" s="82">
        <v>1326</v>
      </c>
      <c r="GT12" s="82">
        <v>1259</v>
      </c>
      <c r="GU12" s="82">
        <v>1380</v>
      </c>
      <c r="GV12" s="82">
        <v>1472</v>
      </c>
      <c r="GW12" s="82">
        <v>1534</v>
      </c>
      <c r="GX12" s="82">
        <v>1605</v>
      </c>
      <c r="GY12" s="82">
        <v>1562</v>
      </c>
      <c r="GZ12" s="82">
        <v>1393</v>
      </c>
      <c r="HA12" s="82">
        <v>1480</v>
      </c>
      <c r="HB12" s="148">
        <v>1324</v>
      </c>
      <c r="HC12" s="148">
        <v>1294</v>
      </c>
      <c r="HD12" s="148">
        <v>1149</v>
      </c>
      <c r="HE12" s="148">
        <v>1253</v>
      </c>
      <c r="HF12" s="148">
        <v>1259</v>
      </c>
      <c r="HG12" s="148">
        <v>1269</v>
      </c>
      <c r="HH12" s="148">
        <v>1254</v>
      </c>
      <c r="HI12" s="148">
        <v>1113</v>
      </c>
      <c r="HJ12" s="148">
        <v>1163</v>
      </c>
      <c r="HK12" s="227">
        <v>1015</v>
      </c>
      <c r="HL12" s="227">
        <v>909</v>
      </c>
      <c r="HM12" s="227">
        <v>1000</v>
      </c>
      <c r="HN12" s="227">
        <v>1028</v>
      </c>
      <c r="HO12" s="227">
        <v>1072</v>
      </c>
      <c r="HP12" s="227"/>
      <c r="HQ12" s="227"/>
      <c r="HR12" s="227"/>
      <c r="HS12" s="227"/>
      <c r="HT12" s="227"/>
      <c r="HU12" s="227"/>
      <c r="HV12" s="227"/>
    </row>
    <row r="13" spans="1:230">
      <c r="A13" s="320" t="s">
        <v>18</v>
      </c>
      <c r="B13" s="150" t="s">
        <v>475</v>
      </c>
      <c r="C13" s="148">
        <v>0</v>
      </c>
      <c r="D13" s="148">
        <v>0</v>
      </c>
      <c r="E13" s="148">
        <v>0</v>
      </c>
      <c r="F13" s="148">
        <v>0</v>
      </c>
      <c r="G13" s="148">
        <v>0</v>
      </c>
      <c r="H13" s="148">
        <v>0</v>
      </c>
      <c r="I13" s="148">
        <v>0</v>
      </c>
      <c r="J13" s="148">
        <v>0</v>
      </c>
      <c r="K13" s="148">
        <v>0</v>
      </c>
      <c r="L13" s="148">
        <v>0</v>
      </c>
      <c r="M13" s="148">
        <v>0</v>
      </c>
      <c r="N13" s="148">
        <v>0</v>
      </c>
      <c r="O13" s="148">
        <v>0</v>
      </c>
      <c r="P13" s="148">
        <v>0</v>
      </c>
      <c r="Q13" s="148">
        <v>0</v>
      </c>
      <c r="R13" s="148">
        <v>0</v>
      </c>
      <c r="S13" s="148">
        <v>0</v>
      </c>
      <c r="T13" s="148">
        <v>0</v>
      </c>
      <c r="U13" s="148">
        <v>0</v>
      </c>
      <c r="V13" s="148">
        <v>0</v>
      </c>
      <c r="W13" s="148">
        <v>0</v>
      </c>
      <c r="X13" s="148">
        <v>0</v>
      </c>
      <c r="Y13" s="148">
        <v>0</v>
      </c>
      <c r="Z13" s="148">
        <v>0</v>
      </c>
      <c r="AA13" s="148">
        <v>0</v>
      </c>
      <c r="AB13" s="148">
        <v>0</v>
      </c>
      <c r="AC13" s="148">
        <v>0</v>
      </c>
      <c r="AD13" s="148">
        <v>0</v>
      </c>
      <c r="AE13" s="148">
        <v>0</v>
      </c>
      <c r="AF13" s="148">
        <v>0</v>
      </c>
      <c r="AG13" s="148">
        <v>0</v>
      </c>
      <c r="AH13" s="148">
        <v>0</v>
      </c>
      <c r="AI13" s="148">
        <v>0</v>
      </c>
      <c r="AJ13" s="148">
        <v>0</v>
      </c>
      <c r="AK13" s="148">
        <v>0</v>
      </c>
      <c r="AL13" s="148">
        <v>0</v>
      </c>
      <c r="AM13" s="148">
        <v>0</v>
      </c>
      <c r="AN13" s="148">
        <v>0</v>
      </c>
      <c r="AO13" s="148">
        <v>0</v>
      </c>
      <c r="AP13" s="148">
        <v>0</v>
      </c>
      <c r="AQ13" s="148">
        <v>0</v>
      </c>
      <c r="AR13" s="148">
        <v>0</v>
      </c>
      <c r="AS13" s="148">
        <v>0</v>
      </c>
      <c r="AT13" s="148">
        <v>0</v>
      </c>
      <c r="AU13" s="148">
        <v>0</v>
      </c>
      <c r="AV13" s="148">
        <v>0</v>
      </c>
      <c r="AW13" s="148">
        <v>0</v>
      </c>
      <c r="AX13" s="148">
        <v>0</v>
      </c>
      <c r="AY13" s="148">
        <v>0</v>
      </c>
      <c r="AZ13" s="148">
        <v>0</v>
      </c>
      <c r="BA13" s="148">
        <v>0</v>
      </c>
      <c r="BB13" s="148">
        <v>0</v>
      </c>
      <c r="BC13" s="148">
        <v>0</v>
      </c>
      <c r="BD13" s="148">
        <v>0</v>
      </c>
      <c r="BE13" s="148">
        <v>0</v>
      </c>
      <c r="BF13" s="148">
        <v>0</v>
      </c>
      <c r="BG13" s="148">
        <v>0</v>
      </c>
      <c r="BH13" s="148">
        <v>0</v>
      </c>
      <c r="BI13" s="148">
        <v>0</v>
      </c>
      <c r="BJ13" s="148">
        <v>0</v>
      </c>
      <c r="BK13" s="148">
        <v>0</v>
      </c>
      <c r="BL13" s="148">
        <v>0</v>
      </c>
      <c r="BM13" s="148">
        <v>0</v>
      </c>
      <c r="BN13" s="148">
        <v>0</v>
      </c>
      <c r="BO13" s="148">
        <v>0</v>
      </c>
      <c r="BP13" s="148">
        <v>0</v>
      </c>
      <c r="BQ13" s="148">
        <v>0</v>
      </c>
      <c r="BR13" s="148">
        <v>0</v>
      </c>
      <c r="BS13" s="148">
        <v>0</v>
      </c>
      <c r="BT13" s="148">
        <v>0</v>
      </c>
      <c r="BU13" s="148">
        <v>0</v>
      </c>
      <c r="BV13" s="148">
        <v>0</v>
      </c>
      <c r="BW13" s="148">
        <v>0</v>
      </c>
      <c r="BX13" s="148">
        <v>0</v>
      </c>
      <c r="BY13" s="148">
        <v>0</v>
      </c>
      <c r="BZ13" s="148">
        <v>0</v>
      </c>
      <c r="CA13" s="148">
        <v>0</v>
      </c>
      <c r="CB13" s="148">
        <v>0</v>
      </c>
      <c r="CC13" s="148">
        <v>0</v>
      </c>
      <c r="CD13" s="148">
        <v>0</v>
      </c>
      <c r="CE13" s="148">
        <v>0</v>
      </c>
      <c r="CF13" s="148">
        <v>0</v>
      </c>
      <c r="CG13" s="148">
        <v>0</v>
      </c>
      <c r="CH13" s="148">
        <v>0</v>
      </c>
      <c r="CI13" s="148">
        <v>0</v>
      </c>
      <c r="CJ13" s="148">
        <v>0</v>
      </c>
      <c r="CK13" s="148">
        <v>1</v>
      </c>
      <c r="CL13" s="148">
        <v>1</v>
      </c>
      <c r="CM13" s="148">
        <v>0</v>
      </c>
      <c r="CN13" s="148">
        <v>0</v>
      </c>
      <c r="CO13" s="148">
        <v>0</v>
      </c>
      <c r="CP13" s="148">
        <v>0</v>
      </c>
      <c r="CQ13" s="148">
        <v>0</v>
      </c>
      <c r="CR13" s="148">
        <v>0</v>
      </c>
      <c r="CS13" s="148">
        <v>0</v>
      </c>
      <c r="CT13" s="148">
        <v>0</v>
      </c>
      <c r="CU13" s="148">
        <v>0</v>
      </c>
      <c r="CV13" s="148">
        <v>0</v>
      </c>
      <c r="CW13" s="148">
        <v>0</v>
      </c>
      <c r="CX13" s="148">
        <v>0</v>
      </c>
      <c r="CY13" s="148">
        <v>1</v>
      </c>
      <c r="CZ13" s="148">
        <v>0</v>
      </c>
      <c r="DA13" s="148">
        <v>0</v>
      </c>
      <c r="DB13" s="148">
        <v>0</v>
      </c>
      <c r="DC13" s="148">
        <v>0</v>
      </c>
      <c r="DD13" s="148">
        <v>0</v>
      </c>
      <c r="DE13" s="148">
        <v>0</v>
      </c>
      <c r="DF13" s="148">
        <v>1</v>
      </c>
      <c r="DG13" s="148">
        <v>0</v>
      </c>
      <c r="DH13" s="148">
        <v>0</v>
      </c>
      <c r="DI13" s="148">
        <v>0</v>
      </c>
      <c r="DJ13" s="148">
        <v>0</v>
      </c>
      <c r="DK13" s="148">
        <v>0</v>
      </c>
      <c r="DL13" s="148">
        <v>0</v>
      </c>
      <c r="DM13" s="148">
        <v>3</v>
      </c>
      <c r="DN13" s="148">
        <v>0</v>
      </c>
      <c r="DO13" s="148">
        <v>0</v>
      </c>
      <c r="DP13" s="148">
        <v>2</v>
      </c>
      <c r="DQ13" s="148">
        <v>1</v>
      </c>
      <c r="DR13" s="148">
        <v>3</v>
      </c>
      <c r="DS13" s="148">
        <v>1</v>
      </c>
      <c r="DT13" s="148">
        <v>0</v>
      </c>
      <c r="DU13" s="148">
        <v>0</v>
      </c>
      <c r="DV13" s="148">
        <v>0</v>
      </c>
      <c r="DW13" s="148">
        <v>0</v>
      </c>
      <c r="DX13" s="148">
        <v>0</v>
      </c>
      <c r="DY13" s="148">
        <v>0</v>
      </c>
      <c r="DZ13" s="148">
        <v>0</v>
      </c>
      <c r="EA13" s="148">
        <v>0</v>
      </c>
      <c r="EB13" s="148">
        <v>0</v>
      </c>
      <c r="EC13" s="148">
        <v>0</v>
      </c>
      <c r="ED13" s="148">
        <v>0</v>
      </c>
      <c r="EE13" s="148">
        <v>0</v>
      </c>
      <c r="EF13" s="148">
        <v>1</v>
      </c>
      <c r="EG13" s="148">
        <v>2</v>
      </c>
      <c r="EH13" s="148">
        <v>1</v>
      </c>
      <c r="EI13" s="148">
        <v>0</v>
      </c>
      <c r="EJ13" s="148">
        <v>1</v>
      </c>
      <c r="EK13" s="148">
        <v>1</v>
      </c>
      <c r="EL13" s="148">
        <v>0</v>
      </c>
      <c r="EM13" s="148">
        <v>0</v>
      </c>
      <c r="EN13" s="148">
        <v>0</v>
      </c>
      <c r="EO13" s="148">
        <v>0</v>
      </c>
      <c r="EP13" s="148">
        <v>0</v>
      </c>
      <c r="EQ13" s="148">
        <v>0</v>
      </c>
      <c r="ER13" s="148">
        <v>1</v>
      </c>
      <c r="ES13" s="148">
        <v>0</v>
      </c>
      <c r="ET13" s="148">
        <v>2</v>
      </c>
      <c r="EU13" s="148">
        <v>0</v>
      </c>
      <c r="EV13" s="148">
        <v>0</v>
      </c>
      <c r="EW13" s="148">
        <v>0</v>
      </c>
      <c r="EX13" s="148">
        <v>0</v>
      </c>
      <c r="EY13" s="148">
        <v>0</v>
      </c>
      <c r="EZ13" s="148">
        <v>0</v>
      </c>
      <c r="FA13" s="148">
        <v>0</v>
      </c>
      <c r="FB13" s="148">
        <v>0</v>
      </c>
      <c r="FC13" s="148">
        <v>0</v>
      </c>
      <c r="FD13" s="148">
        <v>0</v>
      </c>
      <c r="FE13" s="148">
        <v>0</v>
      </c>
      <c r="FF13" s="148">
        <v>1</v>
      </c>
      <c r="FG13" s="148">
        <v>0</v>
      </c>
      <c r="FH13" s="148">
        <v>1</v>
      </c>
      <c r="FI13" s="148">
        <v>0</v>
      </c>
      <c r="FJ13" s="148">
        <v>0</v>
      </c>
      <c r="FK13" s="148">
        <v>0</v>
      </c>
      <c r="FL13" s="148">
        <v>0</v>
      </c>
      <c r="FM13" s="148">
        <v>1</v>
      </c>
      <c r="FN13" s="148">
        <v>0</v>
      </c>
      <c r="FO13" s="148">
        <v>0</v>
      </c>
      <c r="FP13" s="148">
        <v>0</v>
      </c>
      <c r="FQ13" s="148">
        <v>0</v>
      </c>
      <c r="FR13" s="148">
        <v>0</v>
      </c>
      <c r="FS13" s="148">
        <v>0</v>
      </c>
      <c r="FT13" s="148">
        <v>1</v>
      </c>
      <c r="FU13" s="148">
        <v>0</v>
      </c>
      <c r="FV13" s="148">
        <v>0</v>
      </c>
      <c r="FW13" s="148">
        <v>0</v>
      </c>
      <c r="FX13" s="148">
        <v>5</v>
      </c>
      <c r="FY13" s="148">
        <v>0</v>
      </c>
      <c r="FZ13" s="148">
        <v>0</v>
      </c>
      <c r="GA13" s="148">
        <v>2</v>
      </c>
      <c r="GB13" s="148">
        <v>0</v>
      </c>
      <c r="GC13" s="148">
        <v>1</v>
      </c>
      <c r="GD13" s="148">
        <v>0</v>
      </c>
      <c r="GE13" s="148">
        <v>0</v>
      </c>
      <c r="GF13" s="148">
        <v>1</v>
      </c>
      <c r="GG13" s="148">
        <v>0</v>
      </c>
      <c r="GH13" s="148">
        <v>0</v>
      </c>
      <c r="GI13" s="148">
        <v>0</v>
      </c>
      <c r="GJ13" s="148">
        <v>0</v>
      </c>
      <c r="GK13" s="148">
        <v>0</v>
      </c>
      <c r="GL13" s="148">
        <v>0</v>
      </c>
      <c r="GM13" s="148">
        <v>0</v>
      </c>
      <c r="GN13" s="148">
        <v>0</v>
      </c>
      <c r="GO13" s="148">
        <v>0</v>
      </c>
      <c r="GP13" s="148">
        <v>0</v>
      </c>
      <c r="GQ13" s="148">
        <v>0</v>
      </c>
      <c r="GR13" s="148">
        <v>0</v>
      </c>
      <c r="GS13" s="148">
        <v>0</v>
      </c>
      <c r="GT13" s="148">
        <v>0</v>
      </c>
      <c r="GU13" s="148">
        <v>0</v>
      </c>
      <c r="GV13" s="148">
        <v>0</v>
      </c>
      <c r="GW13" s="148">
        <v>0</v>
      </c>
      <c r="GX13" s="148">
        <v>0</v>
      </c>
      <c r="GY13" s="148">
        <v>0</v>
      </c>
      <c r="GZ13" s="148">
        <v>0</v>
      </c>
      <c r="HA13" s="148">
        <v>0</v>
      </c>
      <c r="HB13" s="148">
        <v>0</v>
      </c>
      <c r="HC13" s="148">
        <v>0</v>
      </c>
      <c r="HD13" s="148">
        <v>0</v>
      </c>
      <c r="HE13" s="148">
        <v>0</v>
      </c>
      <c r="HF13" s="148">
        <v>0</v>
      </c>
      <c r="HG13" s="148">
        <v>0</v>
      </c>
      <c r="HH13" s="148">
        <v>0</v>
      </c>
      <c r="HI13" s="148">
        <v>0</v>
      </c>
      <c r="HJ13" s="148">
        <v>0</v>
      </c>
      <c r="HK13" s="227">
        <v>0</v>
      </c>
      <c r="HL13" s="227">
        <v>0</v>
      </c>
      <c r="HM13" s="227">
        <v>0</v>
      </c>
      <c r="HN13" s="227">
        <v>0</v>
      </c>
      <c r="HO13" s="227">
        <v>0</v>
      </c>
      <c r="HP13" s="227"/>
      <c r="HQ13" s="227"/>
      <c r="HR13" s="227"/>
      <c r="HS13" s="227"/>
      <c r="HT13" s="227"/>
      <c r="HU13" s="227"/>
      <c r="HV13" s="227"/>
    </row>
    <row r="14" spans="1:230">
      <c r="A14" s="320"/>
      <c r="B14" s="150" t="s">
        <v>474</v>
      </c>
      <c r="C14" s="82">
        <v>42</v>
      </c>
      <c r="D14" s="82">
        <v>39</v>
      </c>
      <c r="E14" s="82">
        <v>47</v>
      </c>
      <c r="F14" s="82">
        <v>45</v>
      </c>
      <c r="G14" s="82">
        <v>51</v>
      </c>
      <c r="H14" s="82">
        <v>44</v>
      </c>
      <c r="I14" s="82">
        <v>70</v>
      </c>
      <c r="J14" s="82">
        <v>50</v>
      </c>
      <c r="K14" s="82">
        <v>76</v>
      </c>
      <c r="L14" s="82">
        <v>58</v>
      </c>
      <c r="M14" s="82">
        <v>59</v>
      </c>
      <c r="N14" s="82">
        <v>68</v>
      </c>
      <c r="O14" s="82">
        <v>56</v>
      </c>
      <c r="P14" s="82">
        <v>68</v>
      </c>
      <c r="Q14" s="82">
        <v>48</v>
      </c>
      <c r="R14" s="82">
        <v>53</v>
      </c>
      <c r="S14" s="82">
        <v>64</v>
      </c>
      <c r="T14" s="82">
        <v>54</v>
      </c>
      <c r="U14" s="82">
        <v>35</v>
      </c>
      <c r="V14" s="82">
        <v>51</v>
      </c>
      <c r="W14" s="82">
        <v>51</v>
      </c>
      <c r="X14" s="82">
        <v>48</v>
      </c>
      <c r="Y14" s="82">
        <v>58</v>
      </c>
      <c r="Z14" s="82">
        <v>52</v>
      </c>
      <c r="AA14" s="82">
        <v>46</v>
      </c>
      <c r="AB14" s="82">
        <v>66</v>
      </c>
      <c r="AC14" s="82">
        <v>63</v>
      </c>
      <c r="AD14" s="82">
        <v>62</v>
      </c>
      <c r="AE14" s="82">
        <v>44</v>
      </c>
      <c r="AF14" s="82">
        <v>59</v>
      </c>
      <c r="AG14" s="82">
        <v>58</v>
      </c>
      <c r="AH14" s="82">
        <v>41</v>
      </c>
      <c r="AI14" s="82">
        <v>58</v>
      </c>
      <c r="AJ14" s="82">
        <v>50</v>
      </c>
      <c r="AK14" s="82">
        <v>41</v>
      </c>
      <c r="AL14" s="82">
        <v>33</v>
      </c>
      <c r="AM14" s="82">
        <v>54</v>
      </c>
      <c r="AN14" s="82">
        <v>45</v>
      </c>
      <c r="AO14" s="82">
        <v>59</v>
      </c>
      <c r="AP14" s="82">
        <v>46</v>
      </c>
      <c r="AQ14" s="82">
        <v>56</v>
      </c>
      <c r="AR14" s="82">
        <v>60</v>
      </c>
      <c r="AS14" s="82">
        <v>55</v>
      </c>
      <c r="AT14" s="82">
        <v>74</v>
      </c>
      <c r="AU14" s="82">
        <v>66</v>
      </c>
      <c r="AV14" s="82">
        <v>99</v>
      </c>
      <c r="AW14" s="82">
        <v>65</v>
      </c>
      <c r="AX14" s="82">
        <v>37</v>
      </c>
      <c r="AY14" s="82">
        <v>92</v>
      </c>
      <c r="AZ14" s="82">
        <v>57</v>
      </c>
      <c r="BA14" s="82">
        <v>99</v>
      </c>
      <c r="BB14" s="82">
        <v>90</v>
      </c>
      <c r="BC14" s="82">
        <v>87</v>
      </c>
      <c r="BD14" s="82">
        <v>71</v>
      </c>
      <c r="BE14" s="82">
        <v>91</v>
      </c>
      <c r="BF14" s="82">
        <v>90</v>
      </c>
      <c r="BG14" s="82">
        <v>83</v>
      </c>
      <c r="BH14" s="82">
        <v>102</v>
      </c>
      <c r="BI14" s="82">
        <v>62</v>
      </c>
      <c r="BJ14" s="82">
        <v>60</v>
      </c>
      <c r="BK14" s="82">
        <v>84</v>
      </c>
      <c r="BL14" s="82">
        <v>70</v>
      </c>
      <c r="BM14" s="82">
        <v>63</v>
      </c>
      <c r="BN14" s="82">
        <v>84</v>
      </c>
      <c r="BO14" s="82">
        <v>83</v>
      </c>
      <c r="BP14" s="82">
        <v>59</v>
      </c>
      <c r="BQ14" s="82">
        <v>84</v>
      </c>
      <c r="BR14" s="82">
        <v>56</v>
      </c>
      <c r="BS14" s="82">
        <v>65</v>
      </c>
      <c r="BT14" s="82">
        <v>76</v>
      </c>
      <c r="BU14" s="82">
        <v>60</v>
      </c>
      <c r="BV14" s="82">
        <v>48</v>
      </c>
      <c r="BW14" s="82">
        <v>78</v>
      </c>
      <c r="BX14" s="82">
        <v>54</v>
      </c>
      <c r="BY14" s="82">
        <v>54</v>
      </c>
      <c r="BZ14" s="82">
        <v>53</v>
      </c>
      <c r="CA14" s="82">
        <v>64</v>
      </c>
      <c r="CB14" s="82">
        <v>73</v>
      </c>
      <c r="CC14" s="82">
        <v>65</v>
      </c>
      <c r="CD14" s="82">
        <v>46</v>
      </c>
      <c r="CE14" s="82">
        <v>52</v>
      </c>
      <c r="CF14" s="82">
        <v>71</v>
      </c>
      <c r="CG14" s="82">
        <v>45</v>
      </c>
      <c r="CH14" s="82">
        <v>70</v>
      </c>
      <c r="CI14" s="82">
        <v>73</v>
      </c>
      <c r="CJ14" s="82">
        <v>74</v>
      </c>
      <c r="CK14" s="82">
        <v>69</v>
      </c>
      <c r="CL14" s="82">
        <v>76</v>
      </c>
      <c r="CM14" s="82">
        <v>89</v>
      </c>
      <c r="CN14" s="82">
        <v>86</v>
      </c>
      <c r="CO14" s="82">
        <v>74</v>
      </c>
      <c r="CP14" s="82">
        <v>71</v>
      </c>
      <c r="CQ14" s="82">
        <v>76</v>
      </c>
      <c r="CR14" s="82">
        <v>87</v>
      </c>
      <c r="CS14" s="82">
        <v>82</v>
      </c>
      <c r="CT14" s="82">
        <v>84</v>
      </c>
      <c r="CU14" s="82">
        <v>121</v>
      </c>
      <c r="CV14" s="82">
        <v>146</v>
      </c>
      <c r="CW14" s="82">
        <v>100</v>
      </c>
      <c r="CX14" s="82">
        <v>136</v>
      </c>
      <c r="CY14" s="82">
        <v>119</v>
      </c>
      <c r="CZ14" s="82">
        <v>124</v>
      </c>
      <c r="DA14" s="82">
        <v>92</v>
      </c>
      <c r="DB14" s="82">
        <v>125</v>
      </c>
      <c r="DC14" s="82">
        <v>96</v>
      </c>
      <c r="DD14" s="82">
        <v>103</v>
      </c>
      <c r="DE14" s="82">
        <v>108</v>
      </c>
      <c r="DF14" s="82">
        <v>133</v>
      </c>
      <c r="DG14" s="82">
        <v>163</v>
      </c>
      <c r="DH14" s="82">
        <v>121</v>
      </c>
      <c r="DI14" s="82">
        <v>136</v>
      </c>
      <c r="DJ14" s="82">
        <v>157</v>
      </c>
      <c r="DK14" s="82">
        <v>146</v>
      </c>
      <c r="DL14" s="82">
        <v>72</v>
      </c>
      <c r="DM14" s="82">
        <v>74</v>
      </c>
      <c r="DN14" s="82">
        <v>98</v>
      </c>
      <c r="DO14" s="82">
        <v>98</v>
      </c>
      <c r="DP14" s="82">
        <v>123</v>
      </c>
      <c r="DQ14" s="82">
        <v>144</v>
      </c>
      <c r="DR14" s="82">
        <v>88</v>
      </c>
      <c r="DS14" s="82">
        <v>133</v>
      </c>
      <c r="DT14" s="82">
        <v>133</v>
      </c>
      <c r="DU14" s="82">
        <v>116</v>
      </c>
      <c r="DV14" s="82">
        <v>121</v>
      </c>
      <c r="DW14" s="82">
        <v>118</v>
      </c>
      <c r="DX14" s="82">
        <v>115</v>
      </c>
      <c r="DY14" s="82">
        <v>76</v>
      </c>
      <c r="DZ14" s="82">
        <v>99</v>
      </c>
      <c r="EA14" s="82">
        <v>119</v>
      </c>
      <c r="EB14" s="82">
        <v>117</v>
      </c>
      <c r="EC14" s="82">
        <v>94</v>
      </c>
      <c r="ED14" s="82">
        <v>116</v>
      </c>
      <c r="EE14" s="82">
        <v>102</v>
      </c>
      <c r="EF14" s="82">
        <v>109</v>
      </c>
      <c r="EG14" s="82">
        <v>98</v>
      </c>
      <c r="EH14" s="82">
        <v>154</v>
      </c>
      <c r="EI14" s="82">
        <v>105</v>
      </c>
      <c r="EJ14" s="82">
        <v>135</v>
      </c>
      <c r="EK14" s="82">
        <v>150</v>
      </c>
      <c r="EL14" s="82">
        <v>88</v>
      </c>
      <c r="EM14" s="82">
        <v>92</v>
      </c>
      <c r="EN14" s="82">
        <v>111</v>
      </c>
      <c r="EO14" s="82">
        <v>81</v>
      </c>
      <c r="EP14" s="82">
        <v>77</v>
      </c>
      <c r="EQ14" s="82">
        <v>90</v>
      </c>
      <c r="ER14" s="82">
        <v>129</v>
      </c>
      <c r="ES14" s="82">
        <v>87</v>
      </c>
      <c r="ET14" s="82">
        <v>61</v>
      </c>
      <c r="EU14" s="82">
        <v>55</v>
      </c>
      <c r="EV14" s="82">
        <v>78</v>
      </c>
      <c r="EW14" s="82">
        <v>47</v>
      </c>
      <c r="EX14" s="82">
        <v>67</v>
      </c>
      <c r="EY14" s="82">
        <v>76</v>
      </c>
      <c r="EZ14" s="82">
        <v>62</v>
      </c>
      <c r="FA14" s="82">
        <v>43</v>
      </c>
      <c r="FB14" s="82">
        <v>39</v>
      </c>
      <c r="FC14" s="82">
        <v>39</v>
      </c>
      <c r="FD14" s="82">
        <v>54</v>
      </c>
      <c r="FE14" s="82">
        <v>64</v>
      </c>
      <c r="FF14" s="148">
        <v>65</v>
      </c>
      <c r="FG14" s="148">
        <v>47</v>
      </c>
      <c r="FH14" s="148">
        <v>55</v>
      </c>
      <c r="FI14" s="148">
        <v>65</v>
      </c>
      <c r="FJ14" s="148">
        <v>51</v>
      </c>
      <c r="FK14" s="148">
        <v>53</v>
      </c>
      <c r="FL14" s="148">
        <v>64</v>
      </c>
      <c r="FM14" s="148">
        <v>69</v>
      </c>
      <c r="FN14" s="148">
        <v>71</v>
      </c>
      <c r="FO14" s="82">
        <v>86</v>
      </c>
      <c r="FP14" s="82">
        <v>80</v>
      </c>
      <c r="FQ14" s="82">
        <v>125</v>
      </c>
      <c r="FR14" s="148">
        <v>77</v>
      </c>
      <c r="FS14" s="148">
        <v>103</v>
      </c>
      <c r="FT14" s="148">
        <v>159</v>
      </c>
      <c r="FU14" s="148">
        <v>118</v>
      </c>
      <c r="FV14" s="148">
        <v>108</v>
      </c>
      <c r="FW14" s="148">
        <v>99</v>
      </c>
      <c r="FX14" s="148">
        <v>103</v>
      </c>
      <c r="FY14" s="148">
        <v>74</v>
      </c>
      <c r="FZ14" s="148">
        <v>78</v>
      </c>
      <c r="GA14" s="82">
        <v>77</v>
      </c>
      <c r="GB14" s="82">
        <v>78</v>
      </c>
      <c r="GC14" s="82">
        <v>54</v>
      </c>
      <c r="GD14" s="148">
        <v>59</v>
      </c>
      <c r="GE14" s="148">
        <v>64</v>
      </c>
      <c r="GF14" s="148">
        <v>48</v>
      </c>
      <c r="GG14" s="148">
        <v>84</v>
      </c>
      <c r="GH14" s="148">
        <v>100</v>
      </c>
      <c r="GI14" s="148">
        <v>88</v>
      </c>
      <c r="GJ14" s="148">
        <v>94</v>
      </c>
      <c r="GK14" s="148">
        <v>92</v>
      </c>
      <c r="GL14" s="148">
        <v>92</v>
      </c>
      <c r="GM14" s="82">
        <v>120</v>
      </c>
      <c r="GN14" s="82">
        <v>112</v>
      </c>
      <c r="GO14" s="82">
        <v>126</v>
      </c>
      <c r="GP14" s="148">
        <v>145</v>
      </c>
      <c r="GQ14" s="148">
        <v>131</v>
      </c>
      <c r="GR14" s="148">
        <v>121</v>
      </c>
      <c r="GS14" s="148">
        <v>94</v>
      </c>
      <c r="GT14" s="148">
        <v>107</v>
      </c>
      <c r="GU14" s="148">
        <v>95</v>
      </c>
      <c r="GV14" s="148">
        <v>137</v>
      </c>
      <c r="GW14" s="148">
        <v>85</v>
      </c>
      <c r="GX14" s="148">
        <v>118</v>
      </c>
      <c r="GY14" s="82">
        <v>90</v>
      </c>
      <c r="GZ14" s="82">
        <v>79</v>
      </c>
      <c r="HA14" s="82">
        <v>91</v>
      </c>
      <c r="HB14" s="148">
        <v>67</v>
      </c>
      <c r="HC14" s="148">
        <v>97</v>
      </c>
      <c r="HD14" s="148">
        <v>91</v>
      </c>
      <c r="HE14" s="148">
        <v>83</v>
      </c>
      <c r="HF14" s="148">
        <v>81</v>
      </c>
      <c r="HG14" s="148">
        <v>71</v>
      </c>
      <c r="HH14" s="148">
        <v>115</v>
      </c>
      <c r="HI14" s="148">
        <v>106</v>
      </c>
      <c r="HJ14" s="148">
        <v>137</v>
      </c>
      <c r="HK14" s="227">
        <v>103</v>
      </c>
      <c r="HL14" s="227">
        <v>105</v>
      </c>
      <c r="HM14" s="227">
        <v>103</v>
      </c>
      <c r="HN14" s="227">
        <v>77</v>
      </c>
      <c r="HO14" s="227">
        <v>95</v>
      </c>
      <c r="HP14" s="227"/>
      <c r="HQ14" s="227"/>
      <c r="HR14" s="227"/>
      <c r="HS14" s="227"/>
      <c r="HT14" s="227"/>
      <c r="HU14" s="227"/>
      <c r="HV14" s="227"/>
    </row>
    <row r="15" spans="1:230">
      <c r="A15" s="320" t="s">
        <v>40</v>
      </c>
      <c r="B15" s="150" t="s">
        <v>475</v>
      </c>
      <c r="C15" s="148">
        <v>0</v>
      </c>
      <c r="D15" s="148">
        <v>0</v>
      </c>
      <c r="E15" s="148">
        <v>0</v>
      </c>
      <c r="F15" s="148">
        <v>0</v>
      </c>
      <c r="G15" s="148">
        <v>0</v>
      </c>
      <c r="H15" s="148">
        <v>0</v>
      </c>
      <c r="I15" s="148">
        <v>0</v>
      </c>
      <c r="J15" s="148">
        <v>0</v>
      </c>
      <c r="K15" s="148">
        <v>0</v>
      </c>
      <c r="L15" s="148">
        <v>0</v>
      </c>
      <c r="M15" s="148">
        <v>0</v>
      </c>
      <c r="N15" s="148">
        <v>0</v>
      </c>
      <c r="O15" s="148">
        <v>0</v>
      </c>
      <c r="P15" s="148">
        <v>0</v>
      </c>
      <c r="Q15" s="148">
        <v>0</v>
      </c>
      <c r="R15" s="148">
        <v>0</v>
      </c>
      <c r="S15" s="148">
        <v>0</v>
      </c>
      <c r="T15" s="148">
        <v>8</v>
      </c>
      <c r="U15" s="148">
        <v>6</v>
      </c>
      <c r="V15" s="148">
        <v>1</v>
      </c>
      <c r="W15" s="148">
        <v>1</v>
      </c>
      <c r="X15" s="148">
        <v>4</v>
      </c>
      <c r="Y15" s="148">
        <v>1</v>
      </c>
      <c r="Z15" s="148">
        <v>2</v>
      </c>
      <c r="AA15" s="148">
        <v>1</v>
      </c>
      <c r="AB15" s="148">
        <v>2</v>
      </c>
      <c r="AC15" s="148">
        <v>4</v>
      </c>
      <c r="AD15" s="148">
        <v>3</v>
      </c>
      <c r="AE15" s="148">
        <v>5</v>
      </c>
      <c r="AF15" s="148">
        <v>0</v>
      </c>
      <c r="AG15" s="148">
        <v>0</v>
      </c>
      <c r="AH15" s="148">
        <v>0</v>
      </c>
      <c r="AI15" s="148">
        <v>0</v>
      </c>
      <c r="AJ15" s="148">
        <v>0</v>
      </c>
      <c r="AK15" s="148">
        <v>0</v>
      </c>
      <c r="AL15" s="148">
        <v>2</v>
      </c>
      <c r="AM15" s="148">
        <v>2</v>
      </c>
      <c r="AN15" s="148">
        <v>0</v>
      </c>
      <c r="AO15" s="148">
        <v>2</v>
      </c>
      <c r="AP15" s="148">
        <v>3</v>
      </c>
      <c r="AQ15" s="148">
        <v>0</v>
      </c>
      <c r="AR15" s="148">
        <v>0</v>
      </c>
      <c r="AS15" s="148">
        <v>0</v>
      </c>
      <c r="AT15" s="148">
        <v>0</v>
      </c>
      <c r="AU15" s="148">
        <v>2</v>
      </c>
      <c r="AV15" s="148">
        <v>2</v>
      </c>
      <c r="AW15" s="148">
        <v>1</v>
      </c>
      <c r="AX15" s="148">
        <v>4</v>
      </c>
      <c r="AY15" s="148">
        <v>2</v>
      </c>
      <c r="AZ15" s="148">
        <v>0</v>
      </c>
      <c r="BA15" s="148">
        <v>0</v>
      </c>
      <c r="BB15" s="148">
        <v>0</v>
      </c>
      <c r="BC15" s="148">
        <v>0</v>
      </c>
      <c r="BD15" s="148">
        <v>0</v>
      </c>
      <c r="BE15" s="148">
        <v>0</v>
      </c>
      <c r="BF15" s="148">
        <v>1</v>
      </c>
      <c r="BG15" s="148">
        <v>0</v>
      </c>
      <c r="BH15" s="148">
        <v>0</v>
      </c>
      <c r="BI15" s="148">
        <v>0</v>
      </c>
      <c r="BJ15" s="148">
        <v>0</v>
      </c>
      <c r="BK15" s="148">
        <v>0</v>
      </c>
      <c r="BL15" s="148">
        <v>0</v>
      </c>
      <c r="BM15" s="148">
        <v>0</v>
      </c>
      <c r="BN15" s="148">
        <v>0</v>
      </c>
      <c r="BO15" s="148">
        <v>0</v>
      </c>
      <c r="BP15" s="148">
        <v>0</v>
      </c>
      <c r="BQ15" s="148">
        <v>1</v>
      </c>
      <c r="BR15" s="148">
        <v>0</v>
      </c>
      <c r="BS15" s="148">
        <v>0</v>
      </c>
      <c r="BT15" s="148">
        <v>0</v>
      </c>
      <c r="BU15" s="148">
        <v>0</v>
      </c>
      <c r="BV15" s="148">
        <v>0</v>
      </c>
      <c r="BW15" s="148">
        <v>0</v>
      </c>
      <c r="BX15" s="148">
        <v>0</v>
      </c>
      <c r="BY15" s="148">
        <v>0</v>
      </c>
      <c r="BZ15" s="148">
        <v>0</v>
      </c>
      <c r="CA15" s="148">
        <v>0</v>
      </c>
      <c r="CB15" s="148">
        <v>0</v>
      </c>
      <c r="CC15" s="148">
        <v>0</v>
      </c>
      <c r="CD15" s="148">
        <v>0</v>
      </c>
      <c r="CE15" s="148">
        <v>0</v>
      </c>
      <c r="CF15" s="148">
        <v>0</v>
      </c>
      <c r="CG15" s="148">
        <v>0</v>
      </c>
      <c r="CH15" s="148">
        <v>0</v>
      </c>
      <c r="CI15" s="148">
        <v>0</v>
      </c>
      <c r="CJ15" s="148">
        <v>0</v>
      </c>
      <c r="CK15" s="148">
        <v>0</v>
      </c>
      <c r="CL15" s="148">
        <v>0</v>
      </c>
      <c r="CM15" s="148">
        <v>0</v>
      </c>
      <c r="CN15" s="148">
        <v>4</v>
      </c>
      <c r="CO15" s="148">
        <v>0</v>
      </c>
      <c r="CP15" s="148">
        <v>0</v>
      </c>
      <c r="CQ15" s="148">
        <v>0</v>
      </c>
      <c r="CR15" s="148">
        <v>0</v>
      </c>
      <c r="CS15" s="148">
        <v>0</v>
      </c>
      <c r="CT15" s="148">
        <v>0</v>
      </c>
      <c r="CU15" s="148">
        <v>0</v>
      </c>
      <c r="CV15" s="148">
        <v>0</v>
      </c>
      <c r="CW15" s="148">
        <v>0</v>
      </c>
      <c r="CX15" s="148">
        <v>0</v>
      </c>
      <c r="CY15" s="148">
        <v>0</v>
      </c>
      <c r="CZ15" s="148">
        <v>1</v>
      </c>
      <c r="DA15" s="148">
        <v>0</v>
      </c>
      <c r="DB15" s="148">
        <v>2</v>
      </c>
      <c r="DC15" s="148">
        <v>0</v>
      </c>
      <c r="DD15" s="148">
        <v>1</v>
      </c>
      <c r="DE15" s="148">
        <v>4</v>
      </c>
      <c r="DF15" s="148">
        <v>0</v>
      </c>
      <c r="DG15" s="148">
        <v>0</v>
      </c>
      <c r="DH15" s="148">
        <v>1</v>
      </c>
      <c r="DI15" s="148">
        <v>0</v>
      </c>
      <c r="DJ15" s="148">
        <v>0</v>
      </c>
      <c r="DK15" s="148">
        <v>0</v>
      </c>
      <c r="DL15" s="148">
        <v>0</v>
      </c>
      <c r="DM15" s="148">
        <v>0</v>
      </c>
      <c r="DN15" s="148">
        <v>2</v>
      </c>
      <c r="DO15" s="148">
        <v>0</v>
      </c>
      <c r="DP15" s="148">
        <v>0</v>
      </c>
      <c r="DQ15" s="148">
        <v>0</v>
      </c>
      <c r="DR15" s="148">
        <v>0</v>
      </c>
      <c r="DS15" s="148">
        <v>0</v>
      </c>
      <c r="DT15" s="148">
        <v>0</v>
      </c>
      <c r="DU15" s="148">
        <v>0</v>
      </c>
      <c r="DV15" s="148">
        <v>0</v>
      </c>
      <c r="DW15" s="148">
        <v>0</v>
      </c>
      <c r="DX15" s="148">
        <v>0</v>
      </c>
      <c r="DY15" s="148">
        <v>0</v>
      </c>
      <c r="DZ15" s="148">
        <v>0</v>
      </c>
      <c r="EA15" s="148">
        <v>0</v>
      </c>
      <c r="EB15" s="148">
        <v>0</v>
      </c>
      <c r="EC15" s="148">
        <v>0</v>
      </c>
      <c r="ED15" s="148">
        <v>0</v>
      </c>
      <c r="EE15" s="148">
        <v>0</v>
      </c>
      <c r="EF15" s="148">
        <v>0</v>
      </c>
      <c r="EG15" s="148">
        <v>1</v>
      </c>
      <c r="EH15" s="148">
        <v>0</v>
      </c>
      <c r="EI15" s="148">
        <v>0</v>
      </c>
      <c r="EJ15" s="148">
        <v>0</v>
      </c>
      <c r="EK15" s="148">
        <v>0</v>
      </c>
      <c r="EL15" s="148">
        <v>0</v>
      </c>
      <c r="EM15" s="148">
        <v>0</v>
      </c>
      <c r="EN15" s="148">
        <v>1</v>
      </c>
      <c r="EO15" s="148">
        <v>0</v>
      </c>
      <c r="EP15" s="148">
        <v>0</v>
      </c>
      <c r="EQ15" s="148">
        <v>0</v>
      </c>
      <c r="ER15" s="148">
        <v>0</v>
      </c>
      <c r="ES15" s="148">
        <v>0</v>
      </c>
      <c r="ET15" s="148">
        <v>0</v>
      </c>
      <c r="EU15" s="148">
        <v>0</v>
      </c>
      <c r="EV15" s="148">
        <v>0</v>
      </c>
      <c r="EW15" s="148">
        <v>0</v>
      </c>
      <c r="EX15" s="148">
        <v>0</v>
      </c>
      <c r="EY15" s="148">
        <v>0</v>
      </c>
      <c r="EZ15" s="148">
        <v>0</v>
      </c>
      <c r="FA15" s="148">
        <v>0</v>
      </c>
      <c r="FB15" s="148">
        <v>0</v>
      </c>
      <c r="FC15" s="148">
        <v>0</v>
      </c>
      <c r="FD15" s="148">
        <v>0</v>
      </c>
      <c r="FE15" s="148">
        <v>0</v>
      </c>
      <c r="FF15" s="148">
        <v>0</v>
      </c>
      <c r="FG15" s="148">
        <v>0</v>
      </c>
      <c r="FH15" s="148">
        <v>0</v>
      </c>
      <c r="FI15" s="148">
        <v>0</v>
      </c>
      <c r="FJ15" s="148">
        <v>0</v>
      </c>
      <c r="FK15" s="148">
        <v>1</v>
      </c>
      <c r="FL15" s="148">
        <v>0</v>
      </c>
      <c r="FM15" s="148">
        <v>1</v>
      </c>
      <c r="FN15" s="148">
        <v>0</v>
      </c>
      <c r="FO15" s="148">
        <v>0</v>
      </c>
      <c r="FP15" s="148">
        <v>0</v>
      </c>
      <c r="FQ15" s="148">
        <v>0</v>
      </c>
      <c r="FR15" s="148">
        <v>0</v>
      </c>
      <c r="FS15" s="148">
        <v>1</v>
      </c>
      <c r="FT15" s="148">
        <v>0</v>
      </c>
      <c r="FU15" s="148">
        <v>0</v>
      </c>
      <c r="FV15" s="148">
        <v>0</v>
      </c>
      <c r="FW15" s="148">
        <v>0</v>
      </c>
      <c r="FX15" s="148">
        <v>1</v>
      </c>
      <c r="FY15" s="148">
        <v>0</v>
      </c>
      <c r="FZ15" s="148">
        <v>0</v>
      </c>
      <c r="GA15" s="148">
        <v>0</v>
      </c>
      <c r="GB15" s="148">
        <v>0</v>
      </c>
      <c r="GC15" s="148">
        <v>0</v>
      </c>
      <c r="GD15" s="148">
        <v>0</v>
      </c>
      <c r="GE15" s="148">
        <v>0</v>
      </c>
      <c r="GF15" s="148">
        <v>0</v>
      </c>
      <c r="GG15" s="148">
        <v>0</v>
      </c>
      <c r="GH15" s="148">
        <v>0</v>
      </c>
      <c r="GI15" s="148">
        <v>0</v>
      </c>
      <c r="GJ15" s="148">
        <v>1</v>
      </c>
      <c r="GK15" s="148">
        <v>1</v>
      </c>
      <c r="GL15" s="148">
        <v>0</v>
      </c>
      <c r="GM15" s="148">
        <v>0</v>
      </c>
      <c r="GN15" s="148">
        <v>0</v>
      </c>
      <c r="GO15" s="148">
        <v>0</v>
      </c>
      <c r="GP15" s="148">
        <v>0</v>
      </c>
      <c r="GQ15" s="148">
        <v>0</v>
      </c>
      <c r="GR15" s="148">
        <v>0</v>
      </c>
      <c r="GS15" s="148">
        <v>0</v>
      </c>
      <c r="GT15" s="148">
        <v>0</v>
      </c>
      <c r="GU15" s="148">
        <v>0</v>
      </c>
      <c r="GV15" s="148">
        <v>0</v>
      </c>
      <c r="GW15" s="148">
        <v>0</v>
      </c>
      <c r="GX15" s="148">
        <v>1</v>
      </c>
      <c r="GY15" s="148">
        <v>0</v>
      </c>
      <c r="GZ15" s="148">
        <v>0</v>
      </c>
      <c r="HA15" s="148">
        <v>0</v>
      </c>
      <c r="HB15" s="148">
        <v>0</v>
      </c>
      <c r="HC15" s="148">
        <v>0</v>
      </c>
      <c r="HD15" s="148">
        <v>0</v>
      </c>
      <c r="HE15" s="148">
        <v>0</v>
      </c>
      <c r="HF15" s="148">
        <v>0</v>
      </c>
      <c r="HG15" s="148">
        <v>0</v>
      </c>
      <c r="HH15" s="148">
        <v>0</v>
      </c>
      <c r="HI15" s="148">
        <v>0</v>
      </c>
      <c r="HJ15" s="148">
        <v>0</v>
      </c>
      <c r="HK15" s="227">
        <v>0</v>
      </c>
      <c r="HL15" s="227">
        <v>0</v>
      </c>
      <c r="HM15" s="227">
        <v>0</v>
      </c>
      <c r="HN15" s="227">
        <v>0</v>
      </c>
      <c r="HO15" s="227">
        <v>0</v>
      </c>
      <c r="HP15" s="227"/>
      <c r="HQ15" s="227"/>
      <c r="HR15" s="227"/>
      <c r="HS15" s="227"/>
      <c r="HT15" s="227"/>
      <c r="HU15" s="227"/>
      <c r="HV15" s="227"/>
    </row>
    <row r="16" spans="1:230">
      <c r="A16" s="320"/>
      <c r="B16" s="150" t="s">
        <v>474</v>
      </c>
      <c r="C16" s="82">
        <v>16</v>
      </c>
      <c r="D16" s="82">
        <v>10</v>
      </c>
      <c r="E16" s="82">
        <v>16</v>
      </c>
      <c r="F16" s="82">
        <v>13</v>
      </c>
      <c r="G16" s="82">
        <v>20</v>
      </c>
      <c r="H16" s="82">
        <v>15</v>
      </c>
      <c r="I16" s="82">
        <v>16</v>
      </c>
      <c r="J16" s="82">
        <v>28</v>
      </c>
      <c r="K16" s="82">
        <v>12</v>
      </c>
      <c r="L16" s="82">
        <v>14</v>
      </c>
      <c r="M16" s="82">
        <v>11</v>
      </c>
      <c r="N16" s="82">
        <v>15</v>
      </c>
      <c r="O16" s="82">
        <v>17</v>
      </c>
      <c r="P16" s="82">
        <v>12</v>
      </c>
      <c r="Q16" s="82">
        <v>14</v>
      </c>
      <c r="R16" s="82">
        <v>12</v>
      </c>
      <c r="S16" s="82">
        <v>11</v>
      </c>
      <c r="T16" s="82">
        <v>15</v>
      </c>
      <c r="U16" s="82">
        <v>11</v>
      </c>
      <c r="V16" s="82">
        <v>5</v>
      </c>
      <c r="W16" s="82">
        <v>15</v>
      </c>
      <c r="X16" s="82">
        <v>5</v>
      </c>
      <c r="Y16" s="82">
        <v>11</v>
      </c>
      <c r="Z16" s="82">
        <v>8</v>
      </c>
      <c r="AA16" s="82">
        <v>17</v>
      </c>
      <c r="AB16" s="82">
        <v>18</v>
      </c>
      <c r="AC16" s="82">
        <v>15</v>
      </c>
      <c r="AD16" s="82">
        <v>6</v>
      </c>
      <c r="AE16" s="82">
        <v>9</v>
      </c>
      <c r="AF16" s="82">
        <v>5</v>
      </c>
      <c r="AG16" s="82">
        <v>10</v>
      </c>
      <c r="AH16" s="82">
        <v>11</v>
      </c>
      <c r="AI16" s="82">
        <v>8</v>
      </c>
      <c r="AJ16" s="82">
        <v>17</v>
      </c>
      <c r="AK16" s="82">
        <v>14</v>
      </c>
      <c r="AL16" s="82">
        <v>8</v>
      </c>
      <c r="AM16" s="82">
        <v>5</v>
      </c>
      <c r="AN16" s="82">
        <v>7</v>
      </c>
      <c r="AO16" s="82">
        <v>9</v>
      </c>
      <c r="AP16" s="82">
        <v>8</v>
      </c>
      <c r="AQ16" s="82">
        <v>6</v>
      </c>
      <c r="AR16" s="82">
        <v>10</v>
      </c>
      <c r="AS16" s="82">
        <v>9</v>
      </c>
      <c r="AT16" s="82">
        <v>6</v>
      </c>
      <c r="AU16" s="82">
        <v>4</v>
      </c>
      <c r="AV16" s="82">
        <v>5</v>
      </c>
      <c r="AW16" s="82">
        <v>16</v>
      </c>
      <c r="AX16" s="82">
        <v>3</v>
      </c>
      <c r="AY16" s="82">
        <v>9</v>
      </c>
      <c r="AZ16" s="82">
        <v>5</v>
      </c>
      <c r="BA16" s="82">
        <v>4</v>
      </c>
      <c r="BB16" s="82">
        <v>7</v>
      </c>
      <c r="BC16" s="82">
        <v>8</v>
      </c>
      <c r="BD16" s="82">
        <v>7</v>
      </c>
      <c r="BE16" s="82">
        <v>3</v>
      </c>
      <c r="BF16" s="82">
        <v>15</v>
      </c>
      <c r="BG16" s="82">
        <v>5</v>
      </c>
      <c r="BH16" s="82">
        <v>0</v>
      </c>
      <c r="BI16" s="82">
        <v>5</v>
      </c>
      <c r="BJ16" s="82">
        <v>3</v>
      </c>
      <c r="BK16" s="82">
        <v>0</v>
      </c>
      <c r="BL16" s="82">
        <v>8</v>
      </c>
      <c r="BM16" s="82">
        <v>2</v>
      </c>
      <c r="BN16" s="82">
        <v>2</v>
      </c>
      <c r="BO16" s="82">
        <v>6</v>
      </c>
      <c r="BP16" s="82">
        <v>6</v>
      </c>
      <c r="BQ16" s="82">
        <v>5</v>
      </c>
      <c r="BR16" s="82">
        <v>8</v>
      </c>
      <c r="BS16" s="82">
        <v>0</v>
      </c>
      <c r="BT16" s="82">
        <v>1</v>
      </c>
      <c r="BU16" s="82">
        <v>4</v>
      </c>
      <c r="BV16" s="82">
        <v>0</v>
      </c>
      <c r="BW16" s="82">
        <v>0</v>
      </c>
      <c r="BX16" s="82">
        <v>0</v>
      </c>
      <c r="BY16" s="82">
        <v>0</v>
      </c>
      <c r="BZ16" s="82">
        <v>0</v>
      </c>
      <c r="CA16" s="82">
        <v>6</v>
      </c>
      <c r="CB16" s="82">
        <v>2</v>
      </c>
      <c r="CC16" s="82">
        <v>2</v>
      </c>
      <c r="CD16" s="82">
        <v>4</v>
      </c>
      <c r="CE16" s="82">
        <v>0</v>
      </c>
      <c r="CF16" s="82">
        <v>0</v>
      </c>
      <c r="CG16" s="82">
        <v>1</v>
      </c>
      <c r="CH16" s="82">
        <v>1</v>
      </c>
      <c r="CI16" s="82">
        <v>0</v>
      </c>
      <c r="CJ16" s="82">
        <v>0</v>
      </c>
      <c r="CK16" s="82">
        <v>2</v>
      </c>
      <c r="CL16" s="82">
        <v>1</v>
      </c>
      <c r="CM16" s="82">
        <v>0</v>
      </c>
      <c r="CN16" s="82">
        <v>0</v>
      </c>
      <c r="CO16" s="82">
        <v>1</v>
      </c>
      <c r="CP16" s="82">
        <v>5</v>
      </c>
      <c r="CQ16" s="82">
        <v>1</v>
      </c>
      <c r="CR16" s="82">
        <v>8</v>
      </c>
      <c r="CS16" s="82">
        <v>0</v>
      </c>
      <c r="CT16" s="82">
        <v>0</v>
      </c>
      <c r="CU16" s="82">
        <v>0</v>
      </c>
      <c r="CV16" s="82">
        <v>1</v>
      </c>
      <c r="CW16" s="82">
        <v>0</v>
      </c>
      <c r="CX16" s="82">
        <v>0</v>
      </c>
      <c r="CY16" s="82">
        <v>6</v>
      </c>
      <c r="CZ16" s="82">
        <v>0</v>
      </c>
      <c r="DA16" s="82">
        <v>0</v>
      </c>
      <c r="DB16" s="82">
        <v>2</v>
      </c>
      <c r="DC16" s="82">
        <v>1</v>
      </c>
      <c r="DD16" s="82">
        <v>3</v>
      </c>
      <c r="DE16" s="82">
        <v>0</v>
      </c>
      <c r="DF16" s="82">
        <v>0</v>
      </c>
      <c r="DG16" s="82">
        <v>0</v>
      </c>
      <c r="DH16" s="82">
        <v>6</v>
      </c>
      <c r="DI16" s="82">
        <v>0</v>
      </c>
      <c r="DJ16" s="82">
        <v>0</v>
      </c>
      <c r="DK16" s="82">
        <v>8</v>
      </c>
      <c r="DL16" s="82">
        <v>8</v>
      </c>
      <c r="DM16" s="82">
        <v>4</v>
      </c>
      <c r="DN16" s="82">
        <v>3</v>
      </c>
      <c r="DO16" s="82">
        <v>1</v>
      </c>
      <c r="DP16" s="82">
        <v>6</v>
      </c>
      <c r="DQ16" s="82">
        <v>0</v>
      </c>
      <c r="DR16" s="82">
        <v>1</v>
      </c>
      <c r="DS16" s="82">
        <v>1</v>
      </c>
      <c r="DT16" s="82">
        <v>0</v>
      </c>
      <c r="DU16" s="82">
        <v>1</v>
      </c>
      <c r="DV16" s="82">
        <v>3</v>
      </c>
      <c r="DW16" s="82">
        <v>1</v>
      </c>
      <c r="DX16" s="82">
        <v>1</v>
      </c>
      <c r="DY16" s="82">
        <v>1</v>
      </c>
      <c r="DZ16" s="82">
        <v>1</v>
      </c>
      <c r="EA16" s="82">
        <v>2</v>
      </c>
      <c r="EB16" s="82">
        <v>4</v>
      </c>
      <c r="EC16" s="82">
        <v>2</v>
      </c>
      <c r="ED16" s="82">
        <v>1</v>
      </c>
      <c r="EE16" s="82">
        <v>0</v>
      </c>
      <c r="EF16" s="82">
        <v>6</v>
      </c>
      <c r="EG16" s="82">
        <v>3</v>
      </c>
      <c r="EH16" s="82">
        <v>1</v>
      </c>
      <c r="EI16" s="82">
        <v>2</v>
      </c>
      <c r="EJ16" s="82">
        <v>0</v>
      </c>
      <c r="EK16" s="82">
        <v>12</v>
      </c>
      <c r="EL16" s="82">
        <v>8</v>
      </c>
      <c r="EM16" s="82">
        <v>3</v>
      </c>
      <c r="EN16" s="82">
        <v>2</v>
      </c>
      <c r="EO16" s="82">
        <v>1</v>
      </c>
      <c r="EP16" s="82">
        <v>7</v>
      </c>
      <c r="EQ16" s="82">
        <v>2</v>
      </c>
      <c r="ER16" s="82">
        <v>1</v>
      </c>
      <c r="ES16" s="82">
        <v>1</v>
      </c>
      <c r="ET16" s="82">
        <v>1</v>
      </c>
      <c r="EU16" s="82">
        <v>9</v>
      </c>
      <c r="EV16" s="82">
        <v>5</v>
      </c>
      <c r="EW16" s="82">
        <v>3</v>
      </c>
      <c r="EX16" s="82">
        <v>5</v>
      </c>
      <c r="EY16" s="82">
        <v>5</v>
      </c>
      <c r="EZ16" s="82">
        <v>8</v>
      </c>
      <c r="FA16" s="82">
        <v>7</v>
      </c>
      <c r="FB16" s="82">
        <v>4</v>
      </c>
      <c r="FC16" s="82">
        <v>5</v>
      </c>
      <c r="FD16" s="82">
        <v>15</v>
      </c>
      <c r="FE16" s="82">
        <v>11</v>
      </c>
      <c r="FF16" s="148">
        <v>8</v>
      </c>
      <c r="FG16" s="148">
        <v>11</v>
      </c>
      <c r="FH16" s="148">
        <v>20</v>
      </c>
      <c r="FI16" s="148">
        <v>17</v>
      </c>
      <c r="FJ16" s="148">
        <v>19</v>
      </c>
      <c r="FK16" s="148">
        <v>17</v>
      </c>
      <c r="FL16" s="148">
        <v>19</v>
      </c>
      <c r="FM16" s="148">
        <v>29</v>
      </c>
      <c r="FN16" s="148">
        <v>18</v>
      </c>
      <c r="FO16" s="148">
        <v>17</v>
      </c>
      <c r="FP16" s="148">
        <v>14</v>
      </c>
      <c r="FQ16" s="148">
        <v>21</v>
      </c>
      <c r="FR16" s="148">
        <v>23</v>
      </c>
      <c r="FS16" s="148">
        <v>23</v>
      </c>
      <c r="FT16" s="148">
        <v>5</v>
      </c>
      <c r="FU16" s="148">
        <v>5</v>
      </c>
      <c r="FV16" s="148">
        <v>11</v>
      </c>
      <c r="FW16" s="148">
        <v>3</v>
      </c>
      <c r="FX16" s="148">
        <v>0</v>
      </c>
      <c r="FY16" s="148">
        <v>4</v>
      </c>
      <c r="FZ16" s="148">
        <v>4</v>
      </c>
      <c r="GA16" s="148">
        <v>3</v>
      </c>
      <c r="GB16" s="148">
        <v>2</v>
      </c>
      <c r="GC16" s="148">
        <v>3</v>
      </c>
      <c r="GD16" s="148">
        <v>4</v>
      </c>
      <c r="GE16" s="148">
        <v>0</v>
      </c>
      <c r="GF16" s="148">
        <v>1</v>
      </c>
      <c r="GG16" s="148">
        <v>3</v>
      </c>
      <c r="GH16" s="148">
        <v>5</v>
      </c>
      <c r="GI16" s="148">
        <v>4</v>
      </c>
      <c r="GJ16" s="148">
        <v>4</v>
      </c>
      <c r="GK16" s="148">
        <v>2</v>
      </c>
      <c r="GL16" s="148">
        <v>10</v>
      </c>
      <c r="GM16" s="148">
        <v>3</v>
      </c>
      <c r="GN16" s="148">
        <v>10</v>
      </c>
      <c r="GO16" s="148">
        <v>6</v>
      </c>
      <c r="GP16" s="148">
        <v>8</v>
      </c>
      <c r="GQ16" s="148">
        <v>6</v>
      </c>
      <c r="GR16" s="148">
        <v>5</v>
      </c>
      <c r="GS16" s="148">
        <v>3</v>
      </c>
      <c r="GT16" s="148">
        <v>1</v>
      </c>
      <c r="GU16" s="148">
        <v>5</v>
      </c>
      <c r="GV16" s="148">
        <v>9</v>
      </c>
      <c r="GW16" s="148">
        <v>4</v>
      </c>
      <c r="GX16" s="148">
        <v>4</v>
      </c>
      <c r="GY16" s="148">
        <v>3</v>
      </c>
      <c r="GZ16" s="148">
        <v>3</v>
      </c>
      <c r="HA16" s="148">
        <v>2</v>
      </c>
      <c r="HB16" s="148">
        <v>2</v>
      </c>
      <c r="HC16" s="148">
        <v>2</v>
      </c>
      <c r="HD16" s="148">
        <v>7</v>
      </c>
      <c r="HE16" s="148">
        <v>4</v>
      </c>
      <c r="HF16" s="148">
        <v>4</v>
      </c>
      <c r="HG16" s="148">
        <v>5</v>
      </c>
      <c r="HH16" s="148">
        <v>5</v>
      </c>
      <c r="HI16" s="148">
        <v>10</v>
      </c>
      <c r="HJ16" s="148">
        <v>7</v>
      </c>
      <c r="HK16" s="227">
        <v>1</v>
      </c>
      <c r="HL16" s="227">
        <v>5</v>
      </c>
      <c r="HM16" s="227">
        <v>2</v>
      </c>
      <c r="HN16" s="227">
        <v>2</v>
      </c>
      <c r="HO16" s="227">
        <v>2</v>
      </c>
      <c r="HP16" s="227"/>
      <c r="HQ16" s="227"/>
      <c r="HR16" s="227"/>
      <c r="HS16" s="227"/>
      <c r="HT16" s="227"/>
      <c r="HU16" s="227"/>
      <c r="HV16" s="227"/>
    </row>
    <row r="17" spans="1:230">
      <c r="A17" s="320" t="s">
        <v>41</v>
      </c>
      <c r="B17" s="150" t="s">
        <v>475</v>
      </c>
      <c r="C17" s="148">
        <v>20</v>
      </c>
      <c r="D17" s="148">
        <v>11</v>
      </c>
      <c r="E17" s="148">
        <v>10</v>
      </c>
      <c r="F17" s="148">
        <v>27</v>
      </c>
      <c r="G17" s="148">
        <v>11</v>
      </c>
      <c r="H17" s="148">
        <v>15</v>
      </c>
      <c r="I17" s="148">
        <v>13</v>
      </c>
      <c r="J17" s="148">
        <v>12</v>
      </c>
      <c r="K17" s="148">
        <v>4</v>
      </c>
      <c r="L17" s="148">
        <v>3</v>
      </c>
      <c r="M17" s="148">
        <v>2</v>
      </c>
      <c r="N17" s="148">
        <v>6</v>
      </c>
      <c r="O17" s="148">
        <v>1</v>
      </c>
      <c r="P17" s="148">
        <v>6</v>
      </c>
      <c r="Q17" s="148">
        <v>3</v>
      </c>
      <c r="R17" s="148">
        <v>3</v>
      </c>
      <c r="S17" s="148">
        <v>5</v>
      </c>
      <c r="T17" s="148">
        <v>7</v>
      </c>
      <c r="U17" s="148">
        <v>7</v>
      </c>
      <c r="V17" s="148">
        <v>14</v>
      </c>
      <c r="W17" s="148">
        <v>7</v>
      </c>
      <c r="X17" s="148">
        <v>2</v>
      </c>
      <c r="Y17" s="148">
        <v>0</v>
      </c>
      <c r="Z17" s="148">
        <v>5</v>
      </c>
      <c r="AA17" s="148">
        <v>1</v>
      </c>
      <c r="AB17" s="148">
        <v>0</v>
      </c>
      <c r="AC17" s="148">
        <v>2</v>
      </c>
      <c r="AD17" s="148">
        <v>1</v>
      </c>
      <c r="AE17" s="148">
        <v>4</v>
      </c>
      <c r="AF17" s="148">
        <v>4</v>
      </c>
      <c r="AG17" s="148">
        <v>4</v>
      </c>
      <c r="AH17" s="148">
        <v>9</v>
      </c>
      <c r="AI17" s="148">
        <v>2</v>
      </c>
      <c r="AJ17" s="148">
        <v>5</v>
      </c>
      <c r="AK17" s="148">
        <v>4</v>
      </c>
      <c r="AL17" s="148">
        <v>4</v>
      </c>
      <c r="AM17" s="148">
        <v>4</v>
      </c>
      <c r="AN17" s="148">
        <v>0</v>
      </c>
      <c r="AO17" s="148">
        <v>3</v>
      </c>
      <c r="AP17" s="148">
        <v>0</v>
      </c>
      <c r="AQ17" s="148">
        <v>6</v>
      </c>
      <c r="AR17" s="148">
        <v>0</v>
      </c>
      <c r="AS17" s="148">
        <v>5</v>
      </c>
      <c r="AT17" s="148">
        <v>3</v>
      </c>
      <c r="AU17" s="148">
        <v>1</v>
      </c>
      <c r="AV17" s="148">
        <v>1</v>
      </c>
      <c r="AW17" s="148">
        <v>2</v>
      </c>
      <c r="AX17" s="148">
        <v>3</v>
      </c>
      <c r="AY17" s="148">
        <v>2</v>
      </c>
      <c r="AZ17" s="148">
        <v>2</v>
      </c>
      <c r="BA17" s="148">
        <v>8</v>
      </c>
      <c r="BB17" s="148">
        <v>4</v>
      </c>
      <c r="BC17" s="148">
        <v>5</v>
      </c>
      <c r="BD17" s="148">
        <v>6</v>
      </c>
      <c r="BE17" s="148">
        <v>1</v>
      </c>
      <c r="BF17" s="148">
        <v>2</v>
      </c>
      <c r="BG17" s="148">
        <v>2</v>
      </c>
      <c r="BH17" s="148">
        <v>12</v>
      </c>
      <c r="BI17" s="148">
        <v>11</v>
      </c>
      <c r="BJ17" s="148">
        <v>4</v>
      </c>
      <c r="BK17" s="148">
        <v>7</v>
      </c>
      <c r="BL17" s="148">
        <v>8</v>
      </c>
      <c r="BM17" s="148">
        <v>6</v>
      </c>
      <c r="BN17" s="148">
        <v>2</v>
      </c>
      <c r="BO17" s="148">
        <v>1</v>
      </c>
      <c r="BP17" s="148">
        <v>2</v>
      </c>
      <c r="BQ17" s="148">
        <v>0</v>
      </c>
      <c r="BR17" s="148">
        <v>1</v>
      </c>
      <c r="BS17" s="148">
        <v>1</v>
      </c>
      <c r="BT17" s="148">
        <v>1</v>
      </c>
      <c r="BU17" s="148">
        <v>0</v>
      </c>
      <c r="BV17" s="148">
        <v>0</v>
      </c>
      <c r="BW17" s="148">
        <v>0</v>
      </c>
      <c r="BX17" s="148">
        <v>1</v>
      </c>
      <c r="BY17" s="148">
        <v>0</v>
      </c>
      <c r="BZ17" s="148">
        <v>2</v>
      </c>
      <c r="CA17" s="148">
        <v>3</v>
      </c>
      <c r="CB17" s="148">
        <v>3</v>
      </c>
      <c r="CC17" s="148">
        <v>1</v>
      </c>
      <c r="CD17" s="148">
        <v>1</v>
      </c>
      <c r="CE17" s="148">
        <v>0</v>
      </c>
      <c r="CF17" s="148">
        <v>3</v>
      </c>
      <c r="CG17" s="148">
        <v>2</v>
      </c>
      <c r="CH17" s="148">
        <v>2</v>
      </c>
      <c r="CI17" s="148">
        <v>0</v>
      </c>
      <c r="CJ17" s="148">
        <v>0</v>
      </c>
      <c r="CK17" s="148">
        <v>3</v>
      </c>
      <c r="CL17" s="148">
        <v>4</v>
      </c>
      <c r="CM17" s="148">
        <v>3</v>
      </c>
      <c r="CN17" s="148">
        <v>1</v>
      </c>
      <c r="CO17" s="148">
        <v>3</v>
      </c>
      <c r="CP17" s="148">
        <v>3</v>
      </c>
      <c r="CQ17" s="148">
        <v>1</v>
      </c>
      <c r="CR17" s="148">
        <v>0</v>
      </c>
      <c r="CS17" s="148">
        <v>0</v>
      </c>
      <c r="CT17" s="148">
        <v>1</v>
      </c>
      <c r="CU17" s="148">
        <v>3</v>
      </c>
      <c r="CV17" s="148">
        <v>0</v>
      </c>
      <c r="CW17" s="148">
        <v>5</v>
      </c>
      <c r="CX17" s="148">
        <v>2</v>
      </c>
      <c r="CY17" s="148">
        <v>2</v>
      </c>
      <c r="CZ17" s="148">
        <v>2</v>
      </c>
      <c r="DA17" s="148">
        <v>4</v>
      </c>
      <c r="DB17" s="148">
        <v>1</v>
      </c>
      <c r="DC17" s="148">
        <v>1</v>
      </c>
      <c r="DD17" s="148">
        <v>0</v>
      </c>
      <c r="DE17" s="148">
        <v>2</v>
      </c>
      <c r="DF17" s="148">
        <v>5</v>
      </c>
      <c r="DG17" s="148">
        <v>3</v>
      </c>
      <c r="DH17" s="148">
        <v>0</v>
      </c>
      <c r="DI17" s="148">
        <v>0</v>
      </c>
      <c r="DJ17" s="148">
        <v>1</v>
      </c>
      <c r="DK17" s="148">
        <v>3</v>
      </c>
      <c r="DL17" s="148">
        <v>3</v>
      </c>
      <c r="DM17" s="148">
        <v>3</v>
      </c>
      <c r="DN17" s="148">
        <v>0</v>
      </c>
      <c r="DO17" s="148">
        <v>2</v>
      </c>
      <c r="DP17" s="148">
        <v>0</v>
      </c>
      <c r="DQ17" s="148">
        <v>2</v>
      </c>
      <c r="DR17" s="148">
        <v>0</v>
      </c>
      <c r="DS17" s="148">
        <v>0</v>
      </c>
      <c r="DT17" s="148">
        <v>1</v>
      </c>
      <c r="DU17" s="148">
        <v>4</v>
      </c>
      <c r="DV17" s="148">
        <v>1</v>
      </c>
      <c r="DW17" s="148">
        <v>8</v>
      </c>
      <c r="DX17" s="148">
        <v>0</v>
      </c>
      <c r="DY17" s="148">
        <v>3</v>
      </c>
      <c r="DZ17" s="148">
        <v>2</v>
      </c>
      <c r="EA17" s="148">
        <v>1</v>
      </c>
      <c r="EB17" s="148">
        <v>5</v>
      </c>
      <c r="EC17" s="148">
        <v>4</v>
      </c>
      <c r="ED17" s="148">
        <v>3</v>
      </c>
      <c r="EE17" s="148">
        <v>4</v>
      </c>
      <c r="EF17" s="148">
        <v>3</v>
      </c>
      <c r="EG17" s="148">
        <v>2</v>
      </c>
      <c r="EH17" s="148">
        <v>2</v>
      </c>
      <c r="EI17" s="148">
        <v>5</v>
      </c>
      <c r="EJ17" s="148">
        <v>3</v>
      </c>
      <c r="EK17" s="148">
        <v>11</v>
      </c>
      <c r="EL17" s="148">
        <v>5</v>
      </c>
      <c r="EM17" s="148">
        <v>5</v>
      </c>
      <c r="EN17" s="148">
        <v>3</v>
      </c>
      <c r="EO17" s="148">
        <v>6</v>
      </c>
      <c r="EP17" s="148">
        <v>6</v>
      </c>
      <c r="EQ17" s="148">
        <v>11</v>
      </c>
      <c r="ER17" s="148">
        <v>14</v>
      </c>
      <c r="ES17" s="148">
        <v>4</v>
      </c>
      <c r="ET17" s="148">
        <v>7</v>
      </c>
      <c r="EU17" s="148">
        <v>23</v>
      </c>
      <c r="EV17" s="148">
        <v>10</v>
      </c>
      <c r="EW17" s="148">
        <v>17</v>
      </c>
      <c r="EX17" s="148">
        <v>28</v>
      </c>
      <c r="EY17" s="148">
        <v>25</v>
      </c>
      <c r="EZ17" s="148">
        <v>47</v>
      </c>
      <c r="FA17" s="148">
        <v>36</v>
      </c>
      <c r="FB17" s="148">
        <v>33</v>
      </c>
      <c r="FC17" s="148">
        <v>23</v>
      </c>
      <c r="FD17" s="148">
        <v>41</v>
      </c>
      <c r="FE17" s="148">
        <v>48</v>
      </c>
      <c r="FF17" s="148">
        <v>62</v>
      </c>
      <c r="FG17" s="148">
        <v>95</v>
      </c>
      <c r="FH17" s="148">
        <v>70</v>
      </c>
      <c r="FI17" s="148">
        <v>88</v>
      </c>
      <c r="FJ17" s="148">
        <v>46</v>
      </c>
      <c r="FK17" s="148">
        <v>126</v>
      </c>
      <c r="FL17" s="148">
        <v>62</v>
      </c>
      <c r="FM17" s="148">
        <v>65</v>
      </c>
      <c r="FN17" s="148">
        <v>89</v>
      </c>
      <c r="FO17" s="148">
        <v>83</v>
      </c>
      <c r="FP17" s="148">
        <v>71</v>
      </c>
      <c r="FQ17" s="148">
        <v>123</v>
      </c>
      <c r="FR17" s="148">
        <v>66</v>
      </c>
      <c r="FS17" s="148">
        <v>69</v>
      </c>
      <c r="FT17" s="148">
        <v>100</v>
      </c>
      <c r="FU17" s="148">
        <v>104</v>
      </c>
      <c r="FV17" s="148">
        <v>116</v>
      </c>
      <c r="FW17" s="148">
        <v>142</v>
      </c>
      <c r="FX17" s="148">
        <v>139</v>
      </c>
      <c r="FY17" s="148">
        <v>118</v>
      </c>
      <c r="FZ17" s="148">
        <v>180</v>
      </c>
      <c r="GA17" s="148">
        <v>103</v>
      </c>
      <c r="GB17" s="148">
        <v>90</v>
      </c>
      <c r="GC17" s="148">
        <v>159</v>
      </c>
      <c r="GD17" s="148">
        <v>80</v>
      </c>
      <c r="GE17" s="148">
        <v>104</v>
      </c>
      <c r="GF17" s="148">
        <v>122</v>
      </c>
      <c r="GG17" s="148">
        <v>117</v>
      </c>
      <c r="GH17" s="148">
        <v>144</v>
      </c>
      <c r="GI17" s="148">
        <v>108</v>
      </c>
      <c r="GJ17" s="148">
        <v>91</v>
      </c>
      <c r="GK17" s="148">
        <v>91</v>
      </c>
      <c r="GL17" s="148">
        <v>96</v>
      </c>
      <c r="GM17" s="148">
        <v>90</v>
      </c>
      <c r="GN17" s="148">
        <v>54</v>
      </c>
      <c r="GO17" s="148">
        <v>103</v>
      </c>
      <c r="GP17" s="148">
        <v>55</v>
      </c>
      <c r="GQ17" s="148">
        <v>69</v>
      </c>
      <c r="GR17" s="148">
        <v>56</v>
      </c>
      <c r="GS17" s="148">
        <v>48</v>
      </c>
      <c r="GT17" s="148">
        <v>66</v>
      </c>
      <c r="GU17" s="148">
        <v>71</v>
      </c>
      <c r="GV17" s="148">
        <v>136</v>
      </c>
      <c r="GW17" s="148">
        <v>86</v>
      </c>
      <c r="GX17" s="148">
        <v>95</v>
      </c>
      <c r="GY17" s="148">
        <v>96</v>
      </c>
      <c r="GZ17" s="148">
        <v>77</v>
      </c>
      <c r="HA17" s="148">
        <v>59</v>
      </c>
      <c r="HB17" s="148">
        <v>37</v>
      </c>
      <c r="HC17" s="148">
        <v>66</v>
      </c>
      <c r="HD17" s="148">
        <v>40</v>
      </c>
      <c r="HE17" s="148">
        <v>52</v>
      </c>
      <c r="HF17" s="148">
        <v>54</v>
      </c>
      <c r="HG17" s="148">
        <v>58</v>
      </c>
      <c r="HH17" s="148">
        <v>56</v>
      </c>
      <c r="HI17" s="148">
        <v>35</v>
      </c>
      <c r="HJ17" s="148">
        <v>19</v>
      </c>
      <c r="HK17" s="227">
        <v>22</v>
      </c>
      <c r="HL17" s="227">
        <v>21</v>
      </c>
      <c r="HM17" s="227">
        <v>13</v>
      </c>
      <c r="HN17" s="227">
        <v>32</v>
      </c>
      <c r="HO17" s="227">
        <v>21</v>
      </c>
      <c r="HP17" s="227"/>
      <c r="HQ17" s="227"/>
      <c r="HR17" s="227"/>
      <c r="HS17" s="227"/>
      <c r="HT17" s="227"/>
      <c r="HU17" s="227"/>
      <c r="HV17" s="227"/>
    </row>
    <row r="18" spans="1:230">
      <c r="A18" s="320"/>
      <c r="B18" s="150" t="s">
        <v>474</v>
      </c>
      <c r="C18" s="82">
        <v>98</v>
      </c>
      <c r="D18" s="82">
        <v>103</v>
      </c>
      <c r="E18" s="82">
        <v>100</v>
      </c>
      <c r="F18" s="82">
        <v>76</v>
      </c>
      <c r="G18" s="82">
        <v>63</v>
      </c>
      <c r="H18" s="82">
        <v>75</v>
      </c>
      <c r="I18" s="82">
        <v>107</v>
      </c>
      <c r="J18" s="82">
        <v>93</v>
      </c>
      <c r="K18" s="82">
        <v>74</v>
      </c>
      <c r="L18" s="82">
        <v>72</v>
      </c>
      <c r="M18" s="82">
        <v>39</v>
      </c>
      <c r="N18" s="82">
        <v>48</v>
      </c>
      <c r="O18" s="82">
        <v>85</v>
      </c>
      <c r="P18" s="82">
        <v>51</v>
      </c>
      <c r="Q18" s="82">
        <v>55</v>
      </c>
      <c r="R18" s="82">
        <v>73</v>
      </c>
      <c r="S18" s="82">
        <v>43</v>
      </c>
      <c r="T18" s="82">
        <v>54</v>
      </c>
      <c r="U18" s="82">
        <v>65</v>
      </c>
      <c r="V18" s="82">
        <v>33</v>
      </c>
      <c r="W18" s="82">
        <v>38</v>
      </c>
      <c r="X18" s="82">
        <v>46</v>
      </c>
      <c r="Y18" s="82">
        <v>43</v>
      </c>
      <c r="Z18" s="82">
        <v>52</v>
      </c>
      <c r="AA18" s="82">
        <v>51</v>
      </c>
      <c r="AB18" s="82">
        <v>39</v>
      </c>
      <c r="AC18" s="82">
        <v>38</v>
      </c>
      <c r="AD18" s="82">
        <v>63</v>
      </c>
      <c r="AE18" s="82">
        <v>51</v>
      </c>
      <c r="AF18" s="82">
        <v>36</v>
      </c>
      <c r="AG18" s="82">
        <v>44</v>
      </c>
      <c r="AH18" s="82">
        <v>38</v>
      </c>
      <c r="AI18" s="82">
        <v>60</v>
      </c>
      <c r="AJ18" s="82">
        <v>34</v>
      </c>
      <c r="AK18" s="82">
        <v>44</v>
      </c>
      <c r="AL18" s="82">
        <v>58</v>
      </c>
      <c r="AM18" s="82">
        <v>50</v>
      </c>
      <c r="AN18" s="82">
        <v>52</v>
      </c>
      <c r="AO18" s="82">
        <v>47</v>
      </c>
      <c r="AP18" s="82">
        <v>43</v>
      </c>
      <c r="AQ18" s="82">
        <v>29</v>
      </c>
      <c r="AR18" s="82">
        <v>46</v>
      </c>
      <c r="AS18" s="82">
        <v>37</v>
      </c>
      <c r="AT18" s="82">
        <v>51</v>
      </c>
      <c r="AU18" s="82">
        <v>42</v>
      </c>
      <c r="AV18" s="82">
        <v>44</v>
      </c>
      <c r="AW18" s="82">
        <v>56</v>
      </c>
      <c r="AX18" s="82">
        <v>35</v>
      </c>
      <c r="AY18" s="82">
        <v>29</v>
      </c>
      <c r="AZ18" s="82">
        <v>41</v>
      </c>
      <c r="BA18" s="82">
        <v>66</v>
      </c>
      <c r="BB18" s="82">
        <v>41</v>
      </c>
      <c r="BC18" s="82">
        <v>60</v>
      </c>
      <c r="BD18" s="82">
        <v>32</v>
      </c>
      <c r="BE18" s="82">
        <v>60</v>
      </c>
      <c r="BF18" s="82">
        <v>58</v>
      </c>
      <c r="BG18" s="82">
        <v>64</v>
      </c>
      <c r="BH18" s="82">
        <v>54</v>
      </c>
      <c r="BI18" s="82">
        <v>42</v>
      </c>
      <c r="BJ18" s="82">
        <v>44</v>
      </c>
      <c r="BK18" s="82">
        <v>28</v>
      </c>
      <c r="BL18" s="82">
        <v>40</v>
      </c>
      <c r="BM18" s="82">
        <v>55</v>
      </c>
      <c r="BN18" s="82">
        <v>44</v>
      </c>
      <c r="BO18" s="82">
        <v>81</v>
      </c>
      <c r="BP18" s="82">
        <v>45</v>
      </c>
      <c r="BQ18" s="82">
        <v>41</v>
      </c>
      <c r="BR18" s="82">
        <v>50</v>
      </c>
      <c r="BS18" s="82">
        <v>42</v>
      </c>
      <c r="BT18" s="82">
        <v>42</v>
      </c>
      <c r="BU18" s="82">
        <v>39</v>
      </c>
      <c r="BV18" s="82">
        <v>47</v>
      </c>
      <c r="BW18" s="82">
        <v>33</v>
      </c>
      <c r="BX18" s="82">
        <v>33</v>
      </c>
      <c r="BY18" s="82">
        <v>49</v>
      </c>
      <c r="BZ18" s="82">
        <v>31</v>
      </c>
      <c r="CA18" s="82">
        <v>54</v>
      </c>
      <c r="CB18" s="82">
        <v>45</v>
      </c>
      <c r="CC18" s="82">
        <v>38</v>
      </c>
      <c r="CD18" s="82">
        <v>73</v>
      </c>
      <c r="CE18" s="82">
        <v>51</v>
      </c>
      <c r="CF18" s="82">
        <v>33</v>
      </c>
      <c r="CG18" s="82">
        <v>46</v>
      </c>
      <c r="CH18" s="82">
        <v>55</v>
      </c>
      <c r="CI18" s="82">
        <v>54</v>
      </c>
      <c r="CJ18" s="82">
        <v>56</v>
      </c>
      <c r="CK18" s="82">
        <v>56</v>
      </c>
      <c r="CL18" s="82">
        <v>29</v>
      </c>
      <c r="CM18" s="82">
        <v>38</v>
      </c>
      <c r="CN18" s="82">
        <v>57</v>
      </c>
      <c r="CO18" s="82">
        <v>47</v>
      </c>
      <c r="CP18" s="82">
        <v>51</v>
      </c>
      <c r="CQ18" s="82">
        <v>55</v>
      </c>
      <c r="CR18" s="82">
        <v>47</v>
      </c>
      <c r="CS18" s="82">
        <v>56</v>
      </c>
      <c r="CT18" s="82">
        <v>25</v>
      </c>
      <c r="CU18" s="82">
        <v>50</v>
      </c>
      <c r="CV18" s="82">
        <v>62</v>
      </c>
      <c r="CW18" s="82">
        <v>51</v>
      </c>
      <c r="CX18" s="82">
        <v>50</v>
      </c>
      <c r="CY18" s="82">
        <v>47</v>
      </c>
      <c r="CZ18" s="82">
        <v>54</v>
      </c>
      <c r="DA18" s="82">
        <v>48</v>
      </c>
      <c r="DB18" s="82">
        <v>54</v>
      </c>
      <c r="DC18" s="82">
        <v>56</v>
      </c>
      <c r="DD18" s="82">
        <v>63</v>
      </c>
      <c r="DE18" s="82">
        <v>34</v>
      </c>
      <c r="DF18" s="82">
        <v>60</v>
      </c>
      <c r="DG18" s="82">
        <v>55</v>
      </c>
      <c r="DH18" s="82">
        <v>65</v>
      </c>
      <c r="DI18" s="82">
        <v>77</v>
      </c>
      <c r="DJ18" s="82">
        <v>63</v>
      </c>
      <c r="DK18" s="82">
        <v>68</v>
      </c>
      <c r="DL18" s="82">
        <v>96</v>
      </c>
      <c r="DM18" s="82">
        <v>35</v>
      </c>
      <c r="DN18" s="82">
        <v>60</v>
      </c>
      <c r="DO18" s="82">
        <v>49</v>
      </c>
      <c r="DP18" s="82">
        <v>58</v>
      </c>
      <c r="DQ18" s="82">
        <v>63</v>
      </c>
      <c r="DR18" s="82">
        <v>60</v>
      </c>
      <c r="DS18" s="82">
        <v>42</v>
      </c>
      <c r="DT18" s="82">
        <v>50</v>
      </c>
      <c r="DU18" s="82">
        <v>65</v>
      </c>
      <c r="DV18" s="82">
        <v>43</v>
      </c>
      <c r="DW18" s="82">
        <v>56</v>
      </c>
      <c r="DX18" s="82">
        <v>54</v>
      </c>
      <c r="DY18" s="82">
        <v>54</v>
      </c>
      <c r="DZ18" s="82">
        <v>77</v>
      </c>
      <c r="EA18" s="82">
        <v>68</v>
      </c>
      <c r="EB18" s="82">
        <v>81</v>
      </c>
      <c r="EC18" s="82">
        <v>65</v>
      </c>
      <c r="ED18" s="82">
        <v>97</v>
      </c>
      <c r="EE18" s="82">
        <v>120</v>
      </c>
      <c r="EF18" s="82">
        <v>91</v>
      </c>
      <c r="EG18" s="82">
        <v>44</v>
      </c>
      <c r="EH18" s="82">
        <v>62</v>
      </c>
      <c r="EI18" s="82">
        <v>135</v>
      </c>
      <c r="EJ18" s="82">
        <v>99</v>
      </c>
      <c r="EK18" s="82">
        <v>98</v>
      </c>
      <c r="EL18" s="82">
        <v>88</v>
      </c>
      <c r="EM18" s="82">
        <v>137</v>
      </c>
      <c r="EN18" s="82">
        <v>180</v>
      </c>
      <c r="EO18" s="82">
        <v>162</v>
      </c>
      <c r="EP18" s="82">
        <v>156</v>
      </c>
      <c r="EQ18" s="82">
        <v>171</v>
      </c>
      <c r="ER18" s="82">
        <v>129</v>
      </c>
      <c r="ES18" s="82">
        <v>97</v>
      </c>
      <c r="ET18" s="82">
        <v>139</v>
      </c>
      <c r="EU18" s="82">
        <v>89</v>
      </c>
      <c r="EV18" s="82">
        <v>118</v>
      </c>
      <c r="EW18" s="82">
        <v>188</v>
      </c>
      <c r="EX18" s="82">
        <v>141</v>
      </c>
      <c r="EY18" s="82">
        <v>200</v>
      </c>
      <c r="EZ18" s="82">
        <v>220</v>
      </c>
      <c r="FA18" s="82">
        <v>176</v>
      </c>
      <c r="FB18" s="82">
        <v>200</v>
      </c>
      <c r="FC18" s="82">
        <v>265</v>
      </c>
      <c r="FD18" s="82">
        <v>218</v>
      </c>
      <c r="FE18" s="82">
        <v>221</v>
      </c>
      <c r="FF18" s="82">
        <v>304</v>
      </c>
      <c r="FG18" s="82">
        <v>257</v>
      </c>
      <c r="FH18" s="82">
        <v>203</v>
      </c>
      <c r="FI18" s="82">
        <v>275</v>
      </c>
      <c r="FJ18" s="82">
        <v>221</v>
      </c>
      <c r="FK18" s="82">
        <v>381</v>
      </c>
      <c r="FL18" s="82">
        <v>234</v>
      </c>
      <c r="FM18" s="82">
        <v>193</v>
      </c>
      <c r="FN18" s="82">
        <v>226</v>
      </c>
      <c r="FO18" s="148">
        <v>228</v>
      </c>
      <c r="FP18" s="148">
        <v>187</v>
      </c>
      <c r="FQ18" s="148">
        <v>243</v>
      </c>
      <c r="FR18" s="148">
        <v>221</v>
      </c>
      <c r="FS18" s="148">
        <v>235</v>
      </c>
      <c r="FT18" s="148">
        <v>266</v>
      </c>
      <c r="FU18" s="148">
        <v>195</v>
      </c>
      <c r="FV18" s="148">
        <v>212</v>
      </c>
      <c r="FW18" s="148">
        <v>261</v>
      </c>
      <c r="FX18" s="148">
        <v>203</v>
      </c>
      <c r="FY18" s="148">
        <v>204</v>
      </c>
      <c r="FZ18" s="148">
        <v>262</v>
      </c>
      <c r="GA18" s="148">
        <v>205</v>
      </c>
      <c r="GB18" s="148">
        <v>197</v>
      </c>
      <c r="GC18" s="148">
        <v>267</v>
      </c>
      <c r="GD18" s="148">
        <v>187</v>
      </c>
      <c r="GE18" s="148">
        <v>325</v>
      </c>
      <c r="GF18" s="148">
        <v>296</v>
      </c>
      <c r="GG18" s="148">
        <v>343</v>
      </c>
      <c r="GH18" s="148">
        <v>374</v>
      </c>
      <c r="GI18" s="148">
        <v>356</v>
      </c>
      <c r="GJ18" s="148">
        <v>282</v>
      </c>
      <c r="GK18" s="148">
        <v>457</v>
      </c>
      <c r="GL18" s="148">
        <v>285</v>
      </c>
      <c r="GM18" s="148">
        <v>321</v>
      </c>
      <c r="GN18" s="148">
        <v>300</v>
      </c>
      <c r="GO18" s="148">
        <v>228</v>
      </c>
      <c r="GP18" s="148">
        <v>198</v>
      </c>
      <c r="GQ18" s="148">
        <v>242</v>
      </c>
      <c r="GR18" s="148">
        <v>200</v>
      </c>
      <c r="GS18" s="148">
        <v>160</v>
      </c>
      <c r="GT18" s="148">
        <v>285</v>
      </c>
      <c r="GU18" s="148">
        <v>155</v>
      </c>
      <c r="GV18" s="148">
        <v>270</v>
      </c>
      <c r="GW18" s="148">
        <v>185</v>
      </c>
      <c r="GX18" s="148">
        <v>167</v>
      </c>
      <c r="GY18" s="148">
        <v>232</v>
      </c>
      <c r="GZ18" s="148">
        <v>182</v>
      </c>
      <c r="HA18" s="148">
        <v>176</v>
      </c>
      <c r="HB18" s="148">
        <v>72</v>
      </c>
      <c r="HC18" s="148">
        <v>172</v>
      </c>
      <c r="HD18" s="148">
        <v>132</v>
      </c>
      <c r="HE18" s="148">
        <v>107</v>
      </c>
      <c r="HF18" s="148">
        <v>149</v>
      </c>
      <c r="HG18" s="148">
        <v>116</v>
      </c>
      <c r="HH18" s="148">
        <v>139</v>
      </c>
      <c r="HI18" s="148">
        <v>109</v>
      </c>
      <c r="HJ18" s="148">
        <v>117</v>
      </c>
      <c r="HK18" s="227">
        <v>169</v>
      </c>
      <c r="HL18" s="227">
        <v>101</v>
      </c>
      <c r="HM18" s="227">
        <v>90</v>
      </c>
      <c r="HN18" s="227">
        <v>137</v>
      </c>
      <c r="HO18" s="227">
        <v>82</v>
      </c>
      <c r="HP18" s="227"/>
      <c r="HQ18" s="227"/>
      <c r="HR18" s="227"/>
      <c r="HS18" s="227"/>
      <c r="HT18" s="227"/>
      <c r="HU18" s="227"/>
      <c r="HV18" s="227"/>
    </row>
    <row r="19" spans="1:230">
      <c r="A19" s="320" t="s">
        <v>19</v>
      </c>
      <c r="B19" s="150" t="s">
        <v>475</v>
      </c>
      <c r="C19" s="148">
        <v>16</v>
      </c>
      <c r="D19" s="148">
        <v>16</v>
      </c>
      <c r="E19" s="148">
        <v>16</v>
      </c>
      <c r="F19" s="148">
        <v>8</v>
      </c>
      <c r="G19" s="148">
        <v>15</v>
      </c>
      <c r="H19" s="148">
        <v>14</v>
      </c>
      <c r="I19" s="148">
        <v>14</v>
      </c>
      <c r="J19" s="148">
        <v>15</v>
      </c>
      <c r="K19" s="148">
        <v>17</v>
      </c>
      <c r="L19" s="148">
        <v>15</v>
      </c>
      <c r="M19" s="148">
        <v>9</v>
      </c>
      <c r="N19" s="148">
        <v>18</v>
      </c>
      <c r="O19" s="148">
        <v>14</v>
      </c>
      <c r="P19" s="148">
        <v>19</v>
      </c>
      <c r="Q19" s="148">
        <v>10</v>
      </c>
      <c r="R19" s="148">
        <v>29</v>
      </c>
      <c r="S19" s="148">
        <v>15</v>
      </c>
      <c r="T19" s="148">
        <v>9</v>
      </c>
      <c r="U19" s="148">
        <v>21</v>
      </c>
      <c r="V19" s="148">
        <v>12</v>
      </c>
      <c r="W19" s="148">
        <v>9</v>
      </c>
      <c r="X19" s="148">
        <v>5</v>
      </c>
      <c r="Y19" s="148">
        <v>12</v>
      </c>
      <c r="Z19" s="148">
        <v>10</v>
      </c>
      <c r="AA19" s="148">
        <v>8</v>
      </c>
      <c r="AB19" s="148">
        <v>4</v>
      </c>
      <c r="AC19" s="148">
        <v>2</v>
      </c>
      <c r="AD19" s="148">
        <v>1</v>
      </c>
      <c r="AE19" s="148">
        <v>2</v>
      </c>
      <c r="AF19" s="148">
        <v>1</v>
      </c>
      <c r="AG19" s="148">
        <v>3</v>
      </c>
      <c r="AH19" s="148">
        <v>2</v>
      </c>
      <c r="AI19" s="148">
        <v>6</v>
      </c>
      <c r="AJ19" s="148">
        <v>5</v>
      </c>
      <c r="AK19" s="148">
        <v>2</v>
      </c>
      <c r="AL19" s="148">
        <v>3</v>
      </c>
      <c r="AM19" s="148">
        <v>0</v>
      </c>
      <c r="AN19" s="148">
        <v>11</v>
      </c>
      <c r="AO19" s="148">
        <v>4</v>
      </c>
      <c r="AP19" s="148">
        <v>2</v>
      </c>
      <c r="AQ19" s="148">
        <v>6</v>
      </c>
      <c r="AR19" s="148">
        <v>1</v>
      </c>
      <c r="AS19" s="148">
        <v>5</v>
      </c>
      <c r="AT19" s="148">
        <v>1</v>
      </c>
      <c r="AU19" s="148">
        <v>4</v>
      </c>
      <c r="AV19" s="148">
        <v>2</v>
      </c>
      <c r="AW19" s="148">
        <v>2</v>
      </c>
      <c r="AX19" s="148">
        <v>0</v>
      </c>
      <c r="AY19" s="148">
        <v>2</v>
      </c>
      <c r="AZ19" s="148">
        <v>3</v>
      </c>
      <c r="BA19" s="148">
        <v>1</v>
      </c>
      <c r="BB19" s="148">
        <v>2</v>
      </c>
      <c r="BC19" s="148">
        <v>2</v>
      </c>
      <c r="BD19" s="148">
        <v>6</v>
      </c>
      <c r="BE19" s="148">
        <v>0</v>
      </c>
      <c r="BF19" s="148">
        <v>5</v>
      </c>
      <c r="BG19" s="148">
        <v>4</v>
      </c>
      <c r="BH19" s="148">
        <v>3</v>
      </c>
      <c r="BI19" s="148">
        <v>2</v>
      </c>
      <c r="BJ19" s="148">
        <v>2</v>
      </c>
      <c r="BK19" s="148">
        <v>1</v>
      </c>
      <c r="BL19" s="148">
        <v>3</v>
      </c>
      <c r="BM19" s="148">
        <v>3</v>
      </c>
      <c r="BN19" s="148">
        <v>5</v>
      </c>
      <c r="BO19" s="148">
        <v>4</v>
      </c>
      <c r="BP19" s="148">
        <v>1</v>
      </c>
      <c r="BQ19" s="148">
        <v>5</v>
      </c>
      <c r="BR19" s="148">
        <v>3</v>
      </c>
      <c r="BS19" s="148">
        <v>4</v>
      </c>
      <c r="BT19" s="148">
        <v>1</v>
      </c>
      <c r="BU19" s="148">
        <v>3</v>
      </c>
      <c r="BV19" s="148">
        <v>2</v>
      </c>
      <c r="BW19" s="148">
        <v>1</v>
      </c>
      <c r="BX19" s="148">
        <v>1</v>
      </c>
      <c r="BY19" s="148">
        <v>0</v>
      </c>
      <c r="BZ19" s="148">
        <v>1</v>
      </c>
      <c r="CA19" s="148">
        <v>3</v>
      </c>
      <c r="CB19" s="148">
        <v>1</v>
      </c>
      <c r="CC19" s="148">
        <v>4</v>
      </c>
      <c r="CD19" s="148">
        <v>1</v>
      </c>
      <c r="CE19" s="148">
        <v>4</v>
      </c>
      <c r="CF19" s="148">
        <v>6</v>
      </c>
      <c r="CG19" s="148">
        <v>4</v>
      </c>
      <c r="CH19" s="148">
        <v>0</v>
      </c>
      <c r="CI19" s="148">
        <v>2</v>
      </c>
      <c r="CJ19" s="148">
        <v>3</v>
      </c>
      <c r="CK19" s="148">
        <v>5</v>
      </c>
      <c r="CL19" s="148">
        <v>10</v>
      </c>
      <c r="CM19" s="148">
        <v>9</v>
      </c>
      <c r="CN19" s="148">
        <v>7</v>
      </c>
      <c r="CO19" s="148">
        <v>9</v>
      </c>
      <c r="CP19" s="148">
        <v>14</v>
      </c>
      <c r="CQ19" s="148">
        <v>10</v>
      </c>
      <c r="CR19" s="148">
        <v>4</v>
      </c>
      <c r="CS19" s="148">
        <v>3</v>
      </c>
      <c r="CT19" s="148">
        <v>4</v>
      </c>
      <c r="CU19" s="148">
        <v>0</v>
      </c>
      <c r="CV19" s="148">
        <v>2</v>
      </c>
      <c r="CW19" s="148">
        <v>5</v>
      </c>
      <c r="CX19" s="148">
        <v>5</v>
      </c>
      <c r="CY19" s="148">
        <v>1</v>
      </c>
      <c r="CZ19" s="148">
        <v>3</v>
      </c>
      <c r="DA19" s="148">
        <v>4</v>
      </c>
      <c r="DB19" s="148">
        <v>7</v>
      </c>
      <c r="DC19" s="148">
        <v>1</v>
      </c>
      <c r="DD19" s="148">
        <v>6</v>
      </c>
      <c r="DE19" s="148">
        <v>3</v>
      </c>
      <c r="DF19" s="148">
        <v>4</v>
      </c>
      <c r="DG19" s="148">
        <v>4</v>
      </c>
      <c r="DH19" s="148">
        <v>6</v>
      </c>
      <c r="DI19" s="148">
        <v>7</v>
      </c>
      <c r="DJ19" s="148">
        <v>7</v>
      </c>
      <c r="DK19" s="148">
        <v>5</v>
      </c>
      <c r="DL19" s="148">
        <v>3</v>
      </c>
      <c r="DM19" s="148">
        <v>7</v>
      </c>
      <c r="DN19" s="148">
        <v>7</v>
      </c>
      <c r="DO19" s="148">
        <v>9</v>
      </c>
      <c r="DP19" s="148">
        <v>8</v>
      </c>
      <c r="DQ19" s="148">
        <v>7</v>
      </c>
      <c r="DR19" s="148">
        <v>1</v>
      </c>
      <c r="DS19" s="148">
        <v>7</v>
      </c>
      <c r="DT19" s="148">
        <v>12</v>
      </c>
      <c r="DU19" s="148">
        <v>14</v>
      </c>
      <c r="DV19" s="148">
        <v>15</v>
      </c>
      <c r="DW19" s="148">
        <v>10</v>
      </c>
      <c r="DX19" s="148">
        <v>4</v>
      </c>
      <c r="DY19" s="148">
        <v>7</v>
      </c>
      <c r="DZ19" s="148">
        <v>13</v>
      </c>
      <c r="EA19" s="148">
        <v>10</v>
      </c>
      <c r="EB19" s="148">
        <v>8</v>
      </c>
      <c r="EC19" s="148">
        <v>22</v>
      </c>
      <c r="ED19" s="148">
        <v>5</v>
      </c>
      <c r="EE19" s="148">
        <v>10</v>
      </c>
      <c r="EF19" s="148">
        <v>3</v>
      </c>
      <c r="EG19" s="148">
        <v>8</v>
      </c>
      <c r="EH19" s="148">
        <v>8</v>
      </c>
      <c r="EI19" s="148">
        <v>4</v>
      </c>
      <c r="EJ19" s="148">
        <v>5</v>
      </c>
      <c r="EK19" s="148">
        <v>2</v>
      </c>
      <c r="EL19" s="148">
        <v>14</v>
      </c>
      <c r="EM19" s="148">
        <v>7</v>
      </c>
      <c r="EN19" s="148">
        <v>1</v>
      </c>
      <c r="EO19" s="148">
        <v>10</v>
      </c>
      <c r="EP19" s="148">
        <v>8</v>
      </c>
      <c r="EQ19" s="148">
        <v>0</v>
      </c>
      <c r="ER19" s="148">
        <v>0</v>
      </c>
      <c r="ES19" s="148">
        <v>0</v>
      </c>
      <c r="ET19" s="148">
        <v>0</v>
      </c>
      <c r="EU19" s="148">
        <v>0</v>
      </c>
      <c r="EV19" s="148">
        <v>0</v>
      </c>
      <c r="EW19" s="148">
        <v>0</v>
      </c>
      <c r="EX19" s="148">
        <v>0</v>
      </c>
      <c r="EY19" s="148">
        <v>0</v>
      </c>
      <c r="EZ19" s="148">
        <v>0</v>
      </c>
      <c r="FA19" s="148">
        <v>0</v>
      </c>
      <c r="FB19" s="148">
        <v>0</v>
      </c>
      <c r="FC19" s="148">
        <v>0</v>
      </c>
      <c r="FD19" s="148">
        <v>0</v>
      </c>
      <c r="FE19" s="148">
        <v>0</v>
      </c>
      <c r="FF19" s="148">
        <v>0</v>
      </c>
      <c r="FG19" s="148">
        <v>0</v>
      </c>
      <c r="FH19" s="148">
        <v>0</v>
      </c>
      <c r="FI19" s="148">
        <v>0</v>
      </c>
      <c r="FJ19" s="148">
        <v>0</v>
      </c>
      <c r="FK19" s="148">
        <v>0</v>
      </c>
      <c r="FL19" s="148">
        <v>0</v>
      </c>
      <c r="FM19" s="148">
        <v>0</v>
      </c>
      <c r="FN19" s="148">
        <v>0</v>
      </c>
      <c r="FO19" s="148">
        <v>0</v>
      </c>
      <c r="FP19" s="148">
        <v>0</v>
      </c>
      <c r="FQ19" s="148">
        <v>0</v>
      </c>
      <c r="FR19" s="148">
        <v>0</v>
      </c>
      <c r="FS19" s="148">
        <v>0</v>
      </c>
      <c r="FT19" s="148">
        <v>0</v>
      </c>
      <c r="FU19" s="148">
        <v>0</v>
      </c>
      <c r="FV19" s="148">
        <v>0</v>
      </c>
      <c r="FW19" s="148">
        <v>0</v>
      </c>
      <c r="FX19" s="148">
        <v>0</v>
      </c>
      <c r="FY19" s="148">
        <v>0</v>
      </c>
      <c r="FZ19" s="148">
        <v>0</v>
      </c>
      <c r="GA19" s="148">
        <v>0</v>
      </c>
      <c r="GB19" s="148">
        <v>0</v>
      </c>
      <c r="GC19" s="148">
        <v>0</v>
      </c>
      <c r="GD19" s="148">
        <v>0</v>
      </c>
      <c r="GE19" s="148">
        <v>0</v>
      </c>
      <c r="GF19" s="148">
        <v>0</v>
      </c>
      <c r="GG19" s="148">
        <v>0</v>
      </c>
      <c r="GH19" s="148">
        <v>0</v>
      </c>
      <c r="GI19" s="148">
        <v>0</v>
      </c>
      <c r="GJ19" s="148">
        <v>0</v>
      </c>
      <c r="GK19" s="148">
        <v>0</v>
      </c>
      <c r="GL19" s="148">
        <v>0</v>
      </c>
      <c r="GM19" s="148">
        <v>0</v>
      </c>
      <c r="GN19" s="148">
        <v>0</v>
      </c>
      <c r="GO19" s="148">
        <v>0</v>
      </c>
      <c r="GP19" s="148">
        <v>0</v>
      </c>
      <c r="GQ19" s="148">
        <v>0</v>
      </c>
      <c r="GR19" s="148">
        <v>0</v>
      </c>
      <c r="GS19" s="148">
        <v>0</v>
      </c>
      <c r="GT19" s="148">
        <v>0</v>
      </c>
      <c r="GU19" s="148">
        <v>0</v>
      </c>
      <c r="GV19" s="148">
        <v>0</v>
      </c>
      <c r="GW19" s="148">
        <v>0</v>
      </c>
      <c r="GX19" s="148">
        <v>0</v>
      </c>
      <c r="GY19" s="148">
        <v>0</v>
      </c>
      <c r="GZ19" s="148">
        <v>0</v>
      </c>
      <c r="HA19" s="148">
        <v>0</v>
      </c>
      <c r="HB19" s="148">
        <v>0</v>
      </c>
      <c r="HC19" s="148">
        <v>0</v>
      </c>
      <c r="HD19" s="148">
        <v>0</v>
      </c>
      <c r="HE19" s="148">
        <v>0</v>
      </c>
      <c r="HF19" s="148">
        <v>0</v>
      </c>
      <c r="HG19" s="148">
        <v>0</v>
      </c>
      <c r="HH19" s="148">
        <v>0</v>
      </c>
      <c r="HI19" s="148">
        <v>0</v>
      </c>
      <c r="HJ19" s="148">
        <v>0</v>
      </c>
      <c r="HK19" s="227">
        <v>0</v>
      </c>
      <c r="HL19" s="227">
        <v>0</v>
      </c>
      <c r="HM19" s="227">
        <v>0</v>
      </c>
      <c r="HN19" s="227">
        <v>0</v>
      </c>
      <c r="HO19" s="227">
        <v>0</v>
      </c>
      <c r="HP19" s="227"/>
      <c r="HQ19" s="227"/>
      <c r="HR19" s="227"/>
      <c r="HS19" s="227"/>
      <c r="HT19" s="227"/>
      <c r="HU19" s="227"/>
      <c r="HV19" s="227"/>
    </row>
    <row r="20" spans="1:230">
      <c r="A20" s="320"/>
      <c r="B20" s="150" t="s">
        <v>474</v>
      </c>
      <c r="C20" s="82">
        <v>10</v>
      </c>
      <c r="D20" s="82">
        <v>17</v>
      </c>
      <c r="E20" s="82">
        <v>6</v>
      </c>
      <c r="F20" s="82">
        <v>21</v>
      </c>
      <c r="G20" s="82">
        <v>23</v>
      </c>
      <c r="H20" s="82">
        <v>24</v>
      </c>
      <c r="I20" s="82">
        <v>19</v>
      </c>
      <c r="J20" s="82">
        <v>19</v>
      </c>
      <c r="K20" s="82">
        <v>20</v>
      </c>
      <c r="L20" s="82">
        <v>18</v>
      </c>
      <c r="M20" s="82">
        <v>15</v>
      </c>
      <c r="N20" s="82">
        <v>8</v>
      </c>
      <c r="O20" s="82">
        <v>17</v>
      </c>
      <c r="P20" s="82">
        <v>25</v>
      </c>
      <c r="Q20" s="82">
        <v>32</v>
      </c>
      <c r="R20" s="82">
        <v>26</v>
      </c>
      <c r="S20" s="82">
        <v>12</v>
      </c>
      <c r="T20" s="82">
        <v>6</v>
      </c>
      <c r="U20" s="82">
        <v>17</v>
      </c>
      <c r="V20" s="82">
        <v>22</v>
      </c>
      <c r="W20" s="82">
        <v>28</v>
      </c>
      <c r="X20" s="82">
        <v>23</v>
      </c>
      <c r="Y20" s="82">
        <v>25</v>
      </c>
      <c r="Z20" s="82">
        <v>20</v>
      </c>
      <c r="AA20" s="82">
        <v>23</v>
      </c>
      <c r="AB20" s="82">
        <v>18</v>
      </c>
      <c r="AC20" s="82">
        <v>4</v>
      </c>
      <c r="AD20" s="82">
        <v>3</v>
      </c>
      <c r="AE20" s="82">
        <v>3</v>
      </c>
      <c r="AF20" s="82">
        <v>8</v>
      </c>
      <c r="AG20" s="82">
        <v>10</v>
      </c>
      <c r="AH20" s="82">
        <v>10</v>
      </c>
      <c r="AI20" s="82">
        <v>16</v>
      </c>
      <c r="AJ20" s="82">
        <v>18</v>
      </c>
      <c r="AK20" s="82">
        <v>15</v>
      </c>
      <c r="AL20" s="82">
        <v>18</v>
      </c>
      <c r="AM20" s="82">
        <v>22</v>
      </c>
      <c r="AN20" s="82">
        <v>11</v>
      </c>
      <c r="AO20" s="82">
        <v>3</v>
      </c>
      <c r="AP20" s="82">
        <v>9</v>
      </c>
      <c r="AQ20" s="82">
        <v>14</v>
      </c>
      <c r="AR20" s="82">
        <v>15</v>
      </c>
      <c r="AS20" s="82">
        <v>14</v>
      </c>
      <c r="AT20" s="82">
        <v>16</v>
      </c>
      <c r="AU20" s="82">
        <v>7</v>
      </c>
      <c r="AV20" s="82">
        <v>12</v>
      </c>
      <c r="AW20" s="82">
        <v>11</v>
      </c>
      <c r="AX20" s="82">
        <v>15</v>
      </c>
      <c r="AY20" s="82">
        <v>9</v>
      </c>
      <c r="AZ20" s="82">
        <v>20</v>
      </c>
      <c r="BA20" s="82">
        <v>24</v>
      </c>
      <c r="BB20" s="82">
        <v>12</v>
      </c>
      <c r="BC20" s="82">
        <v>13</v>
      </c>
      <c r="BD20" s="82">
        <v>16</v>
      </c>
      <c r="BE20" s="82">
        <v>10</v>
      </c>
      <c r="BF20" s="82">
        <v>10</v>
      </c>
      <c r="BG20" s="82">
        <v>13</v>
      </c>
      <c r="BH20" s="82">
        <v>7</v>
      </c>
      <c r="BI20" s="82">
        <v>8</v>
      </c>
      <c r="BJ20" s="82">
        <v>14</v>
      </c>
      <c r="BK20" s="82">
        <v>12</v>
      </c>
      <c r="BL20" s="82">
        <v>10</v>
      </c>
      <c r="BM20" s="82">
        <v>11</v>
      </c>
      <c r="BN20" s="82">
        <v>8</v>
      </c>
      <c r="BO20" s="82">
        <v>11</v>
      </c>
      <c r="BP20" s="82">
        <v>12</v>
      </c>
      <c r="BQ20" s="82">
        <v>11</v>
      </c>
      <c r="BR20" s="82">
        <v>8</v>
      </c>
      <c r="BS20" s="82">
        <v>10</v>
      </c>
      <c r="BT20" s="82">
        <v>13</v>
      </c>
      <c r="BU20" s="82">
        <v>11</v>
      </c>
      <c r="BV20" s="82">
        <v>11</v>
      </c>
      <c r="BW20" s="82">
        <v>14</v>
      </c>
      <c r="BX20" s="82">
        <v>7</v>
      </c>
      <c r="BY20" s="82">
        <v>24</v>
      </c>
      <c r="BZ20" s="82">
        <v>10</v>
      </c>
      <c r="CA20" s="82">
        <v>26</v>
      </c>
      <c r="CB20" s="82">
        <v>15</v>
      </c>
      <c r="CC20" s="82">
        <v>7</v>
      </c>
      <c r="CD20" s="82">
        <v>8</v>
      </c>
      <c r="CE20" s="82">
        <v>16</v>
      </c>
      <c r="CF20" s="82">
        <v>10</v>
      </c>
      <c r="CG20" s="82">
        <v>15</v>
      </c>
      <c r="CH20" s="82">
        <v>8</v>
      </c>
      <c r="CI20" s="82">
        <v>7</v>
      </c>
      <c r="CJ20" s="82">
        <v>13</v>
      </c>
      <c r="CK20" s="82">
        <v>12</v>
      </c>
      <c r="CL20" s="82">
        <v>21</v>
      </c>
      <c r="CM20" s="82">
        <v>27</v>
      </c>
      <c r="CN20" s="82">
        <v>26</v>
      </c>
      <c r="CO20" s="82">
        <v>20</v>
      </c>
      <c r="CP20" s="82">
        <v>20</v>
      </c>
      <c r="CQ20" s="82">
        <v>28</v>
      </c>
      <c r="CR20" s="82">
        <v>41</v>
      </c>
      <c r="CS20" s="82">
        <v>36</v>
      </c>
      <c r="CT20" s="82">
        <v>47</v>
      </c>
      <c r="CU20" s="82">
        <v>28</v>
      </c>
      <c r="CV20" s="82">
        <v>32</v>
      </c>
      <c r="CW20" s="82">
        <v>37</v>
      </c>
      <c r="CX20" s="82">
        <v>18</v>
      </c>
      <c r="CY20" s="82">
        <v>16</v>
      </c>
      <c r="CZ20" s="82">
        <v>32</v>
      </c>
      <c r="DA20" s="82">
        <v>35</v>
      </c>
      <c r="DB20" s="82">
        <v>19</v>
      </c>
      <c r="DC20" s="82">
        <v>32</v>
      </c>
      <c r="DD20" s="82">
        <v>47</v>
      </c>
      <c r="DE20" s="82">
        <v>33</v>
      </c>
      <c r="DF20" s="82">
        <v>26</v>
      </c>
      <c r="DG20" s="82">
        <v>37</v>
      </c>
      <c r="DH20" s="82">
        <v>30</v>
      </c>
      <c r="DI20" s="82">
        <v>25</v>
      </c>
      <c r="DJ20" s="82">
        <v>22</v>
      </c>
      <c r="DK20" s="82">
        <v>28</v>
      </c>
      <c r="DL20" s="82">
        <v>21</v>
      </c>
      <c r="DM20" s="82">
        <v>29</v>
      </c>
      <c r="DN20" s="82">
        <v>40</v>
      </c>
      <c r="DO20" s="82">
        <v>47</v>
      </c>
      <c r="DP20" s="82">
        <v>52</v>
      </c>
      <c r="DQ20" s="82">
        <v>35</v>
      </c>
      <c r="DR20" s="82">
        <v>23</v>
      </c>
      <c r="DS20" s="82">
        <v>18</v>
      </c>
      <c r="DT20" s="82">
        <v>17</v>
      </c>
      <c r="DU20" s="82">
        <v>35</v>
      </c>
      <c r="DV20" s="82">
        <v>34</v>
      </c>
      <c r="DW20" s="82">
        <v>27</v>
      </c>
      <c r="DX20" s="82">
        <v>21</v>
      </c>
      <c r="DY20" s="82">
        <v>29</v>
      </c>
      <c r="DZ20" s="82">
        <v>32</v>
      </c>
      <c r="EA20" s="82">
        <v>38</v>
      </c>
      <c r="EB20" s="82">
        <v>38</v>
      </c>
      <c r="EC20" s="82">
        <v>38</v>
      </c>
      <c r="ED20" s="82">
        <v>33</v>
      </c>
      <c r="EE20" s="82">
        <v>31</v>
      </c>
      <c r="EF20" s="82">
        <v>42</v>
      </c>
      <c r="EG20" s="82">
        <v>26</v>
      </c>
      <c r="EH20" s="82">
        <v>27</v>
      </c>
      <c r="EI20" s="82">
        <v>28</v>
      </c>
      <c r="EJ20" s="82">
        <v>37</v>
      </c>
      <c r="EK20" s="82">
        <v>34</v>
      </c>
      <c r="EL20" s="82">
        <v>50</v>
      </c>
      <c r="EM20" s="82">
        <v>38</v>
      </c>
      <c r="EN20" s="82">
        <v>14</v>
      </c>
      <c r="EO20" s="82">
        <v>33</v>
      </c>
      <c r="EP20" s="82">
        <v>36</v>
      </c>
      <c r="EQ20" s="82">
        <v>29</v>
      </c>
      <c r="ER20" s="82">
        <v>33</v>
      </c>
      <c r="ES20" s="82">
        <v>35</v>
      </c>
      <c r="ET20" s="82">
        <v>14</v>
      </c>
      <c r="EU20" s="82">
        <v>26</v>
      </c>
      <c r="EV20" s="82">
        <v>37</v>
      </c>
      <c r="EW20" s="82">
        <v>35</v>
      </c>
      <c r="EX20" s="82">
        <v>17</v>
      </c>
      <c r="EY20" s="82">
        <v>19</v>
      </c>
      <c r="EZ20" s="82">
        <v>24</v>
      </c>
      <c r="FA20" s="82">
        <v>24</v>
      </c>
      <c r="FB20" s="82">
        <v>11</v>
      </c>
      <c r="FC20" s="82">
        <v>26</v>
      </c>
      <c r="FD20" s="82">
        <v>30</v>
      </c>
      <c r="FE20" s="82">
        <v>38</v>
      </c>
      <c r="FF20" s="82">
        <v>30</v>
      </c>
      <c r="FG20" s="82">
        <v>36</v>
      </c>
      <c r="FH20" s="82">
        <v>49</v>
      </c>
      <c r="FI20" s="82">
        <v>24</v>
      </c>
      <c r="FJ20" s="82">
        <v>44</v>
      </c>
      <c r="FK20" s="82">
        <v>78</v>
      </c>
      <c r="FL20" s="82">
        <v>64</v>
      </c>
      <c r="FM20" s="82">
        <v>66</v>
      </c>
      <c r="FN20" s="82">
        <v>50</v>
      </c>
      <c r="FO20" s="148">
        <v>127</v>
      </c>
      <c r="FP20" s="148">
        <v>127</v>
      </c>
      <c r="FQ20" s="148">
        <v>168</v>
      </c>
      <c r="FR20" s="148">
        <v>150</v>
      </c>
      <c r="FS20" s="148">
        <v>139</v>
      </c>
      <c r="FT20" s="148">
        <v>118</v>
      </c>
      <c r="FU20" s="148">
        <v>108</v>
      </c>
      <c r="FV20" s="148">
        <v>144</v>
      </c>
      <c r="FW20" s="148">
        <v>151</v>
      </c>
      <c r="FX20" s="148">
        <v>171</v>
      </c>
      <c r="FY20" s="148">
        <v>153</v>
      </c>
      <c r="FZ20" s="148">
        <v>160</v>
      </c>
      <c r="GA20" s="148">
        <v>168</v>
      </c>
      <c r="GB20" s="148">
        <v>157</v>
      </c>
      <c r="GC20" s="148">
        <v>178</v>
      </c>
      <c r="GD20" s="148">
        <v>157</v>
      </c>
      <c r="GE20" s="148">
        <v>179</v>
      </c>
      <c r="GF20" s="148">
        <v>193</v>
      </c>
      <c r="GG20" s="148">
        <v>173</v>
      </c>
      <c r="GH20" s="148">
        <v>158</v>
      </c>
      <c r="GI20" s="148">
        <v>185</v>
      </c>
      <c r="GJ20" s="148">
        <v>178</v>
      </c>
      <c r="GK20" s="148">
        <v>156</v>
      </c>
      <c r="GL20" s="148">
        <v>142</v>
      </c>
      <c r="GM20" s="148">
        <v>152</v>
      </c>
      <c r="GN20" s="148">
        <v>159</v>
      </c>
      <c r="GO20" s="148">
        <v>140</v>
      </c>
      <c r="GP20" s="148">
        <v>127</v>
      </c>
      <c r="GQ20" s="148">
        <v>123</v>
      </c>
      <c r="GR20" s="148">
        <v>98</v>
      </c>
      <c r="GS20" s="148">
        <v>109</v>
      </c>
      <c r="GT20" s="148">
        <v>74</v>
      </c>
      <c r="GU20" s="148">
        <v>99</v>
      </c>
      <c r="GV20" s="148">
        <v>84</v>
      </c>
      <c r="GW20" s="148">
        <v>95</v>
      </c>
      <c r="GX20" s="148">
        <v>95</v>
      </c>
      <c r="GY20" s="148">
        <v>104</v>
      </c>
      <c r="GZ20" s="148">
        <v>104</v>
      </c>
      <c r="HA20" s="148">
        <v>81</v>
      </c>
      <c r="HB20" s="148">
        <v>94</v>
      </c>
      <c r="HC20" s="148">
        <v>74</v>
      </c>
      <c r="HD20" s="148">
        <v>81</v>
      </c>
      <c r="HE20" s="148">
        <v>78</v>
      </c>
      <c r="HF20" s="148">
        <v>75</v>
      </c>
      <c r="HG20" s="148">
        <v>59</v>
      </c>
      <c r="HH20" s="148">
        <v>48</v>
      </c>
      <c r="HI20" s="148">
        <v>75</v>
      </c>
      <c r="HJ20" s="148">
        <v>81</v>
      </c>
      <c r="HK20" s="227">
        <v>84</v>
      </c>
      <c r="HL20" s="227">
        <v>92</v>
      </c>
      <c r="HM20" s="227">
        <v>93</v>
      </c>
      <c r="HN20" s="227">
        <v>79</v>
      </c>
      <c r="HO20" s="227">
        <v>66</v>
      </c>
      <c r="HP20" s="227"/>
      <c r="HQ20" s="227"/>
      <c r="HR20" s="227"/>
      <c r="HS20" s="227"/>
      <c r="HT20" s="227"/>
      <c r="HU20" s="227"/>
      <c r="HV20" s="227"/>
    </row>
    <row r="21" spans="1:230">
      <c r="A21" s="320" t="s">
        <v>42</v>
      </c>
      <c r="B21" s="150" t="s">
        <v>475</v>
      </c>
      <c r="C21" s="148">
        <v>0</v>
      </c>
      <c r="D21" s="148">
        <v>0</v>
      </c>
      <c r="E21" s="148">
        <v>0</v>
      </c>
      <c r="F21" s="148">
        <v>0</v>
      </c>
      <c r="G21" s="148">
        <v>0</v>
      </c>
      <c r="H21" s="148">
        <v>0</v>
      </c>
      <c r="I21" s="148">
        <v>0</v>
      </c>
      <c r="J21" s="148">
        <v>0</v>
      </c>
      <c r="K21" s="148">
        <v>34</v>
      </c>
      <c r="L21" s="148">
        <v>112</v>
      </c>
      <c r="M21" s="148">
        <v>74</v>
      </c>
      <c r="N21" s="148">
        <v>96</v>
      </c>
      <c r="O21" s="148">
        <v>0</v>
      </c>
      <c r="P21" s="148">
        <v>0</v>
      </c>
      <c r="Q21" s="148">
        <v>0</v>
      </c>
      <c r="R21" s="148">
        <v>0</v>
      </c>
      <c r="S21" s="148">
        <v>0</v>
      </c>
      <c r="T21" s="148">
        <v>0</v>
      </c>
      <c r="U21" s="148">
        <v>48</v>
      </c>
      <c r="V21" s="148">
        <v>102</v>
      </c>
      <c r="W21" s="148">
        <v>69</v>
      </c>
      <c r="X21" s="148">
        <v>66</v>
      </c>
      <c r="Y21" s="148">
        <v>43</v>
      </c>
      <c r="Z21" s="148">
        <v>3</v>
      </c>
      <c r="AA21" s="148">
        <v>13</v>
      </c>
      <c r="AB21" s="148">
        <v>18</v>
      </c>
      <c r="AC21" s="148">
        <v>21</v>
      </c>
      <c r="AD21" s="148">
        <v>25</v>
      </c>
      <c r="AE21" s="148">
        <v>53</v>
      </c>
      <c r="AF21" s="148">
        <v>21</v>
      </c>
      <c r="AG21" s="148">
        <v>18</v>
      </c>
      <c r="AH21" s="148">
        <v>16</v>
      </c>
      <c r="AI21" s="148">
        <v>21</v>
      </c>
      <c r="AJ21" s="148">
        <v>27</v>
      </c>
      <c r="AK21" s="148">
        <v>24</v>
      </c>
      <c r="AL21" s="148">
        <v>16</v>
      </c>
      <c r="AM21" s="148">
        <v>29</v>
      </c>
      <c r="AN21" s="148">
        <v>37</v>
      </c>
      <c r="AO21" s="148">
        <v>19</v>
      </c>
      <c r="AP21" s="148">
        <v>14</v>
      </c>
      <c r="AQ21" s="148">
        <v>20</v>
      </c>
      <c r="AR21" s="148">
        <v>17</v>
      </c>
      <c r="AS21" s="148">
        <v>17</v>
      </c>
      <c r="AT21" s="148">
        <v>21</v>
      </c>
      <c r="AU21" s="148">
        <v>29</v>
      </c>
      <c r="AV21" s="148">
        <v>18</v>
      </c>
      <c r="AW21" s="148">
        <v>18</v>
      </c>
      <c r="AX21" s="148">
        <v>16</v>
      </c>
      <c r="AY21" s="148">
        <v>22</v>
      </c>
      <c r="AZ21" s="148">
        <v>23</v>
      </c>
      <c r="BA21" s="148">
        <v>32</v>
      </c>
      <c r="BB21" s="148">
        <v>15</v>
      </c>
      <c r="BC21" s="148">
        <v>18</v>
      </c>
      <c r="BD21" s="148">
        <v>25</v>
      </c>
      <c r="BE21" s="148">
        <v>26</v>
      </c>
      <c r="BF21" s="148">
        <v>22</v>
      </c>
      <c r="BG21" s="148">
        <v>54</v>
      </c>
      <c r="BH21" s="148">
        <v>35</v>
      </c>
      <c r="BI21" s="148">
        <v>31</v>
      </c>
      <c r="BJ21" s="148">
        <v>33</v>
      </c>
      <c r="BK21" s="148">
        <v>19</v>
      </c>
      <c r="BL21" s="148">
        <v>24</v>
      </c>
      <c r="BM21" s="148">
        <v>28</v>
      </c>
      <c r="BN21" s="148">
        <v>24</v>
      </c>
      <c r="BO21" s="148">
        <v>24</v>
      </c>
      <c r="BP21" s="148">
        <v>16</v>
      </c>
      <c r="BQ21" s="148">
        <v>27</v>
      </c>
      <c r="BR21" s="148">
        <v>31</v>
      </c>
      <c r="BS21" s="148">
        <v>25</v>
      </c>
      <c r="BT21" s="148">
        <v>31</v>
      </c>
      <c r="BU21" s="148">
        <v>32</v>
      </c>
      <c r="BV21" s="148">
        <v>30</v>
      </c>
      <c r="BW21" s="148">
        <v>37</v>
      </c>
      <c r="BX21" s="148">
        <v>30</v>
      </c>
      <c r="BY21" s="148">
        <v>18</v>
      </c>
      <c r="BZ21" s="148">
        <v>30</v>
      </c>
      <c r="CA21" s="148">
        <v>20</v>
      </c>
      <c r="CB21" s="148">
        <v>44</v>
      </c>
      <c r="CC21" s="148">
        <v>38</v>
      </c>
      <c r="CD21" s="148">
        <v>38</v>
      </c>
      <c r="CE21" s="148">
        <v>40</v>
      </c>
      <c r="CF21" s="148">
        <v>40</v>
      </c>
      <c r="CG21" s="148">
        <v>62</v>
      </c>
      <c r="CH21" s="148">
        <v>22</v>
      </c>
      <c r="CI21" s="148">
        <v>35</v>
      </c>
      <c r="CJ21" s="148">
        <v>27</v>
      </c>
      <c r="CK21" s="148">
        <v>32</v>
      </c>
      <c r="CL21" s="148">
        <v>18</v>
      </c>
      <c r="CM21" s="148">
        <v>33</v>
      </c>
      <c r="CN21" s="148">
        <v>20</v>
      </c>
      <c r="CO21" s="148">
        <v>20</v>
      </c>
      <c r="CP21" s="148">
        <v>25</v>
      </c>
      <c r="CQ21" s="148">
        <v>21</v>
      </c>
      <c r="CR21" s="148">
        <v>45</v>
      </c>
      <c r="CS21" s="148">
        <v>25</v>
      </c>
      <c r="CT21" s="148">
        <v>17</v>
      </c>
      <c r="CU21" s="148">
        <v>14</v>
      </c>
      <c r="CV21" s="148">
        <v>20</v>
      </c>
      <c r="CW21" s="148">
        <v>20</v>
      </c>
      <c r="CX21" s="148">
        <v>18</v>
      </c>
      <c r="CY21" s="148">
        <v>16</v>
      </c>
      <c r="CZ21" s="148">
        <v>11</v>
      </c>
      <c r="DA21" s="148">
        <v>17</v>
      </c>
      <c r="DB21" s="148">
        <v>19</v>
      </c>
      <c r="DC21" s="148">
        <v>13</v>
      </c>
      <c r="DD21" s="148">
        <v>18</v>
      </c>
      <c r="DE21" s="148">
        <v>20</v>
      </c>
      <c r="DF21" s="148">
        <v>20</v>
      </c>
      <c r="DG21" s="148">
        <v>18</v>
      </c>
      <c r="DH21" s="148">
        <v>18</v>
      </c>
      <c r="DI21" s="148">
        <v>15</v>
      </c>
      <c r="DJ21" s="148">
        <v>9</v>
      </c>
      <c r="DK21" s="148">
        <v>10</v>
      </c>
      <c r="DL21" s="148">
        <v>10</v>
      </c>
      <c r="DM21" s="148">
        <v>14</v>
      </c>
      <c r="DN21" s="148">
        <v>14</v>
      </c>
      <c r="DO21" s="148">
        <v>11</v>
      </c>
      <c r="DP21" s="148">
        <v>11</v>
      </c>
      <c r="DQ21" s="148">
        <v>15</v>
      </c>
      <c r="DR21" s="148">
        <v>15</v>
      </c>
      <c r="DS21" s="148">
        <v>17</v>
      </c>
      <c r="DT21" s="148">
        <v>15</v>
      </c>
      <c r="DU21" s="148">
        <v>17</v>
      </c>
      <c r="DV21" s="148">
        <v>19</v>
      </c>
      <c r="DW21" s="148">
        <v>18</v>
      </c>
      <c r="DX21" s="148">
        <v>22</v>
      </c>
      <c r="DY21" s="148">
        <v>21</v>
      </c>
      <c r="DZ21" s="148">
        <v>19</v>
      </c>
      <c r="EA21" s="148">
        <v>25</v>
      </c>
      <c r="EB21" s="148">
        <v>30</v>
      </c>
      <c r="EC21" s="148">
        <v>22</v>
      </c>
      <c r="ED21" s="148">
        <v>19</v>
      </c>
      <c r="EE21" s="148">
        <v>19</v>
      </c>
      <c r="EF21" s="148">
        <v>21</v>
      </c>
      <c r="EG21" s="148">
        <v>33</v>
      </c>
      <c r="EH21" s="148">
        <v>26</v>
      </c>
      <c r="EI21" s="148">
        <v>34</v>
      </c>
      <c r="EJ21" s="148">
        <v>24</v>
      </c>
      <c r="EK21" s="148">
        <v>20</v>
      </c>
      <c r="EL21" s="148">
        <v>20</v>
      </c>
      <c r="EM21" s="148">
        <v>21</v>
      </c>
      <c r="EN21" s="148">
        <v>31</v>
      </c>
      <c r="EO21" s="148">
        <v>22</v>
      </c>
      <c r="EP21" s="148">
        <v>28</v>
      </c>
      <c r="EQ21" s="148">
        <v>117</v>
      </c>
      <c r="ER21" s="148">
        <v>114</v>
      </c>
      <c r="ES21" s="148">
        <v>142</v>
      </c>
      <c r="ET21" s="148">
        <v>134</v>
      </c>
      <c r="EU21" s="148">
        <v>0</v>
      </c>
      <c r="EV21" s="148">
        <v>7</v>
      </c>
      <c r="EW21" s="148">
        <v>24</v>
      </c>
      <c r="EX21" s="148">
        <v>19</v>
      </c>
      <c r="EY21" s="148">
        <v>16</v>
      </c>
      <c r="EZ21" s="148">
        <v>17</v>
      </c>
      <c r="FA21" s="148">
        <v>11</v>
      </c>
      <c r="FB21" s="148">
        <v>22</v>
      </c>
      <c r="FC21" s="148">
        <v>22</v>
      </c>
      <c r="FD21" s="148">
        <v>39</v>
      </c>
      <c r="FE21" s="148">
        <v>45</v>
      </c>
      <c r="FF21" s="148">
        <v>33</v>
      </c>
      <c r="FG21" s="148">
        <v>40</v>
      </c>
      <c r="FH21" s="148">
        <v>55</v>
      </c>
      <c r="FI21" s="148">
        <v>59</v>
      </c>
      <c r="FJ21" s="148">
        <v>59</v>
      </c>
      <c r="FK21" s="148">
        <v>48</v>
      </c>
      <c r="FL21" s="148">
        <v>30</v>
      </c>
      <c r="FM21" s="148">
        <v>40</v>
      </c>
      <c r="FN21" s="148">
        <v>52</v>
      </c>
      <c r="FO21" s="148">
        <v>61</v>
      </c>
      <c r="FP21" s="148">
        <v>43</v>
      </c>
      <c r="FQ21" s="148">
        <v>45</v>
      </c>
      <c r="FR21" s="148">
        <v>30</v>
      </c>
      <c r="FS21" s="148">
        <v>42</v>
      </c>
      <c r="FT21" s="148">
        <v>43</v>
      </c>
      <c r="FU21" s="148">
        <v>36</v>
      </c>
      <c r="FV21" s="148">
        <v>42</v>
      </c>
      <c r="FW21" s="148">
        <v>47</v>
      </c>
      <c r="FX21" s="148">
        <v>40</v>
      </c>
      <c r="FY21" s="148">
        <v>52</v>
      </c>
      <c r="FZ21" s="148">
        <v>24</v>
      </c>
      <c r="GA21" s="148">
        <v>40</v>
      </c>
      <c r="GB21" s="148">
        <v>21</v>
      </c>
      <c r="GC21" s="148">
        <v>26</v>
      </c>
      <c r="GD21" s="148">
        <v>20</v>
      </c>
      <c r="GE21" s="148">
        <v>24</v>
      </c>
      <c r="GF21" s="148">
        <v>33</v>
      </c>
      <c r="GG21" s="148">
        <v>28</v>
      </c>
      <c r="GH21" s="148">
        <v>26</v>
      </c>
      <c r="GI21" s="148">
        <v>43</v>
      </c>
      <c r="GJ21" s="148">
        <v>41</v>
      </c>
      <c r="GK21" s="148">
        <v>38</v>
      </c>
      <c r="GL21" s="148">
        <v>36</v>
      </c>
      <c r="GM21" s="148">
        <v>37</v>
      </c>
      <c r="GN21" s="148">
        <v>45</v>
      </c>
      <c r="GO21" s="148">
        <v>44</v>
      </c>
      <c r="GP21" s="148">
        <v>39</v>
      </c>
      <c r="GQ21" s="148">
        <v>41</v>
      </c>
      <c r="GR21" s="148">
        <v>43</v>
      </c>
      <c r="GS21" s="148">
        <v>31</v>
      </c>
      <c r="GT21" s="148">
        <v>33</v>
      </c>
      <c r="GU21" s="148">
        <v>41</v>
      </c>
      <c r="GV21" s="148">
        <v>63</v>
      </c>
      <c r="GW21" s="148">
        <v>55</v>
      </c>
      <c r="GX21" s="148">
        <v>42</v>
      </c>
      <c r="GY21" s="148">
        <v>43</v>
      </c>
      <c r="GZ21" s="148">
        <v>37</v>
      </c>
      <c r="HA21" s="148">
        <v>61</v>
      </c>
      <c r="HB21" s="148">
        <v>33</v>
      </c>
      <c r="HC21" s="148">
        <v>42</v>
      </c>
      <c r="HD21" s="148">
        <v>32</v>
      </c>
      <c r="HE21" s="148">
        <v>50</v>
      </c>
      <c r="HF21" s="148">
        <v>51</v>
      </c>
      <c r="HG21" s="148">
        <v>67</v>
      </c>
      <c r="HH21" s="148">
        <v>55</v>
      </c>
      <c r="HI21" s="148">
        <v>57</v>
      </c>
      <c r="HJ21" s="148">
        <v>69</v>
      </c>
      <c r="HK21" s="227">
        <v>58</v>
      </c>
      <c r="HL21" s="227">
        <v>76</v>
      </c>
      <c r="HM21" s="227">
        <v>76</v>
      </c>
      <c r="HN21" s="227">
        <v>66</v>
      </c>
      <c r="HO21" s="227">
        <v>51</v>
      </c>
      <c r="HP21" s="227"/>
      <c r="HQ21" s="227"/>
      <c r="HR21" s="227"/>
      <c r="HS21" s="227"/>
      <c r="HT21" s="227"/>
      <c r="HU21" s="227"/>
      <c r="HV21" s="227"/>
    </row>
    <row r="22" spans="1:230">
      <c r="A22" s="320"/>
      <c r="B22" s="150" t="s">
        <v>474</v>
      </c>
      <c r="C22" s="82">
        <v>45</v>
      </c>
      <c r="D22" s="82">
        <v>20</v>
      </c>
      <c r="E22" s="82">
        <v>63</v>
      </c>
      <c r="F22" s="82">
        <v>63</v>
      </c>
      <c r="G22" s="82">
        <v>135</v>
      </c>
      <c r="H22" s="82">
        <v>107</v>
      </c>
      <c r="I22" s="82">
        <v>92</v>
      </c>
      <c r="J22" s="82">
        <v>0</v>
      </c>
      <c r="K22" s="82">
        <v>0</v>
      </c>
      <c r="L22" s="82">
        <v>0</v>
      </c>
      <c r="M22" s="82">
        <v>0</v>
      </c>
      <c r="N22" s="82">
        <v>0</v>
      </c>
      <c r="O22" s="82">
        <v>0</v>
      </c>
      <c r="P22" s="82">
        <v>0</v>
      </c>
      <c r="Q22" s="82">
        <v>0</v>
      </c>
      <c r="R22" s="82">
        <v>0</v>
      </c>
      <c r="S22" s="82">
        <v>0</v>
      </c>
      <c r="T22" s="82">
        <v>0</v>
      </c>
      <c r="U22" s="82">
        <v>0</v>
      </c>
      <c r="V22" s="82">
        <v>0</v>
      </c>
      <c r="W22" s="82">
        <v>0</v>
      </c>
      <c r="X22" s="82">
        <v>0</v>
      </c>
      <c r="Y22" s="82">
        <v>0</v>
      </c>
      <c r="Z22" s="82">
        <v>0</v>
      </c>
      <c r="AA22" s="82">
        <v>63</v>
      </c>
      <c r="AB22" s="82">
        <v>66</v>
      </c>
      <c r="AC22" s="82">
        <v>70</v>
      </c>
      <c r="AD22" s="82">
        <v>63</v>
      </c>
      <c r="AE22" s="82">
        <v>92</v>
      </c>
      <c r="AF22" s="82">
        <v>104</v>
      </c>
      <c r="AG22" s="82">
        <v>93</v>
      </c>
      <c r="AH22" s="82">
        <v>94</v>
      </c>
      <c r="AI22" s="82">
        <v>83</v>
      </c>
      <c r="AJ22" s="82">
        <v>58</v>
      </c>
      <c r="AK22" s="82">
        <v>60</v>
      </c>
      <c r="AL22" s="82">
        <v>50</v>
      </c>
      <c r="AM22" s="82">
        <v>73</v>
      </c>
      <c r="AN22" s="82">
        <v>64</v>
      </c>
      <c r="AO22" s="82">
        <v>63</v>
      </c>
      <c r="AP22" s="82">
        <v>77</v>
      </c>
      <c r="AQ22" s="82">
        <v>45</v>
      </c>
      <c r="AR22" s="82">
        <v>54</v>
      </c>
      <c r="AS22" s="82">
        <v>70</v>
      </c>
      <c r="AT22" s="82">
        <v>75</v>
      </c>
      <c r="AU22" s="82">
        <v>26</v>
      </c>
      <c r="AV22" s="82">
        <v>81</v>
      </c>
      <c r="AW22" s="82">
        <v>88</v>
      </c>
      <c r="AX22" s="82">
        <v>13</v>
      </c>
      <c r="AY22" s="82">
        <v>90</v>
      </c>
      <c r="AZ22" s="82">
        <v>71</v>
      </c>
      <c r="BA22" s="82">
        <v>96</v>
      </c>
      <c r="BB22" s="82">
        <v>76</v>
      </c>
      <c r="BC22" s="82">
        <v>91</v>
      </c>
      <c r="BD22" s="82">
        <v>103</v>
      </c>
      <c r="BE22" s="82">
        <v>71</v>
      </c>
      <c r="BF22" s="82">
        <v>121</v>
      </c>
      <c r="BG22" s="82">
        <v>87</v>
      </c>
      <c r="BH22" s="82">
        <v>97</v>
      </c>
      <c r="BI22" s="82">
        <v>91</v>
      </c>
      <c r="BJ22" s="82">
        <v>93</v>
      </c>
      <c r="BK22" s="82">
        <v>75</v>
      </c>
      <c r="BL22" s="82">
        <v>64</v>
      </c>
      <c r="BM22" s="82">
        <v>81</v>
      </c>
      <c r="BN22" s="82">
        <v>80</v>
      </c>
      <c r="BO22" s="82">
        <v>77</v>
      </c>
      <c r="BP22" s="82">
        <v>71</v>
      </c>
      <c r="BQ22" s="82">
        <v>51</v>
      </c>
      <c r="BR22" s="82">
        <v>67</v>
      </c>
      <c r="BS22" s="82">
        <v>73</v>
      </c>
      <c r="BT22" s="82">
        <v>85</v>
      </c>
      <c r="BU22" s="82">
        <v>86</v>
      </c>
      <c r="BV22" s="82">
        <v>82</v>
      </c>
      <c r="BW22" s="82">
        <v>84</v>
      </c>
      <c r="BX22" s="82">
        <v>90</v>
      </c>
      <c r="BY22" s="82">
        <v>105</v>
      </c>
      <c r="BZ22" s="82">
        <v>88</v>
      </c>
      <c r="CA22" s="82">
        <v>73</v>
      </c>
      <c r="CB22" s="82">
        <v>89</v>
      </c>
      <c r="CC22" s="82">
        <v>84</v>
      </c>
      <c r="CD22" s="82">
        <v>55</v>
      </c>
      <c r="CE22" s="82">
        <v>79</v>
      </c>
      <c r="CF22" s="82">
        <v>57</v>
      </c>
      <c r="CG22" s="82">
        <v>84</v>
      </c>
      <c r="CH22" s="82">
        <v>74</v>
      </c>
      <c r="CI22" s="82">
        <v>86</v>
      </c>
      <c r="CJ22" s="82">
        <v>94</v>
      </c>
      <c r="CK22" s="82">
        <v>122</v>
      </c>
      <c r="CL22" s="82">
        <v>79</v>
      </c>
      <c r="CM22" s="82">
        <v>83</v>
      </c>
      <c r="CN22" s="82">
        <v>58</v>
      </c>
      <c r="CO22" s="82">
        <v>66</v>
      </c>
      <c r="CP22" s="82">
        <v>122</v>
      </c>
      <c r="CQ22" s="82">
        <v>103</v>
      </c>
      <c r="CR22" s="82">
        <v>75</v>
      </c>
      <c r="CS22" s="82">
        <v>93</v>
      </c>
      <c r="CT22" s="82">
        <v>89</v>
      </c>
      <c r="CU22" s="82">
        <v>67</v>
      </c>
      <c r="CV22" s="82">
        <v>96</v>
      </c>
      <c r="CW22" s="82">
        <v>89</v>
      </c>
      <c r="CX22" s="82">
        <v>102</v>
      </c>
      <c r="CY22" s="82">
        <v>92</v>
      </c>
      <c r="CZ22" s="82">
        <v>101</v>
      </c>
      <c r="DA22" s="82">
        <v>113</v>
      </c>
      <c r="DB22" s="82">
        <v>102</v>
      </c>
      <c r="DC22" s="82">
        <v>84</v>
      </c>
      <c r="DD22" s="82">
        <v>123</v>
      </c>
      <c r="DE22" s="82">
        <v>108</v>
      </c>
      <c r="DF22" s="82">
        <v>115</v>
      </c>
      <c r="DG22" s="82">
        <v>94</v>
      </c>
      <c r="DH22" s="82">
        <v>67</v>
      </c>
      <c r="DI22" s="82">
        <v>122</v>
      </c>
      <c r="DJ22" s="82">
        <v>102</v>
      </c>
      <c r="DK22" s="82">
        <v>117</v>
      </c>
      <c r="DL22" s="82">
        <v>118</v>
      </c>
      <c r="DM22" s="82">
        <v>145</v>
      </c>
      <c r="DN22" s="82">
        <v>134</v>
      </c>
      <c r="DO22" s="82">
        <v>145</v>
      </c>
      <c r="DP22" s="82">
        <v>144</v>
      </c>
      <c r="DQ22" s="82">
        <v>133</v>
      </c>
      <c r="DR22" s="82">
        <v>135</v>
      </c>
      <c r="DS22" s="82">
        <v>108</v>
      </c>
      <c r="DT22" s="82">
        <v>117</v>
      </c>
      <c r="DU22" s="82">
        <v>119</v>
      </c>
      <c r="DV22" s="82">
        <v>109</v>
      </c>
      <c r="DW22" s="82">
        <v>88</v>
      </c>
      <c r="DX22" s="82">
        <v>94</v>
      </c>
      <c r="DY22" s="82">
        <v>106</v>
      </c>
      <c r="DZ22" s="82">
        <v>100</v>
      </c>
      <c r="EA22" s="82">
        <v>103</v>
      </c>
      <c r="EB22" s="82">
        <v>122</v>
      </c>
      <c r="EC22" s="82">
        <v>106</v>
      </c>
      <c r="ED22" s="82">
        <v>112</v>
      </c>
      <c r="EE22" s="82">
        <v>104</v>
      </c>
      <c r="EF22" s="82">
        <v>84</v>
      </c>
      <c r="EG22" s="82">
        <v>70</v>
      </c>
      <c r="EH22" s="82">
        <v>52</v>
      </c>
      <c r="EI22" s="82">
        <v>65</v>
      </c>
      <c r="EJ22" s="82">
        <v>68</v>
      </c>
      <c r="EK22" s="82">
        <v>83</v>
      </c>
      <c r="EL22" s="82">
        <v>104</v>
      </c>
      <c r="EM22" s="82">
        <v>78</v>
      </c>
      <c r="EN22" s="82">
        <v>106</v>
      </c>
      <c r="EO22" s="82">
        <v>109</v>
      </c>
      <c r="EP22" s="82">
        <v>120</v>
      </c>
      <c r="EQ22" s="82">
        <v>0</v>
      </c>
      <c r="ER22" s="82">
        <v>0</v>
      </c>
      <c r="ES22" s="82">
        <v>1</v>
      </c>
      <c r="ET22" s="82">
        <v>2</v>
      </c>
      <c r="EU22" s="82">
        <v>70</v>
      </c>
      <c r="EV22" s="82">
        <v>100</v>
      </c>
      <c r="EW22" s="82">
        <v>111</v>
      </c>
      <c r="EX22" s="82">
        <v>90</v>
      </c>
      <c r="EY22" s="82">
        <v>83</v>
      </c>
      <c r="EZ22" s="82">
        <v>48</v>
      </c>
      <c r="FA22" s="82">
        <v>48</v>
      </c>
      <c r="FB22" s="82">
        <v>56</v>
      </c>
      <c r="FC22" s="82">
        <v>71</v>
      </c>
      <c r="FD22" s="82">
        <v>87</v>
      </c>
      <c r="FE22" s="82">
        <v>77</v>
      </c>
      <c r="FF22" s="82">
        <v>98</v>
      </c>
      <c r="FG22" s="82">
        <v>80</v>
      </c>
      <c r="FH22" s="82">
        <v>90</v>
      </c>
      <c r="FI22" s="82">
        <v>80</v>
      </c>
      <c r="FJ22" s="82">
        <v>111</v>
      </c>
      <c r="FK22" s="82">
        <v>113</v>
      </c>
      <c r="FL22" s="82">
        <v>92</v>
      </c>
      <c r="FM22" s="82">
        <v>94</v>
      </c>
      <c r="FN22" s="82">
        <v>113</v>
      </c>
      <c r="FO22" s="148">
        <v>75</v>
      </c>
      <c r="FP22" s="148">
        <v>75</v>
      </c>
      <c r="FQ22" s="148">
        <v>98</v>
      </c>
      <c r="FR22" s="148">
        <v>124</v>
      </c>
      <c r="FS22" s="148">
        <v>134</v>
      </c>
      <c r="FT22" s="148">
        <v>103</v>
      </c>
      <c r="FU22" s="148">
        <v>104</v>
      </c>
      <c r="FV22" s="148">
        <v>104</v>
      </c>
      <c r="FW22" s="148">
        <v>100</v>
      </c>
      <c r="FX22" s="148">
        <v>96</v>
      </c>
      <c r="FY22" s="148">
        <v>131</v>
      </c>
      <c r="FZ22" s="148">
        <v>129</v>
      </c>
      <c r="GA22" s="148">
        <v>101</v>
      </c>
      <c r="GB22" s="148">
        <v>118</v>
      </c>
      <c r="GC22" s="148">
        <v>104</v>
      </c>
      <c r="GD22" s="148">
        <v>84</v>
      </c>
      <c r="GE22" s="148">
        <v>98</v>
      </c>
      <c r="GF22" s="148">
        <v>82</v>
      </c>
      <c r="GG22" s="148">
        <v>121</v>
      </c>
      <c r="GH22" s="148">
        <v>130</v>
      </c>
      <c r="GI22" s="148">
        <v>118</v>
      </c>
      <c r="GJ22" s="148">
        <v>156</v>
      </c>
      <c r="GK22" s="148">
        <v>131</v>
      </c>
      <c r="GL22" s="148">
        <v>130</v>
      </c>
      <c r="GM22" s="148">
        <v>144</v>
      </c>
      <c r="GN22" s="148">
        <v>164</v>
      </c>
      <c r="GO22" s="148">
        <v>134</v>
      </c>
      <c r="GP22" s="148">
        <v>124</v>
      </c>
      <c r="GQ22" s="148">
        <v>137</v>
      </c>
      <c r="GR22" s="148">
        <v>112</v>
      </c>
      <c r="GS22" s="148">
        <v>97</v>
      </c>
      <c r="GT22" s="148">
        <v>109</v>
      </c>
      <c r="GU22" s="148">
        <v>97</v>
      </c>
      <c r="GV22" s="148">
        <v>97</v>
      </c>
      <c r="GW22" s="148">
        <v>127</v>
      </c>
      <c r="GX22" s="148">
        <v>136</v>
      </c>
      <c r="GY22" s="148">
        <v>121</v>
      </c>
      <c r="GZ22" s="148">
        <v>101</v>
      </c>
      <c r="HA22" s="148">
        <v>97</v>
      </c>
      <c r="HB22" s="148">
        <v>105</v>
      </c>
      <c r="HC22" s="148">
        <v>110</v>
      </c>
      <c r="HD22" s="148">
        <v>97</v>
      </c>
      <c r="HE22" s="148">
        <v>94</v>
      </c>
      <c r="HF22" s="148">
        <v>127</v>
      </c>
      <c r="HG22" s="148">
        <v>110</v>
      </c>
      <c r="HH22" s="148">
        <v>110</v>
      </c>
      <c r="HI22" s="148">
        <v>87</v>
      </c>
      <c r="HJ22" s="148">
        <v>87</v>
      </c>
      <c r="HK22" s="227">
        <v>61</v>
      </c>
      <c r="HL22" s="227">
        <v>67</v>
      </c>
      <c r="HM22" s="227">
        <v>98</v>
      </c>
      <c r="HN22" s="227">
        <v>67</v>
      </c>
      <c r="HO22" s="227">
        <v>102</v>
      </c>
      <c r="HP22" s="227"/>
      <c r="HQ22" s="227"/>
      <c r="HR22" s="227"/>
      <c r="HS22" s="227"/>
      <c r="HT22" s="227"/>
      <c r="HU22" s="227"/>
      <c r="HV22" s="227"/>
    </row>
    <row r="23" spans="1:230">
      <c r="A23" s="301" t="s">
        <v>20</v>
      </c>
      <c r="B23" s="150" t="s">
        <v>475</v>
      </c>
      <c r="C23" s="148">
        <v>0</v>
      </c>
      <c r="D23" s="148">
        <v>0</v>
      </c>
      <c r="E23" s="148">
        <v>0</v>
      </c>
      <c r="F23" s="148">
        <v>0</v>
      </c>
      <c r="G23" s="148">
        <v>0</v>
      </c>
      <c r="H23" s="148">
        <v>0</v>
      </c>
      <c r="I23" s="148">
        <v>0</v>
      </c>
      <c r="J23" s="148">
        <v>0</v>
      </c>
      <c r="K23" s="148">
        <v>0</v>
      </c>
      <c r="L23" s="148">
        <v>0</v>
      </c>
      <c r="M23" s="148">
        <v>0</v>
      </c>
      <c r="N23" s="148">
        <v>0</v>
      </c>
      <c r="O23" s="148">
        <v>0</v>
      </c>
      <c r="P23" s="148">
        <v>0</v>
      </c>
      <c r="Q23" s="148">
        <v>0</v>
      </c>
      <c r="R23" s="148">
        <v>0</v>
      </c>
      <c r="S23" s="148">
        <v>0</v>
      </c>
      <c r="T23" s="148">
        <v>0</v>
      </c>
      <c r="U23" s="148">
        <v>0</v>
      </c>
      <c r="V23" s="148">
        <v>0</v>
      </c>
      <c r="W23" s="148">
        <v>12</v>
      </c>
      <c r="X23" s="148">
        <v>7</v>
      </c>
      <c r="Y23" s="148">
        <v>18</v>
      </c>
      <c r="Z23" s="148">
        <v>12</v>
      </c>
      <c r="AA23" s="148">
        <v>7</v>
      </c>
      <c r="AB23" s="148">
        <v>141</v>
      </c>
      <c r="AC23" s="148">
        <v>0</v>
      </c>
      <c r="AD23" s="148">
        <v>0</v>
      </c>
      <c r="AE23" s="148">
        <v>183</v>
      </c>
      <c r="AF23" s="148">
        <v>0</v>
      </c>
      <c r="AG23" s="148">
        <v>0</v>
      </c>
      <c r="AH23" s="148">
        <v>0</v>
      </c>
      <c r="AI23" s="148">
        <v>0</v>
      </c>
      <c r="AJ23" s="148">
        <v>0</v>
      </c>
      <c r="AK23" s="148">
        <v>0</v>
      </c>
      <c r="AL23" s="148">
        <v>0</v>
      </c>
      <c r="AM23" s="148">
        <v>0</v>
      </c>
      <c r="AN23" s="148">
        <v>0</v>
      </c>
      <c r="AO23" s="148">
        <v>0</v>
      </c>
      <c r="AP23" s="148">
        <v>0</v>
      </c>
      <c r="AQ23" s="148">
        <v>0</v>
      </c>
      <c r="AR23" s="148">
        <v>0</v>
      </c>
      <c r="AS23" s="148">
        <v>0</v>
      </c>
      <c r="AT23" s="148">
        <v>24</v>
      </c>
      <c r="AU23" s="148">
        <v>23</v>
      </c>
      <c r="AV23" s="148">
        <v>21</v>
      </c>
      <c r="AW23" s="148">
        <v>27</v>
      </c>
      <c r="AX23" s="148">
        <v>0</v>
      </c>
      <c r="AY23" s="148">
        <v>22</v>
      </c>
      <c r="AZ23" s="148">
        <v>30</v>
      </c>
      <c r="BA23" s="148">
        <v>18</v>
      </c>
      <c r="BB23" s="148">
        <v>24</v>
      </c>
      <c r="BC23" s="148">
        <v>36</v>
      </c>
      <c r="BD23" s="148">
        <v>19</v>
      </c>
      <c r="BE23" s="148">
        <v>14</v>
      </c>
      <c r="BF23" s="148">
        <v>18</v>
      </c>
      <c r="BG23" s="148">
        <v>26</v>
      </c>
      <c r="BH23" s="148">
        <v>14</v>
      </c>
      <c r="BI23" s="148">
        <v>30</v>
      </c>
      <c r="BJ23" s="148">
        <v>35</v>
      </c>
      <c r="BK23" s="148">
        <v>26</v>
      </c>
      <c r="BL23" s="148">
        <v>23</v>
      </c>
      <c r="BM23" s="148">
        <v>40</v>
      </c>
      <c r="BN23" s="148">
        <v>25</v>
      </c>
      <c r="BO23" s="148">
        <v>17</v>
      </c>
      <c r="BP23" s="148">
        <v>28</v>
      </c>
      <c r="BQ23" s="148">
        <v>31</v>
      </c>
      <c r="BR23" s="148">
        <v>35</v>
      </c>
      <c r="BS23" s="148">
        <v>16</v>
      </c>
      <c r="BT23" s="148">
        <v>24</v>
      </c>
      <c r="BU23" s="148">
        <v>22</v>
      </c>
      <c r="BV23" s="148">
        <v>25</v>
      </c>
      <c r="BW23" s="148">
        <v>26</v>
      </c>
      <c r="BX23" s="148">
        <v>13</v>
      </c>
      <c r="BY23" s="148">
        <v>14</v>
      </c>
      <c r="BZ23" s="148">
        <v>23</v>
      </c>
      <c r="CA23" s="148">
        <v>21</v>
      </c>
      <c r="CB23" s="148">
        <v>21</v>
      </c>
      <c r="CC23" s="148">
        <v>26</v>
      </c>
      <c r="CD23" s="148">
        <v>13</v>
      </c>
      <c r="CE23" s="148">
        <v>18</v>
      </c>
      <c r="CF23" s="148">
        <v>17</v>
      </c>
      <c r="CG23" s="148">
        <v>15</v>
      </c>
      <c r="CH23" s="148">
        <v>24</v>
      </c>
      <c r="CI23" s="148">
        <v>27</v>
      </c>
      <c r="CJ23" s="148">
        <v>23</v>
      </c>
      <c r="CK23" s="148">
        <v>24</v>
      </c>
      <c r="CL23" s="148">
        <v>25</v>
      </c>
      <c r="CM23" s="148">
        <v>24</v>
      </c>
      <c r="CN23" s="148">
        <v>20</v>
      </c>
      <c r="CO23" s="148">
        <v>28</v>
      </c>
      <c r="CP23" s="148">
        <v>25</v>
      </c>
      <c r="CQ23" s="148">
        <v>25</v>
      </c>
      <c r="CR23" s="148">
        <v>25</v>
      </c>
      <c r="CS23" s="148">
        <v>23</v>
      </c>
      <c r="CT23" s="148">
        <v>27</v>
      </c>
      <c r="CU23" s="148">
        <v>18</v>
      </c>
      <c r="CV23" s="148">
        <v>21</v>
      </c>
      <c r="CW23" s="148">
        <v>27</v>
      </c>
      <c r="CX23" s="148">
        <v>21</v>
      </c>
      <c r="CY23" s="148">
        <v>20</v>
      </c>
      <c r="CZ23" s="148">
        <v>17</v>
      </c>
      <c r="DA23" s="148">
        <v>17</v>
      </c>
      <c r="DB23" s="148">
        <v>24</v>
      </c>
      <c r="DC23" s="148">
        <v>35</v>
      </c>
      <c r="DD23" s="148">
        <v>17</v>
      </c>
      <c r="DE23" s="148">
        <v>21</v>
      </c>
      <c r="DF23" s="148">
        <v>31</v>
      </c>
      <c r="DG23" s="148">
        <v>30</v>
      </c>
      <c r="DH23" s="148">
        <v>23</v>
      </c>
      <c r="DI23" s="148">
        <v>27</v>
      </c>
      <c r="DJ23" s="148">
        <v>21</v>
      </c>
      <c r="DK23" s="148">
        <v>16</v>
      </c>
      <c r="DL23" s="148">
        <v>31</v>
      </c>
      <c r="DM23" s="148">
        <v>25</v>
      </c>
      <c r="DN23" s="148">
        <v>21</v>
      </c>
      <c r="DO23" s="148">
        <v>27</v>
      </c>
      <c r="DP23" s="148">
        <v>19</v>
      </c>
      <c r="DQ23" s="148">
        <v>17</v>
      </c>
      <c r="DR23" s="148">
        <v>26</v>
      </c>
      <c r="DS23" s="148">
        <v>29</v>
      </c>
      <c r="DT23" s="148">
        <v>25</v>
      </c>
      <c r="DU23" s="148">
        <v>31</v>
      </c>
      <c r="DV23" s="148">
        <v>26</v>
      </c>
      <c r="DW23" s="148">
        <v>37</v>
      </c>
      <c r="DX23" s="148">
        <v>38</v>
      </c>
      <c r="DY23" s="148">
        <v>25</v>
      </c>
      <c r="DZ23" s="148">
        <v>38</v>
      </c>
      <c r="EA23" s="148">
        <v>34</v>
      </c>
      <c r="EB23" s="148">
        <v>44</v>
      </c>
      <c r="EC23" s="148">
        <v>36</v>
      </c>
      <c r="ED23" s="148">
        <v>55</v>
      </c>
      <c r="EE23" s="148">
        <v>69</v>
      </c>
      <c r="EF23" s="148">
        <v>61</v>
      </c>
      <c r="EG23" s="148">
        <v>91</v>
      </c>
      <c r="EH23" s="148">
        <v>61</v>
      </c>
      <c r="EI23" s="148">
        <v>111</v>
      </c>
      <c r="EJ23" s="148">
        <v>129</v>
      </c>
      <c r="EK23" s="148">
        <v>140</v>
      </c>
      <c r="EL23" s="148">
        <v>180</v>
      </c>
      <c r="EM23" s="148">
        <v>244</v>
      </c>
      <c r="EN23" s="148">
        <v>341</v>
      </c>
      <c r="EO23" s="148">
        <v>333</v>
      </c>
      <c r="EP23" s="148">
        <v>247</v>
      </c>
      <c r="EQ23" s="148">
        <v>341</v>
      </c>
      <c r="ER23" s="148">
        <v>333</v>
      </c>
      <c r="ES23" s="148">
        <v>247</v>
      </c>
      <c r="ET23" s="148">
        <v>188</v>
      </c>
      <c r="EU23" s="148">
        <v>279</v>
      </c>
      <c r="EV23" s="148">
        <v>299</v>
      </c>
      <c r="EW23" s="148">
        <v>318</v>
      </c>
      <c r="EX23" s="148">
        <v>385</v>
      </c>
      <c r="EY23" s="148">
        <v>360</v>
      </c>
      <c r="EZ23" s="148">
        <v>372</v>
      </c>
      <c r="FA23" s="148">
        <v>264</v>
      </c>
      <c r="FB23" s="148">
        <v>423</v>
      </c>
      <c r="FC23" s="148">
        <v>420</v>
      </c>
      <c r="FD23" s="148">
        <v>388</v>
      </c>
      <c r="FE23" s="148">
        <v>453</v>
      </c>
      <c r="FF23" s="148">
        <v>339</v>
      </c>
      <c r="FG23" s="148">
        <v>463</v>
      </c>
      <c r="FH23" s="148">
        <v>520</v>
      </c>
      <c r="FI23" s="148">
        <v>571</v>
      </c>
      <c r="FJ23" s="148">
        <v>712</v>
      </c>
      <c r="FK23" s="148">
        <v>742</v>
      </c>
      <c r="FL23" s="148">
        <v>742</v>
      </c>
      <c r="FM23" s="148">
        <v>625</v>
      </c>
      <c r="FN23" s="148">
        <v>673</v>
      </c>
      <c r="FO23" s="148">
        <v>742</v>
      </c>
      <c r="FP23" s="148">
        <v>720</v>
      </c>
      <c r="FQ23" s="148">
        <v>767</v>
      </c>
      <c r="FR23" s="148">
        <v>687</v>
      </c>
      <c r="FS23" s="148">
        <v>619</v>
      </c>
      <c r="FT23" s="148">
        <v>518</v>
      </c>
      <c r="FU23" s="148">
        <v>447</v>
      </c>
      <c r="FV23" s="148">
        <v>408</v>
      </c>
      <c r="FW23" s="148">
        <v>431</v>
      </c>
      <c r="FX23" s="148">
        <v>394</v>
      </c>
      <c r="FY23" s="148">
        <v>425</v>
      </c>
      <c r="FZ23" s="148">
        <v>458</v>
      </c>
      <c r="GA23" s="148">
        <v>480</v>
      </c>
      <c r="GB23" s="148">
        <v>367</v>
      </c>
      <c r="GC23" s="148">
        <v>360</v>
      </c>
      <c r="GD23" s="148">
        <v>359</v>
      </c>
      <c r="GE23" s="148">
        <v>393</v>
      </c>
      <c r="GF23" s="148">
        <v>326</v>
      </c>
      <c r="GG23" s="148">
        <v>242</v>
      </c>
      <c r="GH23" s="148">
        <v>215</v>
      </c>
      <c r="GI23" s="148">
        <v>215</v>
      </c>
      <c r="GJ23" s="148">
        <v>154</v>
      </c>
      <c r="GK23" s="148">
        <v>165</v>
      </c>
      <c r="GL23" s="148">
        <v>158</v>
      </c>
      <c r="GM23" s="148">
        <v>176</v>
      </c>
      <c r="GN23" s="148">
        <v>127</v>
      </c>
      <c r="GO23" s="148">
        <v>127</v>
      </c>
      <c r="GP23" s="148">
        <v>107</v>
      </c>
      <c r="GQ23" s="148">
        <v>109</v>
      </c>
      <c r="GR23" s="148">
        <v>123</v>
      </c>
      <c r="GS23" s="148">
        <v>125</v>
      </c>
      <c r="GT23" s="148">
        <v>115</v>
      </c>
      <c r="GU23" s="148">
        <v>132</v>
      </c>
      <c r="GV23" s="148">
        <v>125</v>
      </c>
      <c r="GW23" s="148">
        <v>94</v>
      </c>
      <c r="GX23" s="148">
        <v>91</v>
      </c>
      <c r="GY23" s="148">
        <v>66</v>
      </c>
      <c r="GZ23" s="148">
        <v>67</v>
      </c>
      <c r="HA23" s="148">
        <v>70</v>
      </c>
      <c r="HB23" s="148">
        <v>68</v>
      </c>
      <c r="HC23" s="148">
        <v>68</v>
      </c>
      <c r="HD23" s="148">
        <v>80</v>
      </c>
      <c r="HE23" s="148">
        <v>83</v>
      </c>
      <c r="HF23" s="148">
        <v>61</v>
      </c>
      <c r="HG23" s="148">
        <v>70</v>
      </c>
      <c r="HH23" s="148">
        <v>39</v>
      </c>
      <c r="HI23" s="148">
        <v>48</v>
      </c>
      <c r="HJ23" s="148">
        <v>51</v>
      </c>
      <c r="HK23" s="227">
        <v>55</v>
      </c>
      <c r="HL23" s="227">
        <v>55</v>
      </c>
      <c r="HM23" s="227">
        <v>71</v>
      </c>
      <c r="HN23" s="227">
        <v>41</v>
      </c>
      <c r="HO23" s="227">
        <v>48</v>
      </c>
      <c r="HP23" s="227"/>
      <c r="HQ23" s="227"/>
      <c r="HR23" s="227"/>
      <c r="HS23" s="227"/>
      <c r="HT23" s="227"/>
      <c r="HU23" s="227"/>
      <c r="HV23" s="227"/>
    </row>
    <row r="24" spans="1:230">
      <c r="A24" s="302"/>
      <c r="B24" s="150" t="s">
        <v>474</v>
      </c>
      <c r="C24" s="82">
        <v>828</v>
      </c>
      <c r="D24" s="82">
        <v>668</v>
      </c>
      <c r="E24" s="82">
        <v>763</v>
      </c>
      <c r="F24" s="82">
        <v>743</v>
      </c>
      <c r="G24" s="82">
        <v>696</v>
      </c>
      <c r="H24" s="82">
        <v>756</v>
      </c>
      <c r="I24" s="82">
        <v>770</v>
      </c>
      <c r="J24" s="82">
        <v>743</v>
      </c>
      <c r="K24" s="82">
        <v>809</v>
      </c>
      <c r="L24" s="82">
        <v>753</v>
      </c>
      <c r="M24" s="82">
        <v>728</v>
      </c>
      <c r="N24" s="82">
        <v>746</v>
      </c>
      <c r="O24" s="82">
        <v>799</v>
      </c>
      <c r="P24" s="82">
        <v>710</v>
      </c>
      <c r="Q24" s="82">
        <v>735</v>
      </c>
      <c r="R24" s="82">
        <v>725</v>
      </c>
      <c r="S24" s="82">
        <v>627</v>
      </c>
      <c r="T24" s="82">
        <v>719</v>
      </c>
      <c r="U24" s="82">
        <v>711</v>
      </c>
      <c r="V24" s="82">
        <v>821</v>
      </c>
      <c r="W24" s="82">
        <v>773</v>
      </c>
      <c r="X24" s="82">
        <v>806</v>
      </c>
      <c r="Y24" s="82">
        <v>680</v>
      </c>
      <c r="Z24" s="82">
        <v>682</v>
      </c>
      <c r="AA24" s="82">
        <v>539</v>
      </c>
      <c r="AB24" s="82">
        <v>543</v>
      </c>
      <c r="AC24" s="82">
        <v>565</v>
      </c>
      <c r="AD24" s="82">
        <v>542</v>
      </c>
      <c r="AE24" s="82">
        <v>527</v>
      </c>
      <c r="AF24" s="82">
        <v>463</v>
      </c>
      <c r="AG24" s="82">
        <v>519</v>
      </c>
      <c r="AH24" s="82">
        <v>520</v>
      </c>
      <c r="AI24" s="82">
        <v>442</v>
      </c>
      <c r="AJ24" s="82">
        <v>438</v>
      </c>
      <c r="AK24" s="82">
        <v>432</v>
      </c>
      <c r="AL24" s="82">
        <v>521</v>
      </c>
      <c r="AM24" s="82">
        <v>602</v>
      </c>
      <c r="AN24" s="82">
        <v>543</v>
      </c>
      <c r="AO24" s="82">
        <v>585</v>
      </c>
      <c r="AP24" s="82">
        <v>585</v>
      </c>
      <c r="AQ24" s="82">
        <v>477</v>
      </c>
      <c r="AR24" s="82">
        <v>465</v>
      </c>
      <c r="AS24" s="82">
        <v>504</v>
      </c>
      <c r="AT24" s="82">
        <v>472</v>
      </c>
      <c r="AU24" s="82">
        <v>465</v>
      </c>
      <c r="AV24" s="82">
        <v>471</v>
      </c>
      <c r="AW24" s="82">
        <v>507</v>
      </c>
      <c r="AX24" s="82">
        <v>549</v>
      </c>
      <c r="AY24" s="82">
        <v>473</v>
      </c>
      <c r="AZ24" s="82">
        <v>457</v>
      </c>
      <c r="BA24" s="82">
        <v>470</v>
      </c>
      <c r="BB24" s="82">
        <v>467</v>
      </c>
      <c r="BC24" s="82">
        <v>512</v>
      </c>
      <c r="BD24" s="82">
        <v>435</v>
      </c>
      <c r="BE24" s="82">
        <v>539</v>
      </c>
      <c r="BF24" s="82">
        <v>508</v>
      </c>
      <c r="BG24" s="82">
        <v>531</v>
      </c>
      <c r="BH24" s="82">
        <v>542</v>
      </c>
      <c r="BI24" s="82">
        <v>601</v>
      </c>
      <c r="BJ24" s="82">
        <v>573</v>
      </c>
      <c r="BK24" s="82">
        <v>634</v>
      </c>
      <c r="BL24" s="82">
        <v>567</v>
      </c>
      <c r="BM24" s="82">
        <v>520</v>
      </c>
      <c r="BN24" s="82">
        <v>519</v>
      </c>
      <c r="BO24" s="82">
        <v>518</v>
      </c>
      <c r="BP24" s="82">
        <v>514</v>
      </c>
      <c r="BQ24" s="82">
        <v>576</v>
      </c>
      <c r="BR24" s="82">
        <v>680</v>
      </c>
      <c r="BS24" s="82">
        <v>562</v>
      </c>
      <c r="BT24" s="82">
        <v>595</v>
      </c>
      <c r="BU24" s="82">
        <v>615</v>
      </c>
      <c r="BV24" s="82">
        <v>702</v>
      </c>
      <c r="BW24" s="82">
        <v>716</v>
      </c>
      <c r="BX24" s="82">
        <v>746</v>
      </c>
      <c r="BY24" s="82">
        <v>774</v>
      </c>
      <c r="BZ24" s="82">
        <v>732</v>
      </c>
      <c r="CA24" s="82">
        <v>706</v>
      </c>
      <c r="CB24" s="82">
        <v>674</v>
      </c>
      <c r="CC24" s="82">
        <v>684</v>
      </c>
      <c r="CD24" s="82">
        <v>591</v>
      </c>
      <c r="CE24" s="82">
        <v>553</v>
      </c>
      <c r="CF24" s="82">
        <v>515</v>
      </c>
      <c r="CG24" s="82">
        <v>517</v>
      </c>
      <c r="CH24" s="82">
        <v>539</v>
      </c>
      <c r="CI24" s="82">
        <v>572</v>
      </c>
      <c r="CJ24" s="82">
        <v>507</v>
      </c>
      <c r="CK24" s="82">
        <v>510</v>
      </c>
      <c r="CL24" s="82">
        <v>537</v>
      </c>
      <c r="CM24" s="82">
        <v>541</v>
      </c>
      <c r="CN24" s="82">
        <v>528</v>
      </c>
      <c r="CO24" s="82">
        <v>585</v>
      </c>
      <c r="CP24" s="82">
        <v>661</v>
      </c>
      <c r="CQ24" s="82">
        <v>724</v>
      </c>
      <c r="CR24" s="82">
        <v>695</v>
      </c>
      <c r="CS24" s="82">
        <v>726</v>
      </c>
      <c r="CT24" s="82">
        <v>714</v>
      </c>
      <c r="CU24" s="82">
        <v>719</v>
      </c>
      <c r="CV24" s="82">
        <v>724</v>
      </c>
      <c r="CW24" s="82">
        <v>792</v>
      </c>
      <c r="CX24" s="82">
        <v>750</v>
      </c>
      <c r="CY24" s="82">
        <v>710</v>
      </c>
      <c r="CZ24" s="82">
        <v>726</v>
      </c>
      <c r="DA24" s="82">
        <v>779</v>
      </c>
      <c r="DB24" s="82">
        <v>810</v>
      </c>
      <c r="DC24" s="82">
        <v>792</v>
      </c>
      <c r="DD24" s="82">
        <v>858</v>
      </c>
      <c r="DE24" s="82">
        <v>832</v>
      </c>
      <c r="DF24" s="82">
        <v>373</v>
      </c>
      <c r="DG24" s="82">
        <v>884</v>
      </c>
      <c r="DH24" s="82">
        <v>818</v>
      </c>
      <c r="DI24" s="82">
        <v>923</v>
      </c>
      <c r="DJ24" s="82">
        <v>808</v>
      </c>
      <c r="DK24" s="82">
        <v>875</v>
      </c>
      <c r="DL24" s="82">
        <v>929</v>
      </c>
      <c r="DM24" s="82">
        <v>906</v>
      </c>
      <c r="DN24" s="82">
        <v>962</v>
      </c>
      <c r="DO24" s="82">
        <v>839</v>
      </c>
      <c r="DP24" s="82">
        <v>762</v>
      </c>
      <c r="DQ24" s="82">
        <v>720</v>
      </c>
      <c r="DR24" s="82">
        <v>794</v>
      </c>
      <c r="DS24" s="82">
        <v>559</v>
      </c>
      <c r="DT24" s="82">
        <v>613</v>
      </c>
      <c r="DU24" s="82">
        <v>670</v>
      </c>
      <c r="DV24" s="82">
        <v>693</v>
      </c>
      <c r="DW24" s="82">
        <v>794</v>
      </c>
      <c r="DX24" s="82">
        <v>821</v>
      </c>
      <c r="DY24" s="82">
        <v>824</v>
      </c>
      <c r="DZ24" s="82">
        <v>897</v>
      </c>
      <c r="EA24" s="82">
        <v>867</v>
      </c>
      <c r="EB24" s="82">
        <v>839</v>
      </c>
      <c r="EC24" s="82">
        <v>922</v>
      </c>
      <c r="ED24" s="82">
        <v>959</v>
      </c>
      <c r="EE24" s="82">
        <v>1491</v>
      </c>
      <c r="EF24" s="82">
        <v>1522</v>
      </c>
      <c r="EG24" s="82">
        <v>1715</v>
      </c>
      <c r="EH24" s="82">
        <v>1754</v>
      </c>
      <c r="EI24" s="82">
        <v>1989</v>
      </c>
      <c r="EJ24" s="82">
        <v>1996</v>
      </c>
      <c r="EK24" s="82">
        <v>2241</v>
      </c>
      <c r="EL24" s="82">
        <v>2550</v>
      </c>
      <c r="EM24" s="82">
        <v>2296</v>
      </c>
      <c r="EN24" s="82">
        <v>2409</v>
      </c>
      <c r="EO24" s="82">
        <v>1888</v>
      </c>
      <c r="EP24" s="82">
        <v>1696</v>
      </c>
      <c r="EQ24" s="82">
        <v>2409</v>
      </c>
      <c r="ER24" s="82">
        <v>1888</v>
      </c>
      <c r="ES24" s="82">
        <v>1696</v>
      </c>
      <c r="ET24" s="82">
        <v>1649</v>
      </c>
      <c r="EU24" s="82">
        <v>1882</v>
      </c>
      <c r="EV24" s="82">
        <v>2047</v>
      </c>
      <c r="EW24" s="82">
        <v>1994</v>
      </c>
      <c r="EX24" s="82">
        <v>1960</v>
      </c>
      <c r="EY24" s="82">
        <v>1969</v>
      </c>
      <c r="EZ24" s="82">
        <v>1930</v>
      </c>
      <c r="FA24" s="82">
        <v>1408</v>
      </c>
      <c r="FB24" s="82">
        <v>2217</v>
      </c>
      <c r="FC24" s="82">
        <v>2310</v>
      </c>
      <c r="FD24" s="82">
        <v>2060</v>
      </c>
      <c r="FE24" s="82">
        <v>2159</v>
      </c>
      <c r="FF24" s="82">
        <v>1670</v>
      </c>
      <c r="FG24" s="82">
        <v>1750</v>
      </c>
      <c r="FH24" s="82">
        <v>1706</v>
      </c>
      <c r="FI24" s="82">
        <v>1758</v>
      </c>
      <c r="FJ24" s="82">
        <v>1769</v>
      </c>
      <c r="FK24" s="82">
        <v>1729</v>
      </c>
      <c r="FL24" s="82">
        <v>1750</v>
      </c>
      <c r="FM24" s="82">
        <v>1781</v>
      </c>
      <c r="FN24" s="82">
        <v>1564</v>
      </c>
      <c r="FO24" s="82">
        <v>1683</v>
      </c>
      <c r="FP24" s="82">
        <v>1413</v>
      </c>
      <c r="FQ24" s="82">
        <v>1460</v>
      </c>
      <c r="FR24" s="82">
        <v>1161</v>
      </c>
      <c r="FS24" s="82">
        <v>1235</v>
      </c>
      <c r="FT24" s="82">
        <v>1083</v>
      </c>
      <c r="FU24" s="82">
        <v>1061</v>
      </c>
      <c r="FV24" s="82">
        <v>1119</v>
      </c>
      <c r="FW24" s="82">
        <v>1120</v>
      </c>
      <c r="FX24" s="82">
        <v>1189</v>
      </c>
      <c r="FY24" s="82">
        <v>1147</v>
      </c>
      <c r="FZ24" s="82">
        <v>1182</v>
      </c>
      <c r="GA24" s="82">
        <v>1086</v>
      </c>
      <c r="GB24" s="148">
        <v>986</v>
      </c>
      <c r="GC24" s="148">
        <v>983</v>
      </c>
      <c r="GD24" s="148">
        <v>808</v>
      </c>
      <c r="GE24" s="148">
        <v>861</v>
      </c>
      <c r="GF24" s="148">
        <v>737</v>
      </c>
      <c r="GG24" s="148">
        <v>793</v>
      </c>
      <c r="GH24" s="148">
        <v>776</v>
      </c>
      <c r="GI24" s="148">
        <v>729</v>
      </c>
      <c r="GJ24" s="148">
        <v>805</v>
      </c>
      <c r="GK24" s="148">
        <v>739</v>
      </c>
      <c r="GL24" s="148">
        <v>726</v>
      </c>
      <c r="GM24" s="148">
        <v>847</v>
      </c>
      <c r="GN24" s="148">
        <v>739</v>
      </c>
      <c r="GO24" s="148">
        <v>794</v>
      </c>
      <c r="GP24" s="148">
        <v>660</v>
      </c>
      <c r="GQ24" s="148">
        <v>672</v>
      </c>
      <c r="GR24" s="148">
        <v>651</v>
      </c>
      <c r="GS24" s="148">
        <v>617</v>
      </c>
      <c r="GT24" s="148">
        <v>683</v>
      </c>
      <c r="GU24" s="148">
        <v>617</v>
      </c>
      <c r="GV24" s="148">
        <v>616</v>
      </c>
      <c r="GW24" s="148">
        <v>546</v>
      </c>
      <c r="GX24" s="148">
        <v>616</v>
      </c>
      <c r="GY24" s="148">
        <v>484</v>
      </c>
      <c r="GZ24" s="148">
        <v>453</v>
      </c>
      <c r="HA24" s="148">
        <v>560</v>
      </c>
      <c r="HB24" s="148">
        <v>461</v>
      </c>
      <c r="HC24" s="148">
        <v>474</v>
      </c>
      <c r="HD24" s="148">
        <v>465</v>
      </c>
      <c r="HE24" s="148">
        <v>481</v>
      </c>
      <c r="HF24" s="148">
        <v>462</v>
      </c>
      <c r="HG24" s="148">
        <v>449</v>
      </c>
      <c r="HH24" s="148">
        <v>428</v>
      </c>
      <c r="HI24" s="148">
        <v>347</v>
      </c>
      <c r="HJ24" s="148">
        <v>398</v>
      </c>
      <c r="HK24" s="227">
        <v>428</v>
      </c>
      <c r="HL24" s="227">
        <v>327</v>
      </c>
      <c r="HM24" s="227">
        <v>401</v>
      </c>
      <c r="HN24" s="227">
        <v>359</v>
      </c>
      <c r="HO24" s="227">
        <v>301</v>
      </c>
      <c r="HP24" s="227"/>
      <c r="HQ24" s="227"/>
      <c r="HR24" s="227"/>
      <c r="HS24" s="227"/>
      <c r="HT24" s="227"/>
      <c r="HU24" s="227"/>
      <c r="HV24" s="227"/>
    </row>
    <row r="25" spans="1:230">
      <c r="A25" s="320" t="s">
        <v>21</v>
      </c>
      <c r="B25" s="150" t="s">
        <v>475</v>
      </c>
      <c r="C25" s="148">
        <v>1643</v>
      </c>
      <c r="D25" s="148">
        <v>1577</v>
      </c>
      <c r="E25" s="148">
        <v>1639</v>
      </c>
      <c r="F25" s="148">
        <v>1609</v>
      </c>
      <c r="G25" s="148">
        <v>1729</v>
      </c>
      <c r="H25" s="148">
        <v>1695</v>
      </c>
      <c r="I25" s="148">
        <v>1863</v>
      </c>
      <c r="J25" s="148">
        <v>1616</v>
      </c>
      <c r="K25" s="148">
        <v>1703</v>
      </c>
      <c r="L25" s="148">
        <v>1978</v>
      </c>
      <c r="M25" s="148">
        <v>2140</v>
      </c>
      <c r="N25" s="148">
        <v>2049</v>
      </c>
      <c r="O25" s="148">
        <v>2510</v>
      </c>
      <c r="P25" s="148">
        <v>2014</v>
      </c>
      <c r="Q25" s="148">
        <v>1950</v>
      </c>
      <c r="R25" s="148">
        <v>1597</v>
      </c>
      <c r="S25" s="148">
        <v>1602</v>
      </c>
      <c r="T25" s="148">
        <v>1471</v>
      </c>
      <c r="U25" s="148">
        <v>1550</v>
      </c>
      <c r="V25" s="148">
        <v>1477</v>
      </c>
      <c r="W25" s="148">
        <v>1353</v>
      </c>
      <c r="X25" s="148">
        <v>1642</v>
      </c>
      <c r="Y25" s="148">
        <v>1368</v>
      </c>
      <c r="Z25" s="148">
        <v>1134</v>
      </c>
      <c r="AA25" s="148">
        <v>1433</v>
      </c>
      <c r="AB25" s="148">
        <v>1408</v>
      </c>
      <c r="AC25" s="148">
        <v>1551</v>
      </c>
      <c r="AD25" s="148">
        <v>1438</v>
      </c>
      <c r="AE25" s="148">
        <v>1495</v>
      </c>
      <c r="AF25" s="148">
        <v>1535</v>
      </c>
      <c r="AG25" s="148">
        <v>1455</v>
      </c>
      <c r="AH25" s="148">
        <v>1400</v>
      </c>
      <c r="AI25" s="148">
        <v>1378</v>
      </c>
      <c r="AJ25" s="148">
        <v>1562</v>
      </c>
      <c r="AK25" s="148">
        <v>1528</v>
      </c>
      <c r="AL25" s="148">
        <v>1414</v>
      </c>
      <c r="AM25" s="148">
        <v>1651</v>
      </c>
      <c r="AN25" s="148">
        <v>1647</v>
      </c>
      <c r="AO25" s="148">
        <v>1612</v>
      </c>
      <c r="AP25" s="148">
        <v>1373</v>
      </c>
      <c r="AQ25" s="148">
        <v>1510</v>
      </c>
      <c r="AR25" s="148">
        <v>1465</v>
      </c>
      <c r="AS25" s="148">
        <v>1504</v>
      </c>
      <c r="AT25" s="148">
        <v>1508</v>
      </c>
      <c r="AU25" s="148">
        <v>1458</v>
      </c>
      <c r="AV25" s="148">
        <v>1558</v>
      </c>
      <c r="AW25" s="148">
        <v>1403</v>
      </c>
      <c r="AX25" s="148">
        <v>1380</v>
      </c>
      <c r="AY25" s="148">
        <v>1431</v>
      </c>
      <c r="AZ25" s="148">
        <v>1309</v>
      </c>
      <c r="BA25" s="148">
        <v>1550</v>
      </c>
      <c r="BB25" s="148">
        <v>1380</v>
      </c>
      <c r="BC25" s="148">
        <v>1397</v>
      </c>
      <c r="BD25" s="148">
        <v>1323</v>
      </c>
      <c r="BE25" s="148">
        <v>1345</v>
      </c>
      <c r="BF25" s="148">
        <v>1413</v>
      </c>
      <c r="BG25" s="148">
        <v>1385</v>
      </c>
      <c r="BH25" s="148">
        <v>1589</v>
      </c>
      <c r="BI25" s="148">
        <v>1556</v>
      </c>
      <c r="BJ25" s="148">
        <v>1556</v>
      </c>
      <c r="BK25" s="148">
        <v>1460</v>
      </c>
      <c r="BL25" s="148">
        <v>1225</v>
      </c>
      <c r="BM25" s="148">
        <v>1284</v>
      </c>
      <c r="BN25" s="148">
        <v>1361</v>
      </c>
      <c r="BO25" s="148">
        <v>1250</v>
      </c>
      <c r="BP25" s="148">
        <v>1189</v>
      </c>
      <c r="BQ25" s="148">
        <v>1200</v>
      </c>
      <c r="BR25" s="148">
        <v>1191</v>
      </c>
      <c r="BS25" s="148">
        <v>723</v>
      </c>
      <c r="BT25" s="148">
        <v>1157</v>
      </c>
      <c r="BU25" s="148">
        <v>1091</v>
      </c>
      <c r="BV25" s="148">
        <v>1087</v>
      </c>
      <c r="BW25" s="148">
        <v>1284</v>
      </c>
      <c r="BX25" s="148">
        <v>1227</v>
      </c>
      <c r="BY25" s="148">
        <v>1319</v>
      </c>
      <c r="BZ25" s="148">
        <v>1206</v>
      </c>
      <c r="CA25" s="148">
        <v>1131</v>
      </c>
      <c r="CB25" s="148">
        <v>1083</v>
      </c>
      <c r="CC25" s="148">
        <v>1139</v>
      </c>
      <c r="CD25" s="148">
        <v>1123</v>
      </c>
      <c r="CE25" s="148">
        <v>1163</v>
      </c>
      <c r="CF25" s="148">
        <v>1302</v>
      </c>
      <c r="CG25" s="148">
        <v>1154</v>
      </c>
      <c r="CH25" s="148">
        <v>1130</v>
      </c>
      <c r="CI25" s="148">
        <v>1300</v>
      </c>
      <c r="CJ25" s="148">
        <v>1126</v>
      </c>
      <c r="CK25" s="148">
        <v>1253</v>
      </c>
      <c r="CL25" s="148">
        <v>1063</v>
      </c>
      <c r="CM25" s="148">
        <v>1166</v>
      </c>
      <c r="CN25" s="148">
        <v>1136</v>
      </c>
      <c r="CO25" s="148">
        <v>944</v>
      </c>
      <c r="CP25" s="148">
        <v>1009</v>
      </c>
      <c r="CQ25" s="148">
        <v>1156</v>
      </c>
      <c r="CR25" s="148">
        <v>1133</v>
      </c>
      <c r="CS25" s="148">
        <v>1111</v>
      </c>
      <c r="CT25" s="148">
        <v>1039</v>
      </c>
      <c r="CU25" s="148">
        <v>1110</v>
      </c>
      <c r="CV25" s="148">
        <v>992</v>
      </c>
      <c r="CW25" s="148">
        <v>982</v>
      </c>
      <c r="CX25" s="148">
        <v>939</v>
      </c>
      <c r="CY25" s="148">
        <v>910</v>
      </c>
      <c r="CZ25" s="148">
        <v>960</v>
      </c>
      <c r="DA25" s="148">
        <v>913</v>
      </c>
      <c r="DB25" s="148">
        <v>968</v>
      </c>
      <c r="DC25" s="148">
        <v>957</v>
      </c>
      <c r="DD25" s="148">
        <v>1004</v>
      </c>
      <c r="DE25" s="148">
        <v>988</v>
      </c>
      <c r="DF25" s="148">
        <v>871</v>
      </c>
      <c r="DG25" s="148">
        <v>891</v>
      </c>
      <c r="DH25" s="148">
        <v>791</v>
      </c>
      <c r="DI25" s="148">
        <v>872</v>
      </c>
      <c r="DJ25" s="148">
        <v>818</v>
      </c>
      <c r="DK25" s="148">
        <v>865</v>
      </c>
      <c r="DL25" s="148">
        <v>872</v>
      </c>
      <c r="DM25" s="148">
        <v>819</v>
      </c>
      <c r="DN25" s="148">
        <v>943</v>
      </c>
      <c r="DO25" s="148">
        <v>935</v>
      </c>
      <c r="DP25" s="148">
        <v>883</v>
      </c>
      <c r="DQ25" s="148">
        <v>934</v>
      </c>
      <c r="DR25" s="148">
        <v>971</v>
      </c>
      <c r="DS25" s="148">
        <v>911</v>
      </c>
      <c r="DT25" s="148">
        <v>779</v>
      </c>
      <c r="DU25" s="148">
        <v>943</v>
      </c>
      <c r="DV25" s="148">
        <v>851</v>
      </c>
      <c r="DW25" s="148">
        <v>977</v>
      </c>
      <c r="DX25" s="148">
        <v>869</v>
      </c>
      <c r="DY25" s="148">
        <v>825</v>
      </c>
      <c r="DZ25" s="148">
        <v>851</v>
      </c>
      <c r="EA25" s="148">
        <v>951</v>
      </c>
      <c r="EB25" s="148">
        <v>1036</v>
      </c>
      <c r="EC25" s="148">
        <v>981</v>
      </c>
      <c r="ED25" s="148">
        <v>851</v>
      </c>
      <c r="EE25" s="148">
        <v>865</v>
      </c>
      <c r="EF25" s="148">
        <v>842</v>
      </c>
      <c r="EG25" s="148">
        <v>865</v>
      </c>
      <c r="EH25" s="148">
        <v>886</v>
      </c>
      <c r="EI25" s="148">
        <v>889</v>
      </c>
      <c r="EJ25" s="148">
        <v>820</v>
      </c>
      <c r="EK25" s="148">
        <v>864</v>
      </c>
      <c r="EL25" s="148">
        <v>956</v>
      </c>
      <c r="EM25" s="148">
        <v>885</v>
      </c>
      <c r="EN25" s="148">
        <v>1024</v>
      </c>
      <c r="EO25" s="148">
        <v>1073</v>
      </c>
      <c r="EP25" s="148">
        <v>1007</v>
      </c>
      <c r="EQ25" s="148">
        <v>1095</v>
      </c>
      <c r="ER25" s="148">
        <v>932</v>
      </c>
      <c r="ES25" s="148">
        <v>996</v>
      </c>
      <c r="ET25" s="148">
        <v>998</v>
      </c>
      <c r="EU25" s="148">
        <v>969</v>
      </c>
      <c r="EV25" s="148">
        <v>925</v>
      </c>
      <c r="EW25" s="148">
        <v>930</v>
      </c>
      <c r="EX25" s="148">
        <v>927</v>
      </c>
      <c r="EY25" s="148">
        <v>838</v>
      </c>
      <c r="EZ25" s="148">
        <v>1005</v>
      </c>
      <c r="FA25" s="148">
        <v>908</v>
      </c>
      <c r="FB25" s="148">
        <v>869</v>
      </c>
      <c r="FC25" s="148">
        <v>861</v>
      </c>
      <c r="FD25" s="148">
        <v>894</v>
      </c>
      <c r="FE25" s="148">
        <v>956</v>
      </c>
      <c r="FF25" s="148">
        <v>854</v>
      </c>
      <c r="FG25" s="148">
        <v>848</v>
      </c>
      <c r="FH25" s="148">
        <v>845</v>
      </c>
      <c r="FI25" s="148">
        <v>801</v>
      </c>
      <c r="FJ25" s="148">
        <v>762</v>
      </c>
      <c r="FK25" s="148">
        <v>810</v>
      </c>
      <c r="FL25" s="148">
        <v>793</v>
      </c>
      <c r="FM25" s="148">
        <v>775</v>
      </c>
      <c r="FN25" s="148">
        <v>710</v>
      </c>
      <c r="FO25" s="148">
        <v>678</v>
      </c>
      <c r="FP25" s="148">
        <v>595</v>
      </c>
      <c r="FQ25" s="148">
        <v>598</v>
      </c>
      <c r="FR25" s="148">
        <v>549</v>
      </c>
      <c r="FS25" s="148">
        <v>550</v>
      </c>
      <c r="FT25" s="148">
        <v>541</v>
      </c>
      <c r="FU25" s="148">
        <v>571</v>
      </c>
      <c r="FV25" s="148">
        <v>583</v>
      </c>
      <c r="FW25" s="148">
        <v>548</v>
      </c>
      <c r="FX25" s="148">
        <v>532</v>
      </c>
      <c r="FY25" s="148">
        <v>482</v>
      </c>
      <c r="FZ25" s="148">
        <v>544</v>
      </c>
      <c r="GA25" s="148">
        <v>556</v>
      </c>
      <c r="GB25" s="148">
        <v>534</v>
      </c>
      <c r="GC25" s="148">
        <v>574</v>
      </c>
      <c r="GD25" s="148">
        <v>498</v>
      </c>
      <c r="GE25" s="148">
        <v>544</v>
      </c>
      <c r="GF25" s="148">
        <v>462</v>
      </c>
      <c r="GG25" s="148">
        <v>472</v>
      </c>
      <c r="GH25" s="148">
        <v>462</v>
      </c>
      <c r="GI25" s="148">
        <v>443</v>
      </c>
      <c r="GJ25" s="148">
        <v>536</v>
      </c>
      <c r="GK25" s="148">
        <v>421</v>
      </c>
      <c r="GL25" s="148">
        <v>414</v>
      </c>
      <c r="GM25" s="148">
        <v>435</v>
      </c>
      <c r="GN25" s="148">
        <v>424</v>
      </c>
      <c r="GO25" s="148">
        <v>354</v>
      </c>
      <c r="GP25" s="148">
        <v>366</v>
      </c>
      <c r="GQ25" s="148">
        <v>440</v>
      </c>
      <c r="GR25" s="148">
        <v>415</v>
      </c>
      <c r="GS25" s="148">
        <v>419</v>
      </c>
      <c r="GT25" s="148">
        <v>445</v>
      </c>
      <c r="GU25" s="148">
        <v>399</v>
      </c>
      <c r="GV25" s="148">
        <v>526</v>
      </c>
      <c r="GW25" s="148">
        <v>551</v>
      </c>
      <c r="GX25" s="148">
        <v>449</v>
      </c>
      <c r="GY25" s="148">
        <v>491</v>
      </c>
      <c r="GZ25" s="148">
        <v>408</v>
      </c>
      <c r="HA25" s="148">
        <v>425</v>
      </c>
      <c r="HB25" s="148">
        <v>409</v>
      </c>
      <c r="HC25" s="148">
        <v>439</v>
      </c>
      <c r="HD25" s="148">
        <v>399</v>
      </c>
      <c r="HE25" s="148">
        <v>456</v>
      </c>
      <c r="HF25" s="148">
        <v>364</v>
      </c>
      <c r="HG25" s="148">
        <v>325</v>
      </c>
      <c r="HH25" s="148">
        <v>459</v>
      </c>
      <c r="HI25" s="148">
        <v>394</v>
      </c>
      <c r="HJ25" s="148">
        <v>365</v>
      </c>
      <c r="HK25" s="227">
        <v>344</v>
      </c>
      <c r="HL25" s="227">
        <v>294</v>
      </c>
      <c r="HM25" s="227">
        <v>320</v>
      </c>
      <c r="HN25" s="227">
        <v>292</v>
      </c>
      <c r="HO25" s="227">
        <v>302</v>
      </c>
      <c r="HP25" s="227"/>
      <c r="HQ25" s="227"/>
      <c r="HR25" s="227"/>
      <c r="HS25" s="227"/>
      <c r="HT25" s="227"/>
      <c r="HU25" s="227"/>
      <c r="HV25" s="227"/>
    </row>
    <row r="26" spans="1:230">
      <c r="A26" s="320"/>
      <c r="B26" s="150" t="s">
        <v>474</v>
      </c>
      <c r="C26" s="82">
        <v>3077</v>
      </c>
      <c r="D26" s="82">
        <v>2932</v>
      </c>
      <c r="E26" s="82">
        <v>3265</v>
      </c>
      <c r="F26" s="82">
        <v>3155</v>
      </c>
      <c r="G26" s="82">
        <v>3208</v>
      </c>
      <c r="H26" s="82">
        <v>3096</v>
      </c>
      <c r="I26" s="82">
        <v>3255</v>
      </c>
      <c r="J26" s="82">
        <v>3225</v>
      </c>
      <c r="K26" s="82">
        <v>2897</v>
      </c>
      <c r="L26" s="82">
        <v>3066</v>
      </c>
      <c r="M26" s="82">
        <v>3077</v>
      </c>
      <c r="N26" s="82">
        <v>2986</v>
      </c>
      <c r="O26" s="82">
        <v>3058</v>
      </c>
      <c r="P26" s="82">
        <v>2531</v>
      </c>
      <c r="Q26" s="82">
        <v>2575</v>
      </c>
      <c r="R26" s="82">
        <v>2168</v>
      </c>
      <c r="S26" s="82">
        <v>2282</v>
      </c>
      <c r="T26" s="82">
        <v>2104</v>
      </c>
      <c r="U26" s="82">
        <v>2156</v>
      </c>
      <c r="V26" s="82">
        <v>2140</v>
      </c>
      <c r="W26" s="82">
        <v>1966</v>
      </c>
      <c r="X26" s="82">
        <v>2322</v>
      </c>
      <c r="Y26" s="82">
        <v>2054</v>
      </c>
      <c r="Z26" s="82">
        <v>2086</v>
      </c>
      <c r="AA26" s="82">
        <v>2252</v>
      </c>
      <c r="AB26" s="82">
        <v>2225</v>
      </c>
      <c r="AC26" s="82">
        <v>2330</v>
      </c>
      <c r="AD26" s="82">
        <v>2179</v>
      </c>
      <c r="AE26" s="82">
        <v>2280</v>
      </c>
      <c r="AF26" s="82">
        <v>2222</v>
      </c>
      <c r="AG26" s="82">
        <v>2246</v>
      </c>
      <c r="AH26" s="82">
        <v>2182</v>
      </c>
      <c r="AI26" s="82">
        <v>2181</v>
      </c>
      <c r="AJ26" s="82">
        <v>2454</v>
      </c>
      <c r="AK26" s="82">
        <v>2287</v>
      </c>
      <c r="AL26" s="82">
        <v>2341</v>
      </c>
      <c r="AM26" s="82">
        <v>2345</v>
      </c>
      <c r="AN26" s="82">
        <v>2049</v>
      </c>
      <c r="AO26" s="82">
        <v>2282</v>
      </c>
      <c r="AP26" s="82">
        <v>2018</v>
      </c>
      <c r="AQ26" s="82">
        <v>2109</v>
      </c>
      <c r="AR26" s="82">
        <v>2304</v>
      </c>
      <c r="AS26" s="82">
        <v>2396</v>
      </c>
      <c r="AT26" s="82">
        <v>2224</v>
      </c>
      <c r="AU26" s="82">
        <v>2089</v>
      </c>
      <c r="AV26" s="82">
        <v>1988</v>
      </c>
      <c r="AW26" s="82">
        <v>1834</v>
      </c>
      <c r="AX26" s="82">
        <v>1937</v>
      </c>
      <c r="AY26" s="82">
        <v>1855</v>
      </c>
      <c r="AZ26" s="82">
        <v>1723</v>
      </c>
      <c r="BA26" s="82">
        <v>1860</v>
      </c>
      <c r="BB26" s="82">
        <v>1653</v>
      </c>
      <c r="BC26" s="82">
        <v>1872</v>
      </c>
      <c r="BD26" s="82">
        <v>1694</v>
      </c>
      <c r="BE26" s="82">
        <v>1786</v>
      </c>
      <c r="BF26" s="82">
        <v>1759</v>
      </c>
      <c r="BG26" s="82">
        <v>1768</v>
      </c>
      <c r="BH26" s="82">
        <v>1815</v>
      </c>
      <c r="BI26" s="82">
        <v>1758</v>
      </c>
      <c r="BJ26" s="82">
        <v>1758</v>
      </c>
      <c r="BK26" s="82">
        <v>1773</v>
      </c>
      <c r="BL26" s="82">
        <v>1593</v>
      </c>
      <c r="BM26" s="82">
        <v>1752</v>
      </c>
      <c r="BN26" s="82">
        <v>1615</v>
      </c>
      <c r="BO26" s="82">
        <v>1659</v>
      </c>
      <c r="BP26" s="82">
        <v>1694</v>
      </c>
      <c r="BQ26" s="82">
        <v>1693</v>
      </c>
      <c r="BR26" s="82">
        <v>1642</v>
      </c>
      <c r="BS26" s="82">
        <v>1512</v>
      </c>
      <c r="BT26" s="82">
        <v>1678</v>
      </c>
      <c r="BU26" s="82">
        <v>1609</v>
      </c>
      <c r="BV26" s="82">
        <v>1703</v>
      </c>
      <c r="BW26" s="82">
        <v>1849</v>
      </c>
      <c r="BX26" s="82">
        <v>1592</v>
      </c>
      <c r="BY26" s="82">
        <v>1809</v>
      </c>
      <c r="BZ26" s="82">
        <v>1544</v>
      </c>
      <c r="CA26" s="82">
        <v>1685</v>
      </c>
      <c r="CB26" s="82">
        <v>1608</v>
      </c>
      <c r="CC26" s="82">
        <v>1621</v>
      </c>
      <c r="CD26" s="82">
        <v>1542</v>
      </c>
      <c r="CE26" s="82">
        <v>1589</v>
      </c>
      <c r="CF26" s="82">
        <v>1685</v>
      </c>
      <c r="CG26" s="82">
        <v>1510</v>
      </c>
      <c r="CH26" s="82">
        <v>1660</v>
      </c>
      <c r="CI26" s="82">
        <v>1639</v>
      </c>
      <c r="CJ26" s="82">
        <v>1488</v>
      </c>
      <c r="CK26" s="82">
        <v>1565</v>
      </c>
      <c r="CL26" s="82">
        <v>1404</v>
      </c>
      <c r="CM26" s="82">
        <v>1416</v>
      </c>
      <c r="CN26" s="82">
        <v>1487</v>
      </c>
      <c r="CO26" s="82">
        <v>1405</v>
      </c>
      <c r="CP26" s="82">
        <v>1419</v>
      </c>
      <c r="CQ26" s="82">
        <v>1447</v>
      </c>
      <c r="CR26" s="82">
        <v>1561</v>
      </c>
      <c r="CS26" s="82">
        <v>1492</v>
      </c>
      <c r="CT26" s="82">
        <v>1488</v>
      </c>
      <c r="CU26" s="82">
        <v>1513</v>
      </c>
      <c r="CV26" s="82">
        <v>1312</v>
      </c>
      <c r="CW26" s="82">
        <v>1513</v>
      </c>
      <c r="CX26" s="82">
        <v>1388</v>
      </c>
      <c r="CY26" s="82">
        <v>1267</v>
      </c>
      <c r="CZ26" s="82">
        <v>1202</v>
      </c>
      <c r="DA26" s="82">
        <v>1300</v>
      </c>
      <c r="DB26" s="82">
        <v>1225</v>
      </c>
      <c r="DC26" s="82">
        <v>1211</v>
      </c>
      <c r="DD26" s="82">
        <v>1340</v>
      </c>
      <c r="DE26" s="82">
        <v>1243</v>
      </c>
      <c r="DF26" s="82">
        <v>1286</v>
      </c>
      <c r="DG26" s="82">
        <v>1358</v>
      </c>
      <c r="DH26" s="82">
        <v>1270</v>
      </c>
      <c r="DI26" s="82">
        <v>1271</v>
      </c>
      <c r="DJ26" s="82">
        <v>1127</v>
      </c>
      <c r="DK26" s="82">
        <v>1251</v>
      </c>
      <c r="DL26" s="82">
        <v>1199</v>
      </c>
      <c r="DM26" s="82">
        <v>1357</v>
      </c>
      <c r="DN26" s="82">
        <v>1415</v>
      </c>
      <c r="DO26" s="82">
        <v>1306</v>
      </c>
      <c r="DP26" s="82">
        <v>1199</v>
      </c>
      <c r="DQ26" s="82">
        <v>1201</v>
      </c>
      <c r="DR26" s="82">
        <v>1259</v>
      </c>
      <c r="DS26" s="82">
        <v>1145</v>
      </c>
      <c r="DT26" s="82">
        <v>1125</v>
      </c>
      <c r="DU26" s="82">
        <v>1199</v>
      </c>
      <c r="DV26" s="82">
        <v>1120</v>
      </c>
      <c r="DW26" s="82">
        <v>1249</v>
      </c>
      <c r="DX26" s="82">
        <v>1274</v>
      </c>
      <c r="DY26" s="82">
        <v>1236</v>
      </c>
      <c r="DZ26" s="82">
        <v>1303</v>
      </c>
      <c r="EA26" s="82">
        <v>1294</v>
      </c>
      <c r="EB26" s="82">
        <v>1338</v>
      </c>
      <c r="EC26" s="82">
        <v>1334</v>
      </c>
      <c r="ED26" s="82">
        <v>1368</v>
      </c>
      <c r="EE26" s="82">
        <v>1366</v>
      </c>
      <c r="EF26" s="82">
        <v>1336</v>
      </c>
      <c r="EG26" s="82">
        <v>1326</v>
      </c>
      <c r="EH26" s="82">
        <v>1372</v>
      </c>
      <c r="EI26" s="82">
        <v>1346</v>
      </c>
      <c r="EJ26" s="82">
        <v>1258</v>
      </c>
      <c r="EK26" s="82">
        <v>1337</v>
      </c>
      <c r="EL26" s="82">
        <v>1425</v>
      </c>
      <c r="EM26" s="82">
        <v>1280</v>
      </c>
      <c r="EN26" s="82">
        <v>1282</v>
      </c>
      <c r="EO26" s="82">
        <v>1346</v>
      </c>
      <c r="EP26" s="82">
        <v>1376</v>
      </c>
      <c r="EQ26" s="82">
        <v>1314</v>
      </c>
      <c r="ER26" s="82">
        <v>1144</v>
      </c>
      <c r="ES26" s="82">
        <v>1298</v>
      </c>
      <c r="ET26" s="82">
        <v>1095</v>
      </c>
      <c r="EU26" s="82">
        <v>1358</v>
      </c>
      <c r="EV26" s="82">
        <v>1215</v>
      </c>
      <c r="EW26" s="82">
        <v>1293</v>
      </c>
      <c r="EX26" s="82">
        <v>1308</v>
      </c>
      <c r="EY26" s="82">
        <v>1225</v>
      </c>
      <c r="EZ26" s="82">
        <v>1266</v>
      </c>
      <c r="FA26" s="82">
        <v>1163</v>
      </c>
      <c r="FB26" s="82">
        <v>1139</v>
      </c>
      <c r="FC26" s="82">
        <v>1233</v>
      </c>
      <c r="FD26" s="82">
        <v>1214</v>
      </c>
      <c r="FE26" s="82">
        <v>1329</v>
      </c>
      <c r="FF26" s="82">
        <v>1170</v>
      </c>
      <c r="FG26" s="82">
        <v>1288</v>
      </c>
      <c r="FH26" s="82">
        <v>1240</v>
      </c>
      <c r="FI26" s="82">
        <v>1180</v>
      </c>
      <c r="FJ26" s="82">
        <v>1179</v>
      </c>
      <c r="FK26" s="82">
        <v>1174</v>
      </c>
      <c r="FL26" s="82">
        <v>1256</v>
      </c>
      <c r="FM26" s="82">
        <v>1202</v>
      </c>
      <c r="FN26" s="82">
        <v>1099</v>
      </c>
      <c r="FO26" s="82">
        <v>1064</v>
      </c>
      <c r="FP26" s="82">
        <v>1042</v>
      </c>
      <c r="FQ26" s="82">
        <v>1008</v>
      </c>
      <c r="FR26" s="82">
        <v>928</v>
      </c>
      <c r="FS26" s="82">
        <v>987</v>
      </c>
      <c r="FT26" s="82">
        <v>1042</v>
      </c>
      <c r="FU26" s="82">
        <v>1028</v>
      </c>
      <c r="FV26" s="82">
        <v>1017</v>
      </c>
      <c r="FW26" s="82">
        <v>1029</v>
      </c>
      <c r="FX26" s="82">
        <v>1108</v>
      </c>
      <c r="FY26" s="82">
        <v>1114</v>
      </c>
      <c r="FZ26" s="82">
        <v>1029</v>
      </c>
      <c r="GA26" s="82">
        <v>1108</v>
      </c>
      <c r="GB26" s="82">
        <v>1041</v>
      </c>
      <c r="GC26" s="82">
        <v>1101</v>
      </c>
      <c r="GD26" s="148">
        <v>983</v>
      </c>
      <c r="GE26" s="148">
        <v>976</v>
      </c>
      <c r="GF26" s="82">
        <v>1022</v>
      </c>
      <c r="GG26" s="148">
        <v>964</v>
      </c>
      <c r="GH26" s="82">
        <v>1112</v>
      </c>
      <c r="GI26" s="82">
        <v>1055</v>
      </c>
      <c r="GJ26" s="82">
        <v>1148</v>
      </c>
      <c r="GK26" s="82">
        <v>1083</v>
      </c>
      <c r="GL26" s="82">
        <v>1006</v>
      </c>
      <c r="GM26" s="82">
        <v>1017</v>
      </c>
      <c r="GN26" s="148">
        <v>920</v>
      </c>
      <c r="GO26" s="148">
        <v>934</v>
      </c>
      <c r="GP26" s="148">
        <v>989</v>
      </c>
      <c r="GQ26" s="82">
        <v>1028</v>
      </c>
      <c r="GR26" s="82">
        <v>1074</v>
      </c>
      <c r="GS26" s="148">
        <v>992</v>
      </c>
      <c r="GT26" s="82">
        <v>1054</v>
      </c>
      <c r="GU26" s="148">
        <v>977</v>
      </c>
      <c r="GV26" s="82">
        <v>1000</v>
      </c>
      <c r="GW26" s="82">
        <v>1053</v>
      </c>
      <c r="GX26" s="82">
        <v>1018</v>
      </c>
      <c r="GY26" s="82">
        <v>1057</v>
      </c>
      <c r="GZ26" s="148">
        <v>923</v>
      </c>
      <c r="HA26" s="148">
        <v>968</v>
      </c>
      <c r="HB26" s="148">
        <v>879</v>
      </c>
      <c r="HC26" s="148">
        <v>980</v>
      </c>
      <c r="HD26" s="148">
        <v>862</v>
      </c>
      <c r="HE26" s="148">
        <v>834</v>
      </c>
      <c r="HF26" s="148">
        <v>804</v>
      </c>
      <c r="HG26" s="148">
        <v>803</v>
      </c>
      <c r="HH26" s="148">
        <v>805</v>
      </c>
      <c r="HI26" s="148">
        <v>856</v>
      </c>
      <c r="HJ26" s="148">
        <v>863</v>
      </c>
      <c r="HK26" s="227">
        <v>817</v>
      </c>
      <c r="HL26" s="227">
        <v>794</v>
      </c>
      <c r="HM26" s="227">
        <v>832</v>
      </c>
      <c r="HN26" s="227">
        <v>721</v>
      </c>
      <c r="HO26" s="227">
        <v>690</v>
      </c>
      <c r="HP26" s="227"/>
      <c r="HQ26" s="227"/>
      <c r="HR26" s="227"/>
      <c r="HS26" s="227"/>
      <c r="HT26" s="227"/>
      <c r="HU26" s="227"/>
      <c r="HV26" s="227"/>
    </row>
    <row r="27" spans="1:230">
      <c r="A27" s="320" t="s">
        <v>22</v>
      </c>
      <c r="B27" s="150" t="s">
        <v>475</v>
      </c>
      <c r="C27" s="148">
        <v>0</v>
      </c>
      <c r="D27" s="148">
        <v>0</v>
      </c>
      <c r="E27" s="148">
        <v>0</v>
      </c>
      <c r="F27" s="148">
        <v>0</v>
      </c>
      <c r="G27" s="148">
        <v>0</v>
      </c>
      <c r="H27" s="148">
        <v>0</v>
      </c>
      <c r="I27" s="148">
        <v>2</v>
      </c>
      <c r="J27" s="148">
        <v>2</v>
      </c>
      <c r="K27" s="148">
        <v>2</v>
      </c>
      <c r="L27" s="148">
        <v>1</v>
      </c>
      <c r="M27" s="148">
        <v>3</v>
      </c>
      <c r="N27" s="148">
        <v>1</v>
      </c>
      <c r="O27" s="148">
        <v>31</v>
      </c>
      <c r="P27" s="148">
        <v>30</v>
      </c>
      <c r="Q27" s="148">
        <v>44</v>
      </c>
      <c r="R27" s="148">
        <v>29</v>
      </c>
      <c r="S27" s="148">
        <v>42</v>
      </c>
      <c r="T27" s="148">
        <v>35</v>
      </c>
      <c r="U27" s="148">
        <v>30</v>
      </c>
      <c r="V27" s="148">
        <v>24</v>
      </c>
      <c r="W27" s="148">
        <v>18</v>
      </c>
      <c r="X27" s="148">
        <v>53</v>
      </c>
      <c r="Y27" s="148">
        <v>24</v>
      </c>
      <c r="Z27" s="148">
        <v>29</v>
      </c>
      <c r="AA27" s="148">
        <v>1</v>
      </c>
      <c r="AB27" s="148">
        <v>0</v>
      </c>
      <c r="AC27" s="148">
        <v>1</v>
      </c>
      <c r="AD27" s="148">
        <v>2</v>
      </c>
      <c r="AE27" s="148">
        <v>1</v>
      </c>
      <c r="AF27" s="148">
        <v>1</v>
      </c>
      <c r="AG27" s="148">
        <v>2</v>
      </c>
      <c r="AH27" s="148">
        <v>0</v>
      </c>
      <c r="AI27" s="148">
        <v>0</v>
      </c>
      <c r="AJ27" s="148">
        <v>0</v>
      </c>
      <c r="AK27" s="148">
        <v>1</v>
      </c>
      <c r="AL27" s="148">
        <v>0</v>
      </c>
      <c r="AM27" s="148">
        <v>3</v>
      </c>
      <c r="AN27" s="148">
        <v>7</v>
      </c>
      <c r="AO27" s="148">
        <v>11</v>
      </c>
      <c r="AP27" s="148">
        <v>5</v>
      </c>
      <c r="AQ27" s="148">
        <v>1</v>
      </c>
      <c r="AR27" s="148">
        <v>1</v>
      </c>
      <c r="AS27" s="148">
        <v>4</v>
      </c>
      <c r="AT27" s="148">
        <v>6</v>
      </c>
      <c r="AU27" s="148">
        <v>2</v>
      </c>
      <c r="AV27" s="148">
        <v>3</v>
      </c>
      <c r="AW27" s="148">
        <v>5</v>
      </c>
      <c r="AX27" s="148">
        <v>1</v>
      </c>
      <c r="AY27" s="148">
        <v>3</v>
      </c>
      <c r="AZ27" s="148">
        <v>2</v>
      </c>
      <c r="BA27" s="148">
        <v>3</v>
      </c>
      <c r="BB27" s="148">
        <v>1</v>
      </c>
      <c r="BC27" s="148">
        <v>7</v>
      </c>
      <c r="BD27" s="148">
        <v>6</v>
      </c>
      <c r="BE27" s="148">
        <v>3</v>
      </c>
      <c r="BF27" s="148">
        <v>6</v>
      </c>
      <c r="BG27" s="148">
        <v>3</v>
      </c>
      <c r="BH27" s="148">
        <v>4</v>
      </c>
      <c r="BI27" s="148">
        <v>1</v>
      </c>
      <c r="BJ27" s="148">
        <v>4</v>
      </c>
      <c r="BK27" s="148">
        <v>0</v>
      </c>
      <c r="BL27" s="148">
        <v>1</v>
      </c>
      <c r="BM27" s="148">
        <v>2</v>
      </c>
      <c r="BN27" s="148">
        <v>7</v>
      </c>
      <c r="BO27" s="148">
        <v>0</v>
      </c>
      <c r="BP27" s="148">
        <v>2</v>
      </c>
      <c r="BQ27" s="148">
        <v>1</v>
      </c>
      <c r="BR27" s="148">
        <v>0</v>
      </c>
      <c r="BS27" s="148">
        <v>0</v>
      </c>
      <c r="BT27" s="148">
        <v>1</v>
      </c>
      <c r="BU27" s="148">
        <v>1</v>
      </c>
      <c r="BV27" s="148">
        <v>0</v>
      </c>
      <c r="BW27" s="148">
        <v>1</v>
      </c>
      <c r="BX27" s="148">
        <v>1</v>
      </c>
      <c r="BY27" s="148">
        <v>5</v>
      </c>
      <c r="BZ27" s="148">
        <v>2</v>
      </c>
      <c r="CA27" s="148">
        <v>1</v>
      </c>
      <c r="CB27" s="148">
        <v>2</v>
      </c>
      <c r="CC27" s="148">
        <v>0</v>
      </c>
      <c r="CD27" s="148">
        <v>3</v>
      </c>
      <c r="CE27" s="148">
        <v>1</v>
      </c>
      <c r="CF27" s="148">
        <v>1</v>
      </c>
      <c r="CG27" s="148">
        <v>2</v>
      </c>
      <c r="CH27" s="148">
        <v>5</v>
      </c>
      <c r="CI27" s="148">
        <v>0</v>
      </c>
      <c r="CJ27" s="148">
        <v>0</v>
      </c>
      <c r="CK27" s="148">
        <v>1</v>
      </c>
      <c r="CL27" s="148">
        <v>1</v>
      </c>
      <c r="CM27" s="148">
        <v>4</v>
      </c>
      <c r="CN27" s="148">
        <v>0</v>
      </c>
      <c r="CO27" s="148">
        <v>34</v>
      </c>
      <c r="CP27" s="148">
        <v>68</v>
      </c>
      <c r="CQ27" s="148">
        <v>75</v>
      </c>
      <c r="CR27" s="148">
        <v>56</v>
      </c>
      <c r="CS27" s="148">
        <v>58</v>
      </c>
      <c r="CT27" s="148">
        <v>50</v>
      </c>
      <c r="CU27" s="148">
        <v>0</v>
      </c>
      <c r="CV27" s="148">
        <v>1</v>
      </c>
      <c r="CW27" s="148">
        <v>1</v>
      </c>
      <c r="CX27" s="148">
        <v>0</v>
      </c>
      <c r="CY27" s="148">
        <v>0</v>
      </c>
      <c r="CZ27" s="148">
        <v>1</v>
      </c>
      <c r="DA27" s="148">
        <v>0</v>
      </c>
      <c r="DB27" s="148">
        <v>0</v>
      </c>
      <c r="DC27" s="148">
        <v>0</v>
      </c>
      <c r="DD27" s="148">
        <v>0</v>
      </c>
      <c r="DE27" s="148">
        <v>0</v>
      </c>
      <c r="DF27" s="148">
        <v>0</v>
      </c>
      <c r="DG27" s="148">
        <v>0</v>
      </c>
      <c r="DH27" s="148">
        <v>0</v>
      </c>
      <c r="DI27" s="148">
        <v>0</v>
      </c>
      <c r="DJ27" s="148">
        <v>0</v>
      </c>
      <c r="DK27" s="148">
        <v>0</v>
      </c>
      <c r="DL27" s="148">
        <v>0</v>
      </c>
      <c r="DM27" s="148">
        <v>0</v>
      </c>
      <c r="DN27" s="148">
        <v>0</v>
      </c>
      <c r="DO27" s="148">
        <v>0</v>
      </c>
      <c r="DP27" s="148">
        <v>0</v>
      </c>
      <c r="DQ27" s="148">
        <v>0</v>
      </c>
      <c r="DR27" s="148">
        <v>0</v>
      </c>
      <c r="DS27" s="148">
        <v>0</v>
      </c>
      <c r="DT27" s="148">
        <v>0</v>
      </c>
      <c r="DU27" s="148">
        <v>0</v>
      </c>
      <c r="DV27" s="148">
        <v>0</v>
      </c>
      <c r="DW27" s="148">
        <v>0</v>
      </c>
      <c r="DX27" s="148">
        <v>0</v>
      </c>
      <c r="DY27" s="148">
        <v>1</v>
      </c>
      <c r="DZ27" s="148">
        <v>2</v>
      </c>
      <c r="EA27" s="148">
        <v>2</v>
      </c>
      <c r="EB27" s="148">
        <v>0</v>
      </c>
      <c r="EC27" s="148">
        <v>1</v>
      </c>
      <c r="ED27" s="148">
        <v>1</v>
      </c>
      <c r="EE27" s="148">
        <v>1</v>
      </c>
      <c r="EF27" s="148">
        <v>1</v>
      </c>
      <c r="EG27" s="148">
        <v>1</v>
      </c>
      <c r="EH27" s="148">
        <v>1</v>
      </c>
      <c r="EI27" s="148">
        <v>1</v>
      </c>
      <c r="EJ27" s="148">
        <v>1</v>
      </c>
      <c r="EK27" s="148">
        <v>5</v>
      </c>
      <c r="EL27" s="148">
        <v>2</v>
      </c>
      <c r="EM27" s="148">
        <v>2</v>
      </c>
      <c r="EN27" s="148">
        <v>2</v>
      </c>
      <c r="EO27" s="148">
        <v>5</v>
      </c>
      <c r="EP27" s="148">
        <v>6</v>
      </c>
      <c r="EQ27" s="148">
        <v>10</v>
      </c>
      <c r="ER27" s="148">
        <v>1</v>
      </c>
      <c r="ES27" s="148">
        <v>1</v>
      </c>
      <c r="ET27" s="148">
        <v>9</v>
      </c>
      <c r="EU27" s="148">
        <v>40</v>
      </c>
      <c r="EV27" s="148">
        <v>17</v>
      </c>
      <c r="EW27" s="148">
        <v>38</v>
      </c>
      <c r="EX27" s="148">
        <v>36</v>
      </c>
      <c r="EY27" s="148">
        <v>42</v>
      </c>
      <c r="EZ27" s="148">
        <v>58</v>
      </c>
      <c r="FA27" s="148">
        <v>68</v>
      </c>
      <c r="FB27" s="148">
        <v>3</v>
      </c>
      <c r="FC27" s="148">
        <v>84</v>
      </c>
      <c r="FD27" s="148">
        <v>72</v>
      </c>
      <c r="FE27" s="148">
        <v>125</v>
      </c>
      <c r="FF27" s="148">
        <v>116</v>
      </c>
      <c r="FG27" s="148">
        <v>99</v>
      </c>
      <c r="FH27" s="148">
        <v>143</v>
      </c>
      <c r="FI27" s="148">
        <v>164</v>
      </c>
      <c r="FJ27" s="148">
        <v>124</v>
      </c>
      <c r="FK27" s="148">
        <v>137</v>
      </c>
      <c r="FL27" s="148">
        <v>151</v>
      </c>
      <c r="FM27" s="148">
        <v>124</v>
      </c>
      <c r="FN27" s="148">
        <v>205</v>
      </c>
      <c r="FO27" s="148">
        <v>144</v>
      </c>
      <c r="FP27" s="148">
        <v>149</v>
      </c>
      <c r="FQ27" s="148">
        <v>184</v>
      </c>
      <c r="FR27" s="148">
        <v>182</v>
      </c>
      <c r="FS27" s="148">
        <v>168</v>
      </c>
      <c r="FT27" s="148">
        <v>163</v>
      </c>
      <c r="FU27" s="148">
        <v>175</v>
      </c>
      <c r="FV27" s="148">
        <v>178</v>
      </c>
      <c r="FW27" s="148">
        <v>149</v>
      </c>
      <c r="FX27" s="148">
        <v>153</v>
      </c>
      <c r="FY27" s="148">
        <v>146</v>
      </c>
      <c r="FZ27" s="148">
        <v>116</v>
      </c>
      <c r="GA27" s="148">
        <v>27</v>
      </c>
      <c r="GB27" s="148">
        <v>161</v>
      </c>
      <c r="GC27" s="148">
        <v>173</v>
      </c>
      <c r="GD27" s="148">
        <v>96</v>
      </c>
      <c r="GE27" s="148">
        <v>73</v>
      </c>
      <c r="GF27" s="148">
        <v>56</v>
      </c>
      <c r="GG27" s="148">
        <v>43</v>
      </c>
      <c r="GH27" s="148">
        <v>71</v>
      </c>
      <c r="GI27" s="148">
        <v>60</v>
      </c>
      <c r="GJ27" s="148">
        <v>73</v>
      </c>
      <c r="GK27" s="148">
        <v>47</v>
      </c>
      <c r="GL27" s="148">
        <v>67</v>
      </c>
      <c r="GM27" s="148">
        <v>90</v>
      </c>
      <c r="GN27" s="148">
        <v>76</v>
      </c>
      <c r="GO27" s="148">
        <v>90</v>
      </c>
      <c r="GP27" s="148">
        <v>94</v>
      </c>
      <c r="GQ27" s="148">
        <v>98</v>
      </c>
      <c r="GR27" s="148">
        <v>94</v>
      </c>
      <c r="GS27" s="148">
        <v>78</v>
      </c>
      <c r="GT27" s="148">
        <v>88</v>
      </c>
      <c r="GU27" s="148">
        <v>59</v>
      </c>
      <c r="GV27" s="148">
        <v>40</v>
      </c>
      <c r="GW27" s="148">
        <v>43</v>
      </c>
      <c r="GX27" s="148">
        <v>43</v>
      </c>
      <c r="GY27" s="148">
        <v>48</v>
      </c>
      <c r="GZ27" s="148">
        <v>35</v>
      </c>
      <c r="HA27" s="148">
        <v>40</v>
      </c>
      <c r="HB27" s="148">
        <v>50</v>
      </c>
      <c r="HC27" s="148">
        <v>29</v>
      </c>
      <c r="HD27" s="148">
        <v>31</v>
      </c>
      <c r="HE27" s="148">
        <v>38</v>
      </c>
      <c r="HF27" s="148">
        <v>26</v>
      </c>
      <c r="HG27" s="148">
        <v>34</v>
      </c>
      <c r="HH27" s="148">
        <v>27</v>
      </c>
      <c r="HI27" s="148">
        <v>26</v>
      </c>
      <c r="HJ27" s="148">
        <v>28</v>
      </c>
      <c r="HK27" s="227">
        <v>20</v>
      </c>
      <c r="HL27" s="227">
        <v>34</v>
      </c>
      <c r="HM27" s="227">
        <v>27</v>
      </c>
      <c r="HN27" s="227">
        <v>27</v>
      </c>
      <c r="HO27" s="227">
        <v>27</v>
      </c>
      <c r="HP27" s="227"/>
      <c r="HQ27" s="227"/>
      <c r="HR27" s="227"/>
      <c r="HS27" s="227"/>
      <c r="HT27" s="227"/>
      <c r="HU27" s="227"/>
      <c r="HV27" s="227"/>
    </row>
    <row r="28" spans="1:230">
      <c r="A28" s="320"/>
      <c r="B28" s="150" t="s">
        <v>474</v>
      </c>
      <c r="C28" s="82">
        <v>30</v>
      </c>
      <c r="D28" s="82">
        <v>25</v>
      </c>
      <c r="E28" s="82">
        <v>33</v>
      </c>
      <c r="F28" s="82">
        <v>40</v>
      </c>
      <c r="G28" s="82">
        <v>43</v>
      </c>
      <c r="H28" s="82">
        <v>34</v>
      </c>
      <c r="I28" s="82">
        <v>33</v>
      </c>
      <c r="J28" s="82">
        <v>33</v>
      </c>
      <c r="K28" s="82">
        <v>30</v>
      </c>
      <c r="L28" s="82">
        <v>27</v>
      </c>
      <c r="M28" s="82">
        <v>41</v>
      </c>
      <c r="N28" s="82">
        <v>33</v>
      </c>
      <c r="O28" s="82">
        <v>0</v>
      </c>
      <c r="P28" s="82">
        <v>0</v>
      </c>
      <c r="Q28" s="82">
        <v>0</v>
      </c>
      <c r="R28" s="82">
        <v>0</v>
      </c>
      <c r="S28" s="82">
        <v>0</v>
      </c>
      <c r="T28" s="82">
        <v>0</v>
      </c>
      <c r="U28" s="82">
        <v>0</v>
      </c>
      <c r="V28" s="82">
        <v>0</v>
      </c>
      <c r="W28" s="82">
        <v>0</v>
      </c>
      <c r="X28" s="82">
        <v>0</v>
      </c>
      <c r="Y28" s="82">
        <v>0</v>
      </c>
      <c r="Z28" s="82">
        <v>0</v>
      </c>
      <c r="AA28" s="82">
        <v>33</v>
      </c>
      <c r="AB28" s="82">
        <v>22</v>
      </c>
      <c r="AC28" s="82">
        <v>41</v>
      </c>
      <c r="AD28" s="82">
        <v>31</v>
      </c>
      <c r="AE28" s="82">
        <v>33</v>
      </c>
      <c r="AF28" s="82">
        <v>41</v>
      </c>
      <c r="AG28" s="82">
        <v>48</v>
      </c>
      <c r="AH28" s="82">
        <v>30</v>
      </c>
      <c r="AI28" s="82">
        <v>45</v>
      </c>
      <c r="AJ28" s="82">
        <v>55</v>
      </c>
      <c r="AK28" s="82">
        <v>59</v>
      </c>
      <c r="AL28" s="82">
        <v>48</v>
      </c>
      <c r="AM28" s="82">
        <v>65</v>
      </c>
      <c r="AN28" s="82">
        <v>66</v>
      </c>
      <c r="AO28" s="82">
        <v>71</v>
      </c>
      <c r="AP28" s="82">
        <v>61</v>
      </c>
      <c r="AQ28" s="82">
        <v>58</v>
      </c>
      <c r="AR28" s="82">
        <v>76</v>
      </c>
      <c r="AS28" s="82">
        <v>76</v>
      </c>
      <c r="AT28" s="82">
        <v>63</v>
      </c>
      <c r="AU28" s="82">
        <v>59</v>
      </c>
      <c r="AV28" s="82">
        <v>77</v>
      </c>
      <c r="AW28" s="82">
        <v>59</v>
      </c>
      <c r="AX28" s="82">
        <v>57</v>
      </c>
      <c r="AY28" s="82">
        <v>26</v>
      </c>
      <c r="AZ28" s="82">
        <v>38</v>
      </c>
      <c r="BA28" s="82">
        <v>25</v>
      </c>
      <c r="BB28" s="82">
        <v>62</v>
      </c>
      <c r="BC28" s="82">
        <v>79</v>
      </c>
      <c r="BD28" s="82">
        <v>79</v>
      </c>
      <c r="BE28" s="82">
        <v>80</v>
      </c>
      <c r="BF28" s="82">
        <v>70</v>
      </c>
      <c r="BG28" s="82">
        <v>47</v>
      </c>
      <c r="BH28" s="82">
        <v>29</v>
      </c>
      <c r="BI28" s="82">
        <v>29</v>
      </c>
      <c r="BJ28" s="82">
        <v>33</v>
      </c>
      <c r="BK28" s="82">
        <v>39</v>
      </c>
      <c r="BL28" s="82">
        <v>26</v>
      </c>
      <c r="BM28" s="82">
        <v>53</v>
      </c>
      <c r="BN28" s="82">
        <v>39</v>
      </c>
      <c r="BO28" s="82">
        <v>42</v>
      </c>
      <c r="BP28" s="82">
        <v>43</v>
      </c>
      <c r="BQ28" s="82">
        <v>63</v>
      </c>
      <c r="BR28" s="82">
        <v>41</v>
      </c>
      <c r="BS28" s="82">
        <v>34</v>
      </c>
      <c r="BT28" s="82">
        <v>54</v>
      </c>
      <c r="BU28" s="82">
        <v>40</v>
      </c>
      <c r="BV28" s="82">
        <v>30</v>
      </c>
      <c r="BW28" s="82">
        <v>32</v>
      </c>
      <c r="BX28" s="82">
        <v>42</v>
      </c>
      <c r="BY28" s="82">
        <v>38</v>
      </c>
      <c r="BZ28" s="82">
        <v>44</v>
      </c>
      <c r="CA28" s="82">
        <v>40</v>
      </c>
      <c r="CB28" s="82">
        <v>26</v>
      </c>
      <c r="CC28" s="82">
        <v>15</v>
      </c>
      <c r="CD28" s="82">
        <v>28</v>
      </c>
      <c r="CE28" s="82">
        <v>21</v>
      </c>
      <c r="CF28" s="82">
        <v>25</v>
      </c>
      <c r="CG28" s="82">
        <v>27</v>
      </c>
      <c r="CH28" s="82">
        <v>23</v>
      </c>
      <c r="CI28" s="82">
        <v>30</v>
      </c>
      <c r="CJ28" s="82">
        <v>40</v>
      </c>
      <c r="CK28" s="82">
        <v>28</v>
      </c>
      <c r="CL28" s="82">
        <v>26</v>
      </c>
      <c r="CM28" s="82">
        <v>25</v>
      </c>
      <c r="CN28" s="82">
        <v>45</v>
      </c>
      <c r="CO28" s="82">
        <v>0</v>
      </c>
      <c r="CP28" s="82">
        <v>70</v>
      </c>
      <c r="CQ28" s="82">
        <v>114</v>
      </c>
      <c r="CR28" s="82">
        <v>46</v>
      </c>
      <c r="CS28" s="82">
        <v>67</v>
      </c>
      <c r="CT28" s="82">
        <v>51</v>
      </c>
      <c r="CU28" s="82">
        <v>44</v>
      </c>
      <c r="CV28" s="82">
        <v>35</v>
      </c>
      <c r="CW28" s="82">
        <v>33</v>
      </c>
      <c r="CX28" s="82">
        <v>38</v>
      </c>
      <c r="CY28" s="82">
        <v>37</v>
      </c>
      <c r="CZ28" s="82">
        <v>19</v>
      </c>
      <c r="DA28" s="82">
        <v>37</v>
      </c>
      <c r="DB28" s="82">
        <v>39</v>
      </c>
      <c r="DC28" s="82">
        <v>48</v>
      </c>
      <c r="DD28" s="82">
        <v>50</v>
      </c>
      <c r="DE28" s="82">
        <v>53</v>
      </c>
      <c r="DF28" s="82">
        <v>50</v>
      </c>
      <c r="DG28" s="82">
        <v>56</v>
      </c>
      <c r="DH28" s="82">
        <v>60</v>
      </c>
      <c r="DI28" s="82">
        <v>58</v>
      </c>
      <c r="DJ28" s="82">
        <v>52</v>
      </c>
      <c r="DK28" s="82">
        <v>76</v>
      </c>
      <c r="DL28" s="82">
        <v>83</v>
      </c>
      <c r="DM28" s="82">
        <v>52</v>
      </c>
      <c r="DN28" s="82">
        <v>80</v>
      </c>
      <c r="DO28" s="82">
        <v>70</v>
      </c>
      <c r="DP28" s="82">
        <v>65</v>
      </c>
      <c r="DQ28" s="82">
        <v>45</v>
      </c>
      <c r="DR28" s="82">
        <v>70</v>
      </c>
      <c r="DS28" s="82">
        <v>128</v>
      </c>
      <c r="DT28" s="82">
        <v>141</v>
      </c>
      <c r="DU28" s="82">
        <v>79</v>
      </c>
      <c r="DV28" s="82">
        <v>79</v>
      </c>
      <c r="DW28" s="82">
        <v>134</v>
      </c>
      <c r="DX28" s="82">
        <v>121</v>
      </c>
      <c r="DY28" s="82">
        <v>110</v>
      </c>
      <c r="DZ28" s="82">
        <v>106</v>
      </c>
      <c r="EA28" s="82">
        <v>115</v>
      </c>
      <c r="EB28" s="82">
        <v>124</v>
      </c>
      <c r="EC28" s="82">
        <v>138</v>
      </c>
      <c r="ED28" s="82">
        <v>59</v>
      </c>
      <c r="EE28" s="82">
        <v>152</v>
      </c>
      <c r="EF28" s="82">
        <v>126</v>
      </c>
      <c r="EG28" s="82">
        <v>129</v>
      </c>
      <c r="EH28" s="82">
        <v>123</v>
      </c>
      <c r="EI28" s="82">
        <v>139</v>
      </c>
      <c r="EJ28" s="82">
        <v>177</v>
      </c>
      <c r="EK28" s="82">
        <v>194</v>
      </c>
      <c r="EL28" s="82">
        <v>224</v>
      </c>
      <c r="EM28" s="82">
        <v>145</v>
      </c>
      <c r="EN28" s="82">
        <v>155</v>
      </c>
      <c r="EO28" s="82">
        <v>162</v>
      </c>
      <c r="EP28" s="82">
        <v>176</v>
      </c>
      <c r="EQ28" s="82">
        <v>196</v>
      </c>
      <c r="ER28" s="82">
        <v>186</v>
      </c>
      <c r="ES28" s="82">
        <v>186</v>
      </c>
      <c r="ET28" s="82">
        <v>164</v>
      </c>
      <c r="EU28" s="82">
        <v>180</v>
      </c>
      <c r="EV28" s="82">
        <v>163</v>
      </c>
      <c r="EW28" s="82">
        <v>221</v>
      </c>
      <c r="EX28" s="82">
        <v>249</v>
      </c>
      <c r="EY28" s="82">
        <v>164</v>
      </c>
      <c r="EZ28" s="82">
        <v>152</v>
      </c>
      <c r="FA28" s="82">
        <v>155</v>
      </c>
      <c r="FB28" s="82">
        <v>287</v>
      </c>
      <c r="FC28" s="82">
        <v>304</v>
      </c>
      <c r="FD28" s="82">
        <v>232</v>
      </c>
      <c r="FE28" s="82">
        <v>406</v>
      </c>
      <c r="FF28" s="82">
        <v>318</v>
      </c>
      <c r="FG28" s="82">
        <v>317</v>
      </c>
      <c r="FH28" s="82">
        <v>355</v>
      </c>
      <c r="FI28" s="82">
        <v>399</v>
      </c>
      <c r="FJ28" s="82">
        <v>421</v>
      </c>
      <c r="FK28" s="82">
        <v>441</v>
      </c>
      <c r="FL28" s="82">
        <v>457</v>
      </c>
      <c r="FM28" s="82">
        <v>670</v>
      </c>
      <c r="FN28" s="82">
        <v>444</v>
      </c>
      <c r="FO28" s="82">
        <v>311</v>
      </c>
      <c r="FP28" s="82">
        <v>264</v>
      </c>
      <c r="FQ28" s="82">
        <v>281</v>
      </c>
      <c r="FR28" s="82">
        <v>231</v>
      </c>
      <c r="FS28" s="82">
        <v>244</v>
      </c>
      <c r="FT28" s="82">
        <v>220</v>
      </c>
      <c r="FU28" s="82">
        <v>192</v>
      </c>
      <c r="FV28" s="82">
        <v>248</v>
      </c>
      <c r="FW28" s="82">
        <v>270</v>
      </c>
      <c r="FX28" s="82">
        <v>216</v>
      </c>
      <c r="FY28" s="82">
        <v>166</v>
      </c>
      <c r="FZ28" s="82">
        <v>188</v>
      </c>
      <c r="GA28" s="82">
        <v>180</v>
      </c>
      <c r="GB28" s="148">
        <v>215</v>
      </c>
      <c r="GC28" s="148">
        <v>265</v>
      </c>
      <c r="GD28" s="82">
        <v>177</v>
      </c>
      <c r="GE28" s="148">
        <v>175</v>
      </c>
      <c r="GF28" s="82">
        <v>180</v>
      </c>
      <c r="GG28" s="82">
        <v>215</v>
      </c>
      <c r="GH28" s="82">
        <v>205</v>
      </c>
      <c r="GI28" s="82">
        <v>156</v>
      </c>
      <c r="GJ28" s="82">
        <v>189</v>
      </c>
      <c r="GK28" s="82">
        <v>162</v>
      </c>
      <c r="GL28" s="148">
        <v>192</v>
      </c>
      <c r="GM28" s="148">
        <v>173</v>
      </c>
      <c r="GN28" s="148">
        <v>171</v>
      </c>
      <c r="GO28" s="82">
        <v>184</v>
      </c>
      <c r="GP28" s="82">
        <v>218</v>
      </c>
      <c r="GQ28" s="148">
        <v>232</v>
      </c>
      <c r="GR28" s="82">
        <v>192</v>
      </c>
      <c r="GS28" s="148">
        <v>192</v>
      </c>
      <c r="GT28" s="82">
        <v>217</v>
      </c>
      <c r="GU28" s="82">
        <v>189</v>
      </c>
      <c r="GV28" s="82">
        <v>159</v>
      </c>
      <c r="GW28" s="82">
        <v>184</v>
      </c>
      <c r="GX28" s="148">
        <v>137</v>
      </c>
      <c r="GY28" s="148">
        <v>145</v>
      </c>
      <c r="GZ28" s="148">
        <v>107</v>
      </c>
      <c r="HA28" s="148">
        <v>106</v>
      </c>
      <c r="HB28" s="148">
        <v>116</v>
      </c>
      <c r="HC28" s="148">
        <v>110</v>
      </c>
      <c r="HD28" s="148">
        <v>87</v>
      </c>
      <c r="HE28" s="148">
        <v>100</v>
      </c>
      <c r="HF28" s="148">
        <v>118</v>
      </c>
      <c r="HG28" s="148">
        <v>110</v>
      </c>
      <c r="HH28" s="148">
        <v>141</v>
      </c>
      <c r="HI28" s="148">
        <v>123</v>
      </c>
      <c r="HJ28" s="148">
        <v>122</v>
      </c>
      <c r="HK28" s="227">
        <v>120</v>
      </c>
      <c r="HL28" s="227">
        <v>134</v>
      </c>
      <c r="HM28" s="227">
        <v>101</v>
      </c>
      <c r="HN28" s="227">
        <v>87</v>
      </c>
      <c r="HO28" s="227">
        <v>77</v>
      </c>
      <c r="HP28" s="227"/>
      <c r="HQ28" s="227"/>
      <c r="HR28" s="227"/>
      <c r="HS28" s="227"/>
      <c r="HT28" s="227"/>
      <c r="HU28" s="227"/>
      <c r="HV28" s="227"/>
    </row>
    <row r="29" spans="1:230">
      <c r="A29" s="320" t="s">
        <v>23</v>
      </c>
      <c r="B29" s="150" t="s">
        <v>475</v>
      </c>
      <c r="C29" s="148">
        <v>0</v>
      </c>
      <c r="D29" s="148">
        <v>2</v>
      </c>
      <c r="E29" s="148">
        <v>2</v>
      </c>
      <c r="F29" s="148">
        <v>0</v>
      </c>
      <c r="G29" s="148">
        <v>0</v>
      </c>
      <c r="H29" s="148">
        <v>2</v>
      </c>
      <c r="I29" s="148">
        <v>4</v>
      </c>
      <c r="J29" s="148">
        <v>6</v>
      </c>
      <c r="K29" s="148">
        <v>5</v>
      </c>
      <c r="L29" s="148">
        <v>2</v>
      </c>
      <c r="M29" s="148">
        <v>5</v>
      </c>
      <c r="N29" s="148">
        <v>4</v>
      </c>
      <c r="O29" s="148">
        <v>6</v>
      </c>
      <c r="P29" s="148">
        <v>2</v>
      </c>
      <c r="Q29" s="148">
        <v>6</v>
      </c>
      <c r="R29" s="148">
        <v>0</v>
      </c>
      <c r="S29" s="148">
        <v>0</v>
      </c>
      <c r="T29" s="148">
        <v>4</v>
      </c>
      <c r="U29" s="148">
        <v>5</v>
      </c>
      <c r="V29" s="148">
        <v>6</v>
      </c>
      <c r="W29" s="148">
        <v>3</v>
      </c>
      <c r="X29" s="148">
        <v>0</v>
      </c>
      <c r="Y29" s="148">
        <v>0</v>
      </c>
      <c r="Z29" s="148">
        <v>0</v>
      </c>
      <c r="AA29" s="148">
        <v>1</v>
      </c>
      <c r="AB29" s="148">
        <v>1</v>
      </c>
      <c r="AC29" s="148">
        <v>2</v>
      </c>
      <c r="AD29" s="148">
        <v>3</v>
      </c>
      <c r="AE29" s="148">
        <v>1</v>
      </c>
      <c r="AF29" s="148">
        <v>8</v>
      </c>
      <c r="AG29" s="148">
        <v>14</v>
      </c>
      <c r="AH29" s="148">
        <v>6</v>
      </c>
      <c r="AI29" s="148">
        <v>8</v>
      </c>
      <c r="AJ29" s="148">
        <v>10</v>
      </c>
      <c r="AK29" s="148">
        <v>11</v>
      </c>
      <c r="AL29" s="148">
        <v>4</v>
      </c>
      <c r="AM29" s="148">
        <v>6</v>
      </c>
      <c r="AN29" s="148">
        <v>9</v>
      </c>
      <c r="AO29" s="148">
        <v>4</v>
      </c>
      <c r="AP29" s="148">
        <v>5</v>
      </c>
      <c r="AQ29" s="148">
        <v>6</v>
      </c>
      <c r="AR29" s="148">
        <v>2</v>
      </c>
      <c r="AS29" s="148">
        <v>8</v>
      </c>
      <c r="AT29" s="148">
        <v>4</v>
      </c>
      <c r="AU29" s="148">
        <v>8</v>
      </c>
      <c r="AV29" s="148">
        <v>5</v>
      </c>
      <c r="AW29" s="148">
        <v>6</v>
      </c>
      <c r="AX29" s="148">
        <v>2</v>
      </c>
      <c r="AY29" s="148">
        <v>4</v>
      </c>
      <c r="AZ29" s="148">
        <v>4</v>
      </c>
      <c r="BA29" s="148">
        <v>3</v>
      </c>
      <c r="BB29" s="148">
        <v>4</v>
      </c>
      <c r="BC29" s="148">
        <v>5</v>
      </c>
      <c r="BD29" s="148">
        <v>2</v>
      </c>
      <c r="BE29" s="148">
        <v>0</v>
      </c>
      <c r="BF29" s="148">
        <v>2</v>
      </c>
      <c r="BG29" s="148">
        <v>3</v>
      </c>
      <c r="BH29" s="148">
        <v>3</v>
      </c>
      <c r="BI29" s="148">
        <v>2</v>
      </c>
      <c r="BJ29" s="148">
        <v>3</v>
      </c>
      <c r="BK29" s="148">
        <v>2</v>
      </c>
      <c r="BL29" s="148">
        <v>4</v>
      </c>
      <c r="BM29" s="148">
        <v>4</v>
      </c>
      <c r="BN29" s="148">
        <v>0</v>
      </c>
      <c r="BO29" s="148">
        <v>0</v>
      </c>
      <c r="BP29" s="148">
        <v>6</v>
      </c>
      <c r="BQ29" s="148">
        <v>4</v>
      </c>
      <c r="BR29" s="148">
        <v>3</v>
      </c>
      <c r="BS29" s="148">
        <v>5</v>
      </c>
      <c r="BT29" s="148">
        <v>5</v>
      </c>
      <c r="BU29" s="148">
        <v>2</v>
      </c>
      <c r="BV29" s="148">
        <v>3</v>
      </c>
      <c r="BW29" s="148">
        <v>3</v>
      </c>
      <c r="BX29" s="148">
        <v>5</v>
      </c>
      <c r="BY29" s="148">
        <v>6</v>
      </c>
      <c r="BZ29" s="148">
        <v>3</v>
      </c>
      <c r="CA29" s="148">
        <v>4</v>
      </c>
      <c r="CB29" s="148">
        <v>6</v>
      </c>
      <c r="CC29" s="148">
        <v>5</v>
      </c>
      <c r="CD29" s="148">
        <v>3</v>
      </c>
      <c r="CE29" s="148">
        <v>8</v>
      </c>
      <c r="CF29" s="148">
        <v>2</v>
      </c>
      <c r="CG29" s="148">
        <v>6</v>
      </c>
      <c r="CH29" s="148">
        <v>4</v>
      </c>
      <c r="CI29" s="148">
        <v>7</v>
      </c>
      <c r="CJ29" s="148">
        <v>5</v>
      </c>
      <c r="CK29" s="148">
        <v>5</v>
      </c>
      <c r="CL29" s="148">
        <v>6</v>
      </c>
      <c r="CM29" s="148">
        <v>2</v>
      </c>
      <c r="CN29" s="148">
        <v>3</v>
      </c>
      <c r="CO29" s="148">
        <v>1</v>
      </c>
      <c r="CP29" s="148">
        <v>8</v>
      </c>
      <c r="CQ29" s="148">
        <v>2</v>
      </c>
      <c r="CR29" s="148">
        <v>7</v>
      </c>
      <c r="CS29" s="148">
        <v>5</v>
      </c>
      <c r="CT29" s="148">
        <v>5</v>
      </c>
      <c r="CU29" s="148">
        <v>5</v>
      </c>
      <c r="CV29" s="148">
        <v>5</v>
      </c>
      <c r="CW29" s="148">
        <v>5</v>
      </c>
      <c r="CX29" s="148">
        <v>3</v>
      </c>
      <c r="CY29" s="148">
        <v>4</v>
      </c>
      <c r="CZ29" s="148">
        <v>6</v>
      </c>
      <c r="DA29" s="148">
        <v>4</v>
      </c>
      <c r="DB29" s="148">
        <v>4</v>
      </c>
      <c r="DC29" s="148">
        <v>3</v>
      </c>
      <c r="DD29" s="148">
        <v>9</v>
      </c>
      <c r="DE29" s="148">
        <v>5</v>
      </c>
      <c r="DF29" s="148">
        <v>9</v>
      </c>
      <c r="DG29" s="148">
        <v>2</v>
      </c>
      <c r="DH29" s="148">
        <v>11</v>
      </c>
      <c r="DI29" s="148">
        <v>9</v>
      </c>
      <c r="DJ29" s="148">
        <v>4</v>
      </c>
      <c r="DK29" s="148">
        <v>9</v>
      </c>
      <c r="DL29" s="148">
        <v>7</v>
      </c>
      <c r="DM29" s="148">
        <v>5</v>
      </c>
      <c r="DN29" s="148">
        <v>3</v>
      </c>
      <c r="DO29" s="148">
        <v>11</v>
      </c>
      <c r="DP29" s="148">
        <v>8</v>
      </c>
      <c r="DQ29" s="148">
        <v>4</v>
      </c>
      <c r="DR29" s="148">
        <v>7</v>
      </c>
      <c r="DS29" s="148">
        <v>5</v>
      </c>
      <c r="DT29" s="148">
        <v>6</v>
      </c>
      <c r="DU29" s="148">
        <v>5</v>
      </c>
      <c r="DV29" s="148">
        <v>9</v>
      </c>
      <c r="DW29" s="148">
        <v>7</v>
      </c>
      <c r="DX29" s="148">
        <v>7</v>
      </c>
      <c r="DY29" s="148">
        <v>8</v>
      </c>
      <c r="DZ29" s="148">
        <v>11</v>
      </c>
      <c r="EA29" s="148">
        <v>11</v>
      </c>
      <c r="EB29" s="148">
        <v>8</v>
      </c>
      <c r="EC29" s="148">
        <v>5</v>
      </c>
      <c r="ED29" s="148">
        <v>11</v>
      </c>
      <c r="EE29" s="148">
        <v>12</v>
      </c>
      <c r="EF29" s="148">
        <v>10</v>
      </c>
      <c r="EG29" s="148">
        <v>15</v>
      </c>
      <c r="EH29" s="148">
        <v>11</v>
      </c>
      <c r="EI29" s="148">
        <v>18</v>
      </c>
      <c r="EJ29" s="148">
        <v>18</v>
      </c>
      <c r="EK29" s="148">
        <v>9</v>
      </c>
      <c r="EL29" s="148">
        <v>24</v>
      </c>
      <c r="EM29" s="148">
        <v>15</v>
      </c>
      <c r="EN29" s="148">
        <v>20</v>
      </c>
      <c r="EO29" s="148">
        <v>22</v>
      </c>
      <c r="EP29" s="148">
        <v>17</v>
      </c>
      <c r="EQ29" s="148">
        <v>15</v>
      </c>
      <c r="ER29" s="148">
        <v>25</v>
      </c>
      <c r="ES29" s="148">
        <v>30</v>
      </c>
      <c r="ET29" s="148">
        <v>41</v>
      </c>
      <c r="EU29" s="148">
        <v>17</v>
      </c>
      <c r="EV29" s="148">
        <v>24</v>
      </c>
      <c r="EW29" s="148">
        <v>19</v>
      </c>
      <c r="EX29" s="148">
        <v>18</v>
      </c>
      <c r="EY29" s="148">
        <v>30</v>
      </c>
      <c r="EZ29" s="148">
        <v>44</v>
      </c>
      <c r="FA29" s="148">
        <v>51</v>
      </c>
      <c r="FB29" s="148">
        <v>66</v>
      </c>
      <c r="FC29" s="148">
        <v>28</v>
      </c>
      <c r="FD29" s="148">
        <v>12</v>
      </c>
      <c r="FE29" s="148">
        <v>22</v>
      </c>
      <c r="FF29" s="148">
        <v>27</v>
      </c>
      <c r="FG29" s="148">
        <v>25</v>
      </c>
      <c r="FH29" s="148">
        <v>26</v>
      </c>
      <c r="FI29" s="148">
        <v>36</v>
      </c>
      <c r="FJ29" s="148">
        <v>38</v>
      </c>
      <c r="FK29" s="148">
        <v>39</v>
      </c>
      <c r="FL29" s="148">
        <v>33</v>
      </c>
      <c r="FM29" s="148">
        <v>29</v>
      </c>
      <c r="FN29" s="148">
        <v>32</v>
      </c>
      <c r="FO29" s="148">
        <v>47</v>
      </c>
      <c r="FP29" s="148">
        <v>42</v>
      </c>
      <c r="FQ29" s="148">
        <v>40</v>
      </c>
      <c r="FR29" s="148">
        <v>40</v>
      </c>
      <c r="FS29" s="148">
        <v>40</v>
      </c>
      <c r="FT29" s="148">
        <v>43</v>
      </c>
      <c r="FU29" s="148">
        <v>27</v>
      </c>
      <c r="FV29" s="148">
        <v>43</v>
      </c>
      <c r="FW29" s="148">
        <v>40</v>
      </c>
      <c r="FX29" s="148">
        <v>49</v>
      </c>
      <c r="FY29" s="148">
        <v>41</v>
      </c>
      <c r="FZ29" s="148">
        <v>29</v>
      </c>
      <c r="GA29" s="148">
        <v>43</v>
      </c>
      <c r="GB29" s="148">
        <v>41</v>
      </c>
      <c r="GC29" s="148">
        <v>52</v>
      </c>
      <c r="GD29" s="148">
        <v>36</v>
      </c>
      <c r="GE29" s="148">
        <v>31</v>
      </c>
      <c r="GF29" s="148">
        <v>45</v>
      </c>
      <c r="GG29" s="148">
        <v>25</v>
      </c>
      <c r="GH29" s="148">
        <v>45</v>
      </c>
      <c r="GI29" s="148">
        <v>38</v>
      </c>
      <c r="GJ29" s="148">
        <v>27</v>
      </c>
      <c r="GK29" s="148">
        <v>43</v>
      </c>
      <c r="GL29" s="148">
        <v>48</v>
      </c>
      <c r="GM29" s="148">
        <v>36</v>
      </c>
      <c r="GN29" s="148">
        <v>50</v>
      </c>
      <c r="GO29" s="148">
        <v>37</v>
      </c>
      <c r="GP29" s="148">
        <v>29</v>
      </c>
      <c r="GQ29" s="148">
        <v>34</v>
      </c>
      <c r="GR29" s="148">
        <v>34</v>
      </c>
      <c r="GS29" s="148">
        <v>46</v>
      </c>
      <c r="GT29" s="148">
        <v>43</v>
      </c>
      <c r="GU29" s="148">
        <v>32</v>
      </c>
      <c r="GV29" s="148">
        <v>44</v>
      </c>
      <c r="GW29" s="148">
        <v>43</v>
      </c>
      <c r="GX29" s="148">
        <v>49</v>
      </c>
      <c r="GY29" s="148">
        <v>45</v>
      </c>
      <c r="GZ29" s="148">
        <v>28</v>
      </c>
      <c r="HA29" s="148">
        <v>24</v>
      </c>
      <c r="HB29" s="148">
        <v>27</v>
      </c>
      <c r="HC29" s="148">
        <v>34</v>
      </c>
      <c r="HD29" s="148">
        <v>27</v>
      </c>
      <c r="HE29" s="148">
        <v>52</v>
      </c>
      <c r="HF29" s="148">
        <v>51</v>
      </c>
      <c r="HG29" s="148">
        <v>36</v>
      </c>
      <c r="HH29" s="148">
        <v>45</v>
      </c>
      <c r="HI29" s="148">
        <v>47</v>
      </c>
      <c r="HJ29" s="148">
        <v>43</v>
      </c>
      <c r="HK29" s="227">
        <v>38</v>
      </c>
      <c r="HL29" s="227">
        <v>45</v>
      </c>
      <c r="HM29" s="227">
        <v>55</v>
      </c>
      <c r="HN29" s="227">
        <v>32</v>
      </c>
      <c r="HO29" s="227">
        <v>36</v>
      </c>
      <c r="HP29" s="227"/>
      <c r="HQ29" s="227"/>
      <c r="HR29" s="227"/>
      <c r="HS29" s="227"/>
      <c r="HT29" s="227"/>
      <c r="HU29" s="227"/>
      <c r="HV29" s="227"/>
    </row>
    <row r="30" spans="1:230">
      <c r="A30" s="320"/>
      <c r="B30" s="150" t="s">
        <v>474</v>
      </c>
      <c r="C30" s="82">
        <v>263</v>
      </c>
      <c r="D30" s="82">
        <v>285</v>
      </c>
      <c r="E30" s="82">
        <v>272</v>
      </c>
      <c r="F30" s="82">
        <v>223</v>
      </c>
      <c r="G30" s="82">
        <v>202</v>
      </c>
      <c r="H30" s="82">
        <v>203</v>
      </c>
      <c r="I30" s="82">
        <v>4</v>
      </c>
      <c r="J30" s="82">
        <v>187</v>
      </c>
      <c r="K30" s="82">
        <v>212</v>
      </c>
      <c r="L30" s="82">
        <v>213</v>
      </c>
      <c r="M30" s="82">
        <v>215</v>
      </c>
      <c r="N30" s="82">
        <v>203</v>
      </c>
      <c r="O30" s="82">
        <v>218</v>
      </c>
      <c r="P30" s="82">
        <v>199</v>
      </c>
      <c r="Q30" s="82">
        <v>207</v>
      </c>
      <c r="R30" s="82">
        <v>160</v>
      </c>
      <c r="S30" s="82">
        <v>208</v>
      </c>
      <c r="T30" s="82">
        <v>205</v>
      </c>
      <c r="U30" s="82">
        <v>251</v>
      </c>
      <c r="V30" s="82">
        <v>185</v>
      </c>
      <c r="W30" s="82">
        <v>237</v>
      </c>
      <c r="X30" s="82">
        <v>251</v>
      </c>
      <c r="Y30" s="82">
        <v>232</v>
      </c>
      <c r="Z30" s="82">
        <v>232</v>
      </c>
      <c r="AA30" s="82">
        <v>244</v>
      </c>
      <c r="AB30" s="82">
        <v>250</v>
      </c>
      <c r="AC30" s="82">
        <v>263</v>
      </c>
      <c r="AD30" s="82">
        <v>196</v>
      </c>
      <c r="AE30" s="82">
        <v>182</v>
      </c>
      <c r="AF30" s="82">
        <v>258</v>
      </c>
      <c r="AG30" s="82">
        <v>235</v>
      </c>
      <c r="AH30" s="82">
        <v>219</v>
      </c>
      <c r="AI30" s="82">
        <v>223</v>
      </c>
      <c r="AJ30" s="82">
        <v>222</v>
      </c>
      <c r="AK30" s="82">
        <v>186</v>
      </c>
      <c r="AL30" s="82">
        <v>237</v>
      </c>
      <c r="AM30" s="82">
        <v>239</v>
      </c>
      <c r="AN30" s="82">
        <v>229</v>
      </c>
      <c r="AO30" s="82">
        <v>240</v>
      </c>
      <c r="AP30" s="82">
        <v>204</v>
      </c>
      <c r="AQ30" s="82">
        <v>196</v>
      </c>
      <c r="AR30" s="82">
        <v>188</v>
      </c>
      <c r="AS30" s="82">
        <v>212</v>
      </c>
      <c r="AT30" s="82">
        <v>233</v>
      </c>
      <c r="AU30" s="82">
        <v>201</v>
      </c>
      <c r="AV30" s="82">
        <v>211</v>
      </c>
      <c r="AW30" s="82">
        <v>194</v>
      </c>
      <c r="AX30" s="82">
        <v>217</v>
      </c>
      <c r="AY30" s="82">
        <v>212</v>
      </c>
      <c r="AZ30" s="82">
        <v>229</v>
      </c>
      <c r="BA30" s="82">
        <v>272</v>
      </c>
      <c r="BB30" s="82">
        <v>224</v>
      </c>
      <c r="BC30" s="82">
        <v>277</v>
      </c>
      <c r="BD30" s="82">
        <v>274</v>
      </c>
      <c r="BE30" s="82">
        <v>254</v>
      </c>
      <c r="BF30" s="82">
        <v>256</v>
      </c>
      <c r="BG30" s="82">
        <v>272</v>
      </c>
      <c r="BH30" s="82">
        <v>244</v>
      </c>
      <c r="BI30" s="82">
        <v>246</v>
      </c>
      <c r="BJ30" s="82">
        <v>228</v>
      </c>
      <c r="BK30" s="82">
        <v>252</v>
      </c>
      <c r="BL30" s="82">
        <v>189</v>
      </c>
      <c r="BM30" s="82">
        <v>232</v>
      </c>
      <c r="BN30" s="82">
        <v>225</v>
      </c>
      <c r="BO30" s="82">
        <v>243</v>
      </c>
      <c r="BP30" s="82">
        <v>241</v>
      </c>
      <c r="BQ30" s="82">
        <v>235</v>
      </c>
      <c r="BR30" s="82">
        <v>238</v>
      </c>
      <c r="BS30" s="82">
        <v>256</v>
      </c>
      <c r="BT30" s="82">
        <v>241</v>
      </c>
      <c r="BU30" s="82">
        <v>194</v>
      </c>
      <c r="BV30" s="82">
        <v>263</v>
      </c>
      <c r="BW30" s="82">
        <v>255</v>
      </c>
      <c r="BX30" s="82">
        <v>241</v>
      </c>
      <c r="BY30" s="82">
        <v>277</v>
      </c>
      <c r="BZ30" s="82">
        <v>226</v>
      </c>
      <c r="CA30" s="82">
        <v>272</v>
      </c>
      <c r="CB30" s="82">
        <v>255</v>
      </c>
      <c r="CC30" s="82">
        <v>277</v>
      </c>
      <c r="CD30" s="82">
        <v>281</v>
      </c>
      <c r="CE30" s="82">
        <v>249</v>
      </c>
      <c r="CF30" s="82">
        <v>258</v>
      </c>
      <c r="CG30" s="82">
        <v>238</v>
      </c>
      <c r="CH30" s="82">
        <v>255</v>
      </c>
      <c r="CI30" s="82">
        <v>277</v>
      </c>
      <c r="CJ30" s="82">
        <v>244</v>
      </c>
      <c r="CK30" s="82">
        <v>202</v>
      </c>
      <c r="CL30" s="82">
        <v>138</v>
      </c>
      <c r="CM30" s="82">
        <v>165</v>
      </c>
      <c r="CN30" s="82">
        <v>181</v>
      </c>
      <c r="CO30" s="82">
        <v>162</v>
      </c>
      <c r="CP30" s="82">
        <v>196</v>
      </c>
      <c r="CQ30" s="82">
        <v>166</v>
      </c>
      <c r="CR30" s="82">
        <v>186</v>
      </c>
      <c r="CS30" s="82">
        <v>159</v>
      </c>
      <c r="CT30" s="82">
        <v>200</v>
      </c>
      <c r="CU30" s="82">
        <v>209</v>
      </c>
      <c r="CV30" s="82">
        <v>198</v>
      </c>
      <c r="CW30" s="82">
        <v>214</v>
      </c>
      <c r="CX30" s="82">
        <v>201</v>
      </c>
      <c r="CY30" s="82">
        <v>175</v>
      </c>
      <c r="CZ30" s="82">
        <v>159</v>
      </c>
      <c r="DA30" s="82">
        <v>183</v>
      </c>
      <c r="DB30" s="82">
        <v>183</v>
      </c>
      <c r="DC30" s="82">
        <v>229</v>
      </c>
      <c r="DD30" s="82">
        <v>197</v>
      </c>
      <c r="DE30" s="82">
        <v>213</v>
      </c>
      <c r="DF30" s="82">
        <v>219</v>
      </c>
      <c r="DG30" s="82">
        <v>224</v>
      </c>
      <c r="DH30" s="82">
        <v>227</v>
      </c>
      <c r="DI30" s="82">
        <v>192</v>
      </c>
      <c r="DJ30" s="82">
        <v>199</v>
      </c>
      <c r="DK30" s="82">
        <v>234</v>
      </c>
      <c r="DL30" s="82">
        <v>239</v>
      </c>
      <c r="DM30" s="82">
        <v>189</v>
      </c>
      <c r="DN30" s="82">
        <v>223</v>
      </c>
      <c r="DO30" s="82">
        <v>231</v>
      </c>
      <c r="DP30" s="82">
        <v>193</v>
      </c>
      <c r="DQ30" s="82">
        <v>212</v>
      </c>
      <c r="DR30" s="82">
        <v>253</v>
      </c>
      <c r="DS30" s="82">
        <v>316</v>
      </c>
      <c r="DT30" s="82">
        <v>196</v>
      </c>
      <c r="DU30" s="82">
        <v>202</v>
      </c>
      <c r="DV30" s="82">
        <v>164</v>
      </c>
      <c r="DW30" s="82">
        <v>192</v>
      </c>
      <c r="DX30" s="82">
        <v>187</v>
      </c>
      <c r="DY30" s="82">
        <v>219</v>
      </c>
      <c r="DZ30" s="82">
        <v>168</v>
      </c>
      <c r="EA30" s="82">
        <v>224</v>
      </c>
      <c r="EB30" s="82">
        <v>214</v>
      </c>
      <c r="EC30" s="82">
        <v>222</v>
      </c>
      <c r="ED30" s="82">
        <v>324</v>
      </c>
      <c r="EE30" s="82">
        <v>312</v>
      </c>
      <c r="EF30" s="82">
        <v>229</v>
      </c>
      <c r="EG30" s="82">
        <v>257</v>
      </c>
      <c r="EH30" s="82">
        <v>285</v>
      </c>
      <c r="EI30" s="82">
        <v>271</v>
      </c>
      <c r="EJ30" s="82">
        <v>296</v>
      </c>
      <c r="EK30" s="82">
        <v>365</v>
      </c>
      <c r="EL30" s="82">
        <v>303</v>
      </c>
      <c r="EM30" s="82">
        <v>300</v>
      </c>
      <c r="EN30" s="82">
        <v>298</v>
      </c>
      <c r="EO30" s="82">
        <v>322</v>
      </c>
      <c r="EP30" s="82">
        <v>424</v>
      </c>
      <c r="EQ30" s="82">
        <v>399</v>
      </c>
      <c r="ER30" s="82">
        <v>361</v>
      </c>
      <c r="ES30" s="82">
        <v>709</v>
      </c>
      <c r="ET30" s="82">
        <v>559</v>
      </c>
      <c r="EU30" s="82">
        <v>527</v>
      </c>
      <c r="EV30" s="82">
        <v>369</v>
      </c>
      <c r="EW30" s="82">
        <v>606</v>
      </c>
      <c r="EX30" s="82">
        <v>324</v>
      </c>
      <c r="EY30" s="82">
        <v>544</v>
      </c>
      <c r="EZ30" s="82">
        <v>594</v>
      </c>
      <c r="FA30" s="82">
        <v>506</v>
      </c>
      <c r="FB30" s="82">
        <v>487</v>
      </c>
      <c r="FC30" s="82">
        <v>284</v>
      </c>
      <c r="FD30" s="82">
        <v>228</v>
      </c>
      <c r="FE30" s="82">
        <v>293</v>
      </c>
      <c r="FF30" s="82">
        <v>250</v>
      </c>
      <c r="FG30" s="82">
        <v>197</v>
      </c>
      <c r="FH30" s="82">
        <v>196</v>
      </c>
      <c r="FI30" s="82">
        <v>240</v>
      </c>
      <c r="FJ30" s="82">
        <v>264</v>
      </c>
      <c r="FK30" s="82">
        <v>239</v>
      </c>
      <c r="FL30" s="82">
        <v>279</v>
      </c>
      <c r="FM30" s="82">
        <v>277</v>
      </c>
      <c r="FN30" s="82">
        <v>272</v>
      </c>
      <c r="FO30" s="82">
        <v>271</v>
      </c>
      <c r="FP30" s="82">
        <v>231</v>
      </c>
      <c r="FQ30" s="82">
        <v>371</v>
      </c>
      <c r="FR30" s="82">
        <v>302</v>
      </c>
      <c r="FS30" s="82">
        <v>327</v>
      </c>
      <c r="FT30" s="82">
        <v>273</v>
      </c>
      <c r="FU30" s="82">
        <v>371</v>
      </c>
      <c r="FV30" s="82">
        <v>355</v>
      </c>
      <c r="FW30" s="82">
        <v>354</v>
      </c>
      <c r="FX30" s="82">
        <v>351</v>
      </c>
      <c r="FY30" s="82">
        <v>289</v>
      </c>
      <c r="FZ30" s="82">
        <v>368</v>
      </c>
      <c r="GA30" s="148">
        <v>311</v>
      </c>
      <c r="GB30" s="82">
        <v>316</v>
      </c>
      <c r="GC30" s="148">
        <v>317</v>
      </c>
      <c r="GD30" s="82">
        <v>347</v>
      </c>
      <c r="GE30" s="82">
        <v>368</v>
      </c>
      <c r="GF30" s="82">
        <v>321</v>
      </c>
      <c r="GG30" s="82">
        <v>405</v>
      </c>
      <c r="GH30" s="82">
        <v>400</v>
      </c>
      <c r="GI30" s="82">
        <v>370</v>
      </c>
      <c r="GJ30" s="148">
        <v>400</v>
      </c>
      <c r="GK30" s="148">
        <v>362</v>
      </c>
      <c r="GL30" s="148">
        <v>390</v>
      </c>
      <c r="GM30" s="82">
        <v>331</v>
      </c>
      <c r="GN30" s="82">
        <v>333</v>
      </c>
      <c r="GO30" s="148">
        <v>346</v>
      </c>
      <c r="GP30" s="82">
        <v>297</v>
      </c>
      <c r="GQ30" s="148">
        <v>315</v>
      </c>
      <c r="GR30" s="82">
        <v>269</v>
      </c>
      <c r="GS30" s="82">
        <v>266</v>
      </c>
      <c r="GT30" s="82">
        <v>231</v>
      </c>
      <c r="GU30" s="82">
        <v>297</v>
      </c>
      <c r="GV30" s="148">
        <v>299</v>
      </c>
      <c r="GW30" s="148">
        <v>287</v>
      </c>
      <c r="GX30" s="148">
        <v>325</v>
      </c>
      <c r="GY30" s="148">
        <v>332</v>
      </c>
      <c r="GZ30" s="148">
        <v>320</v>
      </c>
      <c r="HA30" s="148">
        <v>336</v>
      </c>
      <c r="HB30" s="148">
        <v>342</v>
      </c>
      <c r="HC30" s="148">
        <v>355</v>
      </c>
      <c r="HD30" s="148">
        <v>374</v>
      </c>
      <c r="HE30" s="148">
        <v>399</v>
      </c>
      <c r="HF30" s="148">
        <v>376</v>
      </c>
      <c r="HG30" s="148">
        <v>359</v>
      </c>
      <c r="HH30" s="148">
        <v>374</v>
      </c>
      <c r="HI30" s="148">
        <v>351</v>
      </c>
      <c r="HJ30" s="148">
        <v>451</v>
      </c>
      <c r="HK30" s="227">
        <v>439</v>
      </c>
      <c r="HL30" s="227">
        <v>377</v>
      </c>
      <c r="HM30" s="227">
        <v>387</v>
      </c>
      <c r="HN30" s="227">
        <v>331</v>
      </c>
      <c r="HO30" s="227">
        <v>345</v>
      </c>
      <c r="HP30" s="227"/>
      <c r="HQ30" s="227"/>
      <c r="HR30" s="227"/>
      <c r="HS30" s="227"/>
      <c r="HT30" s="227"/>
      <c r="HU30" s="227"/>
      <c r="HV30" s="227"/>
    </row>
    <row r="31" spans="1:230">
      <c r="A31" s="320" t="s">
        <v>24</v>
      </c>
      <c r="B31" s="150" t="s">
        <v>475</v>
      </c>
      <c r="C31" s="148">
        <v>180</v>
      </c>
      <c r="D31" s="148">
        <v>180</v>
      </c>
      <c r="E31" s="148">
        <v>179</v>
      </c>
      <c r="F31" s="148">
        <v>180</v>
      </c>
      <c r="G31" s="148">
        <v>180</v>
      </c>
      <c r="H31" s="148">
        <v>124</v>
      </c>
      <c r="I31" s="148">
        <v>137</v>
      </c>
      <c r="J31" s="148">
        <v>132</v>
      </c>
      <c r="K31" s="148">
        <v>158</v>
      </c>
      <c r="L31" s="148">
        <v>70</v>
      </c>
      <c r="M31" s="148">
        <v>301</v>
      </c>
      <c r="N31" s="148">
        <v>84</v>
      </c>
      <c r="O31" s="148">
        <v>53</v>
      </c>
      <c r="P31" s="148">
        <v>150</v>
      </c>
      <c r="Q31" s="148">
        <v>183</v>
      </c>
      <c r="R31" s="148">
        <v>148</v>
      </c>
      <c r="S31" s="148">
        <v>187</v>
      </c>
      <c r="T31" s="148">
        <v>172</v>
      </c>
      <c r="U31" s="148">
        <v>229</v>
      </c>
      <c r="V31" s="148">
        <v>163</v>
      </c>
      <c r="W31" s="148">
        <v>159</v>
      </c>
      <c r="X31" s="148">
        <v>192</v>
      </c>
      <c r="Y31" s="148">
        <v>195</v>
      </c>
      <c r="Z31" s="148">
        <v>142</v>
      </c>
      <c r="AA31" s="148">
        <v>157</v>
      </c>
      <c r="AB31" s="148">
        <v>153</v>
      </c>
      <c r="AC31" s="148">
        <v>126</v>
      </c>
      <c r="AD31" s="148">
        <v>3</v>
      </c>
      <c r="AE31" s="148">
        <v>12</v>
      </c>
      <c r="AF31" s="148">
        <v>61</v>
      </c>
      <c r="AG31" s="148">
        <v>40</v>
      </c>
      <c r="AH31" s="148">
        <v>14</v>
      </c>
      <c r="AI31" s="148">
        <v>27</v>
      </c>
      <c r="AJ31" s="148">
        <v>25</v>
      </c>
      <c r="AK31" s="148">
        <v>13</v>
      </c>
      <c r="AL31" s="148">
        <v>16</v>
      </c>
      <c r="AM31" s="148">
        <v>17</v>
      </c>
      <c r="AN31" s="148">
        <v>14</v>
      </c>
      <c r="AO31" s="148">
        <v>15</v>
      </c>
      <c r="AP31" s="148">
        <v>0</v>
      </c>
      <c r="AQ31" s="148">
        <v>10</v>
      </c>
      <c r="AR31" s="148">
        <v>15</v>
      </c>
      <c r="AS31" s="148">
        <v>12</v>
      </c>
      <c r="AT31" s="148">
        <v>15</v>
      </c>
      <c r="AU31" s="148">
        <v>18</v>
      </c>
      <c r="AV31" s="148">
        <v>15</v>
      </c>
      <c r="AW31" s="148">
        <v>18</v>
      </c>
      <c r="AX31" s="148">
        <v>22</v>
      </c>
      <c r="AY31" s="148">
        <v>19</v>
      </c>
      <c r="AZ31" s="148">
        <v>17</v>
      </c>
      <c r="BA31" s="148">
        <v>12</v>
      </c>
      <c r="BB31" s="148">
        <v>11</v>
      </c>
      <c r="BC31" s="148">
        <v>15</v>
      </c>
      <c r="BD31" s="148">
        <v>17</v>
      </c>
      <c r="BE31" s="148">
        <v>16</v>
      </c>
      <c r="BF31" s="148">
        <v>14</v>
      </c>
      <c r="BG31" s="148">
        <v>17</v>
      </c>
      <c r="BH31" s="148">
        <v>16</v>
      </c>
      <c r="BI31" s="148">
        <v>22</v>
      </c>
      <c r="BJ31" s="148">
        <v>18</v>
      </c>
      <c r="BK31" s="148">
        <v>25</v>
      </c>
      <c r="BL31" s="148">
        <v>24</v>
      </c>
      <c r="BM31" s="148">
        <v>21</v>
      </c>
      <c r="BN31" s="148">
        <v>16</v>
      </c>
      <c r="BO31" s="148">
        <v>23</v>
      </c>
      <c r="BP31" s="148">
        <v>28</v>
      </c>
      <c r="BQ31" s="148">
        <v>23</v>
      </c>
      <c r="BR31" s="148">
        <v>18</v>
      </c>
      <c r="BS31" s="148">
        <v>15</v>
      </c>
      <c r="BT31" s="148">
        <v>16</v>
      </c>
      <c r="BU31" s="148">
        <v>18</v>
      </c>
      <c r="BV31" s="148">
        <v>15</v>
      </c>
      <c r="BW31" s="148">
        <v>17</v>
      </c>
      <c r="BX31" s="148">
        <v>14</v>
      </c>
      <c r="BY31" s="148">
        <v>18</v>
      </c>
      <c r="BZ31" s="148">
        <v>14</v>
      </c>
      <c r="CA31" s="148">
        <v>21</v>
      </c>
      <c r="CB31" s="148">
        <v>19</v>
      </c>
      <c r="CC31" s="148">
        <v>103</v>
      </c>
      <c r="CD31" s="148">
        <v>91</v>
      </c>
      <c r="CE31" s="148">
        <v>82</v>
      </c>
      <c r="CF31" s="148">
        <v>99</v>
      </c>
      <c r="CG31" s="148">
        <v>74</v>
      </c>
      <c r="CH31" s="148">
        <v>82</v>
      </c>
      <c r="CI31" s="148">
        <v>7</v>
      </c>
      <c r="CJ31" s="148">
        <v>10</v>
      </c>
      <c r="CK31" s="148">
        <v>5</v>
      </c>
      <c r="CL31" s="148">
        <v>6</v>
      </c>
      <c r="CM31" s="148">
        <v>7</v>
      </c>
      <c r="CN31" s="148">
        <v>5</v>
      </c>
      <c r="CO31" s="148">
        <v>9</v>
      </c>
      <c r="CP31" s="148">
        <v>21</v>
      </c>
      <c r="CQ31" s="148">
        <v>17</v>
      </c>
      <c r="CR31" s="148">
        <v>14</v>
      </c>
      <c r="CS31" s="148">
        <v>8</v>
      </c>
      <c r="CT31" s="148">
        <v>13</v>
      </c>
      <c r="CU31" s="148">
        <v>16</v>
      </c>
      <c r="CV31" s="148">
        <v>10</v>
      </c>
      <c r="CW31" s="148">
        <v>16</v>
      </c>
      <c r="CX31" s="148">
        <v>14</v>
      </c>
      <c r="CY31" s="148">
        <v>17</v>
      </c>
      <c r="CZ31" s="148">
        <v>13</v>
      </c>
      <c r="DA31" s="148">
        <v>18</v>
      </c>
      <c r="DB31" s="148">
        <v>16</v>
      </c>
      <c r="DC31" s="148">
        <v>18</v>
      </c>
      <c r="DD31" s="148">
        <v>15</v>
      </c>
      <c r="DE31" s="148">
        <v>16</v>
      </c>
      <c r="DF31" s="148">
        <v>19</v>
      </c>
      <c r="DG31" s="148">
        <v>14</v>
      </c>
      <c r="DH31" s="148">
        <v>16</v>
      </c>
      <c r="DI31" s="148">
        <v>9</v>
      </c>
      <c r="DJ31" s="148">
        <v>10</v>
      </c>
      <c r="DK31" s="148">
        <v>11</v>
      </c>
      <c r="DL31" s="148">
        <v>17</v>
      </c>
      <c r="DM31" s="148">
        <v>19</v>
      </c>
      <c r="DN31" s="148">
        <v>18</v>
      </c>
      <c r="DO31" s="148">
        <v>21</v>
      </c>
      <c r="DP31" s="148">
        <v>24</v>
      </c>
      <c r="DQ31" s="148">
        <v>23</v>
      </c>
      <c r="DR31" s="148">
        <v>24</v>
      </c>
      <c r="DS31" s="148">
        <v>22</v>
      </c>
      <c r="DT31" s="148">
        <v>19</v>
      </c>
      <c r="DU31" s="148">
        <v>15</v>
      </c>
      <c r="DV31" s="148">
        <v>25</v>
      </c>
      <c r="DW31" s="148">
        <v>20</v>
      </c>
      <c r="DX31" s="148">
        <v>29</v>
      </c>
      <c r="DY31" s="148">
        <v>34</v>
      </c>
      <c r="DZ31" s="148">
        <v>38</v>
      </c>
      <c r="EA31" s="148">
        <v>34</v>
      </c>
      <c r="EB31" s="148">
        <v>34</v>
      </c>
      <c r="EC31" s="148">
        <v>36</v>
      </c>
      <c r="ED31" s="148">
        <v>31</v>
      </c>
      <c r="EE31" s="148">
        <v>40</v>
      </c>
      <c r="EF31" s="148">
        <v>40</v>
      </c>
      <c r="EG31" s="148">
        <v>43</v>
      </c>
      <c r="EH31" s="148">
        <v>46</v>
      </c>
      <c r="EI31" s="148">
        <v>47</v>
      </c>
      <c r="EJ31" s="148">
        <v>48</v>
      </c>
      <c r="EK31" s="148">
        <v>45</v>
      </c>
      <c r="EL31" s="148">
        <v>38</v>
      </c>
      <c r="EM31" s="148">
        <v>45</v>
      </c>
      <c r="EN31" s="148">
        <v>48</v>
      </c>
      <c r="EO31" s="148">
        <v>62</v>
      </c>
      <c r="EP31" s="148">
        <v>52</v>
      </c>
      <c r="EQ31" s="148">
        <v>54</v>
      </c>
      <c r="ER31" s="148">
        <v>58</v>
      </c>
      <c r="ES31" s="148">
        <v>61</v>
      </c>
      <c r="ET31" s="148">
        <v>60</v>
      </c>
      <c r="EU31" s="148">
        <v>61</v>
      </c>
      <c r="EV31" s="148">
        <v>64</v>
      </c>
      <c r="EW31" s="148">
        <v>53</v>
      </c>
      <c r="EX31" s="148">
        <v>58</v>
      </c>
      <c r="EY31" s="148">
        <v>58</v>
      </c>
      <c r="EZ31" s="148">
        <v>53</v>
      </c>
      <c r="FA31" s="148">
        <v>50</v>
      </c>
      <c r="FB31" s="148">
        <v>48</v>
      </c>
      <c r="FC31" s="148">
        <v>51</v>
      </c>
      <c r="FD31" s="148">
        <v>52</v>
      </c>
      <c r="FE31" s="148">
        <v>50</v>
      </c>
      <c r="FF31" s="148">
        <v>50</v>
      </c>
      <c r="FG31" s="148">
        <v>75</v>
      </c>
      <c r="FH31" s="148">
        <v>51</v>
      </c>
      <c r="FI31" s="148">
        <v>56</v>
      </c>
      <c r="FJ31" s="148">
        <v>55</v>
      </c>
      <c r="FK31" s="148">
        <v>58</v>
      </c>
      <c r="FL31" s="148">
        <v>25</v>
      </c>
      <c r="FM31" s="148">
        <v>38</v>
      </c>
      <c r="FN31" s="148">
        <v>70</v>
      </c>
      <c r="FO31" s="148">
        <v>150</v>
      </c>
      <c r="FP31" s="148">
        <v>109</v>
      </c>
      <c r="FQ31" s="148">
        <v>102</v>
      </c>
      <c r="FR31" s="148">
        <v>141</v>
      </c>
      <c r="FS31" s="148">
        <v>116</v>
      </c>
      <c r="FT31" s="148">
        <v>127</v>
      </c>
      <c r="FU31" s="148">
        <v>85</v>
      </c>
      <c r="FV31" s="148">
        <v>50</v>
      </c>
      <c r="FW31" s="148">
        <v>159</v>
      </c>
      <c r="FX31" s="148">
        <v>200</v>
      </c>
      <c r="FY31" s="148">
        <v>216</v>
      </c>
      <c r="FZ31" s="148">
        <v>132</v>
      </c>
      <c r="GA31" s="148">
        <v>258</v>
      </c>
      <c r="GB31" s="148">
        <v>231</v>
      </c>
      <c r="GC31" s="148">
        <v>257</v>
      </c>
      <c r="GD31" s="148">
        <v>209</v>
      </c>
      <c r="GE31" s="148">
        <v>269</v>
      </c>
      <c r="GF31" s="148">
        <v>101</v>
      </c>
      <c r="GG31" s="148">
        <v>90</v>
      </c>
      <c r="GH31" s="148">
        <v>156</v>
      </c>
      <c r="GI31" s="148">
        <v>125</v>
      </c>
      <c r="GJ31" s="148">
        <v>123</v>
      </c>
      <c r="GK31" s="148">
        <v>126</v>
      </c>
      <c r="GL31" s="148">
        <v>94</v>
      </c>
      <c r="GM31" s="148">
        <v>64</v>
      </c>
      <c r="GN31" s="148">
        <v>83</v>
      </c>
      <c r="GO31" s="148">
        <v>51</v>
      </c>
      <c r="GP31" s="148">
        <v>47</v>
      </c>
      <c r="GQ31" s="148">
        <v>49</v>
      </c>
      <c r="GR31" s="148">
        <v>94</v>
      </c>
      <c r="GS31" s="148">
        <v>145</v>
      </c>
      <c r="GT31" s="148">
        <v>218</v>
      </c>
      <c r="GU31" s="148">
        <v>134</v>
      </c>
      <c r="GV31" s="148">
        <v>186</v>
      </c>
      <c r="GW31" s="148">
        <v>197</v>
      </c>
      <c r="GX31" s="148">
        <v>168</v>
      </c>
      <c r="GY31" s="148">
        <v>188</v>
      </c>
      <c r="GZ31" s="148">
        <v>137</v>
      </c>
      <c r="HA31" s="148">
        <v>193</v>
      </c>
      <c r="HB31" s="148">
        <v>119</v>
      </c>
      <c r="HC31" s="148">
        <v>128</v>
      </c>
      <c r="HD31" s="148">
        <v>143</v>
      </c>
      <c r="HE31" s="148">
        <v>143</v>
      </c>
      <c r="HF31" s="148">
        <v>115</v>
      </c>
      <c r="HG31" s="148">
        <v>112</v>
      </c>
      <c r="HH31" s="148">
        <v>147</v>
      </c>
      <c r="HI31" s="148">
        <v>166</v>
      </c>
      <c r="HJ31" s="148">
        <v>137</v>
      </c>
      <c r="HK31" s="227">
        <v>149</v>
      </c>
      <c r="HL31" s="227">
        <v>109</v>
      </c>
      <c r="HM31" s="227">
        <v>98</v>
      </c>
      <c r="HN31" s="227">
        <v>95</v>
      </c>
      <c r="HO31" s="227">
        <v>101</v>
      </c>
      <c r="HP31" s="227"/>
      <c r="HQ31" s="227"/>
      <c r="HR31" s="227"/>
      <c r="HS31" s="227"/>
      <c r="HT31" s="227"/>
      <c r="HU31" s="227"/>
      <c r="HV31" s="227"/>
    </row>
    <row r="32" spans="1:230">
      <c r="A32" s="320"/>
      <c r="B32" s="150" t="s">
        <v>474</v>
      </c>
      <c r="C32" s="82">
        <v>0</v>
      </c>
      <c r="D32" s="82">
        <v>0</v>
      </c>
      <c r="E32" s="82">
        <v>0</v>
      </c>
      <c r="F32" s="82">
        <v>0</v>
      </c>
      <c r="G32" s="82">
        <v>0</v>
      </c>
      <c r="H32" s="82">
        <v>0</v>
      </c>
      <c r="I32" s="82">
        <v>0</v>
      </c>
      <c r="J32" s="82">
        <v>0</v>
      </c>
      <c r="K32" s="82">
        <v>0</v>
      </c>
      <c r="L32" s="82">
        <v>0</v>
      </c>
      <c r="M32" s="82">
        <v>0</v>
      </c>
      <c r="N32" s="82">
        <v>0</v>
      </c>
      <c r="O32" s="82">
        <v>0</v>
      </c>
      <c r="P32" s="82">
        <v>0</v>
      </c>
      <c r="Q32" s="82">
        <v>0</v>
      </c>
      <c r="R32" s="82">
        <v>0</v>
      </c>
      <c r="S32" s="82">
        <v>0</v>
      </c>
      <c r="T32" s="82">
        <v>0</v>
      </c>
      <c r="U32" s="82">
        <v>0</v>
      </c>
      <c r="V32" s="82">
        <v>0</v>
      </c>
      <c r="W32" s="82">
        <v>0</v>
      </c>
      <c r="X32" s="82">
        <v>0</v>
      </c>
      <c r="Y32" s="82">
        <v>0</v>
      </c>
      <c r="Z32" s="82">
        <v>0</v>
      </c>
      <c r="AA32" s="82">
        <v>0</v>
      </c>
      <c r="AB32" s="82">
        <v>0</v>
      </c>
      <c r="AC32" s="82">
        <v>0</v>
      </c>
      <c r="AD32" s="82">
        <v>116</v>
      </c>
      <c r="AE32" s="82">
        <v>128</v>
      </c>
      <c r="AF32" s="82">
        <v>58</v>
      </c>
      <c r="AG32" s="82">
        <v>64</v>
      </c>
      <c r="AH32" s="82">
        <v>115</v>
      </c>
      <c r="AI32" s="82">
        <v>115</v>
      </c>
      <c r="AJ32" s="82">
        <v>98</v>
      </c>
      <c r="AK32" s="82">
        <v>152</v>
      </c>
      <c r="AL32" s="82">
        <v>137</v>
      </c>
      <c r="AM32" s="82">
        <v>112</v>
      </c>
      <c r="AN32" s="82">
        <v>134</v>
      </c>
      <c r="AO32" s="82">
        <v>129</v>
      </c>
      <c r="AP32" s="82">
        <v>151</v>
      </c>
      <c r="AQ32" s="82">
        <v>124</v>
      </c>
      <c r="AR32" s="82">
        <v>152</v>
      </c>
      <c r="AS32" s="82">
        <v>137</v>
      </c>
      <c r="AT32" s="82">
        <v>115</v>
      </c>
      <c r="AU32" s="82">
        <v>133</v>
      </c>
      <c r="AV32" s="82">
        <v>136</v>
      </c>
      <c r="AW32" s="82">
        <v>228</v>
      </c>
      <c r="AX32" s="82">
        <v>89</v>
      </c>
      <c r="AY32" s="82">
        <v>132</v>
      </c>
      <c r="AZ32" s="82">
        <v>128</v>
      </c>
      <c r="BA32" s="82">
        <v>176</v>
      </c>
      <c r="BB32" s="82">
        <v>182</v>
      </c>
      <c r="BC32" s="82">
        <v>127</v>
      </c>
      <c r="BD32" s="82">
        <v>127</v>
      </c>
      <c r="BE32" s="82">
        <v>141</v>
      </c>
      <c r="BF32" s="82">
        <v>130</v>
      </c>
      <c r="BG32" s="82">
        <v>161</v>
      </c>
      <c r="BH32" s="82">
        <v>164</v>
      </c>
      <c r="BI32" s="82">
        <v>110</v>
      </c>
      <c r="BJ32" s="82">
        <v>132</v>
      </c>
      <c r="BK32" s="82">
        <v>111</v>
      </c>
      <c r="BL32" s="82">
        <v>158</v>
      </c>
      <c r="BM32" s="82">
        <v>127</v>
      </c>
      <c r="BN32" s="82">
        <v>150</v>
      </c>
      <c r="BO32" s="82">
        <v>136</v>
      </c>
      <c r="BP32" s="82">
        <v>134</v>
      </c>
      <c r="BQ32" s="82">
        <v>159</v>
      </c>
      <c r="BR32" s="82">
        <v>121</v>
      </c>
      <c r="BS32" s="82">
        <v>123</v>
      </c>
      <c r="BT32" s="82">
        <v>111</v>
      </c>
      <c r="BU32" s="82">
        <v>109</v>
      </c>
      <c r="BV32" s="82">
        <v>118</v>
      </c>
      <c r="BW32" s="82">
        <v>98</v>
      </c>
      <c r="BX32" s="82">
        <v>103</v>
      </c>
      <c r="BY32" s="82">
        <v>111</v>
      </c>
      <c r="BZ32" s="82">
        <v>105</v>
      </c>
      <c r="CA32" s="82">
        <v>127</v>
      </c>
      <c r="CB32" s="82">
        <v>108</v>
      </c>
      <c r="CC32" s="82">
        <v>35</v>
      </c>
      <c r="CD32" s="82">
        <v>36</v>
      </c>
      <c r="CE32" s="82">
        <v>51</v>
      </c>
      <c r="CF32" s="82">
        <v>35</v>
      </c>
      <c r="CG32" s="82">
        <v>30</v>
      </c>
      <c r="CH32" s="82">
        <v>24</v>
      </c>
      <c r="CI32" s="82">
        <v>91</v>
      </c>
      <c r="CJ32" s="82">
        <v>96</v>
      </c>
      <c r="CK32" s="82">
        <v>97</v>
      </c>
      <c r="CL32" s="82">
        <v>32</v>
      </c>
      <c r="CM32" s="82">
        <v>113</v>
      </c>
      <c r="CN32" s="82">
        <v>25</v>
      </c>
      <c r="CO32" s="82">
        <v>93</v>
      </c>
      <c r="CP32" s="82">
        <v>129</v>
      </c>
      <c r="CQ32" s="82">
        <v>112</v>
      </c>
      <c r="CR32" s="82">
        <v>96</v>
      </c>
      <c r="CS32" s="82">
        <v>90</v>
      </c>
      <c r="CT32" s="82">
        <v>120</v>
      </c>
      <c r="CU32" s="82">
        <v>93</v>
      </c>
      <c r="CV32" s="82">
        <v>107</v>
      </c>
      <c r="CW32" s="82">
        <v>111</v>
      </c>
      <c r="CX32" s="82">
        <v>103</v>
      </c>
      <c r="CY32" s="82">
        <v>100</v>
      </c>
      <c r="CZ32" s="82">
        <v>70</v>
      </c>
      <c r="DA32" s="82">
        <v>99</v>
      </c>
      <c r="DB32" s="82">
        <v>97</v>
      </c>
      <c r="DC32" s="82">
        <v>143</v>
      </c>
      <c r="DD32" s="82">
        <v>130</v>
      </c>
      <c r="DE32" s="82">
        <v>133</v>
      </c>
      <c r="DF32" s="82">
        <v>121</v>
      </c>
      <c r="DG32" s="82">
        <v>142</v>
      </c>
      <c r="DH32" s="82">
        <v>130</v>
      </c>
      <c r="DI32" s="82">
        <v>120</v>
      </c>
      <c r="DJ32" s="82">
        <v>118</v>
      </c>
      <c r="DK32" s="82">
        <v>105</v>
      </c>
      <c r="DL32" s="82">
        <v>168</v>
      </c>
      <c r="DM32" s="82">
        <v>191</v>
      </c>
      <c r="DN32" s="82">
        <v>183</v>
      </c>
      <c r="DO32" s="82">
        <v>182</v>
      </c>
      <c r="DP32" s="82">
        <v>201</v>
      </c>
      <c r="DQ32" s="82">
        <v>206</v>
      </c>
      <c r="DR32" s="82">
        <v>220</v>
      </c>
      <c r="DS32" s="82">
        <v>220</v>
      </c>
      <c r="DT32" s="82">
        <v>177</v>
      </c>
      <c r="DU32" s="82">
        <v>183</v>
      </c>
      <c r="DV32" s="82">
        <v>186</v>
      </c>
      <c r="DW32" s="82">
        <v>207</v>
      </c>
      <c r="DX32" s="82">
        <v>179</v>
      </c>
      <c r="DY32" s="82">
        <v>194</v>
      </c>
      <c r="DZ32" s="82">
        <v>172</v>
      </c>
      <c r="EA32" s="82">
        <v>172</v>
      </c>
      <c r="EB32" s="82">
        <v>168</v>
      </c>
      <c r="EC32" s="82">
        <v>168</v>
      </c>
      <c r="ED32" s="82">
        <v>169</v>
      </c>
      <c r="EE32" s="82">
        <v>189</v>
      </c>
      <c r="EF32" s="82">
        <v>170</v>
      </c>
      <c r="EG32" s="82">
        <v>183</v>
      </c>
      <c r="EH32" s="82">
        <v>180</v>
      </c>
      <c r="EI32" s="82">
        <v>186</v>
      </c>
      <c r="EJ32" s="82">
        <v>207</v>
      </c>
      <c r="EK32" s="82">
        <v>190</v>
      </c>
      <c r="EL32" s="82">
        <v>191</v>
      </c>
      <c r="EM32" s="82">
        <v>188</v>
      </c>
      <c r="EN32" s="82">
        <v>152</v>
      </c>
      <c r="EO32" s="82">
        <v>185</v>
      </c>
      <c r="EP32" s="82">
        <v>217</v>
      </c>
      <c r="EQ32" s="82">
        <v>162</v>
      </c>
      <c r="ER32" s="82">
        <v>216</v>
      </c>
      <c r="ES32" s="82">
        <v>234</v>
      </c>
      <c r="ET32" s="82">
        <v>181</v>
      </c>
      <c r="EU32" s="82">
        <v>217</v>
      </c>
      <c r="EV32" s="82">
        <v>247</v>
      </c>
      <c r="EW32" s="82">
        <v>224</v>
      </c>
      <c r="EX32" s="82">
        <v>212</v>
      </c>
      <c r="EY32" s="82">
        <v>254</v>
      </c>
      <c r="EZ32" s="82">
        <v>234</v>
      </c>
      <c r="FA32" s="82">
        <v>215</v>
      </c>
      <c r="FB32" s="82">
        <v>203</v>
      </c>
      <c r="FC32" s="82">
        <v>248</v>
      </c>
      <c r="FD32" s="82">
        <v>205</v>
      </c>
      <c r="FE32" s="82">
        <v>195</v>
      </c>
      <c r="FF32" s="82">
        <v>239</v>
      </c>
      <c r="FG32" s="82">
        <v>265</v>
      </c>
      <c r="FH32" s="82">
        <v>273</v>
      </c>
      <c r="FI32" s="82">
        <v>287</v>
      </c>
      <c r="FJ32" s="82">
        <v>233</v>
      </c>
      <c r="FK32" s="82">
        <v>251</v>
      </c>
      <c r="FL32" s="82">
        <v>280</v>
      </c>
      <c r="FM32" s="82">
        <v>285</v>
      </c>
      <c r="FN32" s="82">
        <v>298</v>
      </c>
      <c r="FO32" s="82">
        <v>250</v>
      </c>
      <c r="FP32" s="82">
        <v>265</v>
      </c>
      <c r="FQ32" s="82">
        <v>439</v>
      </c>
      <c r="FR32" s="82">
        <v>335</v>
      </c>
      <c r="FS32" s="82">
        <v>425</v>
      </c>
      <c r="FT32" s="82">
        <v>417</v>
      </c>
      <c r="FU32" s="82">
        <v>490</v>
      </c>
      <c r="FV32" s="82">
        <v>471</v>
      </c>
      <c r="FW32" s="82">
        <v>315</v>
      </c>
      <c r="FX32" s="82">
        <v>304</v>
      </c>
      <c r="FY32" s="82">
        <v>192</v>
      </c>
      <c r="FZ32" s="148">
        <v>300</v>
      </c>
      <c r="GA32" s="148">
        <v>204</v>
      </c>
      <c r="GB32" s="82">
        <v>179</v>
      </c>
      <c r="GC32" s="82">
        <v>237</v>
      </c>
      <c r="GD32" s="82">
        <v>218</v>
      </c>
      <c r="GE32" s="82">
        <v>225</v>
      </c>
      <c r="GF32" s="82">
        <v>331</v>
      </c>
      <c r="GG32" s="82">
        <v>348</v>
      </c>
      <c r="GH32" s="148">
        <v>339</v>
      </c>
      <c r="GI32" s="148">
        <v>306</v>
      </c>
      <c r="GJ32" s="148">
        <v>343</v>
      </c>
      <c r="GK32" s="82">
        <v>327</v>
      </c>
      <c r="GL32" s="82">
        <v>338</v>
      </c>
      <c r="GM32" s="148">
        <v>248</v>
      </c>
      <c r="GN32" s="82">
        <v>329</v>
      </c>
      <c r="GO32" s="148">
        <v>318</v>
      </c>
      <c r="GP32" s="82">
        <v>326</v>
      </c>
      <c r="GQ32" s="82">
        <v>305</v>
      </c>
      <c r="GR32" s="82">
        <v>272</v>
      </c>
      <c r="GS32" s="82">
        <v>183</v>
      </c>
      <c r="GT32" s="148">
        <v>240</v>
      </c>
      <c r="GU32" s="148">
        <v>204</v>
      </c>
      <c r="GV32" s="148">
        <v>211</v>
      </c>
      <c r="GW32" s="148">
        <v>243</v>
      </c>
      <c r="GX32" s="148">
        <v>184</v>
      </c>
      <c r="GY32" s="148">
        <v>215</v>
      </c>
      <c r="GZ32" s="148">
        <v>196</v>
      </c>
      <c r="HA32" s="148">
        <v>278</v>
      </c>
      <c r="HB32" s="148">
        <v>245</v>
      </c>
      <c r="HC32" s="148">
        <v>195</v>
      </c>
      <c r="HD32" s="148">
        <v>140</v>
      </c>
      <c r="HE32" s="148">
        <v>205</v>
      </c>
      <c r="HF32" s="148">
        <v>227</v>
      </c>
      <c r="HG32" s="148">
        <v>203</v>
      </c>
      <c r="HH32" s="148">
        <v>285</v>
      </c>
      <c r="HI32" s="148">
        <v>323</v>
      </c>
      <c r="HJ32" s="148">
        <v>285</v>
      </c>
      <c r="HK32" s="227">
        <v>288</v>
      </c>
      <c r="HL32" s="227">
        <v>285</v>
      </c>
      <c r="HM32" s="227">
        <v>265</v>
      </c>
      <c r="HN32" s="227">
        <v>252</v>
      </c>
      <c r="HO32" s="227">
        <v>287</v>
      </c>
      <c r="HP32" s="227"/>
      <c r="HQ32" s="227"/>
      <c r="HR32" s="227"/>
      <c r="HS32" s="227"/>
      <c r="HT32" s="227"/>
      <c r="HU32" s="227"/>
      <c r="HV32" s="227"/>
    </row>
    <row r="33" spans="1:230">
      <c r="A33" s="320" t="s">
        <v>25</v>
      </c>
      <c r="B33" s="150" t="s">
        <v>475</v>
      </c>
      <c r="C33" s="148">
        <v>0</v>
      </c>
      <c r="D33" s="148">
        <v>0</v>
      </c>
      <c r="E33" s="148">
        <v>0</v>
      </c>
      <c r="F33" s="148">
        <v>0</v>
      </c>
      <c r="G33" s="148">
        <v>0</v>
      </c>
      <c r="H33" s="148">
        <v>47</v>
      </c>
      <c r="I33" s="148">
        <v>0</v>
      </c>
      <c r="J33" s="148">
        <v>0</v>
      </c>
      <c r="K33" s="148">
        <v>7</v>
      </c>
      <c r="L33" s="148">
        <v>12</v>
      </c>
      <c r="M33" s="148">
        <v>9</v>
      </c>
      <c r="N33" s="148">
        <v>4</v>
      </c>
      <c r="O33" s="148">
        <v>6</v>
      </c>
      <c r="P33" s="148">
        <v>4</v>
      </c>
      <c r="Q33" s="148">
        <v>11</v>
      </c>
      <c r="R33" s="148">
        <v>5</v>
      </c>
      <c r="S33" s="148">
        <v>4</v>
      </c>
      <c r="T33" s="148">
        <v>4</v>
      </c>
      <c r="U33" s="148">
        <v>3</v>
      </c>
      <c r="V33" s="148">
        <v>4</v>
      </c>
      <c r="W33" s="148">
        <v>4</v>
      </c>
      <c r="X33" s="148">
        <v>5</v>
      </c>
      <c r="Y33" s="148">
        <v>4</v>
      </c>
      <c r="Z33" s="148">
        <v>4</v>
      </c>
      <c r="AA33" s="148">
        <v>1</v>
      </c>
      <c r="AB33" s="148">
        <v>2</v>
      </c>
      <c r="AC33" s="148">
        <v>6</v>
      </c>
      <c r="AD33" s="148">
        <v>3</v>
      </c>
      <c r="AE33" s="148">
        <v>4</v>
      </c>
      <c r="AF33" s="148">
        <v>6</v>
      </c>
      <c r="AG33" s="148">
        <v>10</v>
      </c>
      <c r="AH33" s="148">
        <v>7</v>
      </c>
      <c r="AI33" s="148">
        <v>10</v>
      </c>
      <c r="AJ33" s="148">
        <v>3</v>
      </c>
      <c r="AK33" s="148">
        <v>6</v>
      </c>
      <c r="AL33" s="148">
        <v>4</v>
      </c>
      <c r="AM33" s="148">
        <v>110</v>
      </c>
      <c r="AN33" s="148">
        <v>18</v>
      </c>
      <c r="AO33" s="148">
        <v>24</v>
      </c>
      <c r="AP33" s="148">
        <v>14</v>
      </c>
      <c r="AQ33" s="148">
        <v>12</v>
      </c>
      <c r="AR33" s="148">
        <v>16</v>
      </c>
      <c r="AS33" s="148">
        <v>31</v>
      </c>
      <c r="AT33" s="148">
        <v>20</v>
      </c>
      <c r="AU33" s="148">
        <v>32</v>
      </c>
      <c r="AV33" s="148">
        <v>32</v>
      </c>
      <c r="AW33" s="148">
        <v>27</v>
      </c>
      <c r="AX33" s="148">
        <v>25</v>
      </c>
      <c r="AY33" s="148">
        <v>29</v>
      </c>
      <c r="AZ33" s="148">
        <v>21</v>
      </c>
      <c r="BA33" s="148">
        <v>19</v>
      </c>
      <c r="BB33" s="148">
        <v>18</v>
      </c>
      <c r="BC33" s="148">
        <v>26</v>
      </c>
      <c r="BD33" s="148">
        <v>20</v>
      </c>
      <c r="BE33" s="148">
        <v>19</v>
      </c>
      <c r="BF33" s="148">
        <v>13</v>
      </c>
      <c r="BG33" s="148">
        <v>18</v>
      </c>
      <c r="BH33" s="148">
        <v>34</v>
      </c>
      <c r="BI33" s="148">
        <v>14</v>
      </c>
      <c r="BJ33" s="148">
        <v>16</v>
      </c>
      <c r="BK33" s="148">
        <v>28</v>
      </c>
      <c r="BL33" s="148">
        <v>72</v>
      </c>
      <c r="BM33" s="148">
        <v>19</v>
      </c>
      <c r="BN33" s="148">
        <v>30</v>
      </c>
      <c r="BO33" s="148">
        <v>32</v>
      </c>
      <c r="BP33" s="148">
        <v>27</v>
      </c>
      <c r="BQ33" s="148">
        <v>16</v>
      </c>
      <c r="BR33" s="148">
        <v>24</v>
      </c>
      <c r="BS33" s="148">
        <v>25</v>
      </c>
      <c r="BT33" s="148">
        <v>40</v>
      </c>
      <c r="BU33" s="148">
        <v>74</v>
      </c>
      <c r="BV33" s="148">
        <v>27</v>
      </c>
      <c r="BW33" s="148">
        <v>24</v>
      </c>
      <c r="BX33" s="148">
        <v>27</v>
      </c>
      <c r="BY33" s="148">
        <v>28</v>
      </c>
      <c r="BZ33" s="148">
        <v>16</v>
      </c>
      <c r="CA33" s="148">
        <v>31</v>
      </c>
      <c r="CB33" s="148">
        <v>29</v>
      </c>
      <c r="CC33" s="148">
        <v>34</v>
      </c>
      <c r="CD33" s="148">
        <v>29</v>
      </c>
      <c r="CE33" s="148">
        <v>114</v>
      </c>
      <c r="CF33" s="148">
        <v>26</v>
      </c>
      <c r="CG33" s="148">
        <v>73</v>
      </c>
      <c r="CH33" s="148">
        <v>19</v>
      </c>
      <c r="CI33" s="148">
        <v>13</v>
      </c>
      <c r="CJ33" s="148">
        <v>17</v>
      </c>
      <c r="CK33" s="148">
        <v>25</v>
      </c>
      <c r="CL33" s="148">
        <v>23</v>
      </c>
      <c r="CM33" s="148">
        <v>19</v>
      </c>
      <c r="CN33" s="148">
        <v>15</v>
      </c>
      <c r="CO33" s="148">
        <v>19</v>
      </c>
      <c r="CP33" s="148">
        <v>24</v>
      </c>
      <c r="CQ33" s="148">
        <v>20</v>
      </c>
      <c r="CR33" s="148">
        <v>27</v>
      </c>
      <c r="CS33" s="148">
        <v>29</v>
      </c>
      <c r="CT33" s="148">
        <v>16</v>
      </c>
      <c r="CU33" s="148">
        <v>21</v>
      </c>
      <c r="CV33" s="148">
        <v>116</v>
      </c>
      <c r="CW33" s="148">
        <v>22</v>
      </c>
      <c r="CX33" s="148">
        <v>17</v>
      </c>
      <c r="CY33" s="148">
        <v>8</v>
      </c>
      <c r="CZ33" s="148">
        <v>41</v>
      </c>
      <c r="DA33" s="148">
        <v>32</v>
      </c>
      <c r="DB33" s="148">
        <v>28</v>
      </c>
      <c r="DC33" s="148">
        <v>27</v>
      </c>
      <c r="DD33" s="148">
        <v>33</v>
      </c>
      <c r="DE33" s="148">
        <v>33</v>
      </c>
      <c r="DF33" s="148">
        <v>14</v>
      </c>
      <c r="DG33" s="148">
        <v>25</v>
      </c>
      <c r="DH33" s="148">
        <v>26</v>
      </c>
      <c r="DI33" s="148">
        <v>27</v>
      </c>
      <c r="DJ33" s="148">
        <v>39</v>
      </c>
      <c r="DK33" s="148">
        <v>31</v>
      </c>
      <c r="DL33" s="148">
        <v>34</v>
      </c>
      <c r="DM33" s="148">
        <v>26</v>
      </c>
      <c r="DN33" s="148">
        <v>21</v>
      </c>
      <c r="DO33" s="148">
        <v>24</v>
      </c>
      <c r="DP33" s="148">
        <v>26</v>
      </c>
      <c r="DQ33" s="148">
        <v>23</v>
      </c>
      <c r="DR33" s="148">
        <v>21</v>
      </c>
      <c r="DS33" s="148">
        <v>30</v>
      </c>
      <c r="DT33" s="148">
        <v>22</v>
      </c>
      <c r="DU33" s="148">
        <v>19</v>
      </c>
      <c r="DV33" s="148">
        <v>26</v>
      </c>
      <c r="DW33" s="148">
        <v>24</v>
      </c>
      <c r="DX33" s="148">
        <v>17</v>
      </c>
      <c r="DY33" s="148">
        <v>23</v>
      </c>
      <c r="DZ33" s="148">
        <v>31</v>
      </c>
      <c r="EA33" s="148">
        <v>24</v>
      </c>
      <c r="EB33" s="148">
        <v>19</v>
      </c>
      <c r="EC33" s="148">
        <v>23</v>
      </c>
      <c r="ED33" s="148">
        <v>26</v>
      </c>
      <c r="EE33" s="148">
        <v>23</v>
      </c>
      <c r="EF33" s="148">
        <v>24</v>
      </c>
      <c r="EG33" s="148">
        <v>26</v>
      </c>
      <c r="EH33" s="148">
        <v>21</v>
      </c>
      <c r="EI33" s="148">
        <v>17</v>
      </c>
      <c r="EJ33" s="148">
        <v>30</v>
      </c>
      <c r="EK33" s="148">
        <v>16</v>
      </c>
      <c r="EL33" s="148">
        <v>26</v>
      </c>
      <c r="EM33" s="148">
        <v>16</v>
      </c>
      <c r="EN33" s="148">
        <v>38</v>
      </c>
      <c r="EO33" s="148">
        <v>41</v>
      </c>
      <c r="EP33" s="148">
        <v>48</v>
      </c>
      <c r="EQ33" s="148">
        <v>44</v>
      </c>
      <c r="ER33" s="148">
        <v>61</v>
      </c>
      <c r="ES33" s="148">
        <v>54</v>
      </c>
      <c r="ET33" s="148">
        <v>44</v>
      </c>
      <c r="EU33" s="148">
        <v>36</v>
      </c>
      <c r="EV33" s="148">
        <v>33</v>
      </c>
      <c r="EW33" s="148">
        <v>28</v>
      </c>
      <c r="EX33" s="148">
        <v>46</v>
      </c>
      <c r="EY33" s="148">
        <v>46</v>
      </c>
      <c r="EZ33" s="148">
        <v>38</v>
      </c>
      <c r="FA33" s="148">
        <v>40</v>
      </c>
      <c r="FB33" s="148">
        <v>33</v>
      </c>
      <c r="FC33" s="148">
        <v>64</v>
      </c>
      <c r="FD33" s="148">
        <v>53</v>
      </c>
      <c r="FE33" s="148">
        <v>56</v>
      </c>
      <c r="FF33" s="148">
        <v>45</v>
      </c>
      <c r="FG33" s="148">
        <v>35</v>
      </c>
      <c r="FH33" s="148">
        <v>44</v>
      </c>
      <c r="FI33" s="148">
        <v>51</v>
      </c>
      <c r="FJ33" s="148">
        <v>52</v>
      </c>
      <c r="FK33" s="148">
        <v>14</v>
      </c>
      <c r="FL33" s="148">
        <v>16</v>
      </c>
      <c r="FM33" s="148">
        <v>21</v>
      </c>
      <c r="FN33" s="148">
        <v>15</v>
      </c>
      <c r="FO33" s="148">
        <v>17</v>
      </c>
      <c r="FP33" s="148">
        <v>4</v>
      </c>
      <c r="FQ33" s="148">
        <v>45</v>
      </c>
      <c r="FR33" s="148">
        <v>26</v>
      </c>
      <c r="FS33" s="148">
        <v>149</v>
      </c>
      <c r="FT33" s="148">
        <v>5</v>
      </c>
      <c r="FU33" s="148">
        <v>3</v>
      </c>
      <c r="FV33" s="148">
        <v>5</v>
      </c>
      <c r="FW33" s="148">
        <v>5</v>
      </c>
      <c r="FX33" s="148">
        <v>3</v>
      </c>
      <c r="FY33" s="148">
        <v>5</v>
      </c>
      <c r="FZ33" s="148">
        <v>5</v>
      </c>
      <c r="GA33" s="148">
        <v>2</v>
      </c>
      <c r="GB33" s="148">
        <v>2</v>
      </c>
      <c r="GC33" s="148">
        <v>5</v>
      </c>
      <c r="GD33" s="148">
        <v>5</v>
      </c>
      <c r="GE33" s="148">
        <v>5</v>
      </c>
      <c r="GF33" s="148">
        <v>8</v>
      </c>
      <c r="GG33" s="148">
        <v>5</v>
      </c>
      <c r="GH33" s="148">
        <v>11</v>
      </c>
      <c r="GI33" s="148">
        <v>6</v>
      </c>
      <c r="GJ33" s="148">
        <v>12</v>
      </c>
      <c r="GK33" s="148">
        <v>10</v>
      </c>
      <c r="GL33" s="148">
        <v>9</v>
      </c>
      <c r="GM33" s="148">
        <v>11</v>
      </c>
      <c r="GN33" s="148">
        <v>9</v>
      </c>
      <c r="GO33" s="148">
        <v>10</v>
      </c>
      <c r="GP33" s="148">
        <v>6</v>
      </c>
      <c r="GQ33" s="148">
        <v>9</v>
      </c>
      <c r="GR33" s="148">
        <v>45</v>
      </c>
      <c r="GS33" s="148">
        <v>42</v>
      </c>
      <c r="GT33" s="148">
        <v>34</v>
      </c>
      <c r="GU33" s="148">
        <v>35</v>
      </c>
      <c r="GV33" s="148">
        <v>58</v>
      </c>
      <c r="GW33" s="148">
        <v>47</v>
      </c>
      <c r="GX33" s="148">
        <v>38</v>
      </c>
      <c r="GY33" s="148">
        <v>25</v>
      </c>
      <c r="GZ33" s="148">
        <v>46</v>
      </c>
      <c r="HA33" s="148">
        <v>34</v>
      </c>
      <c r="HB33" s="148">
        <v>35</v>
      </c>
      <c r="HC33" s="148">
        <v>28</v>
      </c>
      <c r="HD33" s="148">
        <v>32</v>
      </c>
      <c r="HE33" s="148">
        <v>39</v>
      </c>
      <c r="HF33" s="148">
        <v>41</v>
      </c>
      <c r="HG33" s="148">
        <v>35</v>
      </c>
      <c r="HH33" s="148">
        <v>39</v>
      </c>
      <c r="HI33" s="148">
        <v>38</v>
      </c>
      <c r="HJ33" s="148">
        <v>49</v>
      </c>
      <c r="HK33" s="227">
        <v>39</v>
      </c>
      <c r="HL33" s="227">
        <v>37</v>
      </c>
      <c r="HM33" s="227">
        <v>36</v>
      </c>
      <c r="HN33" s="227">
        <v>27</v>
      </c>
      <c r="HO33" s="227">
        <v>44</v>
      </c>
      <c r="HP33" s="227"/>
      <c r="HQ33" s="227"/>
      <c r="HR33" s="227"/>
      <c r="HS33" s="227"/>
      <c r="HT33" s="227"/>
      <c r="HU33" s="227"/>
      <c r="HV33" s="227"/>
    </row>
    <row r="34" spans="1:230">
      <c r="A34" s="320"/>
      <c r="B34" s="150" t="s">
        <v>474</v>
      </c>
      <c r="C34" s="82">
        <v>0</v>
      </c>
      <c r="D34" s="82">
        <v>0</v>
      </c>
      <c r="E34" s="82">
        <v>0</v>
      </c>
      <c r="F34" s="82">
        <v>0</v>
      </c>
      <c r="G34" s="82">
        <v>0</v>
      </c>
      <c r="H34" s="82">
        <v>42</v>
      </c>
      <c r="I34" s="82">
        <v>54</v>
      </c>
      <c r="J34" s="82">
        <v>0</v>
      </c>
      <c r="K34" s="82">
        <v>45</v>
      </c>
      <c r="L34" s="82">
        <v>41</v>
      </c>
      <c r="M34" s="82">
        <v>34</v>
      </c>
      <c r="N34" s="82">
        <v>33</v>
      </c>
      <c r="O34" s="82">
        <v>34</v>
      </c>
      <c r="P34" s="82">
        <v>50</v>
      </c>
      <c r="Q34" s="82">
        <v>28</v>
      </c>
      <c r="R34" s="82">
        <v>32</v>
      </c>
      <c r="S34" s="82">
        <v>33</v>
      </c>
      <c r="T34" s="82">
        <v>22</v>
      </c>
      <c r="U34" s="82">
        <v>31</v>
      </c>
      <c r="V34" s="82">
        <v>29</v>
      </c>
      <c r="W34" s="82">
        <v>29</v>
      </c>
      <c r="X34" s="82">
        <v>35</v>
      </c>
      <c r="Y34" s="82">
        <v>37</v>
      </c>
      <c r="Z34" s="82">
        <v>23</v>
      </c>
      <c r="AA34" s="82">
        <v>45</v>
      </c>
      <c r="AB34" s="82">
        <v>45</v>
      </c>
      <c r="AC34" s="82">
        <v>25</v>
      </c>
      <c r="AD34" s="82">
        <v>35</v>
      </c>
      <c r="AE34" s="82">
        <v>20</v>
      </c>
      <c r="AF34" s="82">
        <v>19</v>
      </c>
      <c r="AG34" s="82">
        <v>26</v>
      </c>
      <c r="AH34" s="82">
        <v>40</v>
      </c>
      <c r="AI34" s="82">
        <v>27</v>
      </c>
      <c r="AJ34" s="82">
        <v>35</v>
      </c>
      <c r="AK34" s="82">
        <v>50</v>
      </c>
      <c r="AL34" s="82">
        <v>39</v>
      </c>
      <c r="AM34" s="82">
        <v>0</v>
      </c>
      <c r="AN34" s="82">
        <v>71</v>
      </c>
      <c r="AO34" s="82">
        <v>86</v>
      </c>
      <c r="AP34" s="82">
        <v>66</v>
      </c>
      <c r="AQ34" s="82">
        <v>59</v>
      </c>
      <c r="AR34" s="82">
        <v>81</v>
      </c>
      <c r="AS34" s="82">
        <v>57</v>
      </c>
      <c r="AT34" s="82">
        <v>62</v>
      </c>
      <c r="AU34" s="82">
        <v>65</v>
      </c>
      <c r="AV34" s="82">
        <v>46</v>
      </c>
      <c r="AW34" s="82">
        <v>67</v>
      </c>
      <c r="AX34" s="82">
        <v>67</v>
      </c>
      <c r="AY34" s="82">
        <v>75</v>
      </c>
      <c r="AZ34" s="82">
        <v>64</v>
      </c>
      <c r="BA34" s="82">
        <v>71</v>
      </c>
      <c r="BB34" s="82">
        <v>81</v>
      </c>
      <c r="BC34" s="82">
        <v>97</v>
      </c>
      <c r="BD34" s="82">
        <v>62</v>
      </c>
      <c r="BE34" s="82">
        <v>72</v>
      </c>
      <c r="BF34" s="82">
        <v>55</v>
      </c>
      <c r="BG34" s="82">
        <v>49</v>
      </c>
      <c r="BH34" s="82">
        <v>53</v>
      </c>
      <c r="BI34" s="82">
        <v>59</v>
      </c>
      <c r="BJ34" s="82">
        <v>49</v>
      </c>
      <c r="BK34" s="82">
        <v>85</v>
      </c>
      <c r="BL34" s="82">
        <v>44</v>
      </c>
      <c r="BM34" s="82">
        <v>68</v>
      </c>
      <c r="BN34" s="82">
        <v>72</v>
      </c>
      <c r="BO34" s="82">
        <v>65</v>
      </c>
      <c r="BP34" s="82">
        <v>64</v>
      </c>
      <c r="BQ34" s="82">
        <v>73</v>
      </c>
      <c r="BR34" s="82">
        <v>90</v>
      </c>
      <c r="BS34" s="82">
        <v>72</v>
      </c>
      <c r="BT34" s="82">
        <v>108</v>
      </c>
      <c r="BU34" s="82">
        <v>85</v>
      </c>
      <c r="BV34" s="82">
        <v>93</v>
      </c>
      <c r="BW34" s="82">
        <v>85</v>
      </c>
      <c r="BX34" s="82">
        <v>91</v>
      </c>
      <c r="BY34" s="82">
        <v>82</v>
      </c>
      <c r="BZ34" s="82">
        <v>81</v>
      </c>
      <c r="CA34" s="82">
        <v>78</v>
      </c>
      <c r="CB34" s="82">
        <v>70</v>
      </c>
      <c r="CC34" s="82">
        <v>84</v>
      </c>
      <c r="CD34" s="82">
        <v>57</v>
      </c>
      <c r="CE34" s="82">
        <v>65</v>
      </c>
      <c r="CF34" s="82">
        <v>51</v>
      </c>
      <c r="CG34" s="82">
        <v>55</v>
      </c>
      <c r="CH34" s="82">
        <v>92</v>
      </c>
      <c r="CI34" s="82">
        <v>91</v>
      </c>
      <c r="CJ34" s="82">
        <v>78</v>
      </c>
      <c r="CK34" s="82">
        <v>85</v>
      </c>
      <c r="CL34" s="82">
        <v>77</v>
      </c>
      <c r="CM34" s="82">
        <v>93</v>
      </c>
      <c r="CN34" s="82">
        <v>77</v>
      </c>
      <c r="CO34" s="82">
        <v>77</v>
      </c>
      <c r="CP34" s="82">
        <v>68</v>
      </c>
      <c r="CQ34" s="82">
        <v>72</v>
      </c>
      <c r="CR34" s="82">
        <v>69</v>
      </c>
      <c r="CS34" s="82">
        <v>63</v>
      </c>
      <c r="CT34" s="82">
        <v>74</v>
      </c>
      <c r="CU34" s="82">
        <v>112</v>
      </c>
      <c r="CV34" s="82">
        <v>111</v>
      </c>
      <c r="CW34" s="82">
        <v>95</v>
      </c>
      <c r="CX34" s="82">
        <v>72</v>
      </c>
      <c r="CY34" s="82">
        <v>85</v>
      </c>
      <c r="CZ34" s="82">
        <v>106</v>
      </c>
      <c r="DA34" s="82">
        <v>109</v>
      </c>
      <c r="DB34" s="82">
        <v>119</v>
      </c>
      <c r="DC34" s="82">
        <v>99</v>
      </c>
      <c r="DD34" s="82">
        <v>122</v>
      </c>
      <c r="DE34" s="82">
        <v>91</v>
      </c>
      <c r="DF34" s="82">
        <v>75</v>
      </c>
      <c r="DG34" s="82">
        <v>142</v>
      </c>
      <c r="DH34" s="82">
        <v>81</v>
      </c>
      <c r="DI34" s="82">
        <v>93</v>
      </c>
      <c r="DJ34" s="82">
        <v>133</v>
      </c>
      <c r="DK34" s="82">
        <v>90</v>
      </c>
      <c r="DL34" s="82">
        <v>102</v>
      </c>
      <c r="DM34" s="82">
        <v>94</v>
      </c>
      <c r="DN34" s="82">
        <v>141</v>
      </c>
      <c r="DO34" s="82">
        <v>116</v>
      </c>
      <c r="DP34" s="82">
        <v>128</v>
      </c>
      <c r="DQ34" s="82">
        <v>86</v>
      </c>
      <c r="DR34" s="82">
        <v>84</v>
      </c>
      <c r="DS34" s="82">
        <v>128</v>
      </c>
      <c r="DT34" s="82">
        <v>102</v>
      </c>
      <c r="DU34" s="82">
        <v>97</v>
      </c>
      <c r="DV34" s="82">
        <v>134</v>
      </c>
      <c r="DW34" s="82">
        <v>114</v>
      </c>
      <c r="DX34" s="82">
        <v>100</v>
      </c>
      <c r="DY34" s="82">
        <v>85</v>
      </c>
      <c r="DZ34" s="82">
        <v>161</v>
      </c>
      <c r="EA34" s="82">
        <v>134</v>
      </c>
      <c r="EB34" s="82">
        <v>132</v>
      </c>
      <c r="EC34" s="82">
        <v>131</v>
      </c>
      <c r="ED34" s="82">
        <v>139</v>
      </c>
      <c r="EE34" s="82">
        <v>162</v>
      </c>
      <c r="EF34" s="82">
        <v>131</v>
      </c>
      <c r="EG34" s="82">
        <v>154</v>
      </c>
      <c r="EH34" s="82">
        <v>133</v>
      </c>
      <c r="EI34" s="82">
        <v>167</v>
      </c>
      <c r="EJ34" s="82">
        <v>139</v>
      </c>
      <c r="EK34" s="82">
        <v>119</v>
      </c>
      <c r="EL34" s="82">
        <v>202</v>
      </c>
      <c r="EM34" s="82">
        <v>138</v>
      </c>
      <c r="EN34" s="82">
        <v>309</v>
      </c>
      <c r="EO34" s="82">
        <v>167</v>
      </c>
      <c r="EP34" s="82">
        <v>214</v>
      </c>
      <c r="EQ34" s="82">
        <v>186</v>
      </c>
      <c r="ER34" s="82">
        <v>172</v>
      </c>
      <c r="ES34" s="82">
        <v>182</v>
      </c>
      <c r="ET34" s="82">
        <v>136</v>
      </c>
      <c r="EU34" s="82">
        <v>140</v>
      </c>
      <c r="EV34" s="82">
        <v>234</v>
      </c>
      <c r="EW34" s="82">
        <v>131</v>
      </c>
      <c r="EX34" s="82">
        <v>209</v>
      </c>
      <c r="EY34" s="82">
        <v>186</v>
      </c>
      <c r="EZ34" s="82">
        <v>200</v>
      </c>
      <c r="FA34" s="82">
        <v>228</v>
      </c>
      <c r="FB34" s="82">
        <v>158</v>
      </c>
      <c r="FC34" s="82">
        <v>270</v>
      </c>
      <c r="FD34" s="82">
        <v>244</v>
      </c>
      <c r="FE34" s="82">
        <v>220</v>
      </c>
      <c r="FF34" s="82">
        <v>199</v>
      </c>
      <c r="FG34" s="82">
        <v>276</v>
      </c>
      <c r="FH34" s="82">
        <v>218</v>
      </c>
      <c r="FI34" s="82">
        <v>211</v>
      </c>
      <c r="FJ34" s="82">
        <v>225</v>
      </c>
      <c r="FK34" s="82">
        <v>131</v>
      </c>
      <c r="FL34" s="82">
        <v>182</v>
      </c>
      <c r="FM34" s="82">
        <v>254</v>
      </c>
      <c r="FN34" s="82">
        <v>159</v>
      </c>
      <c r="FO34" s="82">
        <v>311</v>
      </c>
      <c r="FP34" s="82">
        <v>218</v>
      </c>
      <c r="FQ34" s="82">
        <v>205</v>
      </c>
      <c r="FR34" s="82">
        <v>435</v>
      </c>
      <c r="FS34" s="82">
        <v>125</v>
      </c>
      <c r="FT34" s="82">
        <v>176</v>
      </c>
      <c r="FU34" s="82">
        <v>193</v>
      </c>
      <c r="FV34" s="82">
        <v>223</v>
      </c>
      <c r="FW34" s="82">
        <v>171</v>
      </c>
      <c r="FX34" s="82">
        <v>187</v>
      </c>
      <c r="FY34" s="148">
        <v>163</v>
      </c>
      <c r="FZ34" s="148">
        <v>227</v>
      </c>
      <c r="GA34" s="82">
        <v>230</v>
      </c>
      <c r="GB34" s="82">
        <v>307</v>
      </c>
      <c r="GC34" s="82">
        <v>260</v>
      </c>
      <c r="GD34" s="82">
        <v>234</v>
      </c>
      <c r="GE34" s="82">
        <v>239</v>
      </c>
      <c r="GF34" s="148">
        <v>207</v>
      </c>
      <c r="GG34" s="148">
        <v>175</v>
      </c>
      <c r="GH34" s="148">
        <v>159</v>
      </c>
      <c r="GI34" s="82">
        <v>87</v>
      </c>
      <c r="GJ34" s="82">
        <v>186</v>
      </c>
      <c r="GK34" s="148">
        <v>213</v>
      </c>
      <c r="GL34" s="82">
        <v>81</v>
      </c>
      <c r="GM34" s="148">
        <v>230</v>
      </c>
      <c r="GN34" s="82">
        <v>191</v>
      </c>
      <c r="GO34" s="82">
        <v>209</v>
      </c>
      <c r="GP34" s="82">
        <v>196</v>
      </c>
      <c r="GQ34" s="82">
        <v>162</v>
      </c>
      <c r="GR34" s="148">
        <v>162</v>
      </c>
      <c r="GS34" s="148">
        <v>223</v>
      </c>
      <c r="GT34" s="148">
        <v>155</v>
      </c>
      <c r="GU34" s="148">
        <v>144</v>
      </c>
      <c r="GV34" s="148">
        <v>209</v>
      </c>
      <c r="GW34" s="148">
        <v>159</v>
      </c>
      <c r="GX34" s="148">
        <v>212</v>
      </c>
      <c r="GY34" s="148">
        <v>169</v>
      </c>
      <c r="GZ34" s="148">
        <v>162</v>
      </c>
      <c r="HA34" s="148">
        <v>151</v>
      </c>
      <c r="HB34" s="148">
        <v>174</v>
      </c>
      <c r="HC34" s="148">
        <v>105</v>
      </c>
      <c r="HD34" s="148">
        <v>94</v>
      </c>
      <c r="HE34" s="148">
        <v>170</v>
      </c>
      <c r="HF34" s="148">
        <v>151</v>
      </c>
      <c r="HG34" s="148">
        <v>171</v>
      </c>
      <c r="HH34" s="148">
        <v>168</v>
      </c>
      <c r="HI34" s="148">
        <v>201</v>
      </c>
      <c r="HJ34" s="148">
        <v>260</v>
      </c>
      <c r="HK34" s="227">
        <v>180</v>
      </c>
      <c r="HL34" s="227">
        <v>156</v>
      </c>
      <c r="HM34" s="227">
        <v>200</v>
      </c>
      <c r="HN34" s="227">
        <v>170</v>
      </c>
      <c r="HO34" s="227">
        <v>170</v>
      </c>
      <c r="HP34" s="227"/>
      <c r="HQ34" s="227"/>
      <c r="HR34" s="227"/>
      <c r="HS34" s="227"/>
      <c r="HT34" s="227"/>
      <c r="HU34" s="227"/>
      <c r="HV34" s="227"/>
    </row>
    <row r="35" spans="1:230">
      <c r="A35" s="320" t="s">
        <v>26</v>
      </c>
      <c r="B35" s="150" t="s">
        <v>475</v>
      </c>
      <c r="C35" s="148">
        <v>0</v>
      </c>
      <c r="D35" s="148">
        <v>0</v>
      </c>
      <c r="E35" s="148">
        <v>0</v>
      </c>
      <c r="F35" s="148">
        <v>0</v>
      </c>
      <c r="G35" s="148">
        <v>0</v>
      </c>
      <c r="H35" s="148">
        <v>0</v>
      </c>
      <c r="I35" s="148">
        <v>0</v>
      </c>
      <c r="J35" s="148">
        <v>0</v>
      </c>
      <c r="K35" s="148">
        <v>0</v>
      </c>
      <c r="L35" s="148">
        <v>0</v>
      </c>
      <c r="M35" s="148">
        <v>0</v>
      </c>
      <c r="N35" s="148">
        <v>0</v>
      </c>
      <c r="O35" s="148">
        <v>1741</v>
      </c>
      <c r="P35" s="148">
        <v>1514</v>
      </c>
      <c r="Q35" s="148">
        <v>1482</v>
      </c>
      <c r="R35" s="148">
        <v>1258</v>
      </c>
      <c r="S35" s="148">
        <v>1235</v>
      </c>
      <c r="T35" s="148">
        <v>1169</v>
      </c>
      <c r="U35" s="148">
        <v>1288</v>
      </c>
      <c r="V35" s="148">
        <v>1184</v>
      </c>
      <c r="W35" s="148">
        <v>1300</v>
      </c>
      <c r="X35" s="148">
        <v>1411</v>
      </c>
      <c r="Y35" s="148">
        <v>1378</v>
      </c>
      <c r="Z35" s="148">
        <v>1309</v>
      </c>
      <c r="AA35" s="148">
        <v>246</v>
      </c>
      <c r="AB35" s="148">
        <v>194</v>
      </c>
      <c r="AC35" s="148">
        <v>213</v>
      </c>
      <c r="AD35" s="148">
        <v>171</v>
      </c>
      <c r="AE35" s="148">
        <v>235</v>
      </c>
      <c r="AF35" s="148">
        <v>214</v>
      </c>
      <c r="AG35" s="148">
        <v>222</v>
      </c>
      <c r="AH35" s="148">
        <v>217</v>
      </c>
      <c r="AI35" s="148">
        <v>184</v>
      </c>
      <c r="AJ35" s="148">
        <v>208</v>
      </c>
      <c r="AK35" s="148">
        <v>234</v>
      </c>
      <c r="AL35" s="148">
        <v>249</v>
      </c>
      <c r="AM35" s="148">
        <v>215</v>
      </c>
      <c r="AN35" s="148">
        <v>218</v>
      </c>
      <c r="AO35" s="148">
        <v>227</v>
      </c>
      <c r="AP35" s="148">
        <v>195</v>
      </c>
      <c r="AQ35" s="148">
        <v>203</v>
      </c>
      <c r="AR35" s="148">
        <v>185</v>
      </c>
      <c r="AS35" s="148">
        <v>234</v>
      </c>
      <c r="AT35" s="148">
        <v>260</v>
      </c>
      <c r="AU35" s="148">
        <v>214</v>
      </c>
      <c r="AV35" s="148">
        <v>281</v>
      </c>
      <c r="AW35" s="148">
        <v>281</v>
      </c>
      <c r="AX35" s="148">
        <v>268</v>
      </c>
      <c r="AY35" s="148">
        <v>332</v>
      </c>
      <c r="AZ35" s="148">
        <v>275</v>
      </c>
      <c r="BA35" s="148">
        <v>283</v>
      </c>
      <c r="BB35" s="148">
        <v>227</v>
      </c>
      <c r="BC35" s="148">
        <v>273</v>
      </c>
      <c r="BD35" s="148">
        <v>267</v>
      </c>
      <c r="BE35" s="148">
        <v>302</v>
      </c>
      <c r="BF35" s="148">
        <v>321</v>
      </c>
      <c r="BG35" s="148">
        <v>348</v>
      </c>
      <c r="BH35" s="148">
        <v>352</v>
      </c>
      <c r="BI35" s="148">
        <v>339</v>
      </c>
      <c r="BJ35" s="148">
        <v>310</v>
      </c>
      <c r="BK35" s="148">
        <v>151</v>
      </c>
      <c r="BL35" s="148">
        <v>232</v>
      </c>
      <c r="BM35" s="148">
        <v>125</v>
      </c>
      <c r="BN35" s="148">
        <v>113</v>
      </c>
      <c r="BO35" s="148">
        <v>104</v>
      </c>
      <c r="BP35" s="148">
        <v>61</v>
      </c>
      <c r="BQ35" s="148">
        <v>33</v>
      </c>
      <c r="BR35" s="148">
        <v>85</v>
      </c>
      <c r="BS35" s="148">
        <v>72</v>
      </c>
      <c r="BT35" s="148">
        <v>78</v>
      </c>
      <c r="BU35" s="148">
        <v>137</v>
      </c>
      <c r="BV35" s="148">
        <v>117</v>
      </c>
      <c r="BW35" s="148">
        <v>307</v>
      </c>
      <c r="BX35" s="148">
        <v>83</v>
      </c>
      <c r="BY35" s="148">
        <v>101</v>
      </c>
      <c r="BZ35" s="148">
        <v>121</v>
      </c>
      <c r="CA35" s="148">
        <v>109</v>
      </c>
      <c r="CB35" s="148">
        <v>116</v>
      </c>
      <c r="CC35" s="148">
        <v>112</v>
      </c>
      <c r="CD35" s="148">
        <v>118</v>
      </c>
      <c r="CE35" s="148">
        <v>92</v>
      </c>
      <c r="CF35" s="148">
        <v>115</v>
      </c>
      <c r="CG35" s="148">
        <v>90</v>
      </c>
      <c r="CH35" s="148">
        <v>98</v>
      </c>
      <c r="CI35" s="148">
        <v>97</v>
      </c>
      <c r="CJ35" s="148">
        <v>99</v>
      </c>
      <c r="CK35" s="148">
        <v>101</v>
      </c>
      <c r="CL35" s="148">
        <v>73</v>
      </c>
      <c r="CM35" s="148">
        <v>66</v>
      </c>
      <c r="CN35" s="148">
        <v>65</v>
      </c>
      <c r="CO35" s="148">
        <v>76</v>
      </c>
      <c r="CP35" s="148">
        <v>73</v>
      </c>
      <c r="CQ35" s="148">
        <v>74</v>
      </c>
      <c r="CR35" s="148">
        <v>53</v>
      </c>
      <c r="CS35" s="148">
        <v>71</v>
      </c>
      <c r="CT35" s="148">
        <v>71</v>
      </c>
      <c r="CU35" s="148">
        <v>91</v>
      </c>
      <c r="CV35" s="148">
        <v>83</v>
      </c>
      <c r="CW35" s="148">
        <v>74</v>
      </c>
      <c r="CX35" s="148">
        <v>84</v>
      </c>
      <c r="CY35" s="148">
        <v>74</v>
      </c>
      <c r="CZ35" s="148">
        <v>73</v>
      </c>
      <c r="DA35" s="148">
        <v>74</v>
      </c>
      <c r="DB35" s="148">
        <v>54</v>
      </c>
      <c r="DC35" s="148">
        <v>58</v>
      </c>
      <c r="DD35" s="148">
        <v>73</v>
      </c>
      <c r="DE35" s="148">
        <v>67</v>
      </c>
      <c r="DF35" s="148">
        <v>61</v>
      </c>
      <c r="DG35" s="148">
        <v>53</v>
      </c>
      <c r="DH35" s="148">
        <v>39</v>
      </c>
      <c r="DI35" s="148">
        <v>58</v>
      </c>
      <c r="DJ35" s="148">
        <v>56</v>
      </c>
      <c r="DK35" s="148">
        <v>52</v>
      </c>
      <c r="DL35" s="148">
        <v>52</v>
      </c>
      <c r="DM35" s="148">
        <v>52</v>
      </c>
      <c r="DN35" s="148">
        <v>46</v>
      </c>
      <c r="DO35" s="148">
        <v>43</v>
      </c>
      <c r="DP35" s="148">
        <v>25</v>
      </c>
      <c r="DQ35" s="148">
        <v>51</v>
      </c>
      <c r="DR35" s="148">
        <v>50</v>
      </c>
      <c r="DS35" s="148">
        <v>48</v>
      </c>
      <c r="DT35" s="148">
        <v>50</v>
      </c>
      <c r="DU35" s="148">
        <v>41</v>
      </c>
      <c r="DV35" s="148">
        <v>37</v>
      </c>
      <c r="DW35" s="148">
        <v>61</v>
      </c>
      <c r="DX35" s="148">
        <v>48</v>
      </c>
      <c r="DY35" s="148">
        <v>41</v>
      </c>
      <c r="DZ35" s="148">
        <v>41</v>
      </c>
      <c r="EA35" s="148">
        <v>50</v>
      </c>
      <c r="EB35" s="148">
        <v>77</v>
      </c>
      <c r="EC35" s="148">
        <v>83</v>
      </c>
      <c r="ED35" s="148">
        <v>89</v>
      </c>
      <c r="EE35" s="148">
        <v>81</v>
      </c>
      <c r="EF35" s="148">
        <v>75</v>
      </c>
      <c r="EG35" s="148">
        <v>133</v>
      </c>
      <c r="EH35" s="148">
        <v>83</v>
      </c>
      <c r="EI35" s="148">
        <v>85</v>
      </c>
      <c r="EJ35" s="148">
        <v>30</v>
      </c>
      <c r="EK35" s="148">
        <v>56</v>
      </c>
      <c r="EL35" s="148">
        <v>54</v>
      </c>
      <c r="EM35" s="148">
        <v>45</v>
      </c>
      <c r="EN35" s="148">
        <v>46</v>
      </c>
      <c r="EO35" s="148">
        <v>56</v>
      </c>
      <c r="EP35" s="148">
        <v>59</v>
      </c>
      <c r="EQ35" s="148">
        <v>75</v>
      </c>
      <c r="ER35" s="148">
        <v>86</v>
      </c>
      <c r="ES35" s="148">
        <v>95</v>
      </c>
      <c r="ET35" s="148">
        <v>77</v>
      </c>
      <c r="EU35" s="148">
        <v>64</v>
      </c>
      <c r="EV35" s="148">
        <v>75</v>
      </c>
      <c r="EW35" s="148">
        <v>60</v>
      </c>
      <c r="EX35" s="148">
        <v>61</v>
      </c>
      <c r="EY35" s="148">
        <v>76</v>
      </c>
      <c r="EZ35" s="148">
        <v>69</v>
      </c>
      <c r="FA35" s="148">
        <v>74</v>
      </c>
      <c r="FB35" s="148">
        <v>72</v>
      </c>
      <c r="FC35" s="148">
        <v>95</v>
      </c>
      <c r="FD35" s="148">
        <v>72</v>
      </c>
      <c r="FE35" s="148">
        <v>93</v>
      </c>
      <c r="FF35" s="148">
        <v>114</v>
      </c>
      <c r="FG35" s="148">
        <v>114</v>
      </c>
      <c r="FH35" s="148">
        <v>87</v>
      </c>
      <c r="FI35" s="148">
        <v>109</v>
      </c>
      <c r="FJ35" s="148">
        <v>126</v>
      </c>
      <c r="FK35" s="148">
        <v>116</v>
      </c>
      <c r="FL35" s="148">
        <v>124</v>
      </c>
      <c r="FM35" s="148">
        <v>116</v>
      </c>
      <c r="FN35" s="148">
        <v>105</v>
      </c>
      <c r="FO35" s="148">
        <v>152</v>
      </c>
      <c r="FP35" s="148">
        <v>112</v>
      </c>
      <c r="FQ35" s="148">
        <v>114</v>
      </c>
      <c r="FR35" s="148">
        <v>107</v>
      </c>
      <c r="FS35" s="148">
        <v>171</v>
      </c>
      <c r="FT35" s="148">
        <v>186</v>
      </c>
      <c r="FU35" s="148">
        <v>143</v>
      </c>
      <c r="FV35" s="148">
        <v>181</v>
      </c>
      <c r="FW35" s="148">
        <v>170</v>
      </c>
      <c r="FX35" s="148">
        <v>142</v>
      </c>
      <c r="FY35" s="148">
        <v>115</v>
      </c>
      <c r="FZ35" s="148">
        <v>97</v>
      </c>
      <c r="GA35" s="148">
        <v>147</v>
      </c>
      <c r="GB35" s="148">
        <v>144</v>
      </c>
      <c r="GC35" s="148">
        <v>133</v>
      </c>
      <c r="GD35" s="148">
        <v>102</v>
      </c>
      <c r="GE35" s="148">
        <v>129</v>
      </c>
      <c r="GF35" s="148">
        <v>140</v>
      </c>
      <c r="GG35" s="148">
        <v>134</v>
      </c>
      <c r="GH35" s="148">
        <v>161</v>
      </c>
      <c r="GI35" s="148">
        <v>145</v>
      </c>
      <c r="GJ35" s="148">
        <v>189</v>
      </c>
      <c r="GK35" s="148">
        <v>100</v>
      </c>
      <c r="GL35" s="148">
        <v>115</v>
      </c>
      <c r="GM35" s="148">
        <v>148</v>
      </c>
      <c r="GN35" s="148">
        <v>122</v>
      </c>
      <c r="GO35" s="148">
        <v>131</v>
      </c>
      <c r="GP35" s="148">
        <v>137</v>
      </c>
      <c r="GQ35" s="148">
        <v>144</v>
      </c>
      <c r="GR35" s="148">
        <v>124</v>
      </c>
      <c r="GS35" s="148">
        <v>126</v>
      </c>
      <c r="GT35" s="148">
        <v>164</v>
      </c>
      <c r="GU35" s="148">
        <v>150</v>
      </c>
      <c r="GV35" s="148">
        <v>163</v>
      </c>
      <c r="GW35" s="148">
        <v>165</v>
      </c>
      <c r="GX35" s="148">
        <v>173</v>
      </c>
      <c r="GY35" s="148">
        <v>188</v>
      </c>
      <c r="GZ35" s="148">
        <v>165</v>
      </c>
      <c r="HA35" s="148">
        <v>137</v>
      </c>
      <c r="HB35" s="148">
        <v>128</v>
      </c>
      <c r="HC35" s="148">
        <v>108</v>
      </c>
      <c r="HD35" s="148">
        <v>137</v>
      </c>
      <c r="HE35" s="148">
        <v>135</v>
      </c>
      <c r="HF35" s="148">
        <v>156</v>
      </c>
      <c r="HG35" s="148">
        <v>125</v>
      </c>
      <c r="HH35" s="148">
        <v>163</v>
      </c>
      <c r="HI35" s="148">
        <v>151</v>
      </c>
      <c r="HJ35" s="148">
        <v>159</v>
      </c>
      <c r="HK35" s="227">
        <v>162</v>
      </c>
      <c r="HL35" s="227">
        <v>165</v>
      </c>
      <c r="HM35" s="227">
        <v>141</v>
      </c>
      <c r="HN35" s="227">
        <v>110</v>
      </c>
      <c r="HO35" s="227">
        <v>139</v>
      </c>
      <c r="HP35" s="227"/>
      <c r="HQ35" s="227"/>
      <c r="HR35" s="227"/>
      <c r="HS35" s="227"/>
      <c r="HT35" s="227"/>
      <c r="HU35" s="227"/>
      <c r="HV35" s="227"/>
    </row>
    <row r="36" spans="1:230">
      <c r="A36" s="320"/>
      <c r="B36" s="150" t="s">
        <v>474</v>
      </c>
      <c r="C36" s="82">
        <v>1809</v>
      </c>
      <c r="D36" s="82">
        <v>1641</v>
      </c>
      <c r="E36" s="82">
        <v>1818</v>
      </c>
      <c r="F36" s="82">
        <v>1760</v>
      </c>
      <c r="G36" s="82">
        <v>1465</v>
      </c>
      <c r="H36" s="82">
        <v>1649</v>
      </c>
      <c r="I36" s="82">
        <v>1674</v>
      </c>
      <c r="J36" s="82">
        <v>1512</v>
      </c>
      <c r="K36" s="82">
        <v>1557</v>
      </c>
      <c r="L36" s="82">
        <v>1650</v>
      </c>
      <c r="M36" s="82">
        <v>1657</v>
      </c>
      <c r="N36" s="82">
        <v>1712</v>
      </c>
      <c r="O36" s="82">
        <v>0</v>
      </c>
      <c r="P36" s="82">
        <v>0</v>
      </c>
      <c r="Q36" s="82">
        <v>0</v>
      </c>
      <c r="R36" s="82">
        <v>0</v>
      </c>
      <c r="S36" s="82">
        <v>0</v>
      </c>
      <c r="T36" s="82">
        <v>0</v>
      </c>
      <c r="U36" s="82">
        <v>0</v>
      </c>
      <c r="V36" s="82">
        <v>0</v>
      </c>
      <c r="W36" s="82">
        <v>0</v>
      </c>
      <c r="X36" s="82">
        <v>0</v>
      </c>
      <c r="Y36" s="82">
        <v>0</v>
      </c>
      <c r="Z36" s="82">
        <v>0</v>
      </c>
      <c r="AA36" s="82">
        <v>1202</v>
      </c>
      <c r="AB36" s="82">
        <v>1017</v>
      </c>
      <c r="AC36" s="82">
        <v>1089</v>
      </c>
      <c r="AD36" s="82">
        <v>974</v>
      </c>
      <c r="AE36" s="82">
        <v>1006</v>
      </c>
      <c r="AF36" s="82">
        <v>1034</v>
      </c>
      <c r="AG36" s="82">
        <v>1113</v>
      </c>
      <c r="AH36" s="82">
        <v>1063</v>
      </c>
      <c r="AI36" s="82">
        <v>1070</v>
      </c>
      <c r="AJ36" s="82">
        <v>1035</v>
      </c>
      <c r="AK36" s="82">
        <v>1096</v>
      </c>
      <c r="AL36" s="82">
        <v>957</v>
      </c>
      <c r="AM36" s="82">
        <v>1103</v>
      </c>
      <c r="AN36" s="82">
        <v>1049</v>
      </c>
      <c r="AO36" s="82">
        <v>1012</v>
      </c>
      <c r="AP36" s="82">
        <v>847</v>
      </c>
      <c r="AQ36" s="82">
        <v>957</v>
      </c>
      <c r="AR36" s="82">
        <v>1006</v>
      </c>
      <c r="AS36" s="82">
        <v>1049</v>
      </c>
      <c r="AT36" s="82">
        <v>1104</v>
      </c>
      <c r="AU36" s="82">
        <v>1097</v>
      </c>
      <c r="AV36" s="82">
        <v>1173</v>
      </c>
      <c r="AW36" s="82">
        <v>1125</v>
      </c>
      <c r="AX36" s="82">
        <v>1152</v>
      </c>
      <c r="AY36" s="82">
        <v>1272</v>
      </c>
      <c r="AZ36" s="82">
        <v>1075</v>
      </c>
      <c r="BA36" s="82">
        <v>1077</v>
      </c>
      <c r="BB36" s="82">
        <v>1009</v>
      </c>
      <c r="BC36" s="82">
        <v>1008</v>
      </c>
      <c r="BD36" s="82">
        <v>942</v>
      </c>
      <c r="BE36" s="82">
        <v>922</v>
      </c>
      <c r="BF36" s="82">
        <v>784</v>
      </c>
      <c r="BG36" s="82">
        <v>866</v>
      </c>
      <c r="BH36" s="82">
        <v>932</v>
      </c>
      <c r="BI36" s="82">
        <v>836</v>
      </c>
      <c r="BJ36" s="82">
        <v>863</v>
      </c>
      <c r="BK36" s="82">
        <v>946</v>
      </c>
      <c r="BL36" s="82">
        <v>770</v>
      </c>
      <c r="BM36" s="82">
        <v>819</v>
      </c>
      <c r="BN36" s="82">
        <v>801</v>
      </c>
      <c r="BO36" s="82">
        <v>758</v>
      </c>
      <c r="BP36" s="82">
        <v>849</v>
      </c>
      <c r="BQ36" s="82">
        <v>757</v>
      </c>
      <c r="BR36" s="82">
        <v>769</v>
      </c>
      <c r="BS36" s="82">
        <v>864</v>
      </c>
      <c r="BT36" s="82">
        <v>758</v>
      </c>
      <c r="BU36" s="82">
        <v>698</v>
      </c>
      <c r="BV36" s="82">
        <v>624</v>
      </c>
      <c r="BW36" s="82">
        <v>655</v>
      </c>
      <c r="BX36" s="82">
        <v>774</v>
      </c>
      <c r="BY36" s="82">
        <v>763</v>
      </c>
      <c r="BZ36" s="82">
        <v>741</v>
      </c>
      <c r="CA36" s="82">
        <v>803</v>
      </c>
      <c r="CB36" s="82">
        <v>693</v>
      </c>
      <c r="CC36" s="82">
        <v>755</v>
      </c>
      <c r="CD36" s="82">
        <v>775</v>
      </c>
      <c r="CE36" s="82">
        <v>742</v>
      </c>
      <c r="CF36" s="82">
        <v>727</v>
      </c>
      <c r="CG36" s="82">
        <v>759</v>
      </c>
      <c r="CH36" s="82">
        <v>721</v>
      </c>
      <c r="CI36" s="82">
        <v>812</v>
      </c>
      <c r="CJ36" s="82">
        <v>647</v>
      </c>
      <c r="CK36" s="82">
        <v>676</v>
      </c>
      <c r="CL36" s="82">
        <v>545</v>
      </c>
      <c r="CM36" s="82">
        <v>612</v>
      </c>
      <c r="CN36" s="82">
        <v>541</v>
      </c>
      <c r="CO36" s="82">
        <v>548</v>
      </c>
      <c r="CP36" s="82">
        <v>567</v>
      </c>
      <c r="CQ36" s="82">
        <v>522</v>
      </c>
      <c r="CR36" s="82">
        <v>579</v>
      </c>
      <c r="CS36" s="82">
        <v>613</v>
      </c>
      <c r="CT36" s="82">
        <v>544</v>
      </c>
      <c r="CU36" s="82">
        <v>586</v>
      </c>
      <c r="CV36" s="82">
        <v>535</v>
      </c>
      <c r="CW36" s="82">
        <v>503</v>
      </c>
      <c r="CX36" s="82">
        <v>516</v>
      </c>
      <c r="CY36" s="82">
        <v>573</v>
      </c>
      <c r="CZ36" s="82">
        <v>517</v>
      </c>
      <c r="DA36" s="82">
        <v>534</v>
      </c>
      <c r="DB36" s="82">
        <v>547</v>
      </c>
      <c r="DC36" s="82">
        <v>581</v>
      </c>
      <c r="DD36" s="82">
        <v>561</v>
      </c>
      <c r="DE36" s="82">
        <v>532</v>
      </c>
      <c r="DF36" s="82">
        <v>478</v>
      </c>
      <c r="DG36" s="82">
        <v>441</v>
      </c>
      <c r="DH36" s="82">
        <v>460</v>
      </c>
      <c r="DI36" s="82">
        <v>460</v>
      </c>
      <c r="DJ36" s="82">
        <v>383</v>
      </c>
      <c r="DK36" s="82">
        <v>478</v>
      </c>
      <c r="DL36" s="82">
        <v>463</v>
      </c>
      <c r="DM36" s="82">
        <v>459</v>
      </c>
      <c r="DN36" s="82">
        <v>473</v>
      </c>
      <c r="DO36" s="82">
        <v>420</v>
      </c>
      <c r="DP36" s="82">
        <v>497</v>
      </c>
      <c r="DQ36" s="82">
        <v>466</v>
      </c>
      <c r="DR36" s="82">
        <v>424</v>
      </c>
      <c r="DS36" s="82">
        <v>523</v>
      </c>
      <c r="DT36" s="82">
        <v>463</v>
      </c>
      <c r="DU36" s="82">
        <v>475</v>
      </c>
      <c r="DV36" s="82">
        <v>407</v>
      </c>
      <c r="DW36" s="82">
        <v>462</v>
      </c>
      <c r="DX36" s="82">
        <v>462</v>
      </c>
      <c r="DY36" s="82">
        <v>486</v>
      </c>
      <c r="DZ36" s="82">
        <v>475</v>
      </c>
      <c r="EA36" s="82">
        <v>447</v>
      </c>
      <c r="EB36" s="82">
        <v>459</v>
      </c>
      <c r="EC36" s="82">
        <v>526</v>
      </c>
      <c r="ED36" s="82">
        <v>508</v>
      </c>
      <c r="EE36" s="82">
        <v>524</v>
      </c>
      <c r="EF36" s="82">
        <v>515</v>
      </c>
      <c r="EG36" s="82">
        <v>430</v>
      </c>
      <c r="EH36" s="82">
        <v>479</v>
      </c>
      <c r="EI36" s="82">
        <v>538</v>
      </c>
      <c r="EJ36" s="82">
        <v>581</v>
      </c>
      <c r="EK36" s="82">
        <v>588</v>
      </c>
      <c r="EL36" s="82">
        <v>666</v>
      </c>
      <c r="EM36" s="82">
        <v>616</v>
      </c>
      <c r="EN36" s="82">
        <v>688</v>
      </c>
      <c r="EO36" s="82">
        <v>623</v>
      </c>
      <c r="EP36" s="82">
        <v>647</v>
      </c>
      <c r="EQ36" s="82">
        <v>576</v>
      </c>
      <c r="ER36" s="82">
        <v>504</v>
      </c>
      <c r="ES36" s="82">
        <v>605</v>
      </c>
      <c r="ET36" s="82">
        <v>535</v>
      </c>
      <c r="EU36" s="82">
        <v>486</v>
      </c>
      <c r="EV36" s="82">
        <v>479</v>
      </c>
      <c r="EW36" s="82">
        <v>507</v>
      </c>
      <c r="EX36" s="82">
        <v>532</v>
      </c>
      <c r="EY36" s="82">
        <v>494</v>
      </c>
      <c r="EZ36" s="82">
        <v>591</v>
      </c>
      <c r="FA36" s="82">
        <v>553</v>
      </c>
      <c r="FB36" s="82">
        <v>567</v>
      </c>
      <c r="FC36" s="82">
        <v>676</v>
      </c>
      <c r="FD36" s="82">
        <v>560</v>
      </c>
      <c r="FE36" s="82">
        <v>692</v>
      </c>
      <c r="FF36" s="82">
        <v>525</v>
      </c>
      <c r="FG36" s="82">
        <v>614</v>
      </c>
      <c r="FH36" s="82">
        <v>583</v>
      </c>
      <c r="FI36" s="82">
        <v>609</v>
      </c>
      <c r="FJ36" s="82">
        <v>670</v>
      </c>
      <c r="FK36" s="82">
        <v>685</v>
      </c>
      <c r="FL36" s="82">
        <v>678</v>
      </c>
      <c r="FM36" s="82">
        <v>756</v>
      </c>
      <c r="FN36" s="82">
        <v>704</v>
      </c>
      <c r="FO36" s="82">
        <v>713</v>
      </c>
      <c r="FP36" s="82">
        <v>660</v>
      </c>
      <c r="FQ36" s="82">
        <v>729</v>
      </c>
      <c r="FR36" s="82">
        <v>646</v>
      </c>
      <c r="FS36" s="82">
        <v>658</v>
      </c>
      <c r="FT36" s="82">
        <v>587</v>
      </c>
      <c r="FU36" s="82">
        <v>774</v>
      </c>
      <c r="FV36" s="82">
        <v>712</v>
      </c>
      <c r="FW36" s="82">
        <v>774</v>
      </c>
      <c r="FX36" s="148">
        <v>745</v>
      </c>
      <c r="FY36" s="148">
        <v>687</v>
      </c>
      <c r="FZ36" s="82">
        <v>619</v>
      </c>
      <c r="GA36" s="82">
        <v>602</v>
      </c>
      <c r="GB36" s="82">
        <v>587</v>
      </c>
      <c r="GC36" s="82">
        <v>636</v>
      </c>
      <c r="GD36" s="148">
        <v>566</v>
      </c>
      <c r="GE36" s="148">
        <v>613</v>
      </c>
      <c r="GF36" s="148">
        <v>528</v>
      </c>
      <c r="GG36" s="82">
        <v>532</v>
      </c>
      <c r="GH36" s="82">
        <v>607</v>
      </c>
      <c r="GI36" s="148">
        <v>644</v>
      </c>
      <c r="GJ36" s="82">
        <v>663</v>
      </c>
      <c r="GK36" s="148">
        <v>641</v>
      </c>
      <c r="GL36" s="82">
        <v>570</v>
      </c>
      <c r="GM36" s="82">
        <v>707</v>
      </c>
      <c r="GN36" s="82">
        <v>678</v>
      </c>
      <c r="GO36" s="82">
        <v>884</v>
      </c>
      <c r="GP36" s="148">
        <v>770</v>
      </c>
      <c r="GQ36" s="148">
        <v>739</v>
      </c>
      <c r="GR36" s="148">
        <v>611</v>
      </c>
      <c r="GS36" s="148">
        <v>718</v>
      </c>
      <c r="GT36" s="82">
        <v>1178</v>
      </c>
      <c r="GU36" s="148">
        <v>526</v>
      </c>
      <c r="GV36" s="148">
        <v>425</v>
      </c>
      <c r="GW36" s="148">
        <v>485</v>
      </c>
      <c r="GX36" s="148">
        <v>424</v>
      </c>
      <c r="GY36" s="148">
        <v>452</v>
      </c>
      <c r="GZ36" s="148">
        <v>473</v>
      </c>
      <c r="HA36" s="148">
        <v>492</v>
      </c>
      <c r="HB36" s="148">
        <v>460</v>
      </c>
      <c r="HC36" s="148">
        <v>477</v>
      </c>
      <c r="HD36" s="148">
        <v>510</v>
      </c>
      <c r="HE36" s="148">
        <v>476</v>
      </c>
      <c r="HF36" s="148">
        <v>488</v>
      </c>
      <c r="HG36" s="148">
        <v>462</v>
      </c>
      <c r="HH36" s="148">
        <v>531</v>
      </c>
      <c r="HI36" s="148">
        <v>430</v>
      </c>
      <c r="HJ36" s="148">
        <v>466</v>
      </c>
      <c r="HK36" s="227">
        <v>425</v>
      </c>
      <c r="HL36" s="227">
        <v>403</v>
      </c>
      <c r="HM36" s="227">
        <v>460</v>
      </c>
      <c r="HN36" s="227">
        <v>431</v>
      </c>
      <c r="HO36" s="227">
        <v>419</v>
      </c>
      <c r="HP36" s="227"/>
      <c r="HQ36" s="227"/>
      <c r="HR36" s="227"/>
      <c r="HS36" s="227"/>
      <c r="HT36" s="227"/>
      <c r="HU36" s="227"/>
      <c r="HV36" s="227"/>
    </row>
    <row r="37" spans="1:230">
      <c r="A37" s="320" t="s">
        <v>480</v>
      </c>
      <c r="B37" s="150" t="s">
        <v>475</v>
      </c>
      <c r="C37" s="82">
        <v>0</v>
      </c>
      <c r="D37" s="82">
        <v>0</v>
      </c>
      <c r="E37" s="82">
        <v>449</v>
      </c>
      <c r="F37" s="82">
        <v>447</v>
      </c>
      <c r="G37" s="82">
        <v>431</v>
      </c>
      <c r="H37" s="82">
        <v>526</v>
      </c>
      <c r="I37" s="82">
        <v>636</v>
      </c>
      <c r="J37" s="82">
        <v>531</v>
      </c>
      <c r="K37" s="82">
        <v>495</v>
      </c>
      <c r="L37" s="82">
        <v>503</v>
      </c>
      <c r="M37" s="82">
        <v>513</v>
      </c>
      <c r="N37" s="82">
        <v>360</v>
      </c>
      <c r="O37" s="82">
        <v>455</v>
      </c>
      <c r="P37" s="82">
        <v>531</v>
      </c>
      <c r="Q37" s="82">
        <v>495</v>
      </c>
      <c r="R37" s="82">
        <v>525</v>
      </c>
      <c r="S37" s="82">
        <v>699</v>
      </c>
      <c r="T37" s="82">
        <v>769</v>
      </c>
      <c r="U37" s="82">
        <v>715</v>
      </c>
      <c r="V37" s="82">
        <v>666</v>
      </c>
      <c r="W37" s="82">
        <v>659</v>
      </c>
      <c r="X37" s="82">
        <v>0</v>
      </c>
      <c r="Y37" s="82">
        <v>0</v>
      </c>
      <c r="Z37" s="82">
        <v>0</v>
      </c>
      <c r="AA37" s="82">
        <v>724</v>
      </c>
      <c r="AB37" s="82">
        <v>641</v>
      </c>
      <c r="AC37" s="82">
        <v>879</v>
      </c>
      <c r="AD37" s="82">
        <v>809</v>
      </c>
      <c r="AE37" s="82">
        <v>801</v>
      </c>
      <c r="AF37" s="82">
        <v>830</v>
      </c>
      <c r="AG37" s="82">
        <v>766</v>
      </c>
      <c r="AH37" s="82">
        <v>913</v>
      </c>
      <c r="AI37" s="82">
        <v>879</v>
      </c>
      <c r="AJ37" s="82">
        <v>823</v>
      </c>
      <c r="AK37" s="82">
        <v>781</v>
      </c>
      <c r="AL37" s="82">
        <v>696</v>
      </c>
      <c r="AM37" s="82">
        <v>836</v>
      </c>
      <c r="AN37" s="82">
        <v>830</v>
      </c>
      <c r="AO37" s="82">
        <v>1014</v>
      </c>
      <c r="AP37" s="82">
        <v>776</v>
      </c>
      <c r="AQ37" s="82">
        <v>912</v>
      </c>
      <c r="AR37" s="82">
        <v>1049</v>
      </c>
      <c r="AS37" s="82">
        <v>1085</v>
      </c>
      <c r="AT37" s="82">
        <v>888</v>
      </c>
      <c r="AU37" s="82">
        <v>877</v>
      </c>
      <c r="AV37" s="82">
        <v>997</v>
      </c>
      <c r="AW37" s="82">
        <v>929</v>
      </c>
      <c r="AX37" s="82">
        <v>848</v>
      </c>
      <c r="AY37" s="82">
        <v>1090</v>
      </c>
      <c r="AZ37" s="82">
        <v>906</v>
      </c>
      <c r="BA37" s="82">
        <v>1183</v>
      </c>
      <c r="BB37" s="82">
        <v>984</v>
      </c>
      <c r="BC37" s="82">
        <v>1100</v>
      </c>
      <c r="BD37" s="82">
        <v>1042</v>
      </c>
      <c r="BE37" s="82">
        <v>930</v>
      </c>
      <c r="BF37" s="82">
        <v>975</v>
      </c>
      <c r="BG37" s="82">
        <v>798</v>
      </c>
      <c r="BH37" s="82">
        <v>1078</v>
      </c>
      <c r="BI37" s="82">
        <v>1063</v>
      </c>
      <c r="BJ37" s="82">
        <v>925</v>
      </c>
      <c r="BK37" s="82">
        <v>1036</v>
      </c>
      <c r="BL37" s="82">
        <v>877</v>
      </c>
      <c r="BM37" s="82">
        <v>866</v>
      </c>
      <c r="BN37" s="82">
        <v>923</v>
      </c>
      <c r="BO37" s="82">
        <v>854</v>
      </c>
      <c r="BP37" s="82">
        <v>926</v>
      </c>
      <c r="BQ37" s="82">
        <v>1206</v>
      </c>
      <c r="BR37" s="82">
        <v>1046</v>
      </c>
      <c r="BS37" s="82">
        <v>894</v>
      </c>
      <c r="BT37" s="82">
        <v>1031</v>
      </c>
      <c r="BU37" s="82">
        <v>979</v>
      </c>
      <c r="BV37" s="82">
        <v>982</v>
      </c>
      <c r="BW37" s="82">
        <v>1102</v>
      </c>
      <c r="BX37" s="82">
        <v>870</v>
      </c>
      <c r="BY37" s="82">
        <v>801</v>
      </c>
      <c r="BZ37" s="82">
        <v>1031</v>
      </c>
      <c r="CA37" s="82">
        <v>1123</v>
      </c>
      <c r="CB37" s="82">
        <v>1140</v>
      </c>
      <c r="CC37" s="82">
        <v>1162</v>
      </c>
      <c r="CD37" s="82">
        <v>1042</v>
      </c>
      <c r="CE37" s="82">
        <v>1036</v>
      </c>
      <c r="CF37" s="82">
        <v>1274</v>
      </c>
      <c r="CG37" s="82">
        <v>876</v>
      </c>
      <c r="CH37" s="82">
        <v>909</v>
      </c>
      <c r="CI37" s="82">
        <v>899</v>
      </c>
      <c r="CJ37" s="82">
        <v>1099</v>
      </c>
      <c r="CK37" s="82">
        <v>1152</v>
      </c>
      <c r="CL37" s="82">
        <v>1040</v>
      </c>
      <c r="CM37" s="82">
        <v>1132</v>
      </c>
      <c r="CN37" s="82">
        <v>1099</v>
      </c>
      <c r="CO37" s="82">
        <v>1062</v>
      </c>
      <c r="CP37" s="82">
        <v>1074</v>
      </c>
      <c r="CQ37" s="82">
        <v>1046</v>
      </c>
      <c r="CR37" s="82">
        <v>1101</v>
      </c>
      <c r="CS37" s="82">
        <v>1061</v>
      </c>
      <c r="CT37" s="82">
        <v>852</v>
      </c>
      <c r="CU37" s="82">
        <v>1078</v>
      </c>
      <c r="CV37" s="82">
        <v>1048</v>
      </c>
      <c r="CW37" s="82">
        <v>992</v>
      </c>
      <c r="CX37" s="82">
        <v>1015</v>
      </c>
      <c r="CY37" s="82">
        <v>912</v>
      </c>
      <c r="CZ37" s="82">
        <v>838</v>
      </c>
      <c r="DA37" s="82">
        <v>944</v>
      </c>
      <c r="DB37" s="82">
        <v>1263</v>
      </c>
      <c r="DC37" s="82">
        <v>945</v>
      </c>
      <c r="DD37" s="82">
        <v>918</v>
      </c>
      <c r="DE37" s="82">
        <v>916</v>
      </c>
      <c r="DF37" s="82">
        <v>935</v>
      </c>
      <c r="DG37" s="82">
        <v>845</v>
      </c>
      <c r="DH37" s="82">
        <v>842</v>
      </c>
      <c r="DI37" s="82">
        <v>833</v>
      </c>
      <c r="DJ37" s="82">
        <v>812</v>
      </c>
      <c r="DK37" s="82">
        <v>903</v>
      </c>
      <c r="DL37" s="82">
        <v>862</v>
      </c>
      <c r="DM37" s="82">
        <v>772</v>
      </c>
      <c r="DN37" s="82">
        <v>832</v>
      </c>
      <c r="DO37" s="82">
        <v>897</v>
      </c>
      <c r="DP37" s="82">
        <v>901</v>
      </c>
      <c r="DQ37" s="82">
        <v>922</v>
      </c>
      <c r="DR37" s="82">
        <v>928</v>
      </c>
      <c r="DS37" s="82">
        <v>839</v>
      </c>
      <c r="DT37" s="82">
        <v>930</v>
      </c>
      <c r="DU37" s="82">
        <v>1019</v>
      </c>
      <c r="DV37" s="82">
        <v>888</v>
      </c>
      <c r="DW37" s="82">
        <v>916</v>
      </c>
      <c r="DX37" s="82">
        <v>998</v>
      </c>
      <c r="DY37" s="82">
        <v>856</v>
      </c>
      <c r="DZ37" s="82">
        <v>897</v>
      </c>
      <c r="EA37" s="82">
        <v>838</v>
      </c>
      <c r="EB37" s="82">
        <v>903</v>
      </c>
      <c r="EC37" s="82">
        <v>938</v>
      </c>
      <c r="ED37" s="82">
        <v>996</v>
      </c>
      <c r="EE37" s="82">
        <v>983</v>
      </c>
      <c r="EF37" s="82">
        <v>987</v>
      </c>
      <c r="EG37" s="82">
        <v>977</v>
      </c>
      <c r="EH37" s="82">
        <v>939</v>
      </c>
      <c r="EI37" s="82">
        <v>955</v>
      </c>
      <c r="EJ37" s="82">
        <v>1001</v>
      </c>
      <c r="EK37" s="82">
        <v>984</v>
      </c>
      <c r="EL37" s="82">
        <v>1105</v>
      </c>
      <c r="EM37" s="82">
        <v>1060</v>
      </c>
      <c r="EN37" s="82">
        <v>1226</v>
      </c>
      <c r="EO37" s="82">
        <v>1125</v>
      </c>
      <c r="EP37" s="82">
        <v>1234</v>
      </c>
      <c r="EQ37" s="82">
        <v>1308</v>
      </c>
      <c r="ER37" s="82">
        <v>1178</v>
      </c>
      <c r="ES37" s="82">
        <v>1315</v>
      </c>
      <c r="ET37" s="82">
        <v>1251</v>
      </c>
      <c r="EU37" s="82">
        <v>1390</v>
      </c>
      <c r="EV37" s="82">
        <v>1382</v>
      </c>
      <c r="EW37" s="82">
        <v>1508</v>
      </c>
      <c r="EX37" s="82">
        <v>1317</v>
      </c>
      <c r="EY37" s="82">
        <v>1420</v>
      </c>
      <c r="EZ37" s="82">
        <v>1483</v>
      </c>
      <c r="FA37" s="82">
        <v>1470</v>
      </c>
      <c r="FB37" s="82">
        <v>1470</v>
      </c>
      <c r="FC37" s="82">
        <v>1660</v>
      </c>
      <c r="FD37" s="82">
        <v>1771</v>
      </c>
      <c r="FE37" s="82">
        <v>1957</v>
      </c>
      <c r="FF37" s="82">
        <v>1575</v>
      </c>
      <c r="FG37" s="82">
        <v>1707</v>
      </c>
      <c r="FH37" s="82">
        <v>1663</v>
      </c>
      <c r="FI37" s="82">
        <v>1679</v>
      </c>
      <c r="FJ37" s="82">
        <v>1779</v>
      </c>
      <c r="FK37" s="82">
        <v>1667</v>
      </c>
      <c r="FL37" s="82">
        <v>2009</v>
      </c>
      <c r="FM37" s="82">
        <v>1829</v>
      </c>
      <c r="FN37" s="82">
        <v>1821</v>
      </c>
      <c r="FO37" s="82">
        <v>1766</v>
      </c>
      <c r="FP37" s="82">
        <v>1794</v>
      </c>
      <c r="FQ37" s="82">
        <v>2044</v>
      </c>
      <c r="FR37" s="82">
        <v>1331</v>
      </c>
      <c r="FS37" s="82">
        <v>1769</v>
      </c>
      <c r="FT37" s="82">
        <v>1736</v>
      </c>
      <c r="FU37" s="82">
        <v>1840</v>
      </c>
      <c r="FV37" s="82">
        <v>1750</v>
      </c>
      <c r="FW37" s="82">
        <v>2049</v>
      </c>
      <c r="FX37" s="82">
        <v>1662</v>
      </c>
      <c r="FY37" s="82">
        <v>1813</v>
      </c>
      <c r="FZ37" s="82">
        <v>1676</v>
      </c>
      <c r="GA37" s="82">
        <v>1837</v>
      </c>
      <c r="GB37" s="82">
        <v>1717</v>
      </c>
      <c r="GC37" s="82">
        <v>2048</v>
      </c>
      <c r="GD37" s="82">
        <v>1791</v>
      </c>
      <c r="GE37" s="82">
        <v>2132</v>
      </c>
      <c r="GF37" s="82">
        <v>1792</v>
      </c>
      <c r="GG37" s="82">
        <v>2026</v>
      </c>
      <c r="GH37" s="82">
        <v>2001</v>
      </c>
      <c r="GI37" s="82">
        <v>1895</v>
      </c>
      <c r="GJ37" s="82">
        <v>2354</v>
      </c>
      <c r="GK37" s="82">
        <v>2381</v>
      </c>
      <c r="GL37" s="82">
        <v>2219</v>
      </c>
      <c r="GM37" s="82">
        <v>2575</v>
      </c>
      <c r="GN37" s="82">
        <v>2305</v>
      </c>
      <c r="GO37" s="82">
        <v>2496</v>
      </c>
      <c r="GP37" s="82">
        <v>2618</v>
      </c>
      <c r="GQ37" s="82">
        <v>2376</v>
      </c>
      <c r="GR37" s="82">
        <v>2143</v>
      </c>
      <c r="GS37" s="82">
        <v>2500</v>
      </c>
      <c r="GT37" s="82">
        <v>2511</v>
      </c>
      <c r="GU37" s="82">
        <v>2191</v>
      </c>
      <c r="GV37" s="82">
        <v>2517</v>
      </c>
      <c r="GW37" s="82">
        <v>2344</v>
      </c>
      <c r="GX37" s="82">
        <v>2118</v>
      </c>
      <c r="GY37" s="82">
        <v>2399</v>
      </c>
      <c r="GZ37" s="82">
        <v>2286</v>
      </c>
      <c r="HA37" s="82">
        <v>2117</v>
      </c>
      <c r="HB37" s="148">
        <v>1909</v>
      </c>
      <c r="HC37" s="148">
        <v>2076</v>
      </c>
      <c r="HD37" s="148">
        <v>1858</v>
      </c>
      <c r="HE37" s="148">
        <v>2044</v>
      </c>
      <c r="HF37" s="148">
        <v>1857</v>
      </c>
      <c r="HG37" s="148">
        <v>1915</v>
      </c>
      <c r="HH37" s="148">
        <v>2103</v>
      </c>
      <c r="HI37" s="148">
        <v>1835</v>
      </c>
      <c r="HJ37" s="148">
        <v>1803</v>
      </c>
      <c r="HK37" s="227">
        <v>1971</v>
      </c>
      <c r="HL37" s="227">
        <v>1769</v>
      </c>
      <c r="HM37" s="227">
        <v>1869</v>
      </c>
      <c r="HN37" s="227">
        <v>1747</v>
      </c>
      <c r="HO37" s="227">
        <v>1951</v>
      </c>
      <c r="HP37" s="227"/>
      <c r="HQ37" s="227"/>
      <c r="HR37" s="227"/>
      <c r="HS37" s="227"/>
      <c r="HT37" s="227"/>
      <c r="HU37" s="227"/>
      <c r="HV37" s="227"/>
    </row>
    <row r="38" spans="1:230">
      <c r="A38" s="320"/>
      <c r="B38" s="150" t="s">
        <v>474</v>
      </c>
      <c r="C38" s="82">
        <v>1931</v>
      </c>
      <c r="D38" s="82">
        <v>1477</v>
      </c>
      <c r="E38" s="82">
        <v>1073</v>
      </c>
      <c r="F38" s="82">
        <v>1108</v>
      </c>
      <c r="G38" s="82">
        <v>1135</v>
      </c>
      <c r="H38" s="82">
        <v>1080</v>
      </c>
      <c r="I38" s="82">
        <v>1288</v>
      </c>
      <c r="J38" s="82">
        <v>1217</v>
      </c>
      <c r="K38" s="82">
        <v>1158</v>
      </c>
      <c r="L38" s="82">
        <v>1067</v>
      </c>
      <c r="M38" s="82">
        <v>1089</v>
      </c>
      <c r="N38" s="82">
        <v>817</v>
      </c>
      <c r="O38" s="82">
        <v>1073</v>
      </c>
      <c r="P38" s="82">
        <v>1070</v>
      </c>
      <c r="Q38" s="82">
        <v>1090</v>
      </c>
      <c r="R38" s="82">
        <v>1160</v>
      </c>
      <c r="S38" s="82">
        <v>1226</v>
      </c>
      <c r="T38" s="82">
        <v>1548</v>
      </c>
      <c r="U38" s="82">
        <v>1302</v>
      </c>
      <c r="V38" s="82">
        <v>1692</v>
      </c>
      <c r="W38" s="82">
        <v>1595</v>
      </c>
      <c r="X38" s="82">
        <v>0</v>
      </c>
      <c r="Y38" s="82">
        <v>0</v>
      </c>
      <c r="Z38" s="82">
        <v>0</v>
      </c>
      <c r="AA38" s="82">
        <v>1593</v>
      </c>
      <c r="AB38" s="82">
        <v>1700</v>
      </c>
      <c r="AC38" s="82">
        <v>2007</v>
      </c>
      <c r="AD38" s="82">
        <v>1521</v>
      </c>
      <c r="AE38" s="82">
        <v>1638</v>
      </c>
      <c r="AF38" s="82">
        <v>1728</v>
      </c>
      <c r="AG38" s="82">
        <v>1778</v>
      </c>
      <c r="AH38" s="82">
        <v>1638</v>
      </c>
      <c r="AI38" s="82">
        <v>1836</v>
      </c>
      <c r="AJ38" s="82">
        <v>1727</v>
      </c>
      <c r="AK38" s="82">
        <v>1767</v>
      </c>
      <c r="AL38" s="82">
        <v>1759</v>
      </c>
      <c r="AM38" s="82">
        <v>1770</v>
      </c>
      <c r="AN38" s="82">
        <v>1753</v>
      </c>
      <c r="AO38" s="82">
        <v>1768</v>
      </c>
      <c r="AP38" s="82">
        <v>1618</v>
      </c>
      <c r="AQ38" s="82">
        <v>1895</v>
      </c>
      <c r="AR38" s="82">
        <v>1653</v>
      </c>
      <c r="AS38" s="82">
        <v>1632</v>
      </c>
      <c r="AT38" s="82">
        <v>1634</v>
      </c>
      <c r="AU38" s="82">
        <v>1449</v>
      </c>
      <c r="AV38" s="82">
        <v>1571</v>
      </c>
      <c r="AW38" s="82">
        <v>1435</v>
      </c>
      <c r="AX38" s="82">
        <v>1339</v>
      </c>
      <c r="AY38" s="82">
        <v>1799</v>
      </c>
      <c r="AZ38" s="82">
        <v>1454</v>
      </c>
      <c r="BA38" s="82">
        <v>1784</v>
      </c>
      <c r="BB38" s="82">
        <v>1549</v>
      </c>
      <c r="BC38" s="82">
        <v>2036</v>
      </c>
      <c r="BD38" s="82">
        <v>1981</v>
      </c>
      <c r="BE38" s="82">
        <v>1668</v>
      </c>
      <c r="BF38" s="82">
        <v>1980</v>
      </c>
      <c r="BG38" s="82">
        <v>1847</v>
      </c>
      <c r="BH38" s="82">
        <v>1886</v>
      </c>
      <c r="BI38" s="82">
        <v>2004</v>
      </c>
      <c r="BJ38" s="82">
        <v>1784</v>
      </c>
      <c r="BK38" s="82">
        <v>2085</v>
      </c>
      <c r="BL38" s="82">
        <v>1729</v>
      </c>
      <c r="BM38" s="82">
        <v>1712</v>
      </c>
      <c r="BN38" s="82">
        <v>1802</v>
      </c>
      <c r="BO38" s="82">
        <v>1819</v>
      </c>
      <c r="BP38" s="82">
        <v>1789</v>
      </c>
      <c r="BQ38" s="82">
        <v>1870</v>
      </c>
      <c r="BR38" s="82">
        <v>1853</v>
      </c>
      <c r="BS38" s="82">
        <v>1819</v>
      </c>
      <c r="BT38" s="82">
        <v>1989</v>
      </c>
      <c r="BU38" s="82">
        <v>1541</v>
      </c>
      <c r="BV38" s="82">
        <v>1786</v>
      </c>
      <c r="BW38" s="82">
        <v>1776</v>
      </c>
      <c r="BX38" s="82">
        <v>1586</v>
      </c>
      <c r="BY38" s="82">
        <v>1231</v>
      </c>
      <c r="BZ38" s="82">
        <v>1752</v>
      </c>
      <c r="CA38" s="82">
        <v>2036</v>
      </c>
      <c r="CB38" s="82">
        <v>1685</v>
      </c>
      <c r="CC38" s="82">
        <v>2126</v>
      </c>
      <c r="CD38" s="82">
        <v>2188</v>
      </c>
      <c r="CE38" s="82">
        <v>2182</v>
      </c>
      <c r="CF38" s="82">
        <v>2047</v>
      </c>
      <c r="CG38" s="82">
        <v>1733</v>
      </c>
      <c r="CH38" s="82">
        <v>2170</v>
      </c>
      <c r="CI38" s="82">
        <v>1895</v>
      </c>
      <c r="CJ38" s="82">
        <v>1668</v>
      </c>
      <c r="CK38" s="82">
        <v>1756</v>
      </c>
      <c r="CL38" s="82">
        <v>1706</v>
      </c>
      <c r="CM38" s="82">
        <v>1691</v>
      </c>
      <c r="CN38" s="82">
        <v>1630</v>
      </c>
      <c r="CO38" s="82">
        <v>1568</v>
      </c>
      <c r="CP38" s="82">
        <v>1483</v>
      </c>
      <c r="CQ38" s="82">
        <v>1432</v>
      </c>
      <c r="CR38" s="82">
        <v>1534</v>
      </c>
      <c r="CS38" s="82">
        <v>1570</v>
      </c>
      <c r="CT38" s="82">
        <v>1348</v>
      </c>
      <c r="CU38" s="82">
        <v>1550</v>
      </c>
      <c r="CV38" s="82">
        <v>1472</v>
      </c>
      <c r="CW38" s="82">
        <v>1503</v>
      </c>
      <c r="CX38" s="82">
        <v>1632</v>
      </c>
      <c r="CY38" s="82">
        <v>1479</v>
      </c>
      <c r="CZ38" s="82">
        <v>1297</v>
      </c>
      <c r="DA38" s="82">
        <v>1400</v>
      </c>
      <c r="DB38" s="82">
        <v>1496</v>
      </c>
      <c r="DC38" s="82">
        <v>1493</v>
      </c>
      <c r="DD38" s="82">
        <v>1440</v>
      </c>
      <c r="DE38" s="82">
        <v>1404</v>
      </c>
      <c r="DF38" s="82">
        <v>1476</v>
      </c>
      <c r="DG38" s="82">
        <v>1442</v>
      </c>
      <c r="DH38" s="82">
        <v>1462</v>
      </c>
      <c r="DI38" s="82">
        <v>1490</v>
      </c>
      <c r="DJ38" s="82">
        <v>1472</v>
      </c>
      <c r="DK38" s="82">
        <v>1424</v>
      </c>
      <c r="DL38" s="82">
        <v>1474</v>
      </c>
      <c r="DM38" s="82">
        <v>1569</v>
      </c>
      <c r="DN38" s="82">
        <v>1558</v>
      </c>
      <c r="DO38" s="82">
        <v>1616</v>
      </c>
      <c r="DP38" s="82">
        <v>1692</v>
      </c>
      <c r="DQ38" s="82">
        <v>1840</v>
      </c>
      <c r="DR38" s="82">
        <v>1689</v>
      </c>
      <c r="DS38" s="82">
        <v>1694</v>
      </c>
      <c r="DT38" s="82">
        <v>1512</v>
      </c>
      <c r="DU38" s="82">
        <v>1587</v>
      </c>
      <c r="DV38" s="82">
        <v>1448</v>
      </c>
      <c r="DW38" s="82">
        <v>1502</v>
      </c>
      <c r="DX38" s="82">
        <v>1560</v>
      </c>
      <c r="DY38" s="82">
        <v>1584</v>
      </c>
      <c r="DZ38" s="82">
        <v>1567</v>
      </c>
      <c r="EA38" s="82">
        <v>1684</v>
      </c>
      <c r="EB38" s="82">
        <v>1641</v>
      </c>
      <c r="EC38" s="82">
        <v>1681</v>
      </c>
      <c r="ED38" s="82">
        <v>1652</v>
      </c>
      <c r="EE38" s="82">
        <v>1735</v>
      </c>
      <c r="EF38" s="82">
        <v>1721</v>
      </c>
      <c r="EG38" s="82">
        <v>1776</v>
      </c>
      <c r="EH38" s="82">
        <v>1776</v>
      </c>
      <c r="EI38" s="82">
        <v>1660</v>
      </c>
      <c r="EJ38" s="82">
        <v>1681</v>
      </c>
      <c r="EK38" s="82">
        <v>1787</v>
      </c>
      <c r="EL38" s="82">
        <v>1779</v>
      </c>
      <c r="EM38" s="82">
        <v>1684</v>
      </c>
      <c r="EN38" s="82">
        <v>1827</v>
      </c>
      <c r="EO38" s="82">
        <v>1640</v>
      </c>
      <c r="EP38" s="82">
        <v>1612</v>
      </c>
      <c r="EQ38" s="82">
        <v>1891</v>
      </c>
      <c r="ER38" s="82">
        <v>1743</v>
      </c>
      <c r="ES38" s="82">
        <v>1826</v>
      </c>
      <c r="ET38" s="82">
        <v>1741</v>
      </c>
      <c r="EU38" s="82">
        <v>1900</v>
      </c>
      <c r="EV38" s="82">
        <v>1848</v>
      </c>
      <c r="EW38" s="82">
        <v>1830</v>
      </c>
      <c r="EX38" s="82">
        <v>1997</v>
      </c>
      <c r="EY38" s="82">
        <v>2082</v>
      </c>
      <c r="EZ38" s="82">
        <v>2027</v>
      </c>
      <c r="FA38" s="82">
        <v>2086</v>
      </c>
      <c r="FB38" s="82">
        <v>2184</v>
      </c>
      <c r="FC38" s="82">
        <v>2163</v>
      </c>
      <c r="FD38" s="82">
        <v>2097</v>
      </c>
      <c r="FE38" s="82">
        <v>2317</v>
      </c>
      <c r="FF38" s="82">
        <v>1858</v>
      </c>
      <c r="FG38" s="82">
        <v>2037</v>
      </c>
      <c r="FH38" s="82">
        <v>2060</v>
      </c>
      <c r="FI38" s="82">
        <v>2095</v>
      </c>
      <c r="FJ38" s="82">
        <v>2379</v>
      </c>
      <c r="FK38" s="82">
        <v>2222</v>
      </c>
      <c r="FL38" s="82">
        <v>2441</v>
      </c>
      <c r="FM38" s="82">
        <v>2120</v>
      </c>
      <c r="FN38" s="82">
        <v>2278</v>
      </c>
      <c r="FO38" s="82">
        <v>2346</v>
      </c>
      <c r="FP38" s="82">
        <v>2312</v>
      </c>
      <c r="FQ38" s="82">
        <v>2465</v>
      </c>
      <c r="FR38" s="82">
        <v>1188</v>
      </c>
      <c r="FS38" s="82">
        <v>2246</v>
      </c>
      <c r="FT38" s="82">
        <v>2105</v>
      </c>
      <c r="FU38" s="82">
        <v>2040</v>
      </c>
      <c r="FV38" s="82">
        <v>2097</v>
      </c>
      <c r="FW38" s="82">
        <v>2283</v>
      </c>
      <c r="FX38" s="82">
        <v>2004</v>
      </c>
      <c r="FY38" s="82">
        <v>2407</v>
      </c>
      <c r="FZ38" s="82">
        <v>2036</v>
      </c>
      <c r="GA38" s="82">
        <v>2380</v>
      </c>
      <c r="GB38" s="82">
        <v>2270</v>
      </c>
      <c r="GC38" s="82">
        <v>2239</v>
      </c>
      <c r="GD38" s="82">
        <v>2341</v>
      </c>
      <c r="GE38" s="82">
        <v>2377</v>
      </c>
      <c r="GF38" s="82">
        <v>2399</v>
      </c>
      <c r="GG38" s="82">
        <v>2608</v>
      </c>
      <c r="GH38" s="82">
        <v>2465</v>
      </c>
      <c r="GI38" s="82">
        <v>2499</v>
      </c>
      <c r="GJ38" s="82">
        <v>2558</v>
      </c>
      <c r="GK38" s="82">
        <v>2564</v>
      </c>
      <c r="GL38" s="82">
        <v>2500</v>
      </c>
      <c r="GM38" s="82">
        <v>2790</v>
      </c>
      <c r="GN38" s="82">
        <v>2361</v>
      </c>
      <c r="GO38" s="82">
        <v>2464</v>
      </c>
      <c r="GP38" s="82">
        <v>2413</v>
      </c>
      <c r="GQ38" s="82">
        <v>2930</v>
      </c>
      <c r="GR38" s="82">
        <v>2270</v>
      </c>
      <c r="GS38" s="82">
        <v>2442</v>
      </c>
      <c r="GT38" s="82">
        <v>2446</v>
      </c>
      <c r="GU38" s="82">
        <v>2249</v>
      </c>
      <c r="GV38" s="82">
        <v>2312</v>
      </c>
      <c r="GW38" s="82">
        <v>2197</v>
      </c>
      <c r="GX38" s="82">
        <v>2313</v>
      </c>
      <c r="GY38" s="82">
        <v>2192</v>
      </c>
      <c r="GZ38" s="82">
        <v>2071</v>
      </c>
      <c r="HA38" s="82">
        <v>2251</v>
      </c>
      <c r="HB38" s="148">
        <v>2135</v>
      </c>
      <c r="HC38" s="148">
        <v>2220</v>
      </c>
      <c r="HD38" s="148">
        <v>1969</v>
      </c>
      <c r="HE38" s="148">
        <v>2099</v>
      </c>
      <c r="HF38" s="148">
        <v>2005</v>
      </c>
      <c r="HG38" s="148">
        <v>1917</v>
      </c>
      <c r="HH38" s="148">
        <v>2024</v>
      </c>
      <c r="HI38" s="148">
        <v>1951</v>
      </c>
      <c r="HJ38" s="148">
        <v>2057</v>
      </c>
      <c r="HK38" s="227">
        <v>2240</v>
      </c>
      <c r="HL38" s="227">
        <v>1983</v>
      </c>
      <c r="HM38" s="227">
        <v>2136</v>
      </c>
      <c r="HN38" s="227">
        <v>1987</v>
      </c>
      <c r="HO38" s="227">
        <v>2023</v>
      </c>
      <c r="HP38" s="227"/>
      <c r="HQ38" s="227"/>
      <c r="HR38" s="227"/>
      <c r="HS38" s="227"/>
      <c r="HT38" s="227"/>
      <c r="HU38" s="227"/>
      <c r="HV38" s="227"/>
    </row>
    <row r="39" spans="1:230">
      <c r="A39" s="320" t="s">
        <v>479</v>
      </c>
      <c r="B39" s="150" t="s">
        <v>475</v>
      </c>
      <c r="C39" s="82">
        <v>211</v>
      </c>
      <c r="D39" s="82">
        <v>211</v>
      </c>
      <c r="E39" s="82">
        <v>211</v>
      </c>
      <c r="F39" s="82">
        <v>211</v>
      </c>
      <c r="G39" s="82">
        <v>211</v>
      </c>
      <c r="H39" s="82">
        <v>32</v>
      </c>
      <c r="I39" s="82">
        <v>27</v>
      </c>
      <c r="J39" s="82">
        <v>16</v>
      </c>
      <c r="K39" s="82">
        <v>10</v>
      </c>
      <c r="L39" s="82">
        <v>7</v>
      </c>
      <c r="M39" s="82">
        <v>7</v>
      </c>
      <c r="N39" s="82">
        <v>6</v>
      </c>
      <c r="O39" s="82">
        <v>5</v>
      </c>
      <c r="P39" s="82">
        <v>5</v>
      </c>
      <c r="Q39" s="82">
        <v>4</v>
      </c>
      <c r="R39" s="82">
        <v>3</v>
      </c>
      <c r="S39" s="82">
        <v>5</v>
      </c>
      <c r="T39" s="82">
        <v>4</v>
      </c>
      <c r="U39" s="82">
        <v>0</v>
      </c>
      <c r="V39" s="82">
        <v>0</v>
      </c>
      <c r="W39" s="82">
        <v>0</v>
      </c>
      <c r="X39" s="82">
        <v>0</v>
      </c>
      <c r="Y39" s="82">
        <v>0</v>
      </c>
      <c r="Z39" s="82">
        <v>0</v>
      </c>
      <c r="AA39" s="82">
        <v>0</v>
      </c>
      <c r="AB39" s="82">
        <v>0</v>
      </c>
      <c r="AC39" s="82">
        <v>0</v>
      </c>
      <c r="AD39" s="82">
        <v>0</v>
      </c>
      <c r="AE39" s="82">
        <v>0</v>
      </c>
      <c r="AF39" s="82">
        <v>0</v>
      </c>
      <c r="AG39" s="82">
        <v>0</v>
      </c>
      <c r="AH39" s="82">
        <v>0</v>
      </c>
      <c r="AI39" s="82">
        <v>0</v>
      </c>
      <c r="AJ39" s="82">
        <v>0</v>
      </c>
      <c r="AK39" s="82">
        <v>0</v>
      </c>
      <c r="AL39" s="82">
        <v>0</v>
      </c>
      <c r="AM39" s="82">
        <v>14</v>
      </c>
      <c r="AN39" s="82">
        <v>9</v>
      </c>
      <c r="AO39" s="82">
        <v>4</v>
      </c>
      <c r="AP39" s="82">
        <v>7</v>
      </c>
      <c r="AQ39" s="82">
        <v>3</v>
      </c>
      <c r="AR39" s="82">
        <v>5</v>
      </c>
      <c r="AS39" s="82">
        <v>8</v>
      </c>
      <c r="AT39" s="82">
        <v>5</v>
      </c>
      <c r="AU39" s="82">
        <v>4</v>
      </c>
      <c r="AV39" s="82">
        <v>6</v>
      </c>
      <c r="AW39" s="82">
        <v>9</v>
      </c>
      <c r="AX39" s="82">
        <v>3</v>
      </c>
      <c r="AY39" s="82">
        <v>8</v>
      </c>
      <c r="AZ39" s="82">
        <v>1</v>
      </c>
      <c r="BA39" s="82">
        <v>0</v>
      </c>
      <c r="BB39" s="82">
        <v>3</v>
      </c>
      <c r="BC39" s="82">
        <v>1</v>
      </c>
      <c r="BD39" s="82">
        <v>5</v>
      </c>
      <c r="BE39" s="82">
        <v>2</v>
      </c>
      <c r="BF39" s="82">
        <v>3</v>
      </c>
      <c r="BG39" s="82">
        <v>3</v>
      </c>
      <c r="BH39" s="82">
        <v>6</v>
      </c>
      <c r="BI39" s="82">
        <v>3</v>
      </c>
      <c r="BJ39" s="82">
        <v>6</v>
      </c>
      <c r="BK39" s="82">
        <v>4</v>
      </c>
      <c r="BL39" s="82">
        <v>1</v>
      </c>
      <c r="BM39" s="82">
        <v>1</v>
      </c>
      <c r="BN39" s="82">
        <v>2</v>
      </c>
      <c r="BO39" s="82">
        <v>1</v>
      </c>
      <c r="BP39" s="82">
        <v>2</v>
      </c>
      <c r="BQ39" s="82">
        <v>7</v>
      </c>
      <c r="BR39" s="82">
        <v>3</v>
      </c>
      <c r="BS39" s="82">
        <v>8</v>
      </c>
      <c r="BT39" s="82">
        <v>7</v>
      </c>
      <c r="BU39" s="82">
        <v>9</v>
      </c>
      <c r="BV39" s="82">
        <v>8</v>
      </c>
      <c r="BW39" s="82">
        <v>4</v>
      </c>
      <c r="BX39" s="82">
        <v>6</v>
      </c>
      <c r="BY39" s="82">
        <v>5</v>
      </c>
      <c r="BZ39" s="82">
        <v>4</v>
      </c>
      <c r="CA39" s="82">
        <v>2</v>
      </c>
      <c r="CB39" s="82">
        <v>7</v>
      </c>
      <c r="CC39" s="82">
        <v>4</v>
      </c>
      <c r="CD39" s="82">
        <v>11</v>
      </c>
      <c r="CE39" s="82">
        <v>9</v>
      </c>
      <c r="CF39" s="82">
        <v>7</v>
      </c>
      <c r="CG39" s="82">
        <v>14</v>
      </c>
      <c r="CH39" s="82">
        <v>8</v>
      </c>
      <c r="CI39" s="82">
        <v>7</v>
      </c>
      <c r="CJ39" s="82">
        <v>7</v>
      </c>
      <c r="CK39" s="82">
        <v>16</v>
      </c>
      <c r="CL39" s="82">
        <v>11</v>
      </c>
      <c r="CM39" s="82">
        <v>11</v>
      </c>
      <c r="CN39" s="82">
        <v>12</v>
      </c>
      <c r="CO39" s="82">
        <v>16</v>
      </c>
      <c r="CP39" s="82">
        <v>6</v>
      </c>
      <c r="CQ39" s="82">
        <v>7</v>
      </c>
      <c r="CR39" s="82">
        <v>9</v>
      </c>
      <c r="CS39" s="82">
        <v>4</v>
      </c>
      <c r="CT39" s="82">
        <v>10</v>
      </c>
      <c r="CU39" s="82">
        <v>2</v>
      </c>
      <c r="CV39" s="82">
        <v>5</v>
      </c>
      <c r="CW39" s="82">
        <v>15</v>
      </c>
      <c r="CX39" s="82">
        <v>7</v>
      </c>
      <c r="CY39" s="82">
        <v>7</v>
      </c>
      <c r="CZ39" s="82">
        <v>5</v>
      </c>
      <c r="DA39" s="82">
        <v>10</v>
      </c>
      <c r="DB39" s="82">
        <v>7</v>
      </c>
      <c r="DC39" s="82">
        <v>9</v>
      </c>
      <c r="DD39" s="82">
        <v>10</v>
      </c>
      <c r="DE39" s="82">
        <v>9</v>
      </c>
      <c r="DF39" s="82">
        <v>2</v>
      </c>
      <c r="DG39" s="82">
        <v>3</v>
      </c>
      <c r="DH39" s="82">
        <v>4</v>
      </c>
      <c r="DI39" s="82">
        <v>7</v>
      </c>
      <c r="DJ39" s="82">
        <v>9</v>
      </c>
      <c r="DK39" s="82">
        <v>10</v>
      </c>
      <c r="DL39" s="82">
        <v>10</v>
      </c>
      <c r="DM39" s="82">
        <v>10</v>
      </c>
      <c r="DN39" s="82">
        <v>7</v>
      </c>
      <c r="DO39" s="82">
        <v>9</v>
      </c>
      <c r="DP39" s="82">
        <v>7</v>
      </c>
      <c r="DQ39" s="82">
        <v>9</v>
      </c>
      <c r="DR39" s="82">
        <v>10</v>
      </c>
      <c r="DS39" s="82">
        <v>19</v>
      </c>
      <c r="DT39" s="82">
        <v>10</v>
      </c>
      <c r="DU39" s="82">
        <v>15</v>
      </c>
      <c r="DV39" s="82">
        <v>14</v>
      </c>
      <c r="DW39" s="82">
        <v>14</v>
      </c>
      <c r="DX39" s="82">
        <v>24</v>
      </c>
      <c r="DY39" s="82">
        <v>23</v>
      </c>
      <c r="DZ39" s="82">
        <v>9</v>
      </c>
      <c r="EA39" s="82">
        <v>12</v>
      </c>
      <c r="EB39" s="82">
        <v>21</v>
      </c>
      <c r="EC39" s="82">
        <v>30</v>
      </c>
      <c r="ED39" s="82">
        <v>14</v>
      </c>
      <c r="EE39" s="82">
        <v>13</v>
      </c>
      <c r="EF39" s="82">
        <v>23</v>
      </c>
      <c r="EG39" s="82">
        <v>15</v>
      </c>
      <c r="EH39" s="82">
        <v>13</v>
      </c>
      <c r="EI39" s="82">
        <v>24</v>
      </c>
      <c r="EJ39" s="82">
        <v>31</v>
      </c>
      <c r="EK39" s="82">
        <v>14</v>
      </c>
      <c r="EL39" s="82">
        <v>23</v>
      </c>
      <c r="EM39" s="82">
        <v>21</v>
      </c>
      <c r="EN39" s="82">
        <v>19</v>
      </c>
      <c r="EO39" s="82">
        <v>17</v>
      </c>
      <c r="EP39" s="82">
        <v>29</v>
      </c>
      <c r="EQ39" s="82">
        <v>19</v>
      </c>
      <c r="ER39" s="82">
        <v>19</v>
      </c>
      <c r="ES39" s="82">
        <v>15</v>
      </c>
      <c r="ET39" s="82">
        <v>23</v>
      </c>
      <c r="EU39" s="82">
        <v>23</v>
      </c>
      <c r="EV39" s="82">
        <v>17</v>
      </c>
      <c r="EW39" s="82">
        <v>20</v>
      </c>
      <c r="EX39" s="82">
        <v>27</v>
      </c>
      <c r="EY39" s="82">
        <v>21</v>
      </c>
      <c r="EZ39" s="82">
        <v>15</v>
      </c>
      <c r="FA39" s="82">
        <v>34</v>
      </c>
      <c r="FB39" s="82">
        <v>51</v>
      </c>
      <c r="FC39" s="82">
        <v>40</v>
      </c>
      <c r="FD39" s="82">
        <v>34</v>
      </c>
      <c r="FE39" s="82">
        <v>32</v>
      </c>
      <c r="FF39" s="82">
        <v>37</v>
      </c>
      <c r="FG39" s="82">
        <v>28</v>
      </c>
      <c r="FH39" s="82">
        <v>54</v>
      </c>
      <c r="FI39" s="82">
        <v>41</v>
      </c>
      <c r="FJ39" s="82">
        <v>45</v>
      </c>
      <c r="FK39" s="82">
        <v>47</v>
      </c>
      <c r="FL39" s="82">
        <v>64</v>
      </c>
      <c r="FM39" s="82">
        <v>44</v>
      </c>
      <c r="FN39" s="82">
        <v>115</v>
      </c>
      <c r="FO39" s="82">
        <v>95</v>
      </c>
      <c r="FP39" s="82">
        <v>77</v>
      </c>
      <c r="FQ39" s="82">
        <v>62</v>
      </c>
      <c r="FR39" s="82">
        <v>65</v>
      </c>
      <c r="FS39" s="82">
        <v>110</v>
      </c>
      <c r="FT39" s="82">
        <v>104</v>
      </c>
      <c r="FU39" s="82">
        <v>52</v>
      </c>
      <c r="FV39" s="82">
        <v>70</v>
      </c>
      <c r="FW39" s="82">
        <v>60</v>
      </c>
      <c r="FX39" s="82">
        <v>65</v>
      </c>
      <c r="FY39" s="82">
        <v>61</v>
      </c>
      <c r="FZ39" s="82">
        <v>59</v>
      </c>
      <c r="GA39" s="82">
        <v>46</v>
      </c>
      <c r="GB39" s="82">
        <v>42</v>
      </c>
      <c r="GC39" s="82">
        <v>58</v>
      </c>
      <c r="GD39" s="82">
        <v>57</v>
      </c>
      <c r="GE39" s="82">
        <v>68</v>
      </c>
      <c r="GF39" s="82">
        <v>62</v>
      </c>
      <c r="GG39" s="82">
        <v>85</v>
      </c>
      <c r="GH39" s="82">
        <v>157</v>
      </c>
      <c r="GI39" s="82">
        <v>130</v>
      </c>
      <c r="GJ39" s="82">
        <v>140</v>
      </c>
      <c r="GK39" s="82">
        <v>139</v>
      </c>
      <c r="GL39" s="82">
        <v>146</v>
      </c>
      <c r="GM39" s="82">
        <v>142</v>
      </c>
      <c r="GN39" s="82">
        <v>110</v>
      </c>
      <c r="GO39" s="82">
        <v>94</v>
      </c>
      <c r="GP39" s="82">
        <v>124</v>
      </c>
      <c r="GQ39" s="82">
        <v>145</v>
      </c>
      <c r="GR39" s="82">
        <v>111</v>
      </c>
      <c r="GS39" s="82">
        <v>103</v>
      </c>
      <c r="GT39" s="82">
        <v>112</v>
      </c>
      <c r="GU39" s="82">
        <v>121</v>
      </c>
      <c r="GV39" s="82">
        <v>149</v>
      </c>
      <c r="GW39" s="82">
        <v>106</v>
      </c>
      <c r="GX39" s="82">
        <v>135</v>
      </c>
      <c r="GY39" s="148">
        <v>173</v>
      </c>
      <c r="GZ39" s="148">
        <v>112</v>
      </c>
      <c r="HA39" s="148">
        <v>132</v>
      </c>
      <c r="HB39" s="148">
        <v>112</v>
      </c>
      <c r="HC39" s="148">
        <v>142</v>
      </c>
      <c r="HD39" s="148">
        <v>139</v>
      </c>
      <c r="HE39" s="148">
        <v>101</v>
      </c>
      <c r="HF39" s="148">
        <v>109</v>
      </c>
      <c r="HG39" s="148">
        <v>67</v>
      </c>
      <c r="HH39" s="148">
        <v>115</v>
      </c>
      <c r="HI39" s="148">
        <v>94</v>
      </c>
      <c r="HJ39" s="148">
        <v>81</v>
      </c>
      <c r="HK39" s="227">
        <v>115</v>
      </c>
      <c r="HL39" s="227">
        <v>77</v>
      </c>
      <c r="HM39" s="227">
        <v>100</v>
      </c>
      <c r="HN39" s="227">
        <v>108</v>
      </c>
      <c r="HO39" s="227">
        <v>113</v>
      </c>
      <c r="HP39" s="227"/>
      <c r="HQ39" s="227"/>
      <c r="HR39" s="227"/>
      <c r="HS39" s="227"/>
      <c r="HT39" s="227"/>
      <c r="HU39" s="227"/>
      <c r="HV39" s="227"/>
    </row>
    <row r="40" spans="1:230">
      <c r="A40" s="320"/>
      <c r="B40" s="150" t="s">
        <v>474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82">
        <v>132</v>
      </c>
      <c r="I40" s="82">
        <v>126</v>
      </c>
      <c r="J40" s="82">
        <v>132</v>
      </c>
      <c r="K40" s="82">
        <v>148</v>
      </c>
      <c r="L40" s="82">
        <v>177</v>
      </c>
      <c r="M40" s="82">
        <v>174</v>
      </c>
      <c r="N40" s="82">
        <v>163</v>
      </c>
      <c r="O40" s="82">
        <v>169</v>
      </c>
      <c r="P40" s="82">
        <v>160</v>
      </c>
      <c r="Q40" s="82">
        <v>175</v>
      </c>
      <c r="R40" s="82">
        <v>174</v>
      </c>
      <c r="S40" s="82">
        <v>171</v>
      </c>
      <c r="T40" s="82">
        <v>166</v>
      </c>
      <c r="U40" s="82">
        <v>151</v>
      </c>
      <c r="V40" s="82">
        <v>147</v>
      </c>
      <c r="W40" s="82">
        <v>134</v>
      </c>
      <c r="X40" s="82">
        <v>155</v>
      </c>
      <c r="Y40" s="82">
        <v>146</v>
      </c>
      <c r="Z40" s="82">
        <v>146</v>
      </c>
      <c r="AA40" s="82">
        <v>148</v>
      </c>
      <c r="AB40" s="82">
        <v>142</v>
      </c>
      <c r="AC40" s="82">
        <v>153</v>
      </c>
      <c r="AD40" s="82">
        <v>147</v>
      </c>
      <c r="AE40" s="82">
        <v>124</v>
      </c>
      <c r="AF40" s="82">
        <v>134</v>
      </c>
      <c r="AG40" s="82">
        <v>120</v>
      </c>
      <c r="AH40" s="82">
        <v>138</v>
      </c>
      <c r="AI40" s="82">
        <v>148</v>
      </c>
      <c r="AJ40" s="82">
        <v>174</v>
      </c>
      <c r="AK40" s="82">
        <v>174</v>
      </c>
      <c r="AL40" s="82">
        <v>133</v>
      </c>
      <c r="AM40" s="82">
        <v>162</v>
      </c>
      <c r="AN40" s="82">
        <v>171</v>
      </c>
      <c r="AO40" s="82">
        <v>159</v>
      </c>
      <c r="AP40" s="82">
        <v>167</v>
      </c>
      <c r="AQ40" s="82">
        <v>155</v>
      </c>
      <c r="AR40" s="82">
        <v>146</v>
      </c>
      <c r="AS40" s="82">
        <v>160</v>
      </c>
      <c r="AT40" s="82">
        <v>147</v>
      </c>
      <c r="AU40" s="82">
        <v>154</v>
      </c>
      <c r="AV40" s="82">
        <v>167</v>
      </c>
      <c r="AW40" s="82">
        <v>133</v>
      </c>
      <c r="AX40" s="82">
        <v>150</v>
      </c>
      <c r="AY40" s="82">
        <v>154</v>
      </c>
      <c r="AZ40" s="82">
        <v>149</v>
      </c>
      <c r="BA40" s="82">
        <v>155</v>
      </c>
      <c r="BB40" s="82">
        <v>155</v>
      </c>
      <c r="BC40" s="82">
        <v>164</v>
      </c>
      <c r="BD40" s="82">
        <v>172</v>
      </c>
      <c r="BE40" s="82">
        <v>153</v>
      </c>
      <c r="BF40" s="82">
        <v>139</v>
      </c>
      <c r="BG40" s="82">
        <v>132</v>
      </c>
      <c r="BH40" s="82">
        <v>111</v>
      </c>
      <c r="BI40" s="82">
        <v>147</v>
      </c>
      <c r="BJ40" s="82">
        <v>185</v>
      </c>
      <c r="BK40" s="82">
        <v>152</v>
      </c>
      <c r="BL40" s="82">
        <v>139</v>
      </c>
      <c r="BM40" s="82">
        <v>108</v>
      </c>
      <c r="BN40" s="82">
        <v>122</v>
      </c>
      <c r="BO40" s="82">
        <v>91</v>
      </c>
      <c r="BP40" s="82">
        <v>98</v>
      </c>
      <c r="BQ40" s="82">
        <v>131</v>
      </c>
      <c r="BR40" s="82">
        <v>133</v>
      </c>
      <c r="BS40" s="82">
        <v>133</v>
      </c>
      <c r="BT40" s="82">
        <v>131</v>
      </c>
      <c r="BU40" s="82">
        <v>184</v>
      </c>
      <c r="BV40" s="82">
        <v>192</v>
      </c>
      <c r="BW40" s="82">
        <v>184</v>
      </c>
      <c r="BX40" s="82">
        <v>170</v>
      </c>
      <c r="BY40" s="82">
        <v>174</v>
      </c>
      <c r="BZ40" s="82">
        <v>189</v>
      </c>
      <c r="CA40" s="82">
        <v>187</v>
      </c>
      <c r="CB40" s="82">
        <v>175</v>
      </c>
      <c r="CC40" s="82">
        <v>159</v>
      </c>
      <c r="CD40" s="82">
        <v>170</v>
      </c>
      <c r="CE40" s="82">
        <v>200</v>
      </c>
      <c r="CF40" s="82">
        <v>197</v>
      </c>
      <c r="CG40" s="82">
        <v>234</v>
      </c>
      <c r="CH40" s="82">
        <v>242</v>
      </c>
      <c r="CI40" s="82">
        <v>208</v>
      </c>
      <c r="CJ40" s="82">
        <v>200</v>
      </c>
      <c r="CK40" s="82">
        <v>226</v>
      </c>
      <c r="CL40" s="82">
        <v>236</v>
      </c>
      <c r="CM40" s="82">
        <v>240</v>
      </c>
      <c r="CN40" s="82">
        <v>222</v>
      </c>
      <c r="CO40" s="82">
        <v>233</v>
      </c>
      <c r="CP40" s="82">
        <v>246</v>
      </c>
      <c r="CQ40" s="82">
        <v>172</v>
      </c>
      <c r="CR40" s="82">
        <v>251</v>
      </c>
      <c r="CS40" s="82">
        <v>255</v>
      </c>
      <c r="CT40" s="82">
        <v>298</v>
      </c>
      <c r="CU40" s="82">
        <v>269</v>
      </c>
      <c r="CV40" s="82">
        <v>278</v>
      </c>
      <c r="CW40" s="82">
        <v>216</v>
      </c>
      <c r="CX40" s="82">
        <v>199</v>
      </c>
      <c r="CY40" s="82">
        <v>200</v>
      </c>
      <c r="CZ40" s="82">
        <v>219</v>
      </c>
      <c r="DA40" s="82">
        <v>177</v>
      </c>
      <c r="DB40" s="82">
        <v>249</v>
      </c>
      <c r="DC40" s="82">
        <v>258</v>
      </c>
      <c r="DD40" s="82">
        <v>248</v>
      </c>
      <c r="DE40" s="82">
        <v>243</v>
      </c>
      <c r="DF40" s="82">
        <v>315</v>
      </c>
      <c r="DG40" s="82">
        <v>295</v>
      </c>
      <c r="DH40" s="82">
        <v>278</v>
      </c>
      <c r="DI40" s="82">
        <v>261</v>
      </c>
      <c r="DJ40" s="82">
        <v>280</v>
      </c>
      <c r="DK40" s="82">
        <v>422</v>
      </c>
      <c r="DL40" s="82">
        <v>298</v>
      </c>
      <c r="DM40" s="82">
        <v>275</v>
      </c>
      <c r="DN40" s="82">
        <v>306</v>
      </c>
      <c r="DO40" s="82">
        <v>358</v>
      </c>
      <c r="DP40" s="82">
        <v>333</v>
      </c>
      <c r="DQ40" s="82">
        <v>339</v>
      </c>
      <c r="DR40" s="82">
        <v>391</v>
      </c>
      <c r="DS40" s="82">
        <v>351</v>
      </c>
      <c r="DT40" s="82">
        <v>382</v>
      </c>
      <c r="DU40" s="82">
        <v>348</v>
      </c>
      <c r="DV40" s="82">
        <v>316</v>
      </c>
      <c r="DW40" s="82">
        <v>294</v>
      </c>
      <c r="DX40" s="82">
        <v>317</v>
      </c>
      <c r="DY40" s="82">
        <v>285</v>
      </c>
      <c r="DZ40" s="82">
        <v>281</v>
      </c>
      <c r="EA40" s="82">
        <v>327</v>
      </c>
      <c r="EB40" s="82">
        <v>342</v>
      </c>
      <c r="EC40" s="82">
        <v>369</v>
      </c>
      <c r="ED40" s="82">
        <v>421</v>
      </c>
      <c r="EE40" s="82">
        <v>378</v>
      </c>
      <c r="EF40" s="82">
        <v>345</v>
      </c>
      <c r="EG40" s="82">
        <v>323</v>
      </c>
      <c r="EH40" s="82">
        <v>286</v>
      </c>
      <c r="EI40" s="82">
        <v>320</v>
      </c>
      <c r="EJ40" s="82">
        <v>313</v>
      </c>
      <c r="EK40" s="82">
        <v>333</v>
      </c>
      <c r="EL40" s="82">
        <v>385</v>
      </c>
      <c r="EM40" s="82">
        <v>312</v>
      </c>
      <c r="EN40" s="82">
        <v>303</v>
      </c>
      <c r="EO40" s="82">
        <v>375</v>
      </c>
      <c r="EP40" s="82">
        <v>384</v>
      </c>
      <c r="EQ40" s="82">
        <v>386</v>
      </c>
      <c r="ER40" s="82">
        <v>385</v>
      </c>
      <c r="ES40" s="82">
        <v>358</v>
      </c>
      <c r="ET40" s="82">
        <v>357</v>
      </c>
      <c r="EU40" s="82">
        <v>389</v>
      </c>
      <c r="EV40" s="82">
        <v>343</v>
      </c>
      <c r="EW40" s="82">
        <v>335</v>
      </c>
      <c r="EX40" s="82">
        <v>428</v>
      </c>
      <c r="EY40" s="82">
        <v>382</v>
      </c>
      <c r="EZ40" s="82">
        <v>397</v>
      </c>
      <c r="FA40" s="82">
        <v>414</v>
      </c>
      <c r="FB40" s="82">
        <v>510</v>
      </c>
      <c r="FC40" s="82">
        <v>375</v>
      </c>
      <c r="FD40" s="82">
        <v>407</v>
      </c>
      <c r="FE40" s="82">
        <v>403</v>
      </c>
      <c r="FF40" s="82">
        <v>395</v>
      </c>
      <c r="FG40" s="82">
        <v>381</v>
      </c>
      <c r="FH40" s="82">
        <v>369</v>
      </c>
      <c r="FI40" s="82">
        <v>400</v>
      </c>
      <c r="FJ40" s="82">
        <v>396</v>
      </c>
      <c r="FK40" s="82">
        <v>376</v>
      </c>
      <c r="FL40" s="82">
        <v>346</v>
      </c>
      <c r="FM40" s="82">
        <v>361</v>
      </c>
      <c r="FN40" s="82">
        <v>425</v>
      </c>
      <c r="FO40" s="82">
        <v>370</v>
      </c>
      <c r="FP40" s="82">
        <v>358</v>
      </c>
      <c r="FQ40" s="82">
        <v>392</v>
      </c>
      <c r="FR40" s="82">
        <v>363</v>
      </c>
      <c r="FS40" s="82">
        <v>431</v>
      </c>
      <c r="FT40" s="82">
        <v>353</v>
      </c>
      <c r="FU40" s="82">
        <v>407</v>
      </c>
      <c r="FV40" s="82">
        <v>454</v>
      </c>
      <c r="FW40" s="82">
        <v>430</v>
      </c>
      <c r="FX40" s="82">
        <v>459</v>
      </c>
      <c r="FY40" s="82">
        <v>522</v>
      </c>
      <c r="FZ40" s="82">
        <v>542</v>
      </c>
      <c r="GA40" s="82">
        <v>464</v>
      </c>
      <c r="GB40" s="82">
        <v>489</v>
      </c>
      <c r="GC40" s="82">
        <v>480</v>
      </c>
      <c r="GD40" s="82">
        <v>473</v>
      </c>
      <c r="GE40" s="82">
        <v>458</v>
      </c>
      <c r="GF40" s="82">
        <v>457</v>
      </c>
      <c r="GG40" s="82">
        <v>448</v>
      </c>
      <c r="GH40" s="82">
        <v>436</v>
      </c>
      <c r="GI40" s="82">
        <v>430</v>
      </c>
      <c r="GJ40" s="82">
        <v>404</v>
      </c>
      <c r="GK40" s="82">
        <v>403</v>
      </c>
      <c r="GL40" s="82">
        <v>472</v>
      </c>
      <c r="GM40" s="82">
        <v>416</v>
      </c>
      <c r="GN40" s="82">
        <v>363</v>
      </c>
      <c r="GO40" s="82">
        <v>349</v>
      </c>
      <c r="GP40" s="82">
        <v>345</v>
      </c>
      <c r="GQ40" s="82">
        <v>385</v>
      </c>
      <c r="GR40" s="82">
        <v>373</v>
      </c>
      <c r="GS40" s="82">
        <v>395</v>
      </c>
      <c r="GT40" s="82">
        <v>437</v>
      </c>
      <c r="GU40" s="82">
        <v>437</v>
      </c>
      <c r="GV40" s="82">
        <v>436</v>
      </c>
      <c r="GW40" s="82">
        <v>417</v>
      </c>
      <c r="GX40" s="82">
        <v>496</v>
      </c>
      <c r="GY40" s="148">
        <v>430</v>
      </c>
      <c r="GZ40" s="148">
        <v>372</v>
      </c>
      <c r="HA40" s="148">
        <v>422</v>
      </c>
      <c r="HB40" s="148">
        <v>424</v>
      </c>
      <c r="HC40" s="148">
        <v>504</v>
      </c>
      <c r="HD40" s="148">
        <v>407</v>
      </c>
      <c r="HE40" s="148">
        <v>399</v>
      </c>
      <c r="HF40" s="148">
        <v>415</v>
      </c>
      <c r="HG40" s="148">
        <v>398</v>
      </c>
      <c r="HH40" s="148">
        <v>350</v>
      </c>
      <c r="HI40" s="148">
        <v>414</v>
      </c>
      <c r="HJ40" s="148">
        <v>435</v>
      </c>
      <c r="HK40" s="227">
        <v>422</v>
      </c>
      <c r="HL40" s="227">
        <v>408</v>
      </c>
      <c r="HM40" s="227">
        <v>448</v>
      </c>
      <c r="HN40" s="227">
        <v>374</v>
      </c>
      <c r="HO40" s="227">
        <v>371</v>
      </c>
      <c r="HP40" s="227"/>
      <c r="HQ40" s="227"/>
      <c r="HR40" s="227"/>
      <c r="HS40" s="227"/>
      <c r="HT40" s="227"/>
      <c r="HU40" s="227"/>
      <c r="HV40" s="227"/>
    </row>
    <row r="41" spans="1:230">
      <c r="A41" s="320" t="s">
        <v>29</v>
      </c>
      <c r="B41" s="150" t="s">
        <v>475</v>
      </c>
      <c r="C41" s="82">
        <v>29</v>
      </c>
      <c r="D41" s="82">
        <v>40</v>
      </c>
      <c r="E41" s="82">
        <v>38</v>
      </c>
      <c r="F41" s="82">
        <v>31</v>
      </c>
      <c r="G41" s="82">
        <v>20</v>
      </c>
      <c r="H41" s="82">
        <v>24</v>
      </c>
      <c r="I41" s="82">
        <v>29</v>
      </c>
      <c r="J41" s="82">
        <v>17</v>
      </c>
      <c r="K41" s="82">
        <v>28</v>
      </c>
      <c r="L41" s="82">
        <v>64</v>
      </c>
      <c r="M41" s="82">
        <v>53</v>
      </c>
      <c r="N41" s="82">
        <v>26</v>
      </c>
      <c r="O41" s="82">
        <v>20</v>
      </c>
      <c r="P41" s="82">
        <v>44</v>
      </c>
      <c r="Q41" s="82">
        <v>54</v>
      </c>
      <c r="R41" s="82">
        <v>51</v>
      </c>
      <c r="S41" s="82">
        <v>45</v>
      </c>
      <c r="T41" s="82">
        <v>46</v>
      </c>
      <c r="U41" s="82">
        <v>38</v>
      </c>
      <c r="V41" s="82">
        <v>37</v>
      </c>
      <c r="W41" s="82">
        <v>38</v>
      </c>
      <c r="X41" s="82">
        <v>34</v>
      </c>
      <c r="Y41" s="82">
        <v>40</v>
      </c>
      <c r="Z41" s="82">
        <v>22</v>
      </c>
      <c r="AA41" s="82">
        <v>31</v>
      </c>
      <c r="AB41" s="82">
        <v>37</v>
      </c>
      <c r="AC41" s="82">
        <v>38</v>
      </c>
      <c r="AD41" s="82">
        <v>49</v>
      </c>
      <c r="AE41" s="82">
        <v>47</v>
      </c>
      <c r="AF41" s="82">
        <v>32</v>
      </c>
      <c r="AG41" s="82">
        <v>31</v>
      </c>
      <c r="AH41" s="82">
        <v>40</v>
      </c>
      <c r="AI41" s="82">
        <v>42</v>
      </c>
      <c r="AJ41" s="82">
        <v>55</v>
      </c>
      <c r="AK41" s="82">
        <v>59</v>
      </c>
      <c r="AL41" s="82">
        <v>40</v>
      </c>
      <c r="AM41" s="82">
        <v>52</v>
      </c>
      <c r="AN41" s="82">
        <v>43</v>
      </c>
      <c r="AO41" s="82">
        <v>47</v>
      </c>
      <c r="AP41" s="82">
        <v>38</v>
      </c>
      <c r="AQ41" s="82">
        <v>27</v>
      </c>
      <c r="AR41" s="82">
        <v>27</v>
      </c>
      <c r="AS41" s="82">
        <v>29</v>
      </c>
      <c r="AT41" s="82">
        <v>24</v>
      </c>
      <c r="AU41" s="82">
        <v>42</v>
      </c>
      <c r="AV41" s="82">
        <v>28</v>
      </c>
      <c r="AW41" s="82">
        <v>29</v>
      </c>
      <c r="AX41" s="82">
        <v>26</v>
      </c>
      <c r="AY41" s="82">
        <v>42</v>
      </c>
      <c r="AZ41" s="82">
        <v>22</v>
      </c>
      <c r="BA41" s="82">
        <v>39</v>
      </c>
      <c r="BB41" s="82">
        <v>31</v>
      </c>
      <c r="BC41" s="82">
        <v>30</v>
      </c>
      <c r="BD41" s="82">
        <v>44</v>
      </c>
      <c r="BE41" s="82">
        <v>31</v>
      </c>
      <c r="BF41" s="82">
        <v>13</v>
      </c>
      <c r="BG41" s="82">
        <v>32</v>
      </c>
      <c r="BH41" s="82">
        <v>39</v>
      </c>
      <c r="BI41" s="82">
        <v>29</v>
      </c>
      <c r="BJ41" s="82">
        <v>23</v>
      </c>
      <c r="BK41" s="82">
        <v>31</v>
      </c>
      <c r="BL41" s="82">
        <v>24</v>
      </c>
      <c r="BM41" s="82">
        <v>32</v>
      </c>
      <c r="BN41" s="82">
        <v>29</v>
      </c>
      <c r="BO41" s="82">
        <v>30</v>
      </c>
      <c r="BP41" s="82">
        <v>18</v>
      </c>
      <c r="BQ41" s="82">
        <v>40</v>
      </c>
      <c r="BR41" s="82">
        <v>23</v>
      </c>
      <c r="BS41" s="82">
        <v>30</v>
      </c>
      <c r="BT41" s="82">
        <v>10</v>
      </c>
      <c r="BU41" s="82">
        <v>13</v>
      </c>
      <c r="BV41" s="82">
        <v>4</v>
      </c>
      <c r="BW41" s="82">
        <v>8</v>
      </c>
      <c r="BX41" s="82">
        <v>10</v>
      </c>
      <c r="BY41" s="82">
        <v>18</v>
      </c>
      <c r="BZ41" s="82">
        <v>7</v>
      </c>
      <c r="CA41" s="82">
        <v>11</v>
      </c>
      <c r="CB41" s="82">
        <v>8</v>
      </c>
      <c r="CC41" s="82">
        <v>23</v>
      </c>
      <c r="CD41" s="82">
        <v>7</v>
      </c>
      <c r="CE41" s="82">
        <v>8</v>
      </c>
      <c r="CF41" s="82">
        <v>16</v>
      </c>
      <c r="CG41" s="82">
        <v>19</v>
      </c>
      <c r="CH41" s="82">
        <v>8</v>
      </c>
      <c r="CI41" s="82">
        <v>21</v>
      </c>
      <c r="CJ41" s="82">
        <v>19</v>
      </c>
      <c r="CK41" s="82">
        <v>20</v>
      </c>
      <c r="CL41" s="82">
        <v>22</v>
      </c>
      <c r="CM41" s="82">
        <v>14</v>
      </c>
      <c r="CN41" s="82">
        <v>16</v>
      </c>
      <c r="CO41" s="82">
        <v>8</v>
      </c>
      <c r="CP41" s="82">
        <v>7</v>
      </c>
      <c r="CQ41" s="82">
        <v>7</v>
      </c>
      <c r="CR41" s="82">
        <v>17</v>
      </c>
      <c r="CS41" s="82">
        <v>12</v>
      </c>
      <c r="CT41" s="82">
        <v>11</v>
      </c>
      <c r="CU41" s="82">
        <v>12</v>
      </c>
      <c r="CV41" s="82">
        <v>15</v>
      </c>
      <c r="CW41" s="82">
        <v>24</v>
      </c>
      <c r="CX41" s="82">
        <v>19</v>
      </c>
      <c r="CY41" s="82">
        <v>24</v>
      </c>
      <c r="CZ41" s="82">
        <v>18</v>
      </c>
      <c r="DA41" s="82">
        <v>40</v>
      </c>
      <c r="DB41" s="82">
        <v>18</v>
      </c>
      <c r="DC41" s="82">
        <v>23</v>
      </c>
      <c r="DD41" s="82">
        <v>25</v>
      </c>
      <c r="DE41" s="82">
        <v>35</v>
      </c>
      <c r="DF41" s="82">
        <v>22</v>
      </c>
      <c r="DG41" s="82">
        <v>24</v>
      </c>
      <c r="DH41" s="82">
        <v>27</v>
      </c>
      <c r="DI41" s="82">
        <v>59</v>
      </c>
      <c r="DJ41" s="82">
        <v>43</v>
      </c>
      <c r="DK41" s="82">
        <v>42</v>
      </c>
      <c r="DL41" s="82">
        <v>42</v>
      </c>
      <c r="DM41" s="82">
        <v>56</v>
      </c>
      <c r="DN41" s="82">
        <v>47</v>
      </c>
      <c r="DO41" s="82">
        <v>61</v>
      </c>
      <c r="DP41" s="82">
        <v>58</v>
      </c>
      <c r="DQ41" s="82">
        <v>55</v>
      </c>
      <c r="DR41" s="82">
        <v>38</v>
      </c>
      <c r="DS41" s="82">
        <v>29</v>
      </c>
      <c r="DT41" s="82">
        <v>30</v>
      </c>
      <c r="DU41" s="82">
        <v>36</v>
      </c>
      <c r="DV41" s="82">
        <v>30</v>
      </c>
      <c r="DW41" s="82">
        <v>35</v>
      </c>
      <c r="DX41" s="82">
        <v>31</v>
      </c>
      <c r="DY41" s="82">
        <v>44</v>
      </c>
      <c r="DZ41" s="82">
        <v>30</v>
      </c>
      <c r="EA41" s="82">
        <v>32</v>
      </c>
      <c r="EB41" s="82">
        <v>50</v>
      </c>
      <c r="EC41" s="82">
        <v>41</v>
      </c>
      <c r="ED41" s="82">
        <v>48</v>
      </c>
      <c r="EE41" s="82">
        <v>72</v>
      </c>
      <c r="EF41" s="82">
        <v>61</v>
      </c>
      <c r="EG41" s="82">
        <v>61</v>
      </c>
      <c r="EH41" s="82">
        <v>50</v>
      </c>
      <c r="EI41" s="82">
        <v>38</v>
      </c>
      <c r="EJ41" s="82">
        <v>54</v>
      </c>
      <c r="EK41" s="82">
        <v>51</v>
      </c>
      <c r="EL41" s="82">
        <v>49</v>
      </c>
      <c r="EM41" s="82">
        <v>72</v>
      </c>
      <c r="EN41" s="82">
        <v>58</v>
      </c>
      <c r="EO41" s="82">
        <v>58</v>
      </c>
      <c r="EP41" s="82">
        <v>68</v>
      </c>
      <c r="EQ41" s="82">
        <v>110</v>
      </c>
      <c r="ER41" s="82">
        <v>110</v>
      </c>
      <c r="ES41" s="82">
        <v>96</v>
      </c>
      <c r="ET41" s="82">
        <v>117</v>
      </c>
      <c r="EU41" s="82">
        <v>125</v>
      </c>
      <c r="EV41" s="82">
        <v>127</v>
      </c>
      <c r="EW41" s="82">
        <v>145</v>
      </c>
      <c r="EX41" s="82">
        <v>168</v>
      </c>
      <c r="EY41" s="82">
        <v>134</v>
      </c>
      <c r="EZ41" s="82">
        <v>131</v>
      </c>
      <c r="FA41" s="82">
        <v>111</v>
      </c>
      <c r="FB41" s="82">
        <v>111</v>
      </c>
      <c r="FC41" s="82">
        <v>137</v>
      </c>
      <c r="FD41" s="82">
        <v>144</v>
      </c>
      <c r="FE41" s="82">
        <v>161</v>
      </c>
      <c r="FF41" s="82">
        <v>115</v>
      </c>
      <c r="FG41" s="82">
        <v>123</v>
      </c>
      <c r="FH41" s="82">
        <v>128</v>
      </c>
      <c r="FI41" s="82">
        <v>135</v>
      </c>
      <c r="FJ41" s="82">
        <v>127</v>
      </c>
      <c r="FK41" s="82">
        <v>193</v>
      </c>
      <c r="FL41" s="82">
        <v>169</v>
      </c>
      <c r="FM41" s="82">
        <v>164</v>
      </c>
      <c r="FN41" s="82">
        <v>110</v>
      </c>
      <c r="FO41" s="82">
        <v>156</v>
      </c>
      <c r="FP41" s="82">
        <v>151</v>
      </c>
      <c r="FQ41" s="82">
        <v>158</v>
      </c>
      <c r="FR41" s="82">
        <v>122</v>
      </c>
      <c r="FS41" s="82">
        <v>145</v>
      </c>
      <c r="FT41" s="82">
        <v>122</v>
      </c>
      <c r="FU41" s="82">
        <v>155</v>
      </c>
      <c r="FV41" s="82">
        <v>146</v>
      </c>
      <c r="FW41" s="82">
        <v>164</v>
      </c>
      <c r="FX41" s="82">
        <v>175</v>
      </c>
      <c r="FY41" s="82">
        <v>207</v>
      </c>
      <c r="FZ41" s="82">
        <v>206</v>
      </c>
      <c r="GA41" s="82">
        <v>170</v>
      </c>
      <c r="GB41" s="82">
        <v>173</v>
      </c>
      <c r="GC41" s="82">
        <v>160</v>
      </c>
      <c r="GD41" s="82">
        <v>143</v>
      </c>
      <c r="GE41" s="82">
        <v>115</v>
      </c>
      <c r="GF41" s="82">
        <v>127</v>
      </c>
      <c r="GG41" s="82">
        <v>160</v>
      </c>
      <c r="GH41" s="82">
        <v>205</v>
      </c>
      <c r="GI41" s="82">
        <v>175</v>
      </c>
      <c r="GJ41" s="82">
        <v>185</v>
      </c>
      <c r="GK41" s="82">
        <v>146</v>
      </c>
      <c r="GL41" s="82">
        <v>153</v>
      </c>
      <c r="GM41" s="82">
        <v>129</v>
      </c>
      <c r="GN41" s="82">
        <v>149</v>
      </c>
      <c r="GO41" s="82">
        <v>151</v>
      </c>
      <c r="GP41" s="82">
        <v>161</v>
      </c>
      <c r="GQ41" s="82">
        <v>155</v>
      </c>
      <c r="GR41" s="82">
        <v>129</v>
      </c>
      <c r="GS41" s="82">
        <v>168</v>
      </c>
      <c r="GT41" s="82">
        <v>196</v>
      </c>
      <c r="GU41" s="82">
        <v>134</v>
      </c>
      <c r="GV41" s="82">
        <v>137</v>
      </c>
      <c r="GW41" s="148">
        <v>131</v>
      </c>
      <c r="GX41" s="148">
        <v>118</v>
      </c>
      <c r="GY41" s="148">
        <v>133</v>
      </c>
      <c r="GZ41" s="148">
        <v>127</v>
      </c>
      <c r="HA41" s="148">
        <v>95</v>
      </c>
      <c r="HB41" s="148">
        <v>74</v>
      </c>
      <c r="HC41" s="148">
        <v>99</v>
      </c>
      <c r="HD41" s="148">
        <v>88</v>
      </c>
      <c r="HE41" s="148">
        <v>86</v>
      </c>
      <c r="HF41" s="148">
        <v>82</v>
      </c>
      <c r="HG41" s="148">
        <v>74</v>
      </c>
      <c r="HH41" s="148">
        <v>107</v>
      </c>
      <c r="HI41" s="148">
        <v>99</v>
      </c>
      <c r="HJ41" s="148">
        <v>63</v>
      </c>
      <c r="HK41" s="227">
        <v>96</v>
      </c>
      <c r="HL41" s="227">
        <v>86</v>
      </c>
      <c r="HM41" s="227">
        <v>120</v>
      </c>
      <c r="HN41" s="227">
        <v>68</v>
      </c>
      <c r="HO41" s="227">
        <v>68</v>
      </c>
      <c r="HP41" s="227"/>
      <c r="HQ41" s="227"/>
      <c r="HR41" s="227"/>
      <c r="HS41" s="227"/>
      <c r="HT41" s="227"/>
      <c r="HU41" s="227"/>
      <c r="HV41" s="227"/>
    </row>
    <row r="42" spans="1:230">
      <c r="A42" s="320"/>
      <c r="B42" s="150" t="s">
        <v>474</v>
      </c>
      <c r="C42" s="82">
        <v>160</v>
      </c>
      <c r="D42" s="82">
        <v>169</v>
      </c>
      <c r="E42" s="82">
        <v>171</v>
      </c>
      <c r="F42" s="82">
        <v>152</v>
      </c>
      <c r="G42" s="82">
        <v>147</v>
      </c>
      <c r="H42" s="82">
        <v>148</v>
      </c>
      <c r="I42" s="82">
        <v>168</v>
      </c>
      <c r="J42" s="82">
        <v>62</v>
      </c>
      <c r="K42" s="82">
        <v>121</v>
      </c>
      <c r="L42" s="82">
        <v>146</v>
      </c>
      <c r="M42" s="82">
        <v>121</v>
      </c>
      <c r="N42" s="82">
        <v>109</v>
      </c>
      <c r="O42" s="82">
        <v>111</v>
      </c>
      <c r="P42" s="82">
        <v>113</v>
      </c>
      <c r="Q42" s="82">
        <v>144</v>
      </c>
      <c r="R42" s="82">
        <v>146</v>
      </c>
      <c r="S42" s="82">
        <v>121</v>
      </c>
      <c r="T42" s="82">
        <v>147</v>
      </c>
      <c r="U42" s="82">
        <v>85</v>
      </c>
      <c r="V42" s="82">
        <v>129</v>
      </c>
      <c r="W42" s="82">
        <v>119</v>
      </c>
      <c r="X42" s="82">
        <v>149</v>
      </c>
      <c r="Y42" s="82">
        <v>148</v>
      </c>
      <c r="Z42" s="82">
        <v>120</v>
      </c>
      <c r="AA42" s="82">
        <v>185</v>
      </c>
      <c r="AB42" s="82">
        <v>182</v>
      </c>
      <c r="AC42" s="82">
        <v>196</v>
      </c>
      <c r="AD42" s="82">
        <v>145</v>
      </c>
      <c r="AE42" s="82">
        <v>148</v>
      </c>
      <c r="AF42" s="82">
        <v>147</v>
      </c>
      <c r="AG42" s="82">
        <v>144</v>
      </c>
      <c r="AH42" s="82">
        <v>187</v>
      </c>
      <c r="AI42" s="82">
        <v>154</v>
      </c>
      <c r="AJ42" s="82">
        <v>167</v>
      </c>
      <c r="AK42" s="82">
        <v>153</v>
      </c>
      <c r="AL42" s="82">
        <v>147</v>
      </c>
      <c r="AM42" s="82">
        <v>118</v>
      </c>
      <c r="AN42" s="82">
        <v>123</v>
      </c>
      <c r="AO42" s="82">
        <v>113</v>
      </c>
      <c r="AP42" s="82">
        <v>100</v>
      </c>
      <c r="AQ42" s="82">
        <v>139</v>
      </c>
      <c r="AR42" s="82">
        <v>117</v>
      </c>
      <c r="AS42" s="82">
        <v>127</v>
      </c>
      <c r="AT42" s="82">
        <v>153</v>
      </c>
      <c r="AU42" s="82">
        <v>181</v>
      </c>
      <c r="AV42" s="82">
        <v>152</v>
      </c>
      <c r="AW42" s="82">
        <v>163</v>
      </c>
      <c r="AX42" s="82">
        <v>189</v>
      </c>
      <c r="AY42" s="82">
        <v>153</v>
      </c>
      <c r="AZ42" s="82">
        <v>161</v>
      </c>
      <c r="BA42" s="82">
        <v>132</v>
      </c>
      <c r="BB42" s="82">
        <v>135</v>
      </c>
      <c r="BC42" s="82">
        <v>90</v>
      </c>
      <c r="BD42" s="82">
        <v>129</v>
      </c>
      <c r="BE42" s="82">
        <v>92</v>
      </c>
      <c r="BF42" s="82">
        <v>128</v>
      </c>
      <c r="BG42" s="82">
        <v>114</v>
      </c>
      <c r="BH42" s="82">
        <v>117</v>
      </c>
      <c r="BI42" s="82">
        <v>107</v>
      </c>
      <c r="BJ42" s="82">
        <v>105</v>
      </c>
      <c r="BK42" s="82">
        <v>113</v>
      </c>
      <c r="BL42" s="82">
        <v>86</v>
      </c>
      <c r="BM42" s="82">
        <v>107</v>
      </c>
      <c r="BN42" s="82">
        <v>118</v>
      </c>
      <c r="BO42" s="82">
        <v>114</v>
      </c>
      <c r="BP42" s="82">
        <v>118</v>
      </c>
      <c r="BQ42" s="82">
        <v>105</v>
      </c>
      <c r="BR42" s="82">
        <v>150</v>
      </c>
      <c r="BS42" s="82">
        <v>132</v>
      </c>
      <c r="BT42" s="82">
        <v>112</v>
      </c>
      <c r="BU42" s="82">
        <v>91</v>
      </c>
      <c r="BV42" s="82">
        <v>103</v>
      </c>
      <c r="BW42" s="82">
        <v>83</v>
      </c>
      <c r="BX42" s="82">
        <v>103</v>
      </c>
      <c r="BY42" s="82">
        <v>109</v>
      </c>
      <c r="BZ42" s="82">
        <v>120</v>
      </c>
      <c r="CA42" s="82">
        <v>120</v>
      </c>
      <c r="CB42" s="82">
        <v>111</v>
      </c>
      <c r="CC42" s="82">
        <v>104</v>
      </c>
      <c r="CD42" s="82">
        <v>108</v>
      </c>
      <c r="CE42" s="82">
        <v>123</v>
      </c>
      <c r="CF42" s="82">
        <v>119</v>
      </c>
      <c r="CG42" s="82">
        <v>91</v>
      </c>
      <c r="CH42" s="82">
        <v>111</v>
      </c>
      <c r="CI42" s="82">
        <v>115</v>
      </c>
      <c r="CJ42" s="82">
        <v>132</v>
      </c>
      <c r="CK42" s="82">
        <v>123</v>
      </c>
      <c r="CL42" s="82">
        <v>147</v>
      </c>
      <c r="CM42" s="82">
        <v>122</v>
      </c>
      <c r="CN42" s="82">
        <v>123</v>
      </c>
      <c r="CO42" s="82">
        <v>130</v>
      </c>
      <c r="CP42" s="82">
        <v>142</v>
      </c>
      <c r="CQ42" s="82">
        <v>151</v>
      </c>
      <c r="CR42" s="82">
        <v>153</v>
      </c>
      <c r="CS42" s="82">
        <v>213</v>
      </c>
      <c r="CT42" s="82">
        <v>172</v>
      </c>
      <c r="CU42" s="82">
        <v>169</v>
      </c>
      <c r="CV42" s="82">
        <v>165</v>
      </c>
      <c r="CW42" s="82">
        <v>168</v>
      </c>
      <c r="CX42" s="82">
        <v>131</v>
      </c>
      <c r="CY42" s="82">
        <v>166</v>
      </c>
      <c r="CZ42" s="82">
        <v>130</v>
      </c>
      <c r="DA42" s="82">
        <v>135</v>
      </c>
      <c r="DB42" s="82">
        <v>119</v>
      </c>
      <c r="DC42" s="82">
        <v>124</v>
      </c>
      <c r="DD42" s="82">
        <v>119</v>
      </c>
      <c r="DE42" s="82">
        <v>126</v>
      </c>
      <c r="DF42" s="82">
        <v>118</v>
      </c>
      <c r="DG42" s="82">
        <v>133</v>
      </c>
      <c r="DH42" s="82">
        <v>103</v>
      </c>
      <c r="DI42" s="82">
        <v>136</v>
      </c>
      <c r="DJ42" s="82">
        <v>146</v>
      </c>
      <c r="DK42" s="82">
        <v>143</v>
      </c>
      <c r="DL42" s="82">
        <v>156</v>
      </c>
      <c r="DM42" s="82">
        <v>157</v>
      </c>
      <c r="DN42" s="82">
        <v>185</v>
      </c>
      <c r="DO42" s="82">
        <v>177</v>
      </c>
      <c r="DP42" s="82">
        <v>135</v>
      </c>
      <c r="DQ42" s="82">
        <v>140</v>
      </c>
      <c r="DR42" s="82">
        <v>176</v>
      </c>
      <c r="DS42" s="82">
        <v>128</v>
      </c>
      <c r="DT42" s="82">
        <v>135</v>
      </c>
      <c r="DU42" s="82">
        <v>172</v>
      </c>
      <c r="DV42" s="82">
        <v>128</v>
      </c>
      <c r="DW42" s="82">
        <v>114</v>
      </c>
      <c r="DX42" s="82">
        <v>170</v>
      </c>
      <c r="DY42" s="82">
        <v>178</v>
      </c>
      <c r="DZ42" s="82">
        <v>185</v>
      </c>
      <c r="EA42" s="82">
        <v>163</v>
      </c>
      <c r="EB42" s="82">
        <v>166</v>
      </c>
      <c r="EC42" s="82">
        <v>115</v>
      </c>
      <c r="ED42" s="82">
        <v>149</v>
      </c>
      <c r="EE42" s="82">
        <v>142</v>
      </c>
      <c r="EF42" s="82">
        <v>121</v>
      </c>
      <c r="EG42" s="82">
        <v>109</v>
      </c>
      <c r="EH42" s="82">
        <v>102</v>
      </c>
      <c r="EI42" s="82">
        <v>152</v>
      </c>
      <c r="EJ42" s="82">
        <v>159</v>
      </c>
      <c r="EK42" s="82">
        <v>156</v>
      </c>
      <c r="EL42" s="82">
        <v>184</v>
      </c>
      <c r="EM42" s="82">
        <v>174</v>
      </c>
      <c r="EN42" s="82">
        <v>138</v>
      </c>
      <c r="EO42" s="82">
        <v>140</v>
      </c>
      <c r="EP42" s="82">
        <v>149</v>
      </c>
      <c r="EQ42" s="82">
        <v>261</v>
      </c>
      <c r="ER42" s="82">
        <v>233</v>
      </c>
      <c r="ES42" s="82">
        <v>209</v>
      </c>
      <c r="ET42" s="82">
        <v>231</v>
      </c>
      <c r="EU42" s="82">
        <v>265</v>
      </c>
      <c r="EV42" s="82">
        <v>239</v>
      </c>
      <c r="EW42" s="82">
        <v>256</v>
      </c>
      <c r="EX42" s="82">
        <v>231</v>
      </c>
      <c r="EY42" s="82">
        <v>230</v>
      </c>
      <c r="EZ42" s="82">
        <v>186</v>
      </c>
      <c r="FA42" s="82">
        <v>144</v>
      </c>
      <c r="FB42" s="82">
        <v>165</v>
      </c>
      <c r="FC42" s="82">
        <v>188</v>
      </c>
      <c r="FD42" s="82">
        <v>156</v>
      </c>
      <c r="FE42" s="82">
        <v>179</v>
      </c>
      <c r="FF42" s="82">
        <v>145</v>
      </c>
      <c r="FG42" s="82">
        <v>180</v>
      </c>
      <c r="FH42" s="82">
        <v>203</v>
      </c>
      <c r="FI42" s="82">
        <v>169</v>
      </c>
      <c r="FJ42" s="82">
        <v>136</v>
      </c>
      <c r="FK42" s="82">
        <v>179</v>
      </c>
      <c r="FL42" s="82">
        <v>160</v>
      </c>
      <c r="FM42" s="82">
        <v>177</v>
      </c>
      <c r="FN42" s="82">
        <v>157</v>
      </c>
      <c r="FO42" s="82">
        <v>150</v>
      </c>
      <c r="FP42" s="82">
        <v>133</v>
      </c>
      <c r="FQ42" s="82">
        <v>199</v>
      </c>
      <c r="FR42" s="82">
        <v>144</v>
      </c>
      <c r="FS42" s="82">
        <v>204</v>
      </c>
      <c r="FT42" s="82">
        <v>202</v>
      </c>
      <c r="FU42" s="82">
        <v>232</v>
      </c>
      <c r="FV42" s="82">
        <v>221</v>
      </c>
      <c r="FW42" s="82">
        <v>195</v>
      </c>
      <c r="FX42" s="82">
        <v>208</v>
      </c>
      <c r="FY42" s="82">
        <v>181</v>
      </c>
      <c r="FZ42" s="82">
        <v>169</v>
      </c>
      <c r="GA42" s="82">
        <v>199</v>
      </c>
      <c r="GB42" s="82">
        <v>211</v>
      </c>
      <c r="GC42" s="82">
        <v>204</v>
      </c>
      <c r="GD42" s="82">
        <v>220</v>
      </c>
      <c r="GE42" s="82">
        <v>243</v>
      </c>
      <c r="GF42" s="82">
        <v>198</v>
      </c>
      <c r="GG42" s="82">
        <v>205</v>
      </c>
      <c r="GH42" s="82">
        <v>262</v>
      </c>
      <c r="GI42" s="82">
        <v>229</v>
      </c>
      <c r="GJ42" s="82">
        <v>255</v>
      </c>
      <c r="GK42" s="82">
        <v>234</v>
      </c>
      <c r="GL42" s="82">
        <v>224</v>
      </c>
      <c r="GM42" s="82">
        <v>286</v>
      </c>
      <c r="GN42" s="82">
        <v>225</v>
      </c>
      <c r="GO42" s="82">
        <v>243</v>
      </c>
      <c r="GP42" s="82">
        <v>211</v>
      </c>
      <c r="GQ42" s="82">
        <v>244</v>
      </c>
      <c r="GR42" s="82">
        <v>246</v>
      </c>
      <c r="GS42" s="82">
        <v>277</v>
      </c>
      <c r="GT42" s="82">
        <v>245</v>
      </c>
      <c r="GU42" s="82">
        <v>217</v>
      </c>
      <c r="GV42" s="82">
        <v>243</v>
      </c>
      <c r="GW42" s="148">
        <v>214</v>
      </c>
      <c r="GX42" s="148">
        <v>218</v>
      </c>
      <c r="GY42" s="148">
        <v>225</v>
      </c>
      <c r="GZ42" s="148">
        <v>218</v>
      </c>
      <c r="HA42" s="148">
        <v>244</v>
      </c>
      <c r="HB42" s="148">
        <v>201</v>
      </c>
      <c r="HC42" s="148">
        <v>218</v>
      </c>
      <c r="HD42" s="148">
        <v>190</v>
      </c>
      <c r="HE42" s="148">
        <v>205</v>
      </c>
      <c r="HF42" s="148">
        <v>207</v>
      </c>
      <c r="HG42" s="148">
        <v>209</v>
      </c>
      <c r="HH42" s="148">
        <v>181</v>
      </c>
      <c r="HI42" s="148">
        <v>162</v>
      </c>
      <c r="HJ42" s="148">
        <v>152</v>
      </c>
      <c r="HK42" s="227">
        <v>196</v>
      </c>
      <c r="HL42" s="227">
        <v>175</v>
      </c>
      <c r="HM42" s="227">
        <v>215</v>
      </c>
      <c r="HN42" s="227">
        <v>159</v>
      </c>
      <c r="HO42" s="227">
        <v>139</v>
      </c>
      <c r="HP42" s="227"/>
      <c r="HQ42" s="227"/>
      <c r="HR42" s="227"/>
      <c r="HS42" s="227"/>
      <c r="HT42" s="227"/>
      <c r="HU42" s="227"/>
      <c r="HV42" s="227"/>
    </row>
    <row r="43" spans="1:230">
      <c r="A43" s="320" t="s">
        <v>30</v>
      </c>
      <c r="B43" s="150" t="s">
        <v>475</v>
      </c>
      <c r="C43" s="82">
        <v>17</v>
      </c>
      <c r="D43" s="82">
        <v>24</v>
      </c>
      <c r="E43" s="82">
        <v>30</v>
      </c>
      <c r="F43" s="82">
        <v>25</v>
      </c>
      <c r="G43" s="82">
        <v>24</v>
      </c>
      <c r="H43" s="82">
        <v>20</v>
      </c>
      <c r="I43" s="82">
        <v>18</v>
      </c>
      <c r="J43" s="82">
        <v>35</v>
      </c>
      <c r="K43" s="82">
        <v>30</v>
      </c>
      <c r="L43" s="82">
        <v>18</v>
      </c>
      <c r="M43" s="82">
        <v>29</v>
      </c>
      <c r="N43" s="82">
        <v>26</v>
      </c>
      <c r="O43" s="82">
        <v>23</v>
      </c>
      <c r="P43" s="82">
        <v>29</v>
      </c>
      <c r="Q43" s="82">
        <v>23</v>
      </c>
      <c r="R43" s="82">
        <v>20</v>
      </c>
      <c r="S43" s="82">
        <v>23</v>
      </c>
      <c r="T43" s="82">
        <v>14</v>
      </c>
      <c r="U43" s="82">
        <v>21</v>
      </c>
      <c r="V43" s="82">
        <v>23</v>
      </c>
      <c r="W43" s="82">
        <v>14</v>
      </c>
      <c r="X43" s="82">
        <v>18</v>
      </c>
      <c r="Y43" s="82">
        <v>28</v>
      </c>
      <c r="Z43" s="82">
        <v>24</v>
      </c>
      <c r="AA43" s="82">
        <v>2</v>
      </c>
      <c r="AB43" s="82">
        <v>4</v>
      </c>
      <c r="AC43" s="82">
        <v>6</v>
      </c>
      <c r="AD43" s="82">
        <v>9</v>
      </c>
      <c r="AE43" s="82">
        <v>3</v>
      </c>
      <c r="AF43" s="82">
        <v>5</v>
      </c>
      <c r="AG43" s="82">
        <v>1</v>
      </c>
      <c r="AH43" s="82">
        <v>3</v>
      </c>
      <c r="AI43" s="82">
        <v>8</v>
      </c>
      <c r="AJ43" s="82">
        <v>4</v>
      </c>
      <c r="AK43" s="82">
        <v>3</v>
      </c>
      <c r="AL43" s="82">
        <v>7</v>
      </c>
      <c r="AM43" s="82">
        <v>6</v>
      </c>
      <c r="AN43" s="82">
        <v>3</v>
      </c>
      <c r="AO43" s="82">
        <v>6</v>
      </c>
      <c r="AP43" s="82">
        <v>10</v>
      </c>
      <c r="AQ43" s="82">
        <v>6</v>
      </c>
      <c r="AR43" s="82">
        <v>7</v>
      </c>
      <c r="AS43" s="82">
        <v>12</v>
      </c>
      <c r="AT43" s="82">
        <v>14</v>
      </c>
      <c r="AU43" s="82">
        <v>6</v>
      </c>
      <c r="AV43" s="82">
        <v>4</v>
      </c>
      <c r="AW43" s="82">
        <v>3</v>
      </c>
      <c r="AX43" s="82">
        <v>4</v>
      </c>
      <c r="AY43" s="82">
        <v>15</v>
      </c>
      <c r="AZ43" s="82">
        <v>15</v>
      </c>
      <c r="BA43" s="82">
        <v>4</v>
      </c>
      <c r="BB43" s="82">
        <v>3</v>
      </c>
      <c r="BC43" s="82">
        <v>4</v>
      </c>
      <c r="BD43" s="82">
        <v>3</v>
      </c>
      <c r="BE43" s="82">
        <v>5</v>
      </c>
      <c r="BF43" s="82">
        <v>4</v>
      </c>
      <c r="BG43" s="82">
        <v>2</v>
      </c>
      <c r="BH43" s="82">
        <v>0</v>
      </c>
      <c r="BI43" s="82">
        <v>4</v>
      </c>
      <c r="BJ43" s="82">
        <v>0</v>
      </c>
      <c r="BK43" s="82">
        <v>2</v>
      </c>
      <c r="BL43" s="82">
        <v>4</v>
      </c>
      <c r="BM43" s="82">
        <v>1</v>
      </c>
      <c r="BN43" s="82">
        <v>3</v>
      </c>
      <c r="BO43" s="82">
        <v>5</v>
      </c>
      <c r="BP43" s="82">
        <v>3</v>
      </c>
      <c r="BQ43" s="82">
        <v>1</v>
      </c>
      <c r="BR43" s="82">
        <v>3</v>
      </c>
      <c r="BS43" s="82">
        <v>1</v>
      </c>
      <c r="BT43" s="82">
        <v>5</v>
      </c>
      <c r="BU43" s="82">
        <v>3</v>
      </c>
      <c r="BV43" s="82">
        <v>7</v>
      </c>
      <c r="BW43" s="82">
        <v>5</v>
      </c>
      <c r="BX43" s="82">
        <v>0</v>
      </c>
      <c r="BY43" s="82">
        <v>1</v>
      </c>
      <c r="BZ43" s="82">
        <v>3</v>
      </c>
      <c r="CA43" s="82">
        <v>1</v>
      </c>
      <c r="CB43" s="82">
        <v>4</v>
      </c>
      <c r="CC43" s="82">
        <v>2</v>
      </c>
      <c r="CD43" s="82">
        <v>1</v>
      </c>
      <c r="CE43" s="82">
        <v>1</v>
      </c>
      <c r="CF43" s="82">
        <v>3</v>
      </c>
      <c r="CG43" s="82">
        <v>2</v>
      </c>
      <c r="CH43" s="82">
        <v>1</v>
      </c>
      <c r="CI43" s="82">
        <v>2</v>
      </c>
      <c r="CJ43" s="82">
        <v>2</v>
      </c>
      <c r="CK43" s="82">
        <v>0</v>
      </c>
      <c r="CL43" s="82">
        <v>3</v>
      </c>
      <c r="CM43" s="82">
        <v>6</v>
      </c>
      <c r="CN43" s="82">
        <v>2</v>
      </c>
      <c r="CO43" s="82">
        <v>1</v>
      </c>
      <c r="CP43" s="82">
        <v>5</v>
      </c>
      <c r="CQ43" s="82">
        <v>3</v>
      </c>
      <c r="CR43" s="82">
        <v>3</v>
      </c>
      <c r="CS43" s="82">
        <v>0</v>
      </c>
      <c r="CT43" s="82">
        <v>0</v>
      </c>
      <c r="CU43" s="82">
        <v>1</v>
      </c>
      <c r="CV43" s="82">
        <v>2</v>
      </c>
      <c r="CW43" s="82">
        <v>1</v>
      </c>
      <c r="CX43" s="82">
        <v>0</v>
      </c>
      <c r="CY43" s="82">
        <v>0</v>
      </c>
      <c r="CZ43" s="82">
        <v>1</v>
      </c>
      <c r="DA43" s="82">
        <v>1</v>
      </c>
      <c r="DB43" s="82">
        <v>8</v>
      </c>
      <c r="DC43" s="82">
        <v>1</v>
      </c>
      <c r="DD43" s="82">
        <v>2</v>
      </c>
      <c r="DE43" s="82">
        <v>3</v>
      </c>
      <c r="DF43" s="82">
        <v>4</v>
      </c>
      <c r="DG43" s="82">
        <v>6</v>
      </c>
      <c r="DH43" s="82">
        <v>1</v>
      </c>
      <c r="DI43" s="82">
        <v>5</v>
      </c>
      <c r="DJ43" s="82">
        <v>4</v>
      </c>
      <c r="DK43" s="82">
        <v>6</v>
      </c>
      <c r="DL43" s="82">
        <v>2</v>
      </c>
      <c r="DM43" s="82">
        <v>5</v>
      </c>
      <c r="DN43" s="82">
        <v>4</v>
      </c>
      <c r="DO43" s="82">
        <v>3</v>
      </c>
      <c r="DP43" s="82">
        <v>4</v>
      </c>
      <c r="DQ43" s="82">
        <v>4</v>
      </c>
      <c r="DR43" s="82">
        <v>5</v>
      </c>
      <c r="DS43" s="82">
        <v>2</v>
      </c>
      <c r="DT43" s="82">
        <v>4</v>
      </c>
      <c r="DU43" s="82">
        <v>1</v>
      </c>
      <c r="DV43" s="82">
        <v>1</v>
      </c>
      <c r="DW43" s="82">
        <v>4</v>
      </c>
      <c r="DX43" s="82">
        <v>1</v>
      </c>
      <c r="DY43" s="82">
        <v>9</v>
      </c>
      <c r="DZ43" s="82">
        <v>5</v>
      </c>
      <c r="EA43" s="82">
        <v>4</v>
      </c>
      <c r="EB43" s="82">
        <v>3</v>
      </c>
      <c r="EC43" s="82">
        <v>2</v>
      </c>
      <c r="ED43" s="82">
        <v>1</v>
      </c>
      <c r="EE43" s="82">
        <v>1</v>
      </c>
      <c r="EF43" s="82">
        <v>4</v>
      </c>
      <c r="EG43" s="82">
        <v>1</v>
      </c>
      <c r="EH43" s="82">
        <v>2</v>
      </c>
      <c r="EI43" s="82">
        <v>4</v>
      </c>
      <c r="EJ43" s="82">
        <v>3</v>
      </c>
      <c r="EK43" s="82">
        <v>7</v>
      </c>
      <c r="EL43" s="82">
        <v>3</v>
      </c>
      <c r="EM43" s="82">
        <v>4</v>
      </c>
      <c r="EN43" s="82">
        <v>3</v>
      </c>
      <c r="EO43" s="82">
        <v>6</v>
      </c>
      <c r="EP43" s="82">
        <v>5</v>
      </c>
      <c r="EQ43" s="82">
        <v>4</v>
      </c>
      <c r="ER43" s="82">
        <v>2</v>
      </c>
      <c r="ES43" s="82">
        <v>2</v>
      </c>
      <c r="ET43" s="82">
        <v>2</v>
      </c>
      <c r="EU43" s="82">
        <v>6</v>
      </c>
      <c r="EV43" s="82">
        <v>4</v>
      </c>
      <c r="EW43" s="82">
        <v>9</v>
      </c>
      <c r="EX43" s="82">
        <v>6</v>
      </c>
      <c r="EY43" s="82">
        <v>6</v>
      </c>
      <c r="EZ43" s="82">
        <v>3</v>
      </c>
      <c r="FA43" s="82">
        <v>9</v>
      </c>
      <c r="FB43" s="82">
        <v>7</v>
      </c>
      <c r="FC43" s="82">
        <v>4</v>
      </c>
      <c r="FD43" s="82">
        <v>8</v>
      </c>
      <c r="FE43" s="82">
        <v>9</v>
      </c>
      <c r="FF43" s="82">
        <v>6</v>
      </c>
      <c r="FG43" s="82">
        <v>11</v>
      </c>
      <c r="FH43" s="82">
        <v>12</v>
      </c>
      <c r="FI43" s="82">
        <v>6</v>
      </c>
      <c r="FJ43" s="82">
        <v>16</v>
      </c>
      <c r="FK43" s="82">
        <v>11</v>
      </c>
      <c r="FL43" s="82">
        <v>26</v>
      </c>
      <c r="FM43" s="82">
        <v>11</v>
      </c>
      <c r="FN43" s="82">
        <v>13</v>
      </c>
      <c r="FO43" s="82">
        <v>10</v>
      </c>
      <c r="FP43" s="82">
        <v>6</v>
      </c>
      <c r="FQ43" s="82">
        <v>15</v>
      </c>
      <c r="FR43" s="82">
        <v>9</v>
      </c>
      <c r="FS43" s="82">
        <v>15</v>
      </c>
      <c r="FT43" s="82">
        <v>17</v>
      </c>
      <c r="FU43" s="82">
        <v>6</v>
      </c>
      <c r="FV43" s="82">
        <v>17</v>
      </c>
      <c r="FW43" s="82">
        <v>13</v>
      </c>
      <c r="FX43" s="82">
        <v>21</v>
      </c>
      <c r="FY43" s="82">
        <v>9</v>
      </c>
      <c r="FZ43" s="82">
        <v>11</v>
      </c>
      <c r="GA43" s="82">
        <v>17</v>
      </c>
      <c r="GB43" s="82">
        <v>11</v>
      </c>
      <c r="GC43" s="82">
        <v>8</v>
      </c>
      <c r="GD43" s="82">
        <v>4</v>
      </c>
      <c r="GE43" s="82">
        <v>12</v>
      </c>
      <c r="GF43" s="82">
        <v>12</v>
      </c>
      <c r="GG43" s="82">
        <v>6</v>
      </c>
      <c r="GH43" s="82">
        <v>11</v>
      </c>
      <c r="GI43" s="82">
        <v>7</v>
      </c>
      <c r="GJ43" s="82">
        <v>3</v>
      </c>
      <c r="GK43" s="82">
        <v>5</v>
      </c>
      <c r="GL43" s="82">
        <v>8</v>
      </c>
      <c r="GM43" s="82">
        <v>11</v>
      </c>
      <c r="GN43" s="82">
        <v>5</v>
      </c>
      <c r="GO43" s="82">
        <v>4</v>
      </c>
      <c r="GP43" s="82">
        <v>2</v>
      </c>
      <c r="GQ43" s="82">
        <v>3</v>
      </c>
      <c r="GR43" s="82">
        <v>7</v>
      </c>
      <c r="GS43" s="82">
        <v>4</v>
      </c>
      <c r="GT43" s="82">
        <v>8</v>
      </c>
      <c r="GU43" s="148">
        <v>2</v>
      </c>
      <c r="GV43" s="148">
        <v>2</v>
      </c>
      <c r="GW43" s="148">
        <v>4</v>
      </c>
      <c r="GX43" s="148">
        <v>1</v>
      </c>
      <c r="GY43" s="148">
        <v>0</v>
      </c>
      <c r="GZ43" s="148">
        <v>0</v>
      </c>
      <c r="HA43" s="148">
        <v>1</v>
      </c>
      <c r="HB43" s="148">
        <v>3</v>
      </c>
      <c r="HC43" s="148">
        <v>2</v>
      </c>
      <c r="HD43" s="148">
        <v>1</v>
      </c>
      <c r="HE43" s="148">
        <v>2</v>
      </c>
      <c r="HF43" s="148">
        <v>2</v>
      </c>
      <c r="HG43" s="148">
        <v>0</v>
      </c>
      <c r="HH43" s="148">
        <v>2</v>
      </c>
      <c r="HI43" s="148">
        <v>1</v>
      </c>
      <c r="HJ43" s="148">
        <v>3</v>
      </c>
      <c r="HK43" s="227">
        <v>1</v>
      </c>
      <c r="HL43" s="227">
        <v>1</v>
      </c>
      <c r="HM43" s="227">
        <v>2</v>
      </c>
      <c r="HN43" s="227">
        <v>5</v>
      </c>
      <c r="HO43" s="227">
        <v>2</v>
      </c>
      <c r="HP43" s="227"/>
      <c r="HQ43" s="227"/>
      <c r="HR43" s="227"/>
      <c r="HS43" s="227"/>
      <c r="HT43" s="227"/>
      <c r="HU43" s="227"/>
      <c r="HV43" s="227"/>
    </row>
    <row r="44" spans="1:230">
      <c r="A44" s="320"/>
      <c r="B44" s="150" t="s">
        <v>474</v>
      </c>
      <c r="C44" s="82">
        <v>0</v>
      </c>
      <c r="D44" s="82">
        <v>0</v>
      </c>
      <c r="E44" s="82">
        <v>0</v>
      </c>
      <c r="F44" s="82">
        <v>0</v>
      </c>
      <c r="G44" s="82">
        <v>0</v>
      </c>
      <c r="H44" s="82">
        <v>0</v>
      </c>
      <c r="I44" s="82">
        <v>0</v>
      </c>
      <c r="J44" s="82">
        <v>0</v>
      </c>
      <c r="K44" s="82">
        <v>0</v>
      </c>
      <c r="L44" s="82">
        <v>0</v>
      </c>
      <c r="M44" s="82">
        <v>0</v>
      </c>
      <c r="N44" s="82">
        <v>0</v>
      </c>
      <c r="O44" s="82">
        <v>0</v>
      </c>
      <c r="P44" s="82">
        <v>0</v>
      </c>
      <c r="Q44" s="82">
        <v>0</v>
      </c>
      <c r="R44" s="82">
        <v>0</v>
      </c>
      <c r="S44" s="82">
        <v>0</v>
      </c>
      <c r="T44" s="82">
        <v>0</v>
      </c>
      <c r="U44" s="82">
        <v>0</v>
      </c>
      <c r="V44" s="82">
        <v>0</v>
      </c>
      <c r="W44" s="82">
        <v>0</v>
      </c>
      <c r="X44" s="82">
        <v>0</v>
      </c>
      <c r="Y44" s="82">
        <v>0</v>
      </c>
      <c r="Z44" s="82">
        <v>0</v>
      </c>
      <c r="AA44" s="82">
        <v>25</v>
      </c>
      <c r="AB44" s="82">
        <v>15</v>
      </c>
      <c r="AC44" s="82">
        <v>23</v>
      </c>
      <c r="AD44" s="82">
        <v>10</v>
      </c>
      <c r="AE44" s="82">
        <v>20</v>
      </c>
      <c r="AF44" s="82">
        <v>26</v>
      </c>
      <c r="AG44" s="82">
        <v>18</v>
      </c>
      <c r="AH44" s="82">
        <v>23</v>
      </c>
      <c r="AI44" s="82">
        <v>16</v>
      </c>
      <c r="AJ44" s="82">
        <v>15</v>
      </c>
      <c r="AK44" s="82">
        <v>0</v>
      </c>
      <c r="AL44" s="82">
        <v>11</v>
      </c>
      <c r="AM44" s="82">
        <v>21</v>
      </c>
      <c r="AN44" s="82">
        <v>16</v>
      </c>
      <c r="AO44" s="82">
        <v>11</v>
      </c>
      <c r="AP44" s="82">
        <v>14</v>
      </c>
      <c r="AQ44" s="82">
        <v>25</v>
      </c>
      <c r="AR44" s="82">
        <v>30</v>
      </c>
      <c r="AS44" s="82">
        <v>21</v>
      </c>
      <c r="AT44" s="82">
        <v>9</v>
      </c>
      <c r="AU44" s="82">
        <v>20</v>
      </c>
      <c r="AV44" s="82">
        <v>27</v>
      </c>
      <c r="AW44" s="82">
        <v>22</v>
      </c>
      <c r="AX44" s="82">
        <v>18</v>
      </c>
      <c r="AY44" s="82">
        <v>16</v>
      </c>
      <c r="AZ44" s="82">
        <v>24</v>
      </c>
      <c r="BA44" s="82">
        <v>26</v>
      </c>
      <c r="BB44" s="82">
        <v>18</v>
      </c>
      <c r="BC44" s="82">
        <v>21</v>
      </c>
      <c r="BD44" s="82">
        <v>9</v>
      </c>
      <c r="BE44" s="82">
        <v>20</v>
      </c>
      <c r="BF44" s="82">
        <v>10</v>
      </c>
      <c r="BG44" s="82">
        <v>16</v>
      </c>
      <c r="BH44" s="82">
        <v>15</v>
      </c>
      <c r="BI44" s="82">
        <v>18</v>
      </c>
      <c r="BJ44" s="82">
        <v>16</v>
      </c>
      <c r="BK44" s="82">
        <v>30</v>
      </c>
      <c r="BL44" s="82">
        <v>28</v>
      </c>
      <c r="BM44" s="82">
        <v>25</v>
      </c>
      <c r="BN44" s="82">
        <v>20</v>
      </c>
      <c r="BO44" s="82">
        <v>14</v>
      </c>
      <c r="BP44" s="82">
        <v>8</v>
      </c>
      <c r="BQ44" s="82">
        <v>16</v>
      </c>
      <c r="BR44" s="82">
        <v>19</v>
      </c>
      <c r="BS44" s="82">
        <v>16</v>
      </c>
      <c r="BT44" s="82">
        <v>20</v>
      </c>
      <c r="BU44" s="82">
        <v>21</v>
      </c>
      <c r="BV44" s="82">
        <v>17</v>
      </c>
      <c r="BW44" s="82">
        <v>19</v>
      </c>
      <c r="BX44" s="82">
        <v>13</v>
      </c>
      <c r="BY44" s="82">
        <v>24</v>
      </c>
      <c r="BZ44" s="82">
        <v>15</v>
      </c>
      <c r="CA44" s="82">
        <v>13</v>
      </c>
      <c r="CB44" s="82">
        <v>7</v>
      </c>
      <c r="CC44" s="82">
        <v>10</v>
      </c>
      <c r="CD44" s="82">
        <v>12</v>
      </c>
      <c r="CE44" s="82">
        <v>18</v>
      </c>
      <c r="CF44" s="82">
        <v>14</v>
      </c>
      <c r="CG44" s="82">
        <v>7</v>
      </c>
      <c r="CH44" s="82">
        <v>7</v>
      </c>
      <c r="CI44" s="82">
        <v>8</v>
      </c>
      <c r="CJ44" s="82">
        <v>4</v>
      </c>
      <c r="CK44" s="82">
        <v>4</v>
      </c>
      <c r="CL44" s="82">
        <v>8</v>
      </c>
      <c r="CM44" s="82">
        <v>5</v>
      </c>
      <c r="CN44" s="82">
        <v>5</v>
      </c>
      <c r="CO44" s="82">
        <v>8</v>
      </c>
      <c r="CP44" s="82">
        <v>6</v>
      </c>
      <c r="CQ44" s="82">
        <v>5</v>
      </c>
      <c r="CR44" s="82">
        <v>4</v>
      </c>
      <c r="CS44" s="82">
        <v>3</v>
      </c>
      <c r="CT44" s="82">
        <v>2</v>
      </c>
      <c r="CU44" s="82">
        <v>4</v>
      </c>
      <c r="CV44" s="82">
        <v>1</v>
      </c>
      <c r="CW44" s="82">
        <v>5</v>
      </c>
      <c r="CX44" s="82">
        <v>1</v>
      </c>
      <c r="CY44" s="82">
        <v>16</v>
      </c>
      <c r="CZ44" s="82">
        <v>3</v>
      </c>
      <c r="DA44" s="82">
        <v>8</v>
      </c>
      <c r="DB44" s="82">
        <v>34</v>
      </c>
      <c r="DC44" s="82">
        <v>29</v>
      </c>
      <c r="DD44" s="82">
        <v>43</v>
      </c>
      <c r="DE44" s="82">
        <v>32</v>
      </c>
      <c r="DF44" s="82">
        <v>21</v>
      </c>
      <c r="DG44" s="82">
        <v>35</v>
      </c>
      <c r="DH44" s="82">
        <v>30</v>
      </c>
      <c r="DI44" s="82">
        <v>24</v>
      </c>
      <c r="DJ44" s="82">
        <v>35</v>
      </c>
      <c r="DK44" s="82">
        <v>34</v>
      </c>
      <c r="DL44" s="82">
        <v>30</v>
      </c>
      <c r="DM44" s="82">
        <v>35</v>
      </c>
      <c r="DN44" s="82">
        <v>18</v>
      </c>
      <c r="DO44" s="82">
        <v>26</v>
      </c>
      <c r="DP44" s="82">
        <v>23</v>
      </c>
      <c r="DQ44" s="82">
        <v>39</v>
      </c>
      <c r="DR44" s="82">
        <v>48</v>
      </c>
      <c r="DS44" s="82">
        <v>26</v>
      </c>
      <c r="DT44" s="82">
        <v>45</v>
      </c>
      <c r="DU44" s="82">
        <v>38</v>
      </c>
      <c r="DV44" s="82">
        <v>43</v>
      </c>
      <c r="DW44" s="82">
        <v>47</v>
      </c>
      <c r="DX44" s="82">
        <v>52</v>
      </c>
      <c r="DY44" s="82">
        <v>62</v>
      </c>
      <c r="DZ44" s="82">
        <v>46</v>
      </c>
      <c r="EA44" s="82">
        <v>44</v>
      </c>
      <c r="EB44" s="82">
        <v>65</v>
      </c>
      <c r="EC44" s="82">
        <v>49</v>
      </c>
      <c r="ED44" s="82">
        <v>52</v>
      </c>
      <c r="EE44" s="82">
        <v>59</v>
      </c>
      <c r="EF44" s="82">
        <v>80</v>
      </c>
      <c r="EG44" s="82">
        <v>61</v>
      </c>
      <c r="EH44" s="82">
        <v>62</v>
      </c>
      <c r="EI44" s="82">
        <v>50</v>
      </c>
      <c r="EJ44" s="82">
        <v>52</v>
      </c>
      <c r="EK44" s="82">
        <v>40</v>
      </c>
      <c r="EL44" s="82">
        <v>33</v>
      </c>
      <c r="EM44" s="82">
        <v>49</v>
      </c>
      <c r="EN44" s="82">
        <v>55</v>
      </c>
      <c r="EO44" s="82">
        <v>51</v>
      </c>
      <c r="EP44" s="82">
        <v>59</v>
      </c>
      <c r="EQ44" s="82">
        <v>68</v>
      </c>
      <c r="ER44" s="82">
        <v>36</v>
      </c>
      <c r="ES44" s="82">
        <v>56</v>
      </c>
      <c r="ET44" s="82">
        <v>42</v>
      </c>
      <c r="EU44" s="82">
        <v>48</v>
      </c>
      <c r="EV44" s="82">
        <v>51</v>
      </c>
      <c r="EW44" s="82">
        <v>45</v>
      </c>
      <c r="EX44" s="82">
        <v>53</v>
      </c>
      <c r="EY44" s="82">
        <v>58</v>
      </c>
      <c r="EZ44" s="82">
        <v>69</v>
      </c>
      <c r="FA44" s="82">
        <v>79</v>
      </c>
      <c r="FB44" s="82">
        <v>70</v>
      </c>
      <c r="FC44" s="82">
        <v>90</v>
      </c>
      <c r="FD44" s="82">
        <v>107</v>
      </c>
      <c r="FE44" s="82">
        <v>92</v>
      </c>
      <c r="FF44" s="82">
        <v>104</v>
      </c>
      <c r="FG44" s="82">
        <v>82</v>
      </c>
      <c r="FH44" s="82">
        <v>68</v>
      </c>
      <c r="FI44" s="82">
        <v>89</v>
      </c>
      <c r="FJ44" s="82">
        <v>93</v>
      </c>
      <c r="FK44" s="82">
        <v>117</v>
      </c>
      <c r="FL44" s="82">
        <v>123</v>
      </c>
      <c r="FM44" s="82">
        <v>115</v>
      </c>
      <c r="FN44" s="82">
        <v>84</v>
      </c>
      <c r="FO44" s="82">
        <v>93</v>
      </c>
      <c r="FP44" s="82">
        <v>88</v>
      </c>
      <c r="FQ44" s="82">
        <v>85</v>
      </c>
      <c r="FR44" s="82">
        <v>73</v>
      </c>
      <c r="FS44" s="82">
        <v>80</v>
      </c>
      <c r="FT44" s="82">
        <v>71</v>
      </c>
      <c r="FU44" s="82">
        <v>58</v>
      </c>
      <c r="FV44" s="82">
        <v>68</v>
      </c>
      <c r="FW44" s="82">
        <v>55</v>
      </c>
      <c r="FX44" s="82">
        <v>92</v>
      </c>
      <c r="FY44" s="82">
        <v>84</v>
      </c>
      <c r="FZ44" s="82">
        <v>87</v>
      </c>
      <c r="GA44" s="82">
        <v>78</v>
      </c>
      <c r="GB44" s="82">
        <v>62</v>
      </c>
      <c r="GC44" s="82">
        <v>54</v>
      </c>
      <c r="GD44" s="82">
        <v>75</v>
      </c>
      <c r="GE44" s="82">
        <v>54</v>
      </c>
      <c r="GF44" s="82">
        <v>54</v>
      </c>
      <c r="GG44" s="82">
        <v>56</v>
      </c>
      <c r="GH44" s="82">
        <v>52</v>
      </c>
      <c r="GI44" s="82">
        <v>50</v>
      </c>
      <c r="GJ44" s="82">
        <v>50</v>
      </c>
      <c r="GK44" s="82">
        <v>39</v>
      </c>
      <c r="GL44" s="82">
        <v>43</v>
      </c>
      <c r="GM44" s="82">
        <v>39</v>
      </c>
      <c r="GN44" s="82">
        <v>38</v>
      </c>
      <c r="GO44" s="82">
        <v>30</v>
      </c>
      <c r="GP44" s="82">
        <v>42</v>
      </c>
      <c r="GQ44" s="82">
        <v>27</v>
      </c>
      <c r="GR44" s="82">
        <v>17</v>
      </c>
      <c r="GS44" s="82">
        <v>19</v>
      </c>
      <c r="GT44" s="82">
        <v>28</v>
      </c>
      <c r="GU44" s="148">
        <v>40</v>
      </c>
      <c r="GV44" s="148">
        <v>23</v>
      </c>
      <c r="GW44" s="148">
        <v>37</v>
      </c>
      <c r="GX44" s="148">
        <v>28</v>
      </c>
      <c r="GY44" s="148">
        <v>19</v>
      </c>
      <c r="GZ44" s="148">
        <v>20</v>
      </c>
      <c r="HA44" s="148">
        <v>19</v>
      </c>
      <c r="HB44" s="148">
        <v>13</v>
      </c>
      <c r="HC44" s="148">
        <v>28</v>
      </c>
      <c r="HD44" s="148">
        <v>18</v>
      </c>
      <c r="HE44" s="148">
        <v>12</v>
      </c>
      <c r="HF44" s="148">
        <v>25</v>
      </c>
      <c r="HG44" s="148">
        <v>20</v>
      </c>
      <c r="HH44" s="148">
        <v>12</v>
      </c>
      <c r="HI44" s="148">
        <v>18</v>
      </c>
      <c r="HJ44" s="148">
        <v>17</v>
      </c>
      <c r="HK44" s="227">
        <v>19</v>
      </c>
      <c r="HL44" s="227">
        <v>21</v>
      </c>
      <c r="HM44" s="227">
        <v>20</v>
      </c>
      <c r="HN44" s="227">
        <v>17</v>
      </c>
      <c r="HO44" s="227">
        <v>22</v>
      </c>
      <c r="HP44" s="227"/>
      <c r="HQ44" s="227"/>
      <c r="HR44" s="227"/>
      <c r="HS44" s="227"/>
      <c r="HT44" s="227"/>
      <c r="HU44" s="227"/>
      <c r="HV44" s="227"/>
    </row>
    <row r="45" spans="1:230">
      <c r="A45" s="320" t="s">
        <v>43</v>
      </c>
      <c r="B45" s="150" t="s">
        <v>475</v>
      </c>
      <c r="C45" s="82">
        <v>18</v>
      </c>
      <c r="D45" s="82">
        <v>22</v>
      </c>
      <c r="E45" s="82">
        <v>5</v>
      </c>
      <c r="F45" s="82">
        <v>8</v>
      </c>
      <c r="G45" s="82">
        <v>9</v>
      </c>
      <c r="H45" s="82">
        <v>10</v>
      </c>
      <c r="I45" s="82">
        <v>4</v>
      </c>
      <c r="J45" s="82">
        <v>16</v>
      </c>
      <c r="K45" s="82">
        <v>20</v>
      </c>
      <c r="L45" s="82">
        <v>15</v>
      </c>
      <c r="M45" s="82">
        <v>19</v>
      </c>
      <c r="N45" s="82">
        <v>13</v>
      </c>
      <c r="O45" s="82">
        <v>0</v>
      </c>
      <c r="P45" s="82">
        <v>0</v>
      </c>
      <c r="Q45" s="82">
        <v>0</v>
      </c>
      <c r="R45" s="82">
        <v>0</v>
      </c>
      <c r="S45" s="82">
        <v>0</v>
      </c>
      <c r="T45" s="82">
        <v>0</v>
      </c>
      <c r="U45" s="82">
        <v>0</v>
      </c>
      <c r="V45" s="82">
        <v>0</v>
      </c>
      <c r="W45" s="82">
        <v>0</v>
      </c>
      <c r="X45" s="82">
        <v>0</v>
      </c>
      <c r="Y45" s="82">
        <v>0</v>
      </c>
      <c r="Z45" s="82">
        <v>0</v>
      </c>
      <c r="AA45" s="82">
        <v>5</v>
      </c>
      <c r="AB45" s="82">
        <v>6</v>
      </c>
      <c r="AC45" s="82">
        <v>7</v>
      </c>
      <c r="AD45" s="82">
        <v>7</v>
      </c>
      <c r="AE45" s="82">
        <v>11</v>
      </c>
      <c r="AF45" s="82">
        <v>13</v>
      </c>
      <c r="AG45" s="82">
        <v>16</v>
      </c>
      <c r="AH45" s="82">
        <v>1</v>
      </c>
      <c r="AI45" s="82">
        <v>4</v>
      </c>
      <c r="AJ45" s="82">
        <v>11</v>
      </c>
      <c r="AK45" s="82">
        <v>15</v>
      </c>
      <c r="AL45" s="82">
        <v>6</v>
      </c>
      <c r="AM45" s="82">
        <v>11</v>
      </c>
      <c r="AN45" s="82">
        <v>7</v>
      </c>
      <c r="AO45" s="82">
        <v>6</v>
      </c>
      <c r="AP45" s="82">
        <v>4</v>
      </c>
      <c r="AQ45" s="82">
        <v>8</v>
      </c>
      <c r="AR45" s="82">
        <v>5</v>
      </c>
      <c r="AS45" s="82">
        <v>3</v>
      </c>
      <c r="AT45" s="82">
        <v>3</v>
      </c>
      <c r="AU45" s="82">
        <v>3</v>
      </c>
      <c r="AV45" s="82">
        <v>12</v>
      </c>
      <c r="AW45" s="82">
        <v>9</v>
      </c>
      <c r="AX45" s="82">
        <v>11</v>
      </c>
      <c r="AY45" s="82">
        <v>11</v>
      </c>
      <c r="AZ45" s="82">
        <v>7</v>
      </c>
      <c r="BA45" s="82">
        <v>8</v>
      </c>
      <c r="BB45" s="82">
        <v>10</v>
      </c>
      <c r="BC45" s="82">
        <v>5</v>
      </c>
      <c r="BD45" s="82">
        <v>9</v>
      </c>
      <c r="BE45" s="82">
        <v>14</v>
      </c>
      <c r="BF45" s="82">
        <v>14</v>
      </c>
      <c r="BG45" s="82">
        <v>10</v>
      </c>
      <c r="BH45" s="82">
        <v>33</v>
      </c>
      <c r="BI45" s="82">
        <v>16</v>
      </c>
      <c r="BJ45" s="82">
        <v>15</v>
      </c>
      <c r="BK45" s="82">
        <v>11</v>
      </c>
      <c r="BL45" s="82">
        <v>10</v>
      </c>
      <c r="BM45" s="82">
        <v>15</v>
      </c>
      <c r="BN45" s="82">
        <v>15</v>
      </c>
      <c r="BO45" s="82">
        <v>10</v>
      </c>
      <c r="BP45" s="82">
        <v>12</v>
      </c>
      <c r="BQ45" s="82">
        <v>4</v>
      </c>
      <c r="BR45" s="82">
        <v>7</v>
      </c>
      <c r="BS45" s="82">
        <v>11</v>
      </c>
      <c r="BT45" s="82">
        <v>12</v>
      </c>
      <c r="BU45" s="82">
        <v>8</v>
      </c>
      <c r="BV45" s="82">
        <v>12</v>
      </c>
      <c r="BW45" s="82">
        <v>9</v>
      </c>
      <c r="BX45" s="82">
        <v>3</v>
      </c>
      <c r="BY45" s="82">
        <v>8</v>
      </c>
      <c r="BZ45" s="82">
        <v>2</v>
      </c>
      <c r="CA45" s="82">
        <v>4</v>
      </c>
      <c r="CB45" s="82">
        <v>9</v>
      </c>
      <c r="CC45" s="82">
        <v>8</v>
      </c>
      <c r="CD45" s="82">
        <v>5</v>
      </c>
      <c r="CE45" s="82">
        <v>3</v>
      </c>
      <c r="CF45" s="82">
        <v>7</v>
      </c>
      <c r="CG45" s="82">
        <v>20</v>
      </c>
      <c r="CH45" s="82">
        <v>11</v>
      </c>
      <c r="CI45" s="82">
        <v>8</v>
      </c>
      <c r="CJ45" s="82">
        <v>8</v>
      </c>
      <c r="CK45" s="82">
        <v>4</v>
      </c>
      <c r="CL45" s="82">
        <v>7</v>
      </c>
      <c r="CM45" s="82">
        <v>5</v>
      </c>
      <c r="CN45" s="82">
        <v>11</v>
      </c>
      <c r="CO45" s="82">
        <v>10</v>
      </c>
      <c r="CP45" s="82">
        <v>9</v>
      </c>
      <c r="CQ45" s="82">
        <v>17</v>
      </c>
      <c r="CR45" s="82">
        <v>18</v>
      </c>
      <c r="CS45" s="82">
        <v>10</v>
      </c>
      <c r="CT45" s="82">
        <v>13</v>
      </c>
      <c r="CU45" s="82">
        <v>6</v>
      </c>
      <c r="CV45" s="82">
        <v>7</v>
      </c>
      <c r="CW45" s="82">
        <v>8</v>
      </c>
      <c r="CX45" s="82">
        <v>14</v>
      </c>
      <c r="CY45" s="82">
        <v>13</v>
      </c>
      <c r="CZ45" s="82">
        <v>8</v>
      </c>
      <c r="DA45" s="82">
        <v>8</v>
      </c>
      <c r="DB45" s="82">
        <v>19</v>
      </c>
      <c r="DC45" s="82">
        <v>16</v>
      </c>
      <c r="DD45" s="82">
        <v>15</v>
      </c>
      <c r="DE45" s="82">
        <v>9</v>
      </c>
      <c r="DF45" s="82">
        <v>18</v>
      </c>
      <c r="DG45" s="82">
        <v>16</v>
      </c>
      <c r="DH45" s="82">
        <v>20</v>
      </c>
      <c r="DI45" s="82">
        <v>20</v>
      </c>
      <c r="DJ45" s="82">
        <v>12</v>
      </c>
      <c r="DK45" s="82">
        <v>9</v>
      </c>
      <c r="DL45" s="82">
        <v>24</v>
      </c>
      <c r="DM45" s="82">
        <v>22</v>
      </c>
      <c r="DN45" s="82">
        <v>20</v>
      </c>
      <c r="DO45" s="82">
        <v>28</v>
      </c>
      <c r="DP45" s="82">
        <v>11</v>
      </c>
      <c r="DQ45" s="82">
        <v>8</v>
      </c>
      <c r="DR45" s="82">
        <v>18</v>
      </c>
      <c r="DS45" s="82">
        <v>23</v>
      </c>
      <c r="DT45" s="82">
        <v>20</v>
      </c>
      <c r="DU45" s="82">
        <v>2</v>
      </c>
      <c r="DV45" s="82">
        <v>19</v>
      </c>
      <c r="DW45" s="82">
        <v>41</v>
      </c>
      <c r="DX45" s="82">
        <v>58</v>
      </c>
      <c r="DY45" s="82">
        <v>28</v>
      </c>
      <c r="DZ45" s="82">
        <v>14</v>
      </c>
      <c r="EA45" s="82">
        <v>15</v>
      </c>
      <c r="EB45" s="82">
        <v>53</v>
      </c>
      <c r="EC45" s="82">
        <v>41</v>
      </c>
      <c r="ED45" s="82">
        <v>51</v>
      </c>
      <c r="EE45" s="82">
        <v>47</v>
      </c>
      <c r="EF45" s="82">
        <v>62</v>
      </c>
      <c r="EG45" s="82">
        <v>55</v>
      </c>
      <c r="EH45" s="82">
        <v>41</v>
      </c>
      <c r="EI45" s="82">
        <v>36</v>
      </c>
      <c r="EJ45" s="82">
        <v>69</v>
      </c>
      <c r="EK45" s="82">
        <v>68</v>
      </c>
      <c r="EL45" s="82">
        <v>57</v>
      </c>
      <c r="EM45" s="82">
        <v>64</v>
      </c>
      <c r="EN45" s="82">
        <v>61</v>
      </c>
      <c r="EO45" s="82">
        <v>58</v>
      </c>
      <c r="EP45" s="82">
        <v>73</v>
      </c>
      <c r="EQ45" s="82">
        <v>66</v>
      </c>
      <c r="ER45" s="82">
        <v>58</v>
      </c>
      <c r="ES45" s="82">
        <v>61</v>
      </c>
      <c r="ET45" s="82">
        <v>84</v>
      </c>
      <c r="EU45" s="82">
        <v>64</v>
      </c>
      <c r="EV45" s="82">
        <v>97</v>
      </c>
      <c r="EW45" s="82">
        <v>110</v>
      </c>
      <c r="EX45" s="82">
        <v>127</v>
      </c>
      <c r="EY45" s="82">
        <v>115</v>
      </c>
      <c r="EZ45" s="82">
        <v>152</v>
      </c>
      <c r="FA45" s="82">
        <v>162</v>
      </c>
      <c r="FB45" s="82">
        <v>241</v>
      </c>
      <c r="FC45" s="82">
        <v>231</v>
      </c>
      <c r="FD45" s="82">
        <v>164</v>
      </c>
      <c r="FE45" s="82">
        <v>263</v>
      </c>
      <c r="FF45" s="82">
        <v>279</v>
      </c>
      <c r="FG45" s="82">
        <v>414</v>
      </c>
      <c r="FH45" s="82">
        <v>556</v>
      </c>
      <c r="FI45" s="82">
        <v>437</v>
      </c>
      <c r="FJ45" s="82">
        <v>683</v>
      </c>
      <c r="FK45" s="82">
        <v>418</v>
      </c>
      <c r="FL45" s="82">
        <v>514</v>
      </c>
      <c r="FM45" s="82">
        <v>645</v>
      </c>
      <c r="FN45" s="82">
        <v>664</v>
      </c>
      <c r="FO45" s="82">
        <v>873</v>
      </c>
      <c r="FP45" s="82">
        <v>892</v>
      </c>
      <c r="FQ45" s="82">
        <v>996</v>
      </c>
      <c r="FR45" s="82">
        <v>1075</v>
      </c>
      <c r="FS45" s="82">
        <v>1116</v>
      </c>
      <c r="FT45" s="82">
        <v>1114</v>
      </c>
      <c r="FU45" s="82">
        <v>1364</v>
      </c>
      <c r="FV45" s="82">
        <v>1242</v>
      </c>
      <c r="FW45" s="82">
        <v>854</v>
      </c>
      <c r="FX45" s="82">
        <v>904</v>
      </c>
      <c r="FY45" s="82">
        <v>765</v>
      </c>
      <c r="FZ45" s="82">
        <v>716</v>
      </c>
      <c r="GA45" s="82">
        <v>745</v>
      </c>
      <c r="GB45" s="82">
        <v>663</v>
      </c>
      <c r="GC45" s="82">
        <v>807</v>
      </c>
      <c r="GD45" s="82">
        <v>703</v>
      </c>
      <c r="GE45" s="82">
        <v>539</v>
      </c>
      <c r="GF45" s="82">
        <v>475</v>
      </c>
      <c r="GG45" s="82">
        <v>450</v>
      </c>
      <c r="GH45" s="82">
        <v>432</v>
      </c>
      <c r="GI45" s="82">
        <v>366</v>
      </c>
      <c r="GJ45" s="82">
        <v>341</v>
      </c>
      <c r="GK45" s="82">
        <v>273</v>
      </c>
      <c r="GL45" s="82">
        <v>213</v>
      </c>
      <c r="GM45" s="82">
        <v>172</v>
      </c>
      <c r="GN45" s="82">
        <v>133</v>
      </c>
      <c r="GO45" s="82">
        <v>161</v>
      </c>
      <c r="GP45" s="82">
        <v>126</v>
      </c>
      <c r="GQ45" s="82">
        <v>139</v>
      </c>
      <c r="GR45" s="82">
        <v>114</v>
      </c>
      <c r="GS45" s="148">
        <v>109</v>
      </c>
      <c r="GT45" s="148">
        <v>148</v>
      </c>
      <c r="GU45" s="148">
        <v>130</v>
      </c>
      <c r="GV45" s="148">
        <v>127</v>
      </c>
      <c r="GW45" s="148">
        <v>94</v>
      </c>
      <c r="GX45" s="148">
        <v>91</v>
      </c>
      <c r="GY45" s="148">
        <v>113</v>
      </c>
      <c r="GZ45" s="148">
        <v>73</v>
      </c>
      <c r="HA45" s="148">
        <v>70</v>
      </c>
      <c r="HB45" s="148">
        <v>70</v>
      </c>
      <c r="HC45" s="148">
        <v>82</v>
      </c>
      <c r="HD45" s="148">
        <v>74</v>
      </c>
      <c r="HE45" s="148">
        <v>68</v>
      </c>
      <c r="HF45" s="148">
        <v>92</v>
      </c>
      <c r="HG45" s="148">
        <v>64</v>
      </c>
      <c r="HH45" s="148">
        <v>83</v>
      </c>
      <c r="HI45" s="148">
        <v>69</v>
      </c>
      <c r="HJ45" s="148">
        <v>70</v>
      </c>
      <c r="HK45" s="227">
        <v>72</v>
      </c>
      <c r="HL45" s="227">
        <v>79</v>
      </c>
      <c r="HM45" s="227">
        <v>84</v>
      </c>
      <c r="HN45" s="227">
        <v>70</v>
      </c>
      <c r="HO45" s="227">
        <v>86</v>
      </c>
      <c r="HP45" s="227"/>
      <c r="HQ45" s="227"/>
      <c r="HR45" s="227"/>
      <c r="HS45" s="227"/>
      <c r="HT45" s="227"/>
      <c r="HU45" s="227"/>
      <c r="HV45" s="227"/>
    </row>
    <row r="46" spans="1:230">
      <c r="A46" s="320"/>
      <c r="B46" s="150" t="s">
        <v>474</v>
      </c>
      <c r="C46" s="82">
        <v>357</v>
      </c>
      <c r="D46" s="82">
        <v>264</v>
      </c>
      <c r="E46" s="82">
        <v>211</v>
      </c>
      <c r="F46" s="82">
        <v>211</v>
      </c>
      <c r="G46" s="82">
        <v>269</v>
      </c>
      <c r="H46" s="82">
        <v>229</v>
      </c>
      <c r="I46" s="82">
        <v>261</v>
      </c>
      <c r="J46" s="82">
        <v>223</v>
      </c>
      <c r="K46" s="82">
        <v>188</v>
      </c>
      <c r="L46" s="82">
        <v>0</v>
      </c>
      <c r="M46" s="82">
        <v>214</v>
      </c>
      <c r="N46" s="82">
        <v>243</v>
      </c>
      <c r="O46" s="82">
        <v>215</v>
      </c>
      <c r="P46" s="82">
        <v>165</v>
      </c>
      <c r="Q46" s="82">
        <v>184</v>
      </c>
      <c r="R46" s="82">
        <v>221</v>
      </c>
      <c r="S46" s="82">
        <v>211</v>
      </c>
      <c r="T46" s="82">
        <v>180</v>
      </c>
      <c r="U46" s="82">
        <v>181</v>
      </c>
      <c r="V46" s="82">
        <v>204</v>
      </c>
      <c r="W46" s="82">
        <v>191</v>
      </c>
      <c r="X46" s="82">
        <v>204</v>
      </c>
      <c r="Y46" s="82">
        <v>171</v>
      </c>
      <c r="Z46" s="82">
        <v>208</v>
      </c>
      <c r="AA46" s="82">
        <v>187</v>
      </c>
      <c r="AB46" s="82">
        <v>163</v>
      </c>
      <c r="AC46" s="82">
        <v>143</v>
      </c>
      <c r="AD46" s="82">
        <v>130</v>
      </c>
      <c r="AE46" s="82">
        <v>167</v>
      </c>
      <c r="AF46" s="82">
        <v>156</v>
      </c>
      <c r="AG46" s="82">
        <v>200</v>
      </c>
      <c r="AH46" s="82">
        <v>207</v>
      </c>
      <c r="AI46" s="82">
        <v>172</v>
      </c>
      <c r="AJ46" s="82">
        <v>181</v>
      </c>
      <c r="AK46" s="82">
        <v>183</v>
      </c>
      <c r="AL46" s="82">
        <v>173</v>
      </c>
      <c r="AM46" s="82">
        <v>186</v>
      </c>
      <c r="AN46" s="82">
        <v>146</v>
      </c>
      <c r="AO46" s="82">
        <v>172</v>
      </c>
      <c r="AP46" s="82">
        <v>135</v>
      </c>
      <c r="AQ46" s="82">
        <v>170</v>
      </c>
      <c r="AR46" s="82">
        <v>162</v>
      </c>
      <c r="AS46" s="82">
        <v>159</v>
      </c>
      <c r="AT46" s="82">
        <v>164</v>
      </c>
      <c r="AU46" s="82">
        <v>190</v>
      </c>
      <c r="AV46" s="82">
        <v>170</v>
      </c>
      <c r="AW46" s="82">
        <v>185</v>
      </c>
      <c r="AX46" s="82">
        <v>197</v>
      </c>
      <c r="AY46" s="82">
        <v>167</v>
      </c>
      <c r="AZ46" s="82">
        <v>186</v>
      </c>
      <c r="BA46" s="82">
        <v>159</v>
      </c>
      <c r="BB46" s="82">
        <v>174</v>
      </c>
      <c r="BC46" s="82">
        <v>191</v>
      </c>
      <c r="BD46" s="82">
        <v>156</v>
      </c>
      <c r="BE46" s="82">
        <v>159</v>
      </c>
      <c r="BF46" s="82">
        <v>167</v>
      </c>
      <c r="BG46" s="82">
        <v>158</v>
      </c>
      <c r="BH46" s="82">
        <v>196</v>
      </c>
      <c r="BI46" s="82">
        <v>198</v>
      </c>
      <c r="BJ46" s="82">
        <v>187</v>
      </c>
      <c r="BK46" s="82">
        <v>176</v>
      </c>
      <c r="BL46" s="82">
        <v>150</v>
      </c>
      <c r="BM46" s="82">
        <v>170</v>
      </c>
      <c r="BN46" s="82">
        <v>143</v>
      </c>
      <c r="BO46" s="82">
        <v>125</v>
      </c>
      <c r="BP46" s="82">
        <v>127</v>
      </c>
      <c r="BQ46" s="82">
        <v>162</v>
      </c>
      <c r="BR46" s="82">
        <v>169</v>
      </c>
      <c r="BS46" s="82">
        <v>148</v>
      </c>
      <c r="BT46" s="82">
        <v>165</v>
      </c>
      <c r="BU46" s="82">
        <v>176</v>
      </c>
      <c r="BV46" s="82">
        <v>225</v>
      </c>
      <c r="BW46" s="82">
        <v>192</v>
      </c>
      <c r="BX46" s="82">
        <v>164</v>
      </c>
      <c r="BY46" s="82">
        <v>197</v>
      </c>
      <c r="BZ46" s="82">
        <v>203</v>
      </c>
      <c r="CA46" s="82">
        <v>175</v>
      </c>
      <c r="CB46" s="82">
        <v>226</v>
      </c>
      <c r="CC46" s="82">
        <v>239</v>
      </c>
      <c r="CD46" s="82">
        <v>237</v>
      </c>
      <c r="CE46" s="82">
        <v>241</v>
      </c>
      <c r="CF46" s="82">
        <v>274</v>
      </c>
      <c r="CG46" s="82">
        <v>191</v>
      </c>
      <c r="CH46" s="82">
        <v>216</v>
      </c>
      <c r="CI46" s="82">
        <v>227</v>
      </c>
      <c r="CJ46" s="82">
        <v>186</v>
      </c>
      <c r="CK46" s="82">
        <v>203</v>
      </c>
      <c r="CL46" s="82">
        <v>204</v>
      </c>
      <c r="CM46" s="82">
        <v>181</v>
      </c>
      <c r="CN46" s="82">
        <v>174</v>
      </c>
      <c r="CO46" s="82">
        <v>174</v>
      </c>
      <c r="CP46" s="82">
        <v>150</v>
      </c>
      <c r="CQ46" s="82">
        <v>156</v>
      </c>
      <c r="CR46" s="82">
        <v>182</v>
      </c>
      <c r="CS46" s="82">
        <v>238</v>
      </c>
      <c r="CT46" s="82">
        <v>179</v>
      </c>
      <c r="CU46" s="82">
        <v>210</v>
      </c>
      <c r="CV46" s="82">
        <v>158</v>
      </c>
      <c r="CW46" s="82">
        <v>207</v>
      </c>
      <c r="CX46" s="82">
        <v>206</v>
      </c>
      <c r="CY46" s="82">
        <v>221</v>
      </c>
      <c r="CZ46" s="82">
        <v>256</v>
      </c>
      <c r="DA46" s="82">
        <v>227</v>
      </c>
      <c r="DB46" s="82">
        <v>263</v>
      </c>
      <c r="DC46" s="82">
        <v>247</v>
      </c>
      <c r="DD46" s="82">
        <v>269</v>
      </c>
      <c r="DE46" s="82">
        <v>234</v>
      </c>
      <c r="DF46" s="82">
        <v>247</v>
      </c>
      <c r="DG46" s="82">
        <v>268</v>
      </c>
      <c r="DH46" s="82">
        <v>232</v>
      </c>
      <c r="DI46" s="82">
        <v>333</v>
      </c>
      <c r="DJ46" s="82">
        <v>236</v>
      </c>
      <c r="DK46" s="82">
        <v>239</v>
      </c>
      <c r="DL46" s="82">
        <v>289</v>
      </c>
      <c r="DM46" s="82">
        <v>365</v>
      </c>
      <c r="DN46" s="82">
        <v>400</v>
      </c>
      <c r="DO46" s="82">
        <v>338</v>
      </c>
      <c r="DP46" s="82">
        <v>362</v>
      </c>
      <c r="DQ46" s="82">
        <v>429</v>
      </c>
      <c r="DR46" s="82">
        <v>344</v>
      </c>
      <c r="DS46" s="82">
        <v>466</v>
      </c>
      <c r="DT46" s="82">
        <v>568</v>
      </c>
      <c r="DU46" s="82">
        <v>635</v>
      </c>
      <c r="DV46" s="82">
        <v>568</v>
      </c>
      <c r="DW46" s="82">
        <v>830</v>
      </c>
      <c r="DX46" s="82">
        <v>827</v>
      </c>
      <c r="DY46" s="82">
        <v>830</v>
      </c>
      <c r="DZ46" s="82">
        <v>895</v>
      </c>
      <c r="EA46" s="82">
        <v>922</v>
      </c>
      <c r="EB46" s="82">
        <v>845</v>
      </c>
      <c r="EC46" s="82">
        <v>656</v>
      </c>
      <c r="ED46" s="82">
        <v>686</v>
      </c>
      <c r="EE46" s="82">
        <v>785</v>
      </c>
      <c r="EF46" s="82">
        <v>756</v>
      </c>
      <c r="EG46" s="82">
        <v>816</v>
      </c>
      <c r="EH46" s="82">
        <v>779</v>
      </c>
      <c r="EI46" s="82">
        <v>818</v>
      </c>
      <c r="EJ46" s="82">
        <v>804</v>
      </c>
      <c r="EK46" s="82">
        <v>901</v>
      </c>
      <c r="EL46" s="82">
        <v>937</v>
      </c>
      <c r="EM46" s="82">
        <v>825</v>
      </c>
      <c r="EN46" s="82">
        <v>940</v>
      </c>
      <c r="EO46" s="82">
        <v>942</v>
      </c>
      <c r="EP46" s="82">
        <v>942</v>
      </c>
      <c r="EQ46" s="82">
        <v>923</v>
      </c>
      <c r="ER46" s="82">
        <v>1025</v>
      </c>
      <c r="ES46" s="82">
        <v>1038</v>
      </c>
      <c r="ET46" s="82">
        <v>880</v>
      </c>
      <c r="EU46" s="82">
        <v>832</v>
      </c>
      <c r="EV46" s="82">
        <v>896</v>
      </c>
      <c r="EW46" s="82">
        <v>1028</v>
      </c>
      <c r="EX46" s="82">
        <v>807</v>
      </c>
      <c r="EY46" s="82">
        <v>818</v>
      </c>
      <c r="EZ46" s="82">
        <v>969</v>
      </c>
      <c r="FA46" s="82">
        <v>1079</v>
      </c>
      <c r="FB46" s="82">
        <v>1165</v>
      </c>
      <c r="FC46" s="82">
        <v>1157</v>
      </c>
      <c r="FD46" s="82">
        <v>687</v>
      </c>
      <c r="FE46" s="82">
        <v>840</v>
      </c>
      <c r="FF46" s="82">
        <v>801</v>
      </c>
      <c r="FG46" s="82">
        <v>805</v>
      </c>
      <c r="FH46" s="82">
        <v>837</v>
      </c>
      <c r="FI46" s="82">
        <v>884</v>
      </c>
      <c r="FJ46" s="82">
        <v>869</v>
      </c>
      <c r="FK46" s="82">
        <v>763</v>
      </c>
      <c r="FL46" s="82">
        <v>905</v>
      </c>
      <c r="FM46" s="82">
        <v>857</v>
      </c>
      <c r="FN46" s="82">
        <v>820</v>
      </c>
      <c r="FO46" s="82">
        <v>836</v>
      </c>
      <c r="FP46" s="82">
        <v>795</v>
      </c>
      <c r="FQ46" s="82">
        <v>747</v>
      </c>
      <c r="FR46" s="82">
        <v>710</v>
      </c>
      <c r="FS46" s="82">
        <v>735</v>
      </c>
      <c r="FT46" s="82">
        <v>722</v>
      </c>
      <c r="FU46" s="82">
        <v>915</v>
      </c>
      <c r="FV46" s="82">
        <v>845</v>
      </c>
      <c r="FW46" s="82">
        <v>685</v>
      </c>
      <c r="FX46" s="82">
        <v>716</v>
      </c>
      <c r="FY46" s="82">
        <v>727</v>
      </c>
      <c r="FZ46" s="82">
        <v>699</v>
      </c>
      <c r="GA46" s="82">
        <v>642</v>
      </c>
      <c r="GB46" s="82">
        <v>494</v>
      </c>
      <c r="GC46" s="82">
        <v>556</v>
      </c>
      <c r="GD46" s="82">
        <v>554</v>
      </c>
      <c r="GE46" s="82">
        <v>484</v>
      </c>
      <c r="GF46" s="82">
        <v>410</v>
      </c>
      <c r="GG46" s="82">
        <v>438</v>
      </c>
      <c r="GH46" s="82">
        <v>395</v>
      </c>
      <c r="GI46" s="82">
        <v>321</v>
      </c>
      <c r="GJ46" s="82">
        <v>341</v>
      </c>
      <c r="GK46" s="82">
        <v>260</v>
      </c>
      <c r="GL46" s="82">
        <v>244</v>
      </c>
      <c r="GM46" s="82">
        <v>236</v>
      </c>
      <c r="GN46" s="82">
        <v>244</v>
      </c>
      <c r="GO46" s="82">
        <v>249</v>
      </c>
      <c r="GP46" s="82">
        <v>229</v>
      </c>
      <c r="GQ46" s="82">
        <v>250</v>
      </c>
      <c r="GR46" s="82">
        <v>202</v>
      </c>
      <c r="GS46" s="148">
        <v>169</v>
      </c>
      <c r="GT46" s="148">
        <v>169</v>
      </c>
      <c r="GU46" s="148">
        <v>177</v>
      </c>
      <c r="GV46" s="148">
        <v>147</v>
      </c>
      <c r="GW46" s="148">
        <v>164</v>
      </c>
      <c r="GX46" s="148">
        <v>172</v>
      </c>
      <c r="GY46" s="148">
        <v>165</v>
      </c>
      <c r="GZ46" s="148">
        <v>134</v>
      </c>
      <c r="HA46" s="148">
        <v>154</v>
      </c>
      <c r="HB46" s="148">
        <v>119</v>
      </c>
      <c r="HC46" s="148">
        <v>152</v>
      </c>
      <c r="HD46" s="148">
        <v>144</v>
      </c>
      <c r="HE46" s="148">
        <v>170</v>
      </c>
      <c r="HF46" s="148">
        <v>164</v>
      </c>
      <c r="HG46" s="148">
        <v>179</v>
      </c>
      <c r="HH46" s="148">
        <v>175</v>
      </c>
      <c r="HI46" s="148">
        <v>188</v>
      </c>
      <c r="HJ46" s="148">
        <v>178</v>
      </c>
      <c r="HK46" s="227">
        <v>146</v>
      </c>
      <c r="HL46" s="227">
        <v>157</v>
      </c>
      <c r="HM46" s="227">
        <v>205</v>
      </c>
      <c r="HN46" s="227">
        <v>196</v>
      </c>
      <c r="HO46" s="227">
        <v>189</v>
      </c>
      <c r="HP46" s="227"/>
      <c r="HQ46" s="227"/>
      <c r="HR46" s="227"/>
      <c r="HS46" s="227"/>
      <c r="HT46" s="227"/>
      <c r="HU46" s="227"/>
      <c r="HV46" s="227"/>
    </row>
    <row r="47" spans="1:230">
      <c r="A47" s="320" t="s">
        <v>31</v>
      </c>
      <c r="B47" s="150" t="s">
        <v>475</v>
      </c>
      <c r="C47" s="82">
        <v>0</v>
      </c>
      <c r="D47" s="82">
        <v>0</v>
      </c>
      <c r="E47" s="82">
        <v>0</v>
      </c>
      <c r="F47" s="82">
        <v>0</v>
      </c>
      <c r="G47" s="82">
        <v>0</v>
      </c>
      <c r="H47" s="82">
        <v>0</v>
      </c>
      <c r="I47" s="82">
        <v>0</v>
      </c>
      <c r="J47" s="82">
        <v>0</v>
      </c>
      <c r="K47" s="82">
        <v>0</v>
      </c>
      <c r="L47" s="82">
        <v>0</v>
      </c>
      <c r="M47" s="82">
        <v>0</v>
      </c>
      <c r="N47" s="82">
        <v>0</v>
      </c>
      <c r="O47" s="82">
        <v>0</v>
      </c>
      <c r="P47" s="82">
        <v>0</v>
      </c>
      <c r="Q47" s="82">
        <v>0</v>
      </c>
      <c r="R47" s="82">
        <v>0</v>
      </c>
      <c r="S47" s="82">
        <v>0</v>
      </c>
      <c r="T47" s="82">
        <v>0</v>
      </c>
      <c r="U47" s="82">
        <v>0</v>
      </c>
      <c r="V47" s="82">
        <v>0</v>
      </c>
      <c r="W47" s="82">
        <v>0</v>
      </c>
      <c r="X47" s="82">
        <v>0</v>
      </c>
      <c r="Y47" s="82">
        <v>0</v>
      </c>
      <c r="Z47" s="82">
        <v>0</v>
      </c>
      <c r="AA47" s="82">
        <v>0</v>
      </c>
      <c r="AB47" s="82">
        <v>0</v>
      </c>
      <c r="AC47" s="82">
        <v>0</v>
      </c>
      <c r="AD47" s="82">
        <v>0</v>
      </c>
      <c r="AE47" s="82">
        <v>0</v>
      </c>
      <c r="AF47" s="82">
        <v>0</v>
      </c>
      <c r="AG47" s="82">
        <v>0</v>
      </c>
      <c r="AH47" s="82">
        <v>0</v>
      </c>
      <c r="AI47" s="82">
        <v>0</v>
      </c>
      <c r="AJ47" s="82">
        <v>0</v>
      </c>
      <c r="AK47" s="82">
        <v>0</v>
      </c>
      <c r="AL47" s="82">
        <v>0</v>
      </c>
      <c r="AM47" s="82">
        <v>0</v>
      </c>
      <c r="AN47" s="82">
        <v>0</v>
      </c>
      <c r="AO47" s="82">
        <v>0</v>
      </c>
      <c r="AP47" s="82">
        <v>0</v>
      </c>
      <c r="AQ47" s="82">
        <v>0</v>
      </c>
      <c r="AR47" s="82">
        <v>0</v>
      </c>
      <c r="AS47" s="82">
        <v>0</v>
      </c>
      <c r="AT47" s="82">
        <v>0</v>
      </c>
      <c r="AU47" s="82">
        <v>0</v>
      </c>
      <c r="AV47" s="82">
        <v>0</v>
      </c>
      <c r="AW47" s="82">
        <v>0</v>
      </c>
      <c r="AX47" s="82">
        <v>0</v>
      </c>
      <c r="AY47" s="82">
        <v>35</v>
      </c>
      <c r="AZ47" s="82">
        <v>18</v>
      </c>
      <c r="BA47" s="82">
        <v>24</v>
      </c>
      <c r="BB47" s="82">
        <v>26</v>
      </c>
      <c r="BC47" s="82">
        <v>15</v>
      </c>
      <c r="BD47" s="82">
        <v>19</v>
      </c>
      <c r="BE47" s="82">
        <v>8</v>
      </c>
      <c r="BF47" s="82">
        <v>4</v>
      </c>
      <c r="BG47" s="82">
        <v>14</v>
      </c>
      <c r="BH47" s="82">
        <v>20</v>
      </c>
      <c r="BI47" s="82">
        <v>14</v>
      </c>
      <c r="BJ47" s="82">
        <v>0</v>
      </c>
      <c r="BK47" s="82">
        <v>0</v>
      </c>
      <c r="BL47" s="82">
        <v>0</v>
      </c>
      <c r="BM47" s="82">
        <v>0</v>
      </c>
      <c r="BN47" s="82">
        <v>0</v>
      </c>
      <c r="BO47" s="82">
        <v>0</v>
      </c>
      <c r="BP47" s="82">
        <v>0</v>
      </c>
      <c r="BQ47" s="82">
        <v>0</v>
      </c>
      <c r="BR47" s="82">
        <v>0</v>
      </c>
      <c r="BS47" s="82">
        <v>0</v>
      </c>
      <c r="BT47" s="82">
        <v>0</v>
      </c>
      <c r="BU47" s="82">
        <v>0</v>
      </c>
      <c r="BV47" s="82">
        <v>0</v>
      </c>
      <c r="BW47" s="82">
        <v>0</v>
      </c>
      <c r="BX47" s="82">
        <v>0</v>
      </c>
      <c r="BY47" s="82">
        <v>0</v>
      </c>
      <c r="BZ47" s="82">
        <v>0</v>
      </c>
      <c r="CA47" s="82">
        <v>0</v>
      </c>
      <c r="CB47" s="82">
        <v>0</v>
      </c>
      <c r="CC47" s="82">
        <v>0</v>
      </c>
      <c r="CD47" s="82">
        <v>0</v>
      </c>
      <c r="CE47" s="82">
        <v>0</v>
      </c>
      <c r="CF47" s="82">
        <v>0</v>
      </c>
      <c r="CG47" s="82">
        <v>0</v>
      </c>
      <c r="CH47" s="82">
        <v>0</v>
      </c>
      <c r="CI47" s="82">
        <v>0</v>
      </c>
      <c r="CJ47" s="82">
        <v>0</v>
      </c>
      <c r="CK47" s="82">
        <v>0</v>
      </c>
      <c r="CL47" s="82">
        <v>0</v>
      </c>
      <c r="CM47" s="82">
        <v>0</v>
      </c>
      <c r="CN47" s="82">
        <v>0</v>
      </c>
      <c r="CO47" s="82">
        <v>0</v>
      </c>
      <c r="CP47" s="82">
        <v>0</v>
      </c>
      <c r="CQ47" s="82">
        <v>0</v>
      </c>
      <c r="CR47" s="82">
        <v>0</v>
      </c>
      <c r="CS47" s="82">
        <v>0</v>
      </c>
      <c r="CT47" s="82">
        <v>0</v>
      </c>
      <c r="CU47" s="82">
        <v>0</v>
      </c>
      <c r="CV47" s="82">
        <v>0</v>
      </c>
      <c r="CW47" s="82">
        <v>0</v>
      </c>
      <c r="CX47" s="82">
        <v>0</v>
      </c>
      <c r="CY47" s="82">
        <v>0</v>
      </c>
      <c r="CZ47" s="82">
        <v>0</v>
      </c>
      <c r="DA47" s="82">
        <v>0</v>
      </c>
      <c r="DB47" s="82">
        <v>0</v>
      </c>
      <c r="DC47" s="82">
        <v>0</v>
      </c>
      <c r="DD47" s="82">
        <v>0</v>
      </c>
      <c r="DE47" s="82">
        <v>0</v>
      </c>
      <c r="DF47" s="82">
        <v>0</v>
      </c>
      <c r="DG47" s="82">
        <v>0</v>
      </c>
      <c r="DH47" s="82">
        <v>0</v>
      </c>
      <c r="DI47" s="82">
        <v>0</v>
      </c>
      <c r="DJ47" s="82">
        <v>0</v>
      </c>
      <c r="DK47" s="82">
        <v>0</v>
      </c>
      <c r="DL47" s="82">
        <v>0</v>
      </c>
      <c r="DM47" s="82">
        <v>0</v>
      </c>
      <c r="DN47" s="82">
        <v>0</v>
      </c>
      <c r="DO47" s="82">
        <v>0</v>
      </c>
      <c r="DP47" s="82">
        <v>0</v>
      </c>
      <c r="DQ47" s="82">
        <v>0</v>
      </c>
      <c r="DR47" s="82">
        <v>0</v>
      </c>
      <c r="DS47" s="82">
        <v>0</v>
      </c>
      <c r="DT47" s="82">
        <v>0</v>
      </c>
      <c r="DU47" s="82">
        <v>0</v>
      </c>
      <c r="DV47" s="82">
        <v>0</v>
      </c>
      <c r="DW47" s="82">
        <v>0</v>
      </c>
      <c r="DX47" s="82">
        <v>0</v>
      </c>
      <c r="DY47" s="82">
        <v>0</v>
      </c>
      <c r="DZ47" s="82">
        <v>0</v>
      </c>
      <c r="EA47" s="82">
        <v>0</v>
      </c>
      <c r="EB47" s="82">
        <v>0</v>
      </c>
      <c r="EC47" s="82">
        <v>0</v>
      </c>
      <c r="ED47" s="82">
        <v>0</v>
      </c>
      <c r="EE47" s="82">
        <v>0</v>
      </c>
      <c r="EF47" s="82">
        <v>0</v>
      </c>
      <c r="EG47" s="82">
        <v>0</v>
      </c>
      <c r="EH47" s="82">
        <v>0</v>
      </c>
      <c r="EI47" s="82">
        <v>0</v>
      </c>
      <c r="EJ47" s="82">
        <v>0</v>
      </c>
      <c r="EK47" s="82">
        <v>0</v>
      </c>
      <c r="EL47" s="82">
        <v>0</v>
      </c>
      <c r="EM47" s="82">
        <v>0</v>
      </c>
      <c r="EN47" s="82">
        <v>0</v>
      </c>
      <c r="EO47" s="82">
        <v>0</v>
      </c>
      <c r="EP47" s="82">
        <v>0</v>
      </c>
      <c r="EQ47" s="82">
        <v>0</v>
      </c>
      <c r="ER47" s="82">
        <v>0</v>
      </c>
      <c r="ES47" s="82">
        <v>0</v>
      </c>
      <c r="ET47" s="82">
        <v>0</v>
      </c>
      <c r="EU47" s="82">
        <v>0</v>
      </c>
      <c r="EV47" s="82">
        <v>0</v>
      </c>
      <c r="EW47" s="82">
        <v>0</v>
      </c>
      <c r="EX47" s="82">
        <v>0</v>
      </c>
      <c r="EY47" s="82">
        <v>0</v>
      </c>
      <c r="EZ47" s="82">
        <v>0</v>
      </c>
      <c r="FA47" s="82">
        <v>0</v>
      </c>
      <c r="FB47" s="82">
        <v>0</v>
      </c>
      <c r="FC47" s="82">
        <v>0</v>
      </c>
      <c r="FD47" s="82">
        <v>0</v>
      </c>
      <c r="FE47" s="82">
        <v>0</v>
      </c>
      <c r="FF47" s="82">
        <v>0</v>
      </c>
      <c r="FG47" s="82">
        <v>0</v>
      </c>
      <c r="FH47" s="82">
        <v>0</v>
      </c>
      <c r="FI47" s="82">
        <v>0</v>
      </c>
      <c r="FJ47" s="82">
        <v>0</v>
      </c>
      <c r="FK47" s="82">
        <v>0</v>
      </c>
      <c r="FL47" s="82">
        <v>0</v>
      </c>
      <c r="FM47" s="82">
        <v>0</v>
      </c>
      <c r="FN47" s="82">
        <v>0</v>
      </c>
      <c r="FO47" s="82">
        <v>0</v>
      </c>
      <c r="FP47" s="82">
        <v>0</v>
      </c>
      <c r="FQ47" s="82">
        <v>0</v>
      </c>
      <c r="FR47" s="82">
        <v>0</v>
      </c>
      <c r="FS47" s="82">
        <v>2</v>
      </c>
      <c r="FT47" s="82">
        <v>0</v>
      </c>
      <c r="FU47" s="82">
        <v>2</v>
      </c>
      <c r="FV47" s="82">
        <v>1</v>
      </c>
      <c r="FW47" s="82">
        <v>5</v>
      </c>
      <c r="FX47" s="82">
        <v>2</v>
      </c>
      <c r="FY47" s="82">
        <v>2</v>
      </c>
      <c r="FZ47" s="82">
        <v>1</v>
      </c>
      <c r="GA47" s="82">
        <v>2</v>
      </c>
      <c r="GB47" s="82">
        <v>8</v>
      </c>
      <c r="GC47" s="82">
        <v>8</v>
      </c>
      <c r="GD47" s="82">
        <v>4</v>
      </c>
      <c r="GE47" s="82">
        <v>0</v>
      </c>
      <c r="GF47" s="82">
        <v>7</v>
      </c>
      <c r="GG47" s="82">
        <v>10</v>
      </c>
      <c r="GH47" s="82">
        <v>3</v>
      </c>
      <c r="GI47" s="82">
        <v>14</v>
      </c>
      <c r="GJ47" s="82">
        <v>16</v>
      </c>
      <c r="GK47" s="82">
        <v>29</v>
      </c>
      <c r="GL47" s="82">
        <v>0</v>
      </c>
      <c r="GM47" s="82">
        <v>58</v>
      </c>
      <c r="GN47" s="82">
        <v>9</v>
      </c>
      <c r="GO47" s="82">
        <v>17</v>
      </c>
      <c r="GP47" s="82">
        <v>20</v>
      </c>
      <c r="GQ47" s="148">
        <v>6</v>
      </c>
      <c r="GR47" s="148">
        <v>4</v>
      </c>
      <c r="GS47" s="148">
        <v>5</v>
      </c>
      <c r="GT47" s="148">
        <v>17</v>
      </c>
      <c r="GU47" s="148">
        <v>18</v>
      </c>
      <c r="GV47" s="148">
        <v>29</v>
      </c>
      <c r="GW47" s="148">
        <v>29</v>
      </c>
      <c r="GX47" s="148">
        <v>26</v>
      </c>
      <c r="GY47" s="148">
        <v>11</v>
      </c>
      <c r="GZ47" s="148">
        <v>6</v>
      </c>
      <c r="HA47" s="148">
        <v>18</v>
      </c>
      <c r="HB47" s="148">
        <v>22</v>
      </c>
      <c r="HC47" s="148">
        <v>18</v>
      </c>
      <c r="HD47" s="148">
        <v>11</v>
      </c>
      <c r="HE47" s="148">
        <v>18</v>
      </c>
      <c r="HF47" s="148">
        <v>0</v>
      </c>
      <c r="HG47" s="148">
        <v>5</v>
      </c>
      <c r="HH47" s="148">
        <v>13</v>
      </c>
      <c r="HI47" s="148">
        <v>16</v>
      </c>
      <c r="HJ47" s="148">
        <v>19</v>
      </c>
      <c r="HK47" s="227">
        <v>29</v>
      </c>
      <c r="HL47" s="227">
        <v>26</v>
      </c>
      <c r="HM47" s="227">
        <v>22</v>
      </c>
      <c r="HN47" s="227">
        <v>21</v>
      </c>
      <c r="HO47" s="227">
        <v>25</v>
      </c>
      <c r="HP47" s="227"/>
      <c r="HQ47" s="227"/>
      <c r="HR47" s="227"/>
      <c r="HS47" s="227"/>
      <c r="HT47" s="227"/>
      <c r="HU47" s="227"/>
      <c r="HV47" s="227"/>
    </row>
    <row r="48" spans="1:230">
      <c r="A48" s="320"/>
      <c r="B48" s="150" t="s">
        <v>474</v>
      </c>
      <c r="C48" s="82">
        <v>60</v>
      </c>
      <c r="D48" s="82">
        <v>59</v>
      </c>
      <c r="E48" s="82">
        <v>59</v>
      </c>
      <c r="F48" s="82">
        <v>59</v>
      </c>
      <c r="G48" s="82">
        <v>60</v>
      </c>
      <c r="H48" s="82">
        <v>60</v>
      </c>
      <c r="I48" s="82">
        <v>93</v>
      </c>
      <c r="J48" s="82">
        <v>107</v>
      </c>
      <c r="K48" s="82">
        <v>109</v>
      </c>
      <c r="L48" s="82">
        <v>101</v>
      </c>
      <c r="M48" s="82">
        <v>77</v>
      </c>
      <c r="N48" s="82">
        <v>86</v>
      </c>
      <c r="O48" s="82">
        <v>63</v>
      </c>
      <c r="P48" s="82">
        <v>56</v>
      </c>
      <c r="Q48" s="82">
        <v>45</v>
      </c>
      <c r="R48" s="82">
        <v>62</v>
      </c>
      <c r="S48" s="82">
        <v>59</v>
      </c>
      <c r="T48" s="82">
        <v>57</v>
      </c>
      <c r="U48" s="82">
        <v>31</v>
      </c>
      <c r="V48" s="82">
        <v>29</v>
      </c>
      <c r="W48" s="82">
        <v>35</v>
      </c>
      <c r="X48" s="82">
        <v>55</v>
      </c>
      <c r="Y48" s="82">
        <v>39</v>
      </c>
      <c r="Z48" s="82">
        <v>39</v>
      </c>
      <c r="AA48" s="82">
        <v>50</v>
      </c>
      <c r="AB48" s="82">
        <v>62</v>
      </c>
      <c r="AC48" s="82">
        <v>70</v>
      </c>
      <c r="AD48" s="82">
        <v>72</v>
      </c>
      <c r="AE48" s="82">
        <v>30</v>
      </c>
      <c r="AF48" s="82">
        <v>36</v>
      </c>
      <c r="AG48" s="82">
        <v>67</v>
      </c>
      <c r="AH48" s="82">
        <v>47</v>
      </c>
      <c r="AI48" s="82">
        <v>52</v>
      </c>
      <c r="AJ48" s="82">
        <v>60</v>
      </c>
      <c r="AK48" s="82">
        <v>53</v>
      </c>
      <c r="AL48" s="82">
        <v>52</v>
      </c>
      <c r="AM48" s="82">
        <v>26</v>
      </c>
      <c r="AN48" s="82">
        <v>28</v>
      </c>
      <c r="AO48" s="82">
        <v>29</v>
      </c>
      <c r="AP48" s="82">
        <v>33</v>
      </c>
      <c r="AQ48" s="82">
        <v>25</v>
      </c>
      <c r="AR48" s="82">
        <v>13</v>
      </c>
      <c r="AS48" s="82">
        <v>21</v>
      </c>
      <c r="AT48" s="82">
        <v>18</v>
      </c>
      <c r="AU48" s="82">
        <v>18</v>
      </c>
      <c r="AV48" s="82">
        <v>16</v>
      </c>
      <c r="AW48" s="82">
        <v>15</v>
      </c>
      <c r="AX48" s="82">
        <v>17</v>
      </c>
      <c r="AY48" s="82">
        <v>68</v>
      </c>
      <c r="AZ48" s="82">
        <v>69</v>
      </c>
      <c r="BA48" s="82">
        <v>69</v>
      </c>
      <c r="BB48" s="82">
        <v>68</v>
      </c>
      <c r="BC48" s="82">
        <v>66</v>
      </c>
      <c r="BD48" s="82">
        <v>71</v>
      </c>
      <c r="BE48" s="82">
        <v>51</v>
      </c>
      <c r="BF48" s="82">
        <v>31</v>
      </c>
      <c r="BG48" s="82">
        <v>29</v>
      </c>
      <c r="BH48" s="82">
        <v>33</v>
      </c>
      <c r="BI48" s="82">
        <v>19</v>
      </c>
      <c r="BJ48" s="82">
        <v>45</v>
      </c>
      <c r="BK48" s="82">
        <v>19</v>
      </c>
      <c r="BL48" s="82">
        <v>14</v>
      </c>
      <c r="BM48" s="82">
        <v>13</v>
      </c>
      <c r="BN48" s="82">
        <v>24</v>
      </c>
      <c r="BO48" s="82">
        <v>19</v>
      </c>
      <c r="BP48" s="82">
        <v>16</v>
      </c>
      <c r="BQ48" s="82">
        <v>28</v>
      </c>
      <c r="BR48" s="82">
        <v>19</v>
      </c>
      <c r="BS48" s="82">
        <v>27</v>
      </c>
      <c r="BT48" s="82">
        <v>24</v>
      </c>
      <c r="BU48" s="82">
        <v>27</v>
      </c>
      <c r="BV48" s="82">
        <v>16</v>
      </c>
      <c r="BW48" s="82">
        <v>23</v>
      </c>
      <c r="BX48" s="82">
        <v>21</v>
      </c>
      <c r="BY48" s="82">
        <v>17</v>
      </c>
      <c r="BZ48" s="82">
        <v>20</v>
      </c>
      <c r="CA48" s="82">
        <v>25</v>
      </c>
      <c r="CB48" s="82">
        <v>23</v>
      </c>
      <c r="CC48" s="82">
        <v>11</v>
      </c>
      <c r="CD48" s="82">
        <v>16</v>
      </c>
      <c r="CE48" s="82">
        <v>18</v>
      </c>
      <c r="CF48" s="82">
        <v>25</v>
      </c>
      <c r="CG48" s="82">
        <v>19</v>
      </c>
      <c r="CH48" s="82">
        <v>27</v>
      </c>
      <c r="CI48" s="82">
        <v>28</v>
      </c>
      <c r="CJ48" s="82">
        <v>22</v>
      </c>
      <c r="CK48" s="82">
        <v>28</v>
      </c>
      <c r="CL48" s="82">
        <v>24</v>
      </c>
      <c r="CM48" s="82">
        <v>35</v>
      </c>
      <c r="CN48" s="82">
        <v>17</v>
      </c>
      <c r="CO48" s="82">
        <v>30</v>
      </c>
      <c r="CP48" s="82">
        <v>32</v>
      </c>
      <c r="CQ48" s="82">
        <v>25</v>
      </c>
      <c r="CR48" s="82">
        <v>27</v>
      </c>
      <c r="CS48" s="82">
        <v>33</v>
      </c>
      <c r="CT48" s="82">
        <v>32</v>
      </c>
      <c r="CU48" s="82">
        <v>36</v>
      </c>
      <c r="CV48" s="82">
        <v>30</v>
      </c>
      <c r="CW48" s="82">
        <v>22</v>
      </c>
      <c r="CX48" s="82">
        <v>44</v>
      </c>
      <c r="CY48" s="82">
        <v>33</v>
      </c>
      <c r="CZ48" s="82">
        <v>35</v>
      </c>
      <c r="DA48" s="82">
        <v>24</v>
      </c>
      <c r="DB48" s="82">
        <v>31</v>
      </c>
      <c r="DC48" s="82">
        <v>35</v>
      </c>
      <c r="DD48" s="82">
        <v>18</v>
      </c>
      <c r="DE48" s="82">
        <v>17</v>
      </c>
      <c r="DF48" s="82">
        <v>40</v>
      </c>
      <c r="DG48" s="82">
        <v>40</v>
      </c>
      <c r="DH48" s="82">
        <v>42</v>
      </c>
      <c r="DI48" s="82">
        <v>40</v>
      </c>
      <c r="DJ48" s="82">
        <v>46</v>
      </c>
      <c r="DK48" s="82">
        <v>45</v>
      </c>
      <c r="DL48" s="82">
        <v>52</v>
      </c>
      <c r="DM48" s="82">
        <v>61</v>
      </c>
      <c r="DN48" s="82">
        <v>75</v>
      </c>
      <c r="DO48" s="82">
        <v>80</v>
      </c>
      <c r="DP48" s="82">
        <v>84</v>
      </c>
      <c r="DQ48" s="82">
        <v>166</v>
      </c>
      <c r="DR48" s="82">
        <v>98</v>
      </c>
      <c r="DS48" s="82">
        <v>67</v>
      </c>
      <c r="DT48" s="82">
        <v>74</v>
      </c>
      <c r="DU48" s="82">
        <v>92</v>
      </c>
      <c r="DV48" s="82">
        <v>64</v>
      </c>
      <c r="DW48" s="82">
        <v>54</v>
      </c>
      <c r="DX48" s="82">
        <v>44</v>
      </c>
      <c r="DY48" s="82">
        <v>77</v>
      </c>
      <c r="DZ48" s="82">
        <v>72</v>
      </c>
      <c r="EA48" s="82">
        <v>90</v>
      </c>
      <c r="EB48" s="82">
        <v>109</v>
      </c>
      <c r="EC48" s="82">
        <v>58</v>
      </c>
      <c r="ED48" s="82">
        <v>70</v>
      </c>
      <c r="EE48" s="82">
        <v>65</v>
      </c>
      <c r="EF48" s="82">
        <v>80</v>
      </c>
      <c r="EG48" s="82">
        <v>104</v>
      </c>
      <c r="EH48" s="82">
        <v>95</v>
      </c>
      <c r="EI48" s="82">
        <v>117</v>
      </c>
      <c r="EJ48" s="82">
        <v>108</v>
      </c>
      <c r="EK48" s="82">
        <v>129</v>
      </c>
      <c r="EL48" s="82">
        <v>110</v>
      </c>
      <c r="EM48" s="82">
        <v>95</v>
      </c>
      <c r="EN48" s="82">
        <v>81</v>
      </c>
      <c r="EO48" s="82">
        <v>86</v>
      </c>
      <c r="EP48" s="82">
        <v>112</v>
      </c>
      <c r="EQ48" s="82">
        <v>152</v>
      </c>
      <c r="ER48" s="82">
        <v>132</v>
      </c>
      <c r="ES48" s="82">
        <v>140</v>
      </c>
      <c r="ET48" s="82">
        <v>135</v>
      </c>
      <c r="EU48" s="82">
        <v>177</v>
      </c>
      <c r="EV48" s="82">
        <v>149</v>
      </c>
      <c r="EW48" s="82">
        <v>146</v>
      </c>
      <c r="EX48" s="82">
        <v>130</v>
      </c>
      <c r="EY48" s="82">
        <v>127</v>
      </c>
      <c r="EZ48" s="82">
        <v>151</v>
      </c>
      <c r="FA48" s="82">
        <v>111</v>
      </c>
      <c r="FB48" s="82">
        <v>150</v>
      </c>
      <c r="FC48" s="82">
        <v>148</v>
      </c>
      <c r="FD48" s="82">
        <v>133</v>
      </c>
      <c r="FE48" s="82">
        <v>120</v>
      </c>
      <c r="FF48" s="82">
        <v>133</v>
      </c>
      <c r="FG48" s="82">
        <v>143</v>
      </c>
      <c r="FH48" s="82">
        <v>147</v>
      </c>
      <c r="FI48" s="82">
        <v>147</v>
      </c>
      <c r="FJ48" s="82">
        <v>151</v>
      </c>
      <c r="FK48" s="82">
        <v>149</v>
      </c>
      <c r="FL48" s="82">
        <v>143</v>
      </c>
      <c r="FM48" s="82">
        <v>154</v>
      </c>
      <c r="FN48" s="82">
        <v>175</v>
      </c>
      <c r="FO48" s="82">
        <v>213</v>
      </c>
      <c r="FP48" s="82">
        <v>161</v>
      </c>
      <c r="FQ48" s="82">
        <v>167</v>
      </c>
      <c r="FR48" s="82">
        <v>143</v>
      </c>
      <c r="FS48" s="82">
        <v>159</v>
      </c>
      <c r="FT48" s="82">
        <v>144</v>
      </c>
      <c r="FU48" s="82">
        <v>147</v>
      </c>
      <c r="FV48" s="82">
        <v>165</v>
      </c>
      <c r="FW48" s="82">
        <v>148</v>
      </c>
      <c r="FX48" s="82">
        <v>173</v>
      </c>
      <c r="FY48" s="82">
        <v>176</v>
      </c>
      <c r="FZ48" s="82">
        <v>181</v>
      </c>
      <c r="GA48" s="82">
        <v>160</v>
      </c>
      <c r="GB48" s="82">
        <v>145</v>
      </c>
      <c r="GC48" s="82">
        <v>126</v>
      </c>
      <c r="GD48" s="82">
        <v>139</v>
      </c>
      <c r="GE48" s="82">
        <v>158</v>
      </c>
      <c r="GF48" s="82">
        <v>114</v>
      </c>
      <c r="GG48" s="82">
        <v>154</v>
      </c>
      <c r="GH48" s="82">
        <v>156</v>
      </c>
      <c r="GI48" s="82">
        <v>115</v>
      </c>
      <c r="GJ48" s="82">
        <v>102</v>
      </c>
      <c r="GK48" s="82">
        <v>87</v>
      </c>
      <c r="GL48" s="82">
        <v>127</v>
      </c>
      <c r="GM48" s="82">
        <v>109</v>
      </c>
      <c r="GN48" s="82">
        <v>93</v>
      </c>
      <c r="GO48" s="82">
        <v>98</v>
      </c>
      <c r="GP48" s="82">
        <v>120</v>
      </c>
      <c r="GQ48" s="148">
        <v>116</v>
      </c>
      <c r="GR48" s="148">
        <v>120</v>
      </c>
      <c r="GS48" s="148">
        <v>116</v>
      </c>
      <c r="GT48" s="148">
        <v>132</v>
      </c>
      <c r="GU48" s="148">
        <v>98</v>
      </c>
      <c r="GV48" s="148">
        <v>101</v>
      </c>
      <c r="GW48" s="148">
        <v>88</v>
      </c>
      <c r="GX48" s="148">
        <v>96</v>
      </c>
      <c r="GY48" s="148">
        <v>125</v>
      </c>
      <c r="GZ48" s="148">
        <v>118</v>
      </c>
      <c r="HA48" s="148">
        <v>72</v>
      </c>
      <c r="HB48" s="148">
        <v>101</v>
      </c>
      <c r="HC48" s="148">
        <v>130</v>
      </c>
      <c r="HD48" s="148">
        <v>98</v>
      </c>
      <c r="HE48" s="148">
        <v>110</v>
      </c>
      <c r="HF48" s="148">
        <v>161</v>
      </c>
      <c r="HG48" s="148">
        <v>133</v>
      </c>
      <c r="HH48" s="148">
        <v>103</v>
      </c>
      <c r="HI48" s="148">
        <v>79</v>
      </c>
      <c r="HJ48" s="148">
        <v>98</v>
      </c>
      <c r="HK48" s="227">
        <v>101</v>
      </c>
      <c r="HL48" s="227">
        <v>96</v>
      </c>
      <c r="HM48" s="227">
        <v>179</v>
      </c>
      <c r="HN48" s="227">
        <v>136</v>
      </c>
      <c r="HO48" s="227">
        <v>102</v>
      </c>
      <c r="HP48" s="227"/>
      <c r="HQ48" s="227"/>
      <c r="HR48" s="227"/>
      <c r="HS48" s="227"/>
      <c r="HT48" s="227"/>
      <c r="HU48" s="227"/>
      <c r="HV48" s="227"/>
    </row>
    <row r="49" spans="1:230">
      <c r="A49" s="320" t="s">
        <v>44</v>
      </c>
      <c r="B49" s="150" t="s">
        <v>475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2">
        <v>0</v>
      </c>
      <c r="I49" s="82">
        <v>0</v>
      </c>
      <c r="J49" s="82">
        <v>0</v>
      </c>
      <c r="K49" s="82">
        <v>0</v>
      </c>
      <c r="L49" s="82">
        <v>0</v>
      </c>
      <c r="M49" s="82">
        <v>0</v>
      </c>
      <c r="N49" s="82">
        <v>0</v>
      </c>
      <c r="O49" s="82">
        <v>0</v>
      </c>
      <c r="P49" s="82">
        <v>0</v>
      </c>
      <c r="Q49" s="82">
        <v>0</v>
      </c>
      <c r="R49" s="82">
        <v>0</v>
      </c>
      <c r="S49" s="82">
        <v>0</v>
      </c>
      <c r="T49" s="82">
        <v>0</v>
      </c>
      <c r="U49" s="82">
        <v>19</v>
      </c>
      <c r="V49" s="82">
        <v>18</v>
      </c>
      <c r="W49" s="82">
        <v>4</v>
      </c>
      <c r="X49" s="82">
        <v>0</v>
      </c>
      <c r="Y49" s="82">
        <v>2</v>
      </c>
      <c r="Z49" s="82">
        <v>0</v>
      </c>
      <c r="AA49" s="82">
        <v>0</v>
      </c>
      <c r="AB49" s="82">
        <v>31</v>
      </c>
      <c r="AC49" s="82">
        <v>17</v>
      </c>
      <c r="AD49" s="82">
        <v>19</v>
      </c>
      <c r="AE49" s="82">
        <v>21</v>
      </c>
      <c r="AF49" s="82">
        <v>34</v>
      </c>
      <c r="AG49" s="82">
        <v>30</v>
      </c>
      <c r="AH49" s="82">
        <v>14</v>
      </c>
      <c r="AI49" s="82">
        <v>18</v>
      </c>
      <c r="AJ49" s="82">
        <v>28</v>
      </c>
      <c r="AK49" s="82">
        <v>21</v>
      </c>
      <c r="AL49" s="82">
        <v>29</v>
      </c>
      <c r="AM49" s="82">
        <v>28</v>
      </c>
      <c r="AN49" s="82">
        <v>11</v>
      </c>
      <c r="AO49" s="82">
        <v>29</v>
      </c>
      <c r="AP49" s="82">
        <v>51</v>
      </c>
      <c r="AQ49" s="82">
        <v>28</v>
      </c>
      <c r="AR49" s="82">
        <v>25</v>
      </c>
      <c r="AS49" s="82">
        <v>31</v>
      </c>
      <c r="AT49" s="82">
        <v>35</v>
      </c>
      <c r="AU49" s="82">
        <v>26</v>
      </c>
      <c r="AV49" s="82">
        <v>26</v>
      </c>
      <c r="AW49" s="82">
        <v>32</v>
      </c>
      <c r="AX49" s="82">
        <v>28</v>
      </c>
      <c r="AY49" s="82">
        <v>17</v>
      </c>
      <c r="AZ49" s="82">
        <v>29</v>
      </c>
      <c r="BA49" s="82">
        <v>21</v>
      </c>
      <c r="BB49" s="82">
        <v>21</v>
      </c>
      <c r="BC49" s="82">
        <v>23</v>
      </c>
      <c r="BD49" s="82">
        <v>25</v>
      </c>
      <c r="BE49" s="82">
        <v>21</v>
      </c>
      <c r="BF49" s="82">
        <v>31</v>
      </c>
      <c r="BG49" s="82">
        <v>19</v>
      </c>
      <c r="BH49" s="82">
        <v>22</v>
      </c>
      <c r="BI49" s="82">
        <v>33</v>
      </c>
      <c r="BJ49" s="82">
        <v>25</v>
      </c>
      <c r="BK49" s="82">
        <v>27</v>
      </c>
      <c r="BL49" s="82">
        <v>25</v>
      </c>
      <c r="BM49" s="82">
        <v>35</v>
      </c>
      <c r="BN49" s="82">
        <v>35</v>
      </c>
      <c r="BO49" s="82">
        <v>27</v>
      </c>
      <c r="BP49" s="82">
        <v>44</v>
      </c>
      <c r="BQ49" s="82">
        <v>19</v>
      </c>
      <c r="BR49" s="82">
        <v>16</v>
      </c>
      <c r="BS49" s="82">
        <v>21</v>
      </c>
      <c r="BT49" s="82">
        <v>14</v>
      </c>
      <c r="BU49" s="82">
        <v>7</v>
      </c>
      <c r="BV49" s="82">
        <v>11</v>
      </c>
      <c r="BW49" s="82">
        <v>42</v>
      </c>
      <c r="BX49" s="82">
        <v>21</v>
      </c>
      <c r="BY49" s="82">
        <v>9</v>
      </c>
      <c r="BZ49" s="82">
        <v>13</v>
      </c>
      <c r="CA49" s="82">
        <v>17</v>
      </c>
      <c r="CB49" s="82">
        <v>26</v>
      </c>
      <c r="CC49" s="82">
        <v>11</v>
      </c>
      <c r="CD49" s="82">
        <v>9</v>
      </c>
      <c r="CE49" s="82">
        <v>13</v>
      </c>
      <c r="CF49" s="82">
        <v>15</v>
      </c>
      <c r="CG49" s="82">
        <v>9</v>
      </c>
      <c r="CH49" s="82">
        <v>10</v>
      </c>
      <c r="CI49" s="82">
        <v>9</v>
      </c>
      <c r="CJ49" s="82">
        <v>8</v>
      </c>
      <c r="CK49" s="82">
        <v>11</v>
      </c>
      <c r="CL49" s="82">
        <v>13</v>
      </c>
      <c r="CM49" s="82">
        <v>21</v>
      </c>
      <c r="CN49" s="82">
        <v>15</v>
      </c>
      <c r="CO49" s="82">
        <v>17</v>
      </c>
      <c r="CP49" s="82">
        <v>14</v>
      </c>
      <c r="CQ49" s="82">
        <v>12</v>
      </c>
      <c r="CR49" s="82">
        <v>10</v>
      </c>
      <c r="CS49" s="82">
        <v>19</v>
      </c>
      <c r="CT49" s="82">
        <v>13</v>
      </c>
      <c r="CU49" s="82">
        <v>6</v>
      </c>
      <c r="CV49" s="82">
        <v>13</v>
      </c>
      <c r="CW49" s="82">
        <v>17</v>
      </c>
      <c r="CX49" s="82">
        <v>16</v>
      </c>
      <c r="CY49" s="82">
        <v>14</v>
      </c>
      <c r="CZ49" s="82">
        <v>11</v>
      </c>
      <c r="DA49" s="82">
        <v>14</v>
      </c>
      <c r="DB49" s="82">
        <v>17</v>
      </c>
      <c r="DC49" s="82">
        <v>10</v>
      </c>
      <c r="DD49" s="82">
        <v>13</v>
      </c>
      <c r="DE49" s="82">
        <v>10</v>
      </c>
      <c r="DF49" s="82">
        <v>8</v>
      </c>
      <c r="DG49" s="82">
        <v>14</v>
      </c>
      <c r="DH49" s="82">
        <v>11</v>
      </c>
      <c r="DI49" s="82">
        <v>16</v>
      </c>
      <c r="DJ49" s="82">
        <v>18</v>
      </c>
      <c r="DK49" s="82">
        <v>14</v>
      </c>
      <c r="DL49" s="82">
        <v>10</v>
      </c>
      <c r="DM49" s="82">
        <v>19</v>
      </c>
      <c r="DN49" s="82">
        <v>17</v>
      </c>
      <c r="DO49" s="82">
        <v>21</v>
      </c>
      <c r="DP49" s="82">
        <v>23</v>
      </c>
      <c r="DQ49" s="82">
        <v>15</v>
      </c>
      <c r="DR49" s="82">
        <v>19</v>
      </c>
      <c r="DS49" s="82">
        <v>28</v>
      </c>
      <c r="DT49" s="82">
        <v>19</v>
      </c>
      <c r="DU49" s="82">
        <v>11</v>
      </c>
      <c r="DV49" s="82">
        <v>18</v>
      </c>
      <c r="DW49" s="82">
        <v>13</v>
      </c>
      <c r="DX49" s="82">
        <v>19</v>
      </c>
      <c r="DY49" s="82">
        <v>21</v>
      </c>
      <c r="DZ49" s="82">
        <v>17</v>
      </c>
      <c r="EA49" s="82">
        <v>22</v>
      </c>
      <c r="EB49" s="82">
        <v>27</v>
      </c>
      <c r="EC49" s="82">
        <v>33</v>
      </c>
      <c r="ED49" s="82">
        <v>17</v>
      </c>
      <c r="EE49" s="82">
        <v>17</v>
      </c>
      <c r="EF49" s="82">
        <v>21</v>
      </c>
      <c r="EG49" s="82">
        <v>24</v>
      </c>
      <c r="EH49" s="82">
        <v>19</v>
      </c>
      <c r="EI49" s="82">
        <v>18</v>
      </c>
      <c r="EJ49" s="82">
        <v>8</v>
      </c>
      <c r="EK49" s="82">
        <v>21</v>
      </c>
      <c r="EL49" s="82">
        <v>17</v>
      </c>
      <c r="EM49" s="82">
        <v>11</v>
      </c>
      <c r="EN49" s="82">
        <v>14</v>
      </c>
      <c r="EO49" s="82">
        <v>22</v>
      </c>
      <c r="EP49" s="82">
        <v>16</v>
      </c>
      <c r="EQ49" s="82">
        <v>19</v>
      </c>
      <c r="ER49" s="82">
        <v>22</v>
      </c>
      <c r="ES49" s="82">
        <v>19</v>
      </c>
      <c r="ET49" s="82">
        <v>16</v>
      </c>
      <c r="EU49" s="82">
        <v>25</v>
      </c>
      <c r="EV49" s="82">
        <v>33</v>
      </c>
      <c r="EW49" s="82">
        <v>23</v>
      </c>
      <c r="EX49" s="82">
        <v>27</v>
      </c>
      <c r="EY49" s="82">
        <v>33</v>
      </c>
      <c r="EZ49" s="82">
        <v>28</v>
      </c>
      <c r="FA49" s="82">
        <v>37</v>
      </c>
      <c r="FB49" s="82">
        <v>31</v>
      </c>
      <c r="FC49" s="82">
        <v>25</v>
      </c>
      <c r="FD49" s="82">
        <v>29</v>
      </c>
      <c r="FE49" s="82">
        <v>33</v>
      </c>
      <c r="FF49" s="82">
        <v>27</v>
      </c>
      <c r="FG49" s="82">
        <v>30</v>
      </c>
      <c r="FH49" s="82">
        <v>28</v>
      </c>
      <c r="FI49" s="82">
        <v>23</v>
      </c>
      <c r="FJ49" s="82">
        <v>27</v>
      </c>
      <c r="FK49" s="82">
        <v>31</v>
      </c>
      <c r="FL49" s="82">
        <v>33</v>
      </c>
      <c r="FM49" s="82">
        <v>35</v>
      </c>
      <c r="FN49" s="82">
        <v>41</v>
      </c>
      <c r="FO49" s="82">
        <v>20</v>
      </c>
      <c r="FP49" s="82">
        <v>45</v>
      </c>
      <c r="FQ49" s="82">
        <v>61</v>
      </c>
      <c r="FR49" s="82">
        <v>36</v>
      </c>
      <c r="FS49" s="82">
        <v>51</v>
      </c>
      <c r="FT49" s="82">
        <v>45</v>
      </c>
      <c r="FU49" s="82">
        <v>29</v>
      </c>
      <c r="FV49" s="82">
        <v>48</v>
      </c>
      <c r="FW49" s="82">
        <v>79</v>
      </c>
      <c r="FX49" s="82">
        <v>98</v>
      </c>
      <c r="FY49" s="82">
        <v>64</v>
      </c>
      <c r="FZ49" s="82">
        <v>67</v>
      </c>
      <c r="GA49" s="82">
        <v>102</v>
      </c>
      <c r="GB49" s="82">
        <v>36</v>
      </c>
      <c r="GC49" s="82">
        <v>40</v>
      </c>
      <c r="GD49" s="82">
        <v>54</v>
      </c>
      <c r="GE49" s="82">
        <v>64</v>
      </c>
      <c r="GF49" s="82">
        <v>29</v>
      </c>
      <c r="GG49" s="82">
        <v>82</v>
      </c>
      <c r="GH49" s="82">
        <v>81</v>
      </c>
      <c r="GI49" s="82">
        <v>46</v>
      </c>
      <c r="GJ49" s="82">
        <v>49</v>
      </c>
      <c r="GK49" s="82">
        <v>52</v>
      </c>
      <c r="GL49" s="82">
        <v>112</v>
      </c>
      <c r="GM49" s="82">
        <v>59</v>
      </c>
      <c r="GN49" s="82">
        <v>48</v>
      </c>
      <c r="GO49" s="148">
        <v>51</v>
      </c>
      <c r="GP49" s="148">
        <v>57</v>
      </c>
      <c r="GQ49" s="148">
        <v>45</v>
      </c>
      <c r="GR49" s="148">
        <v>39</v>
      </c>
      <c r="GS49" s="148">
        <v>40</v>
      </c>
      <c r="GT49" s="148">
        <v>41</v>
      </c>
      <c r="GU49" s="148">
        <v>43</v>
      </c>
      <c r="GV49" s="148">
        <v>42</v>
      </c>
      <c r="GW49" s="148">
        <v>39</v>
      </c>
      <c r="GX49" s="148">
        <v>48</v>
      </c>
      <c r="GY49" s="148">
        <v>35</v>
      </c>
      <c r="GZ49" s="148">
        <v>31</v>
      </c>
      <c r="HA49" s="148">
        <v>33</v>
      </c>
      <c r="HB49" s="148">
        <v>39</v>
      </c>
      <c r="HC49" s="148">
        <v>30</v>
      </c>
      <c r="HD49" s="148">
        <v>31</v>
      </c>
      <c r="HE49" s="148">
        <v>34</v>
      </c>
      <c r="HF49" s="148">
        <v>35</v>
      </c>
      <c r="HG49" s="148">
        <v>47</v>
      </c>
      <c r="HH49" s="148">
        <v>51</v>
      </c>
      <c r="HI49" s="148">
        <v>66</v>
      </c>
      <c r="HJ49" s="148">
        <v>38</v>
      </c>
      <c r="HK49" s="227">
        <v>69</v>
      </c>
      <c r="HL49" s="227">
        <v>45</v>
      </c>
      <c r="HM49" s="227">
        <v>46</v>
      </c>
      <c r="HN49" s="227">
        <v>49</v>
      </c>
      <c r="HO49" s="227">
        <v>55</v>
      </c>
      <c r="HP49" s="227"/>
      <c r="HQ49" s="227"/>
      <c r="HR49" s="227"/>
      <c r="HS49" s="227"/>
      <c r="HT49" s="227"/>
      <c r="HU49" s="227"/>
      <c r="HV49" s="227"/>
    </row>
    <row r="50" spans="1:230">
      <c r="A50" s="320"/>
      <c r="B50" s="150" t="s">
        <v>474</v>
      </c>
      <c r="C50" s="82">
        <v>206</v>
      </c>
      <c r="D50" s="82">
        <v>179</v>
      </c>
      <c r="E50" s="82">
        <v>218</v>
      </c>
      <c r="F50" s="82">
        <v>191</v>
      </c>
      <c r="G50" s="82">
        <v>213</v>
      </c>
      <c r="H50" s="82">
        <v>198</v>
      </c>
      <c r="I50" s="82">
        <v>217</v>
      </c>
      <c r="J50" s="82">
        <v>202</v>
      </c>
      <c r="K50" s="82">
        <v>204</v>
      </c>
      <c r="L50" s="82">
        <v>212</v>
      </c>
      <c r="M50" s="82">
        <v>248</v>
      </c>
      <c r="N50" s="82">
        <v>245</v>
      </c>
      <c r="O50" s="82">
        <v>281</v>
      </c>
      <c r="P50" s="82">
        <v>232</v>
      </c>
      <c r="Q50" s="82">
        <v>266</v>
      </c>
      <c r="R50" s="82">
        <v>241</v>
      </c>
      <c r="S50" s="82">
        <v>228</v>
      </c>
      <c r="T50" s="82">
        <v>206</v>
      </c>
      <c r="U50" s="82">
        <v>265</v>
      </c>
      <c r="V50" s="82">
        <v>247</v>
      </c>
      <c r="W50" s="82">
        <v>253</v>
      </c>
      <c r="X50" s="82">
        <v>293</v>
      </c>
      <c r="Y50" s="82">
        <v>287</v>
      </c>
      <c r="Z50" s="82">
        <v>292</v>
      </c>
      <c r="AA50" s="82">
        <v>305</v>
      </c>
      <c r="AB50" s="82">
        <v>315</v>
      </c>
      <c r="AC50" s="82">
        <v>281</v>
      </c>
      <c r="AD50" s="82">
        <v>261</v>
      </c>
      <c r="AE50" s="82">
        <v>232</v>
      </c>
      <c r="AF50" s="82">
        <v>191</v>
      </c>
      <c r="AG50" s="82">
        <v>226</v>
      </c>
      <c r="AH50" s="82">
        <v>253</v>
      </c>
      <c r="AI50" s="82">
        <v>226</v>
      </c>
      <c r="AJ50" s="82">
        <v>293</v>
      </c>
      <c r="AK50" s="82">
        <v>263</v>
      </c>
      <c r="AL50" s="82">
        <v>256</v>
      </c>
      <c r="AM50" s="82">
        <v>249</v>
      </c>
      <c r="AN50" s="82">
        <v>269</v>
      </c>
      <c r="AO50" s="82">
        <v>219</v>
      </c>
      <c r="AP50" s="82">
        <v>199</v>
      </c>
      <c r="AQ50" s="82">
        <v>201</v>
      </c>
      <c r="AR50" s="82">
        <v>181</v>
      </c>
      <c r="AS50" s="82">
        <v>217</v>
      </c>
      <c r="AT50" s="82">
        <v>251</v>
      </c>
      <c r="AU50" s="82">
        <v>228</v>
      </c>
      <c r="AV50" s="82">
        <v>232</v>
      </c>
      <c r="AW50" s="82">
        <v>273</v>
      </c>
      <c r="AX50" s="82">
        <v>244</v>
      </c>
      <c r="AY50" s="82">
        <v>302</v>
      </c>
      <c r="AZ50" s="82">
        <v>215</v>
      </c>
      <c r="BA50" s="82">
        <v>202</v>
      </c>
      <c r="BB50" s="82">
        <v>211</v>
      </c>
      <c r="BC50" s="82">
        <v>197</v>
      </c>
      <c r="BD50" s="82">
        <v>234</v>
      </c>
      <c r="BE50" s="82">
        <v>191</v>
      </c>
      <c r="BF50" s="82">
        <v>237</v>
      </c>
      <c r="BG50" s="82">
        <v>198</v>
      </c>
      <c r="BH50" s="82">
        <v>195</v>
      </c>
      <c r="BI50" s="82">
        <v>196</v>
      </c>
      <c r="BJ50" s="82">
        <v>252</v>
      </c>
      <c r="BK50" s="82">
        <v>166</v>
      </c>
      <c r="BL50" s="82">
        <v>241</v>
      </c>
      <c r="BM50" s="82">
        <v>266</v>
      </c>
      <c r="BN50" s="82">
        <v>180</v>
      </c>
      <c r="BO50" s="82">
        <v>244</v>
      </c>
      <c r="BP50" s="82">
        <v>254</v>
      </c>
      <c r="BQ50" s="82">
        <v>224</v>
      </c>
      <c r="BR50" s="82">
        <v>316</v>
      </c>
      <c r="BS50" s="82">
        <v>220</v>
      </c>
      <c r="BT50" s="82">
        <v>213</v>
      </c>
      <c r="BU50" s="82">
        <v>203</v>
      </c>
      <c r="BV50" s="82">
        <v>200</v>
      </c>
      <c r="BW50" s="82">
        <v>212</v>
      </c>
      <c r="BX50" s="82">
        <v>231</v>
      </c>
      <c r="BY50" s="82">
        <v>253</v>
      </c>
      <c r="BZ50" s="82">
        <v>240</v>
      </c>
      <c r="CA50" s="82">
        <v>228</v>
      </c>
      <c r="CB50" s="82">
        <v>189</v>
      </c>
      <c r="CC50" s="82">
        <v>187</v>
      </c>
      <c r="CD50" s="82">
        <v>210</v>
      </c>
      <c r="CE50" s="82">
        <v>234</v>
      </c>
      <c r="CF50" s="82">
        <v>234</v>
      </c>
      <c r="CG50" s="82">
        <v>263</v>
      </c>
      <c r="CH50" s="82">
        <v>234</v>
      </c>
      <c r="CI50" s="82">
        <v>222</v>
      </c>
      <c r="CJ50" s="82">
        <v>234</v>
      </c>
      <c r="CK50" s="82">
        <v>252</v>
      </c>
      <c r="CL50" s="82">
        <v>198</v>
      </c>
      <c r="CM50" s="82">
        <v>215</v>
      </c>
      <c r="CN50" s="82">
        <v>243</v>
      </c>
      <c r="CO50" s="82">
        <v>185</v>
      </c>
      <c r="CP50" s="82">
        <v>234</v>
      </c>
      <c r="CQ50" s="82">
        <v>249</v>
      </c>
      <c r="CR50" s="82">
        <v>238</v>
      </c>
      <c r="CS50" s="82">
        <v>284</v>
      </c>
      <c r="CT50" s="82">
        <v>271</v>
      </c>
      <c r="CU50" s="82">
        <v>286</v>
      </c>
      <c r="CV50" s="82">
        <v>242</v>
      </c>
      <c r="CW50" s="82">
        <v>271</v>
      </c>
      <c r="CX50" s="82">
        <v>190</v>
      </c>
      <c r="CY50" s="82">
        <v>94</v>
      </c>
      <c r="CZ50" s="82">
        <v>182</v>
      </c>
      <c r="DA50" s="82">
        <v>220</v>
      </c>
      <c r="DB50" s="82">
        <v>217</v>
      </c>
      <c r="DC50" s="82">
        <v>215</v>
      </c>
      <c r="DD50" s="82">
        <v>216</v>
      </c>
      <c r="DE50" s="82">
        <v>255</v>
      </c>
      <c r="DF50" s="82">
        <v>201</v>
      </c>
      <c r="DG50" s="82">
        <v>210</v>
      </c>
      <c r="DH50" s="82">
        <v>227</v>
      </c>
      <c r="DI50" s="82">
        <v>234</v>
      </c>
      <c r="DJ50" s="82">
        <v>253</v>
      </c>
      <c r="DK50" s="82">
        <v>300</v>
      </c>
      <c r="DL50" s="82">
        <v>300</v>
      </c>
      <c r="DM50" s="82">
        <v>219</v>
      </c>
      <c r="DN50" s="82">
        <v>290</v>
      </c>
      <c r="DO50" s="82">
        <v>222</v>
      </c>
      <c r="DP50" s="82">
        <v>244</v>
      </c>
      <c r="DQ50" s="82">
        <v>202</v>
      </c>
      <c r="DR50" s="82">
        <v>269</v>
      </c>
      <c r="DS50" s="82">
        <v>238</v>
      </c>
      <c r="DT50" s="82">
        <v>213</v>
      </c>
      <c r="DU50" s="82">
        <v>255</v>
      </c>
      <c r="DV50" s="82">
        <v>233</v>
      </c>
      <c r="DW50" s="82">
        <v>243</v>
      </c>
      <c r="DX50" s="82">
        <v>239</v>
      </c>
      <c r="DY50" s="82">
        <v>251</v>
      </c>
      <c r="DZ50" s="82">
        <v>290</v>
      </c>
      <c r="EA50" s="82">
        <v>280</v>
      </c>
      <c r="EB50" s="82">
        <v>314</v>
      </c>
      <c r="EC50" s="82">
        <v>228</v>
      </c>
      <c r="ED50" s="82">
        <v>274</v>
      </c>
      <c r="EE50" s="82">
        <v>269</v>
      </c>
      <c r="EF50" s="82">
        <v>243</v>
      </c>
      <c r="EG50" s="82">
        <v>310</v>
      </c>
      <c r="EH50" s="82">
        <v>295</v>
      </c>
      <c r="EI50" s="82">
        <v>324</v>
      </c>
      <c r="EJ50" s="82">
        <v>295</v>
      </c>
      <c r="EK50" s="82">
        <v>342</v>
      </c>
      <c r="EL50" s="82">
        <v>335</v>
      </c>
      <c r="EM50" s="82">
        <v>285</v>
      </c>
      <c r="EN50" s="82">
        <v>323</v>
      </c>
      <c r="EO50" s="82">
        <v>284</v>
      </c>
      <c r="EP50" s="82">
        <v>314</v>
      </c>
      <c r="EQ50" s="82">
        <v>330</v>
      </c>
      <c r="ER50" s="82">
        <v>319</v>
      </c>
      <c r="ES50" s="82">
        <v>317</v>
      </c>
      <c r="ET50" s="82">
        <v>276</v>
      </c>
      <c r="EU50" s="82">
        <v>291</v>
      </c>
      <c r="EV50" s="82">
        <v>263</v>
      </c>
      <c r="EW50" s="82">
        <v>284</v>
      </c>
      <c r="EX50" s="82">
        <v>291</v>
      </c>
      <c r="EY50" s="82">
        <v>310</v>
      </c>
      <c r="EZ50" s="82">
        <v>255</v>
      </c>
      <c r="FA50" s="82">
        <v>286</v>
      </c>
      <c r="FB50" s="82">
        <v>282</v>
      </c>
      <c r="FC50" s="82">
        <v>312</v>
      </c>
      <c r="FD50" s="82">
        <v>298</v>
      </c>
      <c r="FE50" s="82">
        <v>322</v>
      </c>
      <c r="FF50" s="82">
        <v>294</v>
      </c>
      <c r="FG50" s="82">
        <v>351</v>
      </c>
      <c r="FH50" s="82">
        <v>313</v>
      </c>
      <c r="FI50" s="82">
        <v>271</v>
      </c>
      <c r="FJ50" s="82">
        <v>302</v>
      </c>
      <c r="FK50" s="82">
        <v>283</v>
      </c>
      <c r="FL50" s="82">
        <v>307</v>
      </c>
      <c r="FM50" s="82">
        <v>319</v>
      </c>
      <c r="FN50" s="82">
        <v>288</v>
      </c>
      <c r="FO50" s="82">
        <v>419</v>
      </c>
      <c r="FP50" s="82">
        <v>337</v>
      </c>
      <c r="FQ50" s="82">
        <v>343</v>
      </c>
      <c r="FR50" s="82">
        <v>315</v>
      </c>
      <c r="FS50" s="82">
        <v>314</v>
      </c>
      <c r="FT50" s="82">
        <v>320</v>
      </c>
      <c r="FU50" s="82">
        <v>347</v>
      </c>
      <c r="FV50" s="82">
        <v>354</v>
      </c>
      <c r="FW50" s="82">
        <v>324</v>
      </c>
      <c r="FX50" s="82">
        <v>308</v>
      </c>
      <c r="FY50" s="82">
        <v>288</v>
      </c>
      <c r="FZ50" s="82">
        <v>283</v>
      </c>
      <c r="GA50" s="82">
        <v>268</v>
      </c>
      <c r="GB50" s="82">
        <v>251</v>
      </c>
      <c r="GC50" s="82">
        <v>216</v>
      </c>
      <c r="GD50" s="82">
        <v>209</v>
      </c>
      <c r="GE50" s="82">
        <v>210</v>
      </c>
      <c r="GF50" s="82">
        <v>167</v>
      </c>
      <c r="GG50" s="82">
        <v>258</v>
      </c>
      <c r="GH50" s="82">
        <v>241</v>
      </c>
      <c r="GI50" s="82">
        <v>271</v>
      </c>
      <c r="GJ50" s="82">
        <v>232</v>
      </c>
      <c r="GK50" s="82">
        <v>252</v>
      </c>
      <c r="GL50" s="82">
        <v>222</v>
      </c>
      <c r="GM50" s="82">
        <v>270</v>
      </c>
      <c r="GN50" s="82">
        <v>277</v>
      </c>
      <c r="GO50" s="148">
        <v>275</v>
      </c>
      <c r="GP50" s="148">
        <v>192</v>
      </c>
      <c r="GQ50" s="148">
        <v>188</v>
      </c>
      <c r="GR50" s="148">
        <v>186</v>
      </c>
      <c r="GS50" s="148">
        <v>168</v>
      </c>
      <c r="GT50" s="148">
        <v>165</v>
      </c>
      <c r="GU50" s="148">
        <v>171</v>
      </c>
      <c r="GV50" s="148">
        <v>161</v>
      </c>
      <c r="GW50" s="148">
        <v>159</v>
      </c>
      <c r="GX50" s="148">
        <v>179</v>
      </c>
      <c r="GY50" s="148">
        <v>140</v>
      </c>
      <c r="GZ50" s="148">
        <v>133</v>
      </c>
      <c r="HA50" s="148">
        <v>139</v>
      </c>
      <c r="HB50" s="148">
        <v>131</v>
      </c>
      <c r="HC50" s="148">
        <v>134</v>
      </c>
      <c r="HD50" s="148">
        <v>129</v>
      </c>
      <c r="HE50" s="148">
        <v>138</v>
      </c>
      <c r="HF50" s="148">
        <v>166</v>
      </c>
      <c r="HG50" s="148">
        <v>194</v>
      </c>
      <c r="HH50" s="148">
        <v>185</v>
      </c>
      <c r="HI50" s="148">
        <v>199</v>
      </c>
      <c r="HJ50" s="148">
        <v>151</v>
      </c>
      <c r="HK50" s="227">
        <v>209</v>
      </c>
      <c r="HL50" s="227">
        <v>192</v>
      </c>
      <c r="HM50" s="227">
        <v>185</v>
      </c>
      <c r="HN50" s="227">
        <v>192</v>
      </c>
      <c r="HO50" s="227">
        <v>195</v>
      </c>
      <c r="HP50" s="227"/>
      <c r="HQ50" s="227"/>
      <c r="HR50" s="227"/>
      <c r="HS50" s="227"/>
      <c r="HT50" s="227"/>
      <c r="HU50" s="227"/>
      <c r="HV50" s="227"/>
    </row>
    <row r="51" spans="1:230">
      <c r="A51" s="320" t="s">
        <v>478</v>
      </c>
      <c r="B51" s="150" t="s">
        <v>475</v>
      </c>
      <c r="C51" s="82">
        <v>90</v>
      </c>
      <c r="D51" s="82">
        <v>126</v>
      </c>
      <c r="E51" s="82">
        <v>110</v>
      </c>
      <c r="F51" s="82">
        <v>106</v>
      </c>
      <c r="G51" s="82">
        <v>135</v>
      </c>
      <c r="H51" s="82">
        <v>142</v>
      </c>
      <c r="I51" s="82">
        <v>123</v>
      </c>
      <c r="J51" s="82">
        <v>0</v>
      </c>
      <c r="K51" s="82">
        <v>17</v>
      </c>
      <c r="L51" s="82">
        <v>0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  <c r="S51" s="82">
        <v>0</v>
      </c>
      <c r="T51" s="82">
        <v>0</v>
      </c>
      <c r="U51" s="82">
        <v>0</v>
      </c>
      <c r="V51" s="82">
        <v>0</v>
      </c>
      <c r="W51" s="82">
        <v>0</v>
      </c>
      <c r="X51" s="82">
        <v>0</v>
      </c>
      <c r="Y51" s="82">
        <v>0</v>
      </c>
      <c r="Z51" s="82">
        <v>0</v>
      </c>
      <c r="AA51" s="82">
        <v>8</v>
      </c>
      <c r="AB51" s="82">
        <v>12</v>
      </c>
      <c r="AC51" s="82">
        <v>26</v>
      </c>
      <c r="AD51" s="82">
        <v>15</v>
      </c>
      <c r="AE51" s="82">
        <v>19</v>
      </c>
      <c r="AF51" s="82">
        <v>19</v>
      </c>
      <c r="AG51" s="82">
        <v>7</v>
      </c>
      <c r="AH51" s="82">
        <v>4</v>
      </c>
      <c r="AI51" s="82">
        <v>10</v>
      </c>
      <c r="AJ51" s="82">
        <v>7</v>
      </c>
      <c r="AK51" s="82">
        <v>7</v>
      </c>
      <c r="AL51" s="82">
        <v>2</v>
      </c>
      <c r="AM51" s="82">
        <v>12</v>
      </c>
      <c r="AN51" s="82">
        <v>7</v>
      </c>
      <c r="AO51" s="82">
        <v>2</v>
      </c>
      <c r="AP51" s="82">
        <v>8</v>
      </c>
      <c r="AQ51" s="82">
        <v>13</v>
      </c>
      <c r="AR51" s="82">
        <v>8</v>
      </c>
      <c r="AS51" s="82">
        <v>9</v>
      </c>
      <c r="AT51" s="82">
        <v>2</v>
      </c>
      <c r="AU51" s="82">
        <v>5</v>
      </c>
      <c r="AV51" s="82">
        <v>5</v>
      </c>
      <c r="AW51" s="82">
        <v>3</v>
      </c>
      <c r="AX51" s="82">
        <v>2</v>
      </c>
      <c r="AY51" s="82">
        <v>1</v>
      </c>
      <c r="AZ51" s="82">
        <v>5</v>
      </c>
      <c r="BA51" s="82">
        <v>2</v>
      </c>
      <c r="BB51" s="82">
        <v>3</v>
      </c>
      <c r="BC51" s="82">
        <v>2</v>
      </c>
      <c r="BD51" s="82">
        <v>6</v>
      </c>
      <c r="BE51" s="82">
        <v>3</v>
      </c>
      <c r="BF51" s="82">
        <v>1</v>
      </c>
      <c r="BG51" s="82">
        <v>4</v>
      </c>
      <c r="BH51" s="82">
        <v>6</v>
      </c>
      <c r="BI51" s="82">
        <v>2</v>
      </c>
      <c r="BJ51" s="82">
        <v>5</v>
      </c>
      <c r="BK51" s="82">
        <v>7</v>
      </c>
      <c r="BL51" s="82">
        <v>6</v>
      </c>
      <c r="BM51" s="82">
        <v>10</v>
      </c>
      <c r="BN51" s="82">
        <v>7</v>
      </c>
      <c r="BO51" s="82">
        <v>5</v>
      </c>
      <c r="BP51" s="82">
        <v>2</v>
      </c>
      <c r="BQ51" s="82">
        <v>6</v>
      </c>
      <c r="BR51" s="82">
        <v>2</v>
      </c>
      <c r="BS51" s="82">
        <v>1</v>
      </c>
      <c r="BT51" s="82">
        <v>5</v>
      </c>
      <c r="BU51" s="82">
        <v>2</v>
      </c>
      <c r="BV51" s="82">
        <v>2</v>
      </c>
      <c r="BW51" s="82">
        <v>2</v>
      </c>
      <c r="BX51" s="82">
        <v>3</v>
      </c>
      <c r="BY51" s="82">
        <v>2</v>
      </c>
      <c r="BZ51" s="82">
        <v>1</v>
      </c>
      <c r="CA51" s="82">
        <v>3</v>
      </c>
      <c r="CB51" s="82">
        <v>3</v>
      </c>
      <c r="CC51" s="82">
        <v>1</v>
      </c>
      <c r="CD51" s="82">
        <v>3</v>
      </c>
      <c r="CE51" s="82">
        <v>2</v>
      </c>
      <c r="CF51" s="82">
        <v>5</v>
      </c>
      <c r="CG51" s="82">
        <v>1</v>
      </c>
      <c r="CH51" s="82">
        <v>3</v>
      </c>
      <c r="CI51" s="82">
        <v>1</v>
      </c>
      <c r="CJ51" s="82">
        <v>1</v>
      </c>
      <c r="CK51" s="82">
        <v>1</v>
      </c>
      <c r="CL51" s="82">
        <v>1</v>
      </c>
      <c r="CM51" s="82">
        <v>3</v>
      </c>
      <c r="CN51" s="82">
        <v>1</v>
      </c>
      <c r="CO51" s="82">
        <v>0</v>
      </c>
      <c r="CP51" s="82">
        <v>1</v>
      </c>
      <c r="CQ51" s="82">
        <v>0</v>
      </c>
      <c r="CR51" s="82">
        <v>1</v>
      </c>
      <c r="CS51" s="82">
        <v>2</v>
      </c>
      <c r="CT51" s="82">
        <v>0</v>
      </c>
      <c r="CU51" s="82">
        <v>0</v>
      </c>
      <c r="CV51" s="82">
        <v>1</v>
      </c>
      <c r="CW51" s="82">
        <v>1</v>
      </c>
      <c r="CX51" s="82">
        <v>2</v>
      </c>
      <c r="CY51" s="82">
        <v>2</v>
      </c>
      <c r="CZ51" s="82">
        <v>3</v>
      </c>
      <c r="DA51" s="82">
        <v>1</v>
      </c>
      <c r="DB51" s="82">
        <v>3</v>
      </c>
      <c r="DC51" s="82">
        <v>3</v>
      </c>
      <c r="DD51" s="82">
        <v>3</v>
      </c>
      <c r="DE51" s="82">
        <v>3</v>
      </c>
      <c r="DF51" s="82">
        <v>2</v>
      </c>
      <c r="DG51" s="82">
        <v>3</v>
      </c>
      <c r="DH51" s="82">
        <v>5</v>
      </c>
      <c r="DI51" s="82">
        <v>0</v>
      </c>
      <c r="DJ51" s="82">
        <v>2</v>
      </c>
      <c r="DK51" s="82">
        <v>4</v>
      </c>
      <c r="DL51" s="82">
        <v>1</v>
      </c>
      <c r="DM51" s="82">
        <v>4</v>
      </c>
      <c r="DN51" s="82">
        <v>1</v>
      </c>
      <c r="DO51" s="82">
        <v>2</v>
      </c>
      <c r="DP51" s="82">
        <v>4</v>
      </c>
      <c r="DQ51" s="82">
        <v>1</v>
      </c>
      <c r="DR51" s="82">
        <v>2</v>
      </c>
      <c r="DS51" s="82">
        <v>1</v>
      </c>
      <c r="DT51" s="82">
        <v>1</v>
      </c>
      <c r="DU51" s="82">
        <v>7</v>
      </c>
      <c r="DV51" s="82">
        <v>8</v>
      </c>
      <c r="DW51" s="82">
        <v>3</v>
      </c>
      <c r="DX51" s="82">
        <v>5</v>
      </c>
      <c r="DY51" s="82">
        <v>0</v>
      </c>
      <c r="DZ51" s="82">
        <v>1</v>
      </c>
      <c r="EA51" s="82">
        <v>0</v>
      </c>
      <c r="EB51" s="82">
        <v>0</v>
      </c>
      <c r="EC51" s="82">
        <v>2</v>
      </c>
      <c r="ED51" s="82">
        <v>8</v>
      </c>
      <c r="EE51" s="82">
        <v>11</v>
      </c>
      <c r="EF51" s="82">
        <v>5</v>
      </c>
      <c r="EG51" s="82">
        <v>4</v>
      </c>
      <c r="EH51" s="82">
        <v>8</v>
      </c>
      <c r="EI51" s="82">
        <v>11</v>
      </c>
      <c r="EJ51" s="82">
        <v>6</v>
      </c>
      <c r="EK51" s="82">
        <v>12</v>
      </c>
      <c r="EL51" s="82">
        <v>10</v>
      </c>
      <c r="EM51" s="82">
        <v>7</v>
      </c>
      <c r="EN51" s="82">
        <v>10</v>
      </c>
      <c r="EO51" s="82">
        <v>10</v>
      </c>
      <c r="EP51" s="82">
        <v>12</v>
      </c>
      <c r="EQ51" s="82">
        <v>9</v>
      </c>
      <c r="ER51" s="82">
        <v>8</v>
      </c>
      <c r="ES51" s="82">
        <v>11</v>
      </c>
      <c r="ET51" s="82">
        <v>8</v>
      </c>
      <c r="EU51" s="82">
        <v>9</v>
      </c>
      <c r="EV51" s="82">
        <v>13</v>
      </c>
      <c r="EW51" s="82">
        <v>7</v>
      </c>
      <c r="EX51" s="82">
        <v>5</v>
      </c>
      <c r="EY51" s="82">
        <v>9</v>
      </c>
      <c r="EZ51" s="82">
        <v>18</v>
      </c>
      <c r="FA51" s="82">
        <v>23</v>
      </c>
      <c r="FB51" s="82">
        <v>17</v>
      </c>
      <c r="FC51" s="82">
        <v>13</v>
      </c>
      <c r="FD51" s="82">
        <v>10</v>
      </c>
      <c r="FE51" s="82">
        <v>12</v>
      </c>
      <c r="FF51" s="82">
        <v>11</v>
      </c>
      <c r="FG51" s="82">
        <v>10</v>
      </c>
      <c r="FH51" s="82">
        <v>12</v>
      </c>
      <c r="FI51" s="82">
        <v>15</v>
      </c>
      <c r="FJ51" s="82">
        <v>11</v>
      </c>
      <c r="FK51" s="82">
        <v>12</v>
      </c>
      <c r="FL51" s="82">
        <v>9</v>
      </c>
      <c r="FM51" s="82">
        <v>7</v>
      </c>
      <c r="FN51" s="82">
        <v>11</v>
      </c>
      <c r="FO51" s="82">
        <v>12</v>
      </c>
      <c r="FP51" s="82">
        <v>14</v>
      </c>
      <c r="FQ51" s="82">
        <v>9</v>
      </c>
      <c r="FR51" s="82">
        <v>9</v>
      </c>
      <c r="FS51" s="82">
        <v>16</v>
      </c>
      <c r="FT51" s="82">
        <v>19</v>
      </c>
      <c r="FU51" s="82">
        <v>11</v>
      </c>
      <c r="FV51" s="82">
        <v>9</v>
      </c>
      <c r="FW51" s="82">
        <v>9</v>
      </c>
      <c r="FX51" s="82">
        <v>12</v>
      </c>
      <c r="FY51" s="82">
        <v>15</v>
      </c>
      <c r="FZ51" s="82">
        <v>19</v>
      </c>
      <c r="GA51" s="82">
        <v>13</v>
      </c>
      <c r="GB51" s="82">
        <v>17</v>
      </c>
      <c r="GC51" s="82">
        <v>19</v>
      </c>
      <c r="GD51" s="82">
        <v>15</v>
      </c>
      <c r="GE51" s="82">
        <v>16</v>
      </c>
      <c r="GF51" s="82">
        <v>10</v>
      </c>
      <c r="GG51" s="82">
        <v>24</v>
      </c>
      <c r="GH51" s="82">
        <v>14</v>
      </c>
      <c r="GI51" s="82">
        <v>17</v>
      </c>
      <c r="GJ51" s="82">
        <v>22</v>
      </c>
      <c r="GK51" s="82">
        <v>16</v>
      </c>
      <c r="GL51" s="82">
        <v>13</v>
      </c>
      <c r="GM51" s="148">
        <v>14</v>
      </c>
      <c r="GN51" s="148">
        <v>14</v>
      </c>
      <c r="GO51" s="148">
        <v>13</v>
      </c>
      <c r="GP51" s="148">
        <v>9</v>
      </c>
      <c r="GQ51" s="148">
        <v>14</v>
      </c>
      <c r="GR51" s="148">
        <v>22</v>
      </c>
      <c r="GS51" s="148">
        <v>16</v>
      </c>
      <c r="GT51" s="148">
        <v>17</v>
      </c>
      <c r="GU51" s="148">
        <v>12</v>
      </c>
      <c r="GV51" s="148">
        <v>15</v>
      </c>
      <c r="GW51" s="148">
        <v>13</v>
      </c>
      <c r="GX51" s="148">
        <v>9</v>
      </c>
      <c r="GY51" s="148">
        <v>26</v>
      </c>
      <c r="GZ51" s="148">
        <v>16</v>
      </c>
      <c r="HA51" s="148">
        <v>19</v>
      </c>
      <c r="HB51" s="148">
        <v>16</v>
      </c>
      <c r="HC51" s="148">
        <v>9</v>
      </c>
      <c r="HD51" s="148">
        <v>18</v>
      </c>
      <c r="HE51" s="148">
        <v>24</v>
      </c>
      <c r="HF51" s="148">
        <v>14</v>
      </c>
      <c r="HG51" s="148">
        <v>21</v>
      </c>
      <c r="HH51" s="148">
        <v>17</v>
      </c>
      <c r="HI51" s="148">
        <v>23</v>
      </c>
      <c r="HJ51" s="148">
        <v>15</v>
      </c>
      <c r="HK51" s="227">
        <v>21</v>
      </c>
      <c r="HL51" s="227">
        <v>20</v>
      </c>
      <c r="HM51" s="227">
        <v>22</v>
      </c>
      <c r="HN51" s="227">
        <v>20</v>
      </c>
      <c r="HO51" s="227">
        <v>26</v>
      </c>
      <c r="HP51" s="227"/>
      <c r="HQ51" s="227"/>
      <c r="HR51" s="227"/>
      <c r="HS51" s="227"/>
      <c r="HT51" s="227"/>
      <c r="HU51" s="227"/>
      <c r="HV51" s="227"/>
    </row>
    <row r="52" spans="1:230">
      <c r="A52" s="320"/>
      <c r="B52" s="150" t="s">
        <v>474</v>
      </c>
      <c r="C52" s="82">
        <v>0</v>
      </c>
      <c r="D52" s="82">
        <v>0</v>
      </c>
      <c r="E52" s="82">
        <v>0</v>
      </c>
      <c r="F52" s="82">
        <v>0</v>
      </c>
      <c r="G52" s="82">
        <v>0</v>
      </c>
      <c r="H52" s="82">
        <v>0</v>
      </c>
      <c r="I52" s="82">
        <v>0</v>
      </c>
      <c r="J52" s="82">
        <v>0</v>
      </c>
      <c r="K52" s="82">
        <v>20</v>
      </c>
      <c r="L52" s="82">
        <v>176</v>
      </c>
      <c r="M52" s="82">
        <v>137</v>
      </c>
      <c r="N52" s="82">
        <v>159</v>
      </c>
      <c r="O52" s="82">
        <v>202</v>
      </c>
      <c r="P52" s="82">
        <v>174</v>
      </c>
      <c r="Q52" s="82">
        <v>158</v>
      </c>
      <c r="R52" s="82">
        <v>168</v>
      </c>
      <c r="S52" s="82">
        <v>163</v>
      </c>
      <c r="T52" s="82">
        <v>176</v>
      </c>
      <c r="U52" s="82">
        <v>175</v>
      </c>
      <c r="V52" s="82">
        <v>178</v>
      </c>
      <c r="W52" s="82">
        <v>178</v>
      </c>
      <c r="X52" s="82">
        <v>189</v>
      </c>
      <c r="Y52" s="82">
        <v>125</v>
      </c>
      <c r="Z52" s="82">
        <v>122</v>
      </c>
      <c r="AA52" s="82">
        <v>124</v>
      </c>
      <c r="AB52" s="82">
        <v>145</v>
      </c>
      <c r="AC52" s="82">
        <v>144</v>
      </c>
      <c r="AD52" s="82">
        <v>130</v>
      </c>
      <c r="AE52" s="82">
        <v>166</v>
      </c>
      <c r="AF52" s="82">
        <v>163</v>
      </c>
      <c r="AG52" s="82">
        <v>153</v>
      </c>
      <c r="AH52" s="82">
        <v>131</v>
      </c>
      <c r="AI52" s="82">
        <v>130</v>
      </c>
      <c r="AJ52" s="82">
        <v>148</v>
      </c>
      <c r="AK52" s="82">
        <v>93</v>
      </c>
      <c r="AL52" s="82">
        <v>106</v>
      </c>
      <c r="AM52" s="82">
        <v>94</v>
      </c>
      <c r="AN52" s="82">
        <v>68</v>
      </c>
      <c r="AO52" s="82">
        <v>99</v>
      </c>
      <c r="AP52" s="82">
        <v>59</v>
      </c>
      <c r="AQ52" s="82">
        <v>102</v>
      </c>
      <c r="AR52" s="82">
        <v>92</v>
      </c>
      <c r="AS52" s="82">
        <v>104</v>
      </c>
      <c r="AT52" s="82">
        <v>115</v>
      </c>
      <c r="AU52" s="82">
        <v>97</v>
      </c>
      <c r="AV52" s="82">
        <v>86</v>
      </c>
      <c r="AW52" s="82">
        <v>76</v>
      </c>
      <c r="AX52" s="82">
        <v>94</v>
      </c>
      <c r="AY52" s="82">
        <v>65</v>
      </c>
      <c r="AZ52" s="82">
        <v>78</v>
      </c>
      <c r="BA52" s="82">
        <v>88</v>
      </c>
      <c r="BB52" s="82">
        <v>77</v>
      </c>
      <c r="BC52" s="82">
        <v>94</v>
      </c>
      <c r="BD52" s="82">
        <v>112</v>
      </c>
      <c r="BE52" s="82">
        <v>87</v>
      </c>
      <c r="BF52" s="82">
        <v>105</v>
      </c>
      <c r="BG52" s="82">
        <v>114</v>
      </c>
      <c r="BH52" s="82">
        <v>104</v>
      </c>
      <c r="BI52" s="82">
        <v>124</v>
      </c>
      <c r="BJ52" s="82">
        <v>113</v>
      </c>
      <c r="BK52" s="82">
        <v>122</v>
      </c>
      <c r="BL52" s="82">
        <v>114</v>
      </c>
      <c r="BM52" s="82">
        <v>131</v>
      </c>
      <c r="BN52" s="82">
        <v>111</v>
      </c>
      <c r="BO52" s="82">
        <v>88</v>
      </c>
      <c r="BP52" s="82">
        <v>81</v>
      </c>
      <c r="BQ52" s="82">
        <v>119</v>
      </c>
      <c r="BR52" s="82">
        <v>134</v>
      </c>
      <c r="BS52" s="82">
        <v>114</v>
      </c>
      <c r="BT52" s="82">
        <v>111</v>
      </c>
      <c r="BU52" s="82">
        <v>114</v>
      </c>
      <c r="BV52" s="82">
        <v>100</v>
      </c>
      <c r="BW52" s="82">
        <v>119</v>
      </c>
      <c r="BX52" s="82">
        <v>120</v>
      </c>
      <c r="BY52" s="82">
        <v>97</v>
      </c>
      <c r="BZ52" s="82">
        <v>92</v>
      </c>
      <c r="CA52" s="82">
        <v>92</v>
      </c>
      <c r="CB52" s="82">
        <v>130</v>
      </c>
      <c r="CC52" s="82">
        <v>127</v>
      </c>
      <c r="CD52" s="82">
        <v>120</v>
      </c>
      <c r="CE52" s="82">
        <v>109</v>
      </c>
      <c r="CF52" s="82">
        <v>141</v>
      </c>
      <c r="CG52" s="82">
        <v>124</v>
      </c>
      <c r="CH52" s="82">
        <v>129</v>
      </c>
      <c r="CI52" s="82">
        <v>101</v>
      </c>
      <c r="CJ52" s="82">
        <v>80</v>
      </c>
      <c r="CK52" s="82">
        <v>100</v>
      </c>
      <c r="CL52" s="82">
        <v>89</v>
      </c>
      <c r="CM52" s="82">
        <v>96</v>
      </c>
      <c r="CN52" s="82">
        <v>81</v>
      </c>
      <c r="CO52" s="82">
        <v>98</v>
      </c>
      <c r="CP52" s="82">
        <v>66</v>
      </c>
      <c r="CQ52" s="82">
        <v>72</v>
      </c>
      <c r="CR52" s="82">
        <v>92</v>
      </c>
      <c r="CS52" s="82">
        <v>90</v>
      </c>
      <c r="CT52" s="82">
        <v>86</v>
      </c>
      <c r="CU52" s="82">
        <v>94</v>
      </c>
      <c r="CV52" s="82">
        <v>59</v>
      </c>
      <c r="CW52" s="82">
        <v>72</v>
      </c>
      <c r="CX52" s="82">
        <v>92</v>
      </c>
      <c r="CY52" s="82">
        <v>81</v>
      </c>
      <c r="CZ52" s="82">
        <v>125</v>
      </c>
      <c r="DA52" s="82">
        <v>106</v>
      </c>
      <c r="DB52" s="82">
        <v>122</v>
      </c>
      <c r="DC52" s="82">
        <v>114</v>
      </c>
      <c r="DD52" s="82">
        <v>119</v>
      </c>
      <c r="DE52" s="82">
        <v>98</v>
      </c>
      <c r="DF52" s="82">
        <v>117</v>
      </c>
      <c r="DG52" s="82">
        <v>85</v>
      </c>
      <c r="DH52" s="82">
        <v>88</v>
      </c>
      <c r="DI52" s="82">
        <v>103</v>
      </c>
      <c r="DJ52" s="82">
        <v>78</v>
      </c>
      <c r="DK52" s="82">
        <v>102</v>
      </c>
      <c r="DL52" s="82">
        <v>102</v>
      </c>
      <c r="DM52" s="82">
        <v>105</v>
      </c>
      <c r="DN52" s="82">
        <v>78</v>
      </c>
      <c r="DO52" s="82">
        <v>108</v>
      </c>
      <c r="DP52" s="82">
        <v>95</v>
      </c>
      <c r="DQ52" s="82">
        <v>77</v>
      </c>
      <c r="DR52" s="82">
        <v>83</v>
      </c>
      <c r="DS52" s="82">
        <v>86</v>
      </c>
      <c r="DT52" s="82">
        <v>85</v>
      </c>
      <c r="DU52" s="82">
        <v>105</v>
      </c>
      <c r="DV52" s="82">
        <v>85</v>
      </c>
      <c r="DW52" s="82">
        <v>108</v>
      </c>
      <c r="DX52" s="82">
        <v>117</v>
      </c>
      <c r="DY52" s="82">
        <v>85</v>
      </c>
      <c r="DZ52" s="82">
        <v>100</v>
      </c>
      <c r="EA52" s="82">
        <v>163</v>
      </c>
      <c r="EB52" s="82">
        <v>144</v>
      </c>
      <c r="EC52" s="82">
        <v>158</v>
      </c>
      <c r="ED52" s="82">
        <v>128</v>
      </c>
      <c r="EE52" s="82">
        <v>139</v>
      </c>
      <c r="EF52" s="82">
        <v>129</v>
      </c>
      <c r="EG52" s="82">
        <v>123</v>
      </c>
      <c r="EH52" s="82">
        <v>161</v>
      </c>
      <c r="EI52" s="82">
        <v>157</v>
      </c>
      <c r="EJ52" s="82">
        <v>123</v>
      </c>
      <c r="EK52" s="82">
        <v>115</v>
      </c>
      <c r="EL52" s="82">
        <v>172</v>
      </c>
      <c r="EM52" s="82">
        <v>131</v>
      </c>
      <c r="EN52" s="82">
        <v>156</v>
      </c>
      <c r="EO52" s="82">
        <v>136</v>
      </c>
      <c r="EP52" s="82">
        <v>149</v>
      </c>
      <c r="EQ52" s="82">
        <v>140</v>
      </c>
      <c r="ER52" s="82">
        <v>111</v>
      </c>
      <c r="ES52" s="82">
        <v>133</v>
      </c>
      <c r="ET52" s="82">
        <v>117</v>
      </c>
      <c r="EU52" s="82">
        <v>159</v>
      </c>
      <c r="EV52" s="82">
        <v>123</v>
      </c>
      <c r="EW52" s="82">
        <v>124</v>
      </c>
      <c r="EX52" s="82">
        <v>118</v>
      </c>
      <c r="EY52" s="82">
        <v>172</v>
      </c>
      <c r="EZ52" s="82">
        <v>160</v>
      </c>
      <c r="FA52" s="82">
        <v>170</v>
      </c>
      <c r="FB52" s="82">
        <v>161</v>
      </c>
      <c r="FC52" s="82">
        <v>193</v>
      </c>
      <c r="FD52" s="82">
        <v>139</v>
      </c>
      <c r="FE52" s="82">
        <v>168</v>
      </c>
      <c r="FF52" s="82">
        <v>178</v>
      </c>
      <c r="FG52" s="82">
        <v>170</v>
      </c>
      <c r="FH52" s="82">
        <v>142</v>
      </c>
      <c r="FI52" s="82">
        <v>142</v>
      </c>
      <c r="FJ52" s="82">
        <v>160</v>
      </c>
      <c r="FK52" s="82">
        <v>171</v>
      </c>
      <c r="FL52" s="82">
        <v>221</v>
      </c>
      <c r="FM52" s="82">
        <v>201</v>
      </c>
      <c r="FN52" s="82">
        <v>193</v>
      </c>
      <c r="FO52" s="82">
        <v>228</v>
      </c>
      <c r="FP52" s="82">
        <v>206</v>
      </c>
      <c r="FQ52" s="82">
        <v>225</v>
      </c>
      <c r="FR52" s="82">
        <v>170</v>
      </c>
      <c r="FS52" s="82">
        <v>173</v>
      </c>
      <c r="FT52" s="82">
        <v>181</v>
      </c>
      <c r="FU52" s="82">
        <v>176</v>
      </c>
      <c r="FV52" s="82">
        <v>191</v>
      </c>
      <c r="FW52" s="82">
        <v>212</v>
      </c>
      <c r="FX52" s="82">
        <v>184</v>
      </c>
      <c r="FY52" s="82">
        <v>196</v>
      </c>
      <c r="FZ52" s="82">
        <v>209</v>
      </c>
      <c r="GA52" s="82">
        <v>231</v>
      </c>
      <c r="GB52" s="82">
        <v>169</v>
      </c>
      <c r="GC52" s="82">
        <v>222</v>
      </c>
      <c r="GD52" s="82">
        <v>223</v>
      </c>
      <c r="GE52" s="82">
        <v>240</v>
      </c>
      <c r="GF52" s="82">
        <v>289</v>
      </c>
      <c r="GG52" s="82">
        <v>258</v>
      </c>
      <c r="GH52" s="82">
        <v>230</v>
      </c>
      <c r="GI52" s="82">
        <v>231</v>
      </c>
      <c r="GJ52" s="82">
        <v>224</v>
      </c>
      <c r="GK52" s="82">
        <v>281</v>
      </c>
      <c r="GL52" s="82">
        <v>279</v>
      </c>
      <c r="GM52" s="148">
        <v>247</v>
      </c>
      <c r="GN52" s="148">
        <v>210</v>
      </c>
      <c r="GO52" s="148">
        <v>215</v>
      </c>
      <c r="GP52" s="148">
        <v>143</v>
      </c>
      <c r="GQ52" s="148">
        <v>137</v>
      </c>
      <c r="GR52" s="148">
        <v>204</v>
      </c>
      <c r="GS52" s="148">
        <v>236</v>
      </c>
      <c r="GT52" s="148">
        <v>229</v>
      </c>
      <c r="GU52" s="148">
        <v>227</v>
      </c>
      <c r="GV52" s="148">
        <v>271</v>
      </c>
      <c r="GW52" s="148">
        <v>224</v>
      </c>
      <c r="GX52" s="148">
        <v>314</v>
      </c>
      <c r="GY52" s="148">
        <v>367</v>
      </c>
      <c r="GZ52" s="148">
        <v>299</v>
      </c>
      <c r="HA52" s="148">
        <v>258</v>
      </c>
      <c r="HB52" s="148">
        <v>243</v>
      </c>
      <c r="HC52" s="148">
        <v>298</v>
      </c>
      <c r="HD52" s="148">
        <v>343</v>
      </c>
      <c r="HE52" s="148">
        <v>303</v>
      </c>
      <c r="HF52" s="148">
        <v>321</v>
      </c>
      <c r="HG52" s="148">
        <v>290</v>
      </c>
      <c r="HH52" s="148">
        <v>365</v>
      </c>
      <c r="HI52" s="148">
        <v>372</v>
      </c>
      <c r="HJ52" s="148">
        <v>323</v>
      </c>
      <c r="HK52" s="227">
        <v>294</v>
      </c>
      <c r="HL52" s="227">
        <v>254</v>
      </c>
      <c r="HM52" s="227">
        <v>253</v>
      </c>
      <c r="HN52" s="227">
        <v>259</v>
      </c>
      <c r="HO52" s="227">
        <v>306</v>
      </c>
      <c r="HP52" s="227"/>
      <c r="HQ52" s="227"/>
      <c r="HR52" s="227"/>
      <c r="HS52" s="227"/>
      <c r="HT52" s="227"/>
      <c r="HU52" s="227"/>
      <c r="HV52" s="227"/>
    </row>
    <row r="53" spans="1:230">
      <c r="A53" s="320" t="s">
        <v>477</v>
      </c>
      <c r="B53" s="150" t="s">
        <v>475</v>
      </c>
      <c r="C53" s="82">
        <v>5</v>
      </c>
      <c r="D53" s="82">
        <v>12</v>
      </c>
      <c r="E53" s="82">
        <v>6</v>
      </c>
      <c r="F53" s="82">
        <v>10</v>
      </c>
      <c r="G53" s="82">
        <v>15</v>
      </c>
      <c r="H53" s="82">
        <v>10</v>
      </c>
      <c r="I53" s="82">
        <v>0</v>
      </c>
      <c r="J53" s="82">
        <v>0</v>
      </c>
      <c r="K53" s="82">
        <v>0</v>
      </c>
      <c r="L53" s="82">
        <v>0</v>
      </c>
      <c r="M53" s="82">
        <v>0</v>
      </c>
      <c r="N53" s="82">
        <v>0</v>
      </c>
      <c r="O53" s="82">
        <v>0</v>
      </c>
      <c r="P53" s="82">
        <v>0</v>
      </c>
      <c r="Q53" s="82">
        <v>0</v>
      </c>
      <c r="R53" s="82">
        <v>0</v>
      </c>
      <c r="S53" s="82">
        <v>0</v>
      </c>
      <c r="T53" s="82">
        <v>8</v>
      </c>
      <c r="U53" s="82">
        <v>6</v>
      </c>
      <c r="V53" s="82">
        <v>1</v>
      </c>
      <c r="W53" s="82">
        <v>1</v>
      </c>
      <c r="X53" s="82">
        <v>4</v>
      </c>
      <c r="Y53" s="82">
        <v>1</v>
      </c>
      <c r="Z53" s="82">
        <v>2</v>
      </c>
      <c r="AA53" s="82">
        <v>8</v>
      </c>
      <c r="AB53" s="82">
        <v>5</v>
      </c>
      <c r="AC53" s="82">
        <v>7</v>
      </c>
      <c r="AD53" s="82">
        <v>2</v>
      </c>
      <c r="AE53" s="82">
        <v>5</v>
      </c>
      <c r="AF53" s="82">
        <v>3</v>
      </c>
      <c r="AG53" s="82">
        <v>9</v>
      </c>
      <c r="AH53" s="82">
        <v>30</v>
      </c>
      <c r="AI53" s="82">
        <v>23</v>
      </c>
      <c r="AJ53" s="82">
        <v>15</v>
      </c>
      <c r="AK53" s="82">
        <v>15</v>
      </c>
      <c r="AL53" s="82">
        <v>10</v>
      </c>
      <c r="AM53" s="82">
        <v>13</v>
      </c>
      <c r="AN53" s="82">
        <v>4</v>
      </c>
      <c r="AO53" s="82">
        <v>4</v>
      </c>
      <c r="AP53" s="82">
        <v>2</v>
      </c>
      <c r="AQ53" s="82">
        <v>0</v>
      </c>
      <c r="AR53" s="82">
        <v>2</v>
      </c>
      <c r="AS53" s="82">
        <v>1</v>
      </c>
      <c r="AT53" s="82">
        <v>16</v>
      </c>
      <c r="AU53" s="82">
        <v>32</v>
      </c>
      <c r="AV53" s="82">
        <v>32</v>
      </c>
      <c r="AW53" s="82">
        <v>16</v>
      </c>
      <c r="AX53" s="82">
        <v>11</v>
      </c>
      <c r="AY53" s="82">
        <v>4</v>
      </c>
      <c r="AZ53" s="82">
        <v>3</v>
      </c>
      <c r="BA53" s="82">
        <v>1</v>
      </c>
      <c r="BB53" s="82">
        <v>0</v>
      </c>
      <c r="BC53" s="82">
        <v>2</v>
      </c>
      <c r="BD53" s="82">
        <v>2</v>
      </c>
      <c r="BE53" s="82">
        <v>6</v>
      </c>
      <c r="BF53" s="82">
        <v>7</v>
      </c>
      <c r="BG53" s="82">
        <v>11</v>
      </c>
      <c r="BH53" s="82">
        <v>7</v>
      </c>
      <c r="BI53" s="82">
        <v>6</v>
      </c>
      <c r="BJ53" s="82">
        <v>0</v>
      </c>
      <c r="BK53" s="82">
        <v>14</v>
      </c>
      <c r="BL53" s="82">
        <v>14</v>
      </c>
      <c r="BM53" s="82">
        <v>13</v>
      </c>
      <c r="BN53" s="82">
        <v>13</v>
      </c>
      <c r="BO53" s="82">
        <v>13</v>
      </c>
      <c r="BP53" s="82">
        <v>6</v>
      </c>
      <c r="BQ53" s="82">
        <v>4</v>
      </c>
      <c r="BR53" s="82">
        <v>6</v>
      </c>
      <c r="BS53" s="82">
        <v>2</v>
      </c>
      <c r="BT53" s="82">
        <v>3</v>
      </c>
      <c r="BU53" s="82">
        <v>6</v>
      </c>
      <c r="BV53" s="82">
        <v>9</v>
      </c>
      <c r="BW53" s="82">
        <v>4</v>
      </c>
      <c r="BX53" s="82">
        <v>18</v>
      </c>
      <c r="BY53" s="82">
        <v>7</v>
      </c>
      <c r="BZ53" s="82">
        <v>4</v>
      </c>
      <c r="CA53" s="82">
        <v>2</v>
      </c>
      <c r="CB53" s="82">
        <v>4</v>
      </c>
      <c r="CC53" s="82">
        <v>6</v>
      </c>
      <c r="CD53" s="82">
        <v>2</v>
      </c>
      <c r="CE53" s="82">
        <v>0</v>
      </c>
      <c r="CF53" s="82">
        <v>9</v>
      </c>
      <c r="CG53" s="82">
        <v>7</v>
      </c>
      <c r="CH53" s="82">
        <v>3</v>
      </c>
      <c r="CI53" s="82">
        <v>3</v>
      </c>
      <c r="CJ53" s="82">
        <v>4</v>
      </c>
      <c r="CK53" s="82">
        <v>3</v>
      </c>
      <c r="CL53" s="82">
        <v>4</v>
      </c>
      <c r="CM53" s="82">
        <v>2</v>
      </c>
      <c r="CN53" s="82">
        <v>1</v>
      </c>
      <c r="CO53" s="82">
        <v>2</v>
      </c>
      <c r="CP53" s="82">
        <v>4</v>
      </c>
      <c r="CQ53" s="82">
        <v>1</v>
      </c>
      <c r="CR53" s="82">
        <v>4</v>
      </c>
      <c r="CS53" s="82">
        <v>4</v>
      </c>
      <c r="CT53" s="82">
        <v>0</v>
      </c>
      <c r="CU53" s="82">
        <v>1</v>
      </c>
      <c r="CV53" s="82">
        <v>1</v>
      </c>
      <c r="CW53" s="82">
        <v>2</v>
      </c>
      <c r="CX53" s="82">
        <v>2</v>
      </c>
      <c r="CY53" s="82">
        <v>1</v>
      </c>
      <c r="CZ53" s="82">
        <v>1</v>
      </c>
      <c r="DA53" s="82">
        <v>1</v>
      </c>
      <c r="DB53" s="82">
        <v>0</v>
      </c>
      <c r="DC53" s="82">
        <v>1</v>
      </c>
      <c r="DD53" s="82">
        <v>2</v>
      </c>
      <c r="DE53" s="82">
        <v>2</v>
      </c>
      <c r="DF53" s="82">
        <v>3</v>
      </c>
      <c r="DG53" s="82">
        <v>2</v>
      </c>
      <c r="DH53" s="82">
        <v>2</v>
      </c>
      <c r="DI53" s="82">
        <v>3</v>
      </c>
      <c r="DJ53" s="82">
        <v>5</v>
      </c>
      <c r="DK53" s="82">
        <v>3</v>
      </c>
      <c r="DL53" s="82">
        <v>1</v>
      </c>
      <c r="DM53" s="82">
        <v>4</v>
      </c>
      <c r="DN53" s="82">
        <v>5</v>
      </c>
      <c r="DO53" s="82">
        <v>3</v>
      </c>
      <c r="DP53" s="82">
        <v>4</v>
      </c>
      <c r="DQ53" s="82">
        <v>4</v>
      </c>
      <c r="DR53" s="82">
        <v>2</v>
      </c>
      <c r="DS53" s="82">
        <v>0</v>
      </c>
      <c r="DT53" s="82">
        <v>1</v>
      </c>
      <c r="DU53" s="82">
        <v>2</v>
      </c>
      <c r="DV53" s="82">
        <v>4</v>
      </c>
      <c r="DW53" s="82">
        <v>3</v>
      </c>
      <c r="DX53" s="82">
        <v>1</v>
      </c>
      <c r="DY53" s="82">
        <v>6</v>
      </c>
      <c r="DZ53" s="82">
        <v>2</v>
      </c>
      <c r="EA53" s="82">
        <v>2</v>
      </c>
      <c r="EB53" s="82">
        <v>6</v>
      </c>
      <c r="EC53" s="82">
        <v>4</v>
      </c>
      <c r="ED53" s="82">
        <v>8</v>
      </c>
      <c r="EE53" s="82">
        <v>4</v>
      </c>
      <c r="EF53" s="82">
        <v>5</v>
      </c>
      <c r="EG53" s="82">
        <v>12</v>
      </c>
      <c r="EH53" s="82">
        <v>4</v>
      </c>
      <c r="EI53" s="82">
        <v>11</v>
      </c>
      <c r="EJ53" s="82">
        <v>7</v>
      </c>
      <c r="EK53" s="82">
        <v>10</v>
      </c>
      <c r="EL53" s="82">
        <v>7</v>
      </c>
      <c r="EM53" s="82">
        <v>14</v>
      </c>
      <c r="EN53" s="82">
        <v>8</v>
      </c>
      <c r="EO53" s="82">
        <v>9</v>
      </c>
      <c r="EP53" s="82">
        <v>12</v>
      </c>
      <c r="EQ53" s="82">
        <v>12</v>
      </c>
      <c r="ER53" s="82">
        <v>11</v>
      </c>
      <c r="ES53" s="82">
        <v>20</v>
      </c>
      <c r="ET53" s="82">
        <v>23</v>
      </c>
      <c r="EU53" s="82">
        <v>23</v>
      </c>
      <c r="EV53" s="82">
        <v>18</v>
      </c>
      <c r="EW53" s="82">
        <v>7</v>
      </c>
      <c r="EX53" s="82">
        <v>22</v>
      </c>
      <c r="EY53" s="82">
        <v>15</v>
      </c>
      <c r="EZ53" s="82">
        <v>11</v>
      </c>
      <c r="FA53" s="82">
        <v>6</v>
      </c>
      <c r="FB53" s="82">
        <v>9</v>
      </c>
      <c r="FC53" s="82">
        <v>21</v>
      </c>
      <c r="FD53" s="82">
        <v>5</v>
      </c>
      <c r="FE53" s="82">
        <v>7</v>
      </c>
      <c r="FF53" s="82">
        <v>10</v>
      </c>
      <c r="FG53" s="82">
        <v>14</v>
      </c>
      <c r="FH53" s="82">
        <v>14</v>
      </c>
      <c r="FI53" s="82">
        <v>13</v>
      </c>
      <c r="FJ53" s="82">
        <v>11</v>
      </c>
      <c r="FK53" s="82">
        <v>8</v>
      </c>
      <c r="FL53" s="82">
        <v>7</v>
      </c>
      <c r="FM53" s="82">
        <v>4</v>
      </c>
      <c r="FN53" s="82">
        <v>9</v>
      </c>
      <c r="FO53" s="82">
        <v>8</v>
      </c>
      <c r="FP53" s="82">
        <v>38</v>
      </c>
      <c r="FQ53" s="82">
        <v>10</v>
      </c>
      <c r="FR53" s="82">
        <v>3</v>
      </c>
      <c r="FS53" s="82">
        <v>3</v>
      </c>
      <c r="FT53" s="82">
        <v>6</v>
      </c>
      <c r="FU53" s="82">
        <v>4</v>
      </c>
      <c r="FV53" s="82">
        <v>3</v>
      </c>
      <c r="FW53" s="82">
        <v>2</v>
      </c>
      <c r="FX53" s="82">
        <v>3</v>
      </c>
      <c r="FY53" s="82">
        <v>1</v>
      </c>
      <c r="FZ53" s="82">
        <v>1</v>
      </c>
      <c r="GA53" s="82">
        <v>0</v>
      </c>
      <c r="GB53" s="82">
        <v>1</v>
      </c>
      <c r="GC53" s="82">
        <v>6</v>
      </c>
      <c r="GD53" s="82">
        <v>1</v>
      </c>
      <c r="GE53" s="82">
        <v>5</v>
      </c>
      <c r="GF53" s="82">
        <v>2</v>
      </c>
      <c r="GG53" s="82">
        <v>1</v>
      </c>
      <c r="GH53" s="82">
        <v>1</v>
      </c>
      <c r="GI53" s="82">
        <v>1</v>
      </c>
      <c r="GJ53" s="82">
        <v>1</v>
      </c>
      <c r="GK53" s="148">
        <v>0</v>
      </c>
      <c r="GL53" s="148">
        <v>3</v>
      </c>
      <c r="GM53" s="148">
        <v>1</v>
      </c>
      <c r="GN53" s="148">
        <v>2</v>
      </c>
      <c r="GO53" s="148">
        <v>1</v>
      </c>
      <c r="GP53" s="148">
        <v>1</v>
      </c>
      <c r="GQ53" s="148">
        <v>1</v>
      </c>
      <c r="GR53" s="148">
        <v>4</v>
      </c>
      <c r="GS53" s="148">
        <v>2</v>
      </c>
      <c r="GT53" s="148">
        <v>1</v>
      </c>
      <c r="GU53" s="148">
        <v>1</v>
      </c>
      <c r="GV53" s="148">
        <v>0</v>
      </c>
      <c r="GW53" s="148">
        <v>1</v>
      </c>
      <c r="GX53" s="148">
        <v>0</v>
      </c>
      <c r="GY53" s="148">
        <v>0</v>
      </c>
      <c r="GZ53" s="148">
        <v>0</v>
      </c>
      <c r="HA53" s="148">
        <v>1</v>
      </c>
      <c r="HB53" s="148">
        <v>1</v>
      </c>
      <c r="HC53" s="148">
        <v>2</v>
      </c>
      <c r="HD53" s="148">
        <v>0</v>
      </c>
      <c r="HE53" s="148">
        <v>0</v>
      </c>
      <c r="HF53" s="148">
        <v>0</v>
      </c>
      <c r="HG53" s="148">
        <v>0</v>
      </c>
      <c r="HH53" s="148">
        <v>0</v>
      </c>
      <c r="HI53" s="148">
        <v>10</v>
      </c>
      <c r="HJ53" s="148">
        <v>6</v>
      </c>
      <c r="HK53" s="227">
        <v>7</v>
      </c>
      <c r="HL53" s="227">
        <v>7</v>
      </c>
      <c r="HM53" s="227">
        <v>9</v>
      </c>
      <c r="HN53" s="227">
        <v>8</v>
      </c>
      <c r="HO53" s="227">
        <v>8</v>
      </c>
      <c r="HP53" s="227"/>
      <c r="HQ53" s="227"/>
      <c r="HR53" s="227"/>
      <c r="HS53" s="227"/>
      <c r="HT53" s="227"/>
      <c r="HU53" s="227"/>
      <c r="HV53" s="227"/>
    </row>
    <row r="54" spans="1:230">
      <c r="A54" s="320"/>
      <c r="B54" s="150" t="s">
        <v>474</v>
      </c>
      <c r="C54" s="82">
        <v>38</v>
      </c>
      <c r="D54" s="82">
        <v>19</v>
      </c>
      <c r="E54" s="82">
        <v>18</v>
      </c>
      <c r="F54" s="82">
        <v>24</v>
      </c>
      <c r="G54" s="82">
        <v>33</v>
      </c>
      <c r="H54" s="82">
        <v>26</v>
      </c>
      <c r="I54" s="82">
        <v>0</v>
      </c>
      <c r="J54" s="82">
        <v>0</v>
      </c>
      <c r="K54" s="82">
        <v>0</v>
      </c>
      <c r="L54" s="82">
        <v>0</v>
      </c>
      <c r="M54" s="82">
        <v>0</v>
      </c>
      <c r="N54" s="82">
        <v>0</v>
      </c>
      <c r="O54" s="82">
        <v>17</v>
      </c>
      <c r="P54" s="82">
        <v>12</v>
      </c>
      <c r="Q54" s="82">
        <v>14</v>
      </c>
      <c r="R54" s="82">
        <v>12</v>
      </c>
      <c r="S54" s="82">
        <v>11</v>
      </c>
      <c r="T54" s="82">
        <v>15</v>
      </c>
      <c r="U54" s="82">
        <v>11</v>
      </c>
      <c r="V54" s="82">
        <v>5</v>
      </c>
      <c r="W54" s="82">
        <v>15</v>
      </c>
      <c r="X54" s="82">
        <v>5</v>
      </c>
      <c r="Y54" s="82">
        <v>7</v>
      </c>
      <c r="Z54" s="82">
        <v>8</v>
      </c>
      <c r="AA54" s="82">
        <v>34</v>
      </c>
      <c r="AB54" s="82">
        <v>28</v>
      </c>
      <c r="AC54" s="82">
        <v>31</v>
      </c>
      <c r="AD54" s="82">
        <v>27</v>
      </c>
      <c r="AE54" s="82">
        <v>43</v>
      </c>
      <c r="AF54" s="82">
        <v>23</v>
      </c>
      <c r="AG54" s="82">
        <v>28</v>
      </c>
      <c r="AH54" s="82">
        <v>21</v>
      </c>
      <c r="AI54" s="82">
        <v>31</v>
      </c>
      <c r="AJ54" s="82">
        <v>22</v>
      </c>
      <c r="AK54" s="82">
        <v>28</v>
      </c>
      <c r="AL54" s="82">
        <v>8</v>
      </c>
      <c r="AM54" s="82">
        <v>29</v>
      </c>
      <c r="AN54" s="82">
        <v>36</v>
      </c>
      <c r="AO54" s="82">
        <v>46</v>
      </c>
      <c r="AP54" s="82">
        <v>54</v>
      </c>
      <c r="AQ54" s="82">
        <v>34</v>
      </c>
      <c r="AR54" s="82">
        <v>43</v>
      </c>
      <c r="AS54" s="82">
        <v>22</v>
      </c>
      <c r="AT54" s="82">
        <v>25</v>
      </c>
      <c r="AU54" s="82">
        <v>22</v>
      </c>
      <c r="AV54" s="82">
        <v>15</v>
      </c>
      <c r="AW54" s="82">
        <v>44</v>
      </c>
      <c r="AX54" s="82">
        <v>44</v>
      </c>
      <c r="AY54" s="82">
        <v>42</v>
      </c>
      <c r="AZ54" s="82">
        <v>47</v>
      </c>
      <c r="BA54" s="82">
        <v>37</v>
      </c>
      <c r="BB54" s="82">
        <v>50</v>
      </c>
      <c r="BC54" s="82">
        <v>56</v>
      </c>
      <c r="BD54" s="82">
        <v>49</v>
      </c>
      <c r="BE54" s="82">
        <v>44</v>
      </c>
      <c r="BF54" s="82">
        <v>52</v>
      </c>
      <c r="BG54" s="82">
        <v>51</v>
      </c>
      <c r="BH54" s="82">
        <v>42</v>
      </c>
      <c r="BI54" s="82">
        <v>51</v>
      </c>
      <c r="BJ54" s="82">
        <v>42</v>
      </c>
      <c r="BK54" s="82">
        <v>31</v>
      </c>
      <c r="BL54" s="82">
        <v>24</v>
      </c>
      <c r="BM54" s="82">
        <v>48</v>
      </c>
      <c r="BN54" s="82">
        <v>51</v>
      </c>
      <c r="BO54" s="82">
        <v>44</v>
      </c>
      <c r="BP54" s="82">
        <v>46</v>
      </c>
      <c r="BQ54" s="82">
        <v>34</v>
      </c>
      <c r="BR54" s="82">
        <v>49</v>
      </c>
      <c r="BS54" s="82">
        <v>49</v>
      </c>
      <c r="BT54" s="82">
        <v>58</v>
      </c>
      <c r="BU54" s="82">
        <v>47</v>
      </c>
      <c r="BV54" s="82">
        <v>53</v>
      </c>
      <c r="BW54" s="82">
        <v>70</v>
      </c>
      <c r="BX54" s="82">
        <v>91</v>
      </c>
      <c r="BY54" s="82">
        <v>73</v>
      </c>
      <c r="BZ54" s="82">
        <v>44</v>
      </c>
      <c r="CA54" s="82">
        <v>56</v>
      </c>
      <c r="CB54" s="82">
        <v>57</v>
      </c>
      <c r="CC54" s="82">
        <v>66</v>
      </c>
      <c r="CD54" s="82">
        <v>58</v>
      </c>
      <c r="CE54" s="82">
        <v>77</v>
      </c>
      <c r="CF54" s="82">
        <v>68</v>
      </c>
      <c r="CG54" s="82">
        <v>57</v>
      </c>
      <c r="CH54" s="82">
        <v>16</v>
      </c>
      <c r="CI54" s="82">
        <v>24</v>
      </c>
      <c r="CJ54" s="82">
        <v>22</v>
      </c>
      <c r="CK54" s="82">
        <v>38</v>
      </c>
      <c r="CL54" s="82">
        <v>15</v>
      </c>
      <c r="CM54" s="82">
        <v>27</v>
      </c>
      <c r="CN54" s="82">
        <v>14</v>
      </c>
      <c r="CO54" s="82">
        <v>15</v>
      </c>
      <c r="CP54" s="82">
        <v>27</v>
      </c>
      <c r="CQ54" s="82">
        <v>28</v>
      </c>
      <c r="CR54" s="82">
        <v>29</v>
      </c>
      <c r="CS54" s="82">
        <v>21</v>
      </c>
      <c r="CT54" s="82">
        <v>16</v>
      </c>
      <c r="CU54" s="82">
        <v>44</v>
      </c>
      <c r="CV54" s="82">
        <v>38</v>
      </c>
      <c r="CW54" s="82">
        <v>22</v>
      </c>
      <c r="CX54" s="82">
        <v>31</v>
      </c>
      <c r="CY54" s="82">
        <v>20</v>
      </c>
      <c r="CZ54" s="82">
        <v>28</v>
      </c>
      <c r="DA54" s="82">
        <v>56</v>
      </c>
      <c r="DB54" s="82">
        <v>76</v>
      </c>
      <c r="DC54" s="82">
        <v>77</v>
      </c>
      <c r="DD54" s="82">
        <v>50</v>
      </c>
      <c r="DE54" s="82">
        <v>46</v>
      </c>
      <c r="DF54" s="82">
        <v>49</v>
      </c>
      <c r="DG54" s="82">
        <v>54</v>
      </c>
      <c r="DH54" s="82">
        <v>51</v>
      </c>
      <c r="DI54" s="82">
        <v>37</v>
      </c>
      <c r="DJ54" s="82">
        <v>42</v>
      </c>
      <c r="DK54" s="82">
        <v>54</v>
      </c>
      <c r="DL54" s="82">
        <v>44</v>
      </c>
      <c r="DM54" s="82">
        <v>37</v>
      </c>
      <c r="DN54" s="82">
        <v>33</v>
      </c>
      <c r="DO54" s="82">
        <v>58</v>
      </c>
      <c r="DP54" s="82">
        <v>64</v>
      </c>
      <c r="DQ54" s="82">
        <v>69</v>
      </c>
      <c r="DR54" s="82">
        <v>63</v>
      </c>
      <c r="DS54" s="82">
        <v>73</v>
      </c>
      <c r="DT54" s="82">
        <v>44</v>
      </c>
      <c r="DU54" s="82">
        <v>58</v>
      </c>
      <c r="DV54" s="82">
        <v>60</v>
      </c>
      <c r="DW54" s="82">
        <v>48</v>
      </c>
      <c r="DX54" s="82">
        <v>43</v>
      </c>
      <c r="DY54" s="82">
        <v>54</v>
      </c>
      <c r="DZ54" s="82">
        <v>46</v>
      </c>
      <c r="EA54" s="82">
        <v>70</v>
      </c>
      <c r="EB54" s="82">
        <v>58</v>
      </c>
      <c r="EC54" s="82">
        <v>51</v>
      </c>
      <c r="ED54" s="82">
        <v>55</v>
      </c>
      <c r="EE54" s="82">
        <v>65</v>
      </c>
      <c r="EF54" s="82">
        <v>44</v>
      </c>
      <c r="EG54" s="82">
        <v>83</v>
      </c>
      <c r="EH54" s="82">
        <v>63</v>
      </c>
      <c r="EI54" s="82">
        <v>79</v>
      </c>
      <c r="EJ54" s="82">
        <v>66</v>
      </c>
      <c r="EK54" s="82">
        <v>70</v>
      </c>
      <c r="EL54" s="82">
        <v>72</v>
      </c>
      <c r="EM54" s="82">
        <v>94</v>
      </c>
      <c r="EN54" s="82">
        <v>61</v>
      </c>
      <c r="EO54" s="82">
        <v>70</v>
      </c>
      <c r="EP54" s="82">
        <v>83</v>
      </c>
      <c r="EQ54" s="82">
        <v>71</v>
      </c>
      <c r="ER54" s="82">
        <v>82</v>
      </c>
      <c r="ES54" s="82">
        <v>82</v>
      </c>
      <c r="ET54" s="82">
        <v>76</v>
      </c>
      <c r="EU54" s="82">
        <v>87</v>
      </c>
      <c r="EV54" s="82">
        <v>80</v>
      </c>
      <c r="EW54" s="82">
        <v>104</v>
      </c>
      <c r="EX54" s="82">
        <v>89</v>
      </c>
      <c r="EY54" s="82">
        <v>84</v>
      </c>
      <c r="EZ54" s="82">
        <v>99</v>
      </c>
      <c r="FA54" s="82">
        <v>86</v>
      </c>
      <c r="FB54" s="82">
        <v>89</v>
      </c>
      <c r="FC54" s="82">
        <v>87</v>
      </c>
      <c r="FD54" s="82">
        <v>117</v>
      </c>
      <c r="FE54" s="82">
        <v>98</v>
      </c>
      <c r="FF54" s="82">
        <v>103</v>
      </c>
      <c r="FG54" s="82">
        <v>151</v>
      </c>
      <c r="FH54" s="82">
        <v>128</v>
      </c>
      <c r="FI54" s="82">
        <v>148</v>
      </c>
      <c r="FJ54" s="82">
        <v>154</v>
      </c>
      <c r="FK54" s="82">
        <v>132</v>
      </c>
      <c r="FL54" s="82">
        <v>127</v>
      </c>
      <c r="FM54" s="82">
        <v>122</v>
      </c>
      <c r="FN54" s="82">
        <v>117</v>
      </c>
      <c r="FO54" s="82">
        <v>129</v>
      </c>
      <c r="FP54" s="82">
        <v>79</v>
      </c>
      <c r="FQ54" s="82">
        <v>107</v>
      </c>
      <c r="FR54" s="82">
        <v>42</v>
      </c>
      <c r="FS54" s="82">
        <v>46</v>
      </c>
      <c r="FT54" s="82">
        <v>32</v>
      </c>
      <c r="FU54" s="82">
        <v>25</v>
      </c>
      <c r="FV54" s="82">
        <v>40</v>
      </c>
      <c r="FW54" s="82">
        <v>29</v>
      </c>
      <c r="FX54" s="82">
        <v>36</v>
      </c>
      <c r="FY54" s="82">
        <v>28</v>
      </c>
      <c r="FZ54" s="82">
        <v>23</v>
      </c>
      <c r="GA54" s="82">
        <v>16</v>
      </c>
      <c r="GB54" s="82">
        <v>22</v>
      </c>
      <c r="GC54" s="82">
        <v>27</v>
      </c>
      <c r="GD54" s="82">
        <v>17</v>
      </c>
      <c r="GE54" s="82">
        <v>25</v>
      </c>
      <c r="GF54" s="82">
        <v>27</v>
      </c>
      <c r="GG54" s="82">
        <v>40</v>
      </c>
      <c r="GH54" s="82">
        <v>25</v>
      </c>
      <c r="GI54" s="82">
        <v>20</v>
      </c>
      <c r="GJ54" s="82">
        <v>28</v>
      </c>
      <c r="GK54" s="148">
        <v>33</v>
      </c>
      <c r="GL54" s="148">
        <v>15</v>
      </c>
      <c r="GM54" s="148">
        <v>21</v>
      </c>
      <c r="GN54" s="148">
        <v>15</v>
      </c>
      <c r="GO54" s="148">
        <v>19</v>
      </c>
      <c r="GP54" s="148">
        <v>35</v>
      </c>
      <c r="GQ54" s="148">
        <v>28</v>
      </c>
      <c r="GR54" s="148">
        <v>29</v>
      </c>
      <c r="GS54" s="148">
        <v>24</v>
      </c>
      <c r="GT54" s="148">
        <v>20</v>
      </c>
      <c r="GU54" s="148">
        <v>21</v>
      </c>
      <c r="GV54" s="148">
        <v>23</v>
      </c>
      <c r="GW54" s="148">
        <v>18</v>
      </c>
      <c r="GX54" s="148">
        <v>18</v>
      </c>
      <c r="GY54" s="148">
        <v>21</v>
      </c>
      <c r="GZ54" s="148">
        <v>12</v>
      </c>
      <c r="HA54" s="148">
        <v>18</v>
      </c>
      <c r="HB54" s="148">
        <v>26</v>
      </c>
      <c r="HC54" s="148">
        <v>17</v>
      </c>
      <c r="HD54" s="148">
        <v>7</v>
      </c>
      <c r="HE54" s="148">
        <v>7</v>
      </c>
      <c r="HF54" s="148">
        <v>9</v>
      </c>
      <c r="HG54" s="148">
        <v>5</v>
      </c>
      <c r="HH54" s="148">
        <v>15</v>
      </c>
      <c r="HI54" s="148">
        <v>132</v>
      </c>
      <c r="HJ54" s="148">
        <v>60</v>
      </c>
      <c r="HK54" s="227">
        <v>51</v>
      </c>
      <c r="HL54" s="227">
        <v>20</v>
      </c>
      <c r="HM54" s="227">
        <v>125</v>
      </c>
      <c r="HN54" s="227">
        <v>53</v>
      </c>
      <c r="HO54" s="227">
        <v>59</v>
      </c>
      <c r="HP54" s="227"/>
      <c r="HQ54" s="227"/>
      <c r="HR54" s="227"/>
      <c r="HS54" s="227"/>
      <c r="HT54" s="227"/>
      <c r="HU54" s="227"/>
      <c r="HV54" s="227"/>
    </row>
    <row r="55" spans="1:230">
      <c r="A55" s="320" t="s">
        <v>34</v>
      </c>
      <c r="B55" s="150" t="s">
        <v>475</v>
      </c>
      <c r="C55" s="82">
        <v>5</v>
      </c>
      <c r="D55" s="82">
        <v>4</v>
      </c>
      <c r="E55" s="82">
        <v>14</v>
      </c>
      <c r="F55" s="82">
        <v>9</v>
      </c>
      <c r="G55" s="82">
        <v>19</v>
      </c>
      <c r="H55" s="82">
        <v>10</v>
      </c>
      <c r="I55" s="82">
        <v>3</v>
      </c>
      <c r="J55" s="82">
        <v>3</v>
      </c>
      <c r="K55" s="82">
        <v>4</v>
      </c>
      <c r="L55" s="82">
        <v>0</v>
      </c>
      <c r="M55" s="82">
        <v>1</v>
      </c>
      <c r="N55" s="82">
        <v>4</v>
      </c>
      <c r="O55" s="82">
        <v>0</v>
      </c>
      <c r="P55" s="82">
        <v>4</v>
      </c>
      <c r="Q55" s="82">
        <v>5</v>
      </c>
      <c r="R55" s="82">
        <v>25</v>
      </c>
      <c r="S55" s="82">
        <v>13</v>
      </c>
      <c r="T55" s="82">
        <v>5</v>
      </c>
      <c r="U55" s="82">
        <v>10</v>
      </c>
      <c r="V55" s="82">
        <v>3</v>
      </c>
      <c r="W55" s="82">
        <v>10</v>
      </c>
      <c r="X55" s="82">
        <v>12</v>
      </c>
      <c r="Y55" s="82">
        <v>11</v>
      </c>
      <c r="Z55" s="82">
        <v>8</v>
      </c>
      <c r="AA55" s="82">
        <v>12</v>
      </c>
      <c r="AB55" s="82">
        <v>5</v>
      </c>
      <c r="AC55" s="82">
        <v>6</v>
      </c>
      <c r="AD55" s="82">
        <v>8</v>
      </c>
      <c r="AE55" s="82">
        <v>5</v>
      </c>
      <c r="AF55" s="82">
        <v>4</v>
      </c>
      <c r="AG55" s="82">
        <v>13</v>
      </c>
      <c r="AH55" s="82">
        <v>21</v>
      </c>
      <c r="AI55" s="82">
        <v>16</v>
      </c>
      <c r="AJ55" s="82">
        <v>23</v>
      </c>
      <c r="AK55" s="82">
        <v>24</v>
      </c>
      <c r="AL55" s="82">
        <v>41</v>
      </c>
      <c r="AM55" s="82">
        <v>11</v>
      </c>
      <c r="AN55" s="82">
        <v>2</v>
      </c>
      <c r="AO55" s="82">
        <v>9</v>
      </c>
      <c r="AP55" s="82">
        <v>5</v>
      </c>
      <c r="AQ55" s="82">
        <v>10</v>
      </c>
      <c r="AR55" s="82">
        <v>23</v>
      </c>
      <c r="AS55" s="82">
        <v>9</v>
      </c>
      <c r="AT55" s="82">
        <v>11</v>
      </c>
      <c r="AU55" s="82">
        <v>14</v>
      </c>
      <c r="AV55" s="82">
        <v>10</v>
      </c>
      <c r="AW55" s="82">
        <v>6</v>
      </c>
      <c r="AX55" s="82">
        <v>16</v>
      </c>
      <c r="AY55" s="82">
        <v>8</v>
      </c>
      <c r="AZ55" s="82">
        <v>12</v>
      </c>
      <c r="BA55" s="82">
        <v>15</v>
      </c>
      <c r="BB55" s="82">
        <v>15</v>
      </c>
      <c r="BC55" s="82">
        <v>6</v>
      </c>
      <c r="BD55" s="82">
        <v>7</v>
      </c>
      <c r="BE55" s="82">
        <v>4</v>
      </c>
      <c r="BF55" s="82">
        <v>6</v>
      </c>
      <c r="BG55" s="82">
        <v>8</v>
      </c>
      <c r="BH55" s="82">
        <v>2</v>
      </c>
      <c r="BI55" s="82">
        <v>5</v>
      </c>
      <c r="BJ55" s="82">
        <v>5</v>
      </c>
      <c r="BK55" s="82">
        <v>14</v>
      </c>
      <c r="BL55" s="82">
        <v>5</v>
      </c>
      <c r="BM55" s="82">
        <v>14</v>
      </c>
      <c r="BN55" s="82">
        <v>11</v>
      </c>
      <c r="BO55" s="82">
        <v>16</v>
      </c>
      <c r="BP55" s="82">
        <v>17</v>
      </c>
      <c r="BQ55" s="82">
        <v>7</v>
      </c>
      <c r="BR55" s="82">
        <v>53</v>
      </c>
      <c r="BS55" s="82">
        <v>5</v>
      </c>
      <c r="BT55" s="82">
        <v>3</v>
      </c>
      <c r="BU55" s="82">
        <v>3</v>
      </c>
      <c r="BV55" s="82">
        <v>5</v>
      </c>
      <c r="BW55" s="82">
        <v>8</v>
      </c>
      <c r="BX55" s="82">
        <v>15</v>
      </c>
      <c r="BY55" s="82">
        <v>14</v>
      </c>
      <c r="BZ55" s="82">
        <v>10</v>
      </c>
      <c r="CA55" s="82">
        <v>6</v>
      </c>
      <c r="CB55" s="82">
        <v>2</v>
      </c>
      <c r="CC55" s="82">
        <v>7</v>
      </c>
      <c r="CD55" s="82">
        <v>5</v>
      </c>
      <c r="CE55" s="82">
        <v>1</v>
      </c>
      <c r="CF55" s="82">
        <v>10</v>
      </c>
      <c r="CG55" s="82">
        <v>3</v>
      </c>
      <c r="CH55" s="82">
        <v>6</v>
      </c>
      <c r="CI55" s="82">
        <v>7</v>
      </c>
      <c r="CJ55" s="82">
        <v>2</v>
      </c>
      <c r="CK55" s="82">
        <v>14</v>
      </c>
      <c r="CL55" s="82">
        <v>8</v>
      </c>
      <c r="CM55" s="82">
        <v>4</v>
      </c>
      <c r="CN55" s="82">
        <v>10</v>
      </c>
      <c r="CO55" s="82">
        <v>5</v>
      </c>
      <c r="CP55" s="82">
        <v>6</v>
      </c>
      <c r="CQ55" s="82">
        <v>7</v>
      </c>
      <c r="CR55" s="82">
        <v>3</v>
      </c>
      <c r="CS55" s="82">
        <v>3</v>
      </c>
      <c r="CT55" s="82">
        <v>4</v>
      </c>
      <c r="CU55" s="82">
        <v>5</v>
      </c>
      <c r="CV55" s="82">
        <v>5</v>
      </c>
      <c r="CW55" s="82">
        <v>0</v>
      </c>
      <c r="CX55" s="82">
        <v>0</v>
      </c>
      <c r="CY55" s="82">
        <v>2</v>
      </c>
      <c r="CZ55" s="82">
        <v>1</v>
      </c>
      <c r="DA55" s="82">
        <v>4</v>
      </c>
      <c r="DB55" s="82">
        <v>4</v>
      </c>
      <c r="DC55" s="82">
        <v>1</v>
      </c>
      <c r="DD55" s="82">
        <v>0</v>
      </c>
      <c r="DE55" s="82">
        <v>1</v>
      </c>
      <c r="DF55" s="82">
        <v>1</v>
      </c>
      <c r="DG55" s="82">
        <v>0</v>
      </c>
      <c r="DH55" s="82">
        <v>3</v>
      </c>
      <c r="DI55" s="82">
        <v>0</v>
      </c>
      <c r="DJ55" s="82">
        <v>0</v>
      </c>
      <c r="DK55" s="82">
        <v>0</v>
      </c>
      <c r="DL55" s="82">
        <v>0</v>
      </c>
      <c r="DM55" s="82">
        <v>0</v>
      </c>
      <c r="DN55" s="82">
        <v>1</v>
      </c>
      <c r="DO55" s="82">
        <v>0</v>
      </c>
      <c r="DP55" s="82">
        <v>0</v>
      </c>
      <c r="DQ55" s="82">
        <v>0</v>
      </c>
      <c r="DR55" s="82">
        <v>0</v>
      </c>
      <c r="DS55" s="82">
        <v>1</v>
      </c>
      <c r="DT55" s="82">
        <v>1</v>
      </c>
      <c r="DU55" s="82">
        <v>3</v>
      </c>
      <c r="DV55" s="82">
        <v>5</v>
      </c>
      <c r="DW55" s="82">
        <v>11</v>
      </c>
      <c r="DX55" s="82">
        <v>1</v>
      </c>
      <c r="DY55" s="82">
        <v>2</v>
      </c>
      <c r="DZ55" s="82">
        <v>0</v>
      </c>
      <c r="EA55" s="82">
        <v>0</v>
      </c>
      <c r="EB55" s="82">
        <v>3</v>
      </c>
      <c r="EC55" s="82">
        <v>8</v>
      </c>
      <c r="ED55" s="82">
        <v>1</v>
      </c>
      <c r="EE55" s="82">
        <v>2</v>
      </c>
      <c r="EF55" s="82">
        <v>3</v>
      </c>
      <c r="EG55" s="82">
        <v>2</v>
      </c>
      <c r="EH55" s="82">
        <v>3</v>
      </c>
      <c r="EI55" s="82">
        <v>1</v>
      </c>
      <c r="EJ55" s="82">
        <v>6</v>
      </c>
      <c r="EK55" s="82">
        <v>1</v>
      </c>
      <c r="EL55" s="82">
        <v>0</v>
      </c>
      <c r="EM55" s="82">
        <v>2</v>
      </c>
      <c r="EN55" s="82">
        <v>8</v>
      </c>
      <c r="EO55" s="82">
        <v>5</v>
      </c>
      <c r="EP55" s="82">
        <v>0</v>
      </c>
      <c r="EQ55" s="82">
        <v>3</v>
      </c>
      <c r="ER55" s="82">
        <v>5</v>
      </c>
      <c r="ES55" s="82">
        <v>7</v>
      </c>
      <c r="ET55" s="82">
        <v>4</v>
      </c>
      <c r="EU55" s="82">
        <v>3</v>
      </c>
      <c r="EV55" s="82">
        <v>4</v>
      </c>
      <c r="EW55" s="82">
        <v>11</v>
      </c>
      <c r="EX55" s="82">
        <v>2</v>
      </c>
      <c r="EY55" s="82">
        <v>0</v>
      </c>
      <c r="EZ55" s="82">
        <v>3</v>
      </c>
      <c r="FA55" s="82">
        <v>1</v>
      </c>
      <c r="FB55" s="82">
        <v>1</v>
      </c>
      <c r="FC55" s="82">
        <v>9</v>
      </c>
      <c r="FD55" s="82">
        <v>6</v>
      </c>
      <c r="FE55" s="82">
        <v>1</v>
      </c>
      <c r="FF55" s="82">
        <v>3</v>
      </c>
      <c r="FG55" s="82">
        <v>7</v>
      </c>
      <c r="FH55" s="82">
        <v>11</v>
      </c>
      <c r="FI55" s="82">
        <v>14</v>
      </c>
      <c r="FJ55" s="82">
        <v>3</v>
      </c>
      <c r="FK55" s="82">
        <v>44</v>
      </c>
      <c r="FL55" s="82">
        <v>15</v>
      </c>
      <c r="FM55" s="82">
        <v>26</v>
      </c>
      <c r="FN55" s="82">
        <v>29</v>
      </c>
      <c r="FO55" s="82">
        <v>23</v>
      </c>
      <c r="FP55" s="82">
        <v>30</v>
      </c>
      <c r="FQ55" s="82">
        <v>53</v>
      </c>
      <c r="FR55" s="82">
        <v>4</v>
      </c>
      <c r="FS55" s="82">
        <v>13</v>
      </c>
      <c r="FT55" s="82">
        <v>16</v>
      </c>
      <c r="FU55" s="82">
        <v>0</v>
      </c>
      <c r="FV55" s="82">
        <v>47</v>
      </c>
      <c r="FW55" s="82">
        <v>80</v>
      </c>
      <c r="FX55" s="82">
        <v>65</v>
      </c>
      <c r="FY55" s="82">
        <v>31</v>
      </c>
      <c r="FZ55" s="82">
        <v>21</v>
      </c>
      <c r="GA55" s="82">
        <v>38</v>
      </c>
      <c r="GB55" s="82">
        <v>48</v>
      </c>
      <c r="GC55" s="82">
        <v>45</v>
      </c>
      <c r="GD55" s="82">
        <v>49</v>
      </c>
      <c r="GE55" s="82">
        <v>63</v>
      </c>
      <c r="GF55" s="82">
        <v>72</v>
      </c>
      <c r="GG55" s="82">
        <v>57</v>
      </c>
      <c r="GH55" s="82">
        <v>28</v>
      </c>
      <c r="GI55" s="148">
        <v>24</v>
      </c>
      <c r="GJ55" s="148">
        <v>35</v>
      </c>
      <c r="GK55" s="148">
        <v>30</v>
      </c>
      <c r="GL55" s="148">
        <v>29</v>
      </c>
      <c r="GM55" s="148">
        <v>25</v>
      </c>
      <c r="GN55" s="148">
        <v>9</v>
      </c>
      <c r="GO55" s="148">
        <v>19</v>
      </c>
      <c r="GP55" s="148">
        <v>9</v>
      </c>
      <c r="GQ55" s="148">
        <v>17</v>
      </c>
      <c r="GR55" s="148">
        <v>10</v>
      </c>
      <c r="GS55" s="148">
        <v>5</v>
      </c>
      <c r="GT55" s="148">
        <v>9</v>
      </c>
      <c r="GU55" s="148">
        <v>3</v>
      </c>
      <c r="GV55" s="148">
        <v>6</v>
      </c>
      <c r="GW55" s="148">
        <v>5</v>
      </c>
      <c r="GX55" s="148">
        <v>3</v>
      </c>
      <c r="GY55" s="148">
        <v>5</v>
      </c>
      <c r="GZ55" s="148">
        <v>3</v>
      </c>
      <c r="HA55" s="148">
        <v>12</v>
      </c>
      <c r="HB55" s="148">
        <v>11</v>
      </c>
      <c r="HC55" s="148">
        <v>17</v>
      </c>
      <c r="HD55" s="148">
        <v>12</v>
      </c>
      <c r="HE55" s="148">
        <v>6</v>
      </c>
      <c r="HF55" s="148">
        <v>5</v>
      </c>
      <c r="HG55" s="148">
        <v>8</v>
      </c>
      <c r="HH55" s="148">
        <v>3</v>
      </c>
      <c r="HI55" s="148">
        <v>5</v>
      </c>
      <c r="HJ55" s="148">
        <v>2</v>
      </c>
      <c r="HK55" s="227">
        <v>8</v>
      </c>
      <c r="HL55" s="227">
        <v>7</v>
      </c>
      <c r="HM55" s="227">
        <v>8</v>
      </c>
      <c r="HN55" s="227">
        <v>6</v>
      </c>
      <c r="HO55" s="227">
        <v>7</v>
      </c>
      <c r="HP55" s="227"/>
      <c r="HQ55" s="227"/>
      <c r="HR55" s="227"/>
      <c r="HS55" s="227"/>
      <c r="HT55" s="227"/>
      <c r="HU55" s="227"/>
      <c r="HV55" s="227"/>
    </row>
    <row r="56" spans="1:230">
      <c r="A56" s="320"/>
      <c r="B56" s="150" t="s">
        <v>474</v>
      </c>
      <c r="C56" s="82">
        <v>62</v>
      </c>
      <c r="D56" s="82">
        <v>67</v>
      </c>
      <c r="E56" s="82">
        <v>77</v>
      </c>
      <c r="F56" s="82">
        <v>71</v>
      </c>
      <c r="G56" s="82">
        <v>60</v>
      </c>
      <c r="H56" s="82">
        <v>75</v>
      </c>
      <c r="I56" s="82">
        <v>58</v>
      </c>
      <c r="J56" s="82">
        <v>73</v>
      </c>
      <c r="K56" s="82">
        <v>92</v>
      </c>
      <c r="L56" s="82">
        <v>75</v>
      </c>
      <c r="M56" s="82">
        <v>46</v>
      </c>
      <c r="N56" s="82">
        <v>11</v>
      </c>
      <c r="O56" s="82">
        <v>64</v>
      </c>
      <c r="P56" s="82">
        <v>126</v>
      </c>
      <c r="Q56" s="82">
        <v>83</v>
      </c>
      <c r="R56" s="82">
        <v>46</v>
      </c>
      <c r="S56" s="82">
        <v>45</v>
      </c>
      <c r="T56" s="82">
        <v>44</v>
      </c>
      <c r="U56" s="82">
        <v>16</v>
      </c>
      <c r="V56" s="82">
        <v>9</v>
      </c>
      <c r="W56" s="82">
        <v>16</v>
      </c>
      <c r="X56" s="82">
        <v>50</v>
      </c>
      <c r="Y56" s="82">
        <v>37</v>
      </c>
      <c r="Z56" s="82">
        <v>27</v>
      </c>
      <c r="AA56" s="82">
        <v>87</v>
      </c>
      <c r="AB56" s="82">
        <v>80</v>
      </c>
      <c r="AC56" s="82">
        <v>71</v>
      </c>
      <c r="AD56" s="82">
        <v>74</v>
      </c>
      <c r="AE56" s="82">
        <v>106</v>
      </c>
      <c r="AF56" s="82">
        <v>80</v>
      </c>
      <c r="AG56" s="82">
        <v>80</v>
      </c>
      <c r="AH56" s="82">
        <v>77</v>
      </c>
      <c r="AI56" s="82">
        <v>84</v>
      </c>
      <c r="AJ56" s="82">
        <v>94</v>
      </c>
      <c r="AK56" s="82">
        <v>100</v>
      </c>
      <c r="AL56" s="82">
        <v>66</v>
      </c>
      <c r="AM56" s="82">
        <v>82</v>
      </c>
      <c r="AN56" s="82">
        <v>76</v>
      </c>
      <c r="AO56" s="82">
        <v>57</v>
      </c>
      <c r="AP56" s="82">
        <v>51</v>
      </c>
      <c r="AQ56" s="82">
        <v>78</v>
      </c>
      <c r="AR56" s="82">
        <v>59</v>
      </c>
      <c r="AS56" s="82">
        <v>68</v>
      </c>
      <c r="AT56" s="82">
        <v>79</v>
      </c>
      <c r="AU56" s="82">
        <v>74</v>
      </c>
      <c r="AV56" s="82">
        <v>113</v>
      </c>
      <c r="AW56" s="82">
        <v>99</v>
      </c>
      <c r="AX56" s="82">
        <v>69</v>
      </c>
      <c r="AY56" s="82">
        <v>113</v>
      </c>
      <c r="AZ56" s="82">
        <v>94</v>
      </c>
      <c r="BA56" s="82">
        <v>81</v>
      </c>
      <c r="BB56" s="82">
        <v>93</v>
      </c>
      <c r="BC56" s="82">
        <v>99</v>
      </c>
      <c r="BD56" s="82">
        <v>131</v>
      </c>
      <c r="BE56" s="82">
        <v>96</v>
      </c>
      <c r="BF56" s="82">
        <v>98</v>
      </c>
      <c r="BG56" s="82">
        <v>108</v>
      </c>
      <c r="BH56" s="82">
        <v>94</v>
      </c>
      <c r="BI56" s="82">
        <v>119</v>
      </c>
      <c r="BJ56" s="82">
        <v>125</v>
      </c>
      <c r="BK56" s="82">
        <v>99</v>
      </c>
      <c r="BL56" s="82">
        <v>80</v>
      </c>
      <c r="BM56" s="82">
        <v>103</v>
      </c>
      <c r="BN56" s="82">
        <v>84</v>
      </c>
      <c r="BO56" s="82">
        <v>57</v>
      </c>
      <c r="BP56" s="82">
        <v>95</v>
      </c>
      <c r="BQ56" s="82">
        <v>90</v>
      </c>
      <c r="BR56" s="82">
        <v>25</v>
      </c>
      <c r="BS56" s="82">
        <v>67</v>
      </c>
      <c r="BT56" s="82">
        <v>81</v>
      </c>
      <c r="BU56" s="82">
        <v>108</v>
      </c>
      <c r="BV56" s="82">
        <v>108</v>
      </c>
      <c r="BW56" s="82">
        <v>97</v>
      </c>
      <c r="BX56" s="82">
        <v>73</v>
      </c>
      <c r="BY56" s="82">
        <v>20</v>
      </c>
      <c r="BZ56" s="82">
        <v>78</v>
      </c>
      <c r="CA56" s="82">
        <v>50</v>
      </c>
      <c r="CB56" s="82">
        <v>74</v>
      </c>
      <c r="CC56" s="82">
        <v>80</v>
      </c>
      <c r="CD56" s="82">
        <v>96</v>
      </c>
      <c r="CE56" s="82">
        <v>114</v>
      </c>
      <c r="CF56" s="82">
        <v>113</v>
      </c>
      <c r="CG56" s="82">
        <v>96</v>
      </c>
      <c r="CH56" s="82">
        <v>85</v>
      </c>
      <c r="CI56" s="82">
        <v>70</v>
      </c>
      <c r="CJ56" s="82">
        <v>59</v>
      </c>
      <c r="CK56" s="82">
        <v>87</v>
      </c>
      <c r="CL56" s="82">
        <v>71</v>
      </c>
      <c r="CM56" s="82">
        <v>58</v>
      </c>
      <c r="CN56" s="82">
        <v>61</v>
      </c>
      <c r="CO56" s="82">
        <v>84</v>
      </c>
      <c r="CP56" s="82">
        <v>88</v>
      </c>
      <c r="CQ56" s="82">
        <v>105</v>
      </c>
      <c r="CR56" s="82">
        <v>93</v>
      </c>
      <c r="CS56" s="82">
        <v>102</v>
      </c>
      <c r="CT56" s="82">
        <v>123</v>
      </c>
      <c r="CU56" s="82">
        <v>174</v>
      </c>
      <c r="CV56" s="82">
        <v>125</v>
      </c>
      <c r="CW56" s="82">
        <v>106</v>
      </c>
      <c r="CX56" s="82">
        <v>62</v>
      </c>
      <c r="CY56" s="82">
        <v>84</v>
      </c>
      <c r="CZ56" s="82">
        <v>87</v>
      </c>
      <c r="DA56" s="82">
        <v>96</v>
      </c>
      <c r="DB56" s="82">
        <v>103</v>
      </c>
      <c r="DC56" s="82">
        <v>120</v>
      </c>
      <c r="DD56" s="82">
        <v>100</v>
      </c>
      <c r="DE56" s="82">
        <v>83</v>
      </c>
      <c r="DF56" s="82">
        <v>95</v>
      </c>
      <c r="DG56" s="82">
        <v>107</v>
      </c>
      <c r="DH56" s="82">
        <v>91</v>
      </c>
      <c r="DI56" s="82">
        <v>106</v>
      </c>
      <c r="DJ56" s="82">
        <v>91</v>
      </c>
      <c r="DK56" s="82">
        <v>100</v>
      </c>
      <c r="DL56" s="82">
        <v>94</v>
      </c>
      <c r="DM56" s="82">
        <v>99</v>
      </c>
      <c r="DN56" s="82">
        <v>76</v>
      </c>
      <c r="DO56" s="82">
        <v>83</v>
      </c>
      <c r="DP56" s="82">
        <v>112</v>
      </c>
      <c r="DQ56" s="82">
        <v>111</v>
      </c>
      <c r="DR56" s="82">
        <v>91</v>
      </c>
      <c r="DS56" s="82">
        <v>79</v>
      </c>
      <c r="DT56" s="82">
        <v>76</v>
      </c>
      <c r="DU56" s="82">
        <v>67</v>
      </c>
      <c r="DV56" s="82">
        <v>149</v>
      </c>
      <c r="DW56" s="82">
        <v>113</v>
      </c>
      <c r="DX56" s="82">
        <v>123</v>
      </c>
      <c r="DY56" s="82">
        <v>113</v>
      </c>
      <c r="DZ56" s="82">
        <v>159</v>
      </c>
      <c r="EA56" s="82">
        <v>148</v>
      </c>
      <c r="EB56" s="82">
        <v>136</v>
      </c>
      <c r="EC56" s="82">
        <v>94</v>
      </c>
      <c r="ED56" s="82">
        <v>104</v>
      </c>
      <c r="EE56" s="82">
        <v>149</v>
      </c>
      <c r="EF56" s="82">
        <v>142</v>
      </c>
      <c r="EG56" s="82">
        <v>134</v>
      </c>
      <c r="EH56" s="82">
        <v>183</v>
      </c>
      <c r="EI56" s="82">
        <v>103</v>
      </c>
      <c r="EJ56" s="82">
        <v>87</v>
      </c>
      <c r="EK56" s="82">
        <v>112</v>
      </c>
      <c r="EL56" s="82">
        <v>133</v>
      </c>
      <c r="EM56" s="82">
        <v>94</v>
      </c>
      <c r="EN56" s="82">
        <v>84</v>
      </c>
      <c r="EO56" s="82">
        <v>74</v>
      </c>
      <c r="EP56" s="82">
        <v>36</v>
      </c>
      <c r="EQ56" s="82">
        <v>184</v>
      </c>
      <c r="ER56" s="82">
        <v>130</v>
      </c>
      <c r="ES56" s="82">
        <v>211</v>
      </c>
      <c r="ET56" s="82">
        <v>206</v>
      </c>
      <c r="EU56" s="82">
        <v>247</v>
      </c>
      <c r="EV56" s="82">
        <v>235</v>
      </c>
      <c r="EW56" s="82">
        <v>208</v>
      </c>
      <c r="EX56" s="82">
        <v>49</v>
      </c>
      <c r="EY56" s="82">
        <v>91</v>
      </c>
      <c r="EZ56" s="82">
        <v>175</v>
      </c>
      <c r="FA56" s="82">
        <v>117</v>
      </c>
      <c r="FB56" s="82">
        <v>73</v>
      </c>
      <c r="FC56" s="82">
        <v>215</v>
      </c>
      <c r="FD56" s="82">
        <v>247</v>
      </c>
      <c r="FE56" s="82">
        <v>269</v>
      </c>
      <c r="FF56" s="82">
        <v>248</v>
      </c>
      <c r="FG56" s="82">
        <v>241</v>
      </c>
      <c r="FH56" s="82">
        <v>206</v>
      </c>
      <c r="FI56" s="82">
        <v>177</v>
      </c>
      <c r="FJ56" s="82">
        <v>220</v>
      </c>
      <c r="FK56" s="82">
        <v>307</v>
      </c>
      <c r="FL56" s="82">
        <v>252</v>
      </c>
      <c r="FM56" s="82">
        <v>157</v>
      </c>
      <c r="FN56" s="82">
        <v>242</v>
      </c>
      <c r="FO56" s="82">
        <v>286</v>
      </c>
      <c r="FP56" s="82">
        <v>415</v>
      </c>
      <c r="FQ56" s="82">
        <v>293</v>
      </c>
      <c r="FR56" s="82">
        <v>301</v>
      </c>
      <c r="FS56" s="82">
        <v>268</v>
      </c>
      <c r="FT56" s="82">
        <v>192</v>
      </c>
      <c r="FU56" s="82">
        <v>196</v>
      </c>
      <c r="FV56" s="82">
        <v>208</v>
      </c>
      <c r="FW56" s="82">
        <v>190</v>
      </c>
      <c r="FX56" s="82">
        <v>176</v>
      </c>
      <c r="FY56" s="82">
        <v>169</v>
      </c>
      <c r="FZ56" s="82">
        <v>109</v>
      </c>
      <c r="GA56" s="82">
        <v>80</v>
      </c>
      <c r="GB56" s="82">
        <v>73</v>
      </c>
      <c r="GC56" s="82">
        <v>73</v>
      </c>
      <c r="GD56" s="82">
        <v>54</v>
      </c>
      <c r="GE56" s="82">
        <v>63</v>
      </c>
      <c r="GF56" s="82">
        <v>53</v>
      </c>
      <c r="GG56" s="82">
        <v>46</v>
      </c>
      <c r="GH56" s="82">
        <v>64</v>
      </c>
      <c r="GI56" s="148">
        <v>99</v>
      </c>
      <c r="GJ56" s="148">
        <v>99</v>
      </c>
      <c r="GK56" s="148">
        <v>59</v>
      </c>
      <c r="GL56" s="148">
        <v>70</v>
      </c>
      <c r="GM56" s="148">
        <v>85</v>
      </c>
      <c r="GN56" s="148">
        <v>66</v>
      </c>
      <c r="GO56" s="148">
        <v>83</v>
      </c>
      <c r="GP56" s="148">
        <v>50</v>
      </c>
      <c r="GQ56" s="148">
        <v>69</v>
      </c>
      <c r="GR56" s="148">
        <v>42</v>
      </c>
      <c r="GS56" s="148">
        <v>37</v>
      </c>
      <c r="GT56" s="148">
        <v>76</v>
      </c>
      <c r="GU56" s="148">
        <v>32</v>
      </c>
      <c r="GV56" s="148">
        <v>11</v>
      </c>
      <c r="GW56" s="148">
        <v>60</v>
      </c>
      <c r="GX56" s="148">
        <v>10</v>
      </c>
      <c r="GY56" s="148">
        <v>20</v>
      </c>
      <c r="GZ56" s="148">
        <v>12</v>
      </c>
      <c r="HA56" s="148">
        <v>69</v>
      </c>
      <c r="HB56" s="148">
        <v>47</v>
      </c>
      <c r="HC56" s="148">
        <v>61</v>
      </c>
      <c r="HD56" s="148">
        <v>70</v>
      </c>
      <c r="HE56" s="148">
        <v>87</v>
      </c>
      <c r="HF56" s="148">
        <v>75</v>
      </c>
      <c r="HG56" s="148">
        <v>46</v>
      </c>
      <c r="HH56" s="148">
        <v>30</v>
      </c>
      <c r="HI56" s="148">
        <v>21</v>
      </c>
      <c r="HJ56" s="148">
        <v>7</v>
      </c>
      <c r="HK56" s="227">
        <v>27</v>
      </c>
      <c r="HL56" s="227">
        <v>21</v>
      </c>
      <c r="HM56" s="227">
        <v>34</v>
      </c>
      <c r="HN56" s="227">
        <v>36</v>
      </c>
      <c r="HO56" s="227">
        <v>13</v>
      </c>
      <c r="HP56" s="227"/>
      <c r="HQ56" s="227"/>
      <c r="HR56" s="227"/>
      <c r="HS56" s="227"/>
      <c r="HT56" s="227"/>
      <c r="HU56" s="227"/>
      <c r="HV56" s="227"/>
    </row>
    <row r="57" spans="1:230">
      <c r="A57" s="320" t="s">
        <v>35</v>
      </c>
      <c r="B57" s="150" t="s">
        <v>475</v>
      </c>
      <c r="C57" s="82">
        <v>20</v>
      </c>
      <c r="D57" s="82">
        <v>14</v>
      </c>
      <c r="E57" s="82">
        <v>15</v>
      </c>
      <c r="F57" s="82">
        <v>28</v>
      </c>
      <c r="G57" s="82">
        <v>16</v>
      </c>
      <c r="H57" s="82">
        <v>18</v>
      </c>
      <c r="I57" s="82">
        <v>9</v>
      </c>
      <c r="J57" s="82">
        <v>15</v>
      </c>
      <c r="K57" s="82">
        <v>21</v>
      </c>
      <c r="L57" s="82">
        <v>21</v>
      </c>
      <c r="M57" s="82">
        <v>9</v>
      </c>
      <c r="N57" s="82">
        <v>14</v>
      </c>
      <c r="O57" s="82">
        <v>0</v>
      </c>
      <c r="P57" s="82">
        <v>0</v>
      </c>
      <c r="Q57" s="82">
        <v>0</v>
      </c>
      <c r="R57" s="82">
        <v>0</v>
      </c>
      <c r="S57" s="82">
        <v>0</v>
      </c>
      <c r="T57" s="82">
        <v>0</v>
      </c>
      <c r="U57" s="82">
        <v>0</v>
      </c>
      <c r="V57" s="82">
        <v>0</v>
      </c>
      <c r="W57" s="82">
        <v>0</v>
      </c>
      <c r="X57" s="82">
        <v>0</v>
      </c>
      <c r="Y57" s="82">
        <v>0</v>
      </c>
      <c r="Z57" s="82">
        <v>0</v>
      </c>
      <c r="AA57" s="82">
        <v>62</v>
      </c>
      <c r="AB57" s="82">
        <v>69</v>
      </c>
      <c r="AC57" s="82">
        <v>93</v>
      </c>
      <c r="AD57" s="82">
        <v>68</v>
      </c>
      <c r="AE57" s="82">
        <v>72</v>
      </c>
      <c r="AF57" s="82">
        <v>76</v>
      </c>
      <c r="AG57" s="82">
        <v>76</v>
      </c>
      <c r="AH57" s="82">
        <v>68</v>
      </c>
      <c r="AI57" s="82">
        <v>61</v>
      </c>
      <c r="AJ57" s="82">
        <v>57</v>
      </c>
      <c r="AK57" s="82">
        <v>53</v>
      </c>
      <c r="AL57" s="82">
        <v>61</v>
      </c>
      <c r="AM57" s="82">
        <v>45</v>
      </c>
      <c r="AN57" s="82">
        <v>48</v>
      </c>
      <c r="AO57" s="82">
        <v>44</v>
      </c>
      <c r="AP57" s="82">
        <v>52</v>
      </c>
      <c r="AQ57" s="82">
        <v>51</v>
      </c>
      <c r="AR57" s="82">
        <v>52</v>
      </c>
      <c r="AS57" s="82">
        <v>26</v>
      </c>
      <c r="AT57" s="82">
        <v>50</v>
      </c>
      <c r="AU57" s="82">
        <v>36</v>
      </c>
      <c r="AV57" s="82">
        <v>32</v>
      </c>
      <c r="AW57" s="82">
        <v>40</v>
      </c>
      <c r="AX57" s="82">
        <v>40</v>
      </c>
      <c r="AY57" s="82">
        <v>14</v>
      </c>
      <c r="AZ57" s="82">
        <v>24</v>
      </c>
      <c r="BA57" s="82">
        <v>28</v>
      </c>
      <c r="BB57" s="82">
        <v>30</v>
      </c>
      <c r="BC57" s="82">
        <v>33</v>
      </c>
      <c r="BD57" s="82">
        <v>21</v>
      </c>
      <c r="BE57" s="82">
        <v>43</v>
      </c>
      <c r="BF57" s="82">
        <v>42</v>
      </c>
      <c r="BG57" s="82">
        <v>44</v>
      </c>
      <c r="BH57" s="82">
        <v>16</v>
      </c>
      <c r="BI57" s="82">
        <v>14</v>
      </c>
      <c r="BJ57" s="82">
        <v>18</v>
      </c>
      <c r="BK57" s="82">
        <v>22</v>
      </c>
      <c r="BL57" s="82">
        <v>29</v>
      </c>
      <c r="BM57" s="82">
        <v>35</v>
      </c>
      <c r="BN57" s="82">
        <v>36</v>
      </c>
      <c r="BO57" s="82">
        <v>32</v>
      </c>
      <c r="BP57" s="82">
        <v>19</v>
      </c>
      <c r="BQ57" s="82">
        <v>30</v>
      </c>
      <c r="BR57" s="82">
        <v>33</v>
      </c>
      <c r="BS57" s="82">
        <v>27</v>
      </c>
      <c r="BT57" s="82">
        <v>34</v>
      </c>
      <c r="BU57" s="82">
        <v>40</v>
      </c>
      <c r="BV57" s="82">
        <v>23</v>
      </c>
      <c r="BW57" s="82">
        <v>42</v>
      </c>
      <c r="BX57" s="82">
        <v>42</v>
      </c>
      <c r="BY57" s="82">
        <v>56</v>
      </c>
      <c r="BZ57" s="82">
        <v>42</v>
      </c>
      <c r="CA57" s="82">
        <v>50</v>
      </c>
      <c r="CB57" s="82">
        <v>39</v>
      </c>
      <c r="CC57" s="82">
        <v>36</v>
      </c>
      <c r="CD57" s="82">
        <v>48</v>
      </c>
      <c r="CE57" s="82">
        <v>47</v>
      </c>
      <c r="CF57" s="82">
        <v>45</v>
      </c>
      <c r="CG57" s="82">
        <v>48</v>
      </c>
      <c r="CH57" s="82">
        <v>40</v>
      </c>
      <c r="CI57" s="82">
        <v>48</v>
      </c>
      <c r="CJ57" s="82">
        <v>33</v>
      </c>
      <c r="CK57" s="82">
        <v>41</v>
      </c>
      <c r="CL57" s="82">
        <v>59</v>
      </c>
      <c r="CM57" s="82">
        <v>65</v>
      </c>
      <c r="CN57" s="82">
        <v>68</v>
      </c>
      <c r="CO57" s="82">
        <v>84</v>
      </c>
      <c r="CP57" s="82">
        <v>45</v>
      </c>
      <c r="CQ57" s="82">
        <v>52</v>
      </c>
      <c r="CR57" s="82">
        <v>49</v>
      </c>
      <c r="CS57" s="82">
        <v>57</v>
      </c>
      <c r="CT57" s="82">
        <v>41</v>
      </c>
      <c r="CU57" s="82">
        <v>61</v>
      </c>
      <c r="CV57" s="82">
        <v>67</v>
      </c>
      <c r="CW57" s="82">
        <v>78</v>
      </c>
      <c r="CX57" s="82">
        <v>60</v>
      </c>
      <c r="CY57" s="82">
        <v>68</v>
      </c>
      <c r="CZ57" s="82">
        <v>56</v>
      </c>
      <c r="DA57" s="82">
        <v>51</v>
      </c>
      <c r="DB57" s="82">
        <v>63</v>
      </c>
      <c r="DC57" s="82">
        <v>62</v>
      </c>
      <c r="DD57" s="82">
        <v>65</v>
      </c>
      <c r="DE57" s="82">
        <v>85</v>
      </c>
      <c r="DF57" s="82">
        <v>88</v>
      </c>
      <c r="DG57" s="82">
        <v>93</v>
      </c>
      <c r="DH57" s="82">
        <v>59</v>
      </c>
      <c r="DI57" s="82">
        <v>58</v>
      </c>
      <c r="DJ57" s="82">
        <v>60</v>
      </c>
      <c r="DK57" s="82">
        <v>74</v>
      </c>
      <c r="DL57" s="82">
        <v>59</v>
      </c>
      <c r="DM57" s="82">
        <v>75</v>
      </c>
      <c r="DN57" s="82">
        <v>82</v>
      </c>
      <c r="DO57" s="82">
        <v>69</v>
      </c>
      <c r="DP57" s="82">
        <v>93</v>
      </c>
      <c r="DQ57" s="82">
        <v>76</v>
      </c>
      <c r="DR57" s="82">
        <v>68</v>
      </c>
      <c r="DS57" s="82">
        <v>63</v>
      </c>
      <c r="DT57" s="82">
        <v>83</v>
      </c>
      <c r="DU57" s="82">
        <v>76</v>
      </c>
      <c r="DV57" s="82">
        <v>73</v>
      </c>
      <c r="DW57" s="82">
        <v>67</v>
      </c>
      <c r="DX57" s="82">
        <v>80</v>
      </c>
      <c r="DY57" s="82">
        <v>88</v>
      </c>
      <c r="DZ57" s="82">
        <v>91</v>
      </c>
      <c r="EA57" s="82">
        <v>99</v>
      </c>
      <c r="EB57" s="82">
        <v>105</v>
      </c>
      <c r="EC57" s="82">
        <v>115</v>
      </c>
      <c r="ED57" s="82">
        <v>110</v>
      </c>
      <c r="EE57" s="82">
        <v>103</v>
      </c>
      <c r="EF57" s="82">
        <v>100</v>
      </c>
      <c r="EG57" s="82">
        <v>89</v>
      </c>
      <c r="EH57" s="82">
        <v>102</v>
      </c>
      <c r="EI57" s="82">
        <v>104</v>
      </c>
      <c r="EJ57" s="82">
        <v>110</v>
      </c>
      <c r="EK57" s="82">
        <v>116</v>
      </c>
      <c r="EL57" s="82">
        <v>128</v>
      </c>
      <c r="EM57" s="82">
        <v>156</v>
      </c>
      <c r="EN57" s="82">
        <v>186</v>
      </c>
      <c r="EO57" s="82">
        <v>173</v>
      </c>
      <c r="EP57" s="82">
        <v>241</v>
      </c>
      <c r="EQ57" s="82">
        <v>266</v>
      </c>
      <c r="ER57" s="82">
        <v>257</v>
      </c>
      <c r="ES57" s="82">
        <v>288</v>
      </c>
      <c r="ET57" s="82">
        <v>182</v>
      </c>
      <c r="EU57" s="82">
        <v>156</v>
      </c>
      <c r="EV57" s="82">
        <v>136</v>
      </c>
      <c r="EW57" s="82">
        <v>218</v>
      </c>
      <c r="EX57" s="82">
        <v>143</v>
      </c>
      <c r="EY57" s="82">
        <v>122</v>
      </c>
      <c r="EZ57" s="82">
        <v>169</v>
      </c>
      <c r="FA57" s="82">
        <v>163</v>
      </c>
      <c r="FB57" s="82">
        <v>268</v>
      </c>
      <c r="FC57" s="82">
        <v>314</v>
      </c>
      <c r="FD57" s="82">
        <v>301</v>
      </c>
      <c r="FE57" s="82">
        <v>452</v>
      </c>
      <c r="FF57" s="82">
        <v>399</v>
      </c>
      <c r="FG57" s="82">
        <v>471</v>
      </c>
      <c r="FH57" s="82">
        <v>532</v>
      </c>
      <c r="FI57" s="82">
        <v>461</v>
      </c>
      <c r="FJ57" s="82">
        <v>442</v>
      </c>
      <c r="FK57" s="82">
        <v>361</v>
      </c>
      <c r="FL57" s="82">
        <v>415</v>
      </c>
      <c r="FM57" s="82">
        <v>433</v>
      </c>
      <c r="FN57" s="82">
        <v>450</v>
      </c>
      <c r="FO57" s="82">
        <v>521</v>
      </c>
      <c r="FP57" s="82">
        <v>379</v>
      </c>
      <c r="FQ57" s="82">
        <v>526</v>
      </c>
      <c r="FR57" s="82">
        <v>462</v>
      </c>
      <c r="FS57" s="82">
        <v>493</v>
      </c>
      <c r="FT57" s="82">
        <v>453</v>
      </c>
      <c r="FU57" s="82">
        <v>507</v>
      </c>
      <c r="FV57" s="82">
        <v>488</v>
      </c>
      <c r="FW57" s="82">
        <v>506</v>
      </c>
      <c r="FX57" s="82">
        <v>513</v>
      </c>
      <c r="FY57" s="82">
        <v>476</v>
      </c>
      <c r="FZ57" s="82">
        <v>425</v>
      </c>
      <c r="GA57" s="82">
        <v>432</v>
      </c>
      <c r="GB57" s="82">
        <v>389</v>
      </c>
      <c r="GC57" s="82">
        <v>522</v>
      </c>
      <c r="GD57" s="82">
        <v>446</v>
      </c>
      <c r="GE57" s="82">
        <v>386</v>
      </c>
      <c r="GF57" s="82">
        <v>365</v>
      </c>
      <c r="GG57" s="148">
        <v>373</v>
      </c>
      <c r="GH57" s="148">
        <v>388</v>
      </c>
      <c r="GI57" s="148">
        <v>407</v>
      </c>
      <c r="GJ57" s="148">
        <v>398</v>
      </c>
      <c r="GK57" s="148">
        <v>422</v>
      </c>
      <c r="GL57" s="148">
        <v>376</v>
      </c>
      <c r="GM57" s="148">
        <v>375</v>
      </c>
      <c r="GN57" s="148">
        <v>317</v>
      </c>
      <c r="GO57" s="148">
        <v>327</v>
      </c>
      <c r="GP57" s="148">
        <v>308</v>
      </c>
      <c r="GQ57" s="148">
        <v>289</v>
      </c>
      <c r="GR57" s="148">
        <v>317</v>
      </c>
      <c r="GS57" s="148">
        <v>291</v>
      </c>
      <c r="GT57" s="148">
        <v>338</v>
      </c>
      <c r="GU57" s="148">
        <v>249</v>
      </c>
      <c r="GV57" s="148">
        <v>277</v>
      </c>
      <c r="GW57" s="148">
        <v>333</v>
      </c>
      <c r="GX57" s="148">
        <v>342</v>
      </c>
      <c r="GY57" s="148">
        <v>349</v>
      </c>
      <c r="GZ57" s="148">
        <v>289</v>
      </c>
      <c r="HA57" s="148">
        <v>328</v>
      </c>
      <c r="HB57" s="148">
        <v>244</v>
      </c>
      <c r="HC57" s="148">
        <v>258</v>
      </c>
      <c r="HD57" s="148">
        <v>254</v>
      </c>
      <c r="HE57" s="148">
        <v>232</v>
      </c>
      <c r="HF57" s="148">
        <v>265</v>
      </c>
      <c r="HG57" s="148">
        <v>208</v>
      </c>
      <c r="HH57" s="148">
        <v>198</v>
      </c>
      <c r="HI57" s="148">
        <v>167</v>
      </c>
      <c r="HJ57" s="148">
        <v>200</v>
      </c>
      <c r="HK57" s="227">
        <v>221</v>
      </c>
      <c r="HL57" s="227">
        <v>208</v>
      </c>
      <c r="HM57" s="227">
        <v>216</v>
      </c>
      <c r="HN57" s="227">
        <v>194</v>
      </c>
      <c r="HO57" s="227">
        <v>211</v>
      </c>
      <c r="HP57" s="227"/>
      <c r="HQ57" s="227"/>
      <c r="HR57" s="227"/>
      <c r="HS57" s="227"/>
      <c r="HT57" s="227"/>
      <c r="HU57" s="227"/>
      <c r="HV57" s="227"/>
    </row>
    <row r="58" spans="1:230">
      <c r="A58" s="320"/>
      <c r="B58" s="150" t="s">
        <v>474</v>
      </c>
      <c r="C58" s="82">
        <v>311</v>
      </c>
      <c r="D58" s="82">
        <v>258</v>
      </c>
      <c r="E58" s="82">
        <v>279</v>
      </c>
      <c r="F58" s="82">
        <v>285</v>
      </c>
      <c r="G58" s="82">
        <v>273</v>
      </c>
      <c r="H58" s="82">
        <v>281</v>
      </c>
      <c r="I58" s="82">
        <v>245</v>
      </c>
      <c r="J58" s="82">
        <v>193</v>
      </c>
      <c r="K58" s="82">
        <v>224</v>
      </c>
      <c r="L58" s="82">
        <v>267</v>
      </c>
      <c r="M58" s="82">
        <v>0</v>
      </c>
      <c r="N58" s="82">
        <v>270</v>
      </c>
      <c r="O58" s="82">
        <v>323</v>
      </c>
      <c r="P58" s="82">
        <v>279</v>
      </c>
      <c r="Q58" s="82">
        <v>288</v>
      </c>
      <c r="R58" s="82">
        <v>300</v>
      </c>
      <c r="S58" s="82">
        <v>290</v>
      </c>
      <c r="T58" s="82">
        <v>285</v>
      </c>
      <c r="U58" s="82">
        <v>266</v>
      </c>
      <c r="V58" s="82">
        <v>230</v>
      </c>
      <c r="W58" s="82">
        <v>244</v>
      </c>
      <c r="X58" s="82">
        <v>281</v>
      </c>
      <c r="Y58" s="82">
        <v>266</v>
      </c>
      <c r="Z58" s="82">
        <v>289</v>
      </c>
      <c r="AA58" s="82">
        <v>171</v>
      </c>
      <c r="AB58" s="82">
        <v>150</v>
      </c>
      <c r="AC58" s="82">
        <v>195</v>
      </c>
      <c r="AD58" s="82">
        <v>157</v>
      </c>
      <c r="AE58" s="82">
        <v>230</v>
      </c>
      <c r="AF58" s="82">
        <v>215</v>
      </c>
      <c r="AG58" s="82">
        <v>162</v>
      </c>
      <c r="AH58" s="82">
        <v>166</v>
      </c>
      <c r="AI58" s="82">
        <v>205</v>
      </c>
      <c r="AJ58" s="82">
        <v>217</v>
      </c>
      <c r="AK58" s="82">
        <v>197</v>
      </c>
      <c r="AL58" s="82">
        <v>190</v>
      </c>
      <c r="AM58" s="82">
        <v>190</v>
      </c>
      <c r="AN58" s="82">
        <v>161</v>
      </c>
      <c r="AO58" s="82">
        <v>241</v>
      </c>
      <c r="AP58" s="82">
        <v>163</v>
      </c>
      <c r="AQ58" s="82">
        <v>202</v>
      </c>
      <c r="AR58" s="82">
        <v>190</v>
      </c>
      <c r="AS58" s="82">
        <v>175</v>
      </c>
      <c r="AT58" s="82">
        <v>211</v>
      </c>
      <c r="AU58" s="82">
        <v>227</v>
      </c>
      <c r="AV58" s="82">
        <v>241</v>
      </c>
      <c r="AW58" s="82">
        <v>177</v>
      </c>
      <c r="AX58" s="82">
        <v>192</v>
      </c>
      <c r="AY58" s="82">
        <v>212</v>
      </c>
      <c r="AZ58" s="82">
        <v>232</v>
      </c>
      <c r="BA58" s="82">
        <v>203</v>
      </c>
      <c r="BB58" s="82">
        <v>162</v>
      </c>
      <c r="BC58" s="82">
        <v>195</v>
      </c>
      <c r="BD58" s="82">
        <v>180</v>
      </c>
      <c r="BE58" s="82">
        <v>183</v>
      </c>
      <c r="BF58" s="82">
        <v>194</v>
      </c>
      <c r="BG58" s="82">
        <v>203</v>
      </c>
      <c r="BH58" s="82">
        <v>181</v>
      </c>
      <c r="BI58" s="82">
        <v>181</v>
      </c>
      <c r="BJ58" s="82">
        <v>171</v>
      </c>
      <c r="BK58" s="82">
        <v>208</v>
      </c>
      <c r="BL58" s="82">
        <v>179</v>
      </c>
      <c r="BM58" s="82">
        <v>196</v>
      </c>
      <c r="BN58" s="82">
        <v>146</v>
      </c>
      <c r="BO58" s="82">
        <v>116</v>
      </c>
      <c r="BP58" s="82">
        <v>127</v>
      </c>
      <c r="BQ58" s="82">
        <v>129</v>
      </c>
      <c r="BR58" s="82">
        <v>171</v>
      </c>
      <c r="BS58" s="82">
        <v>150</v>
      </c>
      <c r="BT58" s="82">
        <v>183</v>
      </c>
      <c r="BU58" s="82">
        <v>179</v>
      </c>
      <c r="BV58" s="82">
        <v>140</v>
      </c>
      <c r="BW58" s="82">
        <v>180</v>
      </c>
      <c r="BX58" s="82">
        <v>194</v>
      </c>
      <c r="BY58" s="82">
        <v>203</v>
      </c>
      <c r="BZ58" s="82">
        <v>138</v>
      </c>
      <c r="CA58" s="82">
        <v>174</v>
      </c>
      <c r="CB58" s="82">
        <v>154</v>
      </c>
      <c r="CC58" s="82">
        <v>227</v>
      </c>
      <c r="CD58" s="82">
        <v>250</v>
      </c>
      <c r="CE58" s="82">
        <v>231</v>
      </c>
      <c r="CF58" s="82">
        <v>182</v>
      </c>
      <c r="CG58" s="82">
        <v>189</v>
      </c>
      <c r="CH58" s="82">
        <v>193</v>
      </c>
      <c r="CI58" s="82">
        <v>246</v>
      </c>
      <c r="CJ58" s="82">
        <v>217</v>
      </c>
      <c r="CK58" s="82">
        <v>233</v>
      </c>
      <c r="CL58" s="82">
        <v>238</v>
      </c>
      <c r="CM58" s="82">
        <v>236</v>
      </c>
      <c r="CN58" s="82">
        <v>213</v>
      </c>
      <c r="CO58" s="82">
        <v>264</v>
      </c>
      <c r="CP58" s="82">
        <v>229</v>
      </c>
      <c r="CQ58" s="82">
        <v>269</v>
      </c>
      <c r="CR58" s="82">
        <v>275</v>
      </c>
      <c r="CS58" s="82">
        <v>293</v>
      </c>
      <c r="CT58" s="82">
        <v>285</v>
      </c>
      <c r="CU58" s="82">
        <v>409</v>
      </c>
      <c r="CV58" s="82">
        <v>365</v>
      </c>
      <c r="CW58" s="82">
        <v>289</v>
      </c>
      <c r="CX58" s="82">
        <v>315</v>
      </c>
      <c r="CY58" s="82">
        <v>309</v>
      </c>
      <c r="CZ58" s="82">
        <v>235</v>
      </c>
      <c r="DA58" s="82">
        <v>305</v>
      </c>
      <c r="DB58" s="82">
        <v>277</v>
      </c>
      <c r="DC58" s="82">
        <v>304</v>
      </c>
      <c r="DD58" s="82">
        <v>300</v>
      </c>
      <c r="DE58" s="82">
        <v>269</v>
      </c>
      <c r="DF58" s="82">
        <v>284</v>
      </c>
      <c r="DG58" s="82">
        <v>274</v>
      </c>
      <c r="DH58" s="82">
        <v>285</v>
      </c>
      <c r="DI58" s="82">
        <v>276</v>
      </c>
      <c r="DJ58" s="82">
        <v>263</v>
      </c>
      <c r="DK58" s="82">
        <v>257</v>
      </c>
      <c r="DL58" s="82">
        <v>255</v>
      </c>
      <c r="DM58" s="82">
        <v>277</v>
      </c>
      <c r="DN58" s="82">
        <v>293</v>
      </c>
      <c r="DO58" s="82">
        <v>240</v>
      </c>
      <c r="DP58" s="82">
        <v>283</v>
      </c>
      <c r="DQ58" s="82">
        <v>258</v>
      </c>
      <c r="DR58" s="82">
        <v>229</v>
      </c>
      <c r="DS58" s="82">
        <v>281</v>
      </c>
      <c r="DT58" s="82">
        <v>222</v>
      </c>
      <c r="DU58" s="82">
        <v>260</v>
      </c>
      <c r="DV58" s="82">
        <v>247</v>
      </c>
      <c r="DW58" s="82">
        <v>322</v>
      </c>
      <c r="DX58" s="82">
        <v>327</v>
      </c>
      <c r="DY58" s="82">
        <v>392</v>
      </c>
      <c r="DZ58" s="82">
        <v>377</v>
      </c>
      <c r="EA58" s="82">
        <v>356</v>
      </c>
      <c r="EB58" s="82">
        <v>361</v>
      </c>
      <c r="EC58" s="82">
        <v>338</v>
      </c>
      <c r="ED58" s="82">
        <v>328</v>
      </c>
      <c r="EE58" s="82">
        <v>267</v>
      </c>
      <c r="EF58" s="82">
        <v>291</v>
      </c>
      <c r="EG58" s="82">
        <v>279</v>
      </c>
      <c r="EH58" s="82">
        <v>263</v>
      </c>
      <c r="EI58" s="82">
        <v>315</v>
      </c>
      <c r="EJ58" s="82">
        <v>310</v>
      </c>
      <c r="EK58" s="82">
        <v>324</v>
      </c>
      <c r="EL58" s="82">
        <v>367</v>
      </c>
      <c r="EM58" s="82">
        <v>360</v>
      </c>
      <c r="EN58" s="82">
        <v>415</v>
      </c>
      <c r="EO58" s="82">
        <v>514</v>
      </c>
      <c r="EP58" s="82">
        <v>428</v>
      </c>
      <c r="EQ58" s="82">
        <v>454</v>
      </c>
      <c r="ER58" s="82">
        <v>378</v>
      </c>
      <c r="ES58" s="82">
        <v>367</v>
      </c>
      <c r="ET58" s="82">
        <v>229</v>
      </c>
      <c r="EU58" s="82">
        <v>240</v>
      </c>
      <c r="EV58" s="82">
        <v>215</v>
      </c>
      <c r="EW58" s="82">
        <v>238</v>
      </c>
      <c r="EX58" s="82">
        <v>269</v>
      </c>
      <c r="EY58" s="82">
        <v>264</v>
      </c>
      <c r="EZ58" s="82">
        <v>262</v>
      </c>
      <c r="FA58" s="82">
        <v>290</v>
      </c>
      <c r="FB58" s="82">
        <v>290</v>
      </c>
      <c r="FC58" s="82">
        <v>318</v>
      </c>
      <c r="FD58" s="82">
        <v>330</v>
      </c>
      <c r="FE58" s="82">
        <v>352</v>
      </c>
      <c r="FF58" s="82">
        <v>373</v>
      </c>
      <c r="FG58" s="82">
        <v>335</v>
      </c>
      <c r="FH58" s="82">
        <v>296</v>
      </c>
      <c r="FI58" s="82">
        <v>329</v>
      </c>
      <c r="FJ58" s="82">
        <v>347</v>
      </c>
      <c r="FK58" s="82">
        <v>359</v>
      </c>
      <c r="FL58" s="82">
        <v>355</v>
      </c>
      <c r="FM58" s="82">
        <v>249</v>
      </c>
      <c r="FN58" s="82">
        <v>211</v>
      </c>
      <c r="FO58" s="82">
        <v>318</v>
      </c>
      <c r="FP58" s="82">
        <v>276</v>
      </c>
      <c r="FQ58" s="82">
        <v>354</v>
      </c>
      <c r="FR58" s="82">
        <v>376</v>
      </c>
      <c r="FS58" s="82">
        <v>411</v>
      </c>
      <c r="FT58" s="82">
        <v>364</v>
      </c>
      <c r="FU58" s="82">
        <v>314</v>
      </c>
      <c r="FV58" s="82">
        <v>424</v>
      </c>
      <c r="FW58" s="82">
        <v>334</v>
      </c>
      <c r="FX58" s="82">
        <v>384</v>
      </c>
      <c r="FY58" s="82">
        <v>356</v>
      </c>
      <c r="FZ58" s="82">
        <v>317</v>
      </c>
      <c r="GA58" s="82">
        <v>362</v>
      </c>
      <c r="GB58" s="82">
        <v>320</v>
      </c>
      <c r="GC58" s="82">
        <v>389</v>
      </c>
      <c r="GD58" s="82">
        <v>359</v>
      </c>
      <c r="GE58" s="82">
        <v>334</v>
      </c>
      <c r="GF58" s="82">
        <v>302</v>
      </c>
      <c r="GG58" s="148">
        <v>279</v>
      </c>
      <c r="GH58" s="148">
        <v>311</v>
      </c>
      <c r="GI58" s="148">
        <v>305</v>
      </c>
      <c r="GJ58" s="148">
        <v>343</v>
      </c>
      <c r="GK58" s="148">
        <v>298</v>
      </c>
      <c r="GL58" s="148">
        <v>310</v>
      </c>
      <c r="GM58" s="148">
        <v>316</v>
      </c>
      <c r="GN58" s="148">
        <v>238</v>
      </c>
      <c r="GO58" s="148">
        <v>259</v>
      </c>
      <c r="GP58" s="148">
        <v>277</v>
      </c>
      <c r="GQ58" s="148">
        <v>289</v>
      </c>
      <c r="GR58" s="148">
        <v>249</v>
      </c>
      <c r="GS58" s="148">
        <v>235</v>
      </c>
      <c r="GT58" s="148">
        <v>292</v>
      </c>
      <c r="GU58" s="148">
        <v>278</v>
      </c>
      <c r="GV58" s="148">
        <v>274</v>
      </c>
      <c r="GW58" s="148">
        <v>263</v>
      </c>
      <c r="GX58" s="148">
        <v>210</v>
      </c>
      <c r="GY58" s="148">
        <v>228</v>
      </c>
      <c r="GZ58" s="148">
        <v>181</v>
      </c>
      <c r="HA58" s="148">
        <v>257</v>
      </c>
      <c r="HB58" s="148">
        <v>195</v>
      </c>
      <c r="HC58" s="148">
        <v>216</v>
      </c>
      <c r="HD58" s="148">
        <v>230</v>
      </c>
      <c r="HE58" s="148">
        <v>251</v>
      </c>
      <c r="HF58" s="148">
        <v>232</v>
      </c>
      <c r="HG58" s="148">
        <v>224</v>
      </c>
      <c r="HH58" s="148">
        <v>237</v>
      </c>
      <c r="HI58" s="148">
        <v>207</v>
      </c>
      <c r="HJ58" s="148">
        <v>165</v>
      </c>
      <c r="HK58" s="227">
        <v>199</v>
      </c>
      <c r="HL58" s="227">
        <v>171</v>
      </c>
      <c r="HM58" s="227">
        <v>213</v>
      </c>
      <c r="HN58" s="227">
        <v>152</v>
      </c>
      <c r="HO58" s="227">
        <v>126</v>
      </c>
      <c r="HP58" s="227"/>
      <c r="HQ58" s="227"/>
      <c r="HR58" s="227"/>
      <c r="HS58" s="227"/>
      <c r="HT58" s="227"/>
      <c r="HU58" s="227"/>
      <c r="HV58" s="227"/>
    </row>
    <row r="59" spans="1:230">
      <c r="A59" s="320" t="s">
        <v>36</v>
      </c>
      <c r="B59" s="150" t="s">
        <v>475</v>
      </c>
      <c r="C59" s="82">
        <v>9</v>
      </c>
      <c r="D59" s="82">
        <v>9</v>
      </c>
      <c r="E59" s="82">
        <v>9</v>
      </c>
      <c r="F59" s="82">
        <v>9</v>
      </c>
      <c r="G59" s="82">
        <v>7</v>
      </c>
      <c r="H59" s="82">
        <v>4</v>
      </c>
      <c r="I59" s="82">
        <v>7</v>
      </c>
      <c r="J59" s="82">
        <v>13</v>
      </c>
      <c r="K59" s="82">
        <v>15</v>
      </c>
      <c r="L59" s="82">
        <v>14</v>
      </c>
      <c r="M59" s="82">
        <v>18</v>
      </c>
      <c r="N59" s="82">
        <v>17</v>
      </c>
      <c r="O59" s="82">
        <v>25</v>
      </c>
      <c r="P59" s="82">
        <v>13</v>
      </c>
      <c r="Q59" s="82">
        <v>13</v>
      </c>
      <c r="R59" s="82">
        <v>14</v>
      </c>
      <c r="S59" s="82">
        <v>6</v>
      </c>
      <c r="T59" s="82">
        <v>5</v>
      </c>
      <c r="U59" s="82">
        <v>11</v>
      </c>
      <c r="V59" s="82">
        <v>10</v>
      </c>
      <c r="W59" s="82">
        <v>7</v>
      </c>
      <c r="X59" s="82">
        <v>28</v>
      </c>
      <c r="Y59" s="82">
        <v>10</v>
      </c>
      <c r="Z59" s="82">
        <v>6</v>
      </c>
      <c r="AA59" s="82">
        <v>5</v>
      </c>
      <c r="AB59" s="82">
        <v>4</v>
      </c>
      <c r="AC59" s="82">
        <v>8</v>
      </c>
      <c r="AD59" s="82">
        <v>1</v>
      </c>
      <c r="AE59" s="82">
        <v>5</v>
      </c>
      <c r="AF59" s="82">
        <v>5</v>
      </c>
      <c r="AG59" s="82">
        <v>8</v>
      </c>
      <c r="AH59" s="82">
        <v>0</v>
      </c>
      <c r="AI59" s="82">
        <v>7</v>
      </c>
      <c r="AJ59" s="82">
        <v>5</v>
      </c>
      <c r="AK59" s="82">
        <v>10</v>
      </c>
      <c r="AL59" s="82">
        <v>13</v>
      </c>
      <c r="AM59" s="82">
        <v>11</v>
      </c>
      <c r="AN59" s="82">
        <v>6</v>
      </c>
      <c r="AO59" s="82">
        <v>11</v>
      </c>
      <c r="AP59" s="82">
        <v>11</v>
      </c>
      <c r="AQ59" s="82">
        <v>8</v>
      </c>
      <c r="AR59" s="82">
        <v>4</v>
      </c>
      <c r="AS59" s="82">
        <v>10</v>
      </c>
      <c r="AT59" s="82">
        <v>8</v>
      </c>
      <c r="AU59" s="82">
        <v>6</v>
      </c>
      <c r="AV59" s="82">
        <v>7</v>
      </c>
      <c r="AW59" s="82">
        <v>5</v>
      </c>
      <c r="AX59" s="82">
        <v>7</v>
      </c>
      <c r="AY59" s="82">
        <v>3</v>
      </c>
      <c r="AZ59" s="82">
        <v>3</v>
      </c>
      <c r="BA59" s="82">
        <v>3</v>
      </c>
      <c r="BB59" s="82">
        <v>0</v>
      </c>
      <c r="BC59" s="82">
        <v>1</v>
      </c>
      <c r="BD59" s="82">
        <v>13</v>
      </c>
      <c r="BE59" s="82">
        <v>0</v>
      </c>
      <c r="BF59" s="82">
        <v>0</v>
      </c>
      <c r="BG59" s="82">
        <v>2</v>
      </c>
      <c r="BH59" s="82">
        <v>0</v>
      </c>
      <c r="BI59" s="82">
        <v>3</v>
      </c>
      <c r="BJ59" s="82">
        <v>0</v>
      </c>
      <c r="BK59" s="82">
        <v>3</v>
      </c>
      <c r="BL59" s="82">
        <v>3</v>
      </c>
      <c r="BM59" s="82">
        <v>4</v>
      </c>
      <c r="BN59" s="82">
        <v>2</v>
      </c>
      <c r="BO59" s="82">
        <v>4</v>
      </c>
      <c r="BP59" s="82">
        <v>3</v>
      </c>
      <c r="BQ59" s="82">
        <v>3</v>
      </c>
      <c r="BR59" s="82">
        <v>5</v>
      </c>
      <c r="BS59" s="82">
        <v>5</v>
      </c>
      <c r="BT59" s="82">
        <v>2</v>
      </c>
      <c r="BU59" s="82">
        <v>3</v>
      </c>
      <c r="BV59" s="82">
        <v>2</v>
      </c>
      <c r="BW59" s="82">
        <v>0</v>
      </c>
      <c r="BX59" s="82">
        <v>2</v>
      </c>
      <c r="BY59" s="82">
        <v>3</v>
      </c>
      <c r="BZ59" s="82">
        <v>1</v>
      </c>
      <c r="CA59" s="82">
        <v>1</v>
      </c>
      <c r="CB59" s="82">
        <v>4</v>
      </c>
      <c r="CC59" s="82">
        <v>4</v>
      </c>
      <c r="CD59" s="82">
        <v>5</v>
      </c>
      <c r="CE59" s="82">
        <v>6</v>
      </c>
      <c r="CF59" s="82">
        <v>2</v>
      </c>
      <c r="CG59" s="82">
        <v>2</v>
      </c>
      <c r="CH59" s="82">
        <v>3</v>
      </c>
      <c r="CI59" s="82">
        <v>1</v>
      </c>
      <c r="CJ59" s="82">
        <v>2</v>
      </c>
      <c r="CK59" s="82">
        <v>3</v>
      </c>
      <c r="CL59" s="82">
        <v>5</v>
      </c>
      <c r="CM59" s="82">
        <v>7</v>
      </c>
      <c r="CN59" s="82">
        <v>9</v>
      </c>
      <c r="CO59" s="82">
        <v>6</v>
      </c>
      <c r="CP59" s="82">
        <v>3</v>
      </c>
      <c r="CQ59" s="82">
        <v>3</v>
      </c>
      <c r="CR59" s="82">
        <v>5</v>
      </c>
      <c r="CS59" s="82">
        <v>42</v>
      </c>
      <c r="CT59" s="82">
        <v>11</v>
      </c>
      <c r="CU59" s="82">
        <v>8</v>
      </c>
      <c r="CV59" s="82">
        <v>4</v>
      </c>
      <c r="CW59" s="82">
        <v>6</v>
      </c>
      <c r="CX59" s="82">
        <v>10</v>
      </c>
      <c r="CY59" s="82">
        <v>4</v>
      </c>
      <c r="CZ59" s="82">
        <v>5</v>
      </c>
      <c r="DA59" s="82">
        <v>8</v>
      </c>
      <c r="DB59" s="82">
        <v>3</v>
      </c>
      <c r="DC59" s="82">
        <v>0</v>
      </c>
      <c r="DD59" s="82">
        <v>8</v>
      </c>
      <c r="DE59" s="82">
        <v>19</v>
      </c>
      <c r="DF59" s="82">
        <v>3</v>
      </c>
      <c r="DG59" s="82">
        <v>18</v>
      </c>
      <c r="DH59" s="82">
        <v>18</v>
      </c>
      <c r="DI59" s="82">
        <v>10</v>
      </c>
      <c r="DJ59" s="82">
        <v>6</v>
      </c>
      <c r="DK59" s="82">
        <v>3</v>
      </c>
      <c r="DL59" s="82">
        <v>7</v>
      </c>
      <c r="DM59" s="82">
        <v>8</v>
      </c>
      <c r="DN59" s="82">
        <v>6</v>
      </c>
      <c r="DO59" s="82">
        <v>4</v>
      </c>
      <c r="DP59" s="82">
        <v>9</v>
      </c>
      <c r="DQ59" s="82">
        <v>5</v>
      </c>
      <c r="DR59" s="82">
        <v>5</v>
      </c>
      <c r="DS59" s="82">
        <v>5</v>
      </c>
      <c r="DT59" s="82">
        <v>11</v>
      </c>
      <c r="DU59" s="82">
        <v>11</v>
      </c>
      <c r="DV59" s="82">
        <v>8</v>
      </c>
      <c r="DW59" s="82">
        <v>9</v>
      </c>
      <c r="DX59" s="82">
        <v>9</v>
      </c>
      <c r="DY59" s="82">
        <v>2</v>
      </c>
      <c r="DZ59" s="82">
        <v>2</v>
      </c>
      <c r="EA59" s="82">
        <v>6</v>
      </c>
      <c r="EB59" s="82">
        <v>3</v>
      </c>
      <c r="EC59" s="82">
        <v>5</v>
      </c>
      <c r="ED59" s="82">
        <v>0</v>
      </c>
      <c r="EE59" s="82">
        <v>5</v>
      </c>
      <c r="EF59" s="82">
        <v>4</v>
      </c>
      <c r="EG59" s="82">
        <v>13</v>
      </c>
      <c r="EH59" s="82">
        <v>4</v>
      </c>
      <c r="EI59" s="82">
        <v>9</v>
      </c>
      <c r="EJ59" s="82">
        <v>5</v>
      </c>
      <c r="EK59" s="82">
        <v>4</v>
      </c>
      <c r="EL59" s="82">
        <v>6</v>
      </c>
      <c r="EM59" s="82">
        <v>2</v>
      </c>
      <c r="EN59" s="82">
        <v>7</v>
      </c>
      <c r="EO59" s="82">
        <v>6</v>
      </c>
      <c r="EP59" s="82">
        <v>9</v>
      </c>
      <c r="EQ59" s="82">
        <v>8</v>
      </c>
      <c r="ER59" s="82">
        <v>11</v>
      </c>
      <c r="ES59" s="82">
        <v>6</v>
      </c>
      <c r="ET59" s="82">
        <v>8</v>
      </c>
      <c r="EU59" s="82">
        <v>2</v>
      </c>
      <c r="EV59" s="82">
        <v>7</v>
      </c>
      <c r="EW59" s="82">
        <v>2</v>
      </c>
      <c r="EX59" s="82">
        <v>10</v>
      </c>
      <c r="EY59" s="82">
        <v>8</v>
      </c>
      <c r="EZ59" s="82">
        <v>5</v>
      </c>
      <c r="FA59" s="82">
        <v>7</v>
      </c>
      <c r="FB59" s="82">
        <v>8</v>
      </c>
      <c r="FC59" s="82">
        <v>12</v>
      </c>
      <c r="FD59" s="82">
        <v>11</v>
      </c>
      <c r="FE59" s="82">
        <v>8</v>
      </c>
      <c r="FF59" s="82">
        <v>8</v>
      </c>
      <c r="FG59" s="82">
        <v>13</v>
      </c>
      <c r="FH59" s="82">
        <v>14</v>
      </c>
      <c r="FI59" s="82">
        <v>9</v>
      </c>
      <c r="FJ59" s="82">
        <v>10</v>
      </c>
      <c r="FK59" s="82">
        <v>15</v>
      </c>
      <c r="FL59" s="82">
        <v>20</v>
      </c>
      <c r="FM59" s="82">
        <v>15</v>
      </c>
      <c r="FN59" s="82">
        <v>15</v>
      </c>
      <c r="FO59" s="82">
        <v>14</v>
      </c>
      <c r="FP59" s="82">
        <v>10</v>
      </c>
      <c r="FQ59" s="82">
        <v>19</v>
      </c>
      <c r="FR59" s="82">
        <v>18</v>
      </c>
      <c r="FS59" s="82">
        <v>19</v>
      </c>
      <c r="FT59" s="82">
        <v>26</v>
      </c>
      <c r="FU59" s="82">
        <v>15</v>
      </c>
      <c r="FV59" s="82">
        <v>16</v>
      </c>
      <c r="FW59" s="82">
        <v>11</v>
      </c>
      <c r="FX59" s="82">
        <v>12</v>
      </c>
      <c r="FY59" s="82">
        <v>22</v>
      </c>
      <c r="FZ59" s="82">
        <v>12</v>
      </c>
      <c r="GA59" s="82">
        <v>11</v>
      </c>
      <c r="GB59" s="82">
        <v>6</v>
      </c>
      <c r="GC59" s="82">
        <v>12</v>
      </c>
      <c r="GD59" s="82">
        <v>10</v>
      </c>
      <c r="GE59" s="148">
        <v>9</v>
      </c>
      <c r="GF59" s="148">
        <v>8</v>
      </c>
      <c r="GG59" s="148">
        <v>5</v>
      </c>
      <c r="GH59" s="148">
        <v>9</v>
      </c>
      <c r="GI59" s="148">
        <v>4</v>
      </c>
      <c r="GJ59" s="148">
        <v>11</v>
      </c>
      <c r="GK59" s="148">
        <v>5</v>
      </c>
      <c r="GL59" s="148">
        <v>9</v>
      </c>
      <c r="GM59" s="148">
        <v>3</v>
      </c>
      <c r="GN59" s="148">
        <v>8</v>
      </c>
      <c r="GO59" s="148">
        <v>10</v>
      </c>
      <c r="GP59" s="148">
        <v>9</v>
      </c>
      <c r="GQ59" s="148">
        <v>7</v>
      </c>
      <c r="GR59" s="148">
        <v>10</v>
      </c>
      <c r="GS59" s="148">
        <v>8</v>
      </c>
      <c r="GT59" s="148">
        <v>12</v>
      </c>
      <c r="GU59" s="148">
        <v>17</v>
      </c>
      <c r="GV59" s="148">
        <v>6</v>
      </c>
      <c r="GW59" s="148">
        <v>6</v>
      </c>
      <c r="GX59" s="148">
        <v>5</v>
      </c>
      <c r="GY59" s="148">
        <v>8</v>
      </c>
      <c r="GZ59" s="148">
        <v>11</v>
      </c>
      <c r="HA59" s="148">
        <v>6</v>
      </c>
      <c r="HB59" s="148">
        <v>15</v>
      </c>
      <c r="HC59" s="148">
        <v>10</v>
      </c>
      <c r="HD59" s="148">
        <v>7</v>
      </c>
      <c r="HE59" s="148">
        <v>13</v>
      </c>
      <c r="HF59" s="148">
        <v>12</v>
      </c>
      <c r="HG59" s="148">
        <v>14</v>
      </c>
      <c r="HH59" s="148">
        <v>13</v>
      </c>
      <c r="HI59" s="148">
        <v>12</v>
      </c>
      <c r="HJ59" s="148">
        <v>11</v>
      </c>
      <c r="HK59" s="227">
        <v>19</v>
      </c>
      <c r="HL59" s="227">
        <v>13</v>
      </c>
      <c r="HM59" s="227">
        <v>4</v>
      </c>
      <c r="HN59" s="227">
        <v>6</v>
      </c>
      <c r="HO59" s="227">
        <v>8</v>
      </c>
      <c r="HP59" s="227"/>
      <c r="HQ59" s="227"/>
      <c r="HR59" s="227"/>
      <c r="HS59" s="227"/>
      <c r="HT59" s="227"/>
      <c r="HU59" s="227"/>
      <c r="HV59" s="227"/>
    </row>
    <row r="60" spans="1:230">
      <c r="A60" s="320"/>
      <c r="B60" s="150" t="s">
        <v>474</v>
      </c>
      <c r="C60" s="82">
        <v>130</v>
      </c>
      <c r="D60" s="82">
        <v>181</v>
      </c>
      <c r="E60" s="82">
        <v>156</v>
      </c>
      <c r="F60" s="82">
        <v>210</v>
      </c>
      <c r="G60" s="82">
        <v>187</v>
      </c>
      <c r="H60" s="82">
        <v>170</v>
      </c>
      <c r="I60" s="82">
        <v>148</v>
      </c>
      <c r="J60" s="82">
        <v>403</v>
      </c>
      <c r="K60" s="82">
        <v>410</v>
      </c>
      <c r="L60" s="82">
        <v>392</v>
      </c>
      <c r="M60" s="82">
        <v>565</v>
      </c>
      <c r="N60" s="82">
        <v>435</v>
      </c>
      <c r="O60" s="82">
        <v>410</v>
      </c>
      <c r="P60" s="82">
        <v>398</v>
      </c>
      <c r="Q60" s="82">
        <v>424</v>
      </c>
      <c r="R60" s="82">
        <v>334</v>
      </c>
      <c r="S60" s="82">
        <v>303</v>
      </c>
      <c r="T60" s="82">
        <v>305</v>
      </c>
      <c r="U60" s="82">
        <v>269</v>
      </c>
      <c r="V60" s="82">
        <v>266</v>
      </c>
      <c r="W60" s="82">
        <v>315</v>
      </c>
      <c r="X60" s="82">
        <v>339</v>
      </c>
      <c r="Y60" s="82">
        <v>236</v>
      </c>
      <c r="Z60" s="82">
        <v>141</v>
      </c>
      <c r="AA60" s="82">
        <v>151</v>
      </c>
      <c r="AB60" s="82">
        <v>87</v>
      </c>
      <c r="AC60" s="82">
        <v>170</v>
      </c>
      <c r="AD60" s="82">
        <v>117</v>
      </c>
      <c r="AE60" s="82">
        <v>119</v>
      </c>
      <c r="AF60" s="82">
        <v>118</v>
      </c>
      <c r="AG60" s="82">
        <v>81</v>
      </c>
      <c r="AH60" s="82">
        <v>110</v>
      </c>
      <c r="AI60" s="82">
        <v>191</v>
      </c>
      <c r="AJ60" s="82">
        <v>398</v>
      </c>
      <c r="AK60" s="82">
        <v>144</v>
      </c>
      <c r="AL60" s="82">
        <v>403</v>
      </c>
      <c r="AM60" s="82">
        <v>176</v>
      </c>
      <c r="AN60" s="82">
        <v>167</v>
      </c>
      <c r="AO60" s="82">
        <v>171</v>
      </c>
      <c r="AP60" s="82">
        <v>134</v>
      </c>
      <c r="AQ60" s="82">
        <v>178</v>
      </c>
      <c r="AR60" s="82">
        <v>158</v>
      </c>
      <c r="AS60" s="82">
        <v>86</v>
      </c>
      <c r="AT60" s="82">
        <v>107</v>
      </c>
      <c r="AU60" s="82">
        <v>73</v>
      </c>
      <c r="AV60" s="82">
        <v>95</v>
      </c>
      <c r="AW60" s="82">
        <v>137</v>
      </c>
      <c r="AX60" s="82">
        <v>134</v>
      </c>
      <c r="AY60" s="82">
        <v>75</v>
      </c>
      <c r="AZ60" s="82">
        <v>79</v>
      </c>
      <c r="BA60" s="82">
        <v>95</v>
      </c>
      <c r="BB60" s="82">
        <v>78</v>
      </c>
      <c r="BC60" s="82">
        <v>70</v>
      </c>
      <c r="BD60" s="82">
        <v>52</v>
      </c>
      <c r="BE60" s="82">
        <v>80</v>
      </c>
      <c r="BF60" s="82">
        <v>68</v>
      </c>
      <c r="BG60" s="82">
        <v>84</v>
      </c>
      <c r="BH60" s="82">
        <v>74</v>
      </c>
      <c r="BI60" s="82">
        <v>72</v>
      </c>
      <c r="BJ60" s="82">
        <v>51</v>
      </c>
      <c r="BK60" s="82">
        <v>70</v>
      </c>
      <c r="BL60" s="82">
        <v>94</v>
      </c>
      <c r="BM60" s="82">
        <v>46</v>
      </c>
      <c r="BN60" s="82">
        <v>90</v>
      </c>
      <c r="BO60" s="82">
        <v>79</v>
      </c>
      <c r="BP60" s="82">
        <v>69</v>
      </c>
      <c r="BQ60" s="82">
        <v>56</v>
      </c>
      <c r="BR60" s="82">
        <v>57</v>
      </c>
      <c r="BS60" s="82">
        <v>78</v>
      </c>
      <c r="BT60" s="82">
        <v>71</v>
      </c>
      <c r="BU60" s="82">
        <v>63</v>
      </c>
      <c r="BV60" s="82">
        <v>45</v>
      </c>
      <c r="BW60" s="82">
        <v>55</v>
      </c>
      <c r="BX60" s="82">
        <v>50</v>
      </c>
      <c r="BY60" s="82">
        <v>57</v>
      </c>
      <c r="BZ60" s="82">
        <v>62</v>
      </c>
      <c r="CA60" s="82">
        <v>60</v>
      </c>
      <c r="CB60" s="82">
        <v>56</v>
      </c>
      <c r="CC60" s="82">
        <v>73</v>
      </c>
      <c r="CD60" s="82">
        <v>86</v>
      </c>
      <c r="CE60" s="82">
        <v>88</v>
      </c>
      <c r="CF60" s="82">
        <v>64</v>
      </c>
      <c r="CG60" s="82">
        <v>53</v>
      </c>
      <c r="CH60" s="82">
        <v>35</v>
      </c>
      <c r="CI60" s="82">
        <v>65</v>
      </c>
      <c r="CJ60" s="82">
        <v>79</v>
      </c>
      <c r="CK60" s="82">
        <v>57</v>
      </c>
      <c r="CL60" s="82">
        <v>59</v>
      </c>
      <c r="CM60" s="82">
        <v>129</v>
      </c>
      <c r="CN60" s="82">
        <v>366</v>
      </c>
      <c r="CO60" s="82">
        <v>157</v>
      </c>
      <c r="CP60" s="82">
        <v>93</v>
      </c>
      <c r="CQ60" s="82">
        <v>136</v>
      </c>
      <c r="CR60" s="82">
        <v>142</v>
      </c>
      <c r="CS60" s="82">
        <v>1060</v>
      </c>
      <c r="CT60" s="82">
        <v>575</v>
      </c>
      <c r="CU60" s="82">
        <v>259</v>
      </c>
      <c r="CV60" s="82">
        <v>271</v>
      </c>
      <c r="CW60" s="82">
        <v>321</v>
      </c>
      <c r="CX60" s="82">
        <v>277</v>
      </c>
      <c r="CY60" s="82">
        <v>226</v>
      </c>
      <c r="CZ60" s="82">
        <v>274</v>
      </c>
      <c r="DA60" s="82">
        <v>184</v>
      </c>
      <c r="DB60" s="82">
        <v>283</v>
      </c>
      <c r="DC60" s="82">
        <v>254</v>
      </c>
      <c r="DD60" s="82">
        <v>281</v>
      </c>
      <c r="DE60" s="82">
        <v>320</v>
      </c>
      <c r="DF60" s="82">
        <v>593</v>
      </c>
      <c r="DG60" s="82">
        <v>256</v>
      </c>
      <c r="DH60" s="82">
        <v>302</v>
      </c>
      <c r="DI60" s="82">
        <v>320</v>
      </c>
      <c r="DJ60" s="82">
        <v>239</v>
      </c>
      <c r="DK60" s="82">
        <v>317</v>
      </c>
      <c r="DL60" s="82">
        <v>272</v>
      </c>
      <c r="DM60" s="82">
        <v>143</v>
      </c>
      <c r="DN60" s="82">
        <v>308</v>
      </c>
      <c r="DO60" s="82">
        <v>226</v>
      </c>
      <c r="DP60" s="82">
        <v>234</v>
      </c>
      <c r="DQ60" s="82">
        <v>423</v>
      </c>
      <c r="DR60" s="82">
        <v>373</v>
      </c>
      <c r="DS60" s="82">
        <v>135</v>
      </c>
      <c r="DT60" s="82">
        <v>476</v>
      </c>
      <c r="DU60" s="82">
        <v>398</v>
      </c>
      <c r="DV60" s="82">
        <v>376</v>
      </c>
      <c r="DW60" s="82">
        <v>466</v>
      </c>
      <c r="DX60" s="82">
        <v>401</v>
      </c>
      <c r="DY60" s="82">
        <v>372</v>
      </c>
      <c r="DZ60" s="82">
        <v>389</v>
      </c>
      <c r="EA60" s="82">
        <v>369</v>
      </c>
      <c r="EB60" s="82">
        <v>351</v>
      </c>
      <c r="EC60" s="82">
        <v>378</v>
      </c>
      <c r="ED60" s="82">
        <v>334</v>
      </c>
      <c r="EE60" s="82">
        <v>341</v>
      </c>
      <c r="EF60" s="82">
        <v>382</v>
      </c>
      <c r="EG60" s="82">
        <v>532</v>
      </c>
      <c r="EH60" s="82">
        <v>343</v>
      </c>
      <c r="EI60" s="82">
        <v>299</v>
      </c>
      <c r="EJ60" s="82">
        <v>332</v>
      </c>
      <c r="EK60" s="82">
        <v>328</v>
      </c>
      <c r="EL60" s="82">
        <v>305</v>
      </c>
      <c r="EM60" s="82">
        <v>384</v>
      </c>
      <c r="EN60" s="82">
        <v>423</v>
      </c>
      <c r="EO60" s="82">
        <v>342</v>
      </c>
      <c r="EP60" s="82">
        <v>364</v>
      </c>
      <c r="EQ60" s="82">
        <v>298</v>
      </c>
      <c r="ER60" s="82">
        <v>354</v>
      </c>
      <c r="ES60" s="82">
        <v>352</v>
      </c>
      <c r="ET60" s="82">
        <v>312</v>
      </c>
      <c r="EU60" s="82">
        <v>314</v>
      </c>
      <c r="EV60" s="82">
        <v>280</v>
      </c>
      <c r="EW60" s="82">
        <v>320</v>
      </c>
      <c r="EX60" s="82">
        <v>337</v>
      </c>
      <c r="EY60" s="82">
        <v>392</v>
      </c>
      <c r="EZ60" s="82">
        <v>390</v>
      </c>
      <c r="FA60" s="82">
        <v>520</v>
      </c>
      <c r="FB60" s="82">
        <v>421</v>
      </c>
      <c r="FC60" s="82">
        <v>360</v>
      </c>
      <c r="FD60" s="82">
        <v>347</v>
      </c>
      <c r="FE60" s="82">
        <v>368</v>
      </c>
      <c r="FF60" s="82">
        <v>432</v>
      </c>
      <c r="FG60" s="82">
        <v>453</v>
      </c>
      <c r="FH60" s="82">
        <v>396</v>
      </c>
      <c r="FI60" s="82">
        <v>415</v>
      </c>
      <c r="FJ60" s="82">
        <v>461</v>
      </c>
      <c r="FK60" s="82">
        <v>500</v>
      </c>
      <c r="FL60" s="82">
        <v>489</v>
      </c>
      <c r="FM60" s="82">
        <v>456</v>
      </c>
      <c r="FN60" s="82">
        <v>443</v>
      </c>
      <c r="FO60" s="82">
        <v>496</v>
      </c>
      <c r="FP60" s="82">
        <v>411</v>
      </c>
      <c r="FQ60" s="82">
        <v>469</v>
      </c>
      <c r="FR60" s="82">
        <v>399</v>
      </c>
      <c r="FS60" s="82">
        <v>469</v>
      </c>
      <c r="FT60" s="82">
        <v>401</v>
      </c>
      <c r="FU60" s="82">
        <v>381</v>
      </c>
      <c r="FV60" s="82">
        <v>324</v>
      </c>
      <c r="FW60" s="82">
        <v>423</v>
      </c>
      <c r="FX60" s="82">
        <v>379</v>
      </c>
      <c r="FY60" s="82">
        <v>414</v>
      </c>
      <c r="FZ60" s="82">
        <v>357</v>
      </c>
      <c r="GA60" s="82">
        <v>346</v>
      </c>
      <c r="GB60" s="82">
        <v>345</v>
      </c>
      <c r="GC60" s="82">
        <v>323</v>
      </c>
      <c r="GD60" s="82">
        <v>336</v>
      </c>
      <c r="GE60" s="148">
        <v>357</v>
      </c>
      <c r="GF60" s="148">
        <v>340</v>
      </c>
      <c r="GG60" s="148">
        <v>343</v>
      </c>
      <c r="GH60" s="148">
        <v>385</v>
      </c>
      <c r="GI60" s="148">
        <v>390</v>
      </c>
      <c r="GJ60" s="148">
        <v>381</v>
      </c>
      <c r="GK60" s="148">
        <v>362</v>
      </c>
      <c r="GL60" s="148">
        <v>404</v>
      </c>
      <c r="GM60" s="148">
        <v>352</v>
      </c>
      <c r="GN60" s="148">
        <v>399</v>
      </c>
      <c r="GO60" s="148">
        <v>348</v>
      </c>
      <c r="GP60" s="148">
        <v>377</v>
      </c>
      <c r="GQ60" s="148">
        <v>324</v>
      </c>
      <c r="GR60" s="148">
        <v>316</v>
      </c>
      <c r="GS60" s="148">
        <v>356</v>
      </c>
      <c r="GT60" s="148">
        <v>372</v>
      </c>
      <c r="GU60" s="148">
        <v>347</v>
      </c>
      <c r="GV60" s="148">
        <v>328</v>
      </c>
      <c r="GW60" s="148">
        <v>354</v>
      </c>
      <c r="GX60" s="148">
        <v>360</v>
      </c>
      <c r="GY60" s="148">
        <v>373</v>
      </c>
      <c r="GZ60" s="148">
        <v>309</v>
      </c>
      <c r="HA60" s="148">
        <v>366</v>
      </c>
      <c r="HB60" s="148">
        <v>335</v>
      </c>
      <c r="HC60" s="148">
        <v>384</v>
      </c>
      <c r="HD60" s="148">
        <v>358</v>
      </c>
      <c r="HE60" s="148">
        <v>408</v>
      </c>
      <c r="HF60" s="148">
        <v>369</v>
      </c>
      <c r="HG60" s="148">
        <v>334</v>
      </c>
      <c r="HH60" s="148">
        <v>390</v>
      </c>
      <c r="HI60" s="148">
        <v>369</v>
      </c>
      <c r="HJ60" s="148">
        <v>337</v>
      </c>
      <c r="HK60" s="227">
        <v>389</v>
      </c>
      <c r="HL60" s="227">
        <v>344</v>
      </c>
      <c r="HM60" s="227">
        <v>387</v>
      </c>
      <c r="HN60" s="227">
        <v>358</v>
      </c>
      <c r="HO60" s="227">
        <v>347</v>
      </c>
      <c r="HP60" s="227"/>
      <c r="HQ60" s="227"/>
      <c r="HR60" s="227"/>
      <c r="HS60" s="227"/>
      <c r="HT60" s="227"/>
      <c r="HU60" s="227"/>
      <c r="HV60" s="227"/>
    </row>
    <row r="61" spans="1:230">
      <c r="A61" s="320" t="s">
        <v>45</v>
      </c>
      <c r="B61" s="150" t="s">
        <v>475</v>
      </c>
      <c r="C61" s="82">
        <v>150</v>
      </c>
      <c r="D61" s="82">
        <v>108</v>
      </c>
      <c r="E61" s="82">
        <v>174</v>
      </c>
      <c r="F61" s="82">
        <v>168</v>
      </c>
      <c r="G61" s="82">
        <v>105</v>
      </c>
      <c r="H61" s="82">
        <v>118</v>
      </c>
      <c r="I61" s="82">
        <v>126</v>
      </c>
      <c r="J61" s="82">
        <v>111</v>
      </c>
      <c r="K61" s="82">
        <v>117</v>
      </c>
      <c r="L61" s="82">
        <v>110</v>
      </c>
      <c r="M61" s="82">
        <v>117</v>
      </c>
      <c r="N61" s="82">
        <v>114</v>
      </c>
      <c r="O61" s="82">
        <v>135</v>
      </c>
      <c r="P61" s="82">
        <v>93</v>
      </c>
      <c r="Q61" s="82">
        <v>98</v>
      </c>
      <c r="R61" s="82">
        <v>83</v>
      </c>
      <c r="S61" s="82">
        <v>87</v>
      </c>
      <c r="T61" s="82">
        <v>80</v>
      </c>
      <c r="U61" s="82">
        <v>81</v>
      </c>
      <c r="V61" s="82">
        <v>68</v>
      </c>
      <c r="W61" s="82">
        <v>65</v>
      </c>
      <c r="X61" s="82">
        <v>59</v>
      </c>
      <c r="Y61" s="82">
        <v>99</v>
      </c>
      <c r="Z61" s="82">
        <v>89</v>
      </c>
      <c r="AA61" s="82">
        <v>0</v>
      </c>
      <c r="AB61" s="82">
        <v>0</v>
      </c>
      <c r="AC61" s="82">
        <v>0</v>
      </c>
      <c r="AD61" s="82">
        <v>0</v>
      </c>
      <c r="AE61" s="82">
        <v>0</v>
      </c>
      <c r="AF61" s="82">
        <v>0</v>
      </c>
      <c r="AG61" s="82">
        <v>0</v>
      </c>
      <c r="AH61" s="82">
        <v>0</v>
      </c>
      <c r="AI61" s="82">
        <v>0</v>
      </c>
      <c r="AJ61" s="82">
        <v>0</v>
      </c>
      <c r="AK61" s="82">
        <v>0</v>
      </c>
      <c r="AL61" s="82">
        <v>0</v>
      </c>
      <c r="AM61" s="82">
        <v>0</v>
      </c>
      <c r="AN61" s="82">
        <v>0</v>
      </c>
      <c r="AO61" s="82">
        <v>0</v>
      </c>
      <c r="AP61" s="82">
        <v>0</v>
      </c>
      <c r="AQ61" s="82">
        <v>0</v>
      </c>
      <c r="AR61" s="82">
        <v>0</v>
      </c>
      <c r="AS61" s="82">
        <v>0</v>
      </c>
      <c r="AT61" s="82">
        <v>0</v>
      </c>
      <c r="AU61" s="82">
        <v>0</v>
      </c>
      <c r="AV61" s="82">
        <v>0</v>
      </c>
      <c r="AW61" s="82">
        <v>0</v>
      </c>
      <c r="AX61" s="82">
        <v>0</v>
      </c>
      <c r="AY61" s="82">
        <v>0</v>
      </c>
      <c r="AZ61" s="82">
        <v>0</v>
      </c>
      <c r="BA61" s="82">
        <v>0</v>
      </c>
      <c r="BB61" s="82">
        <v>0</v>
      </c>
      <c r="BC61" s="82">
        <v>0</v>
      </c>
      <c r="BD61" s="82">
        <v>0</v>
      </c>
      <c r="BE61" s="82">
        <v>0</v>
      </c>
      <c r="BF61" s="82">
        <v>0</v>
      </c>
      <c r="BG61" s="82">
        <v>0</v>
      </c>
      <c r="BH61" s="82">
        <v>0</v>
      </c>
      <c r="BI61" s="82">
        <v>0</v>
      </c>
      <c r="BJ61" s="82">
        <v>0</v>
      </c>
      <c r="BK61" s="82">
        <v>0</v>
      </c>
      <c r="BL61" s="82">
        <v>0</v>
      </c>
      <c r="BM61" s="82">
        <v>0</v>
      </c>
      <c r="BN61" s="82">
        <v>0</v>
      </c>
      <c r="BO61" s="82">
        <v>0</v>
      </c>
      <c r="BP61" s="82">
        <v>0</v>
      </c>
      <c r="BQ61" s="82">
        <v>0</v>
      </c>
      <c r="BR61" s="82">
        <v>0</v>
      </c>
      <c r="BS61" s="82">
        <v>0</v>
      </c>
      <c r="BT61" s="82">
        <v>0</v>
      </c>
      <c r="BU61" s="82">
        <v>0</v>
      </c>
      <c r="BV61" s="82">
        <v>0</v>
      </c>
      <c r="BW61" s="82">
        <v>0</v>
      </c>
      <c r="BX61" s="82">
        <v>0</v>
      </c>
      <c r="BY61" s="82">
        <v>0</v>
      </c>
      <c r="BZ61" s="82">
        <v>0</v>
      </c>
      <c r="CA61" s="82">
        <v>0</v>
      </c>
      <c r="CB61" s="82">
        <v>0</v>
      </c>
      <c r="CC61" s="82">
        <v>0</v>
      </c>
      <c r="CD61" s="82">
        <v>0</v>
      </c>
      <c r="CE61" s="82">
        <v>0</v>
      </c>
      <c r="CF61" s="82">
        <v>0</v>
      </c>
      <c r="CG61" s="82">
        <v>0</v>
      </c>
      <c r="CH61" s="82">
        <v>0</v>
      </c>
      <c r="CI61" s="82">
        <v>0</v>
      </c>
      <c r="CJ61" s="82">
        <v>0</v>
      </c>
      <c r="CK61" s="82">
        <v>0</v>
      </c>
      <c r="CL61" s="82">
        <v>0</v>
      </c>
      <c r="CM61" s="82">
        <v>0</v>
      </c>
      <c r="CN61" s="82">
        <v>0</v>
      </c>
      <c r="CO61" s="82">
        <v>0</v>
      </c>
      <c r="CP61" s="82">
        <v>0</v>
      </c>
      <c r="CQ61" s="82">
        <v>0</v>
      </c>
      <c r="CR61" s="82">
        <v>0</v>
      </c>
      <c r="CS61" s="82">
        <v>0</v>
      </c>
      <c r="CT61" s="82">
        <v>0</v>
      </c>
      <c r="CU61" s="82">
        <v>0</v>
      </c>
      <c r="CV61" s="82">
        <v>0</v>
      </c>
      <c r="CW61" s="82">
        <v>0</v>
      </c>
      <c r="CX61" s="82">
        <v>0</v>
      </c>
      <c r="CY61" s="82">
        <v>0</v>
      </c>
      <c r="CZ61" s="82">
        <v>0</v>
      </c>
      <c r="DA61" s="82">
        <v>0</v>
      </c>
      <c r="DB61" s="82">
        <v>0</v>
      </c>
      <c r="DC61" s="82">
        <v>0</v>
      </c>
      <c r="DD61" s="82">
        <v>0</v>
      </c>
      <c r="DE61" s="82">
        <v>0</v>
      </c>
      <c r="DF61" s="82">
        <v>0</v>
      </c>
      <c r="DG61" s="82">
        <v>0</v>
      </c>
      <c r="DH61" s="82">
        <v>0</v>
      </c>
      <c r="DI61" s="82">
        <v>0</v>
      </c>
      <c r="DJ61" s="82">
        <v>0</v>
      </c>
      <c r="DK61" s="82">
        <v>0</v>
      </c>
      <c r="DL61" s="82">
        <v>0</v>
      </c>
      <c r="DM61" s="82">
        <v>0</v>
      </c>
      <c r="DN61" s="82">
        <v>0</v>
      </c>
      <c r="DO61" s="82">
        <v>0</v>
      </c>
      <c r="DP61" s="82">
        <v>0</v>
      </c>
      <c r="DQ61" s="82">
        <v>0</v>
      </c>
      <c r="DR61" s="82">
        <v>0</v>
      </c>
      <c r="DS61" s="82">
        <v>0</v>
      </c>
      <c r="DT61" s="82">
        <v>0</v>
      </c>
      <c r="DU61" s="82">
        <v>0</v>
      </c>
      <c r="DV61" s="82">
        <v>0</v>
      </c>
      <c r="DW61" s="82">
        <v>0</v>
      </c>
      <c r="DX61" s="82">
        <v>0</v>
      </c>
      <c r="DY61" s="82">
        <v>0</v>
      </c>
      <c r="DZ61" s="82">
        <v>0</v>
      </c>
      <c r="EA61" s="82">
        <v>0</v>
      </c>
      <c r="EB61" s="82">
        <v>0</v>
      </c>
      <c r="EC61" s="82">
        <v>0</v>
      </c>
      <c r="ED61" s="82">
        <v>0</v>
      </c>
      <c r="EE61" s="82">
        <v>0</v>
      </c>
      <c r="EF61" s="82">
        <v>0</v>
      </c>
      <c r="EG61" s="82">
        <v>0</v>
      </c>
      <c r="EH61" s="82">
        <v>0</v>
      </c>
      <c r="EI61" s="82">
        <v>0</v>
      </c>
      <c r="EJ61" s="82">
        <v>0</v>
      </c>
      <c r="EK61" s="82">
        <v>0</v>
      </c>
      <c r="EL61" s="82">
        <v>0</v>
      </c>
      <c r="EM61" s="82">
        <v>0</v>
      </c>
      <c r="EN61" s="82">
        <v>0</v>
      </c>
      <c r="EO61" s="82">
        <v>0</v>
      </c>
      <c r="EP61" s="82">
        <v>0</v>
      </c>
      <c r="EQ61" s="82">
        <v>0</v>
      </c>
      <c r="ER61" s="82">
        <v>0</v>
      </c>
      <c r="ES61" s="82">
        <v>0</v>
      </c>
      <c r="ET61" s="82">
        <v>0</v>
      </c>
      <c r="EU61" s="82">
        <v>0</v>
      </c>
      <c r="EV61" s="82">
        <v>0</v>
      </c>
      <c r="EW61" s="82">
        <v>0</v>
      </c>
      <c r="EX61" s="82">
        <v>0</v>
      </c>
      <c r="EY61" s="82">
        <v>0</v>
      </c>
      <c r="EZ61" s="82">
        <v>0</v>
      </c>
      <c r="FA61" s="82">
        <v>0</v>
      </c>
      <c r="FB61" s="82">
        <v>0</v>
      </c>
      <c r="FC61" s="82">
        <v>0</v>
      </c>
      <c r="FD61" s="82">
        <v>0</v>
      </c>
      <c r="FE61" s="82">
        <v>0</v>
      </c>
      <c r="FF61" s="82">
        <v>0</v>
      </c>
      <c r="FG61" s="82">
        <v>0</v>
      </c>
      <c r="FH61" s="82">
        <v>0</v>
      </c>
      <c r="FI61" s="82">
        <v>0</v>
      </c>
      <c r="FJ61" s="82">
        <v>0</v>
      </c>
      <c r="FK61" s="82">
        <v>0</v>
      </c>
      <c r="FL61" s="82">
        <v>0</v>
      </c>
      <c r="FM61" s="82">
        <v>0</v>
      </c>
      <c r="FN61" s="82">
        <v>0</v>
      </c>
      <c r="FO61" s="82">
        <v>0</v>
      </c>
      <c r="FP61" s="82">
        <v>0</v>
      </c>
      <c r="FQ61" s="82">
        <v>0</v>
      </c>
      <c r="FR61" s="82">
        <v>0</v>
      </c>
      <c r="FS61" s="82">
        <v>0</v>
      </c>
      <c r="FT61" s="82">
        <v>0</v>
      </c>
      <c r="FU61" s="82">
        <v>0</v>
      </c>
      <c r="FV61" s="82">
        <v>0</v>
      </c>
      <c r="FW61" s="82">
        <v>0</v>
      </c>
      <c r="FX61" s="82">
        <v>0</v>
      </c>
      <c r="FY61" s="82">
        <v>0</v>
      </c>
      <c r="FZ61" s="82">
        <v>0</v>
      </c>
      <c r="GA61" s="82">
        <v>0</v>
      </c>
      <c r="GB61" s="82">
        <v>0</v>
      </c>
      <c r="GC61" s="148">
        <v>0</v>
      </c>
      <c r="GD61" s="148">
        <v>0</v>
      </c>
      <c r="GE61" s="148">
        <v>0</v>
      </c>
      <c r="GF61" s="148">
        <v>0</v>
      </c>
      <c r="GG61" s="148">
        <v>0</v>
      </c>
      <c r="GH61" s="148">
        <v>0</v>
      </c>
      <c r="GI61" s="148">
        <v>0</v>
      </c>
      <c r="GJ61" s="148">
        <v>0</v>
      </c>
      <c r="GK61" s="148">
        <v>0</v>
      </c>
      <c r="GL61" s="148">
        <v>0</v>
      </c>
      <c r="GM61" s="148">
        <v>0</v>
      </c>
      <c r="GN61" s="148">
        <v>0</v>
      </c>
      <c r="GO61" s="148">
        <v>0</v>
      </c>
      <c r="GP61" s="148">
        <v>0</v>
      </c>
      <c r="GQ61" s="148">
        <v>0</v>
      </c>
      <c r="GR61" s="148">
        <v>0</v>
      </c>
      <c r="GS61" s="148">
        <v>0</v>
      </c>
      <c r="GT61" s="148">
        <v>0</v>
      </c>
      <c r="GU61" s="148">
        <v>0</v>
      </c>
      <c r="GV61" s="148">
        <v>0</v>
      </c>
      <c r="GW61" s="148">
        <v>0</v>
      </c>
      <c r="GX61" s="148">
        <v>0</v>
      </c>
      <c r="GY61" s="148">
        <v>0</v>
      </c>
      <c r="GZ61" s="148">
        <v>0</v>
      </c>
      <c r="HA61" s="148">
        <v>0</v>
      </c>
      <c r="HB61" s="148">
        <v>0</v>
      </c>
      <c r="HC61" s="148">
        <v>0</v>
      </c>
      <c r="HD61" s="148">
        <v>0</v>
      </c>
      <c r="HE61" s="148">
        <v>0</v>
      </c>
      <c r="HF61" s="148">
        <v>0</v>
      </c>
      <c r="HG61" s="148">
        <v>0</v>
      </c>
      <c r="HH61" s="148">
        <v>0</v>
      </c>
      <c r="HI61" s="148">
        <v>0</v>
      </c>
      <c r="HJ61" s="148">
        <v>0</v>
      </c>
      <c r="HK61" s="227">
        <v>0</v>
      </c>
      <c r="HL61" s="227">
        <v>0</v>
      </c>
      <c r="HM61" s="227">
        <v>0</v>
      </c>
      <c r="HN61" s="227">
        <v>0</v>
      </c>
      <c r="HO61" s="227">
        <v>0</v>
      </c>
      <c r="HP61" s="227"/>
      <c r="HQ61" s="227"/>
      <c r="HR61" s="227"/>
      <c r="HS61" s="227"/>
      <c r="HT61" s="227"/>
      <c r="HU61" s="227"/>
      <c r="HV61" s="227"/>
    </row>
    <row r="62" spans="1:230">
      <c r="A62" s="320"/>
      <c r="B62" s="150" t="s">
        <v>474</v>
      </c>
      <c r="C62" s="82">
        <v>0</v>
      </c>
      <c r="D62" s="82">
        <v>0</v>
      </c>
      <c r="E62" s="82">
        <v>0</v>
      </c>
      <c r="F62" s="82">
        <v>0</v>
      </c>
      <c r="G62" s="82">
        <v>0</v>
      </c>
      <c r="H62" s="82">
        <v>0</v>
      </c>
      <c r="I62" s="82">
        <v>0</v>
      </c>
      <c r="J62" s="82">
        <v>0</v>
      </c>
      <c r="K62" s="82">
        <v>0</v>
      </c>
      <c r="L62" s="82">
        <v>0</v>
      </c>
      <c r="M62" s="82">
        <v>0</v>
      </c>
      <c r="N62" s="82">
        <v>0</v>
      </c>
      <c r="O62" s="82">
        <v>0</v>
      </c>
      <c r="P62" s="82">
        <v>0</v>
      </c>
      <c r="Q62" s="82">
        <v>0</v>
      </c>
      <c r="R62" s="82">
        <v>0</v>
      </c>
      <c r="S62" s="82">
        <v>0</v>
      </c>
      <c r="T62" s="82">
        <v>0</v>
      </c>
      <c r="U62" s="82">
        <v>0</v>
      </c>
      <c r="V62" s="82">
        <v>0</v>
      </c>
      <c r="W62" s="82">
        <v>0</v>
      </c>
      <c r="X62" s="82">
        <v>0</v>
      </c>
      <c r="Y62" s="82">
        <v>0</v>
      </c>
      <c r="Z62" s="82">
        <v>0</v>
      </c>
      <c r="AA62" s="82">
        <v>70</v>
      </c>
      <c r="AB62" s="82">
        <v>52</v>
      </c>
      <c r="AC62" s="82">
        <v>51</v>
      </c>
      <c r="AD62" s="82">
        <v>44</v>
      </c>
      <c r="AE62" s="82">
        <v>57</v>
      </c>
      <c r="AF62" s="82">
        <v>62</v>
      </c>
      <c r="AG62" s="82">
        <v>68</v>
      </c>
      <c r="AH62" s="82">
        <v>56</v>
      </c>
      <c r="AI62" s="82">
        <v>52</v>
      </c>
      <c r="AJ62" s="82">
        <v>58</v>
      </c>
      <c r="AK62" s="82">
        <v>79</v>
      </c>
      <c r="AL62" s="82">
        <v>60</v>
      </c>
      <c r="AM62" s="82">
        <v>55</v>
      </c>
      <c r="AN62" s="82">
        <v>69</v>
      </c>
      <c r="AO62" s="82">
        <v>59</v>
      </c>
      <c r="AP62" s="82">
        <v>67</v>
      </c>
      <c r="AQ62" s="82">
        <v>81</v>
      </c>
      <c r="AR62" s="82">
        <v>59</v>
      </c>
      <c r="AS62" s="82">
        <v>74</v>
      </c>
      <c r="AT62" s="82">
        <v>47</v>
      </c>
      <c r="AU62" s="82">
        <v>72</v>
      </c>
      <c r="AV62" s="82">
        <v>89</v>
      </c>
      <c r="AW62" s="82">
        <v>55</v>
      </c>
      <c r="AX62" s="82">
        <v>60</v>
      </c>
      <c r="AY62" s="82">
        <v>58</v>
      </c>
      <c r="AZ62" s="82">
        <v>42</v>
      </c>
      <c r="BA62" s="82">
        <v>52</v>
      </c>
      <c r="BB62" s="82">
        <v>46</v>
      </c>
      <c r="BC62" s="82">
        <v>48</v>
      </c>
      <c r="BD62" s="82">
        <v>52</v>
      </c>
      <c r="BE62" s="82">
        <v>59</v>
      </c>
      <c r="BF62" s="82">
        <v>100</v>
      </c>
      <c r="BG62" s="82">
        <v>77</v>
      </c>
      <c r="BH62" s="82">
        <v>85</v>
      </c>
      <c r="BI62" s="82">
        <v>63</v>
      </c>
      <c r="BJ62" s="82">
        <v>73</v>
      </c>
      <c r="BK62" s="82">
        <v>52</v>
      </c>
      <c r="BL62" s="82">
        <v>53</v>
      </c>
      <c r="BM62" s="82">
        <v>56</v>
      </c>
      <c r="BN62" s="82">
        <v>55</v>
      </c>
      <c r="BO62" s="82">
        <v>61</v>
      </c>
      <c r="BP62" s="82">
        <v>52</v>
      </c>
      <c r="BQ62" s="82">
        <v>58</v>
      </c>
      <c r="BR62" s="82">
        <v>51</v>
      </c>
      <c r="BS62" s="82">
        <v>55</v>
      </c>
      <c r="BT62" s="82">
        <v>54</v>
      </c>
      <c r="BU62" s="82">
        <v>50</v>
      </c>
      <c r="BV62" s="82">
        <v>65</v>
      </c>
      <c r="BW62" s="82">
        <v>74</v>
      </c>
      <c r="BX62" s="82">
        <v>60</v>
      </c>
      <c r="BY62" s="82">
        <v>73</v>
      </c>
      <c r="BZ62" s="82">
        <v>79</v>
      </c>
      <c r="CA62" s="82">
        <v>78</v>
      </c>
      <c r="CB62" s="82">
        <v>85</v>
      </c>
      <c r="CC62" s="82">
        <v>110</v>
      </c>
      <c r="CD62" s="82">
        <v>61</v>
      </c>
      <c r="CE62" s="82">
        <v>100</v>
      </c>
      <c r="CF62" s="82">
        <v>53</v>
      </c>
      <c r="CG62" s="82">
        <v>60</v>
      </c>
      <c r="CH62" s="82">
        <v>63</v>
      </c>
      <c r="CI62" s="82">
        <v>84</v>
      </c>
      <c r="CJ62" s="82">
        <v>58</v>
      </c>
      <c r="CK62" s="82">
        <v>42</v>
      </c>
      <c r="CL62" s="82">
        <v>61</v>
      </c>
      <c r="CM62" s="82">
        <v>66</v>
      </c>
      <c r="CN62" s="82">
        <v>78</v>
      </c>
      <c r="CO62" s="82">
        <v>66</v>
      </c>
      <c r="CP62" s="82">
        <v>70</v>
      </c>
      <c r="CQ62" s="82">
        <v>55</v>
      </c>
      <c r="CR62" s="82">
        <v>78</v>
      </c>
      <c r="CS62" s="82">
        <v>43</v>
      </c>
      <c r="CT62" s="82">
        <v>58</v>
      </c>
      <c r="CU62" s="82">
        <v>48</v>
      </c>
      <c r="CV62" s="82">
        <v>58</v>
      </c>
      <c r="CW62" s="82">
        <v>68</v>
      </c>
      <c r="CX62" s="82">
        <v>63</v>
      </c>
      <c r="CY62" s="82">
        <v>71</v>
      </c>
      <c r="CZ62" s="82">
        <v>66</v>
      </c>
      <c r="DA62" s="82">
        <v>62</v>
      </c>
      <c r="DB62" s="82">
        <v>80</v>
      </c>
      <c r="DC62" s="82">
        <v>91</v>
      </c>
      <c r="DD62" s="82">
        <v>99</v>
      </c>
      <c r="DE62" s="82">
        <v>77</v>
      </c>
      <c r="DF62" s="82">
        <v>70</v>
      </c>
      <c r="DG62" s="82">
        <v>93</v>
      </c>
      <c r="DH62" s="82">
        <v>83</v>
      </c>
      <c r="DI62" s="82">
        <v>80</v>
      </c>
      <c r="DJ62" s="82">
        <v>77</v>
      </c>
      <c r="DK62" s="82">
        <v>82</v>
      </c>
      <c r="DL62" s="82">
        <v>60</v>
      </c>
      <c r="DM62" s="82">
        <v>112</v>
      </c>
      <c r="DN62" s="82">
        <v>69</v>
      </c>
      <c r="DO62" s="82">
        <v>79</v>
      </c>
      <c r="DP62" s="82">
        <v>58</v>
      </c>
      <c r="DQ62" s="82">
        <v>85</v>
      </c>
      <c r="DR62" s="82">
        <v>105</v>
      </c>
      <c r="DS62" s="82">
        <v>79</v>
      </c>
      <c r="DT62" s="82">
        <v>82</v>
      </c>
      <c r="DU62" s="82">
        <v>102</v>
      </c>
      <c r="DV62" s="82">
        <v>79</v>
      </c>
      <c r="DW62" s="82">
        <v>98</v>
      </c>
      <c r="DX62" s="82">
        <v>81</v>
      </c>
      <c r="DY62" s="82">
        <v>115</v>
      </c>
      <c r="DZ62" s="82">
        <v>126</v>
      </c>
      <c r="EA62" s="82">
        <v>125</v>
      </c>
      <c r="EB62" s="82">
        <v>101</v>
      </c>
      <c r="EC62" s="82">
        <v>88</v>
      </c>
      <c r="ED62" s="82">
        <v>87</v>
      </c>
      <c r="EE62" s="82">
        <v>67</v>
      </c>
      <c r="EF62" s="82">
        <v>69</v>
      </c>
      <c r="EG62" s="82">
        <v>76</v>
      </c>
      <c r="EH62" s="82">
        <v>140</v>
      </c>
      <c r="EI62" s="82">
        <v>206</v>
      </c>
      <c r="EJ62" s="82">
        <v>112</v>
      </c>
      <c r="EK62" s="82">
        <v>91</v>
      </c>
      <c r="EL62" s="82">
        <v>91</v>
      </c>
      <c r="EM62" s="82">
        <v>79</v>
      </c>
      <c r="EN62" s="82">
        <v>118</v>
      </c>
      <c r="EO62" s="82">
        <v>173</v>
      </c>
      <c r="EP62" s="82">
        <v>128</v>
      </c>
      <c r="EQ62" s="82">
        <v>153</v>
      </c>
      <c r="ER62" s="82">
        <v>106</v>
      </c>
      <c r="ES62" s="82">
        <v>125</v>
      </c>
      <c r="ET62" s="82">
        <v>119</v>
      </c>
      <c r="EU62" s="82">
        <v>135</v>
      </c>
      <c r="EV62" s="82">
        <v>159</v>
      </c>
      <c r="EW62" s="82">
        <v>145</v>
      </c>
      <c r="EX62" s="82">
        <v>169</v>
      </c>
      <c r="EY62" s="82">
        <v>146</v>
      </c>
      <c r="EZ62" s="82">
        <v>147</v>
      </c>
      <c r="FA62" s="82">
        <v>152</v>
      </c>
      <c r="FB62" s="82">
        <v>166</v>
      </c>
      <c r="FC62" s="82">
        <v>154</v>
      </c>
      <c r="FD62" s="82">
        <v>132</v>
      </c>
      <c r="FE62" s="82">
        <v>140</v>
      </c>
      <c r="FF62" s="82">
        <v>135</v>
      </c>
      <c r="FG62" s="82">
        <v>144</v>
      </c>
      <c r="FH62" s="82">
        <v>134</v>
      </c>
      <c r="FI62" s="82">
        <v>151</v>
      </c>
      <c r="FJ62" s="82">
        <v>162</v>
      </c>
      <c r="FK62" s="82">
        <v>183</v>
      </c>
      <c r="FL62" s="82">
        <v>197</v>
      </c>
      <c r="FM62" s="82">
        <v>213</v>
      </c>
      <c r="FN62" s="82">
        <v>183</v>
      </c>
      <c r="FO62" s="82">
        <v>190</v>
      </c>
      <c r="FP62" s="82">
        <v>176</v>
      </c>
      <c r="FQ62" s="82">
        <v>233</v>
      </c>
      <c r="FR62" s="82">
        <v>219</v>
      </c>
      <c r="FS62" s="82">
        <v>206</v>
      </c>
      <c r="FT62" s="82">
        <v>163</v>
      </c>
      <c r="FU62" s="82">
        <v>187</v>
      </c>
      <c r="FV62" s="82">
        <v>201</v>
      </c>
      <c r="FW62" s="82">
        <v>204</v>
      </c>
      <c r="FX62" s="82">
        <v>174</v>
      </c>
      <c r="FY62" s="82">
        <v>168</v>
      </c>
      <c r="FZ62" s="82">
        <v>156</v>
      </c>
      <c r="GA62" s="82">
        <v>134</v>
      </c>
      <c r="GB62" s="82">
        <v>130</v>
      </c>
      <c r="GC62" s="148">
        <v>152</v>
      </c>
      <c r="GD62" s="148">
        <v>139</v>
      </c>
      <c r="GE62" s="148">
        <v>111</v>
      </c>
      <c r="GF62" s="148">
        <v>81</v>
      </c>
      <c r="GG62" s="148">
        <v>103</v>
      </c>
      <c r="GH62" s="148">
        <v>92</v>
      </c>
      <c r="GI62" s="148">
        <v>91</v>
      </c>
      <c r="GJ62" s="148">
        <v>82</v>
      </c>
      <c r="GK62" s="148">
        <v>86</v>
      </c>
      <c r="GL62" s="148">
        <v>82</v>
      </c>
      <c r="GM62" s="148">
        <v>111</v>
      </c>
      <c r="GN62" s="148">
        <v>102</v>
      </c>
      <c r="GO62" s="148">
        <v>94</v>
      </c>
      <c r="GP62" s="148">
        <v>109</v>
      </c>
      <c r="GQ62" s="148">
        <v>128</v>
      </c>
      <c r="GR62" s="148">
        <v>112</v>
      </c>
      <c r="GS62" s="148">
        <v>74</v>
      </c>
      <c r="GT62" s="148">
        <v>94</v>
      </c>
      <c r="GU62" s="148">
        <v>103</v>
      </c>
      <c r="GV62" s="148">
        <v>84</v>
      </c>
      <c r="GW62" s="148">
        <v>83</v>
      </c>
      <c r="GX62" s="148">
        <v>102</v>
      </c>
      <c r="GY62" s="148">
        <v>112</v>
      </c>
      <c r="GZ62" s="148">
        <v>72</v>
      </c>
      <c r="HA62" s="148">
        <v>120</v>
      </c>
      <c r="HB62" s="148">
        <v>124</v>
      </c>
      <c r="HC62" s="148">
        <v>123</v>
      </c>
      <c r="HD62" s="148">
        <v>102</v>
      </c>
      <c r="HE62" s="148">
        <v>171</v>
      </c>
      <c r="HF62" s="148">
        <v>137</v>
      </c>
      <c r="HG62" s="148">
        <v>149</v>
      </c>
      <c r="HH62" s="148">
        <v>150</v>
      </c>
      <c r="HI62" s="148">
        <v>144</v>
      </c>
      <c r="HJ62" s="148">
        <v>122</v>
      </c>
      <c r="HK62" s="227">
        <v>145</v>
      </c>
      <c r="HL62" s="227">
        <v>126</v>
      </c>
      <c r="HM62" s="227">
        <v>178</v>
      </c>
      <c r="HN62" s="227">
        <v>155</v>
      </c>
      <c r="HO62" s="227">
        <v>210</v>
      </c>
      <c r="HP62" s="227"/>
      <c r="HQ62" s="227"/>
      <c r="HR62" s="227"/>
      <c r="HS62" s="227"/>
      <c r="HT62" s="227"/>
      <c r="HU62" s="227"/>
      <c r="HV62" s="227"/>
    </row>
    <row r="63" spans="1:230">
      <c r="A63" s="320" t="s">
        <v>46</v>
      </c>
      <c r="B63" s="150" t="s">
        <v>475</v>
      </c>
      <c r="C63" s="82">
        <v>0</v>
      </c>
      <c r="D63" s="82">
        <v>0</v>
      </c>
      <c r="E63" s="82">
        <v>0</v>
      </c>
      <c r="F63" s="82">
        <v>0</v>
      </c>
      <c r="G63" s="82">
        <v>0</v>
      </c>
      <c r="H63" s="82">
        <v>0</v>
      </c>
      <c r="I63" s="82">
        <v>174</v>
      </c>
      <c r="J63" s="82">
        <v>210</v>
      </c>
      <c r="K63" s="82">
        <v>200</v>
      </c>
      <c r="L63" s="82">
        <v>199</v>
      </c>
      <c r="M63" s="82">
        <v>182</v>
      </c>
      <c r="N63" s="82">
        <v>173</v>
      </c>
      <c r="O63" s="82">
        <v>217</v>
      </c>
      <c r="P63" s="82">
        <v>188</v>
      </c>
      <c r="Q63" s="82">
        <v>174</v>
      </c>
      <c r="R63" s="82">
        <v>190</v>
      </c>
      <c r="S63" s="82">
        <v>192</v>
      </c>
      <c r="T63" s="82">
        <v>188</v>
      </c>
      <c r="U63" s="82">
        <v>178</v>
      </c>
      <c r="V63" s="82">
        <v>198</v>
      </c>
      <c r="W63" s="82">
        <v>207</v>
      </c>
      <c r="X63" s="82">
        <v>215</v>
      </c>
      <c r="Y63" s="82">
        <v>230</v>
      </c>
      <c r="Z63" s="82">
        <v>200</v>
      </c>
      <c r="AA63" s="82">
        <v>238</v>
      </c>
      <c r="AB63" s="82">
        <v>227</v>
      </c>
      <c r="AC63" s="82">
        <v>273</v>
      </c>
      <c r="AD63" s="82">
        <v>226</v>
      </c>
      <c r="AE63" s="82">
        <v>222</v>
      </c>
      <c r="AF63" s="82">
        <v>218</v>
      </c>
      <c r="AG63" s="82">
        <v>222</v>
      </c>
      <c r="AH63" s="82">
        <v>242</v>
      </c>
      <c r="AI63" s="82">
        <v>239</v>
      </c>
      <c r="AJ63" s="82">
        <v>252</v>
      </c>
      <c r="AK63" s="82">
        <v>211</v>
      </c>
      <c r="AL63" s="82">
        <v>288</v>
      </c>
      <c r="AM63" s="82">
        <v>0</v>
      </c>
      <c r="AN63" s="82">
        <v>0</v>
      </c>
      <c r="AO63" s="82">
        <v>0</v>
      </c>
      <c r="AP63" s="82">
        <v>0</v>
      </c>
      <c r="AQ63" s="82">
        <v>0</v>
      </c>
      <c r="AR63" s="82">
        <v>0</v>
      </c>
      <c r="AS63" s="82">
        <v>0</v>
      </c>
      <c r="AT63" s="82">
        <v>0</v>
      </c>
      <c r="AU63" s="82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82">
        <v>0</v>
      </c>
      <c r="BB63" s="82">
        <v>0</v>
      </c>
      <c r="BC63" s="82">
        <v>0</v>
      </c>
      <c r="BD63" s="82">
        <v>0</v>
      </c>
      <c r="BE63" s="82">
        <v>0</v>
      </c>
      <c r="BF63" s="82">
        <v>0</v>
      </c>
      <c r="BG63" s="82">
        <v>0</v>
      </c>
      <c r="BH63" s="82">
        <v>0</v>
      </c>
      <c r="BI63" s="82">
        <v>0</v>
      </c>
      <c r="BJ63" s="82">
        <v>0</v>
      </c>
      <c r="BK63" s="82">
        <v>0</v>
      </c>
      <c r="BL63" s="82">
        <v>0</v>
      </c>
      <c r="BM63" s="82">
        <v>0</v>
      </c>
      <c r="BN63" s="82">
        <v>0</v>
      </c>
      <c r="BO63" s="82">
        <v>0</v>
      </c>
      <c r="BP63" s="82">
        <v>0</v>
      </c>
      <c r="BQ63" s="82">
        <v>0</v>
      </c>
      <c r="BR63" s="82">
        <v>0</v>
      </c>
      <c r="BS63" s="82">
        <v>0</v>
      </c>
      <c r="BT63" s="82">
        <v>0</v>
      </c>
      <c r="BU63" s="82">
        <v>0</v>
      </c>
      <c r="BV63" s="82">
        <v>0</v>
      </c>
      <c r="BW63" s="82">
        <v>0</v>
      </c>
      <c r="BX63" s="82">
        <v>0</v>
      </c>
      <c r="BY63" s="82">
        <v>0</v>
      </c>
      <c r="BZ63" s="82">
        <v>0</v>
      </c>
      <c r="CA63" s="82">
        <v>0</v>
      </c>
      <c r="CB63" s="82">
        <v>0</v>
      </c>
      <c r="CC63" s="82">
        <v>0</v>
      </c>
      <c r="CD63" s="82">
        <v>0</v>
      </c>
      <c r="CE63" s="82">
        <v>0</v>
      </c>
      <c r="CF63" s="82">
        <v>0</v>
      </c>
      <c r="CG63" s="82">
        <v>0</v>
      </c>
      <c r="CH63" s="82">
        <v>0</v>
      </c>
      <c r="CI63" s="82">
        <v>0</v>
      </c>
      <c r="CJ63" s="82">
        <v>0</v>
      </c>
      <c r="CK63" s="82">
        <v>0</v>
      </c>
      <c r="CL63" s="82">
        <v>0</v>
      </c>
      <c r="CM63" s="82">
        <v>0</v>
      </c>
      <c r="CN63" s="82">
        <v>0</v>
      </c>
      <c r="CO63" s="82">
        <v>0</v>
      </c>
      <c r="CP63" s="82">
        <v>0</v>
      </c>
      <c r="CQ63" s="82">
        <v>0</v>
      </c>
      <c r="CR63" s="82">
        <v>0</v>
      </c>
      <c r="CS63" s="82">
        <v>0</v>
      </c>
      <c r="CT63" s="82">
        <v>0</v>
      </c>
      <c r="CU63" s="82">
        <v>0</v>
      </c>
      <c r="CV63" s="82">
        <v>0</v>
      </c>
      <c r="CW63" s="82">
        <v>0</v>
      </c>
      <c r="CX63" s="82">
        <v>0</v>
      </c>
      <c r="CY63" s="82">
        <v>0</v>
      </c>
      <c r="CZ63" s="82">
        <v>0</v>
      </c>
      <c r="DA63" s="82">
        <v>0</v>
      </c>
      <c r="DB63" s="82">
        <v>0</v>
      </c>
      <c r="DC63" s="82">
        <v>0</v>
      </c>
      <c r="DD63" s="82">
        <v>0</v>
      </c>
      <c r="DE63" s="82">
        <v>0</v>
      </c>
      <c r="DF63" s="82">
        <v>0</v>
      </c>
      <c r="DG63" s="82">
        <v>0</v>
      </c>
      <c r="DH63" s="82">
        <v>0</v>
      </c>
      <c r="DI63" s="82">
        <v>0</v>
      </c>
      <c r="DJ63" s="82">
        <v>0</v>
      </c>
      <c r="DK63" s="82">
        <v>0</v>
      </c>
      <c r="DL63" s="82">
        <v>0</v>
      </c>
      <c r="DM63" s="82">
        <v>0</v>
      </c>
      <c r="DN63" s="82">
        <v>0</v>
      </c>
      <c r="DO63" s="82">
        <v>0</v>
      </c>
      <c r="DP63" s="82">
        <v>0</v>
      </c>
      <c r="DQ63" s="82">
        <v>0</v>
      </c>
      <c r="DR63" s="82">
        <v>0</v>
      </c>
      <c r="DS63" s="82">
        <v>0</v>
      </c>
      <c r="DT63" s="82">
        <v>0</v>
      </c>
      <c r="DU63" s="82">
        <v>0</v>
      </c>
      <c r="DV63" s="82">
        <v>0</v>
      </c>
      <c r="DW63" s="82">
        <v>0</v>
      </c>
      <c r="DX63" s="82">
        <v>0</v>
      </c>
      <c r="DY63" s="82">
        <v>0</v>
      </c>
      <c r="DZ63" s="82">
        <v>0</v>
      </c>
      <c r="EA63" s="82">
        <v>0</v>
      </c>
      <c r="EB63" s="82">
        <v>0</v>
      </c>
      <c r="EC63" s="82">
        <v>0</v>
      </c>
      <c r="ED63" s="82">
        <v>0</v>
      </c>
      <c r="EE63" s="82">
        <v>0</v>
      </c>
      <c r="EF63" s="82">
        <v>0</v>
      </c>
      <c r="EG63" s="82">
        <v>0</v>
      </c>
      <c r="EH63" s="82">
        <v>0</v>
      </c>
      <c r="EI63" s="82">
        <v>0</v>
      </c>
      <c r="EJ63" s="82">
        <v>0</v>
      </c>
      <c r="EK63" s="82">
        <v>0</v>
      </c>
      <c r="EL63" s="82">
        <v>0</v>
      </c>
      <c r="EM63" s="82">
        <v>0</v>
      </c>
      <c r="EN63" s="82">
        <v>0</v>
      </c>
      <c r="EO63" s="82">
        <v>0</v>
      </c>
      <c r="EP63" s="82">
        <v>0</v>
      </c>
      <c r="EQ63" s="82">
        <v>27</v>
      </c>
      <c r="ER63" s="82">
        <v>33</v>
      </c>
      <c r="ES63" s="82">
        <v>39</v>
      </c>
      <c r="ET63" s="82">
        <v>37</v>
      </c>
      <c r="EU63" s="82">
        <v>45</v>
      </c>
      <c r="EV63" s="82">
        <v>39</v>
      </c>
      <c r="EW63" s="82">
        <v>39</v>
      </c>
      <c r="EX63" s="82">
        <v>42</v>
      </c>
      <c r="EY63" s="82">
        <v>33</v>
      </c>
      <c r="EZ63" s="82">
        <v>56</v>
      </c>
      <c r="FA63" s="82">
        <v>48</v>
      </c>
      <c r="FB63" s="82">
        <v>30</v>
      </c>
      <c r="FC63" s="82">
        <v>34</v>
      </c>
      <c r="FD63" s="82">
        <v>83</v>
      </c>
      <c r="FE63" s="82">
        <v>140</v>
      </c>
      <c r="FF63" s="82">
        <v>205</v>
      </c>
      <c r="FG63" s="82">
        <v>215</v>
      </c>
      <c r="FH63" s="82">
        <v>170</v>
      </c>
      <c r="FI63" s="82">
        <v>383</v>
      </c>
      <c r="FJ63" s="82">
        <v>190</v>
      </c>
      <c r="FK63" s="82">
        <v>133</v>
      </c>
      <c r="FL63" s="82">
        <v>290</v>
      </c>
      <c r="FM63" s="82">
        <v>259</v>
      </c>
      <c r="FN63" s="82">
        <v>199</v>
      </c>
      <c r="FO63" s="82">
        <v>228</v>
      </c>
      <c r="FP63" s="82">
        <v>206</v>
      </c>
      <c r="FQ63" s="82">
        <v>389</v>
      </c>
      <c r="FR63" s="82">
        <v>299</v>
      </c>
      <c r="FS63" s="82">
        <v>303</v>
      </c>
      <c r="FT63" s="82">
        <v>327</v>
      </c>
      <c r="FU63" s="82">
        <v>344</v>
      </c>
      <c r="FV63" s="82">
        <v>373</v>
      </c>
      <c r="FW63" s="82">
        <v>306</v>
      </c>
      <c r="FX63" s="82">
        <v>349</v>
      </c>
      <c r="FY63" s="82">
        <v>291</v>
      </c>
      <c r="FZ63" s="82">
        <v>331</v>
      </c>
      <c r="GA63" s="148">
        <v>307</v>
      </c>
      <c r="GB63" s="148">
        <v>273</v>
      </c>
      <c r="GC63" s="148">
        <v>337</v>
      </c>
      <c r="GD63" s="148">
        <v>300</v>
      </c>
      <c r="GE63" s="148">
        <v>279</v>
      </c>
      <c r="GF63" s="148">
        <v>231</v>
      </c>
      <c r="GG63" s="148">
        <v>253</v>
      </c>
      <c r="GH63" s="148">
        <v>255</v>
      </c>
      <c r="GI63" s="148">
        <v>241</v>
      </c>
      <c r="GJ63" s="148">
        <v>272</v>
      </c>
      <c r="GK63" s="148">
        <v>245</v>
      </c>
      <c r="GL63" s="148">
        <v>234</v>
      </c>
      <c r="GM63" s="148">
        <v>206</v>
      </c>
      <c r="GN63" s="148">
        <v>223</v>
      </c>
      <c r="GO63" s="148">
        <v>229</v>
      </c>
      <c r="GP63" s="148">
        <v>194</v>
      </c>
      <c r="GQ63" s="148">
        <v>230</v>
      </c>
      <c r="GR63" s="148">
        <v>200</v>
      </c>
      <c r="GS63" s="148">
        <v>233</v>
      </c>
      <c r="GT63" s="148">
        <v>211</v>
      </c>
      <c r="GU63" s="148">
        <v>186</v>
      </c>
      <c r="GV63" s="148">
        <v>210</v>
      </c>
      <c r="GW63" s="148">
        <v>229</v>
      </c>
      <c r="GX63" s="148">
        <v>195</v>
      </c>
      <c r="GY63" s="148">
        <v>214</v>
      </c>
      <c r="GZ63" s="148">
        <v>189</v>
      </c>
      <c r="HA63" s="148">
        <v>198</v>
      </c>
      <c r="HB63" s="148">
        <v>200</v>
      </c>
      <c r="HC63" s="148">
        <v>209</v>
      </c>
      <c r="HD63" s="148">
        <v>167</v>
      </c>
      <c r="HE63" s="148">
        <v>167</v>
      </c>
      <c r="HF63" s="148">
        <v>190</v>
      </c>
      <c r="HG63" s="148">
        <v>200</v>
      </c>
      <c r="HH63" s="148">
        <v>201</v>
      </c>
      <c r="HI63" s="148">
        <v>169</v>
      </c>
      <c r="HJ63" s="148">
        <v>169</v>
      </c>
      <c r="HK63" s="227">
        <v>173</v>
      </c>
      <c r="HL63" s="227">
        <v>319</v>
      </c>
      <c r="HM63" s="227">
        <v>258</v>
      </c>
      <c r="HN63" s="227">
        <v>279</v>
      </c>
      <c r="HO63" s="227">
        <v>233</v>
      </c>
      <c r="HP63" s="227"/>
      <c r="HQ63" s="227"/>
      <c r="HR63" s="227"/>
      <c r="HS63" s="227"/>
      <c r="HT63" s="227"/>
      <c r="HU63" s="227"/>
      <c r="HV63" s="227"/>
    </row>
    <row r="64" spans="1:230">
      <c r="A64" s="320"/>
      <c r="B64" s="150" t="s">
        <v>474</v>
      </c>
      <c r="C64" s="82">
        <v>174</v>
      </c>
      <c r="D64" s="82">
        <v>174</v>
      </c>
      <c r="E64" s="82">
        <v>174</v>
      </c>
      <c r="F64" s="82">
        <v>175</v>
      </c>
      <c r="G64" s="82">
        <v>175</v>
      </c>
      <c r="H64" s="82">
        <v>175</v>
      </c>
      <c r="I64" s="82">
        <v>0</v>
      </c>
      <c r="J64" s="82">
        <v>0</v>
      </c>
      <c r="K64" s="82">
        <v>0</v>
      </c>
      <c r="L64" s="82">
        <v>0</v>
      </c>
      <c r="M64" s="82">
        <v>0</v>
      </c>
      <c r="N64" s="82">
        <v>0</v>
      </c>
      <c r="O64" s="82">
        <v>0</v>
      </c>
      <c r="P64" s="82">
        <v>0</v>
      </c>
      <c r="Q64" s="82">
        <v>0</v>
      </c>
      <c r="R64" s="82">
        <v>0</v>
      </c>
      <c r="S64" s="82">
        <v>0</v>
      </c>
      <c r="T64" s="82">
        <v>0</v>
      </c>
      <c r="U64" s="82">
        <v>0</v>
      </c>
      <c r="V64" s="82">
        <v>0</v>
      </c>
      <c r="W64" s="82">
        <v>0</v>
      </c>
      <c r="X64" s="82">
        <v>0</v>
      </c>
      <c r="Y64" s="82">
        <v>0</v>
      </c>
      <c r="Z64" s="82">
        <v>0</v>
      </c>
      <c r="AA64" s="82">
        <v>0</v>
      </c>
      <c r="AB64" s="82">
        <v>0</v>
      </c>
      <c r="AC64" s="82">
        <v>0</v>
      </c>
      <c r="AD64" s="82">
        <v>0</v>
      </c>
      <c r="AE64" s="82">
        <v>0</v>
      </c>
      <c r="AF64" s="82">
        <v>0</v>
      </c>
      <c r="AG64" s="82">
        <v>0</v>
      </c>
      <c r="AH64" s="82">
        <v>0</v>
      </c>
      <c r="AI64" s="82">
        <v>0</v>
      </c>
      <c r="AJ64" s="82">
        <v>0</v>
      </c>
      <c r="AK64" s="82">
        <v>0</v>
      </c>
      <c r="AL64" s="82">
        <v>0</v>
      </c>
      <c r="AM64" s="82">
        <v>244</v>
      </c>
      <c r="AN64" s="82">
        <v>251</v>
      </c>
      <c r="AO64" s="82">
        <v>264</v>
      </c>
      <c r="AP64" s="82">
        <v>206</v>
      </c>
      <c r="AQ64" s="82">
        <v>216</v>
      </c>
      <c r="AR64" s="82">
        <v>209</v>
      </c>
      <c r="AS64" s="82">
        <v>212</v>
      </c>
      <c r="AT64" s="82">
        <v>230</v>
      </c>
      <c r="AU64" s="82">
        <v>241</v>
      </c>
      <c r="AV64" s="82">
        <v>198</v>
      </c>
      <c r="AW64" s="82">
        <v>200</v>
      </c>
      <c r="AX64" s="82">
        <v>209</v>
      </c>
      <c r="AY64" s="82">
        <v>227</v>
      </c>
      <c r="AZ64" s="82">
        <v>178</v>
      </c>
      <c r="BA64" s="82">
        <v>192</v>
      </c>
      <c r="BB64" s="82">
        <v>240</v>
      </c>
      <c r="BC64" s="82">
        <v>235</v>
      </c>
      <c r="BD64" s="82">
        <v>231</v>
      </c>
      <c r="BE64" s="82">
        <v>195</v>
      </c>
      <c r="BF64" s="82">
        <v>216</v>
      </c>
      <c r="BG64" s="82">
        <v>262</v>
      </c>
      <c r="BH64" s="82">
        <v>236</v>
      </c>
      <c r="BI64" s="82">
        <v>218</v>
      </c>
      <c r="BJ64" s="82">
        <v>224</v>
      </c>
      <c r="BK64" s="82">
        <v>251</v>
      </c>
      <c r="BL64" s="82">
        <v>245</v>
      </c>
      <c r="BM64" s="82">
        <v>269</v>
      </c>
      <c r="BN64" s="82">
        <v>221</v>
      </c>
      <c r="BO64" s="82">
        <v>222</v>
      </c>
      <c r="BP64" s="82">
        <v>172</v>
      </c>
      <c r="BQ64" s="82">
        <v>177</v>
      </c>
      <c r="BR64" s="82">
        <v>229</v>
      </c>
      <c r="BS64" s="82">
        <v>266</v>
      </c>
      <c r="BT64" s="82">
        <v>299</v>
      </c>
      <c r="BU64" s="82">
        <v>283</v>
      </c>
      <c r="BV64" s="82">
        <v>320</v>
      </c>
      <c r="BW64" s="82">
        <v>269</v>
      </c>
      <c r="BX64" s="82">
        <v>263</v>
      </c>
      <c r="BY64" s="82">
        <v>305</v>
      </c>
      <c r="BZ64" s="82">
        <v>299</v>
      </c>
      <c r="CA64" s="82">
        <v>317</v>
      </c>
      <c r="CB64" s="82">
        <v>363</v>
      </c>
      <c r="CC64" s="82">
        <v>312</v>
      </c>
      <c r="CD64" s="82">
        <v>270</v>
      </c>
      <c r="CE64" s="82">
        <v>318</v>
      </c>
      <c r="CF64" s="82">
        <v>255</v>
      </c>
      <c r="CG64" s="82">
        <v>274</v>
      </c>
      <c r="CH64" s="82">
        <v>399</v>
      </c>
      <c r="CI64" s="82">
        <v>308</v>
      </c>
      <c r="CJ64" s="82">
        <v>304</v>
      </c>
      <c r="CK64" s="82">
        <v>311</v>
      </c>
      <c r="CL64" s="82">
        <v>298</v>
      </c>
      <c r="CM64" s="82">
        <v>307</v>
      </c>
      <c r="CN64" s="82">
        <v>363</v>
      </c>
      <c r="CO64" s="82">
        <v>307</v>
      </c>
      <c r="CP64" s="82">
        <v>357</v>
      </c>
      <c r="CQ64" s="82">
        <v>330</v>
      </c>
      <c r="CR64" s="82">
        <v>317</v>
      </c>
      <c r="CS64" s="82">
        <v>329</v>
      </c>
      <c r="CT64" s="82">
        <v>378</v>
      </c>
      <c r="CU64" s="82">
        <v>365</v>
      </c>
      <c r="CV64" s="82">
        <v>369</v>
      </c>
      <c r="CW64" s="82">
        <v>423</v>
      </c>
      <c r="CX64" s="82">
        <v>449</v>
      </c>
      <c r="CY64" s="82">
        <v>406</v>
      </c>
      <c r="CZ64" s="82">
        <v>379</v>
      </c>
      <c r="DA64" s="82">
        <v>382</v>
      </c>
      <c r="DB64" s="82">
        <v>456</v>
      </c>
      <c r="DC64" s="82">
        <v>390</v>
      </c>
      <c r="DD64" s="82">
        <v>430</v>
      </c>
      <c r="DE64" s="82">
        <v>398</v>
      </c>
      <c r="DF64" s="82">
        <v>466</v>
      </c>
      <c r="DG64" s="82">
        <v>417</v>
      </c>
      <c r="DH64" s="82">
        <v>384</v>
      </c>
      <c r="DI64" s="82">
        <v>405</v>
      </c>
      <c r="DJ64" s="82">
        <v>387</v>
      </c>
      <c r="DK64" s="82">
        <v>436</v>
      </c>
      <c r="DL64" s="82">
        <v>423</v>
      </c>
      <c r="DM64" s="82">
        <v>488</v>
      </c>
      <c r="DN64" s="82">
        <v>495</v>
      </c>
      <c r="DO64" s="82">
        <v>447</v>
      </c>
      <c r="DP64" s="82">
        <v>469</v>
      </c>
      <c r="DQ64" s="82">
        <v>469</v>
      </c>
      <c r="DR64" s="82">
        <v>454</v>
      </c>
      <c r="DS64" s="82">
        <v>440</v>
      </c>
      <c r="DT64" s="82">
        <v>399</v>
      </c>
      <c r="DU64" s="82">
        <v>463</v>
      </c>
      <c r="DV64" s="82">
        <v>385</v>
      </c>
      <c r="DW64" s="82">
        <v>411</v>
      </c>
      <c r="DX64" s="82">
        <v>455</v>
      </c>
      <c r="DY64" s="82">
        <v>447</v>
      </c>
      <c r="DZ64" s="82">
        <v>454</v>
      </c>
      <c r="EA64" s="82">
        <v>524</v>
      </c>
      <c r="EB64" s="82">
        <v>529</v>
      </c>
      <c r="EC64" s="82">
        <v>479</v>
      </c>
      <c r="ED64" s="82">
        <v>432</v>
      </c>
      <c r="EE64" s="82">
        <v>452</v>
      </c>
      <c r="EF64" s="82">
        <v>425</v>
      </c>
      <c r="EG64" s="82">
        <v>425</v>
      </c>
      <c r="EH64" s="82">
        <v>538</v>
      </c>
      <c r="EI64" s="82">
        <v>505</v>
      </c>
      <c r="EJ64" s="82">
        <v>565</v>
      </c>
      <c r="EK64" s="82">
        <v>480</v>
      </c>
      <c r="EL64" s="82">
        <v>498</v>
      </c>
      <c r="EM64" s="82">
        <v>502</v>
      </c>
      <c r="EN64" s="82">
        <v>531</v>
      </c>
      <c r="EO64" s="82">
        <v>454</v>
      </c>
      <c r="EP64" s="82">
        <v>447</v>
      </c>
      <c r="EQ64" s="82">
        <v>419</v>
      </c>
      <c r="ER64" s="82">
        <v>371</v>
      </c>
      <c r="ES64" s="82">
        <v>415</v>
      </c>
      <c r="ET64" s="82">
        <v>373</v>
      </c>
      <c r="EU64" s="82">
        <v>420</v>
      </c>
      <c r="EV64" s="82">
        <v>429</v>
      </c>
      <c r="EW64" s="82">
        <v>469</v>
      </c>
      <c r="EX64" s="82">
        <v>491</v>
      </c>
      <c r="EY64" s="82">
        <v>560</v>
      </c>
      <c r="EZ64" s="82">
        <v>511</v>
      </c>
      <c r="FA64" s="82">
        <v>446</v>
      </c>
      <c r="FB64" s="82">
        <v>465</v>
      </c>
      <c r="FC64" s="82">
        <v>502</v>
      </c>
      <c r="FD64" s="82">
        <v>566</v>
      </c>
      <c r="FE64" s="82">
        <v>708</v>
      </c>
      <c r="FF64" s="82">
        <v>695</v>
      </c>
      <c r="FG64" s="82">
        <v>729</v>
      </c>
      <c r="FH64" s="82">
        <v>719</v>
      </c>
      <c r="FI64" s="82">
        <v>957</v>
      </c>
      <c r="FJ64" s="82">
        <v>719</v>
      </c>
      <c r="FK64" s="82">
        <v>616</v>
      </c>
      <c r="FL64" s="82">
        <v>824</v>
      </c>
      <c r="FM64" s="82">
        <v>801</v>
      </c>
      <c r="FN64" s="82">
        <v>760</v>
      </c>
      <c r="FO64" s="82">
        <v>575</v>
      </c>
      <c r="FP64" s="82">
        <v>515</v>
      </c>
      <c r="FQ64" s="82">
        <v>591</v>
      </c>
      <c r="FR64" s="82">
        <v>474</v>
      </c>
      <c r="FS64" s="82">
        <v>589</v>
      </c>
      <c r="FT64" s="82">
        <v>585</v>
      </c>
      <c r="FU64" s="82">
        <v>681</v>
      </c>
      <c r="FV64" s="82">
        <v>673</v>
      </c>
      <c r="FW64" s="82">
        <v>620</v>
      </c>
      <c r="FX64" s="82">
        <v>585</v>
      </c>
      <c r="FY64" s="82">
        <v>648</v>
      </c>
      <c r="FZ64" s="82">
        <v>566</v>
      </c>
      <c r="GA64" s="148">
        <v>600</v>
      </c>
      <c r="GB64" s="148">
        <v>586</v>
      </c>
      <c r="GC64" s="148">
        <v>517</v>
      </c>
      <c r="GD64" s="148">
        <v>484</v>
      </c>
      <c r="GE64" s="148">
        <v>549</v>
      </c>
      <c r="GF64" s="148">
        <v>429</v>
      </c>
      <c r="GG64" s="148">
        <v>444</v>
      </c>
      <c r="GH64" s="148">
        <v>470</v>
      </c>
      <c r="GI64" s="148">
        <v>462</v>
      </c>
      <c r="GJ64" s="148">
        <v>418</v>
      </c>
      <c r="GK64" s="148">
        <v>411</v>
      </c>
      <c r="GL64" s="148">
        <v>370</v>
      </c>
      <c r="GM64" s="148">
        <v>344</v>
      </c>
      <c r="GN64" s="148">
        <v>302</v>
      </c>
      <c r="GO64" s="148">
        <v>305</v>
      </c>
      <c r="GP64" s="148">
        <v>310</v>
      </c>
      <c r="GQ64" s="148">
        <v>299</v>
      </c>
      <c r="GR64" s="148">
        <v>284</v>
      </c>
      <c r="GS64" s="148">
        <v>291</v>
      </c>
      <c r="GT64" s="148">
        <v>287</v>
      </c>
      <c r="GU64" s="148">
        <v>321</v>
      </c>
      <c r="GV64" s="148">
        <v>299</v>
      </c>
      <c r="GW64" s="148">
        <v>283</v>
      </c>
      <c r="GX64" s="148">
        <v>269</v>
      </c>
      <c r="GY64" s="148">
        <v>293</v>
      </c>
      <c r="GZ64" s="148">
        <v>299</v>
      </c>
      <c r="HA64" s="148">
        <v>286</v>
      </c>
      <c r="HB64" s="148">
        <v>262</v>
      </c>
      <c r="HC64" s="148">
        <v>312</v>
      </c>
      <c r="HD64" s="148">
        <v>270</v>
      </c>
      <c r="HE64" s="148">
        <v>301</v>
      </c>
      <c r="HF64" s="148">
        <v>319</v>
      </c>
      <c r="HG64" s="148">
        <v>357</v>
      </c>
      <c r="HH64" s="148">
        <v>335</v>
      </c>
      <c r="HI64" s="148">
        <v>355</v>
      </c>
      <c r="HJ64" s="148">
        <v>359</v>
      </c>
      <c r="HK64" s="227">
        <v>361</v>
      </c>
      <c r="HL64" s="227">
        <v>384</v>
      </c>
      <c r="HM64" s="227">
        <v>406</v>
      </c>
      <c r="HN64" s="227">
        <v>365</v>
      </c>
      <c r="HO64" s="227">
        <v>332</v>
      </c>
      <c r="HP64" s="227"/>
      <c r="HQ64" s="227"/>
      <c r="HR64" s="227"/>
      <c r="HS64" s="227"/>
      <c r="HT64" s="227"/>
      <c r="HU64" s="227"/>
      <c r="HV64" s="227"/>
    </row>
    <row r="65" spans="1:230">
      <c r="A65" s="320" t="s">
        <v>37</v>
      </c>
      <c r="B65" s="150" t="s">
        <v>475</v>
      </c>
      <c r="C65" s="82">
        <v>0</v>
      </c>
      <c r="D65" s="82">
        <v>3</v>
      </c>
      <c r="E65" s="82">
        <v>2</v>
      </c>
      <c r="F65" s="82">
        <v>1</v>
      </c>
      <c r="G65" s="82">
        <v>2</v>
      </c>
      <c r="H65" s="82">
        <v>0</v>
      </c>
      <c r="I65" s="82">
        <v>0</v>
      </c>
      <c r="J65" s="82">
        <v>3</v>
      </c>
      <c r="K65" s="82">
        <v>0</v>
      </c>
      <c r="L65" s="82">
        <v>5</v>
      </c>
      <c r="M65" s="82">
        <v>0</v>
      </c>
      <c r="N65" s="82">
        <v>3</v>
      </c>
      <c r="O65" s="82">
        <v>0</v>
      </c>
      <c r="P65" s="82">
        <v>2</v>
      </c>
      <c r="Q65" s="82">
        <v>0</v>
      </c>
      <c r="R65" s="82">
        <v>0</v>
      </c>
      <c r="S65" s="82">
        <v>0</v>
      </c>
      <c r="T65" s="82">
        <v>7</v>
      </c>
      <c r="U65" s="82">
        <v>10</v>
      </c>
      <c r="V65" s="82">
        <v>5</v>
      </c>
      <c r="W65" s="82">
        <v>7</v>
      </c>
      <c r="X65" s="82">
        <v>11</v>
      </c>
      <c r="Y65" s="82">
        <v>11</v>
      </c>
      <c r="Z65" s="82">
        <v>12</v>
      </c>
      <c r="AA65" s="82">
        <v>5</v>
      </c>
      <c r="AB65" s="82">
        <v>8</v>
      </c>
      <c r="AC65" s="82">
        <v>3</v>
      </c>
      <c r="AD65" s="82">
        <v>4</v>
      </c>
      <c r="AE65" s="82">
        <v>8</v>
      </c>
      <c r="AF65" s="82">
        <v>6</v>
      </c>
      <c r="AG65" s="82">
        <v>3</v>
      </c>
      <c r="AH65" s="82">
        <v>3</v>
      </c>
      <c r="AI65" s="82">
        <v>8</v>
      </c>
      <c r="AJ65" s="82">
        <v>5</v>
      </c>
      <c r="AK65" s="82">
        <v>5</v>
      </c>
      <c r="AL65" s="82">
        <v>6</v>
      </c>
      <c r="AM65" s="82">
        <v>3</v>
      </c>
      <c r="AN65" s="82">
        <v>7</v>
      </c>
      <c r="AO65" s="82">
        <v>4</v>
      </c>
      <c r="AP65" s="82">
        <v>2</v>
      </c>
      <c r="AQ65" s="82">
        <v>2</v>
      </c>
      <c r="AR65" s="82">
        <v>2</v>
      </c>
      <c r="AS65" s="82">
        <v>3</v>
      </c>
      <c r="AT65" s="82">
        <v>3</v>
      </c>
      <c r="AU65" s="82">
        <v>1</v>
      </c>
      <c r="AV65" s="82">
        <v>2</v>
      </c>
      <c r="AW65" s="82">
        <v>3</v>
      </c>
      <c r="AX65" s="82">
        <v>2</v>
      </c>
      <c r="AY65" s="82">
        <v>11</v>
      </c>
      <c r="AZ65" s="82">
        <v>3</v>
      </c>
      <c r="BA65" s="82">
        <v>4</v>
      </c>
      <c r="BB65" s="82">
        <v>2</v>
      </c>
      <c r="BC65" s="82">
        <v>1</v>
      </c>
      <c r="BD65" s="82">
        <v>9</v>
      </c>
      <c r="BE65" s="82">
        <v>3</v>
      </c>
      <c r="BF65" s="82">
        <v>2</v>
      </c>
      <c r="BG65" s="82">
        <v>9</v>
      </c>
      <c r="BH65" s="82">
        <v>3</v>
      </c>
      <c r="BI65" s="82">
        <v>2</v>
      </c>
      <c r="BJ65" s="82">
        <v>1</v>
      </c>
      <c r="BK65" s="82">
        <v>1</v>
      </c>
      <c r="BL65" s="82">
        <v>3</v>
      </c>
      <c r="BM65" s="82">
        <v>7</v>
      </c>
      <c r="BN65" s="82">
        <v>3</v>
      </c>
      <c r="BO65" s="82">
        <v>7</v>
      </c>
      <c r="BP65" s="82">
        <v>1</v>
      </c>
      <c r="BQ65" s="82">
        <v>5</v>
      </c>
      <c r="BR65" s="82">
        <v>1</v>
      </c>
      <c r="BS65" s="82">
        <v>1</v>
      </c>
      <c r="BT65" s="82">
        <v>5</v>
      </c>
      <c r="BU65" s="82">
        <v>5</v>
      </c>
      <c r="BV65" s="82">
        <v>3</v>
      </c>
      <c r="BW65" s="82">
        <v>1</v>
      </c>
      <c r="BX65" s="82">
        <v>1</v>
      </c>
      <c r="BY65" s="82">
        <v>1</v>
      </c>
      <c r="BZ65" s="82">
        <v>7</v>
      </c>
      <c r="CA65" s="82">
        <v>3</v>
      </c>
      <c r="CB65" s="82">
        <v>1</v>
      </c>
      <c r="CC65" s="82">
        <v>2</v>
      </c>
      <c r="CD65" s="82">
        <v>0</v>
      </c>
      <c r="CE65" s="82">
        <v>2</v>
      </c>
      <c r="CF65" s="82">
        <v>5</v>
      </c>
      <c r="CG65" s="82">
        <v>1</v>
      </c>
      <c r="CH65" s="82">
        <v>3</v>
      </c>
      <c r="CI65" s="82">
        <v>1</v>
      </c>
      <c r="CJ65" s="82">
        <v>0</v>
      </c>
      <c r="CK65" s="82">
        <v>1</v>
      </c>
      <c r="CL65" s="82">
        <v>1</v>
      </c>
      <c r="CM65" s="82">
        <v>0</v>
      </c>
      <c r="CN65" s="82">
        <v>0</v>
      </c>
      <c r="CO65" s="82">
        <v>0</v>
      </c>
      <c r="CP65" s="82">
        <v>0</v>
      </c>
      <c r="CQ65" s="82">
        <v>1</v>
      </c>
      <c r="CR65" s="82">
        <v>1</v>
      </c>
      <c r="CS65" s="82">
        <v>0</v>
      </c>
      <c r="CT65" s="82">
        <v>0</v>
      </c>
      <c r="CU65" s="82">
        <v>0</v>
      </c>
      <c r="CV65" s="82">
        <v>0</v>
      </c>
      <c r="CW65" s="82">
        <v>0</v>
      </c>
      <c r="CX65" s="82">
        <v>0</v>
      </c>
      <c r="CY65" s="82">
        <v>0</v>
      </c>
      <c r="CZ65" s="82">
        <v>0</v>
      </c>
      <c r="DA65" s="82">
        <v>0</v>
      </c>
      <c r="DB65" s="82">
        <v>0</v>
      </c>
      <c r="DC65" s="82">
        <v>0</v>
      </c>
      <c r="DD65" s="82">
        <v>0</v>
      </c>
      <c r="DE65" s="82">
        <v>0</v>
      </c>
      <c r="DF65" s="82">
        <v>0</v>
      </c>
      <c r="DG65" s="82">
        <v>0</v>
      </c>
      <c r="DH65" s="82">
        <v>2</v>
      </c>
      <c r="DI65" s="82">
        <v>0</v>
      </c>
      <c r="DJ65" s="82">
        <v>0</v>
      </c>
      <c r="DK65" s="82">
        <v>2</v>
      </c>
      <c r="DL65" s="82">
        <v>1</v>
      </c>
      <c r="DM65" s="82">
        <v>0</v>
      </c>
      <c r="DN65" s="82">
        <v>0</v>
      </c>
      <c r="DO65" s="82">
        <v>0</v>
      </c>
      <c r="DP65" s="82">
        <v>0</v>
      </c>
      <c r="DQ65" s="82">
        <v>0</v>
      </c>
      <c r="DR65" s="82">
        <v>0</v>
      </c>
      <c r="DS65" s="82">
        <v>0</v>
      </c>
      <c r="DT65" s="82">
        <v>1</v>
      </c>
      <c r="DU65" s="82">
        <v>0</v>
      </c>
      <c r="DV65" s="82">
        <v>0</v>
      </c>
      <c r="DW65" s="82">
        <v>0</v>
      </c>
      <c r="DX65" s="82">
        <v>4</v>
      </c>
      <c r="DY65" s="82">
        <v>1</v>
      </c>
      <c r="DZ65" s="82">
        <v>0</v>
      </c>
      <c r="EA65" s="82">
        <v>0</v>
      </c>
      <c r="EB65" s="82">
        <v>0</v>
      </c>
      <c r="EC65" s="82">
        <v>1</v>
      </c>
      <c r="ED65" s="82">
        <v>0</v>
      </c>
      <c r="EE65" s="82">
        <v>0</v>
      </c>
      <c r="EF65" s="82">
        <v>0</v>
      </c>
      <c r="EG65" s="82">
        <v>0</v>
      </c>
      <c r="EH65" s="82">
        <v>0</v>
      </c>
      <c r="EI65" s="82">
        <v>0</v>
      </c>
      <c r="EJ65" s="82">
        <v>0</v>
      </c>
      <c r="EK65" s="82">
        <v>0</v>
      </c>
      <c r="EL65" s="82">
        <v>0</v>
      </c>
      <c r="EM65" s="82">
        <v>0</v>
      </c>
      <c r="EN65" s="82">
        <v>0</v>
      </c>
      <c r="EO65" s="82">
        <v>0</v>
      </c>
      <c r="EP65" s="82">
        <v>0</v>
      </c>
      <c r="EQ65" s="82">
        <v>0</v>
      </c>
      <c r="ER65" s="82">
        <v>0</v>
      </c>
      <c r="ES65" s="82">
        <v>0</v>
      </c>
      <c r="ET65" s="82">
        <v>0</v>
      </c>
      <c r="EU65" s="82">
        <v>0</v>
      </c>
      <c r="EV65" s="82">
        <v>0</v>
      </c>
      <c r="EW65" s="82">
        <v>0</v>
      </c>
      <c r="EX65" s="82">
        <v>0</v>
      </c>
      <c r="EY65" s="82">
        <v>0</v>
      </c>
      <c r="EZ65" s="82">
        <v>0</v>
      </c>
      <c r="FA65" s="82">
        <v>0</v>
      </c>
      <c r="FB65" s="82">
        <v>0</v>
      </c>
      <c r="FC65" s="82">
        <v>0</v>
      </c>
      <c r="FD65" s="82">
        <v>0</v>
      </c>
      <c r="FE65" s="82">
        <v>0</v>
      </c>
      <c r="FF65" s="82">
        <v>1</v>
      </c>
      <c r="FG65" s="82">
        <v>0</v>
      </c>
      <c r="FH65" s="82">
        <v>0</v>
      </c>
      <c r="FI65" s="82">
        <v>1</v>
      </c>
      <c r="FJ65" s="82">
        <v>0</v>
      </c>
      <c r="FK65" s="82">
        <v>0</v>
      </c>
      <c r="FL65" s="82">
        <v>0</v>
      </c>
      <c r="FM65" s="82">
        <v>0</v>
      </c>
      <c r="FN65" s="82">
        <v>0</v>
      </c>
      <c r="FO65" s="82">
        <v>0</v>
      </c>
      <c r="FP65" s="82">
        <v>0</v>
      </c>
      <c r="FQ65" s="82">
        <v>0</v>
      </c>
      <c r="FR65" s="82">
        <v>2</v>
      </c>
      <c r="FS65" s="82">
        <v>0</v>
      </c>
      <c r="FT65" s="82">
        <v>10</v>
      </c>
      <c r="FU65" s="82">
        <v>12</v>
      </c>
      <c r="FV65" s="82">
        <v>26</v>
      </c>
      <c r="FW65" s="82">
        <v>15</v>
      </c>
      <c r="FX65" s="82">
        <v>17</v>
      </c>
      <c r="FY65" s="82">
        <v>13</v>
      </c>
      <c r="FZ65" s="148">
        <v>14</v>
      </c>
      <c r="GA65" s="148">
        <v>19</v>
      </c>
      <c r="GB65" s="148">
        <v>10</v>
      </c>
      <c r="GC65" s="148">
        <v>6</v>
      </c>
      <c r="GD65" s="148">
        <v>6</v>
      </c>
      <c r="GE65" s="148">
        <v>7</v>
      </c>
      <c r="GF65" s="148">
        <v>12</v>
      </c>
      <c r="GG65" s="148">
        <v>9</v>
      </c>
      <c r="GH65" s="148">
        <v>9</v>
      </c>
      <c r="GI65" s="148">
        <v>6</v>
      </c>
      <c r="GJ65" s="148">
        <v>5</v>
      </c>
      <c r="GK65" s="148">
        <v>6</v>
      </c>
      <c r="GL65" s="148">
        <v>6</v>
      </c>
      <c r="GM65" s="148">
        <v>7</v>
      </c>
      <c r="GN65" s="148">
        <v>15</v>
      </c>
      <c r="GO65" s="148">
        <v>3</v>
      </c>
      <c r="GP65" s="148">
        <v>6</v>
      </c>
      <c r="GQ65" s="148">
        <v>13</v>
      </c>
      <c r="GR65" s="148">
        <v>6</v>
      </c>
      <c r="GS65" s="148">
        <v>6</v>
      </c>
      <c r="GT65" s="148">
        <v>3</v>
      </c>
      <c r="GU65" s="148">
        <v>2</v>
      </c>
      <c r="GV65" s="148">
        <v>5</v>
      </c>
      <c r="GW65" s="148">
        <v>9</v>
      </c>
      <c r="GX65" s="148">
        <v>11</v>
      </c>
      <c r="GY65" s="148">
        <v>7</v>
      </c>
      <c r="GZ65" s="148">
        <v>10</v>
      </c>
      <c r="HA65" s="148">
        <v>12</v>
      </c>
      <c r="HB65" s="148">
        <v>9</v>
      </c>
      <c r="HC65" s="148">
        <v>5</v>
      </c>
      <c r="HD65" s="148">
        <v>15</v>
      </c>
      <c r="HE65" s="148">
        <v>4</v>
      </c>
      <c r="HF65" s="148">
        <v>7</v>
      </c>
      <c r="HG65" s="148">
        <v>10</v>
      </c>
      <c r="HH65" s="148">
        <v>8</v>
      </c>
      <c r="HI65" s="148">
        <v>8</v>
      </c>
      <c r="HJ65" s="148">
        <v>5</v>
      </c>
      <c r="HK65" s="227">
        <v>10</v>
      </c>
      <c r="HL65" s="227">
        <v>8</v>
      </c>
      <c r="HM65" s="227">
        <v>14</v>
      </c>
      <c r="HN65" s="227">
        <v>7</v>
      </c>
      <c r="HO65" s="227">
        <v>8</v>
      </c>
      <c r="HP65" s="227"/>
      <c r="HQ65" s="227"/>
      <c r="HR65" s="227"/>
      <c r="HS65" s="227"/>
      <c r="HT65" s="227"/>
      <c r="HU65" s="227"/>
      <c r="HV65" s="227"/>
    </row>
    <row r="66" spans="1:230">
      <c r="A66" s="320"/>
      <c r="B66" s="150" t="s">
        <v>474</v>
      </c>
      <c r="C66" s="82">
        <v>11</v>
      </c>
      <c r="D66" s="82">
        <v>12</v>
      </c>
      <c r="E66" s="82">
        <v>4</v>
      </c>
      <c r="F66" s="82">
        <v>11</v>
      </c>
      <c r="G66" s="82">
        <v>15</v>
      </c>
      <c r="H66" s="82">
        <v>10</v>
      </c>
      <c r="I66" s="82">
        <v>19</v>
      </c>
      <c r="J66" s="82">
        <v>14</v>
      </c>
      <c r="K66" s="82">
        <v>16</v>
      </c>
      <c r="L66" s="82">
        <v>13</v>
      </c>
      <c r="M66" s="82">
        <v>22</v>
      </c>
      <c r="N66" s="82">
        <v>16</v>
      </c>
      <c r="O66" s="82">
        <v>37</v>
      </c>
      <c r="P66" s="82">
        <v>31</v>
      </c>
      <c r="Q66" s="82">
        <v>37</v>
      </c>
      <c r="R66" s="82">
        <v>37</v>
      </c>
      <c r="S66" s="82">
        <v>37</v>
      </c>
      <c r="T66" s="82">
        <v>20</v>
      </c>
      <c r="U66" s="82">
        <v>12</v>
      </c>
      <c r="V66" s="82">
        <v>32</v>
      </c>
      <c r="W66" s="82">
        <v>32</v>
      </c>
      <c r="X66" s="82">
        <v>27</v>
      </c>
      <c r="Y66" s="82">
        <v>23</v>
      </c>
      <c r="Z66" s="82">
        <v>49</v>
      </c>
      <c r="AA66" s="82">
        <v>45</v>
      </c>
      <c r="AB66" s="82">
        <v>42</v>
      </c>
      <c r="AC66" s="82">
        <v>21</v>
      </c>
      <c r="AD66" s="82">
        <v>19</v>
      </c>
      <c r="AE66" s="82">
        <v>31</v>
      </c>
      <c r="AF66" s="82">
        <v>15</v>
      </c>
      <c r="AG66" s="82">
        <v>13</v>
      </c>
      <c r="AH66" s="82">
        <v>33</v>
      </c>
      <c r="AI66" s="82">
        <v>10</v>
      </c>
      <c r="AJ66" s="82">
        <v>27</v>
      </c>
      <c r="AK66" s="82">
        <v>32</v>
      </c>
      <c r="AL66" s="82">
        <v>34</v>
      </c>
      <c r="AM66" s="82">
        <v>44</v>
      </c>
      <c r="AN66" s="82">
        <v>34</v>
      </c>
      <c r="AO66" s="82">
        <v>32</v>
      </c>
      <c r="AP66" s="82">
        <v>33</v>
      </c>
      <c r="AQ66" s="82">
        <v>40</v>
      </c>
      <c r="AR66" s="82">
        <v>35</v>
      </c>
      <c r="AS66" s="82">
        <v>34</v>
      </c>
      <c r="AT66" s="82">
        <v>33</v>
      </c>
      <c r="AU66" s="82">
        <v>42</v>
      </c>
      <c r="AV66" s="82">
        <v>39</v>
      </c>
      <c r="AW66" s="82">
        <v>46</v>
      </c>
      <c r="AX66" s="82">
        <v>33</v>
      </c>
      <c r="AY66" s="82">
        <v>32</v>
      </c>
      <c r="AZ66" s="82">
        <v>39</v>
      </c>
      <c r="BA66" s="82">
        <v>38</v>
      </c>
      <c r="BB66" s="82">
        <v>32</v>
      </c>
      <c r="BC66" s="82">
        <v>38</v>
      </c>
      <c r="BD66" s="82">
        <v>31</v>
      </c>
      <c r="BE66" s="82">
        <v>24</v>
      </c>
      <c r="BF66" s="82">
        <v>38</v>
      </c>
      <c r="BG66" s="82">
        <v>20</v>
      </c>
      <c r="BH66" s="82">
        <v>32</v>
      </c>
      <c r="BI66" s="82">
        <v>27</v>
      </c>
      <c r="BJ66" s="82">
        <v>32</v>
      </c>
      <c r="BK66" s="82">
        <v>30</v>
      </c>
      <c r="BL66" s="82">
        <v>24</v>
      </c>
      <c r="BM66" s="82">
        <v>33</v>
      </c>
      <c r="BN66" s="82">
        <v>26</v>
      </c>
      <c r="BO66" s="82">
        <v>41</v>
      </c>
      <c r="BP66" s="82">
        <v>41</v>
      </c>
      <c r="BQ66" s="82">
        <v>37</v>
      </c>
      <c r="BR66" s="82">
        <v>44</v>
      </c>
      <c r="BS66" s="82">
        <v>34</v>
      </c>
      <c r="BT66" s="82">
        <v>35</v>
      </c>
      <c r="BU66" s="82">
        <v>50</v>
      </c>
      <c r="BV66" s="82">
        <v>20</v>
      </c>
      <c r="BW66" s="82">
        <v>33</v>
      </c>
      <c r="BX66" s="82">
        <v>40</v>
      </c>
      <c r="BY66" s="82">
        <v>36</v>
      </c>
      <c r="BZ66" s="82">
        <v>30</v>
      </c>
      <c r="CA66" s="82">
        <v>32</v>
      </c>
      <c r="CB66" s="82">
        <v>31</v>
      </c>
      <c r="CC66" s="82">
        <v>26</v>
      </c>
      <c r="CD66" s="82">
        <v>23</v>
      </c>
      <c r="CE66" s="82">
        <v>24</v>
      </c>
      <c r="CF66" s="82">
        <v>35</v>
      </c>
      <c r="CG66" s="82">
        <v>47</v>
      </c>
      <c r="CH66" s="82">
        <v>29</v>
      </c>
      <c r="CI66" s="82">
        <v>42</v>
      </c>
      <c r="CJ66" s="82">
        <v>31</v>
      </c>
      <c r="CK66" s="82">
        <v>40</v>
      </c>
      <c r="CL66" s="82">
        <v>31</v>
      </c>
      <c r="CM66" s="82">
        <v>31</v>
      </c>
      <c r="CN66" s="82">
        <v>29</v>
      </c>
      <c r="CO66" s="82">
        <v>30</v>
      </c>
      <c r="CP66" s="82">
        <v>27</v>
      </c>
      <c r="CQ66" s="82">
        <v>36</v>
      </c>
      <c r="CR66" s="82">
        <v>40</v>
      </c>
      <c r="CS66" s="82">
        <v>37</v>
      </c>
      <c r="CT66" s="82">
        <v>52</v>
      </c>
      <c r="CU66" s="82">
        <v>42</v>
      </c>
      <c r="CV66" s="82">
        <v>39</v>
      </c>
      <c r="CW66" s="82">
        <v>22</v>
      </c>
      <c r="CX66" s="82">
        <v>36</v>
      </c>
      <c r="CY66" s="82">
        <v>42</v>
      </c>
      <c r="CZ66" s="82">
        <v>41</v>
      </c>
      <c r="DA66" s="82">
        <v>36</v>
      </c>
      <c r="DB66" s="82">
        <v>29</v>
      </c>
      <c r="DC66" s="82">
        <v>42</v>
      </c>
      <c r="DD66" s="82">
        <v>63</v>
      </c>
      <c r="DE66" s="82">
        <v>53</v>
      </c>
      <c r="DF66" s="82">
        <v>51</v>
      </c>
      <c r="DG66" s="82">
        <v>51</v>
      </c>
      <c r="DH66" s="82">
        <v>41</v>
      </c>
      <c r="DI66" s="82">
        <v>63</v>
      </c>
      <c r="DJ66" s="82">
        <v>69</v>
      </c>
      <c r="DK66" s="82">
        <v>54</v>
      </c>
      <c r="DL66" s="82">
        <v>62</v>
      </c>
      <c r="DM66" s="82">
        <v>63</v>
      </c>
      <c r="DN66" s="82">
        <v>71</v>
      </c>
      <c r="DO66" s="82">
        <v>47</v>
      </c>
      <c r="DP66" s="82">
        <v>58</v>
      </c>
      <c r="DQ66" s="82">
        <v>37</v>
      </c>
      <c r="DR66" s="82">
        <v>55</v>
      </c>
      <c r="DS66" s="82">
        <v>20</v>
      </c>
      <c r="DT66" s="82">
        <v>22</v>
      </c>
      <c r="DU66" s="82">
        <v>43</v>
      </c>
      <c r="DV66" s="82">
        <v>32</v>
      </c>
      <c r="DW66" s="82">
        <v>23</v>
      </c>
      <c r="DX66" s="82">
        <v>28</v>
      </c>
      <c r="DY66" s="82">
        <v>29</v>
      </c>
      <c r="DZ66" s="82">
        <v>27</v>
      </c>
      <c r="EA66" s="82">
        <v>31</v>
      </c>
      <c r="EB66" s="82">
        <v>33</v>
      </c>
      <c r="EC66" s="82">
        <v>32</v>
      </c>
      <c r="ED66" s="82">
        <v>26</v>
      </c>
      <c r="EE66" s="82">
        <v>52</v>
      </c>
      <c r="EF66" s="82">
        <v>38</v>
      </c>
      <c r="EG66" s="82">
        <v>32</v>
      </c>
      <c r="EH66" s="82">
        <v>35</v>
      </c>
      <c r="EI66" s="82">
        <v>45</v>
      </c>
      <c r="EJ66" s="82">
        <v>37</v>
      </c>
      <c r="EK66" s="82">
        <v>53</v>
      </c>
      <c r="EL66" s="82">
        <v>52</v>
      </c>
      <c r="EM66" s="82">
        <v>42</v>
      </c>
      <c r="EN66" s="82">
        <v>56</v>
      </c>
      <c r="EO66" s="82">
        <v>36</v>
      </c>
      <c r="EP66" s="82">
        <v>46</v>
      </c>
      <c r="EQ66" s="82">
        <v>37</v>
      </c>
      <c r="ER66" s="82">
        <v>42</v>
      </c>
      <c r="ES66" s="82">
        <v>21</v>
      </c>
      <c r="ET66" s="82">
        <v>50</v>
      </c>
      <c r="EU66" s="82">
        <v>37</v>
      </c>
      <c r="EV66" s="82">
        <v>49</v>
      </c>
      <c r="EW66" s="82">
        <v>33</v>
      </c>
      <c r="EX66" s="82">
        <v>56</v>
      </c>
      <c r="EY66" s="82">
        <v>45</v>
      </c>
      <c r="EZ66" s="82">
        <v>40</v>
      </c>
      <c r="FA66" s="82">
        <v>42</v>
      </c>
      <c r="FB66" s="82">
        <v>70</v>
      </c>
      <c r="FC66" s="82">
        <v>65</v>
      </c>
      <c r="FD66" s="82">
        <v>77</v>
      </c>
      <c r="FE66" s="82">
        <v>77</v>
      </c>
      <c r="FF66" s="82">
        <v>78</v>
      </c>
      <c r="FG66" s="82">
        <v>80</v>
      </c>
      <c r="FH66" s="82">
        <v>80</v>
      </c>
      <c r="FI66" s="82">
        <v>68</v>
      </c>
      <c r="FJ66" s="82">
        <v>70</v>
      </c>
      <c r="FK66" s="82">
        <v>66</v>
      </c>
      <c r="FL66" s="82">
        <v>71</v>
      </c>
      <c r="FM66" s="82">
        <v>57</v>
      </c>
      <c r="FN66" s="82">
        <v>118</v>
      </c>
      <c r="FO66" s="82">
        <v>140</v>
      </c>
      <c r="FP66" s="82">
        <v>149</v>
      </c>
      <c r="FQ66" s="82">
        <v>92</v>
      </c>
      <c r="FR66" s="82">
        <v>85</v>
      </c>
      <c r="FS66" s="82">
        <v>87</v>
      </c>
      <c r="FT66" s="82">
        <v>74</v>
      </c>
      <c r="FU66" s="82">
        <v>73</v>
      </c>
      <c r="FV66" s="82">
        <v>58</v>
      </c>
      <c r="FW66" s="82">
        <v>67</v>
      </c>
      <c r="FX66" s="82">
        <v>84</v>
      </c>
      <c r="FY66" s="82">
        <v>83</v>
      </c>
      <c r="FZ66" s="148">
        <v>88</v>
      </c>
      <c r="GA66" s="148">
        <v>66</v>
      </c>
      <c r="GB66" s="148">
        <v>92</v>
      </c>
      <c r="GC66" s="148">
        <v>83</v>
      </c>
      <c r="GD66" s="148">
        <v>68</v>
      </c>
      <c r="GE66" s="148">
        <v>60</v>
      </c>
      <c r="GF66" s="148">
        <v>53</v>
      </c>
      <c r="GG66" s="148">
        <v>65</v>
      </c>
      <c r="GH66" s="148">
        <v>61</v>
      </c>
      <c r="GI66" s="148">
        <v>77</v>
      </c>
      <c r="GJ66" s="148">
        <v>58</v>
      </c>
      <c r="GK66" s="148">
        <v>51</v>
      </c>
      <c r="GL66" s="148">
        <v>65</v>
      </c>
      <c r="GM66" s="148">
        <v>66</v>
      </c>
      <c r="GN66" s="148">
        <v>59</v>
      </c>
      <c r="GO66" s="148">
        <v>78</v>
      </c>
      <c r="GP66" s="148">
        <v>93</v>
      </c>
      <c r="GQ66" s="148">
        <v>95</v>
      </c>
      <c r="GR66" s="148">
        <v>83</v>
      </c>
      <c r="GS66" s="148">
        <v>76</v>
      </c>
      <c r="GT66" s="148">
        <v>57</v>
      </c>
      <c r="GU66" s="148">
        <v>82</v>
      </c>
      <c r="GV66" s="148">
        <v>84</v>
      </c>
      <c r="GW66" s="148">
        <v>82</v>
      </c>
      <c r="GX66" s="148">
        <v>95</v>
      </c>
      <c r="GY66" s="148">
        <v>84</v>
      </c>
      <c r="GZ66" s="148">
        <v>66</v>
      </c>
      <c r="HA66" s="148">
        <v>82</v>
      </c>
      <c r="HB66" s="148">
        <v>69</v>
      </c>
      <c r="HC66" s="148">
        <v>95</v>
      </c>
      <c r="HD66" s="148">
        <v>70</v>
      </c>
      <c r="HE66" s="148">
        <v>78</v>
      </c>
      <c r="HF66" s="148">
        <v>64</v>
      </c>
      <c r="HG66" s="148">
        <v>68</v>
      </c>
      <c r="HH66" s="148">
        <v>81</v>
      </c>
      <c r="HI66" s="148">
        <v>60</v>
      </c>
      <c r="HJ66" s="148">
        <v>95</v>
      </c>
      <c r="HK66" s="227">
        <v>102</v>
      </c>
      <c r="HL66" s="227">
        <v>84</v>
      </c>
      <c r="HM66" s="227">
        <v>79</v>
      </c>
      <c r="HN66" s="227">
        <v>68</v>
      </c>
      <c r="HO66" s="227">
        <v>55</v>
      </c>
      <c r="HP66" s="227"/>
      <c r="HQ66" s="227"/>
      <c r="HR66" s="227"/>
      <c r="HS66" s="227"/>
      <c r="HT66" s="227"/>
      <c r="HU66" s="227"/>
      <c r="HV66" s="227"/>
    </row>
    <row r="67" spans="1:230">
      <c r="A67" s="320" t="s">
        <v>47</v>
      </c>
      <c r="B67" s="150" t="s">
        <v>475</v>
      </c>
      <c r="C67" s="82">
        <v>37</v>
      </c>
      <c r="D67" s="82">
        <v>36</v>
      </c>
      <c r="E67" s="82">
        <v>22</v>
      </c>
      <c r="F67" s="82">
        <v>35</v>
      </c>
      <c r="G67" s="82">
        <v>29</v>
      </c>
      <c r="H67" s="82">
        <v>28</v>
      </c>
      <c r="I67" s="82">
        <v>30</v>
      </c>
      <c r="J67" s="82">
        <v>34</v>
      </c>
      <c r="K67" s="82">
        <v>35</v>
      </c>
      <c r="L67" s="82">
        <v>58</v>
      </c>
      <c r="M67" s="82">
        <v>43</v>
      </c>
      <c r="N67" s="82">
        <v>30</v>
      </c>
      <c r="O67" s="82">
        <v>38</v>
      </c>
      <c r="P67" s="82">
        <v>38</v>
      </c>
      <c r="Q67" s="82">
        <v>56</v>
      </c>
      <c r="R67" s="82">
        <v>20</v>
      </c>
      <c r="S67" s="82">
        <v>29</v>
      </c>
      <c r="T67" s="82">
        <v>22</v>
      </c>
      <c r="U67" s="82">
        <v>32</v>
      </c>
      <c r="V67" s="82">
        <v>15</v>
      </c>
      <c r="W67" s="82">
        <v>25</v>
      </c>
      <c r="X67" s="82">
        <v>20</v>
      </c>
      <c r="Y67" s="82">
        <v>22</v>
      </c>
      <c r="Z67" s="82">
        <v>25</v>
      </c>
      <c r="AA67" s="82">
        <v>25</v>
      </c>
      <c r="AB67" s="82">
        <v>25</v>
      </c>
      <c r="AC67" s="82">
        <v>19</v>
      </c>
      <c r="AD67" s="82">
        <v>19</v>
      </c>
      <c r="AE67" s="82">
        <v>22</v>
      </c>
      <c r="AF67" s="82">
        <v>14</v>
      </c>
      <c r="AG67" s="82">
        <v>14</v>
      </c>
      <c r="AH67" s="82">
        <v>13</v>
      </c>
      <c r="AI67" s="82">
        <v>14</v>
      </c>
      <c r="AJ67" s="82">
        <v>22</v>
      </c>
      <c r="AK67" s="82">
        <v>30</v>
      </c>
      <c r="AL67" s="82">
        <v>13</v>
      </c>
      <c r="AM67" s="82">
        <v>16</v>
      </c>
      <c r="AN67" s="82">
        <v>18</v>
      </c>
      <c r="AO67" s="82">
        <v>19</v>
      </c>
      <c r="AP67" s="82">
        <v>18</v>
      </c>
      <c r="AQ67" s="82">
        <v>21</v>
      </c>
      <c r="AR67" s="82">
        <v>18</v>
      </c>
      <c r="AS67" s="82">
        <v>24</v>
      </c>
      <c r="AT67" s="82">
        <v>24</v>
      </c>
      <c r="AU67" s="82">
        <v>14</v>
      </c>
      <c r="AV67" s="82">
        <v>19</v>
      </c>
      <c r="AW67" s="82">
        <v>20</v>
      </c>
      <c r="AX67" s="82">
        <v>21</v>
      </c>
      <c r="AY67" s="82">
        <v>18</v>
      </c>
      <c r="AZ67" s="82">
        <v>17</v>
      </c>
      <c r="BA67" s="82">
        <v>18</v>
      </c>
      <c r="BB67" s="82">
        <v>19</v>
      </c>
      <c r="BC67" s="82">
        <v>18</v>
      </c>
      <c r="BD67" s="82">
        <v>14</v>
      </c>
      <c r="BE67" s="82">
        <v>19</v>
      </c>
      <c r="BF67" s="82">
        <v>18</v>
      </c>
      <c r="BG67" s="82">
        <v>24</v>
      </c>
      <c r="BH67" s="82">
        <v>22</v>
      </c>
      <c r="BI67" s="82">
        <v>27</v>
      </c>
      <c r="BJ67" s="82">
        <v>18</v>
      </c>
      <c r="BK67" s="82">
        <v>18</v>
      </c>
      <c r="BL67" s="82">
        <v>15</v>
      </c>
      <c r="BM67" s="82">
        <v>20</v>
      </c>
      <c r="BN67" s="82">
        <v>15</v>
      </c>
      <c r="BO67" s="82">
        <v>21</v>
      </c>
      <c r="BP67" s="82">
        <v>19</v>
      </c>
      <c r="BQ67" s="82">
        <v>24</v>
      </c>
      <c r="BR67" s="82">
        <v>17</v>
      </c>
      <c r="BS67" s="82">
        <v>20</v>
      </c>
      <c r="BT67" s="82">
        <v>19</v>
      </c>
      <c r="BU67" s="82">
        <v>25</v>
      </c>
      <c r="BV67" s="82">
        <v>15</v>
      </c>
      <c r="BW67" s="82">
        <v>23</v>
      </c>
      <c r="BX67" s="82">
        <v>13</v>
      </c>
      <c r="BY67" s="82">
        <v>27</v>
      </c>
      <c r="BZ67" s="82">
        <v>19</v>
      </c>
      <c r="CA67" s="82">
        <v>40</v>
      </c>
      <c r="CB67" s="82">
        <v>30</v>
      </c>
      <c r="CC67" s="82">
        <v>29</v>
      </c>
      <c r="CD67" s="82">
        <v>22</v>
      </c>
      <c r="CE67" s="82">
        <v>35</v>
      </c>
      <c r="CF67" s="82">
        <v>33</v>
      </c>
      <c r="CG67" s="82">
        <v>42</v>
      </c>
      <c r="CH67" s="82">
        <v>43</v>
      </c>
      <c r="CI67" s="82">
        <v>24</v>
      </c>
      <c r="CJ67" s="82">
        <v>32</v>
      </c>
      <c r="CK67" s="82">
        <v>33</v>
      </c>
      <c r="CL67" s="82">
        <v>30</v>
      </c>
      <c r="CM67" s="82">
        <v>23</v>
      </c>
      <c r="CN67" s="82">
        <v>27</v>
      </c>
      <c r="CO67" s="82">
        <v>26</v>
      </c>
      <c r="CP67" s="82">
        <v>28</v>
      </c>
      <c r="CQ67" s="82">
        <v>23</v>
      </c>
      <c r="CR67" s="82">
        <v>14</v>
      </c>
      <c r="CS67" s="82">
        <v>34</v>
      </c>
      <c r="CT67" s="82">
        <v>30</v>
      </c>
      <c r="CU67" s="82">
        <v>19</v>
      </c>
      <c r="CV67" s="82">
        <v>28</v>
      </c>
      <c r="CW67" s="82">
        <v>16</v>
      </c>
      <c r="CX67" s="82">
        <v>20</v>
      </c>
      <c r="CY67" s="82">
        <v>22</v>
      </c>
      <c r="CZ67" s="82">
        <v>29</v>
      </c>
      <c r="DA67" s="82">
        <v>18</v>
      </c>
      <c r="DB67" s="82">
        <v>17</v>
      </c>
      <c r="DC67" s="82">
        <v>26</v>
      </c>
      <c r="DD67" s="82">
        <v>42</v>
      </c>
      <c r="DE67" s="82">
        <v>31</v>
      </c>
      <c r="DF67" s="82">
        <v>36</v>
      </c>
      <c r="DG67" s="82">
        <v>20</v>
      </c>
      <c r="DH67" s="82">
        <v>22</v>
      </c>
      <c r="DI67" s="82">
        <v>27</v>
      </c>
      <c r="DJ67" s="82">
        <v>21</v>
      </c>
      <c r="DK67" s="82">
        <v>21</v>
      </c>
      <c r="DL67" s="82">
        <v>22</v>
      </c>
      <c r="DM67" s="82">
        <v>23</v>
      </c>
      <c r="DN67" s="82">
        <v>23</v>
      </c>
      <c r="DO67" s="82">
        <v>22</v>
      </c>
      <c r="DP67" s="82">
        <v>30</v>
      </c>
      <c r="DQ67" s="82">
        <v>29</v>
      </c>
      <c r="DR67" s="82">
        <v>27</v>
      </c>
      <c r="DS67" s="82">
        <v>28</v>
      </c>
      <c r="DT67" s="82">
        <v>24</v>
      </c>
      <c r="DU67" s="82">
        <v>30</v>
      </c>
      <c r="DV67" s="82">
        <v>36</v>
      </c>
      <c r="DW67" s="82">
        <v>35</v>
      </c>
      <c r="DX67" s="82">
        <v>37</v>
      </c>
      <c r="DY67" s="82">
        <v>33</v>
      </c>
      <c r="DZ67" s="82">
        <v>39</v>
      </c>
      <c r="EA67" s="82">
        <v>47</v>
      </c>
      <c r="EB67" s="82">
        <v>35</v>
      </c>
      <c r="EC67" s="82">
        <v>31</v>
      </c>
      <c r="ED67" s="82">
        <v>49</v>
      </c>
      <c r="EE67" s="82">
        <v>45</v>
      </c>
      <c r="EF67" s="82">
        <v>57</v>
      </c>
      <c r="EG67" s="82">
        <v>59</v>
      </c>
      <c r="EH67" s="82">
        <v>45</v>
      </c>
      <c r="EI67" s="82">
        <v>52</v>
      </c>
      <c r="EJ67" s="82">
        <v>45</v>
      </c>
      <c r="EK67" s="82">
        <v>34</v>
      </c>
      <c r="EL67" s="82">
        <v>37</v>
      </c>
      <c r="EM67" s="82">
        <v>42</v>
      </c>
      <c r="EN67" s="82">
        <v>50</v>
      </c>
      <c r="EO67" s="82">
        <v>41</v>
      </c>
      <c r="EP67" s="82">
        <v>30</v>
      </c>
      <c r="EQ67" s="82">
        <v>52</v>
      </c>
      <c r="ER67" s="82">
        <v>30</v>
      </c>
      <c r="ES67" s="82">
        <v>36</v>
      </c>
      <c r="ET67" s="82">
        <v>38</v>
      </c>
      <c r="EU67" s="82">
        <v>33</v>
      </c>
      <c r="EV67" s="82">
        <v>33</v>
      </c>
      <c r="EW67" s="82">
        <v>17</v>
      </c>
      <c r="EX67" s="82">
        <v>25</v>
      </c>
      <c r="EY67" s="82">
        <v>14</v>
      </c>
      <c r="EZ67" s="82">
        <v>29</v>
      </c>
      <c r="FA67" s="82">
        <v>22</v>
      </c>
      <c r="FB67" s="82">
        <v>22</v>
      </c>
      <c r="FC67" s="82">
        <v>45</v>
      </c>
      <c r="FD67" s="82">
        <v>39</v>
      </c>
      <c r="FE67" s="82">
        <v>49</v>
      </c>
      <c r="FF67" s="82">
        <v>73</v>
      </c>
      <c r="FG67" s="82">
        <v>73</v>
      </c>
      <c r="FH67" s="82">
        <v>62</v>
      </c>
      <c r="FI67" s="82">
        <v>61</v>
      </c>
      <c r="FJ67" s="82">
        <v>54</v>
      </c>
      <c r="FK67" s="82">
        <v>101</v>
      </c>
      <c r="FL67" s="82">
        <v>112</v>
      </c>
      <c r="FM67" s="82">
        <v>127</v>
      </c>
      <c r="FN67" s="82">
        <v>96</v>
      </c>
      <c r="FO67" s="82">
        <v>133</v>
      </c>
      <c r="FP67" s="82">
        <v>133</v>
      </c>
      <c r="FQ67" s="82">
        <v>136</v>
      </c>
      <c r="FR67" s="82">
        <v>159</v>
      </c>
      <c r="FS67" s="82">
        <v>146</v>
      </c>
      <c r="FT67" s="82">
        <v>129</v>
      </c>
      <c r="FU67" s="82">
        <v>166</v>
      </c>
      <c r="FV67" s="82">
        <v>245</v>
      </c>
      <c r="FW67" s="82">
        <v>197</v>
      </c>
      <c r="FX67" s="82">
        <v>201</v>
      </c>
      <c r="FY67" s="148">
        <v>194</v>
      </c>
      <c r="FZ67" s="148">
        <v>168</v>
      </c>
      <c r="GA67" s="148">
        <v>142</v>
      </c>
      <c r="GB67" s="148">
        <v>157</v>
      </c>
      <c r="GC67" s="148">
        <v>175</v>
      </c>
      <c r="GD67" s="148">
        <v>135</v>
      </c>
      <c r="GE67" s="148">
        <v>169</v>
      </c>
      <c r="GF67" s="148">
        <v>133</v>
      </c>
      <c r="GG67" s="148">
        <v>127</v>
      </c>
      <c r="GH67" s="148">
        <v>125</v>
      </c>
      <c r="GI67" s="148">
        <v>149</v>
      </c>
      <c r="GJ67" s="148">
        <v>124</v>
      </c>
      <c r="GK67" s="148">
        <v>135</v>
      </c>
      <c r="GL67" s="148">
        <v>137</v>
      </c>
      <c r="GM67" s="148">
        <v>113</v>
      </c>
      <c r="GN67" s="148">
        <v>119</v>
      </c>
      <c r="GO67" s="148">
        <v>131</v>
      </c>
      <c r="GP67" s="148">
        <v>119</v>
      </c>
      <c r="GQ67" s="148">
        <v>121</v>
      </c>
      <c r="GR67" s="148">
        <v>127</v>
      </c>
      <c r="GS67" s="148">
        <v>109</v>
      </c>
      <c r="GT67" s="148">
        <v>153</v>
      </c>
      <c r="GU67" s="148">
        <v>140</v>
      </c>
      <c r="GV67" s="148">
        <v>162</v>
      </c>
      <c r="GW67" s="148">
        <v>131</v>
      </c>
      <c r="GX67" s="148">
        <v>111</v>
      </c>
      <c r="GY67" s="148">
        <v>55</v>
      </c>
      <c r="GZ67" s="148">
        <v>90</v>
      </c>
      <c r="HA67" s="148">
        <v>91</v>
      </c>
      <c r="HB67" s="148">
        <v>85</v>
      </c>
      <c r="HC67" s="148">
        <v>73</v>
      </c>
      <c r="HD67" s="148">
        <v>90</v>
      </c>
      <c r="HE67" s="148">
        <v>99</v>
      </c>
      <c r="HF67" s="148">
        <v>132</v>
      </c>
      <c r="HG67" s="148">
        <v>124</v>
      </c>
      <c r="HH67" s="148">
        <v>134</v>
      </c>
      <c r="HI67" s="148">
        <v>105</v>
      </c>
      <c r="HJ67" s="148">
        <v>83</v>
      </c>
      <c r="HK67" s="227">
        <v>102</v>
      </c>
      <c r="HL67" s="227">
        <v>113</v>
      </c>
      <c r="HM67" s="227">
        <v>112</v>
      </c>
      <c r="HN67" s="227">
        <v>104</v>
      </c>
      <c r="HO67" s="227">
        <v>106</v>
      </c>
      <c r="HP67" s="227"/>
      <c r="HQ67" s="227"/>
      <c r="HR67" s="227"/>
      <c r="HS67" s="227"/>
      <c r="HT67" s="227"/>
      <c r="HU67" s="227"/>
      <c r="HV67" s="227"/>
    </row>
    <row r="68" spans="1:230">
      <c r="A68" s="320"/>
      <c r="B68" s="150" t="s">
        <v>474</v>
      </c>
      <c r="C68" s="82">
        <v>87</v>
      </c>
      <c r="D68" s="82">
        <v>99</v>
      </c>
      <c r="E68" s="82">
        <v>107</v>
      </c>
      <c r="F68" s="82">
        <v>83</v>
      </c>
      <c r="G68" s="82">
        <v>96</v>
      </c>
      <c r="H68" s="82">
        <v>85</v>
      </c>
      <c r="I68" s="82">
        <v>96</v>
      </c>
      <c r="J68" s="82">
        <v>78</v>
      </c>
      <c r="K68" s="82">
        <v>71</v>
      </c>
      <c r="L68" s="82">
        <v>105</v>
      </c>
      <c r="M68" s="82">
        <v>68</v>
      </c>
      <c r="N68" s="82">
        <v>77</v>
      </c>
      <c r="O68" s="82">
        <v>79</v>
      </c>
      <c r="P68" s="82">
        <v>82</v>
      </c>
      <c r="Q68" s="82">
        <v>105</v>
      </c>
      <c r="R68" s="82">
        <v>86</v>
      </c>
      <c r="S68" s="82">
        <v>89</v>
      </c>
      <c r="T68" s="82">
        <v>76</v>
      </c>
      <c r="U68" s="82">
        <v>80</v>
      </c>
      <c r="V68" s="82">
        <v>77</v>
      </c>
      <c r="W68" s="82">
        <v>67</v>
      </c>
      <c r="X68" s="82">
        <v>71</v>
      </c>
      <c r="Y68" s="82">
        <v>91</v>
      </c>
      <c r="Z68" s="82">
        <v>87</v>
      </c>
      <c r="AA68" s="82">
        <v>64</v>
      </c>
      <c r="AB68" s="82">
        <v>73</v>
      </c>
      <c r="AC68" s="82">
        <v>63</v>
      </c>
      <c r="AD68" s="82">
        <v>56</v>
      </c>
      <c r="AE68" s="82">
        <v>52</v>
      </c>
      <c r="AF68" s="82">
        <v>55</v>
      </c>
      <c r="AG68" s="82">
        <v>61</v>
      </c>
      <c r="AH68" s="82">
        <v>62</v>
      </c>
      <c r="AI68" s="82">
        <v>60</v>
      </c>
      <c r="AJ68" s="82">
        <v>83</v>
      </c>
      <c r="AK68" s="82">
        <v>83</v>
      </c>
      <c r="AL68" s="82">
        <v>75</v>
      </c>
      <c r="AM68" s="82">
        <v>58</v>
      </c>
      <c r="AN68" s="82">
        <v>76</v>
      </c>
      <c r="AO68" s="82">
        <v>72</v>
      </c>
      <c r="AP68" s="82">
        <v>61</v>
      </c>
      <c r="AQ68" s="82">
        <v>74</v>
      </c>
      <c r="AR68" s="82">
        <v>69</v>
      </c>
      <c r="AS68" s="82">
        <v>57</v>
      </c>
      <c r="AT68" s="82">
        <v>69</v>
      </c>
      <c r="AU68" s="82">
        <v>61</v>
      </c>
      <c r="AV68" s="82">
        <v>70</v>
      </c>
      <c r="AW68" s="82">
        <v>87</v>
      </c>
      <c r="AX68" s="82">
        <v>71</v>
      </c>
      <c r="AY68" s="82">
        <v>67</v>
      </c>
      <c r="AZ68" s="82">
        <v>77</v>
      </c>
      <c r="BA68" s="82">
        <v>62</v>
      </c>
      <c r="BB68" s="82">
        <v>57</v>
      </c>
      <c r="BC68" s="82">
        <v>75</v>
      </c>
      <c r="BD68" s="82">
        <v>80</v>
      </c>
      <c r="BE68" s="82">
        <v>65</v>
      </c>
      <c r="BF68" s="82">
        <v>95</v>
      </c>
      <c r="BG68" s="82">
        <v>83</v>
      </c>
      <c r="BH68" s="82">
        <v>80</v>
      </c>
      <c r="BI68" s="82">
        <v>71</v>
      </c>
      <c r="BJ68" s="82">
        <v>85</v>
      </c>
      <c r="BK68" s="82">
        <v>91</v>
      </c>
      <c r="BL68" s="82">
        <v>72</v>
      </c>
      <c r="BM68" s="82">
        <v>108</v>
      </c>
      <c r="BN68" s="82">
        <v>83</v>
      </c>
      <c r="BO68" s="82">
        <v>106</v>
      </c>
      <c r="BP68" s="82">
        <v>90</v>
      </c>
      <c r="BQ68" s="82">
        <v>111</v>
      </c>
      <c r="BR68" s="82">
        <v>107</v>
      </c>
      <c r="BS68" s="82">
        <v>101</v>
      </c>
      <c r="BT68" s="82">
        <v>96</v>
      </c>
      <c r="BU68" s="82">
        <v>107</v>
      </c>
      <c r="BV68" s="82">
        <v>111</v>
      </c>
      <c r="BW68" s="82">
        <v>98</v>
      </c>
      <c r="BX68" s="82">
        <v>91</v>
      </c>
      <c r="BY68" s="82">
        <v>143</v>
      </c>
      <c r="BZ68" s="82">
        <v>142</v>
      </c>
      <c r="CA68" s="82">
        <v>108</v>
      </c>
      <c r="CB68" s="82">
        <v>118</v>
      </c>
      <c r="CC68" s="82">
        <v>147</v>
      </c>
      <c r="CD68" s="82">
        <v>122</v>
      </c>
      <c r="CE68" s="82">
        <v>113</v>
      </c>
      <c r="CF68" s="82">
        <v>140</v>
      </c>
      <c r="CG68" s="82">
        <v>126</v>
      </c>
      <c r="CH68" s="82">
        <v>150</v>
      </c>
      <c r="CI68" s="82">
        <v>103</v>
      </c>
      <c r="CJ68" s="82">
        <v>113</v>
      </c>
      <c r="CK68" s="82">
        <v>126</v>
      </c>
      <c r="CL68" s="82">
        <v>113</v>
      </c>
      <c r="CM68" s="82">
        <v>147</v>
      </c>
      <c r="CN68" s="82">
        <v>142</v>
      </c>
      <c r="CO68" s="82">
        <v>119</v>
      </c>
      <c r="CP68" s="82">
        <v>148</v>
      </c>
      <c r="CQ68" s="82">
        <v>129</v>
      </c>
      <c r="CR68" s="82">
        <v>146</v>
      </c>
      <c r="CS68" s="82">
        <v>130</v>
      </c>
      <c r="CT68" s="82">
        <v>132</v>
      </c>
      <c r="CU68" s="82">
        <v>154</v>
      </c>
      <c r="CV68" s="82">
        <v>169</v>
      </c>
      <c r="CW68" s="82">
        <v>200</v>
      </c>
      <c r="CX68" s="82">
        <v>166</v>
      </c>
      <c r="CY68" s="82">
        <v>157</v>
      </c>
      <c r="CZ68" s="82">
        <v>187</v>
      </c>
      <c r="DA68" s="82">
        <v>149</v>
      </c>
      <c r="DB68" s="82">
        <v>157</v>
      </c>
      <c r="DC68" s="82">
        <v>149</v>
      </c>
      <c r="DD68" s="82">
        <v>158</v>
      </c>
      <c r="DE68" s="82">
        <v>153</v>
      </c>
      <c r="DF68" s="82">
        <v>137</v>
      </c>
      <c r="DG68" s="82">
        <v>147</v>
      </c>
      <c r="DH68" s="82">
        <v>137</v>
      </c>
      <c r="DI68" s="82">
        <v>186</v>
      </c>
      <c r="DJ68" s="82">
        <v>157</v>
      </c>
      <c r="DK68" s="82">
        <v>154</v>
      </c>
      <c r="DL68" s="82">
        <v>161</v>
      </c>
      <c r="DM68" s="82">
        <v>140</v>
      </c>
      <c r="DN68" s="82">
        <v>153</v>
      </c>
      <c r="DO68" s="82">
        <v>182</v>
      </c>
      <c r="DP68" s="82">
        <v>179</v>
      </c>
      <c r="DQ68" s="82">
        <v>182</v>
      </c>
      <c r="DR68" s="82">
        <v>174</v>
      </c>
      <c r="DS68" s="82">
        <v>147</v>
      </c>
      <c r="DT68" s="82">
        <v>162</v>
      </c>
      <c r="DU68" s="82">
        <v>170</v>
      </c>
      <c r="DV68" s="82">
        <v>147</v>
      </c>
      <c r="DW68" s="82">
        <v>184</v>
      </c>
      <c r="DX68" s="82">
        <v>166</v>
      </c>
      <c r="DY68" s="82">
        <v>231</v>
      </c>
      <c r="DZ68" s="82">
        <v>197</v>
      </c>
      <c r="EA68" s="82">
        <v>204</v>
      </c>
      <c r="EB68" s="82">
        <v>240</v>
      </c>
      <c r="EC68" s="82">
        <v>235</v>
      </c>
      <c r="ED68" s="82">
        <v>242</v>
      </c>
      <c r="EE68" s="82">
        <v>213</v>
      </c>
      <c r="EF68" s="82">
        <v>220</v>
      </c>
      <c r="EG68" s="82">
        <v>236</v>
      </c>
      <c r="EH68" s="82">
        <v>269</v>
      </c>
      <c r="EI68" s="82">
        <v>239</v>
      </c>
      <c r="EJ68" s="82">
        <v>209</v>
      </c>
      <c r="EK68" s="82">
        <v>139</v>
      </c>
      <c r="EL68" s="82">
        <v>167</v>
      </c>
      <c r="EM68" s="82">
        <v>178</v>
      </c>
      <c r="EN68" s="82">
        <v>245</v>
      </c>
      <c r="EO68" s="82">
        <v>185</v>
      </c>
      <c r="EP68" s="82">
        <v>162</v>
      </c>
      <c r="EQ68" s="82">
        <v>261</v>
      </c>
      <c r="ER68" s="82">
        <v>178</v>
      </c>
      <c r="ES68" s="82">
        <v>199</v>
      </c>
      <c r="ET68" s="82">
        <v>204</v>
      </c>
      <c r="EU68" s="82">
        <v>198</v>
      </c>
      <c r="EV68" s="82">
        <v>152</v>
      </c>
      <c r="EW68" s="82">
        <v>156</v>
      </c>
      <c r="EX68" s="82">
        <v>156</v>
      </c>
      <c r="EY68" s="82">
        <v>145</v>
      </c>
      <c r="EZ68" s="82">
        <v>197</v>
      </c>
      <c r="FA68" s="82">
        <v>176</v>
      </c>
      <c r="FB68" s="82">
        <v>194</v>
      </c>
      <c r="FC68" s="82">
        <v>387</v>
      </c>
      <c r="FD68" s="82">
        <v>363</v>
      </c>
      <c r="FE68" s="82">
        <v>402</v>
      </c>
      <c r="FF68" s="82">
        <v>347</v>
      </c>
      <c r="FG68" s="82">
        <v>359</v>
      </c>
      <c r="FH68" s="82">
        <v>374</v>
      </c>
      <c r="FI68" s="82">
        <v>336</v>
      </c>
      <c r="FJ68" s="82">
        <v>402</v>
      </c>
      <c r="FK68" s="82">
        <v>372</v>
      </c>
      <c r="FL68" s="82">
        <v>370</v>
      </c>
      <c r="FM68" s="82">
        <v>396</v>
      </c>
      <c r="FN68" s="82">
        <v>387</v>
      </c>
      <c r="FO68" s="82">
        <v>389</v>
      </c>
      <c r="FP68" s="82">
        <v>358</v>
      </c>
      <c r="FQ68" s="82">
        <v>427</v>
      </c>
      <c r="FR68" s="82">
        <v>357</v>
      </c>
      <c r="FS68" s="82">
        <v>434</v>
      </c>
      <c r="FT68" s="82">
        <v>399</v>
      </c>
      <c r="FU68" s="82">
        <v>377</v>
      </c>
      <c r="FV68" s="82">
        <v>397</v>
      </c>
      <c r="FW68" s="82">
        <v>459</v>
      </c>
      <c r="FX68" s="82">
        <v>425</v>
      </c>
      <c r="FY68" s="148">
        <v>404</v>
      </c>
      <c r="FZ68" s="148">
        <v>453</v>
      </c>
      <c r="GA68" s="148">
        <v>419</v>
      </c>
      <c r="GB68" s="148">
        <v>419</v>
      </c>
      <c r="GC68" s="148">
        <v>452</v>
      </c>
      <c r="GD68" s="148">
        <v>393</v>
      </c>
      <c r="GE68" s="148">
        <v>423</v>
      </c>
      <c r="GF68" s="148">
        <v>431</v>
      </c>
      <c r="GG68" s="148">
        <v>432</v>
      </c>
      <c r="GH68" s="148">
        <v>395</v>
      </c>
      <c r="GI68" s="148">
        <v>406</v>
      </c>
      <c r="GJ68" s="148">
        <v>445</v>
      </c>
      <c r="GK68" s="148">
        <v>472</v>
      </c>
      <c r="GL68" s="148">
        <v>408</v>
      </c>
      <c r="GM68" s="148">
        <v>432</v>
      </c>
      <c r="GN68" s="148">
        <v>419</v>
      </c>
      <c r="GO68" s="148">
        <v>507</v>
      </c>
      <c r="GP68" s="148">
        <v>470</v>
      </c>
      <c r="GQ68" s="148">
        <v>399</v>
      </c>
      <c r="GR68" s="148">
        <v>343</v>
      </c>
      <c r="GS68" s="148">
        <v>453</v>
      </c>
      <c r="GT68" s="148">
        <v>428</v>
      </c>
      <c r="GU68" s="148">
        <v>434</v>
      </c>
      <c r="GV68" s="148">
        <v>454</v>
      </c>
      <c r="GW68" s="148">
        <v>441</v>
      </c>
      <c r="GX68" s="148">
        <v>333</v>
      </c>
      <c r="GY68" s="148">
        <v>265</v>
      </c>
      <c r="GZ68" s="148">
        <v>292</v>
      </c>
      <c r="HA68" s="148">
        <v>333</v>
      </c>
      <c r="HB68" s="148">
        <v>348</v>
      </c>
      <c r="HC68" s="148">
        <v>339</v>
      </c>
      <c r="HD68" s="148">
        <v>373</v>
      </c>
      <c r="HE68" s="148">
        <v>353</v>
      </c>
      <c r="HF68" s="148">
        <v>404</v>
      </c>
      <c r="HG68" s="148">
        <v>463</v>
      </c>
      <c r="HH68" s="148">
        <v>401</v>
      </c>
      <c r="HI68" s="148">
        <v>359</v>
      </c>
      <c r="HJ68" s="148">
        <v>316</v>
      </c>
      <c r="HK68" s="227">
        <v>378</v>
      </c>
      <c r="HL68" s="227">
        <v>423</v>
      </c>
      <c r="HM68" s="227">
        <v>457</v>
      </c>
      <c r="HN68" s="227">
        <v>403</v>
      </c>
      <c r="HO68" s="227">
        <v>399</v>
      </c>
      <c r="HP68" s="227"/>
      <c r="HQ68" s="227"/>
      <c r="HR68" s="227"/>
      <c r="HS68" s="227"/>
      <c r="HT68" s="227"/>
      <c r="HU68" s="227"/>
      <c r="HV68" s="227"/>
    </row>
    <row r="69" spans="1:230">
      <c r="A69" s="320" t="s">
        <v>476</v>
      </c>
      <c r="B69" s="150" t="s">
        <v>475</v>
      </c>
      <c r="C69" s="82">
        <v>0</v>
      </c>
      <c r="D69" s="82">
        <v>0</v>
      </c>
      <c r="E69" s="82">
        <v>0</v>
      </c>
      <c r="F69" s="82">
        <v>0</v>
      </c>
      <c r="G69" s="82">
        <v>0</v>
      </c>
      <c r="H69" s="82">
        <v>9</v>
      </c>
      <c r="I69" s="82">
        <v>10</v>
      </c>
      <c r="J69" s="82">
        <v>11</v>
      </c>
      <c r="K69" s="82">
        <v>0</v>
      </c>
      <c r="L69" s="82">
        <v>0</v>
      </c>
      <c r="M69" s="82">
        <v>0</v>
      </c>
      <c r="N69" s="82">
        <v>0</v>
      </c>
      <c r="O69" s="82">
        <v>0</v>
      </c>
      <c r="P69" s="82">
        <v>0</v>
      </c>
      <c r="Q69" s="82">
        <v>0</v>
      </c>
      <c r="R69" s="82">
        <v>0</v>
      </c>
      <c r="S69" s="82">
        <v>0</v>
      </c>
      <c r="T69" s="82">
        <v>0</v>
      </c>
      <c r="U69" s="82">
        <v>0</v>
      </c>
      <c r="V69" s="82">
        <v>0</v>
      </c>
      <c r="W69" s="82">
        <v>0</v>
      </c>
      <c r="X69" s="82">
        <v>0</v>
      </c>
      <c r="Y69" s="82">
        <v>0</v>
      </c>
      <c r="Z69" s="82">
        <v>0</v>
      </c>
      <c r="AA69" s="82">
        <v>0</v>
      </c>
      <c r="AB69" s="82">
        <v>0</v>
      </c>
      <c r="AC69" s="82">
        <v>0</v>
      </c>
      <c r="AD69" s="82">
        <v>0</v>
      </c>
      <c r="AE69" s="82">
        <v>0</v>
      </c>
      <c r="AF69" s="82">
        <v>0</v>
      </c>
      <c r="AG69" s="82">
        <v>0</v>
      </c>
      <c r="AH69" s="82">
        <v>0</v>
      </c>
      <c r="AI69" s="82">
        <v>0</v>
      </c>
      <c r="AJ69" s="82">
        <v>0</v>
      </c>
      <c r="AK69" s="82">
        <v>0</v>
      </c>
      <c r="AL69" s="82">
        <v>0</v>
      </c>
      <c r="AM69" s="82">
        <v>0</v>
      </c>
      <c r="AN69" s="82">
        <v>0</v>
      </c>
      <c r="AO69" s="82">
        <v>0</v>
      </c>
      <c r="AP69" s="82">
        <v>0</v>
      </c>
      <c r="AQ69" s="82">
        <v>0</v>
      </c>
      <c r="AR69" s="82">
        <v>0</v>
      </c>
      <c r="AS69" s="82">
        <v>0</v>
      </c>
      <c r="AT69" s="82">
        <v>0</v>
      </c>
      <c r="AU69" s="82">
        <v>0</v>
      </c>
      <c r="AV69" s="82">
        <v>0</v>
      </c>
      <c r="AW69" s="82">
        <v>0</v>
      </c>
      <c r="AX69" s="82">
        <v>0</v>
      </c>
      <c r="AY69" s="82">
        <v>0</v>
      </c>
      <c r="AZ69" s="82">
        <v>0</v>
      </c>
      <c r="BA69" s="82">
        <v>0</v>
      </c>
      <c r="BB69" s="82">
        <v>0</v>
      </c>
      <c r="BC69" s="82">
        <v>0</v>
      </c>
      <c r="BD69" s="82">
        <v>0</v>
      </c>
      <c r="BE69" s="82">
        <v>0</v>
      </c>
      <c r="BF69" s="82">
        <v>0</v>
      </c>
      <c r="BG69" s="82">
        <v>0</v>
      </c>
      <c r="BH69" s="82">
        <v>0</v>
      </c>
      <c r="BI69" s="82">
        <v>0</v>
      </c>
      <c r="BJ69" s="82">
        <v>0</v>
      </c>
      <c r="BK69" s="82">
        <v>0</v>
      </c>
      <c r="BL69" s="82">
        <v>0</v>
      </c>
      <c r="BM69" s="82">
        <v>0</v>
      </c>
      <c r="BN69" s="82">
        <v>0</v>
      </c>
      <c r="BO69" s="82">
        <v>0</v>
      </c>
      <c r="BP69" s="82">
        <v>0</v>
      </c>
      <c r="BQ69" s="82">
        <v>0</v>
      </c>
      <c r="BR69" s="82">
        <v>0</v>
      </c>
      <c r="BS69" s="82">
        <v>0</v>
      </c>
      <c r="BT69" s="82">
        <v>0</v>
      </c>
      <c r="BU69" s="82">
        <v>0</v>
      </c>
      <c r="BV69" s="82">
        <v>0</v>
      </c>
      <c r="BW69" s="82">
        <v>0</v>
      </c>
      <c r="BX69" s="82">
        <v>0</v>
      </c>
      <c r="BY69" s="82">
        <v>0</v>
      </c>
      <c r="BZ69" s="82">
        <v>0</v>
      </c>
      <c r="CA69" s="82">
        <v>0</v>
      </c>
      <c r="CB69" s="82">
        <v>0</v>
      </c>
      <c r="CC69" s="82">
        <v>0</v>
      </c>
      <c r="CD69" s="82">
        <v>0</v>
      </c>
      <c r="CE69" s="82">
        <v>0</v>
      </c>
      <c r="CF69" s="82">
        <v>0</v>
      </c>
      <c r="CG69" s="82">
        <v>0</v>
      </c>
      <c r="CH69" s="82">
        <v>0</v>
      </c>
      <c r="CI69" s="82">
        <v>0</v>
      </c>
      <c r="CJ69" s="82">
        <v>0</v>
      </c>
      <c r="CK69" s="82">
        <v>0</v>
      </c>
      <c r="CL69" s="82">
        <v>0</v>
      </c>
      <c r="CM69" s="82">
        <v>0</v>
      </c>
      <c r="CN69" s="82">
        <v>0</v>
      </c>
      <c r="CO69" s="82">
        <v>0</v>
      </c>
      <c r="CP69" s="82">
        <v>0</v>
      </c>
      <c r="CQ69" s="82">
        <v>0</v>
      </c>
      <c r="CR69" s="82">
        <v>0</v>
      </c>
      <c r="CS69" s="82">
        <v>0</v>
      </c>
      <c r="CT69" s="82">
        <v>0</v>
      </c>
      <c r="CU69" s="82">
        <v>0</v>
      </c>
      <c r="CV69" s="82">
        <v>0</v>
      </c>
      <c r="CW69" s="82">
        <v>0</v>
      </c>
      <c r="CX69" s="82">
        <v>0</v>
      </c>
      <c r="CY69" s="82">
        <v>0</v>
      </c>
      <c r="CZ69" s="82">
        <v>0</v>
      </c>
      <c r="DA69" s="82">
        <v>0</v>
      </c>
      <c r="DB69" s="82">
        <v>0</v>
      </c>
      <c r="DC69" s="82">
        <v>0</v>
      </c>
      <c r="DD69" s="82">
        <v>0</v>
      </c>
      <c r="DE69" s="82">
        <v>0</v>
      </c>
      <c r="DF69" s="82">
        <v>0</v>
      </c>
      <c r="DG69" s="82">
        <v>0</v>
      </c>
      <c r="DH69" s="82">
        <v>0</v>
      </c>
      <c r="DI69" s="82">
        <v>0</v>
      </c>
      <c r="DJ69" s="82">
        <v>0</v>
      </c>
      <c r="DK69" s="82">
        <v>0</v>
      </c>
      <c r="DL69" s="82">
        <v>0</v>
      </c>
      <c r="DM69" s="82">
        <v>0</v>
      </c>
      <c r="DN69" s="82">
        <v>0</v>
      </c>
      <c r="DO69" s="82">
        <v>0</v>
      </c>
      <c r="DP69" s="82">
        <v>0</v>
      </c>
      <c r="DQ69" s="82">
        <v>0</v>
      </c>
      <c r="DR69" s="82">
        <v>0</v>
      </c>
      <c r="DS69" s="82">
        <v>0</v>
      </c>
      <c r="DT69" s="82">
        <v>0</v>
      </c>
      <c r="DU69" s="82">
        <v>0</v>
      </c>
      <c r="DV69" s="82">
        <v>0</v>
      </c>
      <c r="DW69" s="82">
        <v>0</v>
      </c>
      <c r="DX69" s="82">
        <v>0</v>
      </c>
      <c r="DY69" s="82">
        <v>0</v>
      </c>
      <c r="DZ69" s="82">
        <v>0</v>
      </c>
      <c r="EA69" s="82">
        <v>0</v>
      </c>
      <c r="EB69" s="82">
        <v>0</v>
      </c>
      <c r="EC69" s="82">
        <v>0</v>
      </c>
      <c r="ED69" s="82">
        <v>0</v>
      </c>
      <c r="EE69" s="82">
        <v>0</v>
      </c>
      <c r="EF69" s="82">
        <v>0</v>
      </c>
      <c r="EG69" s="82">
        <v>0</v>
      </c>
      <c r="EH69" s="82">
        <v>0</v>
      </c>
      <c r="EI69" s="82">
        <v>0</v>
      </c>
      <c r="EJ69" s="82">
        <v>0</v>
      </c>
      <c r="EK69" s="82">
        <v>0</v>
      </c>
      <c r="EL69" s="82">
        <v>0</v>
      </c>
      <c r="EM69" s="82">
        <v>0</v>
      </c>
      <c r="EN69" s="82">
        <v>0</v>
      </c>
      <c r="EO69" s="82">
        <v>0</v>
      </c>
      <c r="EP69" s="82">
        <v>0</v>
      </c>
      <c r="EQ69" s="82">
        <v>0</v>
      </c>
      <c r="ER69" s="82">
        <v>0</v>
      </c>
      <c r="ES69" s="82">
        <v>0</v>
      </c>
      <c r="ET69" s="82">
        <v>0</v>
      </c>
      <c r="EU69" s="82">
        <v>0</v>
      </c>
      <c r="EV69" s="82">
        <v>0</v>
      </c>
      <c r="EW69" s="82">
        <v>0</v>
      </c>
      <c r="EX69" s="82">
        <v>0</v>
      </c>
      <c r="EY69" s="82">
        <v>0</v>
      </c>
      <c r="EZ69" s="82">
        <v>0</v>
      </c>
      <c r="FA69" s="82">
        <v>0</v>
      </c>
      <c r="FB69" s="82">
        <v>0</v>
      </c>
      <c r="FC69" s="82">
        <v>0</v>
      </c>
      <c r="FD69" s="82">
        <v>0</v>
      </c>
      <c r="FE69" s="82">
        <v>0</v>
      </c>
      <c r="FF69" s="82">
        <v>0</v>
      </c>
      <c r="FG69" s="82">
        <v>0</v>
      </c>
      <c r="FH69" s="82">
        <v>0</v>
      </c>
      <c r="FI69" s="82">
        <v>0</v>
      </c>
      <c r="FJ69" s="82">
        <v>0</v>
      </c>
      <c r="FK69" s="82">
        <v>0</v>
      </c>
      <c r="FL69" s="82">
        <v>0</v>
      </c>
      <c r="FM69" s="82">
        <v>0</v>
      </c>
      <c r="FN69" s="82">
        <v>0</v>
      </c>
      <c r="FO69" s="82">
        <v>0</v>
      </c>
      <c r="FP69" s="82">
        <v>0</v>
      </c>
      <c r="FQ69" s="82">
        <v>0</v>
      </c>
      <c r="FR69" s="82">
        <v>0</v>
      </c>
      <c r="FS69" s="82">
        <v>0</v>
      </c>
      <c r="FT69" s="82">
        <v>0</v>
      </c>
      <c r="FU69" s="82">
        <v>0</v>
      </c>
      <c r="FV69" s="82">
        <v>0</v>
      </c>
      <c r="FW69" s="82">
        <v>0</v>
      </c>
      <c r="FX69" s="148">
        <v>0</v>
      </c>
      <c r="FY69" s="148">
        <v>0</v>
      </c>
      <c r="FZ69" s="148">
        <v>0</v>
      </c>
      <c r="GA69" s="148">
        <v>0</v>
      </c>
      <c r="GB69" s="148">
        <v>0</v>
      </c>
      <c r="GC69" s="148">
        <v>0</v>
      </c>
      <c r="GD69" s="148">
        <v>0</v>
      </c>
      <c r="GE69" s="148">
        <v>0</v>
      </c>
      <c r="GF69" s="148">
        <v>0</v>
      </c>
      <c r="GG69" s="148">
        <v>0</v>
      </c>
      <c r="GH69" s="148">
        <v>0</v>
      </c>
      <c r="GI69" s="148">
        <v>0</v>
      </c>
      <c r="GJ69" s="148">
        <v>0</v>
      </c>
      <c r="GK69" s="148">
        <v>0</v>
      </c>
      <c r="GL69" s="148">
        <v>0</v>
      </c>
      <c r="GM69" s="148">
        <v>0</v>
      </c>
      <c r="GN69" s="148">
        <v>0</v>
      </c>
      <c r="GO69" s="148">
        <v>0</v>
      </c>
      <c r="GP69" s="148">
        <v>0</v>
      </c>
      <c r="GQ69" s="148">
        <v>0</v>
      </c>
      <c r="GR69" s="148">
        <v>1</v>
      </c>
      <c r="GS69" s="148">
        <v>0</v>
      </c>
      <c r="GT69" s="148">
        <v>0</v>
      </c>
      <c r="GU69" s="148">
        <v>0</v>
      </c>
      <c r="GV69" s="148">
        <v>0</v>
      </c>
      <c r="GW69" s="148">
        <v>0</v>
      </c>
      <c r="GX69" s="148">
        <v>0</v>
      </c>
      <c r="GY69" s="148">
        <v>0</v>
      </c>
      <c r="GZ69" s="148">
        <v>0</v>
      </c>
      <c r="HA69" s="148">
        <v>0</v>
      </c>
      <c r="HB69" s="148">
        <v>0</v>
      </c>
      <c r="HC69" s="148">
        <v>0</v>
      </c>
      <c r="HD69" s="148">
        <v>0</v>
      </c>
      <c r="HE69" s="148">
        <v>0</v>
      </c>
      <c r="HF69" s="148">
        <v>0</v>
      </c>
      <c r="HG69" s="148">
        <v>0</v>
      </c>
      <c r="HH69" s="148">
        <v>0</v>
      </c>
      <c r="HI69" s="148">
        <v>0</v>
      </c>
      <c r="HJ69" s="148">
        <v>0</v>
      </c>
      <c r="HK69" s="227">
        <v>0</v>
      </c>
      <c r="HL69" s="227">
        <v>0</v>
      </c>
      <c r="HM69" s="227">
        <v>0</v>
      </c>
      <c r="HN69" s="227">
        <v>0</v>
      </c>
      <c r="HO69" s="227">
        <v>0</v>
      </c>
      <c r="HP69" s="227"/>
      <c r="HQ69" s="227"/>
      <c r="HR69" s="227"/>
      <c r="HS69" s="227"/>
      <c r="HT69" s="227"/>
      <c r="HU69" s="227"/>
      <c r="HV69" s="227"/>
    </row>
    <row r="70" spans="1:230">
      <c r="A70" s="320"/>
      <c r="B70" s="150" t="s">
        <v>474</v>
      </c>
      <c r="C70" s="82">
        <v>4</v>
      </c>
      <c r="D70" s="82">
        <v>0</v>
      </c>
      <c r="E70" s="82">
        <v>0</v>
      </c>
      <c r="F70" s="82">
        <v>1</v>
      </c>
      <c r="G70" s="82">
        <v>2</v>
      </c>
      <c r="H70" s="82">
        <v>0</v>
      </c>
      <c r="I70" s="82">
        <v>0</v>
      </c>
      <c r="J70" s="82">
        <v>0</v>
      </c>
      <c r="K70" s="82">
        <v>37</v>
      </c>
      <c r="L70" s="82">
        <v>37</v>
      </c>
      <c r="M70" s="82">
        <v>34</v>
      </c>
      <c r="N70" s="82">
        <v>21</v>
      </c>
      <c r="O70" s="82">
        <v>25</v>
      </c>
      <c r="P70" s="82">
        <v>25</v>
      </c>
      <c r="Q70" s="82">
        <v>50</v>
      </c>
      <c r="R70" s="82">
        <v>28</v>
      </c>
      <c r="S70" s="82">
        <v>36</v>
      </c>
      <c r="T70" s="82">
        <v>23</v>
      </c>
      <c r="U70" s="82">
        <v>19</v>
      </c>
      <c r="V70" s="82">
        <v>35</v>
      </c>
      <c r="W70" s="82">
        <v>17</v>
      </c>
      <c r="X70" s="82">
        <v>24</v>
      </c>
      <c r="Y70" s="82">
        <v>20</v>
      </c>
      <c r="Z70" s="82">
        <v>30</v>
      </c>
      <c r="AA70" s="82">
        <v>31</v>
      </c>
      <c r="AB70" s="82">
        <v>40</v>
      </c>
      <c r="AC70" s="82">
        <v>26</v>
      </c>
      <c r="AD70" s="82">
        <v>28</v>
      </c>
      <c r="AE70" s="82">
        <v>25</v>
      </c>
      <c r="AF70" s="82">
        <v>26</v>
      </c>
      <c r="AG70" s="82">
        <v>20</v>
      </c>
      <c r="AH70" s="82">
        <v>22</v>
      </c>
      <c r="AI70" s="82">
        <v>20</v>
      </c>
      <c r="AJ70" s="82">
        <v>25</v>
      </c>
      <c r="AK70" s="82">
        <v>15</v>
      </c>
      <c r="AL70" s="82">
        <v>30</v>
      </c>
      <c r="AM70" s="82">
        <v>27</v>
      </c>
      <c r="AN70" s="82">
        <v>21</v>
      </c>
      <c r="AO70" s="82">
        <v>20</v>
      </c>
      <c r="AP70" s="82">
        <v>11</v>
      </c>
      <c r="AQ70" s="82">
        <v>13</v>
      </c>
      <c r="AR70" s="82">
        <v>17</v>
      </c>
      <c r="AS70" s="82">
        <v>23</v>
      </c>
      <c r="AT70" s="82">
        <v>21</v>
      </c>
      <c r="AU70" s="82">
        <v>14</v>
      </c>
      <c r="AV70" s="82">
        <v>26</v>
      </c>
      <c r="AW70" s="82">
        <v>34</v>
      </c>
      <c r="AX70" s="82">
        <v>22</v>
      </c>
      <c r="AY70" s="82">
        <v>20</v>
      </c>
      <c r="AZ70" s="82">
        <v>18</v>
      </c>
      <c r="BA70" s="82">
        <v>14</v>
      </c>
      <c r="BB70" s="82">
        <v>14</v>
      </c>
      <c r="BC70" s="82">
        <v>30</v>
      </c>
      <c r="BD70" s="82">
        <v>29</v>
      </c>
      <c r="BE70" s="82">
        <v>20</v>
      </c>
      <c r="BF70" s="82">
        <v>21</v>
      </c>
      <c r="BG70" s="82">
        <v>22</v>
      </c>
      <c r="BH70" s="82">
        <v>26</v>
      </c>
      <c r="BI70" s="82">
        <v>26</v>
      </c>
      <c r="BJ70" s="82">
        <v>28</v>
      </c>
      <c r="BK70" s="82">
        <v>25</v>
      </c>
      <c r="BL70" s="82">
        <v>25</v>
      </c>
      <c r="BM70" s="82">
        <v>25</v>
      </c>
      <c r="BN70" s="82">
        <v>23</v>
      </c>
      <c r="BO70" s="82">
        <v>41</v>
      </c>
      <c r="BP70" s="82">
        <v>26</v>
      </c>
      <c r="BQ70" s="82">
        <v>18</v>
      </c>
      <c r="BR70" s="82">
        <v>21</v>
      </c>
      <c r="BS70" s="82">
        <v>18</v>
      </c>
      <c r="BT70" s="82">
        <v>26</v>
      </c>
      <c r="BU70" s="82">
        <v>18</v>
      </c>
      <c r="BV70" s="82">
        <v>36</v>
      </c>
      <c r="BW70" s="82">
        <v>20</v>
      </c>
      <c r="BX70" s="82">
        <v>22</v>
      </c>
      <c r="BY70" s="82">
        <v>23</v>
      </c>
      <c r="BZ70" s="82">
        <v>7</v>
      </c>
      <c r="CA70" s="82">
        <v>16</v>
      </c>
      <c r="CB70" s="82">
        <v>17</v>
      </c>
      <c r="CC70" s="82">
        <v>16</v>
      </c>
      <c r="CD70" s="82">
        <v>9</v>
      </c>
      <c r="CE70" s="82">
        <v>15</v>
      </c>
      <c r="CF70" s="82">
        <v>17</v>
      </c>
      <c r="CG70" s="82">
        <v>23</v>
      </c>
      <c r="CH70" s="82">
        <v>21</v>
      </c>
      <c r="CI70" s="82">
        <v>14</v>
      </c>
      <c r="CJ70" s="82">
        <v>20</v>
      </c>
      <c r="CK70" s="82">
        <v>17</v>
      </c>
      <c r="CL70" s="82">
        <v>17</v>
      </c>
      <c r="CM70" s="82">
        <v>19</v>
      </c>
      <c r="CN70" s="82">
        <v>26</v>
      </c>
      <c r="CO70" s="82">
        <v>28</v>
      </c>
      <c r="CP70" s="82">
        <v>22</v>
      </c>
      <c r="CQ70" s="82">
        <v>17</v>
      </c>
      <c r="CR70" s="82">
        <v>18</v>
      </c>
      <c r="CS70" s="82">
        <v>27</v>
      </c>
      <c r="CT70" s="82">
        <v>15</v>
      </c>
      <c r="CU70" s="82">
        <v>23</v>
      </c>
      <c r="CV70" s="82">
        <v>26</v>
      </c>
      <c r="CW70" s="82">
        <v>16</v>
      </c>
      <c r="CX70" s="82">
        <v>29</v>
      </c>
      <c r="CY70" s="82">
        <v>22</v>
      </c>
      <c r="CZ70" s="82">
        <v>21</v>
      </c>
      <c r="DA70" s="82">
        <v>14</v>
      </c>
      <c r="DB70" s="82">
        <v>22</v>
      </c>
      <c r="DC70" s="82">
        <v>20</v>
      </c>
      <c r="DD70" s="82">
        <v>18</v>
      </c>
      <c r="DE70" s="82">
        <v>17</v>
      </c>
      <c r="DF70" s="82">
        <v>14</v>
      </c>
      <c r="DG70" s="82">
        <v>19</v>
      </c>
      <c r="DH70" s="82">
        <v>9</v>
      </c>
      <c r="DI70" s="82">
        <v>16</v>
      </c>
      <c r="DJ70" s="82">
        <v>10</v>
      </c>
      <c r="DK70" s="82">
        <v>15</v>
      </c>
      <c r="DL70" s="82">
        <v>13</v>
      </c>
      <c r="DM70" s="82">
        <v>28</v>
      </c>
      <c r="DN70" s="82">
        <v>5</v>
      </c>
      <c r="DO70" s="82">
        <v>18</v>
      </c>
      <c r="DP70" s="82">
        <v>22</v>
      </c>
      <c r="DQ70" s="82">
        <v>29</v>
      </c>
      <c r="DR70" s="82">
        <v>26</v>
      </c>
      <c r="DS70" s="82">
        <v>23</v>
      </c>
      <c r="DT70" s="82">
        <v>17</v>
      </c>
      <c r="DU70" s="82">
        <v>15</v>
      </c>
      <c r="DV70" s="82">
        <v>29</v>
      </c>
      <c r="DW70" s="82">
        <v>29</v>
      </c>
      <c r="DX70" s="82">
        <v>27</v>
      </c>
      <c r="DY70" s="82">
        <v>22</v>
      </c>
      <c r="DZ70" s="82">
        <v>29</v>
      </c>
      <c r="EA70" s="82">
        <v>30</v>
      </c>
      <c r="EB70" s="82">
        <v>21</v>
      </c>
      <c r="EC70" s="82">
        <v>26</v>
      </c>
      <c r="ED70" s="82">
        <v>47</v>
      </c>
      <c r="EE70" s="82">
        <v>52</v>
      </c>
      <c r="EF70" s="82">
        <v>35</v>
      </c>
      <c r="EG70" s="82">
        <v>19</v>
      </c>
      <c r="EH70" s="82">
        <v>35</v>
      </c>
      <c r="EI70" s="82">
        <v>31</v>
      </c>
      <c r="EJ70" s="82">
        <v>23</v>
      </c>
      <c r="EK70" s="82">
        <v>46</v>
      </c>
      <c r="EL70" s="82">
        <v>35</v>
      </c>
      <c r="EM70" s="82">
        <v>29</v>
      </c>
      <c r="EN70" s="82">
        <v>33</v>
      </c>
      <c r="EO70" s="82">
        <v>28</v>
      </c>
      <c r="EP70" s="82">
        <v>37</v>
      </c>
      <c r="EQ70" s="82">
        <v>30</v>
      </c>
      <c r="ER70" s="82">
        <v>38</v>
      </c>
      <c r="ES70" s="82">
        <v>36</v>
      </c>
      <c r="ET70" s="82">
        <v>29</v>
      </c>
      <c r="EU70" s="82">
        <v>43</v>
      </c>
      <c r="EV70" s="82">
        <v>27</v>
      </c>
      <c r="EW70" s="82">
        <v>28</v>
      </c>
      <c r="EX70" s="82">
        <v>36</v>
      </c>
      <c r="EY70" s="82">
        <v>52</v>
      </c>
      <c r="EZ70" s="82">
        <v>44</v>
      </c>
      <c r="FA70" s="82">
        <v>28</v>
      </c>
      <c r="FB70" s="82">
        <v>17</v>
      </c>
      <c r="FC70" s="82">
        <v>13</v>
      </c>
      <c r="FD70" s="82">
        <v>21</v>
      </c>
      <c r="FE70" s="82">
        <v>24</v>
      </c>
      <c r="FF70" s="82">
        <v>26</v>
      </c>
      <c r="FG70" s="82">
        <v>22</v>
      </c>
      <c r="FH70" s="82">
        <v>41</v>
      </c>
      <c r="FI70" s="82">
        <v>32</v>
      </c>
      <c r="FJ70" s="82">
        <v>27</v>
      </c>
      <c r="FK70" s="82">
        <v>35</v>
      </c>
      <c r="FL70" s="82">
        <v>10</v>
      </c>
      <c r="FM70" s="82">
        <v>6</v>
      </c>
      <c r="FN70" s="82">
        <v>10</v>
      </c>
      <c r="FO70" s="82">
        <v>5</v>
      </c>
      <c r="FP70" s="82">
        <v>3</v>
      </c>
      <c r="FQ70" s="82">
        <v>12</v>
      </c>
      <c r="FR70" s="82">
        <v>29</v>
      </c>
      <c r="FS70" s="82">
        <v>24</v>
      </c>
      <c r="FT70" s="82">
        <v>15</v>
      </c>
      <c r="FU70" s="82">
        <v>23</v>
      </c>
      <c r="FV70" s="82">
        <v>13</v>
      </c>
      <c r="FW70" s="82">
        <v>21</v>
      </c>
      <c r="FX70" s="148">
        <v>26</v>
      </c>
      <c r="FY70" s="148">
        <v>18</v>
      </c>
      <c r="FZ70" s="148">
        <v>17</v>
      </c>
      <c r="GA70" s="148">
        <v>25</v>
      </c>
      <c r="GB70" s="148">
        <v>19</v>
      </c>
      <c r="GC70" s="148">
        <v>19</v>
      </c>
      <c r="GD70" s="148">
        <v>20</v>
      </c>
      <c r="GE70" s="148">
        <v>13</v>
      </c>
      <c r="GF70" s="148">
        <v>21</v>
      </c>
      <c r="GG70" s="148">
        <v>17</v>
      </c>
      <c r="GH70" s="148">
        <v>18</v>
      </c>
      <c r="GI70" s="148">
        <v>13</v>
      </c>
      <c r="GJ70" s="148">
        <v>9</v>
      </c>
      <c r="GK70" s="148">
        <v>14</v>
      </c>
      <c r="GL70" s="148">
        <v>23</v>
      </c>
      <c r="GM70" s="148">
        <v>17</v>
      </c>
      <c r="GN70" s="148">
        <v>23</v>
      </c>
      <c r="GO70" s="148">
        <v>19</v>
      </c>
      <c r="GP70" s="148">
        <v>12</v>
      </c>
      <c r="GQ70" s="148">
        <v>28</v>
      </c>
      <c r="GR70" s="148">
        <v>41</v>
      </c>
      <c r="GS70" s="148">
        <v>11</v>
      </c>
      <c r="GT70" s="148">
        <v>13</v>
      </c>
      <c r="GU70" s="148">
        <v>13</v>
      </c>
      <c r="GV70" s="148">
        <v>8</v>
      </c>
      <c r="GW70" s="148">
        <v>8</v>
      </c>
      <c r="GX70" s="148">
        <v>3</v>
      </c>
      <c r="GY70" s="148">
        <v>6</v>
      </c>
      <c r="GZ70" s="148">
        <v>14</v>
      </c>
      <c r="HA70" s="148">
        <v>9</v>
      </c>
      <c r="HB70" s="148">
        <v>3</v>
      </c>
      <c r="HC70" s="148">
        <v>4</v>
      </c>
      <c r="HD70" s="148">
        <v>12</v>
      </c>
      <c r="HE70" s="148">
        <v>10</v>
      </c>
      <c r="HF70" s="148">
        <v>22</v>
      </c>
      <c r="HG70" s="148">
        <v>20</v>
      </c>
      <c r="HH70" s="148">
        <v>18</v>
      </c>
      <c r="HI70" s="148">
        <v>16</v>
      </c>
      <c r="HJ70" s="148">
        <v>12</v>
      </c>
      <c r="HK70" s="227">
        <v>12</v>
      </c>
      <c r="HL70" s="227">
        <v>6</v>
      </c>
      <c r="HM70" s="227">
        <v>9</v>
      </c>
      <c r="HN70" s="227">
        <v>10</v>
      </c>
      <c r="HO70" s="227">
        <v>8</v>
      </c>
      <c r="HP70" s="227"/>
      <c r="HQ70" s="227"/>
      <c r="HR70" s="227"/>
      <c r="HS70" s="227"/>
      <c r="HT70" s="227"/>
      <c r="HU70" s="227"/>
      <c r="HV70" s="227"/>
    </row>
    <row r="71" spans="1:230">
      <c r="A71" s="320" t="s">
        <v>39</v>
      </c>
      <c r="B71" s="150" t="s">
        <v>475</v>
      </c>
      <c r="C71" s="82">
        <v>37</v>
      </c>
      <c r="D71" s="82">
        <v>46</v>
      </c>
      <c r="E71" s="82">
        <v>41</v>
      </c>
      <c r="F71" s="82">
        <v>36</v>
      </c>
      <c r="G71" s="82">
        <v>42</v>
      </c>
      <c r="H71" s="82">
        <v>27</v>
      </c>
      <c r="I71" s="82">
        <v>38</v>
      </c>
      <c r="J71" s="82">
        <v>40</v>
      </c>
      <c r="K71" s="82">
        <v>20</v>
      </c>
      <c r="L71" s="82">
        <v>20</v>
      </c>
      <c r="M71" s="82">
        <v>33</v>
      </c>
      <c r="N71" s="82">
        <v>14</v>
      </c>
      <c r="O71" s="82">
        <v>4</v>
      </c>
      <c r="P71" s="82">
        <v>32</v>
      </c>
      <c r="Q71" s="82">
        <v>48</v>
      </c>
      <c r="R71" s="82">
        <v>22</v>
      </c>
      <c r="S71" s="82">
        <v>20</v>
      </c>
      <c r="T71" s="82">
        <v>37</v>
      </c>
      <c r="U71" s="82">
        <v>21</v>
      </c>
      <c r="V71" s="82">
        <v>26</v>
      </c>
      <c r="W71" s="82">
        <v>17</v>
      </c>
      <c r="X71" s="82">
        <v>20</v>
      </c>
      <c r="Y71" s="82">
        <v>50</v>
      </c>
      <c r="Z71" s="82">
        <v>1</v>
      </c>
      <c r="AA71" s="82">
        <v>0</v>
      </c>
      <c r="AB71" s="82">
        <v>0</v>
      </c>
      <c r="AC71" s="82">
        <v>0</v>
      </c>
      <c r="AD71" s="82">
        <v>0</v>
      </c>
      <c r="AE71" s="82">
        <v>0</v>
      </c>
      <c r="AF71" s="82">
        <v>0</v>
      </c>
      <c r="AG71" s="82">
        <v>9</v>
      </c>
      <c r="AH71" s="82">
        <v>7</v>
      </c>
      <c r="AI71" s="82">
        <v>11</v>
      </c>
      <c r="AJ71" s="82">
        <v>8</v>
      </c>
      <c r="AK71" s="82">
        <v>10</v>
      </c>
      <c r="AL71" s="82">
        <v>6</v>
      </c>
      <c r="AM71" s="82">
        <v>5</v>
      </c>
      <c r="AN71" s="82">
        <v>12</v>
      </c>
      <c r="AO71" s="82">
        <v>4</v>
      </c>
      <c r="AP71" s="82">
        <v>4</v>
      </c>
      <c r="AQ71" s="82">
        <v>7</v>
      </c>
      <c r="AR71" s="82">
        <v>6</v>
      </c>
      <c r="AS71" s="82">
        <v>4</v>
      </c>
      <c r="AT71" s="82">
        <v>7</v>
      </c>
      <c r="AU71" s="82">
        <v>3</v>
      </c>
      <c r="AV71" s="82">
        <v>5</v>
      </c>
      <c r="AW71" s="82">
        <v>1</v>
      </c>
      <c r="AX71" s="82">
        <v>7</v>
      </c>
      <c r="AY71" s="82">
        <v>7</v>
      </c>
      <c r="AZ71" s="82">
        <v>8</v>
      </c>
      <c r="BA71" s="82">
        <v>4</v>
      </c>
      <c r="BB71" s="82">
        <v>2</v>
      </c>
      <c r="BC71" s="82">
        <v>2</v>
      </c>
      <c r="BD71" s="82">
        <v>4</v>
      </c>
      <c r="BE71" s="82">
        <v>3</v>
      </c>
      <c r="BF71" s="82">
        <v>2</v>
      </c>
      <c r="BG71" s="82">
        <v>3</v>
      </c>
      <c r="BH71" s="82">
        <v>2</v>
      </c>
      <c r="BI71" s="82">
        <v>10</v>
      </c>
      <c r="BJ71" s="82">
        <v>5</v>
      </c>
      <c r="BK71" s="82">
        <v>2</v>
      </c>
      <c r="BL71" s="82">
        <v>3</v>
      </c>
      <c r="BM71" s="82">
        <v>3</v>
      </c>
      <c r="BN71" s="82">
        <v>4</v>
      </c>
      <c r="BO71" s="82">
        <v>0</v>
      </c>
      <c r="BP71" s="82">
        <v>3</v>
      </c>
      <c r="BQ71" s="82">
        <v>2</v>
      </c>
      <c r="BR71" s="82">
        <v>4</v>
      </c>
      <c r="BS71" s="82">
        <v>3</v>
      </c>
      <c r="BT71" s="82">
        <v>2</v>
      </c>
      <c r="BU71" s="82">
        <v>9</v>
      </c>
      <c r="BV71" s="82">
        <v>4</v>
      </c>
      <c r="BW71" s="82">
        <v>10</v>
      </c>
      <c r="BX71" s="82">
        <v>6</v>
      </c>
      <c r="BY71" s="82">
        <v>4</v>
      </c>
      <c r="BZ71" s="82">
        <v>5</v>
      </c>
      <c r="CA71" s="82">
        <v>6</v>
      </c>
      <c r="CB71" s="82">
        <v>3</v>
      </c>
      <c r="CC71" s="82">
        <v>2</v>
      </c>
      <c r="CD71" s="82">
        <v>3</v>
      </c>
      <c r="CE71" s="82">
        <v>5</v>
      </c>
      <c r="CF71" s="82">
        <v>2</v>
      </c>
      <c r="CG71" s="82">
        <v>5</v>
      </c>
      <c r="CH71" s="82">
        <v>4</v>
      </c>
      <c r="CI71" s="82">
        <v>1</v>
      </c>
      <c r="CJ71" s="82">
        <v>6</v>
      </c>
      <c r="CK71" s="82">
        <v>8</v>
      </c>
      <c r="CL71" s="82">
        <v>6</v>
      </c>
      <c r="CM71" s="82">
        <v>1</v>
      </c>
      <c r="CN71" s="82">
        <v>2</v>
      </c>
      <c r="CO71" s="82">
        <v>2</v>
      </c>
      <c r="CP71" s="82">
        <v>4</v>
      </c>
      <c r="CQ71" s="82">
        <v>0</v>
      </c>
      <c r="CR71" s="82">
        <v>4</v>
      </c>
      <c r="CS71" s="82">
        <v>3</v>
      </c>
      <c r="CT71" s="82">
        <v>3</v>
      </c>
      <c r="CU71" s="82">
        <v>3</v>
      </c>
      <c r="CV71" s="82">
        <v>4</v>
      </c>
      <c r="CW71" s="82">
        <v>4</v>
      </c>
      <c r="CX71" s="82">
        <v>6</v>
      </c>
      <c r="CY71" s="82">
        <v>1</v>
      </c>
      <c r="CZ71" s="82">
        <v>3</v>
      </c>
      <c r="DA71" s="82">
        <v>3</v>
      </c>
      <c r="DB71" s="82">
        <v>8</v>
      </c>
      <c r="DC71" s="82">
        <v>3</v>
      </c>
      <c r="DD71" s="82">
        <v>4</v>
      </c>
      <c r="DE71" s="82">
        <v>7</v>
      </c>
      <c r="DF71" s="82">
        <v>2</v>
      </c>
      <c r="DG71" s="82">
        <v>3</v>
      </c>
      <c r="DH71" s="82">
        <v>2</v>
      </c>
      <c r="DI71" s="82">
        <v>3</v>
      </c>
      <c r="DJ71" s="82">
        <v>5</v>
      </c>
      <c r="DK71" s="82">
        <v>4</v>
      </c>
      <c r="DL71" s="82">
        <v>3</v>
      </c>
      <c r="DM71" s="82">
        <v>5</v>
      </c>
      <c r="DN71" s="82">
        <v>4</v>
      </c>
      <c r="DO71" s="82">
        <v>2</v>
      </c>
      <c r="DP71" s="82">
        <v>5</v>
      </c>
      <c r="DQ71" s="82">
        <v>5</v>
      </c>
      <c r="DR71" s="82">
        <v>1</v>
      </c>
      <c r="DS71" s="82">
        <v>1</v>
      </c>
      <c r="DT71" s="82">
        <v>3</v>
      </c>
      <c r="DU71" s="82">
        <v>6</v>
      </c>
      <c r="DV71" s="82">
        <v>2</v>
      </c>
      <c r="DW71" s="82">
        <v>3</v>
      </c>
      <c r="DX71" s="82">
        <v>3</v>
      </c>
      <c r="DY71" s="82">
        <v>8</v>
      </c>
      <c r="DZ71" s="82">
        <v>7</v>
      </c>
      <c r="EA71" s="82">
        <v>3</v>
      </c>
      <c r="EB71" s="82">
        <v>8</v>
      </c>
      <c r="EC71" s="82">
        <v>5</v>
      </c>
      <c r="ED71" s="82">
        <v>2</v>
      </c>
      <c r="EE71" s="82">
        <v>9</v>
      </c>
      <c r="EF71" s="82">
        <v>12</v>
      </c>
      <c r="EG71" s="82">
        <v>8</v>
      </c>
      <c r="EH71" s="82">
        <v>14</v>
      </c>
      <c r="EI71" s="82">
        <v>11</v>
      </c>
      <c r="EJ71" s="82">
        <v>12</v>
      </c>
      <c r="EK71" s="82">
        <v>18</v>
      </c>
      <c r="EL71" s="82">
        <v>17</v>
      </c>
      <c r="EM71" s="82">
        <v>10</v>
      </c>
      <c r="EN71" s="82">
        <v>25</v>
      </c>
      <c r="EO71" s="82">
        <v>10</v>
      </c>
      <c r="EP71" s="82">
        <v>11</v>
      </c>
      <c r="EQ71" s="82">
        <v>8</v>
      </c>
      <c r="ER71" s="82">
        <v>16</v>
      </c>
      <c r="ES71" s="82">
        <v>15</v>
      </c>
      <c r="ET71" s="82">
        <v>9</v>
      </c>
      <c r="EU71" s="82">
        <v>12</v>
      </c>
      <c r="EV71" s="82">
        <v>14</v>
      </c>
      <c r="EW71" s="82">
        <v>5</v>
      </c>
      <c r="EX71" s="82">
        <v>10</v>
      </c>
      <c r="EY71" s="82">
        <v>10</v>
      </c>
      <c r="EZ71" s="82">
        <v>17</v>
      </c>
      <c r="FA71" s="82">
        <v>10</v>
      </c>
      <c r="FB71" s="82">
        <v>16</v>
      </c>
      <c r="FC71" s="82">
        <v>20</v>
      </c>
      <c r="FD71" s="82">
        <v>17</v>
      </c>
      <c r="FE71" s="82">
        <v>27</v>
      </c>
      <c r="FF71" s="82">
        <v>46</v>
      </c>
      <c r="FG71" s="82">
        <v>50</v>
      </c>
      <c r="FH71" s="82">
        <v>45</v>
      </c>
      <c r="FI71" s="82">
        <v>87</v>
      </c>
      <c r="FJ71" s="82">
        <v>69</v>
      </c>
      <c r="FK71" s="82">
        <v>109</v>
      </c>
      <c r="FL71" s="82">
        <v>81</v>
      </c>
      <c r="FM71" s="82">
        <v>103</v>
      </c>
      <c r="FN71" s="82">
        <v>114</v>
      </c>
      <c r="FO71" s="82">
        <v>97</v>
      </c>
      <c r="FP71" s="82">
        <v>108</v>
      </c>
      <c r="FQ71" s="82">
        <v>98</v>
      </c>
      <c r="FR71" s="82">
        <v>98</v>
      </c>
      <c r="FS71" s="82">
        <v>99</v>
      </c>
      <c r="FT71" s="82">
        <v>74</v>
      </c>
      <c r="FU71" s="82">
        <v>67</v>
      </c>
      <c r="FV71" s="82">
        <v>77</v>
      </c>
      <c r="FW71" s="148">
        <v>62</v>
      </c>
      <c r="FX71" s="148">
        <v>154</v>
      </c>
      <c r="FY71" s="148">
        <v>48</v>
      </c>
      <c r="FZ71" s="148">
        <v>62</v>
      </c>
      <c r="GA71" s="148">
        <v>75</v>
      </c>
      <c r="GB71" s="148">
        <v>94</v>
      </c>
      <c r="GC71" s="148">
        <v>63</v>
      </c>
      <c r="GD71" s="148">
        <v>55</v>
      </c>
      <c r="GE71" s="148">
        <v>58</v>
      </c>
      <c r="GF71" s="148">
        <v>54</v>
      </c>
      <c r="GG71" s="148">
        <v>60</v>
      </c>
      <c r="GH71" s="148">
        <v>74</v>
      </c>
      <c r="GI71" s="148">
        <v>73</v>
      </c>
      <c r="GJ71" s="148">
        <v>84</v>
      </c>
      <c r="GK71" s="148">
        <v>55</v>
      </c>
      <c r="GL71" s="148">
        <v>78</v>
      </c>
      <c r="GM71" s="148">
        <v>99</v>
      </c>
      <c r="GN71" s="148">
        <v>43</v>
      </c>
      <c r="GO71" s="148">
        <v>42</v>
      </c>
      <c r="GP71" s="148">
        <v>49</v>
      </c>
      <c r="GQ71" s="148">
        <v>46</v>
      </c>
      <c r="GR71" s="148">
        <v>38</v>
      </c>
      <c r="GS71" s="148">
        <v>22</v>
      </c>
      <c r="GT71" s="148">
        <v>24</v>
      </c>
      <c r="GU71" s="148">
        <v>35</v>
      </c>
      <c r="GV71" s="148">
        <v>46</v>
      </c>
      <c r="GW71" s="148">
        <v>44</v>
      </c>
      <c r="GX71" s="148">
        <v>29</v>
      </c>
      <c r="GY71" s="148">
        <v>36</v>
      </c>
      <c r="GZ71" s="148">
        <v>43</v>
      </c>
      <c r="HA71" s="148">
        <v>52</v>
      </c>
      <c r="HB71" s="148">
        <v>32</v>
      </c>
      <c r="HC71" s="148">
        <v>16</v>
      </c>
      <c r="HD71" s="148">
        <v>40</v>
      </c>
      <c r="HE71" s="148">
        <v>37</v>
      </c>
      <c r="HF71" s="148">
        <v>27</v>
      </c>
      <c r="HG71" s="148">
        <v>33</v>
      </c>
      <c r="HH71" s="148">
        <v>15</v>
      </c>
      <c r="HI71" s="148">
        <v>23</v>
      </c>
      <c r="HJ71" s="148">
        <v>27</v>
      </c>
      <c r="HK71" s="227">
        <v>15</v>
      </c>
      <c r="HL71" s="227">
        <v>27</v>
      </c>
      <c r="HM71" s="227">
        <v>30</v>
      </c>
      <c r="HN71" s="227">
        <v>22</v>
      </c>
      <c r="HO71" s="227">
        <v>18</v>
      </c>
      <c r="HP71" s="227"/>
      <c r="HQ71" s="227"/>
      <c r="HR71" s="227"/>
      <c r="HS71" s="227"/>
      <c r="HT71" s="227"/>
      <c r="HU71" s="227"/>
      <c r="HV71" s="227"/>
    </row>
    <row r="72" spans="1:230">
      <c r="A72" s="320"/>
      <c r="B72" s="150" t="s">
        <v>474</v>
      </c>
      <c r="C72" s="82">
        <v>38</v>
      </c>
      <c r="D72" s="82">
        <v>21</v>
      </c>
      <c r="E72" s="82">
        <v>26</v>
      </c>
      <c r="F72" s="82">
        <v>28</v>
      </c>
      <c r="G72" s="82">
        <v>22</v>
      </c>
      <c r="H72" s="82">
        <v>39</v>
      </c>
      <c r="I72" s="82">
        <v>41</v>
      </c>
      <c r="J72" s="82">
        <v>33</v>
      </c>
      <c r="K72" s="82">
        <v>39</v>
      </c>
      <c r="L72" s="82">
        <v>46</v>
      </c>
      <c r="M72" s="82">
        <v>17</v>
      </c>
      <c r="N72" s="82">
        <v>31</v>
      </c>
      <c r="O72" s="82">
        <v>38</v>
      </c>
      <c r="P72" s="82">
        <v>48</v>
      </c>
      <c r="Q72" s="82">
        <v>56</v>
      </c>
      <c r="R72" s="82">
        <v>57</v>
      </c>
      <c r="S72" s="82">
        <v>59</v>
      </c>
      <c r="T72" s="82">
        <v>44</v>
      </c>
      <c r="U72" s="82">
        <v>38</v>
      </c>
      <c r="V72" s="82">
        <v>59</v>
      </c>
      <c r="W72" s="82">
        <v>44</v>
      </c>
      <c r="X72" s="82">
        <v>35</v>
      </c>
      <c r="Y72" s="82">
        <v>90</v>
      </c>
      <c r="Z72" s="82">
        <v>30</v>
      </c>
      <c r="AA72" s="82">
        <v>0</v>
      </c>
      <c r="AB72" s="82">
        <v>0</v>
      </c>
      <c r="AC72" s="82">
        <v>0</v>
      </c>
      <c r="AD72" s="82">
        <v>0</v>
      </c>
      <c r="AE72" s="82">
        <v>0</v>
      </c>
      <c r="AF72" s="82">
        <v>0</v>
      </c>
      <c r="AG72" s="82">
        <v>37</v>
      </c>
      <c r="AH72" s="82">
        <v>44</v>
      </c>
      <c r="AI72" s="82">
        <v>51</v>
      </c>
      <c r="AJ72" s="82">
        <v>44</v>
      </c>
      <c r="AK72" s="82">
        <v>48</v>
      </c>
      <c r="AL72" s="82">
        <v>54</v>
      </c>
      <c r="AM72" s="82">
        <v>69</v>
      </c>
      <c r="AN72" s="82">
        <v>70</v>
      </c>
      <c r="AO72" s="82">
        <v>56</v>
      </c>
      <c r="AP72" s="82">
        <v>46</v>
      </c>
      <c r="AQ72" s="82">
        <v>47</v>
      </c>
      <c r="AR72" s="82">
        <v>39</v>
      </c>
      <c r="AS72" s="82">
        <v>43</v>
      </c>
      <c r="AT72" s="82">
        <v>72</v>
      </c>
      <c r="AU72" s="82">
        <v>66</v>
      </c>
      <c r="AV72" s="82">
        <v>85</v>
      </c>
      <c r="AW72" s="82">
        <v>71</v>
      </c>
      <c r="AX72" s="82">
        <v>67</v>
      </c>
      <c r="AY72" s="82">
        <v>64</v>
      </c>
      <c r="AZ72" s="82">
        <v>70</v>
      </c>
      <c r="BA72" s="82">
        <v>62</v>
      </c>
      <c r="BB72" s="82">
        <v>50</v>
      </c>
      <c r="BC72" s="82">
        <v>37</v>
      </c>
      <c r="BD72" s="82">
        <v>26</v>
      </c>
      <c r="BE72" s="82">
        <v>19</v>
      </c>
      <c r="BF72" s="82">
        <v>28</v>
      </c>
      <c r="BG72" s="82">
        <v>24</v>
      </c>
      <c r="BH72" s="82">
        <v>28</v>
      </c>
      <c r="BI72" s="82">
        <v>48</v>
      </c>
      <c r="BJ72" s="82">
        <v>67</v>
      </c>
      <c r="BK72" s="82">
        <v>76</v>
      </c>
      <c r="BL72" s="82">
        <v>65</v>
      </c>
      <c r="BM72" s="82">
        <v>57</v>
      </c>
      <c r="BN72" s="82">
        <v>76</v>
      </c>
      <c r="BO72" s="82">
        <v>67</v>
      </c>
      <c r="BP72" s="82">
        <v>59</v>
      </c>
      <c r="BQ72" s="82">
        <v>70</v>
      </c>
      <c r="BR72" s="82">
        <v>65</v>
      </c>
      <c r="BS72" s="82">
        <v>73</v>
      </c>
      <c r="BT72" s="82">
        <v>80</v>
      </c>
      <c r="BU72" s="82">
        <v>92</v>
      </c>
      <c r="BV72" s="82">
        <v>81</v>
      </c>
      <c r="BW72" s="82">
        <v>95</v>
      </c>
      <c r="BX72" s="82">
        <v>78</v>
      </c>
      <c r="BY72" s="82">
        <v>74</v>
      </c>
      <c r="BZ72" s="82">
        <v>111</v>
      </c>
      <c r="CA72" s="82">
        <v>111</v>
      </c>
      <c r="CB72" s="82">
        <v>103</v>
      </c>
      <c r="CC72" s="82">
        <v>110</v>
      </c>
      <c r="CD72" s="82">
        <v>103</v>
      </c>
      <c r="CE72" s="82">
        <v>120</v>
      </c>
      <c r="CF72" s="82">
        <v>77</v>
      </c>
      <c r="CG72" s="82">
        <v>114</v>
      </c>
      <c r="CH72" s="82">
        <v>132</v>
      </c>
      <c r="CI72" s="82">
        <v>110</v>
      </c>
      <c r="CJ72" s="82">
        <v>114</v>
      </c>
      <c r="CK72" s="82">
        <v>96</v>
      </c>
      <c r="CL72" s="82">
        <v>69</v>
      </c>
      <c r="CM72" s="82">
        <v>106</v>
      </c>
      <c r="CN72" s="82">
        <v>68</v>
      </c>
      <c r="CO72" s="82">
        <v>57</v>
      </c>
      <c r="CP72" s="82">
        <v>78</v>
      </c>
      <c r="CQ72" s="82">
        <v>65</v>
      </c>
      <c r="CR72" s="82">
        <v>65</v>
      </c>
      <c r="CS72" s="82">
        <v>56</v>
      </c>
      <c r="CT72" s="82">
        <v>54</v>
      </c>
      <c r="CU72" s="82">
        <v>66</v>
      </c>
      <c r="CV72" s="82">
        <v>78</v>
      </c>
      <c r="CW72" s="82">
        <v>64</v>
      </c>
      <c r="CX72" s="82">
        <v>59</v>
      </c>
      <c r="CY72" s="82">
        <v>48</v>
      </c>
      <c r="CZ72" s="82">
        <v>53</v>
      </c>
      <c r="DA72" s="82">
        <v>62</v>
      </c>
      <c r="DB72" s="82">
        <v>45</v>
      </c>
      <c r="DC72" s="82">
        <v>63</v>
      </c>
      <c r="DD72" s="82">
        <v>58</v>
      </c>
      <c r="DE72" s="82">
        <v>61</v>
      </c>
      <c r="DF72" s="82">
        <v>50</v>
      </c>
      <c r="DG72" s="82">
        <v>66</v>
      </c>
      <c r="DH72" s="82">
        <v>66</v>
      </c>
      <c r="DI72" s="82">
        <v>54</v>
      </c>
      <c r="DJ72" s="82">
        <v>51</v>
      </c>
      <c r="DK72" s="82">
        <v>50</v>
      </c>
      <c r="DL72" s="82">
        <v>45</v>
      </c>
      <c r="DM72" s="82">
        <v>57</v>
      </c>
      <c r="DN72" s="82">
        <v>46</v>
      </c>
      <c r="DO72" s="82">
        <v>52</v>
      </c>
      <c r="DP72" s="82">
        <v>63</v>
      </c>
      <c r="DQ72" s="82">
        <v>38</v>
      </c>
      <c r="DR72" s="82">
        <v>56</v>
      </c>
      <c r="DS72" s="82">
        <v>54</v>
      </c>
      <c r="DT72" s="82">
        <v>89</v>
      </c>
      <c r="DU72" s="82">
        <v>68</v>
      </c>
      <c r="DV72" s="82">
        <v>53</v>
      </c>
      <c r="DW72" s="82">
        <v>52</v>
      </c>
      <c r="DX72" s="82">
        <v>61</v>
      </c>
      <c r="DY72" s="82">
        <v>80</v>
      </c>
      <c r="DZ72" s="82">
        <v>113</v>
      </c>
      <c r="EA72" s="82">
        <v>80</v>
      </c>
      <c r="EB72" s="82">
        <v>82</v>
      </c>
      <c r="EC72" s="82">
        <v>59</v>
      </c>
      <c r="ED72" s="82">
        <v>79</v>
      </c>
      <c r="EE72" s="82">
        <v>117</v>
      </c>
      <c r="EF72" s="82">
        <v>77</v>
      </c>
      <c r="EG72" s="82">
        <v>78</v>
      </c>
      <c r="EH72" s="82">
        <v>81</v>
      </c>
      <c r="EI72" s="82">
        <v>103</v>
      </c>
      <c r="EJ72" s="82">
        <v>112</v>
      </c>
      <c r="EK72" s="82">
        <v>97</v>
      </c>
      <c r="EL72" s="82">
        <v>129</v>
      </c>
      <c r="EM72" s="82">
        <v>117</v>
      </c>
      <c r="EN72" s="82">
        <v>112</v>
      </c>
      <c r="EO72" s="82">
        <v>147</v>
      </c>
      <c r="EP72" s="82">
        <v>144</v>
      </c>
      <c r="EQ72" s="82">
        <v>65</v>
      </c>
      <c r="ER72" s="82">
        <v>41</v>
      </c>
      <c r="ES72" s="82">
        <v>38</v>
      </c>
      <c r="ET72" s="82">
        <v>44</v>
      </c>
      <c r="EU72" s="82">
        <v>46</v>
      </c>
      <c r="EV72" s="82">
        <v>47</v>
      </c>
      <c r="EW72" s="82">
        <v>38</v>
      </c>
      <c r="EX72" s="82">
        <v>56</v>
      </c>
      <c r="EY72" s="82">
        <v>203</v>
      </c>
      <c r="EZ72" s="82">
        <v>192</v>
      </c>
      <c r="FA72" s="82">
        <v>158</v>
      </c>
      <c r="FB72" s="82">
        <v>116</v>
      </c>
      <c r="FC72" s="82">
        <v>73</v>
      </c>
      <c r="FD72" s="82">
        <v>100</v>
      </c>
      <c r="FE72" s="82">
        <v>116</v>
      </c>
      <c r="FF72" s="82">
        <v>128</v>
      </c>
      <c r="FG72" s="82">
        <v>114</v>
      </c>
      <c r="FH72" s="82">
        <v>238</v>
      </c>
      <c r="FI72" s="82">
        <v>232</v>
      </c>
      <c r="FJ72" s="82">
        <v>193</v>
      </c>
      <c r="FK72" s="82">
        <v>232</v>
      </c>
      <c r="FL72" s="82">
        <v>157</v>
      </c>
      <c r="FM72" s="82">
        <v>139</v>
      </c>
      <c r="FN72" s="82">
        <v>150</v>
      </c>
      <c r="FO72" s="82">
        <v>165</v>
      </c>
      <c r="FP72" s="82">
        <v>98</v>
      </c>
      <c r="FQ72" s="82">
        <v>150</v>
      </c>
      <c r="FR72" s="82">
        <v>129</v>
      </c>
      <c r="FS72" s="82">
        <v>114</v>
      </c>
      <c r="FT72" s="82">
        <v>151</v>
      </c>
      <c r="FU72" s="82">
        <v>150</v>
      </c>
      <c r="FV72" s="82">
        <v>168</v>
      </c>
      <c r="FW72" s="148">
        <v>152</v>
      </c>
      <c r="FX72" s="148">
        <v>92</v>
      </c>
      <c r="FY72" s="148">
        <v>139</v>
      </c>
      <c r="FZ72" s="148">
        <v>172</v>
      </c>
      <c r="GA72" s="148">
        <v>156</v>
      </c>
      <c r="GB72" s="148">
        <v>172</v>
      </c>
      <c r="GC72" s="148">
        <v>216</v>
      </c>
      <c r="GD72" s="148">
        <v>212</v>
      </c>
      <c r="GE72" s="148">
        <v>171</v>
      </c>
      <c r="GF72" s="148">
        <v>210</v>
      </c>
      <c r="GG72" s="148">
        <v>250</v>
      </c>
      <c r="GH72" s="148">
        <v>217</v>
      </c>
      <c r="GI72" s="148">
        <v>300</v>
      </c>
      <c r="GJ72" s="148">
        <v>263</v>
      </c>
      <c r="GK72" s="148">
        <v>223</v>
      </c>
      <c r="GL72" s="148">
        <v>217</v>
      </c>
      <c r="GM72" s="148">
        <v>245</v>
      </c>
      <c r="GN72" s="148">
        <v>207</v>
      </c>
      <c r="GO72" s="148">
        <v>184</v>
      </c>
      <c r="GP72" s="148">
        <v>243</v>
      </c>
      <c r="GQ72" s="148">
        <v>200</v>
      </c>
      <c r="GR72" s="148">
        <v>199</v>
      </c>
      <c r="GS72" s="148">
        <v>197</v>
      </c>
      <c r="GT72" s="148">
        <v>172</v>
      </c>
      <c r="GU72" s="148">
        <v>150</v>
      </c>
      <c r="GV72" s="148">
        <v>160</v>
      </c>
      <c r="GW72" s="148">
        <v>151</v>
      </c>
      <c r="GX72" s="148">
        <v>173</v>
      </c>
      <c r="GY72" s="148">
        <v>205</v>
      </c>
      <c r="GZ72" s="148">
        <v>156</v>
      </c>
      <c r="HA72" s="148">
        <v>193</v>
      </c>
      <c r="HB72" s="148">
        <v>189</v>
      </c>
      <c r="HC72" s="148">
        <v>174</v>
      </c>
      <c r="HD72" s="148">
        <v>153</v>
      </c>
      <c r="HE72" s="148">
        <v>163</v>
      </c>
      <c r="HF72" s="148">
        <v>169</v>
      </c>
      <c r="HG72" s="148">
        <v>170</v>
      </c>
      <c r="HH72" s="148">
        <v>179</v>
      </c>
      <c r="HI72" s="148">
        <v>154</v>
      </c>
      <c r="HJ72" s="148">
        <v>165</v>
      </c>
      <c r="HK72" s="227">
        <v>153</v>
      </c>
      <c r="HL72" s="227">
        <v>144</v>
      </c>
      <c r="HM72" s="227">
        <v>129</v>
      </c>
      <c r="HN72" s="227">
        <v>96</v>
      </c>
      <c r="HO72" s="227">
        <v>117</v>
      </c>
      <c r="HP72" s="227"/>
      <c r="HQ72" s="227"/>
      <c r="HR72" s="227"/>
      <c r="HS72" s="227"/>
      <c r="HT72" s="227"/>
      <c r="HU72" s="227"/>
      <c r="HV72" s="227"/>
    </row>
    <row r="75" spans="1:230">
      <c r="A75" s="83" t="s">
        <v>473</v>
      </c>
      <c r="B75" s="149"/>
      <c r="C75" s="101" t="s">
        <v>472</v>
      </c>
      <c r="D75" s="101" t="s">
        <v>471</v>
      </c>
      <c r="E75" s="101" t="s">
        <v>470</v>
      </c>
      <c r="F75" s="101" t="s">
        <v>469</v>
      </c>
      <c r="G75" s="101" t="s">
        <v>468</v>
      </c>
      <c r="H75" s="101" t="s">
        <v>467</v>
      </c>
      <c r="I75" s="101" t="s">
        <v>466</v>
      </c>
      <c r="J75" s="101" t="s">
        <v>465</v>
      </c>
      <c r="K75" s="101" t="s">
        <v>464</v>
      </c>
      <c r="L75" s="101" t="s">
        <v>463</v>
      </c>
      <c r="M75" s="101" t="s">
        <v>462</v>
      </c>
      <c r="N75" s="101" t="s">
        <v>461</v>
      </c>
      <c r="O75" s="101" t="s">
        <v>460</v>
      </c>
      <c r="P75" s="101" t="s">
        <v>459</v>
      </c>
      <c r="Q75" s="101" t="s">
        <v>458</v>
      </c>
      <c r="R75" s="101" t="s">
        <v>457</v>
      </c>
      <c r="S75" s="101" t="s">
        <v>456</v>
      </c>
      <c r="T75" s="101" t="s">
        <v>455</v>
      </c>
      <c r="U75" s="101" t="s">
        <v>454</v>
      </c>
      <c r="V75" s="101" t="s">
        <v>453</v>
      </c>
      <c r="W75" s="101" t="s">
        <v>452</v>
      </c>
      <c r="X75" s="101" t="s">
        <v>451</v>
      </c>
      <c r="Y75" s="101" t="s">
        <v>450</v>
      </c>
      <c r="Z75" s="101" t="s">
        <v>449</v>
      </c>
      <c r="AA75" s="101" t="s">
        <v>448</v>
      </c>
      <c r="AB75" s="101" t="s">
        <v>447</v>
      </c>
      <c r="AC75" s="101" t="s">
        <v>446</v>
      </c>
      <c r="AD75" s="101" t="s">
        <v>445</v>
      </c>
      <c r="AE75" s="101" t="s">
        <v>444</v>
      </c>
      <c r="AF75" s="101" t="s">
        <v>443</v>
      </c>
      <c r="AG75" s="101" t="s">
        <v>442</v>
      </c>
      <c r="AH75" s="101" t="s">
        <v>441</v>
      </c>
      <c r="AI75" s="101" t="s">
        <v>440</v>
      </c>
      <c r="AJ75" s="101" t="s">
        <v>439</v>
      </c>
      <c r="AK75" s="101" t="s">
        <v>438</v>
      </c>
      <c r="AL75" s="101" t="s">
        <v>437</v>
      </c>
      <c r="AM75" s="101" t="s">
        <v>436</v>
      </c>
      <c r="AN75" s="101" t="s">
        <v>435</v>
      </c>
      <c r="AO75" s="101" t="s">
        <v>434</v>
      </c>
      <c r="AP75" s="101" t="s">
        <v>433</v>
      </c>
      <c r="AQ75" s="101" t="s">
        <v>432</v>
      </c>
      <c r="AR75" s="101" t="s">
        <v>431</v>
      </c>
      <c r="AS75" s="101" t="s">
        <v>430</v>
      </c>
      <c r="AT75" s="101" t="s">
        <v>429</v>
      </c>
      <c r="AU75" s="101" t="s">
        <v>428</v>
      </c>
      <c r="AV75" s="101" t="s">
        <v>427</v>
      </c>
      <c r="AW75" s="101" t="s">
        <v>426</v>
      </c>
      <c r="AX75" s="101" t="s">
        <v>425</v>
      </c>
      <c r="AY75" s="101" t="s">
        <v>424</v>
      </c>
      <c r="AZ75" s="101" t="s">
        <v>423</v>
      </c>
      <c r="BA75" s="101" t="s">
        <v>422</v>
      </c>
      <c r="BB75" s="101" t="s">
        <v>421</v>
      </c>
      <c r="BC75" s="101" t="s">
        <v>420</v>
      </c>
      <c r="BD75" s="101" t="s">
        <v>419</v>
      </c>
      <c r="BE75" s="101" t="s">
        <v>418</v>
      </c>
      <c r="BF75" s="101" t="s">
        <v>417</v>
      </c>
      <c r="BG75" s="101" t="s">
        <v>416</v>
      </c>
      <c r="BH75" s="101" t="s">
        <v>415</v>
      </c>
      <c r="BI75" s="101" t="s">
        <v>414</v>
      </c>
      <c r="BJ75" s="101" t="s">
        <v>413</v>
      </c>
      <c r="BK75" s="101" t="s">
        <v>412</v>
      </c>
      <c r="BL75" s="101" t="s">
        <v>411</v>
      </c>
      <c r="BM75" s="101" t="s">
        <v>410</v>
      </c>
      <c r="BN75" s="101" t="s">
        <v>409</v>
      </c>
      <c r="BO75" s="101" t="s">
        <v>408</v>
      </c>
      <c r="BP75" s="101" t="s">
        <v>407</v>
      </c>
      <c r="BQ75" s="101" t="s">
        <v>406</v>
      </c>
      <c r="BR75" s="101" t="s">
        <v>405</v>
      </c>
      <c r="BS75" s="101" t="s">
        <v>404</v>
      </c>
      <c r="BT75" s="101" t="s">
        <v>403</v>
      </c>
      <c r="BU75" s="101" t="s">
        <v>402</v>
      </c>
      <c r="BV75" s="101" t="s">
        <v>401</v>
      </c>
      <c r="BW75" s="101" t="s">
        <v>400</v>
      </c>
      <c r="BX75" s="101" t="s">
        <v>399</v>
      </c>
      <c r="BY75" s="101" t="s">
        <v>398</v>
      </c>
      <c r="BZ75" s="101" t="s">
        <v>397</v>
      </c>
      <c r="CA75" s="101" t="s">
        <v>396</v>
      </c>
      <c r="CB75" s="101" t="s">
        <v>395</v>
      </c>
      <c r="CC75" s="101" t="s">
        <v>394</v>
      </c>
      <c r="CD75" s="101" t="s">
        <v>393</v>
      </c>
      <c r="CE75" s="101" t="s">
        <v>392</v>
      </c>
      <c r="CF75" s="101" t="s">
        <v>391</v>
      </c>
      <c r="CG75" s="101" t="s">
        <v>390</v>
      </c>
      <c r="CH75" s="101" t="s">
        <v>389</v>
      </c>
      <c r="CI75" s="101" t="s">
        <v>388</v>
      </c>
      <c r="CJ75" s="101" t="s">
        <v>387</v>
      </c>
      <c r="CK75" s="101" t="s">
        <v>386</v>
      </c>
      <c r="CL75" s="101" t="s">
        <v>385</v>
      </c>
      <c r="CM75" s="101" t="s">
        <v>384</v>
      </c>
      <c r="CN75" s="101" t="s">
        <v>383</v>
      </c>
      <c r="CO75" s="101" t="s">
        <v>382</v>
      </c>
      <c r="CP75" s="101" t="s">
        <v>381</v>
      </c>
      <c r="CQ75" s="101" t="s">
        <v>380</v>
      </c>
      <c r="CR75" s="101" t="s">
        <v>379</v>
      </c>
      <c r="CS75" s="101" t="s">
        <v>378</v>
      </c>
      <c r="CT75" s="101" t="s">
        <v>377</v>
      </c>
      <c r="CU75" s="101" t="s">
        <v>376</v>
      </c>
      <c r="CV75" s="101" t="s">
        <v>375</v>
      </c>
      <c r="CW75" s="101" t="s">
        <v>374</v>
      </c>
      <c r="CX75" s="101" t="s">
        <v>373</v>
      </c>
      <c r="CY75" s="101" t="s">
        <v>372</v>
      </c>
      <c r="CZ75" s="101" t="s">
        <v>371</v>
      </c>
      <c r="DA75" s="101" t="s">
        <v>370</v>
      </c>
      <c r="DB75" s="101" t="s">
        <v>369</v>
      </c>
      <c r="DC75" s="101" t="s">
        <v>368</v>
      </c>
      <c r="DD75" s="101" t="s">
        <v>367</v>
      </c>
      <c r="DE75" s="101" t="s">
        <v>366</v>
      </c>
      <c r="DF75" s="101" t="s">
        <v>365</v>
      </c>
      <c r="DG75" s="101" t="s">
        <v>364</v>
      </c>
      <c r="DH75" s="101" t="s">
        <v>363</v>
      </c>
      <c r="DI75" s="101" t="s">
        <v>362</v>
      </c>
      <c r="DJ75" s="101" t="s">
        <v>361</v>
      </c>
      <c r="DK75" s="101" t="s">
        <v>360</v>
      </c>
      <c r="DL75" s="101" t="s">
        <v>359</v>
      </c>
      <c r="DM75" s="101" t="s">
        <v>358</v>
      </c>
      <c r="DN75" s="101" t="s">
        <v>357</v>
      </c>
      <c r="DO75" s="101" t="s">
        <v>356</v>
      </c>
      <c r="DP75" s="101" t="s">
        <v>355</v>
      </c>
      <c r="DQ75" s="101" t="s">
        <v>354</v>
      </c>
      <c r="DR75" s="101" t="s">
        <v>353</v>
      </c>
      <c r="DS75" s="101" t="s">
        <v>352</v>
      </c>
      <c r="DT75" s="101" t="s">
        <v>351</v>
      </c>
      <c r="DU75" s="101" t="s">
        <v>350</v>
      </c>
      <c r="DV75" s="101" t="s">
        <v>349</v>
      </c>
      <c r="DW75" s="101" t="s">
        <v>348</v>
      </c>
      <c r="DX75" s="101" t="s">
        <v>347</v>
      </c>
      <c r="DY75" s="101" t="s">
        <v>346</v>
      </c>
      <c r="DZ75" s="101" t="s">
        <v>345</v>
      </c>
      <c r="EA75" s="101" t="s">
        <v>344</v>
      </c>
      <c r="EB75" s="101" t="s">
        <v>343</v>
      </c>
      <c r="EC75" s="101" t="s">
        <v>342</v>
      </c>
      <c r="ED75" s="101" t="s">
        <v>341</v>
      </c>
      <c r="EE75" s="101" t="s">
        <v>340</v>
      </c>
      <c r="EF75" s="101" t="s">
        <v>339</v>
      </c>
      <c r="EG75" s="101" t="s">
        <v>338</v>
      </c>
      <c r="EH75" s="101" t="s">
        <v>337</v>
      </c>
      <c r="EI75" s="101" t="s">
        <v>336</v>
      </c>
      <c r="EJ75" s="101" t="s">
        <v>335</v>
      </c>
      <c r="EK75" s="101" t="s">
        <v>334</v>
      </c>
      <c r="EL75" s="101" t="s">
        <v>333</v>
      </c>
      <c r="EM75" s="101" t="s">
        <v>332</v>
      </c>
      <c r="EN75" s="101" t="s">
        <v>331</v>
      </c>
      <c r="EO75" s="101" t="s">
        <v>330</v>
      </c>
      <c r="EP75" s="101" t="s">
        <v>329</v>
      </c>
      <c r="EQ75" s="101" t="s">
        <v>328</v>
      </c>
      <c r="ER75" s="101" t="s">
        <v>327</v>
      </c>
      <c r="ES75" s="101" t="s">
        <v>326</v>
      </c>
      <c r="ET75" s="101" t="s">
        <v>325</v>
      </c>
      <c r="EU75" s="101" t="s">
        <v>324</v>
      </c>
      <c r="EV75" s="101" t="s">
        <v>323</v>
      </c>
      <c r="EW75" s="101" t="s">
        <v>322</v>
      </c>
      <c r="EX75" s="101" t="s">
        <v>321</v>
      </c>
      <c r="EY75" s="101" t="s">
        <v>320</v>
      </c>
      <c r="EZ75" s="101" t="s">
        <v>319</v>
      </c>
      <c r="FA75" s="101" t="s">
        <v>318</v>
      </c>
      <c r="FB75" s="101" t="s">
        <v>317</v>
      </c>
      <c r="FC75" s="101" t="s">
        <v>316</v>
      </c>
      <c r="FD75" s="101" t="s">
        <v>315</v>
      </c>
      <c r="FE75" s="101" t="s">
        <v>314</v>
      </c>
      <c r="FF75" s="101" t="s">
        <v>313</v>
      </c>
      <c r="FG75" s="101" t="s">
        <v>312</v>
      </c>
      <c r="FH75" s="101" t="s">
        <v>311</v>
      </c>
      <c r="FI75" s="101" t="s">
        <v>310</v>
      </c>
      <c r="FJ75" s="101" t="s">
        <v>309</v>
      </c>
      <c r="FK75" s="101" t="s">
        <v>308</v>
      </c>
      <c r="FL75" s="101" t="s">
        <v>307</v>
      </c>
      <c r="FM75" s="101" t="s">
        <v>306</v>
      </c>
      <c r="FN75" s="101" t="s">
        <v>305</v>
      </c>
      <c r="FO75" s="101" t="s">
        <v>304</v>
      </c>
      <c r="FP75" s="101" t="s">
        <v>303</v>
      </c>
      <c r="FQ75" s="101" t="s">
        <v>302</v>
      </c>
      <c r="FR75" s="101" t="s">
        <v>301</v>
      </c>
      <c r="FS75" s="101" t="s">
        <v>300</v>
      </c>
      <c r="FT75" s="101" t="s">
        <v>299</v>
      </c>
      <c r="FU75" s="101" t="s">
        <v>298</v>
      </c>
      <c r="FV75" s="101" t="s">
        <v>297</v>
      </c>
      <c r="FW75" s="101" t="s">
        <v>296</v>
      </c>
      <c r="FX75" s="101" t="s">
        <v>295</v>
      </c>
      <c r="FY75" s="101" t="s">
        <v>294</v>
      </c>
      <c r="FZ75" s="101" t="s">
        <v>293</v>
      </c>
      <c r="GA75" s="101" t="s">
        <v>292</v>
      </c>
      <c r="GB75" s="101" t="s">
        <v>291</v>
      </c>
      <c r="GC75" s="101" t="s">
        <v>290</v>
      </c>
      <c r="GD75" s="101" t="s">
        <v>289</v>
      </c>
      <c r="GE75" s="101" t="s">
        <v>288</v>
      </c>
      <c r="GF75" s="101" t="s">
        <v>287</v>
      </c>
      <c r="GG75" s="101" t="s">
        <v>286</v>
      </c>
      <c r="GH75" s="101" t="s">
        <v>285</v>
      </c>
      <c r="GI75" s="101" t="s">
        <v>284</v>
      </c>
      <c r="GJ75" s="101" t="s">
        <v>283</v>
      </c>
      <c r="GK75" s="101" t="s">
        <v>282</v>
      </c>
      <c r="GL75" s="101" t="s">
        <v>281</v>
      </c>
      <c r="GM75" s="101" t="s">
        <v>280</v>
      </c>
      <c r="GN75" s="101" t="s">
        <v>279</v>
      </c>
      <c r="GO75" s="101" t="s">
        <v>278</v>
      </c>
      <c r="GP75" s="101" t="s">
        <v>277</v>
      </c>
      <c r="GQ75" s="101" t="s">
        <v>276</v>
      </c>
      <c r="GR75" s="101" t="s">
        <v>275</v>
      </c>
      <c r="GS75" s="101" t="s">
        <v>274</v>
      </c>
      <c r="GT75" s="101" t="s">
        <v>273</v>
      </c>
      <c r="GU75" s="101" t="s">
        <v>272</v>
      </c>
      <c r="GV75" s="101" t="s">
        <v>271</v>
      </c>
      <c r="GW75" s="101" t="s">
        <v>270</v>
      </c>
      <c r="GX75" s="101" t="s">
        <v>269</v>
      </c>
      <c r="GY75" s="101" t="s">
        <v>268</v>
      </c>
      <c r="GZ75" s="101" t="s">
        <v>267</v>
      </c>
      <c r="HA75" s="101" t="s">
        <v>266</v>
      </c>
      <c r="HB75" s="101" t="s">
        <v>265</v>
      </c>
      <c r="HC75" s="101" t="s">
        <v>264</v>
      </c>
      <c r="HD75" s="101" t="s">
        <v>263</v>
      </c>
      <c r="HE75" s="101" t="s">
        <v>262</v>
      </c>
      <c r="HF75" s="101" t="s">
        <v>261</v>
      </c>
      <c r="HG75" s="101" t="s">
        <v>260</v>
      </c>
      <c r="HH75" s="101" t="s">
        <v>259</v>
      </c>
      <c r="HI75" s="175" t="s">
        <v>498</v>
      </c>
      <c r="HJ75" s="178" t="s">
        <v>501</v>
      </c>
      <c r="HK75" s="226" t="s">
        <v>530</v>
      </c>
      <c r="HL75" s="226" t="s">
        <v>531</v>
      </c>
      <c r="HM75" s="226" t="s">
        <v>532</v>
      </c>
      <c r="HN75" s="226" t="s">
        <v>533</v>
      </c>
      <c r="HO75" s="226" t="s">
        <v>534</v>
      </c>
      <c r="HP75" s="226" t="s">
        <v>535</v>
      </c>
      <c r="HQ75" s="226" t="s">
        <v>536</v>
      </c>
      <c r="HR75" s="226" t="s">
        <v>537</v>
      </c>
      <c r="HS75" s="226" t="s">
        <v>538</v>
      </c>
      <c r="HT75" s="226" t="s">
        <v>539</v>
      </c>
      <c r="HU75" s="226" t="s">
        <v>540</v>
      </c>
      <c r="HV75" s="226" t="s">
        <v>541</v>
      </c>
    </row>
    <row r="76" spans="1:230">
      <c r="A76" s="146" t="s">
        <v>16</v>
      </c>
      <c r="B76" s="149"/>
      <c r="C76" s="148">
        <f>'Cifras Estado Derecho_Viejo'!C9+'Cifras Estado Derecho_Viejo'!C10</f>
        <v>32</v>
      </c>
      <c r="D76" s="148">
        <f>'Cifras Estado Derecho_Viejo'!D9+'Cifras Estado Derecho_Viejo'!D10</f>
        <v>32</v>
      </c>
      <c r="E76" s="148">
        <f>'Cifras Estado Derecho_Viejo'!E9+'Cifras Estado Derecho_Viejo'!E10</f>
        <v>32</v>
      </c>
      <c r="F76" s="148">
        <f>'Cifras Estado Derecho_Viejo'!F9+'Cifras Estado Derecho_Viejo'!F10</f>
        <v>32</v>
      </c>
      <c r="G76" s="148">
        <f>'Cifras Estado Derecho_Viejo'!G9+'Cifras Estado Derecho_Viejo'!G10</f>
        <v>32</v>
      </c>
      <c r="H76" s="148">
        <f>'Cifras Estado Derecho_Viejo'!H9+'Cifras Estado Derecho_Viejo'!H10</f>
        <v>32</v>
      </c>
      <c r="I76" s="148">
        <f>'Cifras Estado Derecho_Viejo'!I9+'Cifras Estado Derecho_Viejo'!I10</f>
        <v>0</v>
      </c>
      <c r="J76" s="148">
        <f>'Cifras Estado Derecho_Viejo'!J9+'Cifras Estado Derecho_Viejo'!J10</f>
        <v>0</v>
      </c>
      <c r="K76" s="148">
        <f>'Cifras Estado Derecho_Viejo'!K9+'Cifras Estado Derecho_Viejo'!K10</f>
        <v>0</v>
      </c>
      <c r="L76" s="148">
        <f>'Cifras Estado Derecho_Viejo'!L9+'Cifras Estado Derecho_Viejo'!L10</f>
        <v>0</v>
      </c>
      <c r="M76" s="148">
        <f>'Cifras Estado Derecho_Viejo'!M9+'Cifras Estado Derecho_Viejo'!M10</f>
        <v>0</v>
      </c>
      <c r="N76" s="148">
        <f>'Cifras Estado Derecho_Viejo'!N9+'Cifras Estado Derecho_Viejo'!N10</f>
        <v>0</v>
      </c>
      <c r="O76" s="148">
        <f>'Cifras Estado Derecho_Viejo'!O9+'Cifras Estado Derecho_Viejo'!O10</f>
        <v>27</v>
      </c>
      <c r="P76" s="148">
        <f>'Cifras Estado Derecho_Viejo'!P9+'Cifras Estado Derecho_Viejo'!P10</f>
        <v>29</v>
      </c>
      <c r="Q76" s="148">
        <f>'Cifras Estado Derecho_Viejo'!Q9+'Cifras Estado Derecho_Viejo'!Q10</f>
        <v>56</v>
      </c>
      <c r="R76" s="148">
        <f>'Cifras Estado Derecho_Viejo'!R9+'Cifras Estado Derecho_Viejo'!R10</f>
        <v>60</v>
      </c>
      <c r="S76" s="148">
        <f>'Cifras Estado Derecho_Viejo'!S9+'Cifras Estado Derecho_Viejo'!S10</f>
        <v>41</v>
      </c>
      <c r="T76" s="148">
        <f>'Cifras Estado Derecho_Viejo'!T9+'Cifras Estado Derecho_Viejo'!T10</f>
        <v>30</v>
      </c>
      <c r="U76" s="148">
        <f>'Cifras Estado Derecho_Viejo'!U9+'Cifras Estado Derecho_Viejo'!U10</f>
        <v>40</v>
      </c>
      <c r="V76" s="148">
        <f>'Cifras Estado Derecho_Viejo'!V9+'Cifras Estado Derecho_Viejo'!V10</f>
        <v>51</v>
      </c>
      <c r="W76" s="148">
        <f>'Cifras Estado Derecho_Viejo'!W9+'Cifras Estado Derecho_Viejo'!W10</f>
        <v>47</v>
      </c>
      <c r="X76" s="148">
        <f>'Cifras Estado Derecho_Viejo'!X9+'Cifras Estado Derecho_Viejo'!X10</f>
        <v>49</v>
      </c>
      <c r="Y76" s="148">
        <f>'Cifras Estado Derecho_Viejo'!Y9+'Cifras Estado Derecho_Viejo'!Y10</f>
        <v>33</v>
      </c>
      <c r="Z76" s="148">
        <f>'Cifras Estado Derecho_Viejo'!Z9+'Cifras Estado Derecho_Viejo'!Z10</f>
        <v>47</v>
      </c>
      <c r="AA76" s="148">
        <f>'Cifras Estado Derecho_Viejo'!AA9+'Cifras Estado Derecho_Viejo'!AA10</f>
        <v>59</v>
      </c>
      <c r="AB76" s="148">
        <f>'Cifras Estado Derecho_Viejo'!AB9+'Cifras Estado Derecho_Viejo'!AB10</f>
        <v>44</v>
      </c>
      <c r="AC76" s="148">
        <f>'Cifras Estado Derecho_Viejo'!AC9+'Cifras Estado Derecho_Viejo'!AC10</f>
        <v>51</v>
      </c>
      <c r="AD76" s="148">
        <f>'Cifras Estado Derecho_Viejo'!AD9+'Cifras Estado Derecho_Viejo'!AD10</f>
        <v>64</v>
      </c>
      <c r="AE76" s="148">
        <f>'Cifras Estado Derecho_Viejo'!AE9+'Cifras Estado Derecho_Viejo'!AE10</f>
        <v>59</v>
      </c>
      <c r="AF76" s="148">
        <f>'Cifras Estado Derecho_Viejo'!AF9+'Cifras Estado Derecho_Viejo'!AF10</f>
        <v>91</v>
      </c>
      <c r="AG76" s="148">
        <f>'Cifras Estado Derecho_Viejo'!AG9+'Cifras Estado Derecho_Viejo'!AG10</f>
        <v>64</v>
      </c>
      <c r="AH76" s="148">
        <f>'Cifras Estado Derecho_Viejo'!AH9+'Cifras Estado Derecho_Viejo'!AH10</f>
        <v>60</v>
      </c>
      <c r="AI76" s="148">
        <f>'Cifras Estado Derecho_Viejo'!AI9+'Cifras Estado Derecho_Viejo'!AI10</f>
        <v>55</v>
      </c>
      <c r="AJ76" s="148">
        <f>'Cifras Estado Derecho_Viejo'!AJ9+'Cifras Estado Derecho_Viejo'!AJ10</f>
        <v>55</v>
      </c>
      <c r="AK76" s="148">
        <f>'Cifras Estado Derecho_Viejo'!AK9+'Cifras Estado Derecho_Viejo'!AK10</f>
        <v>49</v>
      </c>
      <c r="AL76" s="148">
        <f>'Cifras Estado Derecho_Viejo'!AL9+'Cifras Estado Derecho_Viejo'!AL10</f>
        <v>54</v>
      </c>
      <c r="AM76" s="148">
        <f>'Cifras Estado Derecho_Viejo'!AM9+'Cifras Estado Derecho_Viejo'!AM10</f>
        <v>47</v>
      </c>
      <c r="AN76" s="148">
        <f>'Cifras Estado Derecho_Viejo'!AN9+'Cifras Estado Derecho_Viejo'!AN10</f>
        <v>52</v>
      </c>
      <c r="AO76" s="148">
        <f>'Cifras Estado Derecho_Viejo'!AO9+'Cifras Estado Derecho_Viejo'!AO10</f>
        <v>41</v>
      </c>
      <c r="AP76" s="148">
        <f>'Cifras Estado Derecho_Viejo'!AP9+'Cifras Estado Derecho_Viejo'!AP10</f>
        <v>70</v>
      </c>
      <c r="AQ76" s="148">
        <f>'Cifras Estado Derecho_Viejo'!AQ9+'Cifras Estado Derecho_Viejo'!AQ10</f>
        <v>56</v>
      </c>
      <c r="AR76" s="148">
        <f>'Cifras Estado Derecho_Viejo'!AR9+'Cifras Estado Derecho_Viejo'!AR10</f>
        <v>35</v>
      </c>
      <c r="AS76" s="148">
        <f>'Cifras Estado Derecho_Viejo'!AS9+'Cifras Estado Derecho_Viejo'!AS10</f>
        <v>47</v>
      </c>
      <c r="AT76" s="148">
        <f>'Cifras Estado Derecho_Viejo'!AT9+'Cifras Estado Derecho_Viejo'!AT10</f>
        <v>45</v>
      </c>
      <c r="AU76" s="148">
        <f>'Cifras Estado Derecho_Viejo'!AU9+'Cifras Estado Derecho_Viejo'!AU10</f>
        <v>31</v>
      </c>
      <c r="AV76" s="148">
        <f>'Cifras Estado Derecho_Viejo'!AV9+'Cifras Estado Derecho_Viejo'!AV10</f>
        <v>54</v>
      </c>
      <c r="AW76" s="148">
        <f>'Cifras Estado Derecho_Viejo'!AW9+'Cifras Estado Derecho_Viejo'!AW10</f>
        <v>42</v>
      </c>
      <c r="AX76" s="148">
        <f>'Cifras Estado Derecho_Viejo'!AX9+'Cifras Estado Derecho_Viejo'!AX10</f>
        <v>53</v>
      </c>
      <c r="AY76" s="148">
        <f>'Cifras Estado Derecho_Viejo'!AY9+'Cifras Estado Derecho_Viejo'!AY10</f>
        <v>24</v>
      </c>
      <c r="AZ76" s="148">
        <f>'Cifras Estado Derecho_Viejo'!AZ9+'Cifras Estado Derecho_Viejo'!AZ10</f>
        <v>36</v>
      </c>
      <c r="BA76" s="148">
        <f>'Cifras Estado Derecho_Viejo'!BA9+'Cifras Estado Derecho_Viejo'!BA10</f>
        <v>56</v>
      </c>
      <c r="BB76" s="148">
        <f>'Cifras Estado Derecho_Viejo'!BB9+'Cifras Estado Derecho_Viejo'!BB10</f>
        <v>82</v>
      </c>
      <c r="BC76" s="148">
        <f>'Cifras Estado Derecho_Viejo'!BC9+'Cifras Estado Derecho_Viejo'!BC10</f>
        <v>75</v>
      </c>
      <c r="BD76" s="148">
        <f>'Cifras Estado Derecho_Viejo'!BD9+'Cifras Estado Derecho_Viejo'!BD10</f>
        <v>51</v>
      </c>
      <c r="BE76" s="148">
        <f>'Cifras Estado Derecho_Viejo'!BE9+'Cifras Estado Derecho_Viejo'!BE10</f>
        <v>51</v>
      </c>
      <c r="BF76" s="148">
        <f>'Cifras Estado Derecho_Viejo'!BF9+'Cifras Estado Derecho_Viejo'!BF10</f>
        <v>55</v>
      </c>
      <c r="BG76" s="148">
        <f>'Cifras Estado Derecho_Viejo'!BG9+'Cifras Estado Derecho_Viejo'!BG10</f>
        <v>62</v>
      </c>
      <c r="BH76" s="148">
        <f>'Cifras Estado Derecho_Viejo'!BH9+'Cifras Estado Derecho_Viejo'!BH10</f>
        <v>46</v>
      </c>
      <c r="BI76" s="148">
        <f>'Cifras Estado Derecho_Viejo'!BI9+'Cifras Estado Derecho_Viejo'!BI10</f>
        <v>45</v>
      </c>
      <c r="BJ76" s="148">
        <f>'Cifras Estado Derecho_Viejo'!BJ9+'Cifras Estado Derecho_Viejo'!BJ10</f>
        <v>43</v>
      </c>
      <c r="BK76" s="148">
        <f>'Cifras Estado Derecho_Viejo'!BK9+'Cifras Estado Derecho_Viejo'!BK10</f>
        <v>33</v>
      </c>
      <c r="BL76" s="148">
        <f>'Cifras Estado Derecho_Viejo'!BL9+'Cifras Estado Derecho_Viejo'!BL10</f>
        <v>41</v>
      </c>
      <c r="BM76" s="148">
        <f>'Cifras Estado Derecho_Viejo'!BM9+'Cifras Estado Derecho_Viejo'!BM10</f>
        <v>33</v>
      </c>
      <c r="BN76" s="148">
        <f>'Cifras Estado Derecho_Viejo'!BN9+'Cifras Estado Derecho_Viejo'!BN10</f>
        <v>47</v>
      </c>
      <c r="BO76" s="148">
        <f>'Cifras Estado Derecho_Viejo'!BO9+'Cifras Estado Derecho_Viejo'!BO10</f>
        <v>44</v>
      </c>
      <c r="BP76" s="148">
        <f>'Cifras Estado Derecho_Viejo'!BP9+'Cifras Estado Derecho_Viejo'!BP10</f>
        <v>46</v>
      </c>
      <c r="BQ76" s="148">
        <f>'Cifras Estado Derecho_Viejo'!BQ9+'Cifras Estado Derecho_Viejo'!BQ10</f>
        <v>40</v>
      </c>
      <c r="BR76" s="148">
        <f>'Cifras Estado Derecho_Viejo'!BR9+'Cifras Estado Derecho_Viejo'!BR10</f>
        <v>50</v>
      </c>
      <c r="BS76" s="148">
        <f>'Cifras Estado Derecho_Viejo'!BS9+'Cifras Estado Derecho_Viejo'!BS10</f>
        <v>40</v>
      </c>
      <c r="BT76" s="148">
        <f>'Cifras Estado Derecho_Viejo'!BT9+'Cifras Estado Derecho_Viejo'!BT10</f>
        <v>41</v>
      </c>
      <c r="BU76" s="148">
        <f>'Cifras Estado Derecho_Viejo'!BU9+'Cifras Estado Derecho_Viejo'!BU10</f>
        <v>25</v>
      </c>
      <c r="BV76" s="148">
        <f>'Cifras Estado Derecho_Viejo'!BV9+'Cifras Estado Derecho_Viejo'!BV10</f>
        <v>37</v>
      </c>
      <c r="BW76" s="148">
        <f>'Cifras Estado Derecho_Viejo'!BW9+'Cifras Estado Derecho_Viejo'!BW10</f>
        <v>41</v>
      </c>
      <c r="BX76" s="148">
        <f>'Cifras Estado Derecho_Viejo'!BX9+'Cifras Estado Derecho_Viejo'!BX10</f>
        <v>35</v>
      </c>
      <c r="BY76" s="148">
        <f>'Cifras Estado Derecho_Viejo'!BY9+'Cifras Estado Derecho_Viejo'!BY10</f>
        <v>33</v>
      </c>
      <c r="BZ76" s="148">
        <f>'Cifras Estado Derecho_Viejo'!BZ9+'Cifras Estado Derecho_Viejo'!BZ10</f>
        <v>42</v>
      </c>
      <c r="CA76" s="148">
        <f>'Cifras Estado Derecho_Viejo'!CA9+'Cifras Estado Derecho_Viejo'!CA10</f>
        <v>42</v>
      </c>
      <c r="CB76" s="148">
        <f>'Cifras Estado Derecho_Viejo'!CB9+'Cifras Estado Derecho_Viejo'!CB10</f>
        <v>46</v>
      </c>
      <c r="CC76" s="148">
        <f>'Cifras Estado Derecho_Viejo'!CC9+'Cifras Estado Derecho_Viejo'!CC10</f>
        <v>41</v>
      </c>
      <c r="CD76" s="148">
        <f>'Cifras Estado Derecho_Viejo'!CD9+'Cifras Estado Derecho_Viejo'!CD10</f>
        <v>51</v>
      </c>
      <c r="CE76" s="148">
        <f>'Cifras Estado Derecho_Viejo'!CE9+'Cifras Estado Derecho_Viejo'!CE10</f>
        <v>50</v>
      </c>
      <c r="CF76" s="148">
        <f>'Cifras Estado Derecho_Viejo'!CF9+'Cifras Estado Derecho_Viejo'!CF10</f>
        <v>41</v>
      </c>
      <c r="CG76" s="148">
        <f>'Cifras Estado Derecho_Viejo'!CG9+'Cifras Estado Derecho_Viejo'!CG10</f>
        <v>38</v>
      </c>
      <c r="CH76" s="148">
        <f>'Cifras Estado Derecho_Viejo'!CH9+'Cifras Estado Derecho_Viejo'!CH10</f>
        <v>77</v>
      </c>
      <c r="CI76" s="148">
        <f>'Cifras Estado Derecho_Viejo'!CI9+'Cifras Estado Derecho_Viejo'!CI10</f>
        <v>48</v>
      </c>
      <c r="CJ76" s="148">
        <f>'Cifras Estado Derecho_Viejo'!CJ9+'Cifras Estado Derecho_Viejo'!CJ10</f>
        <v>57</v>
      </c>
      <c r="CK76" s="148">
        <f>'Cifras Estado Derecho_Viejo'!CK9+'Cifras Estado Derecho_Viejo'!CK10</f>
        <v>43</v>
      </c>
      <c r="CL76" s="148">
        <f>'Cifras Estado Derecho_Viejo'!CL9+'Cifras Estado Derecho_Viejo'!CL10</f>
        <v>41</v>
      </c>
      <c r="CM76" s="148">
        <f>'Cifras Estado Derecho_Viejo'!CM9+'Cifras Estado Derecho_Viejo'!CM10</f>
        <v>53</v>
      </c>
      <c r="CN76" s="148">
        <f>'Cifras Estado Derecho_Viejo'!CN9+'Cifras Estado Derecho_Viejo'!CN10</f>
        <v>25</v>
      </c>
      <c r="CO76" s="148">
        <f>'Cifras Estado Derecho_Viejo'!CO9+'Cifras Estado Derecho_Viejo'!CO10</f>
        <v>36</v>
      </c>
      <c r="CP76" s="148">
        <f>'Cifras Estado Derecho_Viejo'!CP9+'Cifras Estado Derecho_Viejo'!CP10</f>
        <v>46</v>
      </c>
      <c r="CQ76" s="148">
        <f>'Cifras Estado Derecho_Viejo'!CQ9+'Cifras Estado Derecho_Viejo'!CQ10</f>
        <v>38</v>
      </c>
      <c r="CR76" s="148">
        <f>'Cifras Estado Derecho_Viejo'!CR9+'Cifras Estado Derecho_Viejo'!CR10</f>
        <v>29</v>
      </c>
      <c r="CS76" s="148">
        <f>'Cifras Estado Derecho_Viejo'!CS9+'Cifras Estado Derecho_Viejo'!CS10</f>
        <v>30</v>
      </c>
      <c r="CT76" s="148">
        <f>'Cifras Estado Derecho_Viejo'!CT9+'Cifras Estado Derecho_Viejo'!CT10</f>
        <v>48</v>
      </c>
      <c r="CU76" s="148">
        <f>'Cifras Estado Derecho_Viejo'!CU9+'Cifras Estado Derecho_Viejo'!CU10</f>
        <v>34</v>
      </c>
      <c r="CV76" s="148">
        <f>'Cifras Estado Derecho_Viejo'!CV9+'Cifras Estado Derecho_Viejo'!CV10</f>
        <v>51</v>
      </c>
      <c r="CW76" s="148">
        <f>'Cifras Estado Derecho_Viejo'!CW9+'Cifras Estado Derecho_Viejo'!CW10</f>
        <v>39</v>
      </c>
      <c r="CX76" s="148">
        <f>'Cifras Estado Derecho_Viejo'!CX9+'Cifras Estado Derecho_Viejo'!CX10</f>
        <v>53</v>
      </c>
      <c r="CY76" s="148">
        <f>'Cifras Estado Derecho_Viejo'!CY9+'Cifras Estado Derecho_Viejo'!CY10</f>
        <v>64</v>
      </c>
      <c r="CZ76" s="148">
        <f>'Cifras Estado Derecho_Viejo'!CZ9+'Cifras Estado Derecho_Viejo'!CZ10</f>
        <v>43</v>
      </c>
      <c r="DA76" s="148">
        <f>'Cifras Estado Derecho_Viejo'!DA9+'Cifras Estado Derecho_Viejo'!DA10</f>
        <v>44</v>
      </c>
      <c r="DB76" s="148">
        <f>'Cifras Estado Derecho_Viejo'!DB9+'Cifras Estado Derecho_Viejo'!DB10</f>
        <v>30</v>
      </c>
      <c r="DC76" s="148">
        <f>'Cifras Estado Derecho_Viejo'!DC9+'Cifras Estado Derecho_Viejo'!DC10</f>
        <v>31</v>
      </c>
      <c r="DD76" s="148">
        <f>'Cifras Estado Derecho_Viejo'!DD9+'Cifras Estado Derecho_Viejo'!DD10</f>
        <v>48</v>
      </c>
      <c r="DE76" s="148">
        <f>'Cifras Estado Derecho_Viejo'!DE9+'Cifras Estado Derecho_Viejo'!DE10</f>
        <v>43</v>
      </c>
      <c r="DF76" s="148">
        <f>'Cifras Estado Derecho_Viejo'!DF9+'Cifras Estado Derecho_Viejo'!DF10</f>
        <v>44</v>
      </c>
      <c r="DG76" s="148">
        <f>'Cifras Estado Derecho_Viejo'!DG9+'Cifras Estado Derecho_Viejo'!DG10</f>
        <v>51</v>
      </c>
      <c r="DH76" s="148">
        <f>'Cifras Estado Derecho_Viejo'!DH9+'Cifras Estado Derecho_Viejo'!DH10</f>
        <v>56</v>
      </c>
      <c r="DI76" s="148">
        <f>'Cifras Estado Derecho_Viejo'!DI9+'Cifras Estado Derecho_Viejo'!DI10</f>
        <v>48</v>
      </c>
      <c r="DJ76" s="148">
        <f>'Cifras Estado Derecho_Viejo'!DJ9+'Cifras Estado Derecho_Viejo'!DJ10</f>
        <v>34</v>
      </c>
      <c r="DK76" s="148">
        <f>'Cifras Estado Derecho_Viejo'!DK9+'Cifras Estado Derecho_Viejo'!DK10</f>
        <v>30</v>
      </c>
      <c r="DL76" s="148">
        <f>'Cifras Estado Derecho_Viejo'!DL9+'Cifras Estado Derecho_Viejo'!DL10</f>
        <v>18</v>
      </c>
      <c r="DM76" s="148">
        <f>'Cifras Estado Derecho_Viejo'!DM9+'Cifras Estado Derecho_Viejo'!DM10</f>
        <v>24</v>
      </c>
      <c r="DN76" s="148">
        <f>'Cifras Estado Derecho_Viejo'!DN9+'Cifras Estado Derecho_Viejo'!DN10</f>
        <v>30</v>
      </c>
      <c r="DO76" s="148">
        <f>'Cifras Estado Derecho_Viejo'!DO9+'Cifras Estado Derecho_Viejo'!DO10</f>
        <v>31</v>
      </c>
      <c r="DP76" s="148">
        <f>'Cifras Estado Derecho_Viejo'!DP9+'Cifras Estado Derecho_Viejo'!DP10</f>
        <v>21</v>
      </c>
      <c r="DQ76" s="148">
        <f>'Cifras Estado Derecho_Viejo'!DQ9+'Cifras Estado Derecho_Viejo'!DQ10</f>
        <v>39</v>
      </c>
      <c r="DR76" s="148">
        <f>'Cifras Estado Derecho_Viejo'!DR9+'Cifras Estado Derecho_Viejo'!DR10</f>
        <v>34</v>
      </c>
      <c r="DS76" s="148">
        <f>'Cifras Estado Derecho_Viejo'!DS9+'Cifras Estado Derecho_Viejo'!DS10</f>
        <v>59</v>
      </c>
      <c r="DT76" s="148">
        <f>'Cifras Estado Derecho_Viejo'!DT9+'Cifras Estado Derecho_Viejo'!DT10</f>
        <v>34</v>
      </c>
      <c r="DU76" s="148">
        <f>'Cifras Estado Derecho_Viejo'!DU9+'Cifras Estado Derecho_Viejo'!DU10</f>
        <v>32</v>
      </c>
      <c r="DV76" s="148">
        <f>'Cifras Estado Derecho_Viejo'!DV9+'Cifras Estado Derecho_Viejo'!DV10</f>
        <v>36</v>
      </c>
      <c r="DW76" s="148">
        <f>'Cifras Estado Derecho_Viejo'!DW9+'Cifras Estado Derecho_Viejo'!DW10</f>
        <v>29</v>
      </c>
      <c r="DX76" s="148">
        <f>'Cifras Estado Derecho_Viejo'!DX9+'Cifras Estado Derecho_Viejo'!DX10</f>
        <v>29</v>
      </c>
      <c r="DY76" s="148">
        <f>'Cifras Estado Derecho_Viejo'!DY9+'Cifras Estado Derecho_Viejo'!DY10</f>
        <v>43</v>
      </c>
      <c r="DZ76" s="148">
        <f>'Cifras Estado Derecho_Viejo'!DZ9+'Cifras Estado Derecho_Viejo'!DZ10</f>
        <v>60</v>
      </c>
      <c r="EA76" s="148">
        <f>'Cifras Estado Derecho_Viejo'!EA9+'Cifras Estado Derecho_Viejo'!EA10</f>
        <v>51</v>
      </c>
      <c r="EB76" s="148">
        <f>'Cifras Estado Derecho_Viejo'!EB9+'Cifras Estado Derecho_Viejo'!EB10</f>
        <v>63</v>
      </c>
      <c r="EC76" s="148">
        <f>'Cifras Estado Derecho_Viejo'!EC9+'Cifras Estado Derecho_Viejo'!EC10</f>
        <v>73</v>
      </c>
      <c r="ED76" s="148">
        <f>'Cifras Estado Derecho_Viejo'!ED9+'Cifras Estado Derecho_Viejo'!ED10</f>
        <v>75</v>
      </c>
      <c r="EE76" s="148">
        <f>'Cifras Estado Derecho_Viejo'!EE9+'Cifras Estado Derecho_Viejo'!EE10</f>
        <v>78</v>
      </c>
      <c r="EF76" s="148">
        <f>'Cifras Estado Derecho_Viejo'!EF9+'Cifras Estado Derecho_Viejo'!EF10</f>
        <v>64</v>
      </c>
      <c r="EG76" s="148">
        <f>'Cifras Estado Derecho_Viejo'!EG9+'Cifras Estado Derecho_Viejo'!EG10</f>
        <v>84</v>
      </c>
      <c r="EH76" s="148">
        <f>'Cifras Estado Derecho_Viejo'!EH9+'Cifras Estado Derecho_Viejo'!EH10</f>
        <v>143</v>
      </c>
      <c r="EI76" s="148">
        <f>'Cifras Estado Derecho_Viejo'!EI9+'Cifras Estado Derecho_Viejo'!EI10</f>
        <v>133</v>
      </c>
      <c r="EJ76" s="148">
        <f>'Cifras Estado Derecho_Viejo'!EJ9+'Cifras Estado Derecho_Viejo'!EJ10</f>
        <v>160</v>
      </c>
      <c r="EK76" s="148">
        <f>'Cifras Estado Derecho_Viejo'!EK9+'Cifras Estado Derecho_Viejo'!EK10</f>
        <v>174</v>
      </c>
      <c r="EL76" s="148">
        <f>'Cifras Estado Derecho_Viejo'!EL9+'Cifras Estado Derecho_Viejo'!EL10</f>
        <v>209</v>
      </c>
      <c r="EM76" s="148">
        <f>'Cifras Estado Derecho_Viejo'!EM9+'Cifras Estado Derecho_Viejo'!EM10</f>
        <v>145</v>
      </c>
      <c r="EN76" s="148">
        <f>'Cifras Estado Derecho_Viejo'!EN9+'Cifras Estado Derecho_Viejo'!EN10</f>
        <v>163</v>
      </c>
      <c r="EO76" s="148">
        <f>'Cifras Estado Derecho_Viejo'!EO9+'Cifras Estado Derecho_Viejo'!EO10</f>
        <v>155</v>
      </c>
      <c r="EP76" s="148">
        <f>'Cifras Estado Derecho_Viejo'!EP9+'Cifras Estado Derecho_Viejo'!EP10</f>
        <v>203</v>
      </c>
      <c r="EQ76" s="148">
        <f>'Cifras Estado Derecho_Viejo'!EQ9+'Cifras Estado Derecho_Viejo'!EQ10</f>
        <v>183</v>
      </c>
      <c r="ER76" s="148">
        <f>'Cifras Estado Derecho_Viejo'!ER9+'Cifras Estado Derecho_Viejo'!ER10</f>
        <v>180</v>
      </c>
      <c r="ES76" s="148">
        <f>'Cifras Estado Derecho_Viejo'!ES9+'Cifras Estado Derecho_Viejo'!ES10</f>
        <v>181</v>
      </c>
      <c r="ET76" s="148">
        <f>'Cifras Estado Derecho_Viejo'!ET9+'Cifras Estado Derecho_Viejo'!ET10</f>
        <v>153</v>
      </c>
      <c r="EU76" s="148">
        <f>'Cifras Estado Derecho_Viejo'!EU9+'Cifras Estado Derecho_Viejo'!EU10</f>
        <v>165</v>
      </c>
      <c r="EV76" s="148">
        <f>'Cifras Estado Derecho_Viejo'!EV9+'Cifras Estado Derecho_Viejo'!EV10</f>
        <v>173</v>
      </c>
      <c r="EW76" s="148">
        <f>'Cifras Estado Derecho_Viejo'!EW9+'Cifras Estado Derecho_Viejo'!EW10</f>
        <v>185</v>
      </c>
      <c r="EX76" s="148">
        <f>'Cifras Estado Derecho_Viejo'!EX9+'Cifras Estado Derecho_Viejo'!EX10</f>
        <v>230</v>
      </c>
      <c r="EY76" s="148">
        <f>'Cifras Estado Derecho_Viejo'!EY9+'Cifras Estado Derecho_Viejo'!EY10</f>
        <v>194</v>
      </c>
      <c r="EZ76" s="148">
        <f>'Cifras Estado Derecho_Viejo'!EZ9+'Cifras Estado Derecho_Viejo'!EZ10</f>
        <v>174</v>
      </c>
      <c r="FA76" s="148">
        <f>'Cifras Estado Derecho_Viejo'!FA9+'Cifras Estado Derecho_Viejo'!FA10</f>
        <v>209</v>
      </c>
      <c r="FB76" s="148">
        <f>'Cifras Estado Derecho_Viejo'!FB9+'Cifras Estado Derecho_Viejo'!FB10</f>
        <v>172</v>
      </c>
      <c r="FC76" s="148">
        <f>'Cifras Estado Derecho_Viejo'!FC9+'Cifras Estado Derecho_Viejo'!FC10</f>
        <v>159</v>
      </c>
      <c r="FD76" s="148">
        <f>'Cifras Estado Derecho_Viejo'!FD9+'Cifras Estado Derecho_Viejo'!FD10</f>
        <v>191</v>
      </c>
      <c r="FE76" s="148">
        <f>'Cifras Estado Derecho_Viejo'!FE9+'Cifras Estado Derecho_Viejo'!FE10</f>
        <v>204</v>
      </c>
      <c r="FF76" s="148">
        <f>'Cifras Estado Derecho_Viejo'!FF9+'Cifras Estado Derecho_Viejo'!FF10</f>
        <v>196</v>
      </c>
      <c r="FG76" s="148">
        <f>'Cifras Estado Derecho_Viejo'!FG9+'Cifras Estado Derecho_Viejo'!FG10</f>
        <v>227</v>
      </c>
      <c r="FH76" s="148">
        <f>'Cifras Estado Derecho_Viejo'!FH9+'Cifras Estado Derecho_Viejo'!FH10</f>
        <v>198</v>
      </c>
      <c r="FI76" s="148">
        <f>'Cifras Estado Derecho_Viejo'!FI9+'Cifras Estado Derecho_Viejo'!FI10</f>
        <v>235</v>
      </c>
      <c r="FJ76" s="148">
        <f>'Cifras Estado Derecho_Viejo'!FJ9+'Cifras Estado Derecho_Viejo'!FJ10</f>
        <v>245</v>
      </c>
      <c r="FK76" s="148">
        <f>'Cifras Estado Derecho_Viejo'!FK9+'Cifras Estado Derecho_Viejo'!FK10</f>
        <v>214</v>
      </c>
      <c r="FL76" s="148">
        <f>'Cifras Estado Derecho_Viejo'!FL9+'Cifras Estado Derecho_Viejo'!FL10</f>
        <v>232</v>
      </c>
      <c r="FM76" s="148">
        <f>'Cifras Estado Derecho_Viejo'!FM9+'Cifras Estado Derecho_Viejo'!FM10</f>
        <v>241</v>
      </c>
      <c r="FN76" s="148">
        <f>'Cifras Estado Derecho_Viejo'!FN9+'Cifras Estado Derecho_Viejo'!FN10</f>
        <v>266</v>
      </c>
      <c r="FO76" s="148">
        <f>'Cifras Estado Derecho_Viejo'!FO9+'Cifras Estado Derecho_Viejo'!FO10</f>
        <v>271</v>
      </c>
      <c r="FP76" s="148">
        <f>'Cifras Estado Derecho_Viejo'!FP9+'Cifras Estado Derecho_Viejo'!FP10</f>
        <v>246</v>
      </c>
      <c r="FQ76" s="148">
        <f>'Cifras Estado Derecho_Viejo'!FQ9+'Cifras Estado Derecho_Viejo'!FQ10</f>
        <v>167</v>
      </c>
      <c r="FR76" s="148">
        <f>'Cifras Estado Derecho_Viejo'!FR9+'Cifras Estado Derecho_Viejo'!FR10</f>
        <v>145</v>
      </c>
      <c r="FS76" s="148">
        <f>'Cifras Estado Derecho_Viejo'!FS9+'Cifras Estado Derecho_Viejo'!FS10</f>
        <v>169</v>
      </c>
      <c r="FT76" s="148">
        <f>'Cifras Estado Derecho_Viejo'!FT9+'Cifras Estado Derecho_Viejo'!FT10</f>
        <v>142</v>
      </c>
      <c r="FU76" s="148">
        <f>'Cifras Estado Derecho_Viejo'!FU9+'Cifras Estado Derecho_Viejo'!FU10</f>
        <v>202</v>
      </c>
      <c r="FV76" s="148">
        <f>'Cifras Estado Derecho_Viejo'!FV9+'Cifras Estado Derecho_Viejo'!FV10</f>
        <v>136</v>
      </c>
      <c r="FW76" s="148">
        <f>'Cifras Estado Derecho_Viejo'!FW9+'Cifras Estado Derecho_Viejo'!FW10</f>
        <v>124</v>
      </c>
      <c r="FX76" s="148">
        <f>'Cifras Estado Derecho_Viejo'!FX9+'Cifras Estado Derecho_Viejo'!FX10</f>
        <v>160</v>
      </c>
      <c r="FY76" s="148">
        <f>'Cifras Estado Derecho_Viejo'!FY9+'Cifras Estado Derecho_Viejo'!FY10</f>
        <v>130</v>
      </c>
      <c r="FZ76" s="148">
        <f>'Cifras Estado Derecho_Viejo'!FZ9+'Cifras Estado Derecho_Viejo'!FZ10</f>
        <v>176</v>
      </c>
      <c r="GA76" s="148">
        <f>'Cifras Estado Derecho_Viejo'!GA9+'Cifras Estado Derecho_Viejo'!GA10</f>
        <v>140</v>
      </c>
      <c r="GB76" s="148">
        <f>'Cifras Estado Derecho_Viejo'!GB9+'Cifras Estado Derecho_Viejo'!GB10</f>
        <v>138</v>
      </c>
      <c r="GC76" s="148">
        <f>'Cifras Estado Derecho_Viejo'!GC9+'Cifras Estado Derecho_Viejo'!GC10</f>
        <v>171</v>
      </c>
      <c r="GD76" s="148">
        <f>'Cifras Estado Derecho_Viejo'!GD9+'Cifras Estado Derecho_Viejo'!GD10</f>
        <v>169</v>
      </c>
      <c r="GE76" s="148">
        <f>'Cifras Estado Derecho_Viejo'!GE9+'Cifras Estado Derecho_Viejo'!GE10</f>
        <v>159</v>
      </c>
      <c r="GF76" s="148">
        <f>'Cifras Estado Derecho_Viejo'!GF9+'Cifras Estado Derecho_Viejo'!GF10</f>
        <v>143</v>
      </c>
      <c r="GG76" s="148">
        <f>'Cifras Estado Derecho_Viejo'!GG9+'Cifras Estado Derecho_Viejo'!GG10</f>
        <v>193</v>
      </c>
      <c r="GH76" s="148">
        <f>'Cifras Estado Derecho_Viejo'!GH9+'Cifras Estado Derecho_Viejo'!GH10</f>
        <v>183</v>
      </c>
      <c r="GI76" s="148">
        <f>'Cifras Estado Derecho_Viejo'!GI9+'Cifras Estado Derecho_Viejo'!GI10</f>
        <v>184</v>
      </c>
      <c r="GJ76" s="148">
        <f>'Cifras Estado Derecho_Viejo'!GJ9+'Cifras Estado Derecho_Viejo'!GJ10</f>
        <v>186</v>
      </c>
      <c r="GK76" s="148">
        <f>'Cifras Estado Derecho_Viejo'!GK9+'Cifras Estado Derecho_Viejo'!GK10</f>
        <v>146</v>
      </c>
      <c r="GL76" s="148">
        <f>'Cifras Estado Derecho_Viejo'!GL9+'Cifras Estado Derecho_Viejo'!GL10</f>
        <v>166</v>
      </c>
      <c r="GM76" s="148">
        <f>'Cifras Estado Derecho_Viejo'!GM9+'Cifras Estado Derecho_Viejo'!GM10</f>
        <v>163</v>
      </c>
      <c r="GN76" s="148">
        <f>'Cifras Estado Derecho_Viejo'!GN9+'Cifras Estado Derecho_Viejo'!GN10</f>
        <v>176</v>
      </c>
      <c r="GO76" s="148">
        <f>'Cifras Estado Derecho_Viejo'!GO9+'Cifras Estado Derecho_Viejo'!GO10</f>
        <v>154</v>
      </c>
      <c r="GP76" s="148">
        <f>'Cifras Estado Derecho_Viejo'!GP9+'Cifras Estado Derecho_Viejo'!GP10</f>
        <v>154</v>
      </c>
      <c r="GQ76" s="148">
        <f>'Cifras Estado Derecho_Viejo'!GQ9+'Cifras Estado Derecho_Viejo'!GQ10</f>
        <v>148</v>
      </c>
      <c r="GR76" s="148">
        <f>'Cifras Estado Derecho_Viejo'!GR9+'Cifras Estado Derecho_Viejo'!GR10</f>
        <v>137</v>
      </c>
      <c r="GS76" s="148">
        <f>'Cifras Estado Derecho_Viejo'!GS9+'Cifras Estado Derecho_Viejo'!GS10</f>
        <v>104</v>
      </c>
      <c r="GT76" s="148">
        <f>'Cifras Estado Derecho_Viejo'!GT9+'Cifras Estado Derecho_Viejo'!GT10</f>
        <v>102</v>
      </c>
      <c r="GU76" s="148">
        <f>'Cifras Estado Derecho_Viejo'!GU9+'Cifras Estado Derecho_Viejo'!GU10</f>
        <v>79</v>
      </c>
      <c r="GV76" s="148">
        <f>'Cifras Estado Derecho_Viejo'!GV9+'Cifras Estado Derecho_Viejo'!GV10</f>
        <v>93</v>
      </c>
      <c r="GW76" s="148">
        <f>'Cifras Estado Derecho_Viejo'!GW9+'Cifras Estado Derecho_Viejo'!GW10</f>
        <v>87</v>
      </c>
      <c r="GX76" s="148">
        <f>'Cifras Estado Derecho_Viejo'!GX9+'Cifras Estado Derecho_Viejo'!GX10</f>
        <v>113</v>
      </c>
      <c r="GY76" s="148">
        <f>'Cifras Estado Derecho_Viejo'!GY9+'Cifras Estado Derecho_Viejo'!GY10</f>
        <v>100</v>
      </c>
      <c r="GZ76" s="148">
        <f>'Cifras Estado Derecho_Viejo'!GZ9+'Cifras Estado Derecho_Viejo'!GZ10</f>
        <v>149</v>
      </c>
      <c r="HA76" s="148">
        <f>'Cifras Estado Derecho_Viejo'!HA9+'Cifras Estado Derecho_Viejo'!HA10</f>
        <v>128</v>
      </c>
      <c r="HB76" s="148">
        <f>'Cifras Estado Derecho_Viejo'!HB9+'Cifras Estado Derecho_Viejo'!HB10</f>
        <v>156</v>
      </c>
      <c r="HC76" s="148">
        <f>'Cifras Estado Derecho_Viejo'!HC9+'Cifras Estado Derecho_Viejo'!HC10</f>
        <v>154</v>
      </c>
      <c r="HD76" s="148">
        <f>'Cifras Estado Derecho_Viejo'!HD9+'Cifras Estado Derecho_Viejo'!HD10</f>
        <v>122</v>
      </c>
      <c r="HE76" s="148">
        <f>'Cifras Estado Derecho_Viejo'!HE9+'Cifras Estado Derecho_Viejo'!HE10</f>
        <v>113</v>
      </c>
      <c r="HF76" s="148">
        <f>'Cifras Estado Derecho_Viejo'!HF9+'Cifras Estado Derecho_Viejo'!HF10</f>
        <v>114</v>
      </c>
      <c r="HG76" s="148">
        <f>'Cifras Estado Derecho_Viejo'!HG9+'Cifras Estado Derecho_Viejo'!HG10</f>
        <v>116</v>
      </c>
      <c r="HH76" s="148">
        <f>'Cifras Estado Derecho_Viejo'!HH9+'Cifras Estado Derecho_Viejo'!HH10</f>
        <v>113</v>
      </c>
      <c r="HI76" s="148">
        <f>'Cifras Estado Derecho_Viejo'!HI9+'Cifras Estado Derecho_Viejo'!HI10</f>
        <v>96</v>
      </c>
      <c r="HJ76" s="148">
        <f>'Cifras Estado Derecho_Viejo'!HJ9+'Cifras Estado Derecho_Viejo'!HJ10</f>
        <v>108</v>
      </c>
      <c r="HK76" s="148">
        <f>'Cifras Estado Derecho_Viejo'!HK9+'Cifras Estado Derecho_Viejo'!HK10</f>
        <v>132</v>
      </c>
      <c r="HL76" s="148">
        <f>'Cifras Estado Derecho_Viejo'!HL9+'Cifras Estado Derecho_Viejo'!HL10</f>
        <v>120</v>
      </c>
      <c r="HM76" s="148">
        <f>'Cifras Estado Derecho_Viejo'!HM9+'Cifras Estado Derecho_Viejo'!HM10</f>
        <v>143</v>
      </c>
      <c r="HN76" s="148">
        <f>'Cifras Estado Derecho_Viejo'!HN9+'Cifras Estado Derecho_Viejo'!HN10</f>
        <v>139</v>
      </c>
      <c r="HO76" s="148">
        <f>'Cifras Estado Derecho_Viejo'!HO9+'Cifras Estado Derecho_Viejo'!HO10</f>
        <v>147</v>
      </c>
      <c r="HP76" s="227"/>
      <c r="HQ76" s="227"/>
      <c r="HR76" s="227"/>
      <c r="HS76" s="227"/>
      <c r="HT76" s="227"/>
      <c r="HU76" s="227"/>
      <c r="HV76" s="227"/>
    </row>
    <row r="77" spans="1:230">
      <c r="A77" s="146" t="s">
        <v>17</v>
      </c>
      <c r="B77" s="149"/>
      <c r="C77" s="82">
        <f>'Cifras Estado Derecho_Viejo'!C11+'Cifras Estado Derecho_Viejo'!C12</f>
        <v>0</v>
      </c>
      <c r="D77" s="82">
        <f>'Cifras Estado Derecho_Viejo'!D11+'Cifras Estado Derecho_Viejo'!D12</f>
        <v>0</v>
      </c>
      <c r="E77" s="82">
        <f>'Cifras Estado Derecho_Viejo'!E11+'Cifras Estado Derecho_Viejo'!E12</f>
        <v>0</v>
      </c>
      <c r="F77" s="82">
        <f>'Cifras Estado Derecho_Viejo'!F11+'Cifras Estado Derecho_Viejo'!F12</f>
        <v>0</v>
      </c>
      <c r="G77" s="82">
        <f>'Cifras Estado Derecho_Viejo'!G11+'Cifras Estado Derecho_Viejo'!G12</f>
        <v>0</v>
      </c>
      <c r="H77" s="82">
        <f>'Cifras Estado Derecho_Viejo'!H11+'Cifras Estado Derecho_Viejo'!H12</f>
        <v>0</v>
      </c>
      <c r="I77" s="82">
        <f>'Cifras Estado Derecho_Viejo'!I11+'Cifras Estado Derecho_Viejo'!I12</f>
        <v>0</v>
      </c>
      <c r="J77" s="82">
        <f>'Cifras Estado Derecho_Viejo'!J11+'Cifras Estado Derecho_Viejo'!J12</f>
        <v>1956</v>
      </c>
      <c r="K77" s="82">
        <f>'Cifras Estado Derecho_Viejo'!K11+'Cifras Estado Derecho_Viejo'!K12</f>
        <v>2008</v>
      </c>
      <c r="L77" s="82">
        <f>'Cifras Estado Derecho_Viejo'!L11+'Cifras Estado Derecho_Viejo'!L12</f>
        <v>2136</v>
      </c>
      <c r="M77" s="82">
        <f>'Cifras Estado Derecho_Viejo'!M11+'Cifras Estado Derecho_Viejo'!M12</f>
        <v>2060</v>
      </c>
      <c r="N77" s="82">
        <f>'Cifras Estado Derecho_Viejo'!N11+'Cifras Estado Derecho_Viejo'!N12</f>
        <v>2185</v>
      </c>
      <c r="O77" s="82">
        <f>'Cifras Estado Derecho_Viejo'!O11+'Cifras Estado Derecho_Viejo'!O12</f>
        <v>2380</v>
      </c>
      <c r="P77" s="82">
        <f>'Cifras Estado Derecho_Viejo'!P11+'Cifras Estado Derecho_Viejo'!P12</f>
        <v>2242</v>
      </c>
      <c r="Q77" s="82">
        <f>'Cifras Estado Derecho_Viejo'!Q11+'Cifras Estado Derecho_Viejo'!Q12</f>
        <v>2497</v>
      </c>
      <c r="R77" s="82">
        <f>'Cifras Estado Derecho_Viejo'!R11+'Cifras Estado Derecho_Viejo'!R12</f>
        <v>2286</v>
      </c>
      <c r="S77" s="82">
        <f>'Cifras Estado Derecho_Viejo'!S11+'Cifras Estado Derecho_Viejo'!S12</f>
        <v>2397</v>
      </c>
      <c r="T77" s="82">
        <f>'Cifras Estado Derecho_Viejo'!T11+'Cifras Estado Derecho_Viejo'!T12</f>
        <v>2340</v>
      </c>
      <c r="U77" s="82">
        <f>'Cifras Estado Derecho_Viejo'!U11+'Cifras Estado Derecho_Viejo'!U12</f>
        <v>2365</v>
      </c>
      <c r="V77" s="82">
        <f>'Cifras Estado Derecho_Viejo'!V11+'Cifras Estado Derecho_Viejo'!V12</f>
        <v>2426</v>
      </c>
      <c r="W77" s="82">
        <f>'Cifras Estado Derecho_Viejo'!W11+'Cifras Estado Derecho_Viejo'!W12</f>
        <v>2562</v>
      </c>
      <c r="X77" s="82">
        <f>'Cifras Estado Derecho_Viejo'!X11+'Cifras Estado Derecho_Viejo'!X12</f>
        <v>2497</v>
      </c>
      <c r="Y77" s="82">
        <f>'Cifras Estado Derecho_Viejo'!Y11+'Cifras Estado Derecho_Viejo'!Y12</f>
        <v>2635</v>
      </c>
      <c r="Z77" s="82">
        <f>'Cifras Estado Derecho_Viejo'!Z11+'Cifras Estado Derecho_Viejo'!Z12</f>
        <v>2516</v>
      </c>
      <c r="AA77" s="82">
        <f>'Cifras Estado Derecho_Viejo'!AA11+'Cifras Estado Derecho_Viejo'!AA12</f>
        <v>2726</v>
      </c>
      <c r="AB77" s="82">
        <f>'Cifras Estado Derecho_Viejo'!AB11+'Cifras Estado Derecho_Viejo'!AB12</f>
        <v>2464</v>
      </c>
      <c r="AC77" s="82">
        <f>'Cifras Estado Derecho_Viejo'!AC11+'Cifras Estado Derecho_Viejo'!AC12</f>
        <v>2569</v>
      </c>
      <c r="AD77" s="82">
        <f>'Cifras Estado Derecho_Viejo'!AD11+'Cifras Estado Derecho_Viejo'!AD12</f>
        <v>2348</v>
      </c>
      <c r="AE77" s="82">
        <f>'Cifras Estado Derecho_Viejo'!AE11+'Cifras Estado Derecho_Viejo'!AE12</f>
        <v>2286</v>
      </c>
      <c r="AF77" s="82">
        <f>'Cifras Estado Derecho_Viejo'!AF11+'Cifras Estado Derecho_Viejo'!AF12</f>
        <v>1852</v>
      </c>
      <c r="AG77" s="82">
        <f>'Cifras Estado Derecho_Viejo'!AG11+'Cifras Estado Derecho_Viejo'!AG12</f>
        <v>1876</v>
      </c>
      <c r="AH77" s="82">
        <f>'Cifras Estado Derecho_Viejo'!AH11+'Cifras Estado Derecho_Viejo'!AH12</f>
        <v>1980</v>
      </c>
      <c r="AI77" s="82">
        <f>'Cifras Estado Derecho_Viejo'!AI11+'Cifras Estado Derecho_Viejo'!AI12</f>
        <v>1870</v>
      </c>
      <c r="AJ77" s="82">
        <f>'Cifras Estado Derecho_Viejo'!AJ11+'Cifras Estado Derecho_Viejo'!AJ12</f>
        <v>1969</v>
      </c>
      <c r="AK77" s="82">
        <f>'Cifras Estado Derecho_Viejo'!AK11+'Cifras Estado Derecho_Viejo'!AK12</f>
        <v>1764</v>
      </c>
      <c r="AL77" s="82">
        <f>'Cifras Estado Derecho_Viejo'!AL11+'Cifras Estado Derecho_Viejo'!AL12</f>
        <v>1992</v>
      </c>
      <c r="AM77" s="82">
        <f>'Cifras Estado Derecho_Viejo'!AM11+'Cifras Estado Derecho_Viejo'!AM12</f>
        <v>580</v>
      </c>
      <c r="AN77" s="82">
        <f>'Cifras Estado Derecho_Viejo'!AN11+'Cifras Estado Derecho_Viejo'!AN12</f>
        <v>2290</v>
      </c>
      <c r="AO77" s="82">
        <f>'Cifras Estado Derecho_Viejo'!AO11+'Cifras Estado Derecho_Viejo'!AO12</f>
        <v>2942</v>
      </c>
      <c r="AP77" s="82">
        <f>'Cifras Estado Derecho_Viejo'!AP11+'Cifras Estado Derecho_Viejo'!AP12</f>
        <v>2064</v>
      </c>
      <c r="AQ77" s="82">
        <f>'Cifras Estado Derecho_Viejo'!AQ11+'Cifras Estado Derecho_Viejo'!AQ12</f>
        <v>2384</v>
      </c>
      <c r="AR77" s="82">
        <f>'Cifras Estado Derecho_Viejo'!AR11+'Cifras Estado Derecho_Viejo'!AR12</f>
        <v>2471</v>
      </c>
      <c r="AS77" s="82">
        <f>'Cifras Estado Derecho_Viejo'!AS11+'Cifras Estado Derecho_Viejo'!AS12</f>
        <v>2694</v>
      </c>
      <c r="AT77" s="82">
        <f>'Cifras Estado Derecho_Viejo'!AT11+'Cifras Estado Derecho_Viejo'!AT12</f>
        <v>2881</v>
      </c>
      <c r="AU77" s="82">
        <f>'Cifras Estado Derecho_Viejo'!AU11+'Cifras Estado Derecho_Viejo'!AU12</f>
        <v>2804</v>
      </c>
      <c r="AV77" s="82">
        <f>'Cifras Estado Derecho_Viejo'!AV11+'Cifras Estado Derecho_Viejo'!AV12</f>
        <v>3021</v>
      </c>
      <c r="AW77" s="82">
        <f>'Cifras Estado Derecho_Viejo'!AW11+'Cifras Estado Derecho_Viejo'!AW12</f>
        <v>2759</v>
      </c>
      <c r="AX77" s="82">
        <f>'Cifras Estado Derecho_Viejo'!AX11+'Cifras Estado Derecho_Viejo'!AX12</f>
        <v>2642</v>
      </c>
      <c r="AY77" s="82">
        <f>'Cifras Estado Derecho_Viejo'!AY11+'Cifras Estado Derecho_Viejo'!AY12</f>
        <v>2041</v>
      </c>
      <c r="AZ77" s="82">
        <f>'Cifras Estado Derecho_Viejo'!AZ11+'Cifras Estado Derecho_Viejo'!AZ12</f>
        <v>1918</v>
      </c>
      <c r="BA77" s="82">
        <f>'Cifras Estado Derecho_Viejo'!BA11+'Cifras Estado Derecho_Viejo'!BA12</f>
        <v>2141</v>
      </c>
      <c r="BB77" s="82">
        <f>'Cifras Estado Derecho_Viejo'!BB11+'Cifras Estado Derecho_Viejo'!BB12</f>
        <v>2042</v>
      </c>
      <c r="BC77" s="82">
        <f>'Cifras Estado Derecho_Viejo'!BC11+'Cifras Estado Derecho_Viejo'!BC12</f>
        <v>1989</v>
      </c>
      <c r="BD77" s="82">
        <f>'Cifras Estado Derecho_Viejo'!BD11+'Cifras Estado Derecho_Viejo'!BD12</f>
        <v>1889</v>
      </c>
      <c r="BE77" s="82">
        <f>'Cifras Estado Derecho_Viejo'!BE11+'Cifras Estado Derecho_Viejo'!BE12</f>
        <v>1786</v>
      </c>
      <c r="BF77" s="82">
        <f>'Cifras Estado Derecho_Viejo'!BF11+'Cifras Estado Derecho_Viejo'!BF12</f>
        <v>1889</v>
      </c>
      <c r="BG77" s="82">
        <f>'Cifras Estado Derecho_Viejo'!BG11+'Cifras Estado Derecho_Viejo'!BG12</f>
        <v>1475</v>
      </c>
      <c r="BH77" s="82">
        <f>'Cifras Estado Derecho_Viejo'!BH11+'Cifras Estado Derecho_Viejo'!BH12</f>
        <v>1588</v>
      </c>
      <c r="BI77" s="82">
        <f>'Cifras Estado Derecho_Viejo'!BI11+'Cifras Estado Derecho_Viejo'!BI12</f>
        <v>1610</v>
      </c>
      <c r="BJ77" s="82">
        <f>'Cifras Estado Derecho_Viejo'!BJ11+'Cifras Estado Derecho_Viejo'!BJ12</f>
        <v>2368</v>
      </c>
      <c r="BK77" s="82">
        <f>'Cifras Estado Derecho_Viejo'!BK11+'Cifras Estado Derecho_Viejo'!BK12</f>
        <v>2346</v>
      </c>
      <c r="BL77" s="82">
        <f>'Cifras Estado Derecho_Viejo'!BL11+'Cifras Estado Derecho_Viejo'!BL12</f>
        <v>2079</v>
      </c>
      <c r="BM77" s="82">
        <f>'Cifras Estado Derecho_Viejo'!BM11+'Cifras Estado Derecho_Viejo'!BM12</f>
        <v>2088</v>
      </c>
      <c r="BN77" s="82">
        <f>'Cifras Estado Derecho_Viejo'!BN11+'Cifras Estado Derecho_Viejo'!BN12</f>
        <v>1641</v>
      </c>
      <c r="BO77" s="82">
        <f>'Cifras Estado Derecho_Viejo'!BO11+'Cifras Estado Derecho_Viejo'!BO12</f>
        <v>1647</v>
      </c>
      <c r="BP77" s="82">
        <f>'Cifras Estado Derecho_Viejo'!BP11+'Cifras Estado Derecho_Viejo'!BP12</f>
        <v>1727</v>
      </c>
      <c r="BQ77" s="82">
        <f>'Cifras Estado Derecho_Viejo'!BQ11+'Cifras Estado Derecho_Viejo'!BQ12</f>
        <v>1798</v>
      </c>
      <c r="BR77" s="82">
        <f>'Cifras Estado Derecho_Viejo'!BR11+'Cifras Estado Derecho_Viejo'!BR12</f>
        <v>1805</v>
      </c>
      <c r="BS77" s="82">
        <f>'Cifras Estado Derecho_Viejo'!BS11+'Cifras Estado Derecho_Viejo'!BS12</f>
        <v>1870</v>
      </c>
      <c r="BT77" s="82">
        <f>'Cifras Estado Derecho_Viejo'!BT11+'Cifras Estado Derecho_Viejo'!BT12</f>
        <v>2123</v>
      </c>
      <c r="BU77" s="82">
        <f>'Cifras Estado Derecho_Viejo'!BU11+'Cifras Estado Derecho_Viejo'!BU12</f>
        <v>1958</v>
      </c>
      <c r="BV77" s="82">
        <f>'Cifras Estado Derecho_Viejo'!BV11+'Cifras Estado Derecho_Viejo'!BV12</f>
        <v>2302</v>
      </c>
      <c r="BW77" s="82">
        <f>'Cifras Estado Derecho_Viejo'!BW11+'Cifras Estado Derecho_Viejo'!BW12</f>
        <v>2193</v>
      </c>
      <c r="BX77" s="82">
        <f>'Cifras Estado Derecho_Viejo'!BX11+'Cifras Estado Derecho_Viejo'!BX12</f>
        <v>2034</v>
      </c>
      <c r="BY77" s="82">
        <f>'Cifras Estado Derecho_Viejo'!BY11+'Cifras Estado Derecho_Viejo'!BY12</f>
        <v>2254</v>
      </c>
      <c r="BZ77" s="82">
        <f>'Cifras Estado Derecho_Viejo'!BZ11+'Cifras Estado Derecho_Viejo'!BZ12</f>
        <v>1868</v>
      </c>
      <c r="CA77" s="82">
        <f>'Cifras Estado Derecho_Viejo'!CA11+'Cifras Estado Derecho_Viejo'!CA12</f>
        <v>1911</v>
      </c>
      <c r="CB77" s="82">
        <f>'Cifras Estado Derecho_Viejo'!CB11+'Cifras Estado Derecho_Viejo'!CB12</f>
        <v>1965</v>
      </c>
      <c r="CC77" s="82">
        <f>'Cifras Estado Derecho_Viejo'!CC11+'Cifras Estado Derecho_Viejo'!CC12</f>
        <v>1958</v>
      </c>
      <c r="CD77" s="82">
        <f>'Cifras Estado Derecho_Viejo'!CD11+'Cifras Estado Derecho_Viejo'!CD12</f>
        <v>1993</v>
      </c>
      <c r="CE77" s="82">
        <f>'Cifras Estado Derecho_Viejo'!CE11+'Cifras Estado Derecho_Viejo'!CE12</f>
        <v>1913</v>
      </c>
      <c r="CF77" s="82">
        <f>'Cifras Estado Derecho_Viejo'!CF11+'Cifras Estado Derecho_Viejo'!CF12</f>
        <v>2178</v>
      </c>
      <c r="CG77" s="82">
        <f>'Cifras Estado Derecho_Viejo'!CG11+'Cifras Estado Derecho_Viejo'!CG12</f>
        <v>2217</v>
      </c>
      <c r="CH77" s="82">
        <f>'Cifras Estado Derecho_Viejo'!CH11+'Cifras Estado Derecho_Viejo'!CH12</f>
        <v>2389</v>
      </c>
      <c r="CI77" s="82">
        <f>'Cifras Estado Derecho_Viejo'!CI11+'Cifras Estado Derecho_Viejo'!CI12</f>
        <v>2302</v>
      </c>
      <c r="CJ77" s="82">
        <f>'Cifras Estado Derecho_Viejo'!CJ11+'Cifras Estado Derecho_Viejo'!CJ12</f>
        <v>2396</v>
      </c>
      <c r="CK77" s="82">
        <f>'Cifras Estado Derecho_Viejo'!CK11+'Cifras Estado Derecho_Viejo'!CK12</f>
        <v>2463</v>
      </c>
      <c r="CL77" s="82">
        <f>'Cifras Estado Derecho_Viejo'!CL11+'Cifras Estado Derecho_Viejo'!CL12</f>
        <v>2182</v>
      </c>
      <c r="CM77" s="82">
        <f>'Cifras Estado Derecho_Viejo'!CM11+'Cifras Estado Derecho_Viejo'!CM12</f>
        <v>2197</v>
      </c>
      <c r="CN77" s="82">
        <f>'Cifras Estado Derecho_Viejo'!CN11+'Cifras Estado Derecho_Viejo'!CN12</f>
        <v>1996</v>
      </c>
      <c r="CO77" s="82">
        <f>'Cifras Estado Derecho_Viejo'!CO11+'Cifras Estado Derecho_Viejo'!CO12</f>
        <v>2110</v>
      </c>
      <c r="CP77" s="82">
        <f>'Cifras Estado Derecho_Viejo'!CP11+'Cifras Estado Derecho_Viejo'!CP12</f>
        <v>2268</v>
      </c>
      <c r="CQ77" s="82">
        <f>'Cifras Estado Derecho_Viejo'!CQ11+'Cifras Estado Derecho_Viejo'!CQ12</f>
        <v>2424</v>
      </c>
      <c r="CR77" s="82">
        <f>'Cifras Estado Derecho_Viejo'!CR11+'Cifras Estado Derecho_Viejo'!CR12</f>
        <v>2778</v>
      </c>
      <c r="CS77" s="82">
        <f>'Cifras Estado Derecho_Viejo'!CS11+'Cifras Estado Derecho_Viejo'!CS12</f>
        <v>2615</v>
      </c>
      <c r="CT77" s="82">
        <f>'Cifras Estado Derecho_Viejo'!CT11+'Cifras Estado Derecho_Viejo'!CT12</f>
        <v>2565</v>
      </c>
      <c r="CU77" s="82">
        <f>'Cifras Estado Derecho_Viejo'!CU11+'Cifras Estado Derecho_Viejo'!CU12</f>
        <v>2779</v>
      </c>
      <c r="CV77" s="82">
        <f>'Cifras Estado Derecho_Viejo'!CV11+'Cifras Estado Derecho_Viejo'!CV12</f>
        <v>2493</v>
      </c>
      <c r="CW77" s="82">
        <f>'Cifras Estado Derecho_Viejo'!CW11+'Cifras Estado Derecho_Viejo'!CW12</f>
        <v>2667</v>
      </c>
      <c r="CX77" s="82">
        <f>'Cifras Estado Derecho_Viejo'!CX11+'Cifras Estado Derecho_Viejo'!CX12</f>
        <v>2350</v>
      </c>
      <c r="CY77" s="82">
        <f>'Cifras Estado Derecho_Viejo'!CY11+'Cifras Estado Derecho_Viejo'!CY12</f>
        <v>2108</v>
      </c>
      <c r="CZ77" s="82">
        <f>'Cifras Estado Derecho_Viejo'!CZ11+'Cifras Estado Derecho_Viejo'!CZ12</f>
        <v>2204</v>
      </c>
      <c r="DA77" s="82">
        <f>'Cifras Estado Derecho_Viejo'!DA11+'Cifras Estado Derecho_Viejo'!DA12</f>
        <v>2200</v>
      </c>
      <c r="DB77" s="82">
        <f>'Cifras Estado Derecho_Viejo'!DB11+'Cifras Estado Derecho_Viejo'!DB12</f>
        <v>2193</v>
      </c>
      <c r="DC77" s="82">
        <f>'Cifras Estado Derecho_Viejo'!DC11+'Cifras Estado Derecho_Viejo'!DC12</f>
        <v>2131</v>
      </c>
      <c r="DD77" s="82">
        <f>'Cifras Estado Derecho_Viejo'!DD11+'Cifras Estado Derecho_Viejo'!DD12</f>
        <v>2344</v>
      </c>
      <c r="DE77" s="82">
        <f>'Cifras Estado Derecho_Viejo'!DE11+'Cifras Estado Derecho_Viejo'!DE12</f>
        <v>2266</v>
      </c>
      <c r="DF77" s="82">
        <f>'Cifras Estado Derecho_Viejo'!DF11+'Cifras Estado Derecho_Viejo'!DF12</f>
        <v>2341</v>
      </c>
      <c r="DG77" s="82">
        <f>'Cifras Estado Derecho_Viejo'!DG11+'Cifras Estado Derecho_Viejo'!DG12</f>
        <v>2315</v>
      </c>
      <c r="DH77" s="82">
        <f>'Cifras Estado Derecho_Viejo'!DH11+'Cifras Estado Derecho_Viejo'!DH12</f>
        <v>1940</v>
      </c>
      <c r="DI77" s="82">
        <f>'Cifras Estado Derecho_Viejo'!DI11+'Cifras Estado Derecho_Viejo'!DI12</f>
        <v>2625</v>
      </c>
      <c r="DJ77" s="82">
        <f>'Cifras Estado Derecho_Viejo'!DJ11+'Cifras Estado Derecho_Viejo'!DJ12</f>
        <v>2518</v>
      </c>
      <c r="DK77" s="82">
        <f>'Cifras Estado Derecho_Viejo'!DK11+'Cifras Estado Derecho_Viejo'!DK12</f>
        <v>2540</v>
      </c>
      <c r="DL77" s="82">
        <f>'Cifras Estado Derecho_Viejo'!DL11+'Cifras Estado Derecho_Viejo'!DL12</f>
        <v>2282</v>
      </c>
      <c r="DM77" s="82">
        <f>'Cifras Estado Derecho_Viejo'!DM11+'Cifras Estado Derecho_Viejo'!DM12</f>
        <v>2229</v>
      </c>
      <c r="DN77" s="82">
        <f>'Cifras Estado Derecho_Viejo'!DN11+'Cifras Estado Derecho_Viejo'!DN12</f>
        <v>2309</v>
      </c>
      <c r="DO77" s="82">
        <f>'Cifras Estado Derecho_Viejo'!DO11+'Cifras Estado Derecho_Viejo'!DO12</f>
        <v>2134</v>
      </c>
      <c r="DP77" s="82">
        <f>'Cifras Estado Derecho_Viejo'!DP11+'Cifras Estado Derecho_Viejo'!DP12</f>
        <v>2322</v>
      </c>
      <c r="DQ77" s="82">
        <f>'Cifras Estado Derecho_Viejo'!DQ11+'Cifras Estado Derecho_Viejo'!DQ12</f>
        <v>2333</v>
      </c>
      <c r="DR77" s="82">
        <f>'Cifras Estado Derecho_Viejo'!DR11+'Cifras Estado Derecho_Viejo'!DR12</f>
        <v>2583</v>
      </c>
      <c r="DS77" s="82">
        <f>'Cifras Estado Derecho_Viejo'!DS11+'Cifras Estado Derecho_Viejo'!DS12</f>
        <v>2887</v>
      </c>
      <c r="DT77" s="82">
        <f>'Cifras Estado Derecho_Viejo'!DT11+'Cifras Estado Derecho_Viejo'!DT12</f>
        <v>2622</v>
      </c>
      <c r="DU77" s="82">
        <f>'Cifras Estado Derecho_Viejo'!DU11+'Cifras Estado Derecho_Viejo'!DU12</f>
        <v>2779</v>
      </c>
      <c r="DV77" s="82">
        <f>'Cifras Estado Derecho_Viejo'!DV11+'Cifras Estado Derecho_Viejo'!DV12</f>
        <v>2464</v>
      </c>
      <c r="DW77" s="82">
        <f>'Cifras Estado Derecho_Viejo'!DW11+'Cifras Estado Derecho_Viejo'!DW12</f>
        <v>2686</v>
      </c>
      <c r="DX77" s="82">
        <f>'Cifras Estado Derecho_Viejo'!DX11+'Cifras Estado Derecho_Viejo'!DX12</f>
        <v>2650</v>
      </c>
      <c r="DY77" s="82">
        <f>'Cifras Estado Derecho_Viejo'!DY11+'Cifras Estado Derecho_Viejo'!DY12</f>
        <v>2660</v>
      </c>
      <c r="DZ77" s="82">
        <f>'Cifras Estado Derecho_Viejo'!DZ11+'Cifras Estado Derecho_Viejo'!DZ12</f>
        <v>2705</v>
      </c>
      <c r="EA77" s="82">
        <f>'Cifras Estado Derecho_Viejo'!EA11+'Cifras Estado Derecho_Viejo'!EA12</f>
        <v>2785</v>
      </c>
      <c r="EB77" s="82">
        <f>'Cifras Estado Derecho_Viejo'!EB11+'Cifras Estado Derecho_Viejo'!EB12</f>
        <v>3071</v>
      </c>
      <c r="EC77" s="82">
        <f>'Cifras Estado Derecho_Viejo'!EC11+'Cifras Estado Derecho_Viejo'!EC12</f>
        <v>3139</v>
      </c>
      <c r="ED77" s="82">
        <f>'Cifras Estado Derecho_Viejo'!ED11+'Cifras Estado Derecho_Viejo'!ED12</f>
        <v>3272</v>
      </c>
      <c r="EE77" s="82">
        <f>'Cifras Estado Derecho_Viejo'!EE11+'Cifras Estado Derecho_Viejo'!EE12</f>
        <v>3364</v>
      </c>
      <c r="EF77" s="82">
        <f>'Cifras Estado Derecho_Viejo'!EF11+'Cifras Estado Derecho_Viejo'!EF12</f>
        <v>2960</v>
      </c>
      <c r="EG77" s="82">
        <f>'Cifras Estado Derecho_Viejo'!EG11+'Cifras Estado Derecho_Viejo'!EG12</f>
        <v>3024</v>
      </c>
      <c r="EH77" s="82">
        <f>'Cifras Estado Derecho_Viejo'!EH11+'Cifras Estado Derecho_Viejo'!EH12</f>
        <v>2870</v>
      </c>
      <c r="EI77" s="82">
        <f>'Cifras Estado Derecho_Viejo'!EI11+'Cifras Estado Derecho_Viejo'!EI12</f>
        <v>2976</v>
      </c>
      <c r="EJ77" s="82">
        <f>'Cifras Estado Derecho_Viejo'!EJ11+'Cifras Estado Derecho_Viejo'!EJ12</f>
        <v>2744</v>
      </c>
      <c r="EK77" s="82">
        <f>'Cifras Estado Derecho_Viejo'!EK11+'Cifras Estado Derecho_Viejo'!EK12</f>
        <v>2734</v>
      </c>
      <c r="EL77" s="82">
        <f>'Cifras Estado Derecho_Viejo'!EL11+'Cifras Estado Derecho_Viejo'!EL12</f>
        <v>2676</v>
      </c>
      <c r="EM77" s="82">
        <f>'Cifras Estado Derecho_Viejo'!EM11+'Cifras Estado Derecho_Viejo'!EM12</f>
        <v>2347</v>
      </c>
      <c r="EN77" s="82">
        <f>'Cifras Estado Derecho_Viejo'!EN11+'Cifras Estado Derecho_Viejo'!EN12</f>
        <v>2441</v>
      </c>
      <c r="EO77" s="82">
        <f>'Cifras Estado Derecho_Viejo'!EO11+'Cifras Estado Derecho_Viejo'!EO12</f>
        <v>2259</v>
      </c>
      <c r="EP77" s="82">
        <f>'Cifras Estado Derecho_Viejo'!EP11+'Cifras Estado Derecho_Viejo'!EP12</f>
        <v>2414</v>
      </c>
      <c r="EQ77" s="82">
        <f>'Cifras Estado Derecho_Viejo'!EQ11+'Cifras Estado Derecho_Viejo'!EQ12</f>
        <v>2222</v>
      </c>
      <c r="ER77" s="82">
        <f>'Cifras Estado Derecho_Viejo'!ER11+'Cifras Estado Derecho_Viejo'!ER12</f>
        <v>2032</v>
      </c>
      <c r="ES77" s="82">
        <f>'Cifras Estado Derecho_Viejo'!ES11+'Cifras Estado Derecho_Viejo'!ES12</f>
        <v>2255</v>
      </c>
      <c r="ET77" s="82">
        <f>'Cifras Estado Derecho_Viejo'!ET11+'Cifras Estado Derecho_Viejo'!ET12</f>
        <v>2044</v>
      </c>
      <c r="EU77" s="82">
        <f>'Cifras Estado Derecho_Viejo'!EU11+'Cifras Estado Derecho_Viejo'!EU12</f>
        <v>2267</v>
      </c>
      <c r="EV77" s="82">
        <f>'Cifras Estado Derecho_Viejo'!EV11+'Cifras Estado Derecho_Viejo'!EV12</f>
        <v>2123</v>
      </c>
      <c r="EW77" s="82">
        <f>'Cifras Estado Derecho_Viejo'!EW11+'Cifras Estado Derecho_Viejo'!EW12</f>
        <v>2014</v>
      </c>
      <c r="EX77" s="82">
        <f>'Cifras Estado Derecho_Viejo'!EX11+'Cifras Estado Derecho_Viejo'!EX12</f>
        <v>1885</v>
      </c>
      <c r="EY77" s="82">
        <f>'Cifras Estado Derecho_Viejo'!EY11+'Cifras Estado Derecho_Viejo'!EY12</f>
        <v>1923</v>
      </c>
      <c r="EZ77" s="82">
        <f>'Cifras Estado Derecho_Viejo'!EZ11+'Cifras Estado Derecho_Viejo'!EZ12</f>
        <v>2084</v>
      </c>
      <c r="FA77" s="82">
        <f>'Cifras Estado Derecho_Viejo'!FA11+'Cifras Estado Derecho_Viejo'!FA12</f>
        <v>2050</v>
      </c>
      <c r="FB77" s="82">
        <f>'Cifras Estado Derecho_Viejo'!FB11+'Cifras Estado Derecho_Viejo'!FB12</f>
        <v>2090</v>
      </c>
      <c r="FC77" s="82">
        <f>'Cifras Estado Derecho_Viejo'!FC11+'Cifras Estado Derecho_Viejo'!FC12</f>
        <v>1935</v>
      </c>
      <c r="FD77" s="82">
        <f>'Cifras Estado Derecho_Viejo'!FD11+'Cifras Estado Derecho_Viejo'!FD12</f>
        <v>1752</v>
      </c>
      <c r="FE77" s="82">
        <f>'Cifras Estado Derecho_Viejo'!FE11+'Cifras Estado Derecho_Viejo'!FE12</f>
        <v>2017</v>
      </c>
      <c r="FF77" s="82">
        <f>'Cifras Estado Derecho_Viejo'!FF11+'Cifras Estado Derecho_Viejo'!FF12</f>
        <v>1791</v>
      </c>
      <c r="FG77" s="82">
        <f>'Cifras Estado Derecho_Viejo'!FG11+'Cifras Estado Derecho_Viejo'!FG12</f>
        <v>1915</v>
      </c>
      <c r="FH77" s="82">
        <f>'Cifras Estado Derecho_Viejo'!FH11+'Cifras Estado Derecho_Viejo'!FH12</f>
        <v>1642</v>
      </c>
      <c r="FI77" s="82">
        <f>'Cifras Estado Derecho_Viejo'!FI11+'Cifras Estado Derecho_Viejo'!FI12</f>
        <v>1627</v>
      </c>
      <c r="FJ77" s="82">
        <f>'Cifras Estado Derecho_Viejo'!FJ11+'Cifras Estado Derecho_Viejo'!FJ12</f>
        <v>1739</v>
      </c>
      <c r="FK77" s="82">
        <f>'Cifras Estado Derecho_Viejo'!FK11+'Cifras Estado Derecho_Viejo'!FK12</f>
        <v>1742</v>
      </c>
      <c r="FL77" s="82">
        <f>'Cifras Estado Derecho_Viejo'!FL11+'Cifras Estado Derecho_Viejo'!FL12</f>
        <v>1921</v>
      </c>
      <c r="FM77" s="82">
        <f>'Cifras Estado Derecho_Viejo'!FM11+'Cifras Estado Derecho_Viejo'!FM12</f>
        <v>2080</v>
      </c>
      <c r="FN77" s="82">
        <f>'Cifras Estado Derecho_Viejo'!FN11+'Cifras Estado Derecho_Viejo'!FN12</f>
        <v>2166</v>
      </c>
      <c r="FO77" s="82">
        <f>'Cifras Estado Derecho_Viejo'!FO11+'Cifras Estado Derecho_Viejo'!FO12</f>
        <v>2077</v>
      </c>
      <c r="FP77" s="82">
        <f>'Cifras Estado Derecho_Viejo'!FP11+'Cifras Estado Derecho_Viejo'!FP12</f>
        <v>1955</v>
      </c>
      <c r="FQ77" s="82">
        <f>'Cifras Estado Derecho_Viejo'!FQ11+'Cifras Estado Derecho_Viejo'!FQ12</f>
        <v>2160</v>
      </c>
      <c r="FR77" s="82">
        <f>'Cifras Estado Derecho_Viejo'!FR11+'Cifras Estado Derecho_Viejo'!FR12</f>
        <v>2026</v>
      </c>
      <c r="FS77" s="82">
        <f>'Cifras Estado Derecho_Viejo'!FS11+'Cifras Estado Derecho_Viejo'!FS12</f>
        <v>2010</v>
      </c>
      <c r="FT77" s="82">
        <f>'Cifras Estado Derecho_Viejo'!FT11+'Cifras Estado Derecho_Viejo'!FT12</f>
        <v>1718</v>
      </c>
      <c r="FU77" s="82">
        <f>'Cifras Estado Derecho_Viejo'!FU11+'Cifras Estado Derecho_Viejo'!FU12</f>
        <v>1760</v>
      </c>
      <c r="FV77" s="82">
        <f>'Cifras Estado Derecho_Viejo'!FV11+'Cifras Estado Derecho_Viejo'!FV12</f>
        <v>1719</v>
      </c>
      <c r="FW77" s="82">
        <f>'Cifras Estado Derecho_Viejo'!FW11+'Cifras Estado Derecho_Viejo'!FW12</f>
        <v>1628</v>
      </c>
      <c r="FX77" s="82">
        <f>'Cifras Estado Derecho_Viejo'!FX11+'Cifras Estado Derecho_Viejo'!FX12</f>
        <v>1705</v>
      </c>
      <c r="FY77" s="82">
        <f>'Cifras Estado Derecho_Viejo'!FY11+'Cifras Estado Derecho_Viejo'!FY12</f>
        <v>1642</v>
      </c>
      <c r="FZ77" s="82">
        <f>'Cifras Estado Derecho_Viejo'!FZ11+'Cifras Estado Derecho_Viejo'!FZ12</f>
        <v>1896</v>
      </c>
      <c r="GA77" s="82">
        <f>'Cifras Estado Derecho_Viejo'!GA11+'Cifras Estado Derecho_Viejo'!GA12</f>
        <v>1799</v>
      </c>
      <c r="GB77" s="82">
        <f>'Cifras Estado Derecho_Viejo'!GB11+'Cifras Estado Derecho_Viejo'!GB12</f>
        <v>1673</v>
      </c>
      <c r="GC77" s="82">
        <f>'Cifras Estado Derecho_Viejo'!GC11+'Cifras Estado Derecho_Viejo'!GC12</f>
        <v>1708</v>
      </c>
      <c r="GD77" s="82">
        <f>'Cifras Estado Derecho_Viejo'!GD11+'Cifras Estado Derecho_Viejo'!GD12</f>
        <v>1557</v>
      </c>
      <c r="GE77" s="82">
        <f>'Cifras Estado Derecho_Viejo'!GE11+'Cifras Estado Derecho_Viejo'!GE12</f>
        <v>1650</v>
      </c>
      <c r="GF77" s="82">
        <f>'Cifras Estado Derecho_Viejo'!GF11+'Cifras Estado Derecho_Viejo'!GF12</f>
        <v>1452</v>
      </c>
      <c r="GG77" s="82">
        <f>'Cifras Estado Derecho_Viejo'!GG11+'Cifras Estado Derecho_Viejo'!GG12</f>
        <v>1597</v>
      </c>
      <c r="GH77" s="82">
        <f>'Cifras Estado Derecho_Viejo'!GH11+'Cifras Estado Derecho_Viejo'!GH12</f>
        <v>1509</v>
      </c>
      <c r="GI77" s="82">
        <f>'Cifras Estado Derecho_Viejo'!GI11+'Cifras Estado Derecho_Viejo'!GI12</f>
        <v>1480</v>
      </c>
      <c r="GJ77" s="82">
        <f>'Cifras Estado Derecho_Viejo'!GJ11+'Cifras Estado Derecho_Viejo'!GJ12</f>
        <v>1553</v>
      </c>
      <c r="GK77" s="82">
        <f>'Cifras Estado Derecho_Viejo'!GK11+'Cifras Estado Derecho_Viejo'!GK12</f>
        <v>1578</v>
      </c>
      <c r="GL77" s="82">
        <f>'Cifras Estado Derecho_Viejo'!GL11+'Cifras Estado Derecho_Viejo'!GL12</f>
        <v>1662</v>
      </c>
      <c r="GM77" s="82">
        <f>'Cifras Estado Derecho_Viejo'!GM11+'Cifras Estado Derecho_Viejo'!GM12</f>
        <v>1751</v>
      </c>
      <c r="GN77" s="82">
        <f>'Cifras Estado Derecho_Viejo'!GN11+'Cifras Estado Derecho_Viejo'!GN12</f>
        <v>1398</v>
      </c>
      <c r="GO77" s="82">
        <f>'Cifras Estado Derecho_Viejo'!GO11+'Cifras Estado Derecho_Viejo'!GO12</f>
        <v>1378</v>
      </c>
      <c r="GP77" s="82">
        <f>'Cifras Estado Derecho_Viejo'!GP11+'Cifras Estado Derecho_Viejo'!GP12</f>
        <v>1308</v>
      </c>
      <c r="GQ77" s="82">
        <f>'Cifras Estado Derecho_Viejo'!GQ11+'Cifras Estado Derecho_Viejo'!GQ12</f>
        <v>1251</v>
      </c>
      <c r="GR77" s="82">
        <f>'Cifras Estado Derecho_Viejo'!GR11+'Cifras Estado Derecho_Viejo'!GR12</f>
        <v>1246</v>
      </c>
      <c r="GS77" s="82">
        <f>'Cifras Estado Derecho_Viejo'!GS11+'Cifras Estado Derecho_Viejo'!GS12</f>
        <v>1348</v>
      </c>
      <c r="GT77" s="82">
        <f>'Cifras Estado Derecho_Viejo'!GT11+'Cifras Estado Derecho_Viejo'!GT12</f>
        <v>1281</v>
      </c>
      <c r="GU77" s="82">
        <f>'Cifras Estado Derecho_Viejo'!GU11+'Cifras Estado Derecho_Viejo'!GU12</f>
        <v>1421</v>
      </c>
      <c r="GV77" s="82">
        <f>'Cifras Estado Derecho_Viejo'!GV11+'Cifras Estado Derecho_Viejo'!GV12</f>
        <v>1497</v>
      </c>
      <c r="GW77" s="82">
        <f>'Cifras Estado Derecho_Viejo'!GW11+'Cifras Estado Derecho_Viejo'!GW12</f>
        <v>1565</v>
      </c>
      <c r="GX77" s="82">
        <f>'Cifras Estado Derecho_Viejo'!GX11+'Cifras Estado Derecho_Viejo'!GX12</f>
        <v>1637</v>
      </c>
      <c r="GY77" s="82">
        <f>'Cifras Estado Derecho_Viejo'!GY11+'Cifras Estado Derecho_Viejo'!GY12</f>
        <v>1587</v>
      </c>
      <c r="GZ77" s="82">
        <f>'Cifras Estado Derecho_Viejo'!GZ11+'Cifras Estado Derecho_Viejo'!GZ12</f>
        <v>1428</v>
      </c>
      <c r="HA77" s="82">
        <f>'Cifras Estado Derecho_Viejo'!HA11+'Cifras Estado Derecho_Viejo'!HA12</f>
        <v>1527</v>
      </c>
      <c r="HB77" s="82">
        <f>'Cifras Estado Derecho_Viejo'!HB11+'Cifras Estado Derecho_Viejo'!HB12</f>
        <v>1364</v>
      </c>
      <c r="HC77" s="82">
        <f>'Cifras Estado Derecho_Viejo'!HC11+'Cifras Estado Derecho_Viejo'!HC12</f>
        <v>1327</v>
      </c>
      <c r="HD77" s="82">
        <f>'Cifras Estado Derecho_Viejo'!HD11+'Cifras Estado Derecho_Viejo'!HD12</f>
        <v>1190</v>
      </c>
      <c r="HE77" s="82">
        <f>'Cifras Estado Derecho_Viejo'!HE11+'Cifras Estado Derecho_Viejo'!HE12</f>
        <v>1301</v>
      </c>
      <c r="HF77" s="82">
        <f>'Cifras Estado Derecho_Viejo'!HF11+'Cifras Estado Derecho_Viejo'!HF12</f>
        <v>1296</v>
      </c>
      <c r="HG77" s="82">
        <f>'Cifras Estado Derecho_Viejo'!HG11+'Cifras Estado Derecho_Viejo'!HG12</f>
        <v>1304</v>
      </c>
      <c r="HH77" s="82">
        <f>'Cifras Estado Derecho_Viejo'!HH11+'Cifras Estado Derecho_Viejo'!HH12</f>
        <v>1284</v>
      </c>
      <c r="HI77" s="82">
        <f>'Cifras Estado Derecho_Viejo'!HI11+'Cifras Estado Derecho_Viejo'!HI12</f>
        <v>1151</v>
      </c>
      <c r="HJ77" s="82">
        <f>'Cifras Estado Derecho_Viejo'!HJ11+'Cifras Estado Derecho_Viejo'!HJ12</f>
        <v>1205</v>
      </c>
      <c r="HK77" s="82">
        <f>'Cifras Estado Derecho_Viejo'!HK11+'Cifras Estado Derecho_Viejo'!HK12</f>
        <v>1049</v>
      </c>
      <c r="HL77" s="82">
        <f>'Cifras Estado Derecho_Viejo'!HL11+'Cifras Estado Derecho_Viejo'!HL12</f>
        <v>940</v>
      </c>
      <c r="HM77" s="82">
        <f>'Cifras Estado Derecho_Viejo'!HM11+'Cifras Estado Derecho_Viejo'!HM12</f>
        <v>1017</v>
      </c>
      <c r="HN77" s="82">
        <f>'Cifras Estado Derecho_Viejo'!HN11+'Cifras Estado Derecho_Viejo'!HN12</f>
        <v>1047</v>
      </c>
      <c r="HO77" s="82">
        <f>'Cifras Estado Derecho_Viejo'!HO11+'Cifras Estado Derecho_Viejo'!HO12</f>
        <v>1094</v>
      </c>
      <c r="HP77" s="227"/>
      <c r="HQ77" s="227"/>
      <c r="HR77" s="227"/>
      <c r="HS77" s="227"/>
      <c r="HT77" s="227"/>
      <c r="HU77" s="227"/>
      <c r="HV77" s="227"/>
    </row>
    <row r="78" spans="1:230">
      <c r="A78" s="146" t="s">
        <v>18</v>
      </c>
      <c r="B78" s="149"/>
      <c r="C78" s="82">
        <f>'Cifras Estado Derecho_Viejo'!C13+'Cifras Estado Derecho_Viejo'!C14</f>
        <v>42</v>
      </c>
      <c r="D78" s="82">
        <f>'Cifras Estado Derecho_Viejo'!D13+'Cifras Estado Derecho_Viejo'!D14</f>
        <v>39</v>
      </c>
      <c r="E78" s="82">
        <f>'Cifras Estado Derecho_Viejo'!E13+'Cifras Estado Derecho_Viejo'!E14</f>
        <v>47</v>
      </c>
      <c r="F78" s="82">
        <f>'Cifras Estado Derecho_Viejo'!F13+'Cifras Estado Derecho_Viejo'!F14</f>
        <v>45</v>
      </c>
      <c r="G78" s="82">
        <f>'Cifras Estado Derecho_Viejo'!G13+'Cifras Estado Derecho_Viejo'!G14</f>
        <v>51</v>
      </c>
      <c r="H78" s="82">
        <f>'Cifras Estado Derecho_Viejo'!H13+'Cifras Estado Derecho_Viejo'!H14</f>
        <v>44</v>
      </c>
      <c r="I78" s="82">
        <f>'Cifras Estado Derecho_Viejo'!I13+'Cifras Estado Derecho_Viejo'!I14</f>
        <v>70</v>
      </c>
      <c r="J78" s="82">
        <f>'Cifras Estado Derecho_Viejo'!J13+'Cifras Estado Derecho_Viejo'!J14</f>
        <v>50</v>
      </c>
      <c r="K78" s="82">
        <f>'Cifras Estado Derecho_Viejo'!K13+'Cifras Estado Derecho_Viejo'!K14</f>
        <v>76</v>
      </c>
      <c r="L78" s="82">
        <f>'Cifras Estado Derecho_Viejo'!L13+'Cifras Estado Derecho_Viejo'!L14</f>
        <v>58</v>
      </c>
      <c r="M78" s="82">
        <f>'Cifras Estado Derecho_Viejo'!M13+'Cifras Estado Derecho_Viejo'!M14</f>
        <v>59</v>
      </c>
      <c r="N78" s="82">
        <f>'Cifras Estado Derecho_Viejo'!N13+'Cifras Estado Derecho_Viejo'!N14</f>
        <v>68</v>
      </c>
      <c r="O78" s="82">
        <f>'Cifras Estado Derecho_Viejo'!O13+'Cifras Estado Derecho_Viejo'!O14</f>
        <v>56</v>
      </c>
      <c r="P78" s="82">
        <f>'Cifras Estado Derecho_Viejo'!P13+'Cifras Estado Derecho_Viejo'!P14</f>
        <v>68</v>
      </c>
      <c r="Q78" s="82">
        <f>'Cifras Estado Derecho_Viejo'!Q13+'Cifras Estado Derecho_Viejo'!Q14</f>
        <v>48</v>
      </c>
      <c r="R78" s="82">
        <f>'Cifras Estado Derecho_Viejo'!R13+'Cifras Estado Derecho_Viejo'!R14</f>
        <v>53</v>
      </c>
      <c r="S78" s="82">
        <f>'Cifras Estado Derecho_Viejo'!S13+'Cifras Estado Derecho_Viejo'!S14</f>
        <v>64</v>
      </c>
      <c r="T78" s="82">
        <f>'Cifras Estado Derecho_Viejo'!T13+'Cifras Estado Derecho_Viejo'!T14</f>
        <v>54</v>
      </c>
      <c r="U78" s="82">
        <f>'Cifras Estado Derecho_Viejo'!U13+'Cifras Estado Derecho_Viejo'!U14</f>
        <v>35</v>
      </c>
      <c r="V78" s="82">
        <f>'Cifras Estado Derecho_Viejo'!V13+'Cifras Estado Derecho_Viejo'!V14</f>
        <v>51</v>
      </c>
      <c r="W78" s="82">
        <f>'Cifras Estado Derecho_Viejo'!W13+'Cifras Estado Derecho_Viejo'!W14</f>
        <v>51</v>
      </c>
      <c r="X78" s="82">
        <f>'Cifras Estado Derecho_Viejo'!X13+'Cifras Estado Derecho_Viejo'!X14</f>
        <v>48</v>
      </c>
      <c r="Y78" s="82">
        <f>'Cifras Estado Derecho_Viejo'!Y13+'Cifras Estado Derecho_Viejo'!Y14</f>
        <v>58</v>
      </c>
      <c r="Z78" s="82">
        <f>'Cifras Estado Derecho_Viejo'!Z13+'Cifras Estado Derecho_Viejo'!Z14</f>
        <v>52</v>
      </c>
      <c r="AA78" s="82">
        <f>'Cifras Estado Derecho_Viejo'!AA13+'Cifras Estado Derecho_Viejo'!AA14</f>
        <v>46</v>
      </c>
      <c r="AB78" s="82">
        <f>'Cifras Estado Derecho_Viejo'!AB13+'Cifras Estado Derecho_Viejo'!AB14</f>
        <v>66</v>
      </c>
      <c r="AC78" s="82">
        <f>'Cifras Estado Derecho_Viejo'!AC13+'Cifras Estado Derecho_Viejo'!AC14</f>
        <v>63</v>
      </c>
      <c r="AD78" s="82">
        <f>'Cifras Estado Derecho_Viejo'!AD13+'Cifras Estado Derecho_Viejo'!AD14</f>
        <v>62</v>
      </c>
      <c r="AE78" s="82">
        <f>'Cifras Estado Derecho_Viejo'!AE13+'Cifras Estado Derecho_Viejo'!AE14</f>
        <v>44</v>
      </c>
      <c r="AF78" s="82">
        <f>'Cifras Estado Derecho_Viejo'!AF13+'Cifras Estado Derecho_Viejo'!AF14</f>
        <v>59</v>
      </c>
      <c r="AG78" s="82">
        <f>'Cifras Estado Derecho_Viejo'!AG13+'Cifras Estado Derecho_Viejo'!AG14</f>
        <v>58</v>
      </c>
      <c r="AH78" s="82">
        <f>'Cifras Estado Derecho_Viejo'!AH13+'Cifras Estado Derecho_Viejo'!AH14</f>
        <v>41</v>
      </c>
      <c r="AI78" s="82">
        <f>'Cifras Estado Derecho_Viejo'!AI13+'Cifras Estado Derecho_Viejo'!AI14</f>
        <v>58</v>
      </c>
      <c r="AJ78" s="82">
        <f>'Cifras Estado Derecho_Viejo'!AJ13+'Cifras Estado Derecho_Viejo'!AJ14</f>
        <v>50</v>
      </c>
      <c r="AK78" s="82">
        <f>'Cifras Estado Derecho_Viejo'!AK13+'Cifras Estado Derecho_Viejo'!AK14</f>
        <v>41</v>
      </c>
      <c r="AL78" s="82">
        <f>'Cifras Estado Derecho_Viejo'!AL13+'Cifras Estado Derecho_Viejo'!AL14</f>
        <v>33</v>
      </c>
      <c r="AM78" s="82">
        <f>'Cifras Estado Derecho_Viejo'!AM13+'Cifras Estado Derecho_Viejo'!AM14</f>
        <v>54</v>
      </c>
      <c r="AN78" s="82">
        <f>'Cifras Estado Derecho_Viejo'!AN13+'Cifras Estado Derecho_Viejo'!AN14</f>
        <v>45</v>
      </c>
      <c r="AO78" s="82">
        <f>'Cifras Estado Derecho_Viejo'!AO13+'Cifras Estado Derecho_Viejo'!AO14</f>
        <v>59</v>
      </c>
      <c r="AP78" s="82">
        <f>'Cifras Estado Derecho_Viejo'!AP13+'Cifras Estado Derecho_Viejo'!AP14</f>
        <v>46</v>
      </c>
      <c r="AQ78" s="82">
        <f>'Cifras Estado Derecho_Viejo'!AQ13+'Cifras Estado Derecho_Viejo'!AQ14</f>
        <v>56</v>
      </c>
      <c r="AR78" s="82">
        <f>'Cifras Estado Derecho_Viejo'!AR13+'Cifras Estado Derecho_Viejo'!AR14</f>
        <v>60</v>
      </c>
      <c r="AS78" s="82">
        <f>'Cifras Estado Derecho_Viejo'!AS13+'Cifras Estado Derecho_Viejo'!AS14</f>
        <v>55</v>
      </c>
      <c r="AT78" s="82">
        <f>'Cifras Estado Derecho_Viejo'!AT13+'Cifras Estado Derecho_Viejo'!AT14</f>
        <v>74</v>
      </c>
      <c r="AU78" s="82">
        <f>'Cifras Estado Derecho_Viejo'!AU13+'Cifras Estado Derecho_Viejo'!AU14</f>
        <v>66</v>
      </c>
      <c r="AV78" s="82">
        <f>'Cifras Estado Derecho_Viejo'!AV13+'Cifras Estado Derecho_Viejo'!AV14</f>
        <v>99</v>
      </c>
      <c r="AW78" s="82">
        <f>'Cifras Estado Derecho_Viejo'!AW13+'Cifras Estado Derecho_Viejo'!AW14</f>
        <v>65</v>
      </c>
      <c r="AX78" s="82">
        <f>'Cifras Estado Derecho_Viejo'!AX13+'Cifras Estado Derecho_Viejo'!AX14</f>
        <v>37</v>
      </c>
      <c r="AY78" s="82">
        <f>'Cifras Estado Derecho_Viejo'!AY13+'Cifras Estado Derecho_Viejo'!AY14</f>
        <v>92</v>
      </c>
      <c r="AZ78" s="82">
        <f>'Cifras Estado Derecho_Viejo'!AZ13+'Cifras Estado Derecho_Viejo'!AZ14</f>
        <v>57</v>
      </c>
      <c r="BA78" s="82">
        <f>'Cifras Estado Derecho_Viejo'!BA13+'Cifras Estado Derecho_Viejo'!BA14</f>
        <v>99</v>
      </c>
      <c r="BB78" s="82">
        <f>'Cifras Estado Derecho_Viejo'!BB13+'Cifras Estado Derecho_Viejo'!BB14</f>
        <v>90</v>
      </c>
      <c r="BC78" s="82">
        <f>'Cifras Estado Derecho_Viejo'!BC13+'Cifras Estado Derecho_Viejo'!BC14</f>
        <v>87</v>
      </c>
      <c r="BD78" s="82">
        <f>'Cifras Estado Derecho_Viejo'!BD13+'Cifras Estado Derecho_Viejo'!BD14</f>
        <v>71</v>
      </c>
      <c r="BE78" s="82">
        <f>'Cifras Estado Derecho_Viejo'!BE13+'Cifras Estado Derecho_Viejo'!BE14</f>
        <v>91</v>
      </c>
      <c r="BF78" s="82">
        <f>'Cifras Estado Derecho_Viejo'!BF13+'Cifras Estado Derecho_Viejo'!BF14</f>
        <v>90</v>
      </c>
      <c r="BG78" s="82">
        <f>'Cifras Estado Derecho_Viejo'!BG13+'Cifras Estado Derecho_Viejo'!BG14</f>
        <v>83</v>
      </c>
      <c r="BH78" s="82">
        <f>'Cifras Estado Derecho_Viejo'!BH13+'Cifras Estado Derecho_Viejo'!BH14</f>
        <v>102</v>
      </c>
      <c r="BI78" s="82">
        <f>'Cifras Estado Derecho_Viejo'!BI13+'Cifras Estado Derecho_Viejo'!BI14</f>
        <v>62</v>
      </c>
      <c r="BJ78" s="82">
        <f>'Cifras Estado Derecho_Viejo'!BJ13+'Cifras Estado Derecho_Viejo'!BJ14</f>
        <v>60</v>
      </c>
      <c r="BK78" s="82">
        <f>'Cifras Estado Derecho_Viejo'!BK13+'Cifras Estado Derecho_Viejo'!BK14</f>
        <v>84</v>
      </c>
      <c r="BL78" s="82">
        <f>'Cifras Estado Derecho_Viejo'!BL13+'Cifras Estado Derecho_Viejo'!BL14</f>
        <v>70</v>
      </c>
      <c r="BM78" s="82">
        <f>'Cifras Estado Derecho_Viejo'!BM13+'Cifras Estado Derecho_Viejo'!BM14</f>
        <v>63</v>
      </c>
      <c r="BN78" s="82">
        <f>'Cifras Estado Derecho_Viejo'!BN13+'Cifras Estado Derecho_Viejo'!BN14</f>
        <v>84</v>
      </c>
      <c r="BO78" s="82">
        <f>'Cifras Estado Derecho_Viejo'!BO13+'Cifras Estado Derecho_Viejo'!BO14</f>
        <v>83</v>
      </c>
      <c r="BP78" s="82">
        <f>'Cifras Estado Derecho_Viejo'!BP13+'Cifras Estado Derecho_Viejo'!BP14</f>
        <v>59</v>
      </c>
      <c r="BQ78" s="82">
        <f>'Cifras Estado Derecho_Viejo'!BQ13+'Cifras Estado Derecho_Viejo'!BQ14</f>
        <v>84</v>
      </c>
      <c r="BR78" s="82">
        <f>'Cifras Estado Derecho_Viejo'!BR13+'Cifras Estado Derecho_Viejo'!BR14</f>
        <v>56</v>
      </c>
      <c r="BS78" s="82">
        <f>'Cifras Estado Derecho_Viejo'!BS13+'Cifras Estado Derecho_Viejo'!BS14</f>
        <v>65</v>
      </c>
      <c r="BT78" s="82">
        <f>'Cifras Estado Derecho_Viejo'!BT13+'Cifras Estado Derecho_Viejo'!BT14</f>
        <v>76</v>
      </c>
      <c r="BU78" s="82">
        <f>'Cifras Estado Derecho_Viejo'!BU13+'Cifras Estado Derecho_Viejo'!BU14</f>
        <v>60</v>
      </c>
      <c r="BV78" s="82">
        <f>'Cifras Estado Derecho_Viejo'!BV13+'Cifras Estado Derecho_Viejo'!BV14</f>
        <v>48</v>
      </c>
      <c r="BW78" s="82">
        <f>'Cifras Estado Derecho_Viejo'!BW13+'Cifras Estado Derecho_Viejo'!BW14</f>
        <v>78</v>
      </c>
      <c r="BX78" s="82">
        <f>'Cifras Estado Derecho_Viejo'!BX13+'Cifras Estado Derecho_Viejo'!BX14</f>
        <v>54</v>
      </c>
      <c r="BY78" s="82">
        <f>'Cifras Estado Derecho_Viejo'!BY13+'Cifras Estado Derecho_Viejo'!BY14</f>
        <v>54</v>
      </c>
      <c r="BZ78" s="82">
        <f>'Cifras Estado Derecho_Viejo'!BZ13+'Cifras Estado Derecho_Viejo'!BZ14</f>
        <v>53</v>
      </c>
      <c r="CA78" s="82">
        <f>'Cifras Estado Derecho_Viejo'!CA13+'Cifras Estado Derecho_Viejo'!CA14</f>
        <v>64</v>
      </c>
      <c r="CB78" s="82">
        <f>'Cifras Estado Derecho_Viejo'!CB13+'Cifras Estado Derecho_Viejo'!CB14</f>
        <v>73</v>
      </c>
      <c r="CC78" s="82">
        <f>'Cifras Estado Derecho_Viejo'!CC13+'Cifras Estado Derecho_Viejo'!CC14</f>
        <v>65</v>
      </c>
      <c r="CD78" s="82">
        <f>'Cifras Estado Derecho_Viejo'!CD13+'Cifras Estado Derecho_Viejo'!CD14</f>
        <v>46</v>
      </c>
      <c r="CE78" s="82">
        <f>'Cifras Estado Derecho_Viejo'!CE13+'Cifras Estado Derecho_Viejo'!CE14</f>
        <v>52</v>
      </c>
      <c r="CF78" s="82">
        <f>'Cifras Estado Derecho_Viejo'!CF13+'Cifras Estado Derecho_Viejo'!CF14</f>
        <v>71</v>
      </c>
      <c r="CG78" s="82">
        <f>'Cifras Estado Derecho_Viejo'!CG13+'Cifras Estado Derecho_Viejo'!CG14</f>
        <v>45</v>
      </c>
      <c r="CH78" s="82">
        <f>'Cifras Estado Derecho_Viejo'!CH13+'Cifras Estado Derecho_Viejo'!CH14</f>
        <v>70</v>
      </c>
      <c r="CI78" s="82">
        <f>'Cifras Estado Derecho_Viejo'!CI13+'Cifras Estado Derecho_Viejo'!CI14</f>
        <v>73</v>
      </c>
      <c r="CJ78" s="82">
        <f>'Cifras Estado Derecho_Viejo'!CJ13+'Cifras Estado Derecho_Viejo'!CJ14</f>
        <v>74</v>
      </c>
      <c r="CK78" s="82">
        <f>'Cifras Estado Derecho_Viejo'!CK13+'Cifras Estado Derecho_Viejo'!CK14</f>
        <v>70</v>
      </c>
      <c r="CL78" s="82">
        <f>'Cifras Estado Derecho_Viejo'!CL13+'Cifras Estado Derecho_Viejo'!CL14</f>
        <v>77</v>
      </c>
      <c r="CM78" s="82">
        <f>'Cifras Estado Derecho_Viejo'!CM13+'Cifras Estado Derecho_Viejo'!CM14</f>
        <v>89</v>
      </c>
      <c r="CN78" s="82">
        <f>'Cifras Estado Derecho_Viejo'!CN13+'Cifras Estado Derecho_Viejo'!CN14</f>
        <v>86</v>
      </c>
      <c r="CO78" s="82">
        <f>'Cifras Estado Derecho_Viejo'!CO13+'Cifras Estado Derecho_Viejo'!CO14</f>
        <v>74</v>
      </c>
      <c r="CP78" s="82">
        <f>'Cifras Estado Derecho_Viejo'!CP13+'Cifras Estado Derecho_Viejo'!CP14</f>
        <v>71</v>
      </c>
      <c r="CQ78" s="82">
        <f>'Cifras Estado Derecho_Viejo'!CQ13+'Cifras Estado Derecho_Viejo'!CQ14</f>
        <v>76</v>
      </c>
      <c r="CR78" s="82">
        <f>'Cifras Estado Derecho_Viejo'!CR13+'Cifras Estado Derecho_Viejo'!CR14</f>
        <v>87</v>
      </c>
      <c r="CS78" s="82">
        <f>'Cifras Estado Derecho_Viejo'!CS13+'Cifras Estado Derecho_Viejo'!CS14</f>
        <v>82</v>
      </c>
      <c r="CT78" s="82">
        <f>'Cifras Estado Derecho_Viejo'!CT13+'Cifras Estado Derecho_Viejo'!CT14</f>
        <v>84</v>
      </c>
      <c r="CU78" s="82">
        <f>'Cifras Estado Derecho_Viejo'!CU13+'Cifras Estado Derecho_Viejo'!CU14</f>
        <v>121</v>
      </c>
      <c r="CV78" s="82">
        <f>'Cifras Estado Derecho_Viejo'!CV13+'Cifras Estado Derecho_Viejo'!CV14</f>
        <v>146</v>
      </c>
      <c r="CW78" s="82">
        <f>'Cifras Estado Derecho_Viejo'!CW13+'Cifras Estado Derecho_Viejo'!CW14</f>
        <v>100</v>
      </c>
      <c r="CX78" s="82">
        <f>'Cifras Estado Derecho_Viejo'!CX13+'Cifras Estado Derecho_Viejo'!CX14</f>
        <v>136</v>
      </c>
      <c r="CY78" s="82">
        <f>'Cifras Estado Derecho_Viejo'!CY13+'Cifras Estado Derecho_Viejo'!CY14</f>
        <v>120</v>
      </c>
      <c r="CZ78" s="82">
        <f>'Cifras Estado Derecho_Viejo'!CZ13+'Cifras Estado Derecho_Viejo'!CZ14</f>
        <v>124</v>
      </c>
      <c r="DA78" s="82">
        <f>'Cifras Estado Derecho_Viejo'!DA13+'Cifras Estado Derecho_Viejo'!DA14</f>
        <v>92</v>
      </c>
      <c r="DB78" s="82">
        <f>'Cifras Estado Derecho_Viejo'!DB13+'Cifras Estado Derecho_Viejo'!DB14</f>
        <v>125</v>
      </c>
      <c r="DC78" s="82">
        <f>'Cifras Estado Derecho_Viejo'!DC13+'Cifras Estado Derecho_Viejo'!DC14</f>
        <v>96</v>
      </c>
      <c r="DD78" s="82">
        <f>'Cifras Estado Derecho_Viejo'!DD13+'Cifras Estado Derecho_Viejo'!DD14</f>
        <v>103</v>
      </c>
      <c r="DE78" s="82">
        <f>'Cifras Estado Derecho_Viejo'!DE13+'Cifras Estado Derecho_Viejo'!DE14</f>
        <v>108</v>
      </c>
      <c r="DF78" s="82">
        <f>'Cifras Estado Derecho_Viejo'!DF13+'Cifras Estado Derecho_Viejo'!DF14</f>
        <v>134</v>
      </c>
      <c r="DG78" s="82">
        <f>'Cifras Estado Derecho_Viejo'!DG13+'Cifras Estado Derecho_Viejo'!DG14</f>
        <v>163</v>
      </c>
      <c r="DH78" s="82">
        <f>'Cifras Estado Derecho_Viejo'!DH13+'Cifras Estado Derecho_Viejo'!DH14</f>
        <v>121</v>
      </c>
      <c r="DI78" s="82">
        <f>'Cifras Estado Derecho_Viejo'!DI13+'Cifras Estado Derecho_Viejo'!DI14</f>
        <v>136</v>
      </c>
      <c r="DJ78" s="82">
        <f>'Cifras Estado Derecho_Viejo'!DJ13+'Cifras Estado Derecho_Viejo'!DJ14</f>
        <v>157</v>
      </c>
      <c r="DK78" s="82">
        <f>'Cifras Estado Derecho_Viejo'!DK13+'Cifras Estado Derecho_Viejo'!DK14</f>
        <v>146</v>
      </c>
      <c r="DL78" s="82">
        <f>'Cifras Estado Derecho_Viejo'!DL13+'Cifras Estado Derecho_Viejo'!DL14</f>
        <v>72</v>
      </c>
      <c r="DM78" s="82">
        <f>'Cifras Estado Derecho_Viejo'!DM13+'Cifras Estado Derecho_Viejo'!DM14</f>
        <v>77</v>
      </c>
      <c r="DN78" s="82">
        <f>'Cifras Estado Derecho_Viejo'!DN13+'Cifras Estado Derecho_Viejo'!DN14</f>
        <v>98</v>
      </c>
      <c r="DO78" s="82">
        <f>'Cifras Estado Derecho_Viejo'!DO13+'Cifras Estado Derecho_Viejo'!DO14</f>
        <v>98</v>
      </c>
      <c r="DP78" s="82">
        <f>'Cifras Estado Derecho_Viejo'!DP13+'Cifras Estado Derecho_Viejo'!DP14</f>
        <v>125</v>
      </c>
      <c r="DQ78" s="82">
        <f>'Cifras Estado Derecho_Viejo'!DQ13+'Cifras Estado Derecho_Viejo'!DQ14</f>
        <v>145</v>
      </c>
      <c r="DR78" s="82">
        <f>'Cifras Estado Derecho_Viejo'!DR13+'Cifras Estado Derecho_Viejo'!DR14</f>
        <v>91</v>
      </c>
      <c r="DS78" s="82">
        <f>'Cifras Estado Derecho_Viejo'!DS13+'Cifras Estado Derecho_Viejo'!DS14</f>
        <v>134</v>
      </c>
      <c r="DT78" s="82">
        <f>'Cifras Estado Derecho_Viejo'!DT13+'Cifras Estado Derecho_Viejo'!DT14</f>
        <v>133</v>
      </c>
      <c r="DU78" s="82">
        <f>'Cifras Estado Derecho_Viejo'!DU13+'Cifras Estado Derecho_Viejo'!DU14</f>
        <v>116</v>
      </c>
      <c r="DV78" s="82">
        <f>'Cifras Estado Derecho_Viejo'!DV13+'Cifras Estado Derecho_Viejo'!DV14</f>
        <v>121</v>
      </c>
      <c r="DW78" s="82">
        <f>'Cifras Estado Derecho_Viejo'!DW13+'Cifras Estado Derecho_Viejo'!DW14</f>
        <v>118</v>
      </c>
      <c r="DX78" s="82">
        <f>'Cifras Estado Derecho_Viejo'!DX13+'Cifras Estado Derecho_Viejo'!DX14</f>
        <v>115</v>
      </c>
      <c r="DY78" s="82">
        <f>'Cifras Estado Derecho_Viejo'!DY13+'Cifras Estado Derecho_Viejo'!DY14</f>
        <v>76</v>
      </c>
      <c r="DZ78" s="82">
        <f>'Cifras Estado Derecho_Viejo'!DZ13+'Cifras Estado Derecho_Viejo'!DZ14</f>
        <v>99</v>
      </c>
      <c r="EA78" s="82">
        <f>'Cifras Estado Derecho_Viejo'!EA13+'Cifras Estado Derecho_Viejo'!EA14</f>
        <v>119</v>
      </c>
      <c r="EB78" s="82">
        <f>'Cifras Estado Derecho_Viejo'!EB13+'Cifras Estado Derecho_Viejo'!EB14</f>
        <v>117</v>
      </c>
      <c r="EC78" s="82">
        <f>'Cifras Estado Derecho_Viejo'!EC13+'Cifras Estado Derecho_Viejo'!EC14</f>
        <v>94</v>
      </c>
      <c r="ED78" s="82">
        <f>'Cifras Estado Derecho_Viejo'!ED13+'Cifras Estado Derecho_Viejo'!ED14</f>
        <v>116</v>
      </c>
      <c r="EE78" s="82">
        <f>'Cifras Estado Derecho_Viejo'!EE13+'Cifras Estado Derecho_Viejo'!EE14</f>
        <v>102</v>
      </c>
      <c r="EF78" s="82">
        <f>'Cifras Estado Derecho_Viejo'!EF13+'Cifras Estado Derecho_Viejo'!EF14</f>
        <v>110</v>
      </c>
      <c r="EG78" s="82">
        <f>'Cifras Estado Derecho_Viejo'!EG13+'Cifras Estado Derecho_Viejo'!EG14</f>
        <v>100</v>
      </c>
      <c r="EH78" s="82">
        <f>'Cifras Estado Derecho_Viejo'!EH13+'Cifras Estado Derecho_Viejo'!EH14</f>
        <v>155</v>
      </c>
      <c r="EI78" s="82">
        <f>'Cifras Estado Derecho_Viejo'!EI13+'Cifras Estado Derecho_Viejo'!EI14</f>
        <v>105</v>
      </c>
      <c r="EJ78" s="82">
        <f>'Cifras Estado Derecho_Viejo'!EJ13+'Cifras Estado Derecho_Viejo'!EJ14</f>
        <v>136</v>
      </c>
      <c r="EK78" s="82">
        <f>'Cifras Estado Derecho_Viejo'!EK13+'Cifras Estado Derecho_Viejo'!EK14</f>
        <v>151</v>
      </c>
      <c r="EL78" s="82">
        <f>'Cifras Estado Derecho_Viejo'!EL13+'Cifras Estado Derecho_Viejo'!EL14</f>
        <v>88</v>
      </c>
      <c r="EM78" s="82">
        <f>'Cifras Estado Derecho_Viejo'!EM13+'Cifras Estado Derecho_Viejo'!EM14</f>
        <v>92</v>
      </c>
      <c r="EN78" s="82">
        <f>'Cifras Estado Derecho_Viejo'!EN13+'Cifras Estado Derecho_Viejo'!EN14</f>
        <v>111</v>
      </c>
      <c r="EO78" s="82">
        <f>'Cifras Estado Derecho_Viejo'!EO13+'Cifras Estado Derecho_Viejo'!EO14</f>
        <v>81</v>
      </c>
      <c r="EP78" s="82">
        <f>'Cifras Estado Derecho_Viejo'!EP13+'Cifras Estado Derecho_Viejo'!EP14</f>
        <v>77</v>
      </c>
      <c r="EQ78" s="82">
        <f>'Cifras Estado Derecho_Viejo'!EQ13+'Cifras Estado Derecho_Viejo'!EQ14</f>
        <v>90</v>
      </c>
      <c r="ER78" s="82">
        <f>'Cifras Estado Derecho_Viejo'!ER13+'Cifras Estado Derecho_Viejo'!ER14</f>
        <v>130</v>
      </c>
      <c r="ES78" s="82">
        <f>'Cifras Estado Derecho_Viejo'!ES13+'Cifras Estado Derecho_Viejo'!ES14</f>
        <v>87</v>
      </c>
      <c r="ET78" s="82">
        <f>'Cifras Estado Derecho_Viejo'!ET13+'Cifras Estado Derecho_Viejo'!ET14</f>
        <v>63</v>
      </c>
      <c r="EU78" s="82">
        <f>'Cifras Estado Derecho_Viejo'!EU13+'Cifras Estado Derecho_Viejo'!EU14</f>
        <v>55</v>
      </c>
      <c r="EV78" s="82">
        <f>'Cifras Estado Derecho_Viejo'!EV13+'Cifras Estado Derecho_Viejo'!EV14</f>
        <v>78</v>
      </c>
      <c r="EW78" s="82">
        <f>'Cifras Estado Derecho_Viejo'!EW13+'Cifras Estado Derecho_Viejo'!EW14</f>
        <v>47</v>
      </c>
      <c r="EX78" s="82">
        <f>'Cifras Estado Derecho_Viejo'!EX13+'Cifras Estado Derecho_Viejo'!EX14</f>
        <v>67</v>
      </c>
      <c r="EY78" s="82">
        <f>'Cifras Estado Derecho_Viejo'!EY13+'Cifras Estado Derecho_Viejo'!EY14</f>
        <v>76</v>
      </c>
      <c r="EZ78" s="82">
        <f>'Cifras Estado Derecho_Viejo'!EZ13+'Cifras Estado Derecho_Viejo'!EZ14</f>
        <v>62</v>
      </c>
      <c r="FA78" s="82">
        <f>'Cifras Estado Derecho_Viejo'!FA13+'Cifras Estado Derecho_Viejo'!FA14</f>
        <v>43</v>
      </c>
      <c r="FB78" s="82">
        <f>'Cifras Estado Derecho_Viejo'!FB13+'Cifras Estado Derecho_Viejo'!FB14</f>
        <v>39</v>
      </c>
      <c r="FC78" s="82">
        <f>'Cifras Estado Derecho_Viejo'!FC13+'Cifras Estado Derecho_Viejo'!FC14</f>
        <v>39</v>
      </c>
      <c r="FD78" s="82">
        <f>'Cifras Estado Derecho_Viejo'!FD13+'Cifras Estado Derecho_Viejo'!FD14</f>
        <v>54</v>
      </c>
      <c r="FE78" s="82">
        <f>'Cifras Estado Derecho_Viejo'!FE13+'Cifras Estado Derecho_Viejo'!FE14</f>
        <v>64</v>
      </c>
      <c r="FF78" s="82">
        <f>'Cifras Estado Derecho_Viejo'!FF13+'Cifras Estado Derecho_Viejo'!FF14</f>
        <v>66</v>
      </c>
      <c r="FG78" s="82">
        <f>'Cifras Estado Derecho_Viejo'!FG13+'Cifras Estado Derecho_Viejo'!FG14</f>
        <v>47</v>
      </c>
      <c r="FH78" s="82">
        <f>'Cifras Estado Derecho_Viejo'!FH13+'Cifras Estado Derecho_Viejo'!FH14</f>
        <v>56</v>
      </c>
      <c r="FI78" s="82">
        <f>'Cifras Estado Derecho_Viejo'!FI13+'Cifras Estado Derecho_Viejo'!FI14</f>
        <v>65</v>
      </c>
      <c r="FJ78" s="82">
        <f>'Cifras Estado Derecho_Viejo'!FJ13+'Cifras Estado Derecho_Viejo'!FJ14</f>
        <v>51</v>
      </c>
      <c r="FK78" s="82">
        <f>'Cifras Estado Derecho_Viejo'!FK13+'Cifras Estado Derecho_Viejo'!FK14</f>
        <v>53</v>
      </c>
      <c r="FL78" s="82">
        <f>'Cifras Estado Derecho_Viejo'!FL13+'Cifras Estado Derecho_Viejo'!FL14</f>
        <v>64</v>
      </c>
      <c r="FM78" s="82">
        <f>'Cifras Estado Derecho_Viejo'!FM13+'Cifras Estado Derecho_Viejo'!FM14</f>
        <v>70</v>
      </c>
      <c r="FN78" s="82">
        <f>'Cifras Estado Derecho_Viejo'!FN13+'Cifras Estado Derecho_Viejo'!FN14</f>
        <v>71</v>
      </c>
      <c r="FO78" s="82">
        <f>'Cifras Estado Derecho_Viejo'!FO13+'Cifras Estado Derecho_Viejo'!FO14</f>
        <v>86</v>
      </c>
      <c r="FP78" s="82">
        <f>'Cifras Estado Derecho_Viejo'!FP13+'Cifras Estado Derecho_Viejo'!FP14</f>
        <v>80</v>
      </c>
      <c r="FQ78" s="82">
        <f>'Cifras Estado Derecho_Viejo'!FQ13+'Cifras Estado Derecho_Viejo'!FQ14</f>
        <v>125</v>
      </c>
      <c r="FR78" s="82">
        <f>'Cifras Estado Derecho_Viejo'!FR13+'Cifras Estado Derecho_Viejo'!FR14</f>
        <v>77</v>
      </c>
      <c r="FS78" s="82">
        <f>'Cifras Estado Derecho_Viejo'!FS13+'Cifras Estado Derecho_Viejo'!FS14</f>
        <v>103</v>
      </c>
      <c r="FT78" s="82">
        <f>'Cifras Estado Derecho_Viejo'!FT13+'Cifras Estado Derecho_Viejo'!FT14</f>
        <v>160</v>
      </c>
      <c r="FU78" s="82">
        <f>'Cifras Estado Derecho_Viejo'!FU13+'Cifras Estado Derecho_Viejo'!FU14</f>
        <v>118</v>
      </c>
      <c r="FV78" s="82">
        <f>'Cifras Estado Derecho_Viejo'!FV13+'Cifras Estado Derecho_Viejo'!FV14</f>
        <v>108</v>
      </c>
      <c r="FW78" s="82">
        <f>'Cifras Estado Derecho_Viejo'!FW13+'Cifras Estado Derecho_Viejo'!FW14</f>
        <v>99</v>
      </c>
      <c r="FX78" s="82">
        <f>'Cifras Estado Derecho_Viejo'!FX13+'Cifras Estado Derecho_Viejo'!FX14</f>
        <v>108</v>
      </c>
      <c r="FY78" s="82">
        <f>'Cifras Estado Derecho_Viejo'!FY13+'Cifras Estado Derecho_Viejo'!FY14</f>
        <v>74</v>
      </c>
      <c r="FZ78" s="82">
        <f>'Cifras Estado Derecho_Viejo'!FZ13+'Cifras Estado Derecho_Viejo'!FZ14</f>
        <v>78</v>
      </c>
      <c r="GA78" s="82">
        <f>'Cifras Estado Derecho_Viejo'!GA13+'Cifras Estado Derecho_Viejo'!GA14</f>
        <v>79</v>
      </c>
      <c r="GB78" s="82">
        <f>'Cifras Estado Derecho_Viejo'!GB13+'Cifras Estado Derecho_Viejo'!GB14</f>
        <v>78</v>
      </c>
      <c r="GC78" s="82">
        <f>'Cifras Estado Derecho_Viejo'!GC13+'Cifras Estado Derecho_Viejo'!GC14</f>
        <v>55</v>
      </c>
      <c r="GD78" s="82">
        <f>'Cifras Estado Derecho_Viejo'!GD13+'Cifras Estado Derecho_Viejo'!GD14</f>
        <v>59</v>
      </c>
      <c r="GE78" s="82">
        <f>'Cifras Estado Derecho_Viejo'!GE13+'Cifras Estado Derecho_Viejo'!GE14</f>
        <v>64</v>
      </c>
      <c r="GF78" s="82">
        <f>'Cifras Estado Derecho_Viejo'!GF13+'Cifras Estado Derecho_Viejo'!GF14</f>
        <v>49</v>
      </c>
      <c r="GG78" s="82">
        <f>'Cifras Estado Derecho_Viejo'!GG13+'Cifras Estado Derecho_Viejo'!GG14</f>
        <v>84</v>
      </c>
      <c r="GH78" s="82">
        <f>'Cifras Estado Derecho_Viejo'!GH13+'Cifras Estado Derecho_Viejo'!GH14</f>
        <v>100</v>
      </c>
      <c r="GI78" s="82">
        <f>'Cifras Estado Derecho_Viejo'!GI13+'Cifras Estado Derecho_Viejo'!GI14</f>
        <v>88</v>
      </c>
      <c r="GJ78" s="82">
        <f>'Cifras Estado Derecho_Viejo'!GJ13+'Cifras Estado Derecho_Viejo'!GJ14</f>
        <v>94</v>
      </c>
      <c r="GK78" s="82">
        <f>'Cifras Estado Derecho_Viejo'!GK13+'Cifras Estado Derecho_Viejo'!GK14</f>
        <v>92</v>
      </c>
      <c r="GL78" s="82">
        <f>'Cifras Estado Derecho_Viejo'!GL13+'Cifras Estado Derecho_Viejo'!GL14</f>
        <v>92</v>
      </c>
      <c r="GM78" s="82">
        <f>'Cifras Estado Derecho_Viejo'!GM13+'Cifras Estado Derecho_Viejo'!GM14</f>
        <v>120</v>
      </c>
      <c r="GN78" s="82">
        <f>'Cifras Estado Derecho_Viejo'!GN13+'Cifras Estado Derecho_Viejo'!GN14</f>
        <v>112</v>
      </c>
      <c r="GO78" s="82">
        <f>'Cifras Estado Derecho_Viejo'!GO13+'Cifras Estado Derecho_Viejo'!GO14</f>
        <v>126</v>
      </c>
      <c r="GP78" s="82">
        <f>'Cifras Estado Derecho_Viejo'!GP13+'Cifras Estado Derecho_Viejo'!GP14</f>
        <v>145</v>
      </c>
      <c r="GQ78" s="82">
        <f>'Cifras Estado Derecho_Viejo'!GQ13+'Cifras Estado Derecho_Viejo'!GQ14</f>
        <v>131</v>
      </c>
      <c r="GR78" s="82">
        <f>'Cifras Estado Derecho_Viejo'!GR13+'Cifras Estado Derecho_Viejo'!GR14</f>
        <v>121</v>
      </c>
      <c r="GS78" s="82">
        <f>'Cifras Estado Derecho_Viejo'!GS13+'Cifras Estado Derecho_Viejo'!GS14</f>
        <v>94</v>
      </c>
      <c r="GT78" s="82">
        <f>'Cifras Estado Derecho_Viejo'!GT13+'Cifras Estado Derecho_Viejo'!GT14</f>
        <v>107</v>
      </c>
      <c r="GU78" s="82">
        <f>'Cifras Estado Derecho_Viejo'!GU13+'Cifras Estado Derecho_Viejo'!GU14</f>
        <v>95</v>
      </c>
      <c r="GV78" s="82">
        <f>'Cifras Estado Derecho_Viejo'!GV13+'Cifras Estado Derecho_Viejo'!GV14</f>
        <v>137</v>
      </c>
      <c r="GW78" s="82">
        <f>'Cifras Estado Derecho_Viejo'!GW13+'Cifras Estado Derecho_Viejo'!GW14</f>
        <v>85</v>
      </c>
      <c r="GX78" s="82">
        <f>'Cifras Estado Derecho_Viejo'!GX13+'Cifras Estado Derecho_Viejo'!GX14</f>
        <v>118</v>
      </c>
      <c r="GY78" s="82">
        <f>'Cifras Estado Derecho_Viejo'!GY13+'Cifras Estado Derecho_Viejo'!GY14</f>
        <v>90</v>
      </c>
      <c r="GZ78" s="82">
        <f>'Cifras Estado Derecho_Viejo'!GZ13+'Cifras Estado Derecho_Viejo'!GZ14</f>
        <v>79</v>
      </c>
      <c r="HA78" s="82">
        <f>'Cifras Estado Derecho_Viejo'!HA13+'Cifras Estado Derecho_Viejo'!HA14</f>
        <v>91</v>
      </c>
      <c r="HB78" s="82">
        <f>'Cifras Estado Derecho_Viejo'!HB13+'Cifras Estado Derecho_Viejo'!HB14</f>
        <v>67</v>
      </c>
      <c r="HC78" s="82">
        <f>'Cifras Estado Derecho_Viejo'!HC13+'Cifras Estado Derecho_Viejo'!HC14</f>
        <v>97</v>
      </c>
      <c r="HD78" s="82">
        <f>'Cifras Estado Derecho_Viejo'!HD13+'Cifras Estado Derecho_Viejo'!HD14</f>
        <v>91</v>
      </c>
      <c r="HE78" s="82">
        <f>'Cifras Estado Derecho_Viejo'!HE13+'Cifras Estado Derecho_Viejo'!HE14</f>
        <v>83</v>
      </c>
      <c r="HF78" s="82">
        <f>'Cifras Estado Derecho_Viejo'!HF13+'Cifras Estado Derecho_Viejo'!HF14</f>
        <v>81</v>
      </c>
      <c r="HG78" s="82">
        <f>'Cifras Estado Derecho_Viejo'!HG13+'Cifras Estado Derecho_Viejo'!HG14</f>
        <v>71</v>
      </c>
      <c r="HH78" s="82">
        <f>'Cifras Estado Derecho_Viejo'!HH13+'Cifras Estado Derecho_Viejo'!HH14</f>
        <v>115</v>
      </c>
      <c r="HI78" s="82">
        <f>'Cifras Estado Derecho_Viejo'!HI13+'Cifras Estado Derecho_Viejo'!HI14</f>
        <v>106</v>
      </c>
      <c r="HJ78" s="82">
        <f>'Cifras Estado Derecho_Viejo'!HJ13+'Cifras Estado Derecho_Viejo'!HJ14</f>
        <v>137</v>
      </c>
      <c r="HK78" s="82">
        <f>'Cifras Estado Derecho_Viejo'!HK13+'Cifras Estado Derecho_Viejo'!HK14</f>
        <v>103</v>
      </c>
      <c r="HL78" s="82">
        <f>'Cifras Estado Derecho_Viejo'!HL13+'Cifras Estado Derecho_Viejo'!HL14</f>
        <v>105</v>
      </c>
      <c r="HM78" s="82">
        <f>'Cifras Estado Derecho_Viejo'!HM13+'Cifras Estado Derecho_Viejo'!HM14</f>
        <v>103</v>
      </c>
      <c r="HN78" s="82">
        <f>'Cifras Estado Derecho_Viejo'!HN13+'Cifras Estado Derecho_Viejo'!HN14</f>
        <v>77</v>
      </c>
      <c r="HO78" s="82">
        <f>'Cifras Estado Derecho_Viejo'!HO13+'Cifras Estado Derecho_Viejo'!HO14</f>
        <v>95</v>
      </c>
      <c r="HP78" s="227"/>
      <c r="HQ78" s="227"/>
      <c r="HR78" s="227"/>
      <c r="HS78" s="227"/>
      <c r="HT78" s="227"/>
      <c r="HU78" s="227"/>
      <c r="HV78" s="227"/>
    </row>
    <row r="79" spans="1:230">
      <c r="A79" s="146" t="s">
        <v>258</v>
      </c>
      <c r="B79" s="149"/>
      <c r="C79" s="82">
        <f>'Cifras Estado Derecho_Viejo'!C15+'Cifras Estado Derecho_Viejo'!C16</f>
        <v>16</v>
      </c>
      <c r="D79" s="82">
        <f>'Cifras Estado Derecho_Viejo'!D15+'Cifras Estado Derecho_Viejo'!D16</f>
        <v>10</v>
      </c>
      <c r="E79" s="82">
        <f>'Cifras Estado Derecho_Viejo'!E15+'Cifras Estado Derecho_Viejo'!E16</f>
        <v>16</v>
      </c>
      <c r="F79" s="82">
        <f>'Cifras Estado Derecho_Viejo'!F15+'Cifras Estado Derecho_Viejo'!F16</f>
        <v>13</v>
      </c>
      <c r="G79" s="82">
        <f>'Cifras Estado Derecho_Viejo'!G15+'Cifras Estado Derecho_Viejo'!G16</f>
        <v>20</v>
      </c>
      <c r="H79" s="82">
        <f>'Cifras Estado Derecho_Viejo'!H15+'Cifras Estado Derecho_Viejo'!H16</f>
        <v>15</v>
      </c>
      <c r="I79" s="82">
        <f>'Cifras Estado Derecho_Viejo'!I15+'Cifras Estado Derecho_Viejo'!I16</f>
        <v>16</v>
      </c>
      <c r="J79" s="82">
        <f>'Cifras Estado Derecho_Viejo'!J15+'Cifras Estado Derecho_Viejo'!J16</f>
        <v>28</v>
      </c>
      <c r="K79" s="82">
        <f>'Cifras Estado Derecho_Viejo'!K15+'Cifras Estado Derecho_Viejo'!K16</f>
        <v>12</v>
      </c>
      <c r="L79" s="82">
        <f>'Cifras Estado Derecho_Viejo'!L15+'Cifras Estado Derecho_Viejo'!L16</f>
        <v>14</v>
      </c>
      <c r="M79" s="82">
        <f>'Cifras Estado Derecho_Viejo'!M15+'Cifras Estado Derecho_Viejo'!M16</f>
        <v>11</v>
      </c>
      <c r="N79" s="82">
        <f>'Cifras Estado Derecho_Viejo'!N15+'Cifras Estado Derecho_Viejo'!N16</f>
        <v>15</v>
      </c>
      <c r="O79" s="82">
        <f>'Cifras Estado Derecho_Viejo'!O15+'Cifras Estado Derecho_Viejo'!O16</f>
        <v>17</v>
      </c>
      <c r="P79" s="82">
        <f>'Cifras Estado Derecho_Viejo'!P15+'Cifras Estado Derecho_Viejo'!P16</f>
        <v>12</v>
      </c>
      <c r="Q79" s="82">
        <f>'Cifras Estado Derecho_Viejo'!Q15+'Cifras Estado Derecho_Viejo'!Q16</f>
        <v>14</v>
      </c>
      <c r="R79" s="82">
        <f>'Cifras Estado Derecho_Viejo'!R15+'Cifras Estado Derecho_Viejo'!R16</f>
        <v>12</v>
      </c>
      <c r="S79" s="82">
        <f>'Cifras Estado Derecho_Viejo'!S15+'Cifras Estado Derecho_Viejo'!S16</f>
        <v>11</v>
      </c>
      <c r="T79" s="82">
        <f>'Cifras Estado Derecho_Viejo'!T15+'Cifras Estado Derecho_Viejo'!T16</f>
        <v>23</v>
      </c>
      <c r="U79" s="82">
        <f>'Cifras Estado Derecho_Viejo'!U15+'Cifras Estado Derecho_Viejo'!U16</f>
        <v>17</v>
      </c>
      <c r="V79" s="82">
        <f>'Cifras Estado Derecho_Viejo'!V15+'Cifras Estado Derecho_Viejo'!V16</f>
        <v>6</v>
      </c>
      <c r="W79" s="82">
        <f>'Cifras Estado Derecho_Viejo'!W15+'Cifras Estado Derecho_Viejo'!W16</f>
        <v>16</v>
      </c>
      <c r="X79" s="82">
        <f>'Cifras Estado Derecho_Viejo'!X15+'Cifras Estado Derecho_Viejo'!X16</f>
        <v>9</v>
      </c>
      <c r="Y79" s="82">
        <f>'Cifras Estado Derecho_Viejo'!Y15+'Cifras Estado Derecho_Viejo'!Y16</f>
        <v>12</v>
      </c>
      <c r="Z79" s="82">
        <f>'Cifras Estado Derecho_Viejo'!Z15+'Cifras Estado Derecho_Viejo'!Z16</f>
        <v>10</v>
      </c>
      <c r="AA79" s="82">
        <f>'Cifras Estado Derecho_Viejo'!AA15+'Cifras Estado Derecho_Viejo'!AA16</f>
        <v>18</v>
      </c>
      <c r="AB79" s="82">
        <f>'Cifras Estado Derecho_Viejo'!AB15+'Cifras Estado Derecho_Viejo'!AB16</f>
        <v>20</v>
      </c>
      <c r="AC79" s="82">
        <f>'Cifras Estado Derecho_Viejo'!AC15+'Cifras Estado Derecho_Viejo'!AC16</f>
        <v>19</v>
      </c>
      <c r="AD79" s="82">
        <f>'Cifras Estado Derecho_Viejo'!AD15+'Cifras Estado Derecho_Viejo'!AD16</f>
        <v>9</v>
      </c>
      <c r="AE79" s="82">
        <f>'Cifras Estado Derecho_Viejo'!AE15+'Cifras Estado Derecho_Viejo'!AE16</f>
        <v>14</v>
      </c>
      <c r="AF79" s="82">
        <f>'Cifras Estado Derecho_Viejo'!AF15+'Cifras Estado Derecho_Viejo'!AF16</f>
        <v>5</v>
      </c>
      <c r="AG79" s="82">
        <f>'Cifras Estado Derecho_Viejo'!AG15+'Cifras Estado Derecho_Viejo'!AG16</f>
        <v>10</v>
      </c>
      <c r="AH79" s="82">
        <f>'Cifras Estado Derecho_Viejo'!AH15+'Cifras Estado Derecho_Viejo'!AH16</f>
        <v>11</v>
      </c>
      <c r="AI79" s="82">
        <f>'Cifras Estado Derecho_Viejo'!AI15+'Cifras Estado Derecho_Viejo'!AI16</f>
        <v>8</v>
      </c>
      <c r="AJ79" s="82">
        <f>'Cifras Estado Derecho_Viejo'!AJ15+'Cifras Estado Derecho_Viejo'!AJ16</f>
        <v>17</v>
      </c>
      <c r="AK79" s="82">
        <f>'Cifras Estado Derecho_Viejo'!AK15+'Cifras Estado Derecho_Viejo'!AK16</f>
        <v>14</v>
      </c>
      <c r="AL79" s="82">
        <f>'Cifras Estado Derecho_Viejo'!AL15+'Cifras Estado Derecho_Viejo'!AL16</f>
        <v>10</v>
      </c>
      <c r="AM79" s="82">
        <f>'Cifras Estado Derecho_Viejo'!AM15+'Cifras Estado Derecho_Viejo'!AM16</f>
        <v>7</v>
      </c>
      <c r="AN79" s="82">
        <f>'Cifras Estado Derecho_Viejo'!AN15+'Cifras Estado Derecho_Viejo'!AN16</f>
        <v>7</v>
      </c>
      <c r="AO79" s="82">
        <f>'Cifras Estado Derecho_Viejo'!AO15+'Cifras Estado Derecho_Viejo'!AO16</f>
        <v>11</v>
      </c>
      <c r="AP79" s="82">
        <f>'Cifras Estado Derecho_Viejo'!AP15+'Cifras Estado Derecho_Viejo'!AP16</f>
        <v>11</v>
      </c>
      <c r="AQ79" s="82">
        <f>'Cifras Estado Derecho_Viejo'!AQ15+'Cifras Estado Derecho_Viejo'!AQ16</f>
        <v>6</v>
      </c>
      <c r="AR79" s="82">
        <f>'Cifras Estado Derecho_Viejo'!AR15+'Cifras Estado Derecho_Viejo'!AR16</f>
        <v>10</v>
      </c>
      <c r="AS79" s="82">
        <f>'Cifras Estado Derecho_Viejo'!AS15+'Cifras Estado Derecho_Viejo'!AS16</f>
        <v>9</v>
      </c>
      <c r="AT79" s="82">
        <f>'Cifras Estado Derecho_Viejo'!AT15+'Cifras Estado Derecho_Viejo'!AT16</f>
        <v>6</v>
      </c>
      <c r="AU79" s="82">
        <f>'Cifras Estado Derecho_Viejo'!AU15+'Cifras Estado Derecho_Viejo'!AU16</f>
        <v>6</v>
      </c>
      <c r="AV79" s="82">
        <f>'Cifras Estado Derecho_Viejo'!AV15+'Cifras Estado Derecho_Viejo'!AV16</f>
        <v>7</v>
      </c>
      <c r="AW79" s="82">
        <f>'Cifras Estado Derecho_Viejo'!AW15+'Cifras Estado Derecho_Viejo'!AW16</f>
        <v>17</v>
      </c>
      <c r="AX79" s="82">
        <f>'Cifras Estado Derecho_Viejo'!AX15+'Cifras Estado Derecho_Viejo'!AX16</f>
        <v>7</v>
      </c>
      <c r="AY79" s="82">
        <f>'Cifras Estado Derecho_Viejo'!AY15+'Cifras Estado Derecho_Viejo'!AY16</f>
        <v>11</v>
      </c>
      <c r="AZ79" s="82">
        <f>'Cifras Estado Derecho_Viejo'!AZ15+'Cifras Estado Derecho_Viejo'!AZ16</f>
        <v>5</v>
      </c>
      <c r="BA79" s="82">
        <f>'Cifras Estado Derecho_Viejo'!BA15+'Cifras Estado Derecho_Viejo'!BA16</f>
        <v>4</v>
      </c>
      <c r="BB79" s="82">
        <f>'Cifras Estado Derecho_Viejo'!BB15+'Cifras Estado Derecho_Viejo'!BB16</f>
        <v>7</v>
      </c>
      <c r="BC79" s="82">
        <f>'Cifras Estado Derecho_Viejo'!BC15+'Cifras Estado Derecho_Viejo'!BC16</f>
        <v>8</v>
      </c>
      <c r="BD79" s="82">
        <f>'Cifras Estado Derecho_Viejo'!BD15+'Cifras Estado Derecho_Viejo'!BD16</f>
        <v>7</v>
      </c>
      <c r="BE79" s="82">
        <f>'Cifras Estado Derecho_Viejo'!BE15+'Cifras Estado Derecho_Viejo'!BE16</f>
        <v>3</v>
      </c>
      <c r="BF79" s="82">
        <f>'Cifras Estado Derecho_Viejo'!BF15+'Cifras Estado Derecho_Viejo'!BF16</f>
        <v>16</v>
      </c>
      <c r="BG79" s="82">
        <f>'Cifras Estado Derecho_Viejo'!BG15+'Cifras Estado Derecho_Viejo'!BG16</f>
        <v>5</v>
      </c>
      <c r="BH79" s="82">
        <f>'Cifras Estado Derecho_Viejo'!BH15+'Cifras Estado Derecho_Viejo'!BH16</f>
        <v>0</v>
      </c>
      <c r="BI79" s="82">
        <f>'Cifras Estado Derecho_Viejo'!BI15+'Cifras Estado Derecho_Viejo'!BI16</f>
        <v>5</v>
      </c>
      <c r="BJ79" s="82">
        <f>'Cifras Estado Derecho_Viejo'!BJ15+'Cifras Estado Derecho_Viejo'!BJ16</f>
        <v>3</v>
      </c>
      <c r="BK79" s="82">
        <f>'Cifras Estado Derecho_Viejo'!BK15+'Cifras Estado Derecho_Viejo'!BK16</f>
        <v>0</v>
      </c>
      <c r="BL79" s="82">
        <f>'Cifras Estado Derecho_Viejo'!BL15+'Cifras Estado Derecho_Viejo'!BL16</f>
        <v>8</v>
      </c>
      <c r="BM79" s="82">
        <f>'Cifras Estado Derecho_Viejo'!BM15+'Cifras Estado Derecho_Viejo'!BM16</f>
        <v>2</v>
      </c>
      <c r="BN79" s="82">
        <f>'Cifras Estado Derecho_Viejo'!BN15+'Cifras Estado Derecho_Viejo'!BN16</f>
        <v>2</v>
      </c>
      <c r="BO79" s="82">
        <f>'Cifras Estado Derecho_Viejo'!BO15+'Cifras Estado Derecho_Viejo'!BO16</f>
        <v>6</v>
      </c>
      <c r="BP79" s="82">
        <f>'Cifras Estado Derecho_Viejo'!BP15+'Cifras Estado Derecho_Viejo'!BP16</f>
        <v>6</v>
      </c>
      <c r="BQ79" s="82">
        <f>'Cifras Estado Derecho_Viejo'!BQ15+'Cifras Estado Derecho_Viejo'!BQ16</f>
        <v>6</v>
      </c>
      <c r="BR79" s="82">
        <f>'Cifras Estado Derecho_Viejo'!BR15+'Cifras Estado Derecho_Viejo'!BR16</f>
        <v>8</v>
      </c>
      <c r="BS79" s="82">
        <f>'Cifras Estado Derecho_Viejo'!BS15+'Cifras Estado Derecho_Viejo'!BS16</f>
        <v>0</v>
      </c>
      <c r="BT79" s="82">
        <f>'Cifras Estado Derecho_Viejo'!BT15+'Cifras Estado Derecho_Viejo'!BT16</f>
        <v>1</v>
      </c>
      <c r="BU79" s="82">
        <f>'Cifras Estado Derecho_Viejo'!BU15+'Cifras Estado Derecho_Viejo'!BU16</f>
        <v>4</v>
      </c>
      <c r="BV79" s="82">
        <f>'Cifras Estado Derecho_Viejo'!BV15+'Cifras Estado Derecho_Viejo'!BV16</f>
        <v>0</v>
      </c>
      <c r="BW79" s="82">
        <f>'Cifras Estado Derecho_Viejo'!BW15+'Cifras Estado Derecho_Viejo'!BW16</f>
        <v>0</v>
      </c>
      <c r="BX79" s="82">
        <f>'Cifras Estado Derecho_Viejo'!BX15+'Cifras Estado Derecho_Viejo'!BX16</f>
        <v>0</v>
      </c>
      <c r="BY79" s="82">
        <f>'Cifras Estado Derecho_Viejo'!BY15+'Cifras Estado Derecho_Viejo'!BY16</f>
        <v>0</v>
      </c>
      <c r="BZ79" s="82">
        <f>'Cifras Estado Derecho_Viejo'!BZ15+'Cifras Estado Derecho_Viejo'!BZ16</f>
        <v>0</v>
      </c>
      <c r="CA79" s="82">
        <f>'Cifras Estado Derecho_Viejo'!CA15+'Cifras Estado Derecho_Viejo'!CA16</f>
        <v>6</v>
      </c>
      <c r="CB79" s="82">
        <f>'Cifras Estado Derecho_Viejo'!CB15+'Cifras Estado Derecho_Viejo'!CB16</f>
        <v>2</v>
      </c>
      <c r="CC79" s="82">
        <f>'Cifras Estado Derecho_Viejo'!CC15+'Cifras Estado Derecho_Viejo'!CC16</f>
        <v>2</v>
      </c>
      <c r="CD79" s="82">
        <f>'Cifras Estado Derecho_Viejo'!CD15+'Cifras Estado Derecho_Viejo'!CD16</f>
        <v>4</v>
      </c>
      <c r="CE79" s="82">
        <f>'Cifras Estado Derecho_Viejo'!CE15+'Cifras Estado Derecho_Viejo'!CE16</f>
        <v>0</v>
      </c>
      <c r="CF79" s="82">
        <f>'Cifras Estado Derecho_Viejo'!CF15+'Cifras Estado Derecho_Viejo'!CF16</f>
        <v>0</v>
      </c>
      <c r="CG79" s="82">
        <f>'Cifras Estado Derecho_Viejo'!CG15+'Cifras Estado Derecho_Viejo'!CG16</f>
        <v>1</v>
      </c>
      <c r="CH79" s="82">
        <f>'Cifras Estado Derecho_Viejo'!CH15+'Cifras Estado Derecho_Viejo'!CH16</f>
        <v>1</v>
      </c>
      <c r="CI79" s="82">
        <f>'Cifras Estado Derecho_Viejo'!CI15+'Cifras Estado Derecho_Viejo'!CI16</f>
        <v>0</v>
      </c>
      <c r="CJ79" s="82">
        <f>'Cifras Estado Derecho_Viejo'!CJ15+'Cifras Estado Derecho_Viejo'!CJ16</f>
        <v>0</v>
      </c>
      <c r="CK79" s="82">
        <f>'Cifras Estado Derecho_Viejo'!CK15+'Cifras Estado Derecho_Viejo'!CK16</f>
        <v>2</v>
      </c>
      <c r="CL79" s="82">
        <f>'Cifras Estado Derecho_Viejo'!CL15+'Cifras Estado Derecho_Viejo'!CL16</f>
        <v>1</v>
      </c>
      <c r="CM79" s="82">
        <f>'Cifras Estado Derecho_Viejo'!CM15+'Cifras Estado Derecho_Viejo'!CM16</f>
        <v>0</v>
      </c>
      <c r="CN79" s="82">
        <f>'Cifras Estado Derecho_Viejo'!CN15+'Cifras Estado Derecho_Viejo'!CN16</f>
        <v>4</v>
      </c>
      <c r="CO79" s="82">
        <f>'Cifras Estado Derecho_Viejo'!CO15+'Cifras Estado Derecho_Viejo'!CO16</f>
        <v>1</v>
      </c>
      <c r="CP79" s="82">
        <f>'Cifras Estado Derecho_Viejo'!CP15+'Cifras Estado Derecho_Viejo'!CP16</f>
        <v>5</v>
      </c>
      <c r="CQ79" s="82">
        <f>'Cifras Estado Derecho_Viejo'!CQ15+'Cifras Estado Derecho_Viejo'!CQ16</f>
        <v>1</v>
      </c>
      <c r="CR79" s="82">
        <f>'Cifras Estado Derecho_Viejo'!CR15+'Cifras Estado Derecho_Viejo'!CR16</f>
        <v>8</v>
      </c>
      <c r="CS79" s="82">
        <f>'Cifras Estado Derecho_Viejo'!CS15+'Cifras Estado Derecho_Viejo'!CS16</f>
        <v>0</v>
      </c>
      <c r="CT79" s="82">
        <f>'Cifras Estado Derecho_Viejo'!CT15+'Cifras Estado Derecho_Viejo'!CT16</f>
        <v>0</v>
      </c>
      <c r="CU79" s="82">
        <f>'Cifras Estado Derecho_Viejo'!CU15+'Cifras Estado Derecho_Viejo'!CU16</f>
        <v>0</v>
      </c>
      <c r="CV79" s="82">
        <f>'Cifras Estado Derecho_Viejo'!CV15+'Cifras Estado Derecho_Viejo'!CV16</f>
        <v>1</v>
      </c>
      <c r="CW79" s="82">
        <f>'Cifras Estado Derecho_Viejo'!CW15+'Cifras Estado Derecho_Viejo'!CW16</f>
        <v>0</v>
      </c>
      <c r="CX79" s="82">
        <f>'Cifras Estado Derecho_Viejo'!CX15+'Cifras Estado Derecho_Viejo'!CX16</f>
        <v>0</v>
      </c>
      <c r="CY79" s="82">
        <f>'Cifras Estado Derecho_Viejo'!CY15+'Cifras Estado Derecho_Viejo'!CY16</f>
        <v>6</v>
      </c>
      <c r="CZ79" s="82">
        <f>'Cifras Estado Derecho_Viejo'!CZ15+'Cifras Estado Derecho_Viejo'!CZ16</f>
        <v>1</v>
      </c>
      <c r="DA79" s="82">
        <f>'Cifras Estado Derecho_Viejo'!DA15+'Cifras Estado Derecho_Viejo'!DA16</f>
        <v>0</v>
      </c>
      <c r="DB79" s="82">
        <f>'Cifras Estado Derecho_Viejo'!DB15+'Cifras Estado Derecho_Viejo'!DB16</f>
        <v>4</v>
      </c>
      <c r="DC79" s="82">
        <f>'Cifras Estado Derecho_Viejo'!DC15+'Cifras Estado Derecho_Viejo'!DC16</f>
        <v>1</v>
      </c>
      <c r="DD79" s="82">
        <f>'Cifras Estado Derecho_Viejo'!DD15+'Cifras Estado Derecho_Viejo'!DD16</f>
        <v>4</v>
      </c>
      <c r="DE79" s="82">
        <f>'Cifras Estado Derecho_Viejo'!DE15+'Cifras Estado Derecho_Viejo'!DE16</f>
        <v>4</v>
      </c>
      <c r="DF79" s="82">
        <f>'Cifras Estado Derecho_Viejo'!DF15+'Cifras Estado Derecho_Viejo'!DF16</f>
        <v>0</v>
      </c>
      <c r="DG79" s="82">
        <f>'Cifras Estado Derecho_Viejo'!DG15+'Cifras Estado Derecho_Viejo'!DG16</f>
        <v>0</v>
      </c>
      <c r="DH79" s="82">
        <f>'Cifras Estado Derecho_Viejo'!DH15+'Cifras Estado Derecho_Viejo'!DH16</f>
        <v>7</v>
      </c>
      <c r="DI79" s="82">
        <f>'Cifras Estado Derecho_Viejo'!DI15+'Cifras Estado Derecho_Viejo'!DI16</f>
        <v>0</v>
      </c>
      <c r="DJ79" s="82">
        <f>'Cifras Estado Derecho_Viejo'!DJ15+'Cifras Estado Derecho_Viejo'!DJ16</f>
        <v>0</v>
      </c>
      <c r="DK79" s="82">
        <f>'Cifras Estado Derecho_Viejo'!DK15+'Cifras Estado Derecho_Viejo'!DK16</f>
        <v>8</v>
      </c>
      <c r="DL79" s="82">
        <f>'Cifras Estado Derecho_Viejo'!DL15+'Cifras Estado Derecho_Viejo'!DL16</f>
        <v>8</v>
      </c>
      <c r="DM79" s="82">
        <f>'Cifras Estado Derecho_Viejo'!DM15+'Cifras Estado Derecho_Viejo'!DM16</f>
        <v>4</v>
      </c>
      <c r="DN79" s="82">
        <f>'Cifras Estado Derecho_Viejo'!DN15+'Cifras Estado Derecho_Viejo'!DN16</f>
        <v>5</v>
      </c>
      <c r="DO79" s="82">
        <f>'Cifras Estado Derecho_Viejo'!DO15+'Cifras Estado Derecho_Viejo'!DO16</f>
        <v>1</v>
      </c>
      <c r="DP79" s="82">
        <f>'Cifras Estado Derecho_Viejo'!DP15+'Cifras Estado Derecho_Viejo'!DP16</f>
        <v>6</v>
      </c>
      <c r="DQ79" s="82">
        <f>'Cifras Estado Derecho_Viejo'!DQ15+'Cifras Estado Derecho_Viejo'!DQ16</f>
        <v>0</v>
      </c>
      <c r="DR79" s="82">
        <f>'Cifras Estado Derecho_Viejo'!DR15+'Cifras Estado Derecho_Viejo'!DR16</f>
        <v>1</v>
      </c>
      <c r="DS79" s="82">
        <f>'Cifras Estado Derecho_Viejo'!DS15+'Cifras Estado Derecho_Viejo'!DS16</f>
        <v>1</v>
      </c>
      <c r="DT79" s="82">
        <f>'Cifras Estado Derecho_Viejo'!DT15+'Cifras Estado Derecho_Viejo'!DT16</f>
        <v>0</v>
      </c>
      <c r="DU79" s="82">
        <f>'Cifras Estado Derecho_Viejo'!DU15+'Cifras Estado Derecho_Viejo'!DU16</f>
        <v>1</v>
      </c>
      <c r="DV79" s="82">
        <f>'Cifras Estado Derecho_Viejo'!DV15+'Cifras Estado Derecho_Viejo'!DV16</f>
        <v>3</v>
      </c>
      <c r="DW79" s="82">
        <f>'Cifras Estado Derecho_Viejo'!DW15+'Cifras Estado Derecho_Viejo'!DW16</f>
        <v>1</v>
      </c>
      <c r="DX79" s="82">
        <f>'Cifras Estado Derecho_Viejo'!DX15+'Cifras Estado Derecho_Viejo'!DX16</f>
        <v>1</v>
      </c>
      <c r="DY79" s="82">
        <f>'Cifras Estado Derecho_Viejo'!DY15+'Cifras Estado Derecho_Viejo'!DY16</f>
        <v>1</v>
      </c>
      <c r="DZ79" s="82">
        <f>'Cifras Estado Derecho_Viejo'!DZ15+'Cifras Estado Derecho_Viejo'!DZ16</f>
        <v>1</v>
      </c>
      <c r="EA79" s="82">
        <f>'Cifras Estado Derecho_Viejo'!EA15+'Cifras Estado Derecho_Viejo'!EA16</f>
        <v>2</v>
      </c>
      <c r="EB79" s="82">
        <f>'Cifras Estado Derecho_Viejo'!EB15+'Cifras Estado Derecho_Viejo'!EB16</f>
        <v>4</v>
      </c>
      <c r="EC79" s="82">
        <f>'Cifras Estado Derecho_Viejo'!EC15+'Cifras Estado Derecho_Viejo'!EC16</f>
        <v>2</v>
      </c>
      <c r="ED79" s="82">
        <f>'Cifras Estado Derecho_Viejo'!ED15+'Cifras Estado Derecho_Viejo'!ED16</f>
        <v>1</v>
      </c>
      <c r="EE79" s="82">
        <f>'Cifras Estado Derecho_Viejo'!EE15+'Cifras Estado Derecho_Viejo'!EE16</f>
        <v>0</v>
      </c>
      <c r="EF79" s="82">
        <f>'Cifras Estado Derecho_Viejo'!EF15+'Cifras Estado Derecho_Viejo'!EF16</f>
        <v>6</v>
      </c>
      <c r="EG79" s="82">
        <f>'Cifras Estado Derecho_Viejo'!EG15+'Cifras Estado Derecho_Viejo'!EG16</f>
        <v>4</v>
      </c>
      <c r="EH79" s="82">
        <f>'Cifras Estado Derecho_Viejo'!EH15+'Cifras Estado Derecho_Viejo'!EH16</f>
        <v>1</v>
      </c>
      <c r="EI79" s="82">
        <f>'Cifras Estado Derecho_Viejo'!EI15+'Cifras Estado Derecho_Viejo'!EI16</f>
        <v>2</v>
      </c>
      <c r="EJ79" s="82">
        <f>'Cifras Estado Derecho_Viejo'!EJ15+'Cifras Estado Derecho_Viejo'!EJ16</f>
        <v>0</v>
      </c>
      <c r="EK79" s="82">
        <f>'Cifras Estado Derecho_Viejo'!EK15+'Cifras Estado Derecho_Viejo'!EK16</f>
        <v>12</v>
      </c>
      <c r="EL79" s="82">
        <f>'Cifras Estado Derecho_Viejo'!EL15+'Cifras Estado Derecho_Viejo'!EL16</f>
        <v>8</v>
      </c>
      <c r="EM79" s="82">
        <f>'Cifras Estado Derecho_Viejo'!EM15+'Cifras Estado Derecho_Viejo'!EM16</f>
        <v>3</v>
      </c>
      <c r="EN79" s="82">
        <f>'Cifras Estado Derecho_Viejo'!EN15+'Cifras Estado Derecho_Viejo'!EN16</f>
        <v>3</v>
      </c>
      <c r="EO79" s="82">
        <f>'Cifras Estado Derecho_Viejo'!EO15+'Cifras Estado Derecho_Viejo'!EO16</f>
        <v>1</v>
      </c>
      <c r="EP79" s="82">
        <f>'Cifras Estado Derecho_Viejo'!EP15+'Cifras Estado Derecho_Viejo'!EP16</f>
        <v>7</v>
      </c>
      <c r="EQ79" s="82">
        <f>'Cifras Estado Derecho_Viejo'!EQ15+'Cifras Estado Derecho_Viejo'!EQ16</f>
        <v>2</v>
      </c>
      <c r="ER79" s="82">
        <f>'Cifras Estado Derecho_Viejo'!ER15+'Cifras Estado Derecho_Viejo'!ER16</f>
        <v>1</v>
      </c>
      <c r="ES79" s="82">
        <f>'Cifras Estado Derecho_Viejo'!ES15+'Cifras Estado Derecho_Viejo'!ES16</f>
        <v>1</v>
      </c>
      <c r="ET79" s="82">
        <f>'Cifras Estado Derecho_Viejo'!ET15+'Cifras Estado Derecho_Viejo'!ET16</f>
        <v>1</v>
      </c>
      <c r="EU79" s="82">
        <f>'Cifras Estado Derecho_Viejo'!EU15+'Cifras Estado Derecho_Viejo'!EU16</f>
        <v>9</v>
      </c>
      <c r="EV79" s="82">
        <f>'Cifras Estado Derecho_Viejo'!EV15+'Cifras Estado Derecho_Viejo'!EV16</f>
        <v>5</v>
      </c>
      <c r="EW79" s="82">
        <f>'Cifras Estado Derecho_Viejo'!EW15+'Cifras Estado Derecho_Viejo'!EW16</f>
        <v>3</v>
      </c>
      <c r="EX79" s="82">
        <f>'Cifras Estado Derecho_Viejo'!EX15+'Cifras Estado Derecho_Viejo'!EX16</f>
        <v>5</v>
      </c>
      <c r="EY79" s="82">
        <f>'Cifras Estado Derecho_Viejo'!EY15+'Cifras Estado Derecho_Viejo'!EY16</f>
        <v>5</v>
      </c>
      <c r="EZ79" s="82">
        <f>'Cifras Estado Derecho_Viejo'!EZ15+'Cifras Estado Derecho_Viejo'!EZ16</f>
        <v>8</v>
      </c>
      <c r="FA79" s="82">
        <f>'Cifras Estado Derecho_Viejo'!FA15+'Cifras Estado Derecho_Viejo'!FA16</f>
        <v>7</v>
      </c>
      <c r="FB79" s="82">
        <f>'Cifras Estado Derecho_Viejo'!FB15+'Cifras Estado Derecho_Viejo'!FB16</f>
        <v>4</v>
      </c>
      <c r="FC79" s="82">
        <f>'Cifras Estado Derecho_Viejo'!FC15+'Cifras Estado Derecho_Viejo'!FC16</f>
        <v>5</v>
      </c>
      <c r="FD79" s="82">
        <f>'Cifras Estado Derecho_Viejo'!FD15+'Cifras Estado Derecho_Viejo'!FD16</f>
        <v>15</v>
      </c>
      <c r="FE79" s="82">
        <f>'Cifras Estado Derecho_Viejo'!FE15+'Cifras Estado Derecho_Viejo'!FE16</f>
        <v>11</v>
      </c>
      <c r="FF79" s="82">
        <f>'Cifras Estado Derecho_Viejo'!FF15+'Cifras Estado Derecho_Viejo'!FF16</f>
        <v>8</v>
      </c>
      <c r="FG79" s="82">
        <f>'Cifras Estado Derecho_Viejo'!FG15+'Cifras Estado Derecho_Viejo'!FG16</f>
        <v>11</v>
      </c>
      <c r="FH79" s="82">
        <f>'Cifras Estado Derecho_Viejo'!FH15+'Cifras Estado Derecho_Viejo'!FH16</f>
        <v>20</v>
      </c>
      <c r="FI79" s="82">
        <f>'Cifras Estado Derecho_Viejo'!FI15+'Cifras Estado Derecho_Viejo'!FI16</f>
        <v>17</v>
      </c>
      <c r="FJ79" s="82">
        <f>'Cifras Estado Derecho_Viejo'!FJ15+'Cifras Estado Derecho_Viejo'!FJ16</f>
        <v>19</v>
      </c>
      <c r="FK79" s="82">
        <f>'Cifras Estado Derecho_Viejo'!FK15+'Cifras Estado Derecho_Viejo'!FK16</f>
        <v>18</v>
      </c>
      <c r="FL79" s="82">
        <f>'Cifras Estado Derecho_Viejo'!FL15+'Cifras Estado Derecho_Viejo'!FL16</f>
        <v>19</v>
      </c>
      <c r="FM79" s="82">
        <f>'Cifras Estado Derecho_Viejo'!FM15+'Cifras Estado Derecho_Viejo'!FM16</f>
        <v>30</v>
      </c>
      <c r="FN79" s="82">
        <f>'Cifras Estado Derecho_Viejo'!FN15+'Cifras Estado Derecho_Viejo'!FN16</f>
        <v>18</v>
      </c>
      <c r="FO79" s="82">
        <f>'Cifras Estado Derecho_Viejo'!FO15+'Cifras Estado Derecho_Viejo'!FO16</f>
        <v>17</v>
      </c>
      <c r="FP79" s="82">
        <f>'Cifras Estado Derecho_Viejo'!FP15+'Cifras Estado Derecho_Viejo'!FP16</f>
        <v>14</v>
      </c>
      <c r="FQ79" s="82">
        <f>'Cifras Estado Derecho_Viejo'!FQ15+'Cifras Estado Derecho_Viejo'!FQ16</f>
        <v>21</v>
      </c>
      <c r="FR79" s="82">
        <f>'Cifras Estado Derecho_Viejo'!FR15+'Cifras Estado Derecho_Viejo'!FR16</f>
        <v>23</v>
      </c>
      <c r="FS79" s="82">
        <f>'Cifras Estado Derecho_Viejo'!FS15+'Cifras Estado Derecho_Viejo'!FS16</f>
        <v>24</v>
      </c>
      <c r="FT79" s="82">
        <f>'Cifras Estado Derecho_Viejo'!FT15+'Cifras Estado Derecho_Viejo'!FT16</f>
        <v>5</v>
      </c>
      <c r="FU79" s="82">
        <f>'Cifras Estado Derecho_Viejo'!FU15+'Cifras Estado Derecho_Viejo'!FU16</f>
        <v>5</v>
      </c>
      <c r="FV79" s="82">
        <f>'Cifras Estado Derecho_Viejo'!FV15+'Cifras Estado Derecho_Viejo'!FV16</f>
        <v>11</v>
      </c>
      <c r="FW79" s="82">
        <f>'Cifras Estado Derecho_Viejo'!FW15+'Cifras Estado Derecho_Viejo'!FW16</f>
        <v>3</v>
      </c>
      <c r="FX79" s="82">
        <f>'Cifras Estado Derecho_Viejo'!FX15+'Cifras Estado Derecho_Viejo'!FX16</f>
        <v>1</v>
      </c>
      <c r="FY79" s="82">
        <f>'Cifras Estado Derecho_Viejo'!FY15+'Cifras Estado Derecho_Viejo'!FY16</f>
        <v>4</v>
      </c>
      <c r="FZ79" s="82">
        <f>'Cifras Estado Derecho_Viejo'!FZ15+'Cifras Estado Derecho_Viejo'!FZ16</f>
        <v>4</v>
      </c>
      <c r="GA79" s="82">
        <f>'Cifras Estado Derecho_Viejo'!GA15+'Cifras Estado Derecho_Viejo'!GA16</f>
        <v>3</v>
      </c>
      <c r="GB79" s="82">
        <f>'Cifras Estado Derecho_Viejo'!GB15+'Cifras Estado Derecho_Viejo'!GB16</f>
        <v>2</v>
      </c>
      <c r="GC79" s="82">
        <f>'Cifras Estado Derecho_Viejo'!GC15+'Cifras Estado Derecho_Viejo'!GC16</f>
        <v>3</v>
      </c>
      <c r="GD79" s="82">
        <f>'Cifras Estado Derecho_Viejo'!GD15+'Cifras Estado Derecho_Viejo'!GD16</f>
        <v>4</v>
      </c>
      <c r="GE79" s="82">
        <f>'Cifras Estado Derecho_Viejo'!GE15+'Cifras Estado Derecho_Viejo'!GE16</f>
        <v>0</v>
      </c>
      <c r="GF79" s="82">
        <f>'Cifras Estado Derecho_Viejo'!GF15+'Cifras Estado Derecho_Viejo'!GF16</f>
        <v>1</v>
      </c>
      <c r="GG79" s="82">
        <f>'Cifras Estado Derecho_Viejo'!GG15+'Cifras Estado Derecho_Viejo'!GG16</f>
        <v>3</v>
      </c>
      <c r="GH79" s="82">
        <f>'Cifras Estado Derecho_Viejo'!GH15+'Cifras Estado Derecho_Viejo'!GH16</f>
        <v>5</v>
      </c>
      <c r="GI79" s="82">
        <f>'Cifras Estado Derecho_Viejo'!GI15+'Cifras Estado Derecho_Viejo'!GI16</f>
        <v>4</v>
      </c>
      <c r="GJ79" s="82">
        <f>'Cifras Estado Derecho_Viejo'!GJ15+'Cifras Estado Derecho_Viejo'!GJ16</f>
        <v>5</v>
      </c>
      <c r="GK79" s="82">
        <f>'Cifras Estado Derecho_Viejo'!GK15+'Cifras Estado Derecho_Viejo'!GK16</f>
        <v>3</v>
      </c>
      <c r="GL79" s="82">
        <f>'Cifras Estado Derecho_Viejo'!GL15+'Cifras Estado Derecho_Viejo'!GL16</f>
        <v>10</v>
      </c>
      <c r="GM79" s="82">
        <f>'Cifras Estado Derecho_Viejo'!GM15+'Cifras Estado Derecho_Viejo'!GM16</f>
        <v>3</v>
      </c>
      <c r="GN79" s="82">
        <f>'Cifras Estado Derecho_Viejo'!GN15+'Cifras Estado Derecho_Viejo'!GN16</f>
        <v>10</v>
      </c>
      <c r="GO79" s="82">
        <f>'Cifras Estado Derecho_Viejo'!GO15+'Cifras Estado Derecho_Viejo'!GO16</f>
        <v>6</v>
      </c>
      <c r="GP79" s="82">
        <f>'Cifras Estado Derecho_Viejo'!GP15+'Cifras Estado Derecho_Viejo'!GP16</f>
        <v>8</v>
      </c>
      <c r="GQ79" s="82">
        <f>'Cifras Estado Derecho_Viejo'!GQ15+'Cifras Estado Derecho_Viejo'!GQ16</f>
        <v>6</v>
      </c>
      <c r="GR79" s="82">
        <f>'Cifras Estado Derecho_Viejo'!GR15+'Cifras Estado Derecho_Viejo'!GR16</f>
        <v>5</v>
      </c>
      <c r="GS79" s="82">
        <f>'Cifras Estado Derecho_Viejo'!GS15+'Cifras Estado Derecho_Viejo'!GS16</f>
        <v>3</v>
      </c>
      <c r="GT79" s="82">
        <f>'Cifras Estado Derecho_Viejo'!GT15+'Cifras Estado Derecho_Viejo'!GT16</f>
        <v>1</v>
      </c>
      <c r="GU79" s="82">
        <f>'Cifras Estado Derecho_Viejo'!GU15+'Cifras Estado Derecho_Viejo'!GU16</f>
        <v>5</v>
      </c>
      <c r="GV79" s="82">
        <f>'Cifras Estado Derecho_Viejo'!GV15+'Cifras Estado Derecho_Viejo'!GV16</f>
        <v>9</v>
      </c>
      <c r="GW79" s="82">
        <f>'Cifras Estado Derecho_Viejo'!GW15+'Cifras Estado Derecho_Viejo'!GW16</f>
        <v>4</v>
      </c>
      <c r="GX79" s="82">
        <f>'Cifras Estado Derecho_Viejo'!GX15+'Cifras Estado Derecho_Viejo'!GX16</f>
        <v>5</v>
      </c>
      <c r="GY79" s="82">
        <f>'Cifras Estado Derecho_Viejo'!GY15+'Cifras Estado Derecho_Viejo'!GY16</f>
        <v>3</v>
      </c>
      <c r="GZ79" s="82">
        <f>'Cifras Estado Derecho_Viejo'!GZ15+'Cifras Estado Derecho_Viejo'!GZ16</f>
        <v>3</v>
      </c>
      <c r="HA79" s="82">
        <f>'Cifras Estado Derecho_Viejo'!HA15+'Cifras Estado Derecho_Viejo'!HA16</f>
        <v>2</v>
      </c>
      <c r="HB79" s="82">
        <f>'Cifras Estado Derecho_Viejo'!HB15+'Cifras Estado Derecho_Viejo'!HB16</f>
        <v>2</v>
      </c>
      <c r="HC79" s="82">
        <f>'Cifras Estado Derecho_Viejo'!HC15+'Cifras Estado Derecho_Viejo'!HC16</f>
        <v>2</v>
      </c>
      <c r="HD79" s="82">
        <f>'Cifras Estado Derecho_Viejo'!HD15+'Cifras Estado Derecho_Viejo'!HD16</f>
        <v>7</v>
      </c>
      <c r="HE79" s="82">
        <f>'Cifras Estado Derecho_Viejo'!HE15+'Cifras Estado Derecho_Viejo'!HE16</f>
        <v>4</v>
      </c>
      <c r="HF79" s="82">
        <f>'Cifras Estado Derecho_Viejo'!HF15+'Cifras Estado Derecho_Viejo'!HF16</f>
        <v>4</v>
      </c>
      <c r="HG79" s="82">
        <f>'Cifras Estado Derecho_Viejo'!HG15+'Cifras Estado Derecho_Viejo'!HG16</f>
        <v>5</v>
      </c>
      <c r="HH79" s="82">
        <f>'Cifras Estado Derecho_Viejo'!HH15+'Cifras Estado Derecho_Viejo'!HH16</f>
        <v>5</v>
      </c>
      <c r="HI79" s="82">
        <f>'Cifras Estado Derecho_Viejo'!HI15+'Cifras Estado Derecho_Viejo'!HI16</f>
        <v>10</v>
      </c>
      <c r="HJ79" s="82">
        <f>'Cifras Estado Derecho_Viejo'!HJ15+'Cifras Estado Derecho_Viejo'!HJ16</f>
        <v>7</v>
      </c>
      <c r="HK79" s="82">
        <f>'Cifras Estado Derecho_Viejo'!HK15+'Cifras Estado Derecho_Viejo'!HK16</f>
        <v>1</v>
      </c>
      <c r="HL79" s="82">
        <f>'Cifras Estado Derecho_Viejo'!HL15+'Cifras Estado Derecho_Viejo'!HL16</f>
        <v>5</v>
      </c>
      <c r="HM79" s="82">
        <f>'Cifras Estado Derecho_Viejo'!HM15+'Cifras Estado Derecho_Viejo'!HM16</f>
        <v>2</v>
      </c>
      <c r="HN79" s="82">
        <f>'Cifras Estado Derecho_Viejo'!HN15+'Cifras Estado Derecho_Viejo'!HN16</f>
        <v>2</v>
      </c>
      <c r="HO79" s="82">
        <f>'Cifras Estado Derecho_Viejo'!HO15+'Cifras Estado Derecho_Viejo'!HO16</f>
        <v>2</v>
      </c>
      <c r="HP79" s="227"/>
      <c r="HQ79" s="227"/>
      <c r="HR79" s="227"/>
      <c r="HS79" s="227"/>
      <c r="HT79" s="227"/>
      <c r="HU79" s="227"/>
      <c r="HV79" s="227"/>
    </row>
    <row r="80" spans="1:230">
      <c r="A80" s="146" t="s">
        <v>257</v>
      </c>
      <c r="B80" s="149"/>
      <c r="C80" s="82">
        <f>'Cifras Estado Derecho_Viejo'!C17+'Cifras Estado Derecho_Viejo'!C18</f>
        <v>118</v>
      </c>
      <c r="D80" s="82">
        <f>'Cifras Estado Derecho_Viejo'!D17+'Cifras Estado Derecho_Viejo'!D18</f>
        <v>114</v>
      </c>
      <c r="E80" s="82">
        <f>'Cifras Estado Derecho_Viejo'!E17+'Cifras Estado Derecho_Viejo'!E18</f>
        <v>110</v>
      </c>
      <c r="F80" s="82">
        <f>'Cifras Estado Derecho_Viejo'!F17+'Cifras Estado Derecho_Viejo'!F18</f>
        <v>103</v>
      </c>
      <c r="G80" s="82">
        <f>'Cifras Estado Derecho_Viejo'!G17+'Cifras Estado Derecho_Viejo'!G18</f>
        <v>74</v>
      </c>
      <c r="H80" s="82">
        <f>'Cifras Estado Derecho_Viejo'!H17+'Cifras Estado Derecho_Viejo'!H18</f>
        <v>90</v>
      </c>
      <c r="I80" s="82">
        <f>'Cifras Estado Derecho_Viejo'!I17+'Cifras Estado Derecho_Viejo'!I18</f>
        <v>120</v>
      </c>
      <c r="J80" s="82">
        <f>'Cifras Estado Derecho_Viejo'!J17+'Cifras Estado Derecho_Viejo'!J18</f>
        <v>105</v>
      </c>
      <c r="K80" s="82">
        <f>'Cifras Estado Derecho_Viejo'!K17+'Cifras Estado Derecho_Viejo'!K18</f>
        <v>78</v>
      </c>
      <c r="L80" s="82">
        <f>'Cifras Estado Derecho_Viejo'!L17+'Cifras Estado Derecho_Viejo'!L18</f>
        <v>75</v>
      </c>
      <c r="M80" s="82">
        <f>'Cifras Estado Derecho_Viejo'!M17+'Cifras Estado Derecho_Viejo'!M18</f>
        <v>41</v>
      </c>
      <c r="N80" s="82">
        <f>'Cifras Estado Derecho_Viejo'!N17+'Cifras Estado Derecho_Viejo'!N18</f>
        <v>54</v>
      </c>
      <c r="O80" s="82">
        <f>'Cifras Estado Derecho_Viejo'!O17+'Cifras Estado Derecho_Viejo'!O18</f>
        <v>86</v>
      </c>
      <c r="P80" s="82">
        <f>'Cifras Estado Derecho_Viejo'!P17+'Cifras Estado Derecho_Viejo'!P18</f>
        <v>57</v>
      </c>
      <c r="Q80" s="82">
        <f>'Cifras Estado Derecho_Viejo'!Q17+'Cifras Estado Derecho_Viejo'!Q18</f>
        <v>58</v>
      </c>
      <c r="R80" s="82">
        <f>'Cifras Estado Derecho_Viejo'!R17+'Cifras Estado Derecho_Viejo'!R18</f>
        <v>76</v>
      </c>
      <c r="S80" s="82">
        <f>'Cifras Estado Derecho_Viejo'!S17+'Cifras Estado Derecho_Viejo'!S18</f>
        <v>48</v>
      </c>
      <c r="T80" s="82">
        <f>'Cifras Estado Derecho_Viejo'!T17+'Cifras Estado Derecho_Viejo'!T18</f>
        <v>61</v>
      </c>
      <c r="U80" s="82">
        <f>'Cifras Estado Derecho_Viejo'!U17+'Cifras Estado Derecho_Viejo'!U18</f>
        <v>72</v>
      </c>
      <c r="V80" s="82">
        <f>'Cifras Estado Derecho_Viejo'!V17+'Cifras Estado Derecho_Viejo'!V18</f>
        <v>47</v>
      </c>
      <c r="W80" s="82">
        <f>'Cifras Estado Derecho_Viejo'!W17+'Cifras Estado Derecho_Viejo'!W18</f>
        <v>45</v>
      </c>
      <c r="X80" s="82">
        <f>'Cifras Estado Derecho_Viejo'!X17+'Cifras Estado Derecho_Viejo'!X18</f>
        <v>48</v>
      </c>
      <c r="Y80" s="82">
        <f>'Cifras Estado Derecho_Viejo'!Y17+'Cifras Estado Derecho_Viejo'!Y18</f>
        <v>43</v>
      </c>
      <c r="Z80" s="82">
        <f>'Cifras Estado Derecho_Viejo'!Z17+'Cifras Estado Derecho_Viejo'!Z18</f>
        <v>57</v>
      </c>
      <c r="AA80" s="82">
        <f>'Cifras Estado Derecho_Viejo'!AA17+'Cifras Estado Derecho_Viejo'!AA18</f>
        <v>52</v>
      </c>
      <c r="AB80" s="82">
        <f>'Cifras Estado Derecho_Viejo'!AB17+'Cifras Estado Derecho_Viejo'!AB18</f>
        <v>39</v>
      </c>
      <c r="AC80" s="82">
        <f>'Cifras Estado Derecho_Viejo'!AC17+'Cifras Estado Derecho_Viejo'!AC18</f>
        <v>40</v>
      </c>
      <c r="AD80" s="82">
        <f>'Cifras Estado Derecho_Viejo'!AD17+'Cifras Estado Derecho_Viejo'!AD18</f>
        <v>64</v>
      </c>
      <c r="AE80" s="82">
        <f>'Cifras Estado Derecho_Viejo'!AE17+'Cifras Estado Derecho_Viejo'!AE18</f>
        <v>55</v>
      </c>
      <c r="AF80" s="82">
        <f>'Cifras Estado Derecho_Viejo'!AF17+'Cifras Estado Derecho_Viejo'!AF18</f>
        <v>40</v>
      </c>
      <c r="AG80" s="82">
        <f>'Cifras Estado Derecho_Viejo'!AG17+'Cifras Estado Derecho_Viejo'!AG18</f>
        <v>48</v>
      </c>
      <c r="AH80" s="82">
        <f>'Cifras Estado Derecho_Viejo'!AH17+'Cifras Estado Derecho_Viejo'!AH18</f>
        <v>47</v>
      </c>
      <c r="AI80" s="82">
        <f>'Cifras Estado Derecho_Viejo'!AI17+'Cifras Estado Derecho_Viejo'!AI18</f>
        <v>62</v>
      </c>
      <c r="AJ80" s="82">
        <f>'Cifras Estado Derecho_Viejo'!AJ17+'Cifras Estado Derecho_Viejo'!AJ18</f>
        <v>39</v>
      </c>
      <c r="AK80" s="82">
        <f>'Cifras Estado Derecho_Viejo'!AK17+'Cifras Estado Derecho_Viejo'!AK18</f>
        <v>48</v>
      </c>
      <c r="AL80" s="82">
        <f>'Cifras Estado Derecho_Viejo'!AL17+'Cifras Estado Derecho_Viejo'!AL18</f>
        <v>62</v>
      </c>
      <c r="AM80" s="82">
        <f>'Cifras Estado Derecho_Viejo'!AM17+'Cifras Estado Derecho_Viejo'!AM18</f>
        <v>54</v>
      </c>
      <c r="AN80" s="82">
        <f>'Cifras Estado Derecho_Viejo'!AN17+'Cifras Estado Derecho_Viejo'!AN18</f>
        <v>52</v>
      </c>
      <c r="AO80" s="82">
        <f>'Cifras Estado Derecho_Viejo'!AO17+'Cifras Estado Derecho_Viejo'!AO18</f>
        <v>50</v>
      </c>
      <c r="AP80" s="82">
        <f>'Cifras Estado Derecho_Viejo'!AP17+'Cifras Estado Derecho_Viejo'!AP18</f>
        <v>43</v>
      </c>
      <c r="AQ80" s="82">
        <f>'Cifras Estado Derecho_Viejo'!AQ17+'Cifras Estado Derecho_Viejo'!AQ18</f>
        <v>35</v>
      </c>
      <c r="AR80" s="82">
        <f>'Cifras Estado Derecho_Viejo'!AR17+'Cifras Estado Derecho_Viejo'!AR18</f>
        <v>46</v>
      </c>
      <c r="AS80" s="82">
        <f>'Cifras Estado Derecho_Viejo'!AS17+'Cifras Estado Derecho_Viejo'!AS18</f>
        <v>42</v>
      </c>
      <c r="AT80" s="82">
        <f>'Cifras Estado Derecho_Viejo'!AT17+'Cifras Estado Derecho_Viejo'!AT18</f>
        <v>54</v>
      </c>
      <c r="AU80" s="82">
        <f>'Cifras Estado Derecho_Viejo'!AU17+'Cifras Estado Derecho_Viejo'!AU18</f>
        <v>43</v>
      </c>
      <c r="AV80" s="82">
        <f>'Cifras Estado Derecho_Viejo'!AV17+'Cifras Estado Derecho_Viejo'!AV18</f>
        <v>45</v>
      </c>
      <c r="AW80" s="82">
        <f>'Cifras Estado Derecho_Viejo'!AW17+'Cifras Estado Derecho_Viejo'!AW18</f>
        <v>58</v>
      </c>
      <c r="AX80" s="82">
        <f>'Cifras Estado Derecho_Viejo'!AX17+'Cifras Estado Derecho_Viejo'!AX18</f>
        <v>38</v>
      </c>
      <c r="AY80" s="82">
        <f>'Cifras Estado Derecho_Viejo'!AY17+'Cifras Estado Derecho_Viejo'!AY18</f>
        <v>31</v>
      </c>
      <c r="AZ80" s="82">
        <f>'Cifras Estado Derecho_Viejo'!AZ17+'Cifras Estado Derecho_Viejo'!AZ18</f>
        <v>43</v>
      </c>
      <c r="BA80" s="82">
        <f>'Cifras Estado Derecho_Viejo'!BA17+'Cifras Estado Derecho_Viejo'!BA18</f>
        <v>74</v>
      </c>
      <c r="BB80" s="82">
        <f>'Cifras Estado Derecho_Viejo'!BB17+'Cifras Estado Derecho_Viejo'!BB18</f>
        <v>45</v>
      </c>
      <c r="BC80" s="82">
        <f>'Cifras Estado Derecho_Viejo'!BC17+'Cifras Estado Derecho_Viejo'!BC18</f>
        <v>65</v>
      </c>
      <c r="BD80" s="82">
        <f>'Cifras Estado Derecho_Viejo'!BD17+'Cifras Estado Derecho_Viejo'!BD18</f>
        <v>38</v>
      </c>
      <c r="BE80" s="82">
        <f>'Cifras Estado Derecho_Viejo'!BE17+'Cifras Estado Derecho_Viejo'!BE18</f>
        <v>61</v>
      </c>
      <c r="BF80" s="82">
        <f>'Cifras Estado Derecho_Viejo'!BF17+'Cifras Estado Derecho_Viejo'!BF18</f>
        <v>60</v>
      </c>
      <c r="BG80" s="82">
        <f>'Cifras Estado Derecho_Viejo'!BG17+'Cifras Estado Derecho_Viejo'!BG18</f>
        <v>66</v>
      </c>
      <c r="BH80" s="82">
        <f>'Cifras Estado Derecho_Viejo'!BH17+'Cifras Estado Derecho_Viejo'!BH18</f>
        <v>66</v>
      </c>
      <c r="BI80" s="82">
        <f>'Cifras Estado Derecho_Viejo'!BI17+'Cifras Estado Derecho_Viejo'!BI18</f>
        <v>53</v>
      </c>
      <c r="BJ80" s="82">
        <f>'Cifras Estado Derecho_Viejo'!BJ17+'Cifras Estado Derecho_Viejo'!BJ18</f>
        <v>48</v>
      </c>
      <c r="BK80" s="82">
        <f>'Cifras Estado Derecho_Viejo'!BK17+'Cifras Estado Derecho_Viejo'!BK18</f>
        <v>35</v>
      </c>
      <c r="BL80" s="82">
        <f>'Cifras Estado Derecho_Viejo'!BL17+'Cifras Estado Derecho_Viejo'!BL18</f>
        <v>48</v>
      </c>
      <c r="BM80" s="82">
        <f>'Cifras Estado Derecho_Viejo'!BM17+'Cifras Estado Derecho_Viejo'!BM18</f>
        <v>61</v>
      </c>
      <c r="BN80" s="82">
        <f>'Cifras Estado Derecho_Viejo'!BN17+'Cifras Estado Derecho_Viejo'!BN18</f>
        <v>46</v>
      </c>
      <c r="BO80" s="82">
        <f>'Cifras Estado Derecho_Viejo'!BO17+'Cifras Estado Derecho_Viejo'!BO18</f>
        <v>82</v>
      </c>
      <c r="BP80" s="82">
        <f>'Cifras Estado Derecho_Viejo'!BP17+'Cifras Estado Derecho_Viejo'!BP18</f>
        <v>47</v>
      </c>
      <c r="BQ80" s="82">
        <f>'Cifras Estado Derecho_Viejo'!BQ17+'Cifras Estado Derecho_Viejo'!BQ18</f>
        <v>41</v>
      </c>
      <c r="BR80" s="82">
        <f>'Cifras Estado Derecho_Viejo'!BR17+'Cifras Estado Derecho_Viejo'!BR18</f>
        <v>51</v>
      </c>
      <c r="BS80" s="82">
        <f>'Cifras Estado Derecho_Viejo'!BS17+'Cifras Estado Derecho_Viejo'!BS18</f>
        <v>43</v>
      </c>
      <c r="BT80" s="82">
        <f>'Cifras Estado Derecho_Viejo'!BT17+'Cifras Estado Derecho_Viejo'!BT18</f>
        <v>43</v>
      </c>
      <c r="BU80" s="82">
        <f>'Cifras Estado Derecho_Viejo'!BU17+'Cifras Estado Derecho_Viejo'!BU18</f>
        <v>39</v>
      </c>
      <c r="BV80" s="82">
        <f>'Cifras Estado Derecho_Viejo'!BV17+'Cifras Estado Derecho_Viejo'!BV18</f>
        <v>47</v>
      </c>
      <c r="BW80" s="82">
        <f>'Cifras Estado Derecho_Viejo'!BW17+'Cifras Estado Derecho_Viejo'!BW18</f>
        <v>33</v>
      </c>
      <c r="BX80" s="82">
        <f>'Cifras Estado Derecho_Viejo'!BX17+'Cifras Estado Derecho_Viejo'!BX18</f>
        <v>34</v>
      </c>
      <c r="BY80" s="82">
        <f>'Cifras Estado Derecho_Viejo'!BY17+'Cifras Estado Derecho_Viejo'!BY18</f>
        <v>49</v>
      </c>
      <c r="BZ80" s="82">
        <f>'Cifras Estado Derecho_Viejo'!BZ17+'Cifras Estado Derecho_Viejo'!BZ18</f>
        <v>33</v>
      </c>
      <c r="CA80" s="82">
        <f>'Cifras Estado Derecho_Viejo'!CA17+'Cifras Estado Derecho_Viejo'!CA18</f>
        <v>57</v>
      </c>
      <c r="CB80" s="82">
        <f>'Cifras Estado Derecho_Viejo'!CB17+'Cifras Estado Derecho_Viejo'!CB18</f>
        <v>48</v>
      </c>
      <c r="CC80" s="82">
        <f>'Cifras Estado Derecho_Viejo'!CC17+'Cifras Estado Derecho_Viejo'!CC18</f>
        <v>39</v>
      </c>
      <c r="CD80" s="82">
        <f>'Cifras Estado Derecho_Viejo'!CD17+'Cifras Estado Derecho_Viejo'!CD18</f>
        <v>74</v>
      </c>
      <c r="CE80" s="82">
        <f>'Cifras Estado Derecho_Viejo'!CE17+'Cifras Estado Derecho_Viejo'!CE18</f>
        <v>51</v>
      </c>
      <c r="CF80" s="82">
        <f>'Cifras Estado Derecho_Viejo'!CF17+'Cifras Estado Derecho_Viejo'!CF18</f>
        <v>36</v>
      </c>
      <c r="CG80" s="82">
        <f>'Cifras Estado Derecho_Viejo'!CG17+'Cifras Estado Derecho_Viejo'!CG18</f>
        <v>48</v>
      </c>
      <c r="CH80" s="82">
        <f>'Cifras Estado Derecho_Viejo'!CH17+'Cifras Estado Derecho_Viejo'!CH18</f>
        <v>57</v>
      </c>
      <c r="CI80" s="82">
        <f>'Cifras Estado Derecho_Viejo'!CI17+'Cifras Estado Derecho_Viejo'!CI18</f>
        <v>54</v>
      </c>
      <c r="CJ80" s="82">
        <f>'Cifras Estado Derecho_Viejo'!CJ17+'Cifras Estado Derecho_Viejo'!CJ18</f>
        <v>56</v>
      </c>
      <c r="CK80" s="82">
        <f>'Cifras Estado Derecho_Viejo'!CK17+'Cifras Estado Derecho_Viejo'!CK18</f>
        <v>59</v>
      </c>
      <c r="CL80" s="82">
        <f>'Cifras Estado Derecho_Viejo'!CL17+'Cifras Estado Derecho_Viejo'!CL18</f>
        <v>33</v>
      </c>
      <c r="CM80" s="82">
        <f>'Cifras Estado Derecho_Viejo'!CM17+'Cifras Estado Derecho_Viejo'!CM18</f>
        <v>41</v>
      </c>
      <c r="CN80" s="82">
        <f>'Cifras Estado Derecho_Viejo'!CN17+'Cifras Estado Derecho_Viejo'!CN18</f>
        <v>58</v>
      </c>
      <c r="CO80" s="82">
        <f>'Cifras Estado Derecho_Viejo'!CO17+'Cifras Estado Derecho_Viejo'!CO18</f>
        <v>50</v>
      </c>
      <c r="CP80" s="82">
        <f>'Cifras Estado Derecho_Viejo'!CP17+'Cifras Estado Derecho_Viejo'!CP18</f>
        <v>54</v>
      </c>
      <c r="CQ80" s="82">
        <f>'Cifras Estado Derecho_Viejo'!CQ17+'Cifras Estado Derecho_Viejo'!CQ18</f>
        <v>56</v>
      </c>
      <c r="CR80" s="82">
        <f>'Cifras Estado Derecho_Viejo'!CR17+'Cifras Estado Derecho_Viejo'!CR18</f>
        <v>47</v>
      </c>
      <c r="CS80" s="82">
        <f>'Cifras Estado Derecho_Viejo'!CS17+'Cifras Estado Derecho_Viejo'!CS18</f>
        <v>56</v>
      </c>
      <c r="CT80" s="82">
        <f>'Cifras Estado Derecho_Viejo'!CT17+'Cifras Estado Derecho_Viejo'!CT18</f>
        <v>26</v>
      </c>
      <c r="CU80" s="82">
        <f>'Cifras Estado Derecho_Viejo'!CU17+'Cifras Estado Derecho_Viejo'!CU18</f>
        <v>53</v>
      </c>
      <c r="CV80" s="82">
        <f>'Cifras Estado Derecho_Viejo'!CV17+'Cifras Estado Derecho_Viejo'!CV18</f>
        <v>62</v>
      </c>
      <c r="CW80" s="82">
        <f>'Cifras Estado Derecho_Viejo'!CW17+'Cifras Estado Derecho_Viejo'!CW18</f>
        <v>56</v>
      </c>
      <c r="CX80" s="82">
        <f>'Cifras Estado Derecho_Viejo'!CX17+'Cifras Estado Derecho_Viejo'!CX18</f>
        <v>52</v>
      </c>
      <c r="CY80" s="82">
        <f>'Cifras Estado Derecho_Viejo'!CY17+'Cifras Estado Derecho_Viejo'!CY18</f>
        <v>49</v>
      </c>
      <c r="CZ80" s="82">
        <f>'Cifras Estado Derecho_Viejo'!CZ17+'Cifras Estado Derecho_Viejo'!CZ18</f>
        <v>56</v>
      </c>
      <c r="DA80" s="82">
        <f>'Cifras Estado Derecho_Viejo'!DA17+'Cifras Estado Derecho_Viejo'!DA18</f>
        <v>52</v>
      </c>
      <c r="DB80" s="82">
        <f>'Cifras Estado Derecho_Viejo'!DB17+'Cifras Estado Derecho_Viejo'!DB18</f>
        <v>55</v>
      </c>
      <c r="DC80" s="82">
        <f>'Cifras Estado Derecho_Viejo'!DC17+'Cifras Estado Derecho_Viejo'!DC18</f>
        <v>57</v>
      </c>
      <c r="DD80" s="82">
        <f>'Cifras Estado Derecho_Viejo'!DD17+'Cifras Estado Derecho_Viejo'!DD18</f>
        <v>63</v>
      </c>
      <c r="DE80" s="82">
        <f>'Cifras Estado Derecho_Viejo'!DE17+'Cifras Estado Derecho_Viejo'!DE18</f>
        <v>36</v>
      </c>
      <c r="DF80" s="82">
        <f>'Cifras Estado Derecho_Viejo'!DF17+'Cifras Estado Derecho_Viejo'!DF18</f>
        <v>65</v>
      </c>
      <c r="DG80" s="82">
        <f>'Cifras Estado Derecho_Viejo'!DG17+'Cifras Estado Derecho_Viejo'!DG18</f>
        <v>58</v>
      </c>
      <c r="DH80" s="82">
        <f>'Cifras Estado Derecho_Viejo'!DH17+'Cifras Estado Derecho_Viejo'!DH18</f>
        <v>65</v>
      </c>
      <c r="DI80" s="82">
        <f>'Cifras Estado Derecho_Viejo'!DI17+'Cifras Estado Derecho_Viejo'!DI18</f>
        <v>77</v>
      </c>
      <c r="DJ80" s="82">
        <f>'Cifras Estado Derecho_Viejo'!DJ17+'Cifras Estado Derecho_Viejo'!DJ18</f>
        <v>64</v>
      </c>
      <c r="DK80" s="82">
        <f>'Cifras Estado Derecho_Viejo'!DK17+'Cifras Estado Derecho_Viejo'!DK18</f>
        <v>71</v>
      </c>
      <c r="DL80" s="82">
        <f>'Cifras Estado Derecho_Viejo'!DL17+'Cifras Estado Derecho_Viejo'!DL18</f>
        <v>99</v>
      </c>
      <c r="DM80" s="82">
        <f>'Cifras Estado Derecho_Viejo'!DM17+'Cifras Estado Derecho_Viejo'!DM18</f>
        <v>38</v>
      </c>
      <c r="DN80" s="82">
        <f>'Cifras Estado Derecho_Viejo'!DN17+'Cifras Estado Derecho_Viejo'!DN18</f>
        <v>60</v>
      </c>
      <c r="DO80" s="82">
        <f>'Cifras Estado Derecho_Viejo'!DO17+'Cifras Estado Derecho_Viejo'!DO18</f>
        <v>51</v>
      </c>
      <c r="DP80" s="82">
        <f>'Cifras Estado Derecho_Viejo'!DP17+'Cifras Estado Derecho_Viejo'!DP18</f>
        <v>58</v>
      </c>
      <c r="DQ80" s="82">
        <f>'Cifras Estado Derecho_Viejo'!DQ17+'Cifras Estado Derecho_Viejo'!DQ18</f>
        <v>65</v>
      </c>
      <c r="DR80" s="82">
        <f>'Cifras Estado Derecho_Viejo'!DR17+'Cifras Estado Derecho_Viejo'!DR18</f>
        <v>60</v>
      </c>
      <c r="DS80" s="82">
        <f>'Cifras Estado Derecho_Viejo'!DS17+'Cifras Estado Derecho_Viejo'!DS18</f>
        <v>42</v>
      </c>
      <c r="DT80" s="82">
        <f>'Cifras Estado Derecho_Viejo'!DT17+'Cifras Estado Derecho_Viejo'!DT18</f>
        <v>51</v>
      </c>
      <c r="DU80" s="82">
        <f>'Cifras Estado Derecho_Viejo'!DU17+'Cifras Estado Derecho_Viejo'!DU18</f>
        <v>69</v>
      </c>
      <c r="DV80" s="82">
        <f>'Cifras Estado Derecho_Viejo'!DV17+'Cifras Estado Derecho_Viejo'!DV18</f>
        <v>44</v>
      </c>
      <c r="DW80" s="82">
        <f>'Cifras Estado Derecho_Viejo'!DW17+'Cifras Estado Derecho_Viejo'!DW18</f>
        <v>64</v>
      </c>
      <c r="DX80" s="82">
        <f>'Cifras Estado Derecho_Viejo'!DX17+'Cifras Estado Derecho_Viejo'!DX18</f>
        <v>54</v>
      </c>
      <c r="DY80" s="82">
        <f>'Cifras Estado Derecho_Viejo'!DY17+'Cifras Estado Derecho_Viejo'!DY18</f>
        <v>57</v>
      </c>
      <c r="DZ80" s="82">
        <f>'Cifras Estado Derecho_Viejo'!DZ17+'Cifras Estado Derecho_Viejo'!DZ18</f>
        <v>79</v>
      </c>
      <c r="EA80" s="82">
        <f>'Cifras Estado Derecho_Viejo'!EA17+'Cifras Estado Derecho_Viejo'!EA18</f>
        <v>69</v>
      </c>
      <c r="EB80" s="82">
        <f>'Cifras Estado Derecho_Viejo'!EB17+'Cifras Estado Derecho_Viejo'!EB18</f>
        <v>86</v>
      </c>
      <c r="EC80" s="82">
        <f>'Cifras Estado Derecho_Viejo'!EC17+'Cifras Estado Derecho_Viejo'!EC18</f>
        <v>69</v>
      </c>
      <c r="ED80" s="82">
        <f>'Cifras Estado Derecho_Viejo'!ED17+'Cifras Estado Derecho_Viejo'!ED18</f>
        <v>100</v>
      </c>
      <c r="EE80" s="82">
        <f>'Cifras Estado Derecho_Viejo'!EE17+'Cifras Estado Derecho_Viejo'!EE18</f>
        <v>124</v>
      </c>
      <c r="EF80" s="82">
        <f>'Cifras Estado Derecho_Viejo'!EF17+'Cifras Estado Derecho_Viejo'!EF18</f>
        <v>94</v>
      </c>
      <c r="EG80" s="82">
        <f>'Cifras Estado Derecho_Viejo'!EG17+'Cifras Estado Derecho_Viejo'!EG18</f>
        <v>46</v>
      </c>
      <c r="EH80" s="82">
        <f>'Cifras Estado Derecho_Viejo'!EH17+'Cifras Estado Derecho_Viejo'!EH18</f>
        <v>64</v>
      </c>
      <c r="EI80" s="82">
        <f>'Cifras Estado Derecho_Viejo'!EI17+'Cifras Estado Derecho_Viejo'!EI18</f>
        <v>140</v>
      </c>
      <c r="EJ80" s="82">
        <f>'Cifras Estado Derecho_Viejo'!EJ17+'Cifras Estado Derecho_Viejo'!EJ18</f>
        <v>102</v>
      </c>
      <c r="EK80" s="82">
        <f>'Cifras Estado Derecho_Viejo'!EK17+'Cifras Estado Derecho_Viejo'!EK18</f>
        <v>109</v>
      </c>
      <c r="EL80" s="82">
        <f>'Cifras Estado Derecho_Viejo'!EL17+'Cifras Estado Derecho_Viejo'!EL18</f>
        <v>93</v>
      </c>
      <c r="EM80" s="82">
        <f>'Cifras Estado Derecho_Viejo'!EM17+'Cifras Estado Derecho_Viejo'!EM18</f>
        <v>142</v>
      </c>
      <c r="EN80" s="82">
        <f>'Cifras Estado Derecho_Viejo'!EN17+'Cifras Estado Derecho_Viejo'!EN18</f>
        <v>183</v>
      </c>
      <c r="EO80" s="82">
        <f>'Cifras Estado Derecho_Viejo'!EO17+'Cifras Estado Derecho_Viejo'!EO18</f>
        <v>168</v>
      </c>
      <c r="EP80" s="82">
        <f>'Cifras Estado Derecho_Viejo'!EP17+'Cifras Estado Derecho_Viejo'!EP18</f>
        <v>162</v>
      </c>
      <c r="EQ80" s="82">
        <f>'Cifras Estado Derecho_Viejo'!EQ17+'Cifras Estado Derecho_Viejo'!EQ18</f>
        <v>182</v>
      </c>
      <c r="ER80" s="82">
        <f>'Cifras Estado Derecho_Viejo'!ER17+'Cifras Estado Derecho_Viejo'!ER18</f>
        <v>143</v>
      </c>
      <c r="ES80" s="82">
        <f>'Cifras Estado Derecho_Viejo'!ES17+'Cifras Estado Derecho_Viejo'!ES18</f>
        <v>101</v>
      </c>
      <c r="ET80" s="82">
        <f>'Cifras Estado Derecho_Viejo'!ET17+'Cifras Estado Derecho_Viejo'!ET18</f>
        <v>146</v>
      </c>
      <c r="EU80" s="82">
        <f>'Cifras Estado Derecho_Viejo'!EU17+'Cifras Estado Derecho_Viejo'!EU18</f>
        <v>112</v>
      </c>
      <c r="EV80" s="82">
        <f>'Cifras Estado Derecho_Viejo'!EV17+'Cifras Estado Derecho_Viejo'!EV18</f>
        <v>128</v>
      </c>
      <c r="EW80" s="82">
        <f>'Cifras Estado Derecho_Viejo'!EW17+'Cifras Estado Derecho_Viejo'!EW18</f>
        <v>205</v>
      </c>
      <c r="EX80" s="82">
        <f>'Cifras Estado Derecho_Viejo'!EX17+'Cifras Estado Derecho_Viejo'!EX18</f>
        <v>169</v>
      </c>
      <c r="EY80" s="82">
        <f>'Cifras Estado Derecho_Viejo'!EY17+'Cifras Estado Derecho_Viejo'!EY18</f>
        <v>225</v>
      </c>
      <c r="EZ80" s="82">
        <f>'Cifras Estado Derecho_Viejo'!EZ17+'Cifras Estado Derecho_Viejo'!EZ18</f>
        <v>267</v>
      </c>
      <c r="FA80" s="82">
        <f>'Cifras Estado Derecho_Viejo'!FA17+'Cifras Estado Derecho_Viejo'!FA18</f>
        <v>212</v>
      </c>
      <c r="FB80" s="82">
        <f>'Cifras Estado Derecho_Viejo'!FB17+'Cifras Estado Derecho_Viejo'!FB18</f>
        <v>233</v>
      </c>
      <c r="FC80" s="82">
        <f>'Cifras Estado Derecho_Viejo'!FC17+'Cifras Estado Derecho_Viejo'!FC18</f>
        <v>288</v>
      </c>
      <c r="FD80" s="82">
        <f>'Cifras Estado Derecho_Viejo'!FD17+'Cifras Estado Derecho_Viejo'!FD18</f>
        <v>259</v>
      </c>
      <c r="FE80" s="82">
        <f>'Cifras Estado Derecho_Viejo'!FE17+'Cifras Estado Derecho_Viejo'!FE18</f>
        <v>269</v>
      </c>
      <c r="FF80" s="82">
        <f>'Cifras Estado Derecho_Viejo'!FF17+'Cifras Estado Derecho_Viejo'!FF18</f>
        <v>366</v>
      </c>
      <c r="FG80" s="82">
        <f>'Cifras Estado Derecho_Viejo'!FG17+'Cifras Estado Derecho_Viejo'!FG18</f>
        <v>352</v>
      </c>
      <c r="FH80" s="82">
        <f>'Cifras Estado Derecho_Viejo'!FH17+'Cifras Estado Derecho_Viejo'!FH18</f>
        <v>273</v>
      </c>
      <c r="FI80" s="82">
        <f>'Cifras Estado Derecho_Viejo'!FI17+'Cifras Estado Derecho_Viejo'!FI18</f>
        <v>363</v>
      </c>
      <c r="FJ80" s="82">
        <f>'Cifras Estado Derecho_Viejo'!FJ17+'Cifras Estado Derecho_Viejo'!FJ18</f>
        <v>267</v>
      </c>
      <c r="FK80" s="82">
        <f>'Cifras Estado Derecho_Viejo'!FK17+'Cifras Estado Derecho_Viejo'!FK18</f>
        <v>507</v>
      </c>
      <c r="FL80" s="82">
        <f>'Cifras Estado Derecho_Viejo'!FL17+'Cifras Estado Derecho_Viejo'!FL18</f>
        <v>296</v>
      </c>
      <c r="FM80" s="82">
        <f>'Cifras Estado Derecho_Viejo'!FM17+'Cifras Estado Derecho_Viejo'!FM18</f>
        <v>258</v>
      </c>
      <c r="FN80" s="82">
        <f>'Cifras Estado Derecho_Viejo'!FN17+'Cifras Estado Derecho_Viejo'!FN18</f>
        <v>315</v>
      </c>
      <c r="FO80" s="82">
        <f>'Cifras Estado Derecho_Viejo'!FO17+'Cifras Estado Derecho_Viejo'!FO18</f>
        <v>311</v>
      </c>
      <c r="FP80" s="82">
        <f>'Cifras Estado Derecho_Viejo'!FP17+'Cifras Estado Derecho_Viejo'!FP18</f>
        <v>258</v>
      </c>
      <c r="FQ80" s="82">
        <f>'Cifras Estado Derecho_Viejo'!FQ17+'Cifras Estado Derecho_Viejo'!FQ18</f>
        <v>366</v>
      </c>
      <c r="FR80" s="82">
        <f>'Cifras Estado Derecho_Viejo'!FR17+'Cifras Estado Derecho_Viejo'!FR18</f>
        <v>287</v>
      </c>
      <c r="FS80" s="82">
        <f>'Cifras Estado Derecho_Viejo'!FS17+'Cifras Estado Derecho_Viejo'!FS18</f>
        <v>304</v>
      </c>
      <c r="FT80" s="82">
        <f>'Cifras Estado Derecho_Viejo'!FT17+'Cifras Estado Derecho_Viejo'!FT18</f>
        <v>366</v>
      </c>
      <c r="FU80" s="82">
        <f>'Cifras Estado Derecho_Viejo'!FU17+'Cifras Estado Derecho_Viejo'!FU18</f>
        <v>299</v>
      </c>
      <c r="FV80" s="82">
        <f>'Cifras Estado Derecho_Viejo'!FV17+'Cifras Estado Derecho_Viejo'!FV18</f>
        <v>328</v>
      </c>
      <c r="FW80" s="82">
        <f>'Cifras Estado Derecho_Viejo'!FW17+'Cifras Estado Derecho_Viejo'!FW18</f>
        <v>403</v>
      </c>
      <c r="FX80" s="82">
        <f>'Cifras Estado Derecho_Viejo'!FX17+'Cifras Estado Derecho_Viejo'!FX18</f>
        <v>342</v>
      </c>
      <c r="FY80" s="82">
        <f>'Cifras Estado Derecho_Viejo'!FY17+'Cifras Estado Derecho_Viejo'!FY18</f>
        <v>322</v>
      </c>
      <c r="FZ80" s="82">
        <f>'Cifras Estado Derecho_Viejo'!FZ17+'Cifras Estado Derecho_Viejo'!FZ18</f>
        <v>442</v>
      </c>
      <c r="GA80" s="82">
        <f>'Cifras Estado Derecho_Viejo'!GA17+'Cifras Estado Derecho_Viejo'!GA18</f>
        <v>308</v>
      </c>
      <c r="GB80" s="82">
        <f>'Cifras Estado Derecho_Viejo'!GB17+'Cifras Estado Derecho_Viejo'!GB18</f>
        <v>287</v>
      </c>
      <c r="GC80" s="82">
        <f>'Cifras Estado Derecho_Viejo'!GC17+'Cifras Estado Derecho_Viejo'!GC18</f>
        <v>426</v>
      </c>
      <c r="GD80" s="82">
        <f>'Cifras Estado Derecho_Viejo'!GD17+'Cifras Estado Derecho_Viejo'!GD18</f>
        <v>267</v>
      </c>
      <c r="GE80" s="82">
        <f>'Cifras Estado Derecho_Viejo'!GE17+'Cifras Estado Derecho_Viejo'!GE18</f>
        <v>429</v>
      </c>
      <c r="GF80" s="82">
        <f>'Cifras Estado Derecho_Viejo'!GF17+'Cifras Estado Derecho_Viejo'!GF18</f>
        <v>418</v>
      </c>
      <c r="GG80" s="82">
        <f>'Cifras Estado Derecho_Viejo'!GG17+'Cifras Estado Derecho_Viejo'!GG18</f>
        <v>460</v>
      </c>
      <c r="GH80" s="82">
        <f>'Cifras Estado Derecho_Viejo'!GH17+'Cifras Estado Derecho_Viejo'!GH18</f>
        <v>518</v>
      </c>
      <c r="GI80" s="82">
        <f>'Cifras Estado Derecho_Viejo'!GI17+'Cifras Estado Derecho_Viejo'!GI18</f>
        <v>464</v>
      </c>
      <c r="GJ80" s="82">
        <f>'Cifras Estado Derecho_Viejo'!GJ17+'Cifras Estado Derecho_Viejo'!GJ18</f>
        <v>373</v>
      </c>
      <c r="GK80" s="82">
        <f>'Cifras Estado Derecho_Viejo'!GK17+'Cifras Estado Derecho_Viejo'!GK18</f>
        <v>548</v>
      </c>
      <c r="GL80" s="82">
        <f>'Cifras Estado Derecho_Viejo'!GL17+'Cifras Estado Derecho_Viejo'!GL18</f>
        <v>381</v>
      </c>
      <c r="GM80" s="82">
        <f>'Cifras Estado Derecho_Viejo'!GM17+'Cifras Estado Derecho_Viejo'!GM18</f>
        <v>411</v>
      </c>
      <c r="GN80" s="82">
        <f>'Cifras Estado Derecho_Viejo'!GN17+'Cifras Estado Derecho_Viejo'!GN18</f>
        <v>354</v>
      </c>
      <c r="GO80" s="82">
        <f>'Cifras Estado Derecho_Viejo'!GO17+'Cifras Estado Derecho_Viejo'!GO18</f>
        <v>331</v>
      </c>
      <c r="GP80" s="82">
        <f>'Cifras Estado Derecho_Viejo'!GP17+'Cifras Estado Derecho_Viejo'!GP18</f>
        <v>253</v>
      </c>
      <c r="GQ80" s="82">
        <f>'Cifras Estado Derecho_Viejo'!GQ17+'Cifras Estado Derecho_Viejo'!GQ18</f>
        <v>311</v>
      </c>
      <c r="GR80" s="82">
        <f>'Cifras Estado Derecho_Viejo'!GR17+'Cifras Estado Derecho_Viejo'!GR18</f>
        <v>256</v>
      </c>
      <c r="GS80" s="82">
        <f>'Cifras Estado Derecho_Viejo'!GS17+'Cifras Estado Derecho_Viejo'!GS18</f>
        <v>208</v>
      </c>
      <c r="GT80" s="82">
        <f>'Cifras Estado Derecho_Viejo'!GT17+'Cifras Estado Derecho_Viejo'!GT18</f>
        <v>351</v>
      </c>
      <c r="GU80" s="82">
        <f>'Cifras Estado Derecho_Viejo'!GU17+'Cifras Estado Derecho_Viejo'!GU18</f>
        <v>226</v>
      </c>
      <c r="GV80" s="82">
        <f>'Cifras Estado Derecho_Viejo'!GV17+'Cifras Estado Derecho_Viejo'!GV18</f>
        <v>406</v>
      </c>
      <c r="GW80" s="82">
        <f>'Cifras Estado Derecho_Viejo'!GW17+'Cifras Estado Derecho_Viejo'!GW18</f>
        <v>271</v>
      </c>
      <c r="GX80" s="82">
        <f>'Cifras Estado Derecho_Viejo'!GX17+'Cifras Estado Derecho_Viejo'!GX18</f>
        <v>262</v>
      </c>
      <c r="GY80" s="82">
        <f>'Cifras Estado Derecho_Viejo'!GY17+'Cifras Estado Derecho_Viejo'!GY18</f>
        <v>328</v>
      </c>
      <c r="GZ80" s="82">
        <f>'Cifras Estado Derecho_Viejo'!GZ17+'Cifras Estado Derecho_Viejo'!GZ18</f>
        <v>259</v>
      </c>
      <c r="HA80" s="82">
        <f>'Cifras Estado Derecho_Viejo'!HA17+'Cifras Estado Derecho_Viejo'!HA18</f>
        <v>235</v>
      </c>
      <c r="HB80" s="82">
        <f>'Cifras Estado Derecho_Viejo'!HB17+'Cifras Estado Derecho_Viejo'!HB18</f>
        <v>109</v>
      </c>
      <c r="HC80" s="82">
        <f>'Cifras Estado Derecho_Viejo'!HC17+'Cifras Estado Derecho_Viejo'!HC18</f>
        <v>238</v>
      </c>
      <c r="HD80" s="82">
        <f>'Cifras Estado Derecho_Viejo'!HD17+'Cifras Estado Derecho_Viejo'!HD18</f>
        <v>172</v>
      </c>
      <c r="HE80" s="82">
        <f>'Cifras Estado Derecho_Viejo'!HE17+'Cifras Estado Derecho_Viejo'!HE18</f>
        <v>159</v>
      </c>
      <c r="HF80" s="82">
        <f>'Cifras Estado Derecho_Viejo'!HF17+'Cifras Estado Derecho_Viejo'!HF18</f>
        <v>203</v>
      </c>
      <c r="HG80" s="82">
        <f>'Cifras Estado Derecho_Viejo'!HG17+'Cifras Estado Derecho_Viejo'!HG18</f>
        <v>174</v>
      </c>
      <c r="HH80" s="82">
        <f>'Cifras Estado Derecho_Viejo'!HH17+'Cifras Estado Derecho_Viejo'!HH18</f>
        <v>195</v>
      </c>
      <c r="HI80" s="82">
        <f>'Cifras Estado Derecho_Viejo'!HI17+'Cifras Estado Derecho_Viejo'!HI18</f>
        <v>144</v>
      </c>
      <c r="HJ80" s="82">
        <f>'Cifras Estado Derecho_Viejo'!HJ17+'Cifras Estado Derecho_Viejo'!HJ18</f>
        <v>136</v>
      </c>
      <c r="HK80" s="82">
        <f>'Cifras Estado Derecho_Viejo'!HK17+'Cifras Estado Derecho_Viejo'!HK18</f>
        <v>191</v>
      </c>
      <c r="HL80" s="82">
        <f>'Cifras Estado Derecho_Viejo'!HL17+'Cifras Estado Derecho_Viejo'!HL18</f>
        <v>122</v>
      </c>
      <c r="HM80" s="82">
        <f>'Cifras Estado Derecho_Viejo'!HM17+'Cifras Estado Derecho_Viejo'!HM18</f>
        <v>103</v>
      </c>
      <c r="HN80" s="82">
        <f>'Cifras Estado Derecho_Viejo'!HN17+'Cifras Estado Derecho_Viejo'!HN18</f>
        <v>169</v>
      </c>
      <c r="HO80" s="82">
        <f>'Cifras Estado Derecho_Viejo'!HO17+'Cifras Estado Derecho_Viejo'!HO18</f>
        <v>103</v>
      </c>
      <c r="HP80" s="227"/>
      <c r="HQ80" s="227"/>
      <c r="HR80" s="227"/>
      <c r="HS80" s="227"/>
      <c r="HT80" s="227"/>
      <c r="HU80" s="227"/>
      <c r="HV80" s="227"/>
    </row>
    <row r="81" spans="1:230">
      <c r="A81" s="146" t="s">
        <v>19</v>
      </c>
      <c r="B81" s="149"/>
      <c r="C81" s="82">
        <f>'Cifras Estado Derecho_Viejo'!C19+'Cifras Estado Derecho_Viejo'!C20</f>
        <v>26</v>
      </c>
      <c r="D81" s="82">
        <f>'Cifras Estado Derecho_Viejo'!D19+'Cifras Estado Derecho_Viejo'!D20</f>
        <v>33</v>
      </c>
      <c r="E81" s="82">
        <f>'Cifras Estado Derecho_Viejo'!E19+'Cifras Estado Derecho_Viejo'!E20</f>
        <v>22</v>
      </c>
      <c r="F81" s="82">
        <f>'Cifras Estado Derecho_Viejo'!F19+'Cifras Estado Derecho_Viejo'!F20</f>
        <v>29</v>
      </c>
      <c r="G81" s="82">
        <f>'Cifras Estado Derecho_Viejo'!G19+'Cifras Estado Derecho_Viejo'!G20</f>
        <v>38</v>
      </c>
      <c r="H81" s="82">
        <f>'Cifras Estado Derecho_Viejo'!H19+'Cifras Estado Derecho_Viejo'!H20</f>
        <v>38</v>
      </c>
      <c r="I81" s="82">
        <f>'Cifras Estado Derecho_Viejo'!I19+'Cifras Estado Derecho_Viejo'!I20</f>
        <v>33</v>
      </c>
      <c r="J81" s="82">
        <f>'Cifras Estado Derecho_Viejo'!J19+'Cifras Estado Derecho_Viejo'!J20</f>
        <v>34</v>
      </c>
      <c r="K81" s="82">
        <f>'Cifras Estado Derecho_Viejo'!K19+'Cifras Estado Derecho_Viejo'!K20</f>
        <v>37</v>
      </c>
      <c r="L81" s="82">
        <f>'Cifras Estado Derecho_Viejo'!L19+'Cifras Estado Derecho_Viejo'!L20</f>
        <v>33</v>
      </c>
      <c r="M81" s="82">
        <f>'Cifras Estado Derecho_Viejo'!M19+'Cifras Estado Derecho_Viejo'!M20</f>
        <v>24</v>
      </c>
      <c r="N81" s="82">
        <f>'Cifras Estado Derecho_Viejo'!N19+'Cifras Estado Derecho_Viejo'!N20</f>
        <v>26</v>
      </c>
      <c r="O81" s="82">
        <f>'Cifras Estado Derecho_Viejo'!O19+'Cifras Estado Derecho_Viejo'!O20</f>
        <v>31</v>
      </c>
      <c r="P81" s="82">
        <f>'Cifras Estado Derecho_Viejo'!P19+'Cifras Estado Derecho_Viejo'!P20</f>
        <v>44</v>
      </c>
      <c r="Q81" s="82">
        <f>'Cifras Estado Derecho_Viejo'!Q19+'Cifras Estado Derecho_Viejo'!Q20</f>
        <v>42</v>
      </c>
      <c r="R81" s="82">
        <f>'Cifras Estado Derecho_Viejo'!R19+'Cifras Estado Derecho_Viejo'!R20</f>
        <v>55</v>
      </c>
      <c r="S81" s="82">
        <f>'Cifras Estado Derecho_Viejo'!S19+'Cifras Estado Derecho_Viejo'!S20</f>
        <v>27</v>
      </c>
      <c r="T81" s="82">
        <f>'Cifras Estado Derecho_Viejo'!T19+'Cifras Estado Derecho_Viejo'!T20</f>
        <v>15</v>
      </c>
      <c r="U81" s="82">
        <f>'Cifras Estado Derecho_Viejo'!U19+'Cifras Estado Derecho_Viejo'!U20</f>
        <v>38</v>
      </c>
      <c r="V81" s="82">
        <f>'Cifras Estado Derecho_Viejo'!V19+'Cifras Estado Derecho_Viejo'!V20</f>
        <v>34</v>
      </c>
      <c r="W81" s="82">
        <f>'Cifras Estado Derecho_Viejo'!W19+'Cifras Estado Derecho_Viejo'!W20</f>
        <v>37</v>
      </c>
      <c r="X81" s="82">
        <f>'Cifras Estado Derecho_Viejo'!X19+'Cifras Estado Derecho_Viejo'!X20</f>
        <v>28</v>
      </c>
      <c r="Y81" s="82">
        <f>'Cifras Estado Derecho_Viejo'!Y19+'Cifras Estado Derecho_Viejo'!Y20</f>
        <v>37</v>
      </c>
      <c r="Z81" s="82">
        <f>'Cifras Estado Derecho_Viejo'!Z19+'Cifras Estado Derecho_Viejo'!Z20</f>
        <v>30</v>
      </c>
      <c r="AA81" s="82">
        <f>'Cifras Estado Derecho_Viejo'!AA19+'Cifras Estado Derecho_Viejo'!AA20</f>
        <v>31</v>
      </c>
      <c r="AB81" s="82">
        <f>'Cifras Estado Derecho_Viejo'!AB19+'Cifras Estado Derecho_Viejo'!AB20</f>
        <v>22</v>
      </c>
      <c r="AC81" s="82">
        <f>'Cifras Estado Derecho_Viejo'!AC19+'Cifras Estado Derecho_Viejo'!AC20</f>
        <v>6</v>
      </c>
      <c r="AD81" s="82">
        <f>'Cifras Estado Derecho_Viejo'!AD19+'Cifras Estado Derecho_Viejo'!AD20</f>
        <v>4</v>
      </c>
      <c r="AE81" s="82">
        <f>'Cifras Estado Derecho_Viejo'!AE19+'Cifras Estado Derecho_Viejo'!AE20</f>
        <v>5</v>
      </c>
      <c r="AF81" s="82">
        <f>'Cifras Estado Derecho_Viejo'!AF19+'Cifras Estado Derecho_Viejo'!AF20</f>
        <v>9</v>
      </c>
      <c r="AG81" s="82">
        <f>'Cifras Estado Derecho_Viejo'!AG19+'Cifras Estado Derecho_Viejo'!AG20</f>
        <v>13</v>
      </c>
      <c r="AH81" s="82">
        <f>'Cifras Estado Derecho_Viejo'!AH19+'Cifras Estado Derecho_Viejo'!AH20</f>
        <v>12</v>
      </c>
      <c r="AI81" s="82">
        <f>'Cifras Estado Derecho_Viejo'!AI19+'Cifras Estado Derecho_Viejo'!AI20</f>
        <v>22</v>
      </c>
      <c r="AJ81" s="82">
        <f>'Cifras Estado Derecho_Viejo'!AJ19+'Cifras Estado Derecho_Viejo'!AJ20</f>
        <v>23</v>
      </c>
      <c r="AK81" s="82">
        <f>'Cifras Estado Derecho_Viejo'!AK19+'Cifras Estado Derecho_Viejo'!AK20</f>
        <v>17</v>
      </c>
      <c r="AL81" s="82">
        <f>'Cifras Estado Derecho_Viejo'!AL19+'Cifras Estado Derecho_Viejo'!AL20</f>
        <v>21</v>
      </c>
      <c r="AM81" s="82">
        <f>'Cifras Estado Derecho_Viejo'!AM19+'Cifras Estado Derecho_Viejo'!AM20</f>
        <v>22</v>
      </c>
      <c r="AN81" s="82">
        <f>'Cifras Estado Derecho_Viejo'!AN19+'Cifras Estado Derecho_Viejo'!AN20</f>
        <v>22</v>
      </c>
      <c r="AO81" s="82">
        <f>'Cifras Estado Derecho_Viejo'!AO19+'Cifras Estado Derecho_Viejo'!AO20</f>
        <v>7</v>
      </c>
      <c r="AP81" s="82">
        <f>'Cifras Estado Derecho_Viejo'!AP19+'Cifras Estado Derecho_Viejo'!AP20</f>
        <v>11</v>
      </c>
      <c r="AQ81" s="82">
        <f>'Cifras Estado Derecho_Viejo'!AQ19+'Cifras Estado Derecho_Viejo'!AQ20</f>
        <v>20</v>
      </c>
      <c r="AR81" s="82">
        <f>'Cifras Estado Derecho_Viejo'!AR19+'Cifras Estado Derecho_Viejo'!AR20</f>
        <v>16</v>
      </c>
      <c r="AS81" s="82">
        <f>'Cifras Estado Derecho_Viejo'!AS19+'Cifras Estado Derecho_Viejo'!AS20</f>
        <v>19</v>
      </c>
      <c r="AT81" s="82">
        <f>'Cifras Estado Derecho_Viejo'!AT19+'Cifras Estado Derecho_Viejo'!AT20</f>
        <v>17</v>
      </c>
      <c r="AU81" s="82">
        <f>'Cifras Estado Derecho_Viejo'!AU19+'Cifras Estado Derecho_Viejo'!AU20</f>
        <v>11</v>
      </c>
      <c r="AV81" s="82">
        <f>'Cifras Estado Derecho_Viejo'!AV19+'Cifras Estado Derecho_Viejo'!AV20</f>
        <v>14</v>
      </c>
      <c r="AW81" s="82">
        <f>'Cifras Estado Derecho_Viejo'!AW19+'Cifras Estado Derecho_Viejo'!AW20</f>
        <v>13</v>
      </c>
      <c r="AX81" s="82">
        <f>'Cifras Estado Derecho_Viejo'!AX19+'Cifras Estado Derecho_Viejo'!AX20</f>
        <v>15</v>
      </c>
      <c r="AY81" s="82">
        <f>'Cifras Estado Derecho_Viejo'!AY19+'Cifras Estado Derecho_Viejo'!AY20</f>
        <v>11</v>
      </c>
      <c r="AZ81" s="82">
        <f>'Cifras Estado Derecho_Viejo'!AZ19+'Cifras Estado Derecho_Viejo'!AZ20</f>
        <v>23</v>
      </c>
      <c r="BA81" s="82">
        <f>'Cifras Estado Derecho_Viejo'!BA19+'Cifras Estado Derecho_Viejo'!BA20</f>
        <v>25</v>
      </c>
      <c r="BB81" s="82">
        <f>'Cifras Estado Derecho_Viejo'!BB19+'Cifras Estado Derecho_Viejo'!BB20</f>
        <v>14</v>
      </c>
      <c r="BC81" s="82">
        <f>'Cifras Estado Derecho_Viejo'!BC19+'Cifras Estado Derecho_Viejo'!BC20</f>
        <v>15</v>
      </c>
      <c r="BD81" s="82">
        <f>'Cifras Estado Derecho_Viejo'!BD19+'Cifras Estado Derecho_Viejo'!BD20</f>
        <v>22</v>
      </c>
      <c r="BE81" s="82">
        <f>'Cifras Estado Derecho_Viejo'!BE19+'Cifras Estado Derecho_Viejo'!BE20</f>
        <v>10</v>
      </c>
      <c r="BF81" s="82">
        <f>'Cifras Estado Derecho_Viejo'!BF19+'Cifras Estado Derecho_Viejo'!BF20</f>
        <v>15</v>
      </c>
      <c r="BG81" s="82">
        <f>'Cifras Estado Derecho_Viejo'!BG19+'Cifras Estado Derecho_Viejo'!BG20</f>
        <v>17</v>
      </c>
      <c r="BH81" s="82">
        <f>'Cifras Estado Derecho_Viejo'!BH19+'Cifras Estado Derecho_Viejo'!BH20</f>
        <v>10</v>
      </c>
      <c r="BI81" s="82">
        <f>'Cifras Estado Derecho_Viejo'!BI19+'Cifras Estado Derecho_Viejo'!BI20</f>
        <v>10</v>
      </c>
      <c r="BJ81" s="82">
        <f>'Cifras Estado Derecho_Viejo'!BJ19+'Cifras Estado Derecho_Viejo'!BJ20</f>
        <v>16</v>
      </c>
      <c r="BK81" s="82">
        <f>'Cifras Estado Derecho_Viejo'!BK19+'Cifras Estado Derecho_Viejo'!BK20</f>
        <v>13</v>
      </c>
      <c r="BL81" s="82">
        <f>'Cifras Estado Derecho_Viejo'!BL19+'Cifras Estado Derecho_Viejo'!BL20</f>
        <v>13</v>
      </c>
      <c r="BM81" s="82">
        <f>'Cifras Estado Derecho_Viejo'!BM19+'Cifras Estado Derecho_Viejo'!BM20</f>
        <v>14</v>
      </c>
      <c r="BN81" s="82">
        <f>'Cifras Estado Derecho_Viejo'!BN19+'Cifras Estado Derecho_Viejo'!BN20</f>
        <v>13</v>
      </c>
      <c r="BO81" s="82">
        <f>'Cifras Estado Derecho_Viejo'!BO19+'Cifras Estado Derecho_Viejo'!BO20</f>
        <v>15</v>
      </c>
      <c r="BP81" s="82">
        <f>'Cifras Estado Derecho_Viejo'!BP19+'Cifras Estado Derecho_Viejo'!BP20</f>
        <v>13</v>
      </c>
      <c r="BQ81" s="82">
        <f>'Cifras Estado Derecho_Viejo'!BQ19+'Cifras Estado Derecho_Viejo'!BQ20</f>
        <v>16</v>
      </c>
      <c r="BR81" s="82">
        <f>'Cifras Estado Derecho_Viejo'!BR19+'Cifras Estado Derecho_Viejo'!BR20</f>
        <v>11</v>
      </c>
      <c r="BS81" s="82">
        <f>'Cifras Estado Derecho_Viejo'!BS19+'Cifras Estado Derecho_Viejo'!BS20</f>
        <v>14</v>
      </c>
      <c r="BT81" s="82">
        <f>'Cifras Estado Derecho_Viejo'!BT19+'Cifras Estado Derecho_Viejo'!BT20</f>
        <v>14</v>
      </c>
      <c r="BU81" s="82">
        <f>'Cifras Estado Derecho_Viejo'!BU19+'Cifras Estado Derecho_Viejo'!BU20</f>
        <v>14</v>
      </c>
      <c r="BV81" s="82">
        <f>'Cifras Estado Derecho_Viejo'!BV19+'Cifras Estado Derecho_Viejo'!BV20</f>
        <v>13</v>
      </c>
      <c r="BW81" s="82">
        <f>'Cifras Estado Derecho_Viejo'!BW19+'Cifras Estado Derecho_Viejo'!BW20</f>
        <v>15</v>
      </c>
      <c r="BX81" s="82">
        <f>'Cifras Estado Derecho_Viejo'!BX19+'Cifras Estado Derecho_Viejo'!BX20</f>
        <v>8</v>
      </c>
      <c r="BY81" s="82">
        <f>'Cifras Estado Derecho_Viejo'!BY19+'Cifras Estado Derecho_Viejo'!BY20</f>
        <v>24</v>
      </c>
      <c r="BZ81" s="82">
        <f>'Cifras Estado Derecho_Viejo'!BZ19+'Cifras Estado Derecho_Viejo'!BZ20</f>
        <v>11</v>
      </c>
      <c r="CA81" s="82">
        <f>'Cifras Estado Derecho_Viejo'!CA19+'Cifras Estado Derecho_Viejo'!CA20</f>
        <v>29</v>
      </c>
      <c r="CB81" s="82">
        <f>'Cifras Estado Derecho_Viejo'!CB19+'Cifras Estado Derecho_Viejo'!CB20</f>
        <v>16</v>
      </c>
      <c r="CC81" s="82">
        <f>'Cifras Estado Derecho_Viejo'!CC19+'Cifras Estado Derecho_Viejo'!CC20</f>
        <v>11</v>
      </c>
      <c r="CD81" s="82">
        <f>'Cifras Estado Derecho_Viejo'!CD19+'Cifras Estado Derecho_Viejo'!CD20</f>
        <v>9</v>
      </c>
      <c r="CE81" s="82">
        <f>'Cifras Estado Derecho_Viejo'!CE19+'Cifras Estado Derecho_Viejo'!CE20</f>
        <v>20</v>
      </c>
      <c r="CF81" s="82">
        <f>'Cifras Estado Derecho_Viejo'!CF19+'Cifras Estado Derecho_Viejo'!CF20</f>
        <v>16</v>
      </c>
      <c r="CG81" s="82">
        <f>'Cifras Estado Derecho_Viejo'!CG19+'Cifras Estado Derecho_Viejo'!CG20</f>
        <v>19</v>
      </c>
      <c r="CH81" s="82">
        <f>'Cifras Estado Derecho_Viejo'!CH19+'Cifras Estado Derecho_Viejo'!CH20</f>
        <v>8</v>
      </c>
      <c r="CI81" s="82">
        <f>'Cifras Estado Derecho_Viejo'!CI19+'Cifras Estado Derecho_Viejo'!CI20</f>
        <v>9</v>
      </c>
      <c r="CJ81" s="82">
        <f>'Cifras Estado Derecho_Viejo'!CJ19+'Cifras Estado Derecho_Viejo'!CJ20</f>
        <v>16</v>
      </c>
      <c r="CK81" s="82">
        <f>'Cifras Estado Derecho_Viejo'!CK19+'Cifras Estado Derecho_Viejo'!CK20</f>
        <v>17</v>
      </c>
      <c r="CL81" s="82">
        <f>'Cifras Estado Derecho_Viejo'!CL19+'Cifras Estado Derecho_Viejo'!CL20</f>
        <v>31</v>
      </c>
      <c r="CM81" s="82">
        <f>'Cifras Estado Derecho_Viejo'!CM19+'Cifras Estado Derecho_Viejo'!CM20</f>
        <v>36</v>
      </c>
      <c r="CN81" s="82">
        <f>'Cifras Estado Derecho_Viejo'!CN19+'Cifras Estado Derecho_Viejo'!CN20</f>
        <v>33</v>
      </c>
      <c r="CO81" s="82">
        <f>'Cifras Estado Derecho_Viejo'!CO19+'Cifras Estado Derecho_Viejo'!CO20</f>
        <v>29</v>
      </c>
      <c r="CP81" s="82">
        <f>'Cifras Estado Derecho_Viejo'!CP19+'Cifras Estado Derecho_Viejo'!CP20</f>
        <v>34</v>
      </c>
      <c r="CQ81" s="82">
        <f>'Cifras Estado Derecho_Viejo'!CQ19+'Cifras Estado Derecho_Viejo'!CQ20</f>
        <v>38</v>
      </c>
      <c r="CR81" s="82">
        <f>'Cifras Estado Derecho_Viejo'!CR19+'Cifras Estado Derecho_Viejo'!CR20</f>
        <v>45</v>
      </c>
      <c r="CS81" s="82">
        <f>'Cifras Estado Derecho_Viejo'!CS19+'Cifras Estado Derecho_Viejo'!CS20</f>
        <v>39</v>
      </c>
      <c r="CT81" s="82">
        <f>'Cifras Estado Derecho_Viejo'!CT19+'Cifras Estado Derecho_Viejo'!CT20</f>
        <v>51</v>
      </c>
      <c r="CU81" s="82">
        <f>'Cifras Estado Derecho_Viejo'!CU19+'Cifras Estado Derecho_Viejo'!CU20</f>
        <v>28</v>
      </c>
      <c r="CV81" s="82">
        <f>'Cifras Estado Derecho_Viejo'!CV19+'Cifras Estado Derecho_Viejo'!CV20</f>
        <v>34</v>
      </c>
      <c r="CW81" s="82">
        <f>'Cifras Estado Derecho_Viejo'!CW19+'Cifras Estado Derecho_Viejo'!CW20</f>
        <v>42</v>
      </c>
      <c r="CX81" s="82">
        <f>'Cifras Estado Derecho_Viejo'!CX19+'Cifras Estado Derecho_Viejo'!CX20</f>
        <v>23</v>
      </c>
      <c r="CY81" s="82">
        <f>'Cifras Estado Derecho_Viejo'!CY19+'Cifras Estado Derecho_Viejo'!CY20</f>
        <v>17</v>
      </c>
      <c r="CZ81" s="82">
        <f>'Cifras Estado Derecho_Viejo'!CZ19+'Cifras Estado Derecho_Viejo'!CZ20</f>
        <v>35</v>
      </c>
      <c r="DA81" s="82">
        <f>'Cifras Estado Derecho_Viejo'!DA19+'Cifras Estado Derecho_Viejo'!DA20</f>
        <v>39</v>
      </c>
      <c r="DB81" s="82">
        <f>'Cifras Estado Derecho_Viejo'!DB19+'Cifras Estado Derecho_Viejo'!DB20</f>
        <v>26</v>
      </c>
      <c r="DC81" s="82">
        <f>'Cifras Estado Derecho_Viejo'!DC19+'Cifras Estado Derecho_Viejo'!DC20</f>
        <v>33</v>
      </c>
      <c r="DD81" s="82">
        <f>'Cifras Estado Derecho_Viejo'!DD19+'Cifras Estado Derecho_Viejo'!DD20</f>
        <v>53</v>
      </c>
      <c r="DE81" s="82">
        <f>'Cifras Estado Derecho_Viejo'!DE19+'Cifras Estado Derecho_Viejo'!DE20</f>
        <v>36</v>
      </c>
      <c r="DF81" s="82">
        <f>'Cifras Estado Derecho_Viejo'!DF19+'Cifras Estado Derecho_Viejo'!DF20</f>
        <v>30</v>
      </c>
      <c r="DG81" s="82">
        <f>'Cifras Estado Derecho_Viejo'!DG19+'Cifras Estado Derecho_Viejo'!DG20</f>
        <v>41</v>
      </c>
      <c r="DH81" s="82">
        <f>'Cifras Estado Derecho_Viejo'!DH19+'Cifras Estado Derecho_Viejo'!DH20</f>
        <v>36</v>
      </c>
      <c r="DI81" s="82">
        <f>'Cifras Estado Derecho_Viejo'!DI19+'Cifras Estado Derecho_Viejo'!DI20</f>
        <v>32</v>
      </c>
      <c r="DJ81" s="82">
        <f>'Cifras Estado Derecho_Viejo'!DJ19+'Cifras Estado Derecho_Viejo'!DJ20</f>
        <v>29</v>
      </c>
      <c r="DK81" s="82">
        <f>'Cifras Estado Derecho_Viejo'!DK19+'Cifras Estado Derecho_Viejo'!DK20</f>
        <v>33</v>
      </c>
      <c r="DL81" s="82">
        <f>'Cifras Estado Derecho_Viejo'!DL19+'Cifras Estado Derecho_Viejo'!DL20</f>
        <v>24</v>
      </c>
      <c r="DM81" s="82">
        <f>'Cifras Estado Derecho_Viejo'!DM19+'Cifras Estado Derecho_Viejo'!DM20</f>
        <v>36</v>
      </c>
      <c r="DN81" s="82">
        <f>'Cifras Estado Derecho_Viejo'!DN19+'Cifras Estado Derecho_Viejo'!DN20</f>
        <v>47</v>
      </c>
      <c r="DO81" s="82">
        <f>'Cifras Estado Derecho_Viejo'!DO19+'Cifras Estado Derecho_Viejo'!DO20</f>
        <v>56</v>
      </c>
      <c r="DP81" s="82">
        <f>'Cifras Estado Derecho_Viejo'!DP19+'Cifras Estado Derecho_Viejo'!DP20</f>
        <v>60</v>
      </c>
      <c r="DQ81" s="82">
        <f>'Cifras Estado Derecho_Viejo'!DQ19+'Cifras Estado Derecho_Viejo'!DQ20</f>
        <v>42</v>
      </c>
      <c r="DR81" s="82">
        <f>'Cifras Estado Derecho_Viejo'!DR19+'Cifras Estado Derecho_Viejo'!DR20</f>
        <v>24</v>
      </c>
      <c r="DS81" s="82">
        <f>'Cifras Estado Derecho_Viejo'!DS19+'Cifras Estado Derecho_Viejo'!DS20</f>
        <v>25</v>
      </c>
      <c r="DT81" s="82">
        <f>'Cifras Estado Derecho_Viejo'!DT19+'Cifras Estado Derecho_Viejo'!DT20</f>
        <v>29</v>
      </c>
      <c r="DU81" s="82">
        <f>'Cifras Estado Derecho_Viejo'!DU19+'Cifras Estado Derecho_Viejo'!DU20</f>
        <v>49</v>
      </c>
      <c r="DV81" s="82">
        <f>'Cifras Estado Derecho_Viejo'!DV19+'Cifras Estado Derecho_Viejo'!DV20</f>
        <v>49</v>
      </c>
      <c r="DW81" s="82">
        <f>'Cifras Estado Derecho_Viejo'!DW19+'Cifras Estado Derecho_Viejo'!DW20</f>
        <v>37</v>
      </c>
      <c r="DX81" s="82">
        <f>'Cifras Estado Derecho_Viejo'!DX19+'Cifras Estado Derecho_Viejo'!DX20</f>
        <v>25</v>
      </c>
      <c r="DY81" s="82">
        <f>'Cifras Estado Derecho_Viejo'!DY19+'Cifras Estado Derecho_Viejo'!DY20</f>
        <v>36</v>
      </c>
      <c r="DZ81" s="82">
        <f>'Cifras Estado Derecho_Viejo'!DZ19+'Cifras Estado Derecho_Viejo'!DZ20</f>
        <v>45</v>
      </c>
      <c r="EA81" s="82">
        <f>'Cifras Estado Derecho_Viejo'!EA19+'Cifras Estado Derecho_Viejo'!EA20</f>
        <v>48</v>
      </c>
      <c r="EB81" s="82">
        <f>'Cifras Estado Derecho_Viejo'!EB19+'Cifras Estado Derecho_Viejo'!EB20</f>
        <v>46</v>
      </c>
      <c r="EC81" s="82">
        <f>'Cifras Estado Derecho_Viejo'!EC19+'Cifras Estado Derecho_Viejo'!EC20</f>
        <v>60</v>
      </c>
      <c r="ED81" s="82">
        <f>'Cifras Estado Derecho_Viejo'!ED19+'Cifras Estado Derecho_Viejo'!ED20</f>
        <v>38</v>
      </c>
      <c r="EE81" s="82">
        <f>'Cifras Estado Derecho_Viejo'!EE19+'Cifras Estado Derecho_Viejo'!EE20</f>
        <v>41</v>
      </c>
      <c r="EF81" s="82">
        <f>'Cifras Estado Derecho_Viejo'!EF19+'Cifras Estado Derecho_Viejo'!EF20</f>
        <v>45</v>
      </c>
      <c r="EG81" s="82">
        <f>'Cifras Estado Derecho_Viejo'!EG19+'Cifras Estado Derecho_Viejo'!EG20</f>
        <v>34</v>
      </c>
      <c r="EH81" s="82">
        <f>'Cifras Estado Derecho_Viejo'!EH19+'Cifras Estado Derecho_Viejo'!EH20</f>
        <v>35</v>
      </c>
      <c r="EI81" s="82">
        <f>'Cifras Estado Derecho_Viejo'!EI19+'Cifras Estado Derecho_Viejo'!EI20</f>
        <v>32</v>
      </c>
      <c r="EJ81" s="82">
        <f>'Cifras Estado Derecho_Viejo'!EJ19+'Cifras Estado Derecho_Viejo'!EJ20</f>
        <v>42</v>
      </c>
      <c r="EK81" s="82">
        <f>'Cifras Estado Derecho_Viejo'!EK19+'Cifras Estado Derecho_Viejo'!EK20</f>
        <v>36</v>
      </c>
      <c r="EL81" s="82">
        <f>'Cifras Estado Derecho_Viejo'!EL19+'Cifras Estado Derecho_Viejo'!EL20</f>
        <v>64</v>
      </c>
      <c r="EM81" s="82">
        <f>'Cifras Estado Derecho_Viejo'!EM19+'Cifras Estado Derecho_Viejo'!EM20</f>
        <v>45</v>
      </c>
      <c r="EN81" s="82">
        <f>'Cifras Estado Derecho_Viejo'!EN19+'Cifras Estado Derecho_Viejo'!EN20</f>
        <v>15</v>
      </c>
      <c r="EO81" s="82">
        <f>'Cifras Estado Derecho_Viejo'!EO19+'Cifras Estado Derecho_Viejo'!EO20</f>
        <v>43</v>
      </c>
      <c r="EP81" s="82">
        <f>'Cifras Estado Derecho_Viejo'!EP19+'Cifras Estado Derecho_Viejo'!EP20</f>
        <v>44</v>
      </c>
      <c r="EQ81" s="82">
        <f>'Cifras Estado Derecho_Viejo'!EQ19+'Cifras Estado Derecho_Viejo'!EQ20</f>
        <v>29</v>
      </c>
      <c r="ER81" s="82">
        <f>'Cifras Estado Derecho_Viejo'!ER19+'Cifras Estado Derecho_Viejo'!ER20</f>
        <v>33</v>
      </c>
      <c r="ES81" s="82">
        <f>'Cifras Estado Derecho_Viejo'!ES19+'Cifras Estado Derecho_Viejo'!ES20</f>
        <v>35</v>
      </c>
      <c r="ET81" s="82">
        <f>'Cifras Estado Derecho_Viejo'!ET19+'Cifras Estado Derecho_Viejo'!ET20</f>
        <v>14</v>
      </c>
      <c r="EU81" s="82">
        <f>'Cifras Estado Derecho_Viejo'!EU19+'Cifras Estado Derecho_Viejo'!EU20</f>
        <v>26</v>
      </c>
      <c r="EV81" s="82">
        <f>'Cifras Estado Derecho_Viejo'!EV19+'Cifras Estado Derecho_Viejo'!EV20</f>
        <v>37</v>
      </c>
      <c r="EW81" s="82">
        <f>'Cifras Estado Derecho_Viejo'!EW19+'Cifras Estado Derecho_Viejo'!EW20</f>
        <v>35</v>
      </c>
      <c r="EX81" s="82">
        <f>'Cifras Estado Derecho_Viejo'!EX19+'Cifras Estado Derecho_Viejo'!EX20</f>
        <v>17</v>
      </c>
      <c r="EY81" s="82">
        <f>'Cifras Estado Derecho_Viejo'!EY19+'Cifras Estado Derecho_Viejo'!EY20</f>
        <v>19</v>
      </c>
      <c r="EZ81" s="82">
        <f>'Cifras Estado Derecho_Viejo'!EZ19+'Cifras Estado Derecho_Viejo'!EZ20</f>
        <v>24</v>
      </c>
      <c r="FA81" s="82">
        <f>'Cifras Estado Derecho_Viejo'!FA19+'Cifras Estado Derecho_Viejo'!FA20</f>
        <v>24</v>
      </c>
      <c r="FB81" s="82">
        <f>'Cifras Estado Derecho_Viejo'!FB19+'Cifras Estado Derecho_Viejo'!FB20</f>
        <v>11</v>
      </c>
      <c r="FC81" s="82">
        <f>'Cifras Estado Derecho_Viejo'!FC19+'Cifras Estado Derecho_Viejo'!FC20</f>
        <v>26</v>
      </c>
      <c r="FD81" s="82">
        <f>'Cifras Estado Derecho_Viejo'!FD19+'Cifras Estado Derecho_Viejo'!FD20</f>
        <v>30</v>
      </c>
      <c r="FE81" s="82">
        <f>'Cifras Estado Derecho_Viejo'!FE19+'Cifras Estado Derecho_Viejo'!FE20</f>
        <v>38</v>
      </c>
      <c r="FF81" s="82">
        <f>'Cifras Estado Derecho_Viejo'!FF19+'Cifras Estado Derecho_Viejo'!FF20</f>
        <v>30</v>
      </c>
      <c r="FG81" s="82">
        <f>'Cifras Estado Derecho_Viejo'!FG19+'Cifras Estado Derecho_Viejo'!FG20</f>
        <v>36</v>
      </c>
      <c r="FH81" s="82">
        <f>'Cifras Estado Derecho_Viejo'!FH19+'Cifras Estado Derecho_Viejo'!FH20</f>
        <v>49</v>
      </c>
      <c r="FI81" s="82">
        <f>'Cifras Estado Derecho_Viejo'!FI19+'Cifras Estado Derecho_Viejo'!FI20</f>
        <v>24</v>
      </c>
      <c r="FJ81" s="82">
        <f>'Cifras Estado Derecho_Viejo'!FJ19+'Cifras Estado Derecho_Viejo'!FJ20</f>
        <v>44</v>
      </c>
      <c r="FK81" s="82">
        <f>'Cifras Estado Derecho_Viejo'!FK19+'Cifras Estado Derecho_Viejo'!FK20</f>
        <v>78</v>
      </c>
      <c r="FL81" s="82">
        <f>'Cifras Estado Derecho_Viejo'!FL19+'Cifras Estado Derecho_Viejo'!FL20</f>
        <v>64</v>
      </c>
      <c r="FM81" s="82">
        <f>'Cifras Estado Derecho_Viejo'!FM19+'Cifras Estado Derecho_Viejo'!FM20</f>
        <v>66</v>
      </c>
      <c r="FN81" s="82">
        <f>'Cifras Estado Derecho_Viejo'!FN19+'Cifras Estado Derecho_Viejo'!FN20</f>
        <v>50</v>
      </c>
      <c r="FO81" s="82">
        <f>'Cifras Estado Derecho_Viejo'!FO19+'Cifras Estado Derecho_Viejo'!FO20</f>
        <v>127</v>
      </c>
      <c r="FP81" s="82">
        <f>'Cifras Estado Derecho_Viejo'!FP19+'Cifras Estado Derecho_Viejo'!FP20</f>
        <v>127</v>
      </c>
      <c r="FQ81" s="82">
        <f>'Cifras Estado Derecho_Viejo'!FQ19+'Cifras Estado Derecho_Viejo'!FQ20</f>
        <v>168</v>
      </c>
      <c r="FR81" s="82">
        <f>'Cifras Estado Derecho_Viejo'!FR19+'Cifras Estado Derecho_Viejo'!FR20</f>
        <v>150</v>
      </c>
      <c r="FS81" s="82">
        <f>'Cifras Estado Derecho_Viejo'!FS19+'Cifras Estado Derecho_Viejo'!FS20</f>
        <v>139</v>
      </c>
      <c r="FT81" s="82">
        <f>'Cifras Estado Derecho_Viejo'!FT19+'Cifras Estado Derecho_Viejo'!FT20</f>
        <v>118</v>
      </c>
      <c r="FU81" s="82">
        <f>'Cifras Estado Derecho_Viejo'!FU19+'Cifras Estado Derecho_Viejo'!FU20</f>
        <v>108</v>
      </c>
      <c r="FV81" s="82">
        <f>'Cifras Estado Derecho_Viejo'!FV19+'Cifras Estado Derecho_Viejo'!FV20</f>
        <v>144</v>
      </c>
      <c r="FW81" s="82">
        <f>'Cifras Estado Derecho_Viejo'!FW19+'Cifras Estado Derecho_Viejo'!FW20</f>
        <v>151</v>
      </c>
      <c r="FX81" s="82">
        <f>'Cifras Estado Derecho_Viejo'!FX19+'Cifras Estado Derecho_Viejo'!FX20</f>
        <v>171</v>
      </c>
      <c r="FY81" s="82">
        <f>'Cifras Estado Derecho_Viejo'!FY19+'Cifras Estado Derecho_Viejo'!FY20</f>
        <v>153</v>
      </c>
      <c r="FZ81" s="82">
        <f>'Cifras Estado Derecho_Viejo'!FZ19+'Cifras Estado Derecho_Viejo'!FZ20</f>
        <v>160</v>
      </c>
      <c r="GA81" s="82">
        <f>'Cifras Estado Derecho_Viejo'!GA19+'Cifras Estado Derecho_Viejo'!GA20</f>
        <v>168</v>
      </c>
      <c r="GB81" s="82">
        <f>'Cifras Estado Derecho_Viejo'!GB19+'Cifras Estado Derecho_Viejo'!GB20</f>
        <v>157</v>
      </c>
      <c r="GC81" s="82">
        <f>'Cifras Estado Derecho_Viejo'!GC19+'Cifras Estado Derecho_Viejo'!GC20</f>
        <v>178</v>
      </c>
      <c r="GD81" s="82">
        <f>'Cifras Estado Derecho_Viejo'!GD19+'Cifras Estado Derecho_Viejo'!GD20</f>
        <v>157</v>
      </c>
      <c r="GE81" s="82">
        <f>'Cifras Estado Derecho_Viejo'!GE19+'Cifras Estado Derecho_Viejo'!GE20</f>
        <v>179</v>
      </c>
      <c r="GF81" s="82">
        <f>'Cifras Estado Derecho_Viejo'!GF19+'Cifras Estado Derecho_Viejo'!GF20</f>
        <v>193</v>
      </c>
      <c r="GG81" s="82">
        <f>'Cifras Estado Derecho_Viejo'!GG19+'Cifras Estado Derecho_Viejo'!GG20</f>
        <v>173</v>
      </c>
      <c r="GH81" s="82">
        <f>'Cifras Estado Derecho_Viejo'!GH19+'Cifras Estado Derecho_Viejo'!GH20</f>
        <v>158</v>
      </c>
      <c r="GI81" s="82">
        <f>'Cifras Estado Derecho_Viejo'!GI19+'Cifras Estado Derecho_Viejo'!GI20</f>
        <v>185</v>
      </c>
      <c r="GJ81" s="82">
        <f>'Cifras Estado Derecho_Viejo'!GJ19+'Cifras Estado Derecho_Viejo'!GJ20</f>
        <v>178</v>
      </c>
      <c r="GK81" s="82">
        <f>'Cifras Estado Derecho_Viejo'!GK19+'Cifras Estado Derecho_Viejo'!GK20</f>
        <v>156</v>
      </c>
      <c r="GL81" s="82">
        <f>'Cifras Estado Derecho_Viejo'!GL19+'Cifras Estado Derecho_Viejo'!GL20</f>
        <v>142</v>
      </c>
      <c r="GM81" s="82">
        <f>'Cifras Estado Derecho_Viejo'!GM19+'Cifras Estado Derecho_Viejo'!GM20</f>
        <v>152</v>
      </c>
      <c r="GN81" s="82">
        <f>'Cifras Estado Derecho_Viejo'!GN19+'Cifras Estado Derecho_Viejo'!GN20</f>
        <v>159</v>
      </c>
      <c r="GO81" s="82">
        <f>'Cifras Estado Derecho_Viejo'!GO19+'Cifras Estado Derecho_Viejo'!GO20</f>
        <v>140</v>
      </c>
      <c r="GP81" s="82">
        <f>'Cifras Estado Derecho_Viejo'!GP19+'Cifras Estado Derecho_Viejo'!GP20</f>
        <v>127</v>
      </c>
      <c r="GQ81" s="82">
        <f>'Cifras Estado Derecho_Viejo'!GQ19+'Cifras Estado Derecho_Viejo'!GQ20</f>
        <v>123</v>
      </c>
      <c r="GR81" s="82">
        <f>'Cifras Estado Derecho_Viejo'!GR19+'Cifras Estado Derecho_Viejo'!GR20</f>
        <v>98</v>
      </c>
      <c r="GS81" s="82">
        <f>'Cifras Estado Derecho_Viejo'!GS19+'Cifras Estado Derecho_Viejo'!GS20</f>
        <v>109</v>
      </c>
      <c r="GT81" s="82">
        <f>'Cifras Estado Derecho_Viejo'!GT19+'Cifras Estado Derecho_Viejo'!GT20</f>
        <v>74</v>
      </c>
      <c r="GU81" s="82">
        <f>'Cifras Estado Derecho_Viejo'!GU19+'Cifras Estado Derecho_Viejo'!GU20</f>
        <v>99</v>
      </c>
      <c r="GV81" s="82">
        <f>'Cifras Estado Derecho_Viejo'!GV19+'Cifras Estado Derecho_Viejo'!GV20</f>
        <v>84</v>
      </c>
      <c r="GW81" s="82">
        <f>'Cifras Estado Derecho_Viejo'!GW19+'Cifras Estado Derecho_Viejo'!GW20</f>
        <v>95</v>
      </c>
      <c r="GX81" s="82">
        <f>'Cifras Estado Derecho_Viejo'!GX19+'Cifras Estado Derecho_Viejo'!GX20</f>
        <v>95</v>
      </c>
      <c r="GY81" s="82">
        <f>'Cifras Estado Derecho_Viejo'!GY19+'Cifras Estado Derecho_Viejo'!GY20</f>
        <v>104</v>
      </c>
      <c r="GZ81" s="82">
        <f>'Cifras Estado Derecho_Viejo'!GZ19+'Cifras Estado Derecho_Viejo'!GZ20</f>
        <v>104</v>
      </c>
      <c r="HA81" s="82">
        <f>'Cifras Estado Derecho_Viejo'!HA19+'Cifras Estado Derecho_Viejo'!HA20</f>
        <v>81</v>
      </c>
      <c r="HB81" s="82">
        <f>'Cifras Estado Derecho_Viejo'!HB19+'Cifras Estado Derecho_Viejo'!HB20</f>
        <v>94</v>
      </c>
      <c r="HC81" s="82">
        <f>'Cifras Estado Derecho_Viejo'!HC19+'Cifras Estado Derecho_Viejo'!HC20</f>
        <v>74</v>
      </c>
      <c r="HD81" s="82">
        <f>'Cifras Estado Derecho_Viejo'!HD19+'Cifras Estado Derecho_Viejo'!HD20</f>
        <v>81</v>
      </c>
      <c r="HE81" s="82">
        <f>'Cifras Estado Derecho_Viejo'!HE19+'Cifras Estado Derecho_Viejo'!HE20</f>
        <v>78</v>
      </c>
      <c r="HF81" s="82">
        <f>'Cifras Estado Derecho_Viejo'!HF19+'Cifras Estado Derecho_Viejo'!HF20</f>
        <v>75</v>
      </c>
      <c r="HG81" s="82">
        <f>'Cifras Estado Derecho_Viejo'!HG19+'Cifras Estado Derecho_Viejo'!HG20</f>
        <v>59</v>
      </c>
      <c r="HH81" s="82">
        <f>'Cifras Estado Derecho_Viejo'!HH19+'Cifras Estado Derecho_Viejo'!HH20</f>
        <v>48</v>
      </c>
      <c r="HI81" s="82">
        <f>'Cifras Estado Derecho_Viejo'!HI19+'Cifras Estado Derecho_Viejo'!HI20</f>
        <v>75</v>
      </c>
      <c r="HJ81" s="82">
        <f>'Cifras Estado Derecho_Viejo'!HJ19+'Cifras Estado Derecho_Viejo'!HJ20</f>
        <v>81</v>
      </c>
      <c r="HK81" s="82">
        <f>'Cifras Estado Derecho_Viejo'!HK19+'Cifras Estado Derecho_Viejo'!HK20</f>
        <v>84</v>
      </c>
      <c r="HL81" s="82">
        <f>'Cifras Estado Derecho_Viejo'!HL19+'Cifras Estado Derecho_Viejo'!HL20</f>
        <v>92</v>
      </c>
      <c r="HM81" s="82">
        <f>'Cifras Estado Derecho_Viejo'!HM19+'Cifras Estado Derecho_Viejo'!HM20</f>
        <v>93</v>
      </c>
      <c r="HN81" s="82">
        <f>'Cifras Estado Derecho_Viejo'!HN19+'Cifras Estado Derecho_Viejo'!HN20</f>
        <v>79</v>
      </c>
      <c r="HO81" s="82">
        <f>'Cifras Estado Derecho_Viejo'!HO19+'Cifras Estado Derecho_Viejo'!HO20</f>
        <v>66</v>
      </c>
      <c r="HP81" s="227"/>
      <c r="HQ81" s="227"/>
      <c r="HR81" s="227"/>
      <c r="HS81" s="227"/>
      <c r="HT81" s="227"/>
      <c r="HU81" s="227"/>
      <c r="HV81" s="227"/>
    </row>
    <row r="82" spans="1:230">
      <c r="A82" s="146" t="s">
        <v>256</v>
      </c>
      <c r="B82" s="149"/>
      <c r="C82" s="82">
        <f>'Cifras Estado Derecho_Viejo'!C21+'Cifras Estado Derecho_Viejo'!C22</f>
        <v>45</v>
      </c>
      <c r="D82" s="82">
        <f>'Cifras Estado Derecho_Viejo'!D21+'Cifras Estado Derecho_Viejo'!D22</f>
        <v>20</v>
      </c>
      <c r="E82" s="82">
        <f>'Cifras Estado Derecho_Viejo'!E21+'Cifras Estado Derecho_Viejo'!E22</f>
        <v>63</v>
      </c>
      <c r="F82" s="82">
        <f>'Cifras Estado Derecho_Viejo'!F21+'Cifras Estado Derecho_Viejo'!F22</f>
        <v>63</v>
      </c>
      <c r="G82" s="82">
        <f>'Cifras Estado Derecho_Viejo'!G21+'Cifras Estado Derecho_Viejo'!G22</f>
        <v>135</v>
      </c>
      <c r="H82" s="82">
        <f>'Cifras Estado Derecho_Viejo'!H21+'Cifras Estado Derecho_Viejo'!H22</f>
        <v>107</v>
      </c>
      <c r="I82" s="82">
        <f>'Cifras Estado Derecho_Viejo'!I21+'Cifras Estado Derecho_Viejo'!I22</f>
        <v>92</v>
      </c>
      <c r="J82" s="82">
        <f>'Cifras Estado Derecho_Viejo'!J21+'Cifras Estado Derecho_Viejo'!J22</f>
        <v>0</v>
      </c>
      <c r="K82" s="82">
        <f>'Cifras Estado Derecho_Viejo'!K21+'Cifras Estado Derecho_Viejo'!K22</f>
        <v>34</v>
      </c>
      <c r="L82" s="82">
        <f>'Cifras Estado Derecho_Viejo'!L21+'Cifras Estado Derecho_Viejo'!L22</f>
        <v>112</v>
      </c>
      <c r="M82" s="82">
        <f>'Cifras Estado Derecho_Viejo'!M21+'Cifras Estado Derecho_Viejo'!M22</f>
        <v>74</v>
      </c>
      <c r="N82" s="82">
        <f>'Cifras Estado Derecho_Viejo'!N21+'Cifras Estado Derecho_Viejo'!N22</f>
        <v>96</v>
      </c>
      <c r="O82" s="82">
        <f>'Cifras Estado Derecho_Viejo'!O21+'Cifras Estado Derecho_Viejo'!O22</f>
        <v>0</v>
      </c>
      <c r="P82" s="82">
        <f>'Cifras Estado Derecho_Viejo'!P21+'Cifras Estado Derecho_Viejo'!P22</f>
        <v>0</v>
      </c>
      <c r="Q82" s="82">
        <f>'Cifras Estado Derecho_Viejo'!Q21+'Cifras Estado Derecho_Viejo'!Q22</f>
        <v>0</v>
      </c>
      <c r="R82" s="82">
        <f>'Cifras Estado Derecho_Viejo'!R21+'Cifras Estado Derecho_Viejo'!R22</f>
        <v>0</v>
      </c>
      <c r="S82" s="82">
        <f>'Cifras Estado Derecho_Viejo'!S21+'Cifras Estado Derecho_Viejo'!S22</f>
        <v>0</v>
      </c>
      <c r="T82" s="82">
        <f>'Cifras Estado Derecho_Viejo'!T21+'Cifras Estado Derecho_Viejo'!T22</f>
        <v>0</v>
      </c>
      <c r="U82" s="82">
        <f>'Cifras Estado Derecho_Viejo'!U21+'Cifras Estado Derecho_Viejo'!U22</f>
        <v>48</v>
      </c>
      <c r="V82" s="82">
        <f>'Cifras Estado Derecho_Viejo'!V21+'Cifras Estado Derecho_Viejo'!V22</f>
        <v>102</v>
      </c>
      <c r="W82" s="82">
        <f>'Cifras Estado Derecho_Viejo'!W21+'Cifras Estado Derecho_Viejo'!W22</f>
        <v>69</v>
      </c>
      <c r="X82" s="82">
        <f>'Cifras Estado Derecho_Viejo'!X21+'Cifras Estado Derecho_Viejo'!X22</f>
        <v>66</v>
      </c>
      <c r="Y82" s="82">
        <f>'Cifras Estado Derecho_Viejo'!Y21+'Cifras Estado Derecho_Viejo'!Y22</f>
        <v>43</v>
      </c>
      <c r="Z82" s="82">
        <f>'Cifras Estado Derecho_Viejo'!Z21+'Cifras Estado Derecho_Viejo'!Z22</f>
        <v>3</v>
      </c>
      <c r="AA82" s="82">
        <f>'Cifras Estado Derecho_Viejo'!AA21+'Cifras Estado Derecho_Viejo'!AA22</f>
        <v>76</v>
      </c>
      <c r="AB82" s="82">
        <f>'Cifras Estado Derecho_Viejo'!AB21+'Cifras Estado Derecho_Viejo'!AB22</f>
        <v>84</v>
      </c>
      <c r="AC82" s="82">
        <f>'Cifras Estado Derecho_Viejo'!AC21+'Cifras Estado Derecho_Viejo'!AC22</f>
        <v>91</v>
      </c>
      <c r="AD82" s="82">
        <f>'Cifras Estado Derecho_Viejo'!AD21+'Cifras Estado Derecho_Viejo'!AD22</f>
        <v>88</v>
      </c>
      <c r="AE82" s="82">
        <f>'Cifras Estado Derecho_Viejo'!AE21+'Cifras Estado Derecho_Viejo'!AE22</f>
        <v>145</v>
      </c>
      <c r="AF82" s="82">
        <f>'Cifras Estado Derecho_Viejo'!AF21+'Cifras Estado Derecho_Viejo'!AF22</f>
        <v>125</v>
      </c>
      <c r="AG82" s="82">
        <f>'Cifras Estado Derecho_Viejo'!AG21+'Cifras Estado Derecho_Viejo'!AG22</f>
        <v>111</v>
      </c>
      <c r="AH82" s="82">
        <f>'Cifras Estado Derecho_Viejo'!AH21+'Cifras Estado Derecho_Viejo'!AH22</f>
        <v>110</v>
      </c>
      <c r="AI82" s="82">
        <f>'Cifras Estado Derecho_Viejo'!AI21+'Cifras Estado Derecho_Viejo'!AI22</f>
        <v>104</v>
      </c>
      <c r="AJ82" s="82">
        <f>'Cifras Estado Derecho_Viejo'!AJ21+'Cifras Estado Derecho_Viejo'!AJ22</f>
        <v>85</v>
      </c>
      <c r="AK82" s="82">
        <f>'Cifras Estado Derecho_Viejo'!AK21+'Cifras Estado Derecho_Viejo'!AK22</f>
        <v>84</v>
      </c>
      <c r="AL82" s="82">
        <f>'Cifras Estado Derecho_Viejo'!AL21+'Cifras Estado Derecho_Viejo'!AL22</f>
        <v>66</v>
      </c>
      <c r="AM82" s="82">
        <f>'Cifras Estado Derecho_Viejo'!AM21+'Cifras Estado Derecho_Viejo'!AM22</f>
        <v>102</v>
      </c>
      <c r="AN82" s="82">
        <f>'Cifras Estado Derecho_Viejo'!AN21+'Cifras Estado Derecho_Viejo'!AN22</f>
        <v>101</v>
      </c>
      <c r="AO82" s="82">
        <f>'Cifras Estado Derecho_Viejo'!AO21+'Cifras Estado Derecho_Viejo'!AO22</f>
        <v>82</v>
      </c>
      <c r="AP82" s="82">
        <f>'Cifras Estado Derecho_Viejo'!AP21+'Cifras Estado Derecho_Viejo'!AP22</f>
        <v>91</v>
      </c>
      <c r="AQ82" s="82">
        <f>'Cifras Estado Derecho_Viejo'!AQ21+'Cifras Estado Derecho_Viejo'!AQ22</f>
        <v>65</v>
      </c>
      <c r="AR82" s="82">
        <f>'Cifras Estado Derecho_Viejo'!AR21+'Cifras Estado Derecho_Viejo'!AR22</f>
        <v>71</v>
      </c>
      <c r="AS82" s="82">
        <f>'Cifras Estado Derecho_Viejo'!AS21+'Cifras Estado Derecho_Viejo'!AS22</f>
        <v>87</v>
      </c>
      <c r="AT82" s="82">
        <f>'Cifras Estado Derecho_Viejo'!AT21+'Cifras Estado Derecho_Viejo'!AT22</f>
        <v>96</v>
      </c>
      <c r="AU82" s="82">
        <f>'Cifras Estado Derecho_Viejo'!AU21+'Cifras Estado Derecho_Viejo'!AU22</f>
        <v>55</v>
      </c>
      <c r="AV82" s="82">
        <f>'Cifras Estado Derecho_Viejo'!AV21+'Cifras Estado Derecho_Viejo'!AV22</f>
        <v>99</v>
      </c>
      <c r="AW82" s="82">
        <f>'Cifras Estado Derecho_Viejo'!AW21+'Cifras Estado Derecho_Viejo'!AW22</f>
        <v>106</v>
      </c>
      <c r="AX82" s="82">
        <f>'Cifras Estado Derecho_Viejo'!AX21+'Cifras Estado Derecho_Viejo'!AX22</f>
        <v>29</v>
      </c>
      <c r="AY82" s="82">
        <f>'Cifras Estado Derecho_Viejo'!AY21+'Cifras Estado Derecho_Viejo'!AY22</f>
        <v>112</v>
      </c>
      <c r="AZ82" s="82">
        <f>'Cifras Estado Derecho_Viejo'!AZ21+'Cifras Estado Derecho_Viejo'!AZ22</f>
        <v>94</v>
      </c>
      <c r="BA82" s="82">
        <f>'Cifras Estado Derecho_Viejo'!BA21+'Cifras Estado Derecho_Viejo'!BA22</f>
        <v>128</v>
      </c>
      <c r="BB82" s="82">
        <f>'Cifras Estado Derecho_Viejo'!BB21+'Cifras Estado Derecho_Viejo'!BB22</f>
        <v>91</v>
      </c>
      <c r="BC82" s="82">
        <f>'Cifras Estado Derecho_Viejo'!BC21+'Cifras Estado Derecho_Viejo'!BC22</f>
        <v>109</v>
      </c>
      <c r="BD82" s="82">
        <f>'Cifras Estado Derecho_Viejo'!BD21+'Cifras Estado Derecho_Viejo'!BD22</f>
        <v>128</v>
      </c>
      <c r="BE82" s="82">
        <f>'Cifras Estado Derecho_Viejo'!BE21+'Cifras Estado Derecho_Viejo'!BE22</f>
        <v>97</v>
      </c>
      <c r="BF82" s="82">
        <f>'Cifras Estado Derecho_Viejo'!BF21+'Cifras Estado Derecho_Viejo'!BF22</f>
        <v>143</v>
      </c>
      <c r="BG82" s="82">
        <f>'Cifras Estado Derecho_Viejo'!BG21+'Cifras Estado Derecho_Viejo'!BG22</f>
        <v>141</v>
      </c>
      <c r="BH82" s="82">
        <f>'Cifras Estado Derecho_Viejo'!BH21+'Cifras Estado Derecho_Viejo'!BH22</f>
        <v>132</v>
      </c>
      <c r="BI82" s="82">
        <f>'Cifras Estado Derecho_Viejo'!BI21+'Cifras Estado Derecho_Viejo'!BI22</f>
        <v>122</v>
      </c>
      <c r="BJ82" s="82">
        <f>'Cifras Estado Derecho_Viejo'!BJ21+'Cifras Estado Derecho_Viejo'!BJ22</f>
        <v>126</v>
      </c>
      <c r="BK82" s="82">
        <f>'Cifras Estado Derecho_Viejo'!BK21+'Cifras Estado Derecho_Viejo'!BK22</f>
        <v>94</v>
      </c>
      <c r="BL82" s="82">
        <f>'Cifras Estado Derecho_Viejo'!BL21+'Cifras Estado Derecho_Viejo'!BL22</f>
        <v>88</v>
      </c>
      <c r="BM82" s="82">
        <f>'Cifras Estado Derecho_Viejo'!BM21+'Cifras Estado Derecho_Viejo'!BM22</f>
        <v>109</v>
      </c>
      <c r="BN82" s="82">
        <f>'Cifras Estado Derecho_Viejo'!BN21+'Cifras Estado Derecho_Viejo'!BN22</f>
        <v>104</v>
      </c>
      <c r="BO82" s="82">
        <f>'Cifras Estado Derecho_Viejo'!BO21+'Cifras Estado Derecho_Viejo'!BO22</f>
        <v>101</v>
      </c>
      <c r="BP82" s="82">
        <f>'Cifras Estado Derecho_Viejo'!BP21+'Cifras Estado Derecho_Viejo'!BP22</f>
        <v>87</v>
      </c>
      <c r="BQ82" s="82">
        <f>'Cifras Estado Derecho_Viejo'!BQ21+'Cifras Estado Derecho_Viejo'!BQ22</f>
        <v>78</v>
      </c>
      <c r="BR82" s="82">
        <f>'Cifras Estado Derecho_Viejo'!BR21+'Cifras Estado Derecho_Viejo'!BR22</f>
        <v>98</v>
      </c>
      <c r="BS82" s="82">
        <f>'Cifras Estado Derecho_Viejo'!BS21+'Cifras Estado Derecho_Viejo'!BS22</f>
        <v>98</v>
      </c>
      <c r="BT82" s="82">
        <f>'Cifras Estado Derecho_Viejo'!BT21+'Cifras Estado Derecho_Viejo'!BT22</f>
        <v>116</v>
      </c>
      <c r="BU82" s="82">
        <f>'Cifras Estado Derecho_Viejo'!BU21+'Cifras Estado Derecho_Viejo'!BU22</f>
        <v>118</v>
      </c>
      <c r="BV82" s="82">
        <f>'Cifras Estado Derecho_Viejo'!BV21+'Cifras Estado Derecho_Viejo'!BV22</f>
        <v>112</v>
      </c>
      <c r="BW82" s="82">
        <f>'Cifras Estado Derecho_Viejo'!BW21+'Cifras Estado Derecho_Viejo'!BW22</f>
        <v>121</v>
      </c>
      <c r="BX82" s="82">
        <f>'Cifras Estado Derecho_Viejo'!BX21+'Cifras Estado Derecho_Viejo'!BX22</f>
        <v>120</v>
      </c>
      <c r="BY82" s="82">
        <f>'Cifras Estado Derecho_Viejo'!BY21+'Cifras Estado Derecho_Viejo'!BY22</f>
        <v>123</v>
      </c>
      <c r="BZ82" s="82">
        <f>'Cifras Estado Derecho_Viejo'!BZ21+'Cifras Estado Derecho_Viejo'!BZ22</f>
        <v>118</v>
      </c>
      <c r="CA82" s="82">
        <f>'Cifras Estado Derecho_Viejo'!CA21+'Cifras Estado Derecho_Viejo'!CA22</f>
        <v>93</v>
      </c>
      <c r="CB82" s="82">
        <f>'Cifras Estado Derecho_Viejo'!CB21+'Cifras Estado Derecho_Viejo'!CB22</f>
        <v>133</v>
      </c>
      <c r="CC82" s="82">
        <f>'Cifras Estado Derecho_Viejo'!CC21+'Cifras Estado Derecho_Viejo'!CC22</f>
        <v>122</v>
      </c>
      <c r="CD82" s="82">
        <f>'Cifras Estado Derecho_Viejo'!CD21+'Cifras Estado Derecho_Viejo'!CD22</f>
        <v>93</v>
      </c>
      <c r="CE82" s="82">
        <f>'Cifras Estado Derecho_Viejo'!CE21+'Cifras Estado Derecho_Viejo'!CE22</f>
        <v>119</v>
      </c>
      <c r="CF82" s="82">
        <f>'Cifras Estado Derecho_Viejo'!CF21+'Cifras Estado Derecho_Viejo'!CF22</f>
        <v>97</v>
      </c>
      <c r="CG82" s="82">
        <f>'Cifras Estado Derecho_Viejo'!CG21+'Cifras Estado Derecho_Viejo'!CG22</f>
        <v>146</v>
      </c>
      <c r="CH82" s="82">
        <f>'Cifras Estado Derecho_Viejo'!CH21+'Cifras Estado Derecho_Viejo'!CH22</f>
        <v>96</v>
      </c>
      <c r="CI82" s="82">
        <f>'Cifras Estado Derecho_Viejo'!CI21+'Cifras Estado Derecho_Viejo'!CI22</f>
        <v>121</v>
      </c>
      <c r="CJ82" s="82">
        <f>'Cifras Estado Derecho_Viejo'!CJ21+'Cifras Estado Derecho_Viejo'!CJ22</f>
        <v>121</v>
      </c>
      <c r="CK82" s="82">
        <f>'Cifras Estado Derecho_Viejo'!CK21+'Cifras Estado Derecho_Viejo'!CK22</f>
        <v>154</v>
      </c>
      <c r="CL82" s="82">
        <f>'Cifras Estado Derecho_Viejo'!CL21+'Cifras Estado Derecho_Viejo'!CL22</f>
        <v>97</v>
      </c>
      <c r="CM82" s="82">
        <f>'Cifras Estado Derecho_Viejo'!CM21+'Cifras Estado Derecho_Viejo'!CM22</f>
        <v>116</v>
      </c>
      <c r="CN82" s="82">
        <f>'Cifras Estado Derecho_Viejo'!CN21+'Cifras Estado Derecho_Viejo'!CN22</f>
        <v>78</v>
      </c>
      <c r="CO82" s="82">
        <f>'Cifras Estado Derecho_Viejo'!CO21+'Cifras Estado Derecho_Viejo'!CO22</f>
        <v>86</v>
      </c>
      <c r="CP82" s="82">
        <f>'Cifras Estado Derecho_Viejo'!CP21+'Cifras Estado Derecho_Viejo'!CP22</f>
        <v>147</v>
      </c>
      <c r="CQ82" s="82">
        <f>'Cifras Estado Derecho_Viejo'!CQ21+'Cifras Estado Derecho_Viejo'!CQ22</f>
        <v>124</v>
      </c>
      <c r="CR82" s="82">
        <f>'Cifras Estado Derecho_Viejo'!CR21+'Cifras Estado Derecho_Viejo'!CR22</f>
        <v>120</v>
      </c>
      <c r="CS82" s="82">
        <f>'Cifras Estado Derecho_Viejo'!CS21+'Cifras Estado Derecho_Viejo'!CS22</f>
        <v>118</v>
      </c>
      <c r="CT82" s="82">
        <f>'Cifras Estado Derecho_Viejo'!CT21+'Cifras Estado Derecho_Viejo'!CT22</f>
        <v>106</v>
      </c>
      <c r="CU82" s="82">
        <f>'Cifras Estado Derecho_Viejo'!CU21+'Cifras Estado Derecho_Viejo'!CU22</f>
        <v>81</v>
      </c>
      <c r="CV82" s="82">
        <f>'Cifras Estado Derecho_Viejo'!CV21+'Cifras Estado Derecho_Viejo'!CV22</f>
        <v>116</v>
      </c>
      <c r="CW82" s="82">
        <f>'Cifras Estado Derecho_Viejo'!CW21+'Cifras Estado Derecho_Viejo'!CW22</f>
        <v>109</v>
      </c>
      <c r="CX82" s="82">
        <f>'Cifras Estado Derecho_Viejo'!CX21+'Cifras Estado Derecho_Viejo'!CX22</f>
        <v>120</v>
      </c>
      <c r="CY82" s="82">
        <f>'Cifras Estado Derecho_Viejo'!CY21+'Cifras Estado Derecho_Viejo'!CY22</f>
        <v>108</v>
      </c>
      <c r="CZ82" s="82">
        <f>'Cifras Estado Derecho_Viejo'!CZ21+'Cifras Estado Derecho_Viejo'!CZ22</f>
        <v>112</v>
      </c>
      <c r="DA82" s="82">
        <f>'Cifras Estado Derecho_Viejo'!DA21+'Cifras Estado Derecho_Viejo'!DA22</f>
        <v>130</v>
      </c>
      <c r="DB82" s="82">
        <f>'Cifras Estado Derecho_Viejo'!DB21+'Cifras Estado Derecho_Viejo'!DB22</f>
        <v>121</v>
      </c>
      <c r="DC82" s="82">
        <f>'Cifras Estado Derecho_Viejo'!DC21+'Cifras Estado Derecho_Viejo'!DC22</f>
        <v>97</v>
      </c>
      <c r="DD82" s="82">
        <f>'Cifras Estado Derecho_Viejo'!DD21+'Cifras Estado Derecho_Viejo'!DD22</f>
        <v>141</v>
      </c>
      <c r="DE82" s="82">
        <f>'Cifras Estado Derecho_Viejo'!DE21+'Cifras Estado Derecho_Viejo'!DE22</f>
        <v>128</v>
      </c>
      <c r="DF82" s="82">
        <f>'Cifras Estado Derecho_Viejo'!DF21+'Cifras Estado Derecho_Viejo'!DF22</f>
        <v>135</v>
      </c>
      <c r="DG82" s="82">
        <f>'Cifras Estado Derecho_Viejo'!DG21+'Cifras Estado Derecho_Viejo'!DG22</f>
        <v>112</v>
      </c>
      <c r="DH82" s="82">
        <f>'Cifras Estado Derecho_Viejo'!DH21+'Cifras Estado Derecho_Viejo'!DH22</f>
        <v>85</v>
      </c>
      <c r="DI82" s="82">
        <f>'Cifras Estado Derecho_Viejo'!DI21+'Cifras Estado Derecho_Viejo'!DI22</f>
        <v>137</v>
      </c>
      <c r="DJ82" s="82">
        <f>'Cifras Estado Derecho_Viejo'!DJ21+'Cifras Estado Derecho_Viejo'!DJ22</f>
        <v>111</v>
      </c>
      <c r="DK82" s="82">
        <f>'Cifras Estado Derecho_Viejo'!DK21+'Cifras Estado Derecho_Viejo'!DK22</f>
        <v>127</v>
      </c>
      <c r="DL82" s="82">
        <f>'Cifras Estado Derecho_Viejo'!DL21+'Cifras Estado Derecho_Viejo'!DL22</f>
        <v>128</v>
      </c>
      <c r="DM82" s="82">
        <f>'Cifras Estado Derecho_Viejo'!DM21+'Cifras Estado Derecho_Viejo'!DM22</f>
        <v>159</v>
      </c>
      <c r="DN82" s="82">
        <f>'Cifras Estado Derecho_Viejo'!DN21+'Cifras Estado Derecho_Viejo'!DN22</f>
        <v>148</v>
      </c>
      <c r="DO82" s="82">
        <f>'Cifras Estado Derecho_Viejo'!DO21+'Cifras Estado Derecho_Viejo'!DO22</f>
        <v>156</v>
      </c>
      <c r="DP82" s="82">
        <f>'Cifras Estado Derecho_Viejo'!DP21+'Cifras Estado Derecho_Viejo'!DP22</f>
        <v>155</v>
      </c>
      <c r="DQ82" s="82">
        <f>'Cifras Estado Derecho_Viejo'!DQ21+'Cifras Estado Derecho_Viejo'!DQ22</f>
        <v>148</v>
      </c>
      <c r="DR82" s="82">
        <f>'Cifras Estado Derecho_Viejo'!DR21+'Cifras Estado Derecho_Viejo'!DR22</f>
        <v>150</v>
      </c>
      <c r="DS82" s="82">
        <f>'Cifras Estado Derecho_Viejo'!DS21+'Cifras Estado Derecho_Viejo'!DS22</f>
        <v>125</v>
      </c>
      <c r="DT82" s="82">
        <f>'Cifras Estado Derecho_Viejo'!DT21+'Cifras Estado Derecho_Viejo'!DT22</f>
        <v>132</v>
      </c>
      <c r="DU82" s="82">
        <f>'Cifras Estado Derecho_Viejo'!DU21+'Cifras Estado Derecho_Viejo'!DU22</f>
        <v>136</v>
      </c>
      <c r="DV82" s="82">
        <f>'Cifras Estado Derecho_Viejo'!DV21+'Cifras Estado Derecho_Viejo'!DV22</f>
        <v>128</v>
      </c>
      <c r="DW82" s="82">
        <f>'Cifras Estado Derecho_Viejo'!DW21+'Cifras Estado Derecho_Viejo'!DW22</f>
        <v>106</v>
      </c>
      <c r="DX82" s="82">
        <f>'Cifras Estado Derecho_Viejo'!DX21+'Cifras Estado Derecho_Viejo'!DX22</f>
        <v>116</v>
      </c>
      <c r="DY82" s="82">
        <f>'Cifras Estado Derecho_Viejo'!DY21+'Cifras Estado Derecho_Viejo'!DY22</f>
        <v>127</v>
      </c>
      <c r="DZ82" s="82">
        <f>'Cifras Estado Derecho_Viejo'!DZ21+'Cifras Estado Derecho_Viejo'!DZ22</f>
        <v>119</v>
      </c>
      <c r="EA82" s="82">
        <f>'Cifras Estado Derecho_Viejo'!EA21+'Cifras Estado Derecho_Viejo'!EA22</f>
        <v>128</v>
      </c>
      <c r="EB82" s="82">
        <f>'Cifras Estado Derecho_Viejo'!EB21+'Cifras Estado Derecho_Viejo'!EB22</f>
        <v>152</v>
      </c>
      <c r="EC82" s="82">
        <f>'Cifras Estado Derecho_Viejo'!EC21+'Cifras Estado Derecho_Viejo'!EC22</f>
        <v>128</v>
      </c>
      <c r="ED82" s="82">
        <f>'Cifras Estado Derecho_Viejo'!ED21+'Cifras Estado Derecho_Viejo'!ED22</f>
        <v>131</v>
      </c>
      <c r="EE82" s="82">
        <f>'Cifras Estado Derecho_Viejo'!EE21+'Cifras Estado Derecho_Viejo'!EE22</f>
        <v>123</v>
      </c>
      <c r="EF82" s="82">
        <f>'Cifras Estado Derecho_Viejo'!EF21+'Cifras Estado Derecho_Viejo'!EF22</f>
        <v>105</v>
      </c>
      <c r="EG82" s="82">
        <f>'Cifras Estado Derecho_Viejo'!EG21+'Cifras Estado Derecho_Viejo'!EG22</f>
        <v>103</v>
      </c>
      <c r="EH82" s="82">
        <f>'Cifras Estado Derecho_Viejo'!EH21+'Cifras Estado Derecho_Viejo'!EH22</f>
        <v>78</v>
      </c>
      <c r="EI82" s="82">
        <f>'Cifras Estado Derecho_Viejo'!EI21+'Cifras Estado Derecho_Viejo'!EI22</f>
        <v>99</v>
      </c>
      <c r="EJ82" s="82">
        <f>'Cifras Estado Derecho_Viejo'!EJ21+'Cifras Estado Derecho_Viejo'!EJ22</f>
        <v>92</v>
      </c>
      <c r="EK82" s="82">
        <f>'Cifras Estado Derecho_Viejo'!EK21+'Cifras Estado Derecho_Viejo'!EK22</f>
        <v>103</v>
      </c>
      <c r="EL82" s="82">
        <f>'Cifras Estado Derecho_Viejo'!EL21+'Cifras Estado Derecho_Viejo'!EL22</f>
        <v>124</v>
      </c>
      <c r="EM82" s="82">
        <f>'Cifras Estado Derecho_Viejo'!EM21+'Cifras Estado Derecho_Viejo'!EM22</f>
        <v>99</v>
      </c>
      <c r="EN82" s="82">
        <f>'Cifras Estado Derecho_Viejo'!EN21+'Cifras Estado Derecho_Viejo'!EN22</f>
        <v>137</v>
      </c>
      <c r="EO82" s="82">
        <f>'Cifras Estado Derecho_Viejo'!EO21+'Cifras Estado Derecho_Viejo'!EO22</f>
        <v>131</v>
      </c>
      <c r="EP82" s="82">
        <f>'Cifras Estado Derecho_Viejo'!EP21+'Cifras Estado Derecho_Viejo'!EP22</f>
        <v>148</v>
      </c>
      <c r="EQ82" s="82">
        <f>'Cifras Estado Derecho_Viejo'!EQ21+'Cifras Estado Derecho_Viejo'!EQ22</f>
        <v>117</v>
      </c>
      <c r="ER82" s="82">
        <f>'Cifras Estado Derecho_Viejo'!ER21+'Cifras Estado Derecho_Viejo'!ER22</f>
        <v>114</v>
      </c>
      <c r="ES82" s="82">
        <f>'Cifras Estado Derecho_Viejo'!ES21+'Cifras Estado Derecho_Viejo'!ES22</f>
        <v>143</v>
      </c>
      <c r="ET82" s="82">
        <f>'Cifras Estado Derecho_Viejo'!ET21+'Cifras Estado Derecho_Viejo'!ET22</f>
        <v>136</v>
      </c>
      <c r="EU82" s="82">
        <f>'Cifras Estado Derecho_Viejo'!EU21+'Cifras Estado Derecho_Viejo'!EU22</f>
        <v>70</v>
      </c>
      <c r="EV82" s="82">
        <f>'Cifras Estado Derecho_Viejo'!EV21+'Cifras Estado Derecho_Viejo'!EV22</f>
        <v>107</v>
      </c>
      <c r="EW82" s="82">
        <f>'Cifras Estado Derecho_Viejo'!EW21+'Cifras Estado Derecho_Viejo'!EW22</f>
        <v>135</v>
      </c>
      <c r="EX82" s="82">
        <f>'Cifras Estado Derecho_Viejo'!EX21+'Cifras Estado Derecho_Viejo'!EX22</f>
        <v>109</v>
      </c>
      <c r="EY82" s="82">
        <f>'Cifras Estado Derecho_Viejo'!EY21+'Cifras Estado Derecho_Viejo'!EY22</f>
        <v>99</v>
      </c>
      <c r="EZ82" s="82">
        <f>'Cifras Estado Derecho_Viejo'!EZ21+'Cifras Estado Derecho_Viejo'!EZ22</f>
        <v>65</v>
      </c>
      <c r="FA82" s="82">
        <f>'Cifras Estado Derecho_Viejo'!FA21+'Cifras Estado Derecho_Viejo'!FA22</f>
        <v>59</v>
      </c>
      <c r="FB82" s="82">
        <f>'Cifras Estado Derecho_Viejo'!FB21+'Cifras Estado Derecho_Viejo'!FB22</f>
        <v>78</v>
      </c>
      <c r="FC82" s="82">
        <f>'Cifras Estado Derecho_Viejo'!FC21+'Cifras Estado Derecho_Viejo'!FC22</f>
        <v>93</v>
      </c>
      <c r="FD82" s="82">
        <f>'Cifras Estado Derecho_Viejo'!FD21+'Cifras Estado Derecho_Viejo'!FD22</f>
        <v>126</v>
      </c>
      <c r="FE82" s="82">
        <f>'Cifras Estado Derecho_Viejo'!FE21+'Cifras Estado Derecho_Viejo'!FE22</f>
        <v>122</v>
      </c>
      <c r="FF82" s="82">
        <f>'Cifras Estado Derecho_Viejo'!FF21+'Cifras Estado Derecho_Viejo'!FF22</f>
        <v>131</v>
      </c>
      <c r="FG82" s="82">
        <f>'Cifras Estado Derecho_Viejo'!FG21+'Cifras Estado Derecho_Viejo'!FG22</f>
        <v>120</v>
      </c>
      <c r="FH82" s="82">
        <f>'Cifras Estado Derecho_Viejo'!FH21+'Cifras Estado Derecho_Viejo'!FH22</f>
        <v>145</v>
      </c>
      <c r="FI82" s="82">
        <f>'Cifras Estado Derecho_Viejo'!FI21+'Cifras Estado Derecho_Viejo'!FI22</f>
        <v>139</v>
      </c>
      <c r="FJ82" s="82">
        <f>'Cifras Estado Derecho_Viejo'!FJ21+'Cifras Estado Derecho_Viejo'!FJ22</f>
        <v>170</v>
      </c>
      <c r="FK82" s="82">
        <f>'Cifras Estado Derecho_Viejo'!FK21+'Cifras Estado Derecho_Viejo'!FK22</f>
        <v>161</v>
      </c>
      <c r="FL82" s="82">
        <f>'Cifras Estado Derecho_Viejo'!FL21+'Cifras Estado Derecho_Viejo'!FL22</f>
        <v>122</v>
      </c>
      <c r="FM82" s="82">
        <f>'Cifras Estado Derecho_Viejo'!FM21+'Cifras Estado Derecho_Viejo'!FM22</f>
        <v>134</v>
      </c>
      <c r="FN82" s="82">
        <f>'Cifras Estado Derecho_Viejo'!FN21+'Cifras Estado Derecho_Viejo'!FN22</f>
        <v>165</v>
      </c>
      <c r="FO82" s="82">
        <f>'Cifras Estado Derecho_Viejo'!FO21+'Cifras Estado Derecho_Viejo'!FO22</f>
        <v>136</v>
      </c>
      <c r="FP82" s="82">
        <f>'Cifras Estado Derecho_Viejo'!FP21+'Cifras Estado Derecho_Viejo'!FP22</f>
        <v>118</v>
      </c>
      <c r="FQ82" s="82">
        <f>'Cifras Estado Derecho_Viejo'!FQ21+'Cifras Estado Derecho_Viejo'!FQ22</f>
        <v>143</v>
      </c>
      <c r="FR82" s="82">
        <f>'Cifras Estado Derecho_Viejo'!FR21+'Cifras Estado Derecho_Viejo'!FR22</f>
        <v>154</v>
      </c>
      <c r="FS82" s="82">
        <f>'Cifras Estado Derecho_Viejo'!FS21+'Cifras Estado Derecho_Viejo'!FS22</f>
        <v>176</v>
      </c>
      <c r="FT82" s="82">
        <f>'Cifras Estado Derecho_Viejo'!FT21+'Cifras Estado Derecho_Viejo'!FT22</f>
        <v>146</v>
      </c>
      <c r="FU82" s="82">
        <f>'Cifras Estado Derecho_Viejo'!FU21+'Cifras Estado Derecho_Viejo'!FU22</f>
        <v>140</v>
      </c>
      <c r="FV82" s="82">
        <f>'Cifras Estado Derecho_Viejo'!FV21+'Cifras Estado Derecho_Viejo'!FV22</f>
        <v>146</v>
      </c>
      <c r="FW82" s="82">
        <f>'Cifras Estado Derecho_Viejo'!FW21+'Cifras Estado Derecho_Viejo'!FW22</f>
        <v>147</v>
      </c>
      <c r="FX82" s="82">
        <f>'Cifras Estado Derecho_Viejo'!FX21+'Cifras Estado Derecho_Viejo'!FX22</f>
        <v>136</v>
      </c>
      <c r="FY82" s="82">
        <f>'Cifras Estado Derecho_Viejo'!FY21+'Cifras Estado Derecho_Viejo'!FY22</f>
        <v>183</v>
      </c>
      <c r="FZ82" s="82">
        <f>'Cifras Estado Derecho_Viejo'!FZ21+'Cifras Estado Derecho_Viejo'!FZ22</f>
        <v>153</v>
      </c>
      <c r="GA82" s="82">
        <f>'Cifras Estado Derecho_Viejo'!GA21+'Cifras Estado Derecho_Viejo'!GA22</f>
        <v>141</v>
      </c>
      <c r="GB82" s="82">
        <f>'Cifras Estado Derecho_Viejo'!GB21+'Cifras Estado Derecho_Viejo'!GB22</f>
        <v>139</v>
      </c>
      <c r="GC82" s="82">
        <f>'Cifras Estado Derecho_Viejo'!GC21+'Cifras Estado Derecho_Viejo'!GC22</f>
        <v>130</v>
      </c>
      <c r="GD82" s="82">
        <f>'Cifras Estado Derecho_Viejo'!GD21+'Cifras Estado Derecho_Viejo'!GD22</f>
        <v>104</v>
      </c>
      <c r="GE82" s="82">
        <f>'Cifras Estado Derecho_Viejo'!GE21+'Cifras Estado Derecho_Viejo'!GE22</f>
        <v>122</v>
      </c>
      <c r="GF82" s="82">
        <f>'Cifras Estado Derecho_Viejo'!GF21+'Cifras Estado Derecho_Viejo'!GF22</f>
        <v>115</v>
      </c>
      <c r="GG82" s="82">
        <f>'Cifras Estado Derecho_Viejo'!GG21+'Cifras Estado Derecho_Viejo'!GG22</f>
        <v>149</v>
      </c>
      <c r="GH82" s="82">
        <f>'Cifras Estado Derecho_Viejo'!GH21+'Cifras Estado Derecho_Viejo'!GH22</f>
        <v>156</v>
      </c>
      <c r="GI82" s="82">
        <f>'Cifras Estado Derecho_Viejo'!GI21+'Cifras Estado Derecho_Viejo'!GI22</f>
        <v>161</v>
      </c>
      <c r="GJ82" s="82">
        <f>'Cifras Estado Derecho_Viejo'!GJ21+'Cifras Estado Derecho_Viejo'!GJ22</f>
        <v>197</v>
      </c>
      <c r="GK82" s="82">
        <f>'Cifras Estado Derecho_Viejo'!GK21+'Cifras Estado Derecho_Viejo'!GK22</f>
        <v>169</v>
      </c>
      <c r="GL82" s="82">
        <f>'Cifras Estado Derecho_Viejo'!GL21+'Cifras Estado Derecho_Viejo'!GL22</f>
        <v>166</v>
      </c>
      <c r="GM82" s="82">
        <f>'Cifras Estado Derecho_Viejo'!GM21+'Cifras Estado Derecho_Viejo'!GM22</f>
        <v>181</v>
      </c>
      <c r="GN82" s="82">
        <f>'Cifras Estado Derecho_Viejo'!GN21+'Cifras Estado Derecho_Viejo'!GN22</f>
        <v>209</v>
      </c>
      <c r="GO82" s="82">
        <f>'Cifras Estado Derecho_Viejo'!GO21+'Cifras Estado Derecho_Viejo'!GO22</f>
        <v>178</v>
      </c>
      <c r="GP82" s="82">
        <f>'Cifras Estado Derecho_Viejo'!GP21+'Cifras Estado Derecho_Viejo'!GP22</f>
        <v>163</v>
      </c>
      <c r="GQ82" s="82">
        <f>'Cifras Estado Derecho_Viejo'!GQ21+'Cifras Estado Derecho_Viejo'!GQ22</f>
        <v>178</v>
      </c>
      <c r="GR82" s="82">
        <f>'Cifras Estado Derecho_Viejo'!GR21+'Cifras Estado Derecho_Viejo'!GR22</f>
        <v>155</v>
      </c>
      <c r="GS82" s="82">
        <f>'Cifras Estado Derecho_Viejo'!GS21+'Cifras Estado Derecho_Viejo'!GS22</f>
        <v>128</v>
      </c>
      <c r="GT82" s="82">
        <f>'Cifras Estado Derecho_Viejo'!GT21+'Cifras Estado Derecho_Viejo'!GT22</f>
        <v>142</v>
      </c>
      <c r="GU82" s="82">
        <f>'Cifras Estado Derecho_Viejo'!GU21+'Cifras Estado Derecho_Viejo'!GU22</f>
        <v>138</v>
      </c>
      <c r="GV82" s="82">
        <f>'Cifras Estado Derecho_Viejo'!GV21+'Cifras Estado Derecho_Viejo'!GV22</f>
        <v>160</v>
      </c>
      <c r="GW82" s="82">
        <f>'Cifras Estado Derecho_Viejo'!GW21+'Cifras Estado Derecho_Viejo'!GW22</f>
        <v>182</v>
      </c>
      <c r="GX82" s="82">
        <f>'Cifras Estado Derecho_Viejo'!GX21+'Cifras Estado Derecho_Viejo'!GX22</f>
        <v>178</v>
      </c>
      <c r="GY82" s="82">
        <f>'Cifras Estado Derecho_Viejo'!GY21+'Cifras Estado Derecho_Viejo'!GY22</f>
        <v>164</v>
      </c>
      <c r="GZ82" s="82">
        <f>'Cifras Estado Derecho_Viejo'!GZ21+'Cifras Estado Derecho_Viejo'!GZ22</f>
        <v>138</v>
      </c>
      <c r="HA82" s="82">
        <f>'Cifras Estado Derecho_Viejo'!HA21+'Cifras Estado Derecho_Viejo'!HA22</f>
        <v>158</v>
      </c>
      <c r="HB82" s="82">
        <f>'Cifras Estado Derecho_Viejo'!HB21+'Cifras Estado Derecho_Viejo'!HB22</f>
        <v>138</v>
      </c>
      <c r="HC82" s="82">
        <f>'Cifras Estado Derecho_Viejo'!HC21+'Cifras Estado Derecho_Viejo'!HC22</f>
        <v>152</v>
      </c>
      <c r="HD82" s="82">
        <f>'Cifras Estado Derecho_Viejo'!HD21+'Cifras Estado Derecho_Viejo'!HD22</f>
        <v>129</v>
      </c>
      <c r="HE82" s="82">
        <f>'Cifras Estado Derecho_Viejo'!HE21+'Cifras Estado Derecho_Viejo'!HE22</f>
        <v>144</v>
      </c>
      <c r="HF82" s="82">
        <f>'Cifras Estado Derecho_Viejo'!HF21+'Cifras Estado Derecho_Viejo'!HF22</f>
        <v>178</v>
      </c>
      <c r="HG82" s="82">
        <f>'Cifras Estado Derecho_Viejo'!HG21+'Cifras Estado Derecho_Viejo'!HG22</f>
        <v>177</v>
      </c>
      <c r="HH82" s="82">
        <f>'Cifras Estado Derecho_Viejo'!HH21+'Cifras Estado Derecho_Viejo'!HH22</f>
        <v>165</v>
      </c>
      <c r="HI82" s="82">
        <f>'Cifras Estado Derecho_Viejo'!HI21+'Cifras Estado Derecho_Viejo'!HI22</f>
        <v>144</v>
      </c>
      <c r="HJ82" s="82">
        <f>'Cifras Estado Derecho_Viejo'!HJ21+'Cifras Estado Derecho_Viejo'!HJ22</f>
        <v>156</v>
      </c>
      <c r="HK82" s="82">
        <f>'Cifras Estado Derecho_Viejo'!HK21+'Cifras Estado Derecho_Viejo'!HK22</f>
        <v>119</v>
      </c>
      <c r="HL82" s="82">
        <f>'Cifras Estado Derecho_Viejo'!HL21+'Cifras Estado Derecho_Viejo'!HL22</f>
        <v>143</v>
      </c>
      <c r="HM82" s="82">
        <f>'Cifras Estado Derecho_Viejo'!HM21+'Cifras Estado Derecho_Viejo'!HM22</f>
        <v>174</v>
      </c>
      <c r="HN82" s="82">
        <f>'Cifras Estado Derecho_Viejo'!HN21+'Cifras Estado Derecho_Viejo'!HN22</f>
        <v>133</v>
      </c>
      <c r="HO82" s="82">
        <f>'Cifras Estado Derecho_Viejo'!HO21+'Cifras Estado Derecho_Viejo'!HO22</f>
        <v>153</v>
      </c>
      <c r="HP82" s="227"/>
      <c r="HQ82" s="227"/>
      <c r="HR82" s="227"/>
      <c r="HS82" s="227"/>
      <c r="HT82" s="227"/>
      <c r="HU82" s="227"/>
      <c r="HV82" s="227"/>
    </row>
    <row r="83" spans="1:230">
      <c r="A83" s="146" t="s">
        <v>20</v>
      </c>
      <c r="B83" s="149"/>
      <c r="C83" s="82">
        <f>'Cifras Estado Derecho_Viejo'!C23+'Cifras Estado Derecho_Viejo'!C24</f>
        <v>828</v>
      </c>
      <c r="D83" s="82">
        <f>'Cifras Estado Derecho_Viejo'!D23+'Cifras Estado Derecho_Viejo'!D24</f>
        <v>668</v>
      </c>
      <c r="E83" s="82">
        <f>'Cifras Estado Derecho_Viejo'!E23+'Cifras Estado Derecho_Viejo'!E24</f>
        <v>763</v>
      </c>
      <c r="F83" s="82">
        <f>'Cifras Estado Derecho_Viejo'!F23+'Cifras Estado Derecho_Viejo'!F24</f>
        <v>743</v>
      </c>
      <c r="G83" s="82">
        <f>'Cifras Estado Derecho_Viejo'!G23+'Cifras Estado Derecho_Viejo'!G24</f>
        <v>696</v>
      </c>
      <c r="H83" s="82">
        <f>'Cifras Estado Derecho_Viejo'!H23+'Cifras Estado Derecho_Viejo'!H24</f>
        <v>756</v>
      </c>
      <c r="I83" s="82">
        <f>'Cifras Estado Derecho_Viejo'!I23+'Cifras Estado Derecho_Viejo'!I24</f>
        <v>770</v>
      </c>
      <c r="J83" s="82">
        <f>'Cifras Estado Derecho_Viejo'!J23+'Cifras Estado Derecho_Viejo'!J24</f>
        <v>743</v>
      </c>
      <c r="K83" s="82">
        <f>'Cifras Estado Derecho_Viejo'!K23+'Cifras Estado Derecho_Viejo'!K24</f>
        <v>809</v>
      </c>
      <c r="L83" s="82">
        <f>'Cifras Estado Derecho_Viejo'!L23+'Cifras Estado Derecho_Viejo'!L24</f>
        <v>753</v>
      </c>
      <c r="M83" s="82">
        <f>'Cifras Estado Derecho_Viejo'!M23+'Cifras Estado Derecho_Viejo'!M24</f>
        <v>728</v>
      </c>
      <c r="N83" s="82">
        <f>'Cifras Estado Derecho_Viejo'!N23+'Cifras Estado Derecho_Viejo'!N24</f>
        <v>746</v>
      </c>
      <c r="O83" s="82">
        <f>'Cifras Estado Derecho_Viejo'!O23+'Cifras Estado Derecho_Viejo'!O24</f>
        <v>799</v>
      </c>
      <c r="P83" s="82">
        <f>'Cifras Estado Derecho_Viejo'!P23+'Cifras Estado Derecho_Viejo'!P24</f>
        <v>710</v>
      </c>
      <c r="Q83" s="82">
        <f>'Cifras Estado Derecho_Viejo'!Q23+'Cifras Estado Derecho_Viejo'!Q24</f>
        <v>735</v>
      </c>
      <c r="R83" s="82">
        <f>'Cifras Estado Derecho_Viejo'!R23+'Cifras Estado Derecho_Viejo'!R24</f>
        <v>725</v>
      </c>
      <c r="S83" s="82">
        <f>'Cifras Estado Derecho_Viejo'!S23+'Cifras Estado Derecho_Viejo'!S24</f>
        <v>627</v>
      </c>
      <c r="T83" s="82">
        <f>'Cifras Estado Derecho_Viejo'!T23+'Cifras Estado Derecho_Viejo'!T24</f>
        <v>719</v>
      </c>
      <c r="U83" s="82">
        <f>'Cifras Estado Derecho_Viejo'!U23+'Cifras Estado Derecho_Viejo'!U24</f>
        <v>711</v>
      </c>
      <c r="V83" s="82">
        <f>'Cifras Estado Derecho_Viejo'!V23+'Cifras Estado Derecho_Viejo'!V24</f>
        <v>821</v>
      </c>
      <c r="W83" s="82">
        <f>'Cifras Estado Derecho_Viejo'!W23+'Cifras Estado Derecho_Viejo'!W24</f>
        <v>785</v>
      </c>
      <c r="X83" s="82">
        <f>'Cifras Estado Derecho_Viejo'!X23+'Cifras Estado Derecho_Viejo'!X24</f>
        <v>813</v>
      </c>
      <c r="Y83" s="82">
        <f>'Cifras Estado Derecho_Viejo'!Y23+'Cifras Estado Derecho_Viejo'!Y24</f>
        <v>698</v>
      </c>
      <c r="Z83" s="82">
        <f>'Cifras Estado Derecho_Viejo'!Z23+'Cifras Estado Derecho_Viejo'!Z24</f>
        <v>694</v>
      </c>
      <c r="AA83" s="82">
        <f>'Cifras Estado Derecho_Viejo'!AA23+'Cifras Estado Derecho_Viejo'!AA24</f>
        <v>546</v>
      </c>
      <c r="AB83" s="82">
        <f>'Cifras Estado Derecho_Viejo'!AB23+'Cifras Estado Derecho_Viejo'!AB24</f>
        <v>684</v>
      </c>
      <c r="AC83" s="82">
        <f>'Cifras Estado Derecho_Viejo'!AC23+'Cifras Estado Derecho_Viejo'!AC24</f>
        <v>565</v>
      </c>
      <c r="AD83" s="82">
        <f>'Cifras Estado Derecho_Viejo'!AD23+'Cifras Estado Derecho_Viejo'!AD24</f>
        <v>542</v>
      </c>
      <c r="AE83" s="82">
        <f>'Cifras Estado Derecho_Viejo'!AE23+'Cifras Estado Derecho_Viejo'!AE24</f>
        <v>710</v>
      </c>
      <c r="AF83" s="82">
        <f>'Cifras Estado Derecho_Viejo'!AF23+'Cifras Estado Derecho_Viejo'!AF24</f>
        <v>463</v>
      </c>
      <c r="AG83" s="82">
        <f>'Cifras Estado Derecho_Viejo'!AG23+'Cifras Estado Derecho_Viejo'!AG24</f>
        <v>519</v>
      </c>
      <c r="AH83" s="82">
        <f>'Cifras Estado Derecho_Viejo'!AH23+'Cifras Estado Derecho_Viejo'!AH24</f>
        <v>520</v>
      </c>
      <c r="AI83" s="82">
        <f>'Cifras Estado Derecho_Viejo'!AI23+'Cifras Estado Derecho_Viejo'!AI24</f>
        <v>442</v>
      </c>
      <c r="AJ83" s="82">
        <f>'Cifras Estado Derecho_Viejo'!AJ23+'Cifras Estado Derecho_Viejo'!AJ24</f>
        <v>438</v>
      </c>
      <c r="AK83" s="82">
        <f>'Cifras Estado Derecho_Viejo'!AK23+'Cifras Estado Derecho_Viejo'!AK24</f>
        <v>432</v>
      </c>
      <c r="AL83" s="82">
        <f>'Cifras Estado Derecho_Viejo'!AL23+'Cifras Estado Derecho_Viejo'!AL24</f>
        <v>521</v>
      </c>
      <c r="AM83" s="82">
        <f>'Cifras Estado Derecho_Viejo'!AM23+'Cifras Estado Derecho_Viejo'!AM24</f>
        <v>602</v>
      </c>
      <c r="AN83" s="82">
        <f>'Cifras Estado Derecho_Viejo'!AN23+'Cifras Estado Derecho_Viejo'!AN24</f>
        <v>543</v>
      </c>
      <c r="AO83" s="82">
        <f>'Cifras Estado Derecho_Viejo'!AO23+'Cifras Estado Derecho_Viejo'!AO24</f>
        <v>585</v>
      </c>
      <c r="AP83" s="82">
        <f>'Cifras Estado Derecho_Viejo'!AP23+'Cifras Estado Derecho_Viejo'!AP24</f>
        <v>585</v>
      </c>
      <c r="AQ83" s="82">
        <f>'Cifras Estado Derecho_Viejo'!AQ23+'Cifras Estado Derecho_Viejo'!AQ24</f>
        <v>477</v>
      </c>
      <c r="AR83" s="82">
        <f>'Cifras Estado Derecho_Viejo'!AR23+'Cifras Estado Derecho_Viejo'!AR24</f>
        <v>465</v>
      </c>
      <c r="AS83" s="82">
        <f>'Cifras Estado Derecho_Viejo'!AS23+'Cifras Estado Derecho_Viejo'!AS24</f>
        <v>504</v>
      </c>
      <c r="AT83" s="82">
        <f>'Cifras Estado Derecho_Viejo'!AT23+'Cifras Estado Derecho_Viejo'!AT24</f>
        <v>496</v>
      </c>
      <c r="AU83" s="82">
        <f>'Cifras Estado Derecho_Viejo'!AU23+'Cifras Estado Derecho_Viejo'!AU24</f>
        <v>488</v>
      </c>
      <c r="AV83" s="82">
        <f>'Cifras Estado Derecho_Viejo'!AV23+'Cifras Estado Derecho_Viejo'!AV24</f>
        <v>492</v>
      </c>
      <c r="AW83" s="82">
        <f>'Cifras Estado Derecho_Viejo'!AW23+'Cifras Estado Derecho_Viejo'!AW24</f>
        <v>534</v>
      </c>
      <c r="AX83" s="82">
        <f>'Cifras Estado Derecho_Viejo'!AX23+'Cifras Estado Derecho_Viejo'!AX24</f>
        <v>549</v>
      </c>
      <c r="AY83" s="82">
        <f>'Cifras Estado Derecho_Viejo'!AY23+'Cifras Estado Derecho_Viejo'!AY24</f>
        <v>495</v>
      </c>
      <c r="AZ83" s="82">
        <f>'Cifras Estado Derecho_Viejo'!AZ23+'Cifras Estado Derecho_Viejo'!AZ24</f>
        <v>487</v>
      </c>
      <c r="BA83" s="82">
        <f>'Cifras Estado Derecho_Viejo'!BA23+'Cifras Estado Derecho_Viejo'!BA24</f>
        <v>488</v>
      </c>
      <c r="BB83" s="82">
        <f>'Cifras Estado Derecho_Viejo'!BB23+'Cifras Estado Derecho_Viejo'!BB24</f>
        <v>491</v>
      </c>
      <c r="BC83" s="82">
        <f>'Cifras Estado Derecho_Viejo'!BC23+'Cifras Estado Derecho_Viejo'!BC24</f>
        <v>548</v>
      </c>
      <c r="BD83" s="82">
        <f>'Cifras Estado Derecho_Viejo'!BD23+'Cifras Estado Derecho_Viejo'!BD24</f>
        <v>454</v>
      </c>
      <c r="BE83" s="82">
        <f>'Cifras Estado Derecho_Viejo'!BE23+'Cifras Estado Derecho_Viejo'!BE24</f>
        <v>553</v>
      </c>
      <c r="BF83" s="82">
        <f>'Cifras Estado Derecho_Viejo'!BF23+'Cifras Estado Derecho_Viejo'!BF24</f>
        <v>526</v>
      </c>
      <c r="BG83" s="82">
        <f>'Cifras Estado Derecho_Viejo'!BG23+'Cifras Estado Derecho_Viejo'!BG24</f>
        <v>557</v>
      </c>
      <c r="BH83" s="82">
        <f>'Cifras Estado Derecho_Viejo'!BH23+'Cifras Estado Derecho_Viejo'!BH24</f>
        <v>556</v>
      </c>
      <c r="BI83" s="82">
        <f>'Cifras Estado Derecho_Viejo'!BI23+'Cifras Estado Derecho_Viejo'!BI24</f>
        <v>631</v>
      </c>
      <c r="BJ83" s="82">
        <f>'Cifras Estado Derecho_Viejo'!BJ23+'Cifras Estado Derecho_Viejo'!BJ24</f>
        <v>608</v>
      </c>
      <c r="BK83" s="82">
        <f>'Cifras Estado Derecho_Viejo'!BK23+'Cifras Estado Derecho_Viejo'!BK24</f>
        <v>660</v>
      </c>
      <c r="BL83" s="82">
        <f>'Cifras Estado Derecho_Viejo'!BL23+'Cifras Estado Derecho_Viejo'!BL24</f>
        <v>590</v>
      </c>
      <c r="BM83" s="82">
        <f>'Cifras Estado Derecho_Viejo'!BM23+'Cifras Estado Derecho_Viejo'!BM24</f>
        <v>560</v>
      </c>
      <c r="BN83" s="82">
        <f>'Cifras Estado Derecho_Viejo'!BN23+'Cifras Estado Derecho_Viejo'!BN24</f>
        <v>544</v>
      </c>
      <c r="BO83" s="82">
        <f>'Cifras Estado Derecho_Viejo'!BO23+'Cifras Estado Derecho_Viejo'!BO24</f>
        <v>535</v>
      </c>
      <c r="BP83" s="82">
        <f>'Cifras Estado Derecho_Viejo'!BP23+'Cifras Estado Derecho_Viejo'!BP24</f>
        <v>542</v>
      </c>
      <c r="BQ83" s="82">
        <f>'Cifras Estado Derecho_Viejo'!BQ23+'Cifras Estado Derecho_Viejo'!BQ24</f>
        <v>607</v>
      </c>
      <c r="BR83" s="82">
        <f>'Cifras Estado Derecho_Viejo'!BR23+'Cifras Estado Derecho_Viejo'!BR24</f>
        <v>715</v>
      </c>
      <c r="BS83" s="82">
        <f>'Cifras Estado Derecho_Viejo'!BS23+'Cifras Estado Derecho_Viejo'!BS24</f>
        <v>578</v>
      </c>
      <c r="BT83" s="82">
        <f>'Cifras Estado Derecho_Viejo'!BT23+'Cifras Estado Derecho_Viejo'!BT24</f>
        <v>619</v>
      </c>
      <c r="BU83" s="82">
        <f>'Cifras Estado Derecho_Viejo'!BU23+'Cifras Estado Derecho_Viejo'!BU24</f>
        <v>637</v>
      </c>
      <c r="BV83" s="82">
        <f>'Cifras Estado Derecho_Viejo'!BV23+'Cifras Estado Derecho_Viejo'!BV24</f>
        <v>727</v>
      </c>
      <c r="BW83" s="82">
        <f>'Cifras Estado Derecho_Viejo'!BW23+'Cifras Estado Derecho_Viejo'!BW24</f>
        <v>742</v>
      </c>
      <c r="BX83" s="82">
        <f>'Cifras Estado Derecho_Viejo'!BX23+'Cifras Estado Derecho_Viejo'!BX24</f>
        <v>759</v>
      </c>
      <c r="BY83" s="82">
        <f>'Cifras Estado Derecho_Viejo'!BY23+'Cifras Estado Derecho_Viejo'!BY24</f>
        <v>788</v>
      </c>
      <c r="BZ83" s="82">
        <f>'Cifras Estado Derecho_Viejo'!BZ23+'Cifras Estado Derecho_Viejo'!BZ24</f>
        <v>755</v>
      </c>
      <c r="CA83" s="82">
        <f>'Cifras Estado Derecho_Viejo'!CA23+'Cifras Estado Derecho_Viejo'!CA24</f>
        <v>727</v>
      </c>
      <c r="CB83" s="82">
        <f>'Cifras Estado Derecho_Viejo'!CB23+'Cifras Estado Derecho_Viejo'!CB24</f>
        <v>695</v>
      </c>
      <c r="CC83" s="82">
        <f>'Cifras Estado Derecho_Viejo'!CC23+'Cifras Estado Derecho_Viejo'!CC24</f>
        <v>710</v>
      </c>
      <c r="CD83" s="82">
        <f>'Cifras Estado Derecho_Viejo'!CD23+'Cifras Estado Derecho_Viejo'!CD24</f>
        <v>604</v>
      </c>
      <c r="CE83" s="82">
        <f>'Cifras Estado Derecho_Viejo'!CE23+'Cifras Estado Derecho_Viejo'!CE24</f>
        <v>571</v>
      </c>
      <c r="CF83" s="82">
        <f>'Cifras Estado Derecho_Viejo'!CF23+'Cifras Estado Derecho_Viejo'!CF24</f>
        <v>532</v>
      </c>
      <c r="CG83" s="82">
        <f>'Cifras Estado Derecho_Viejo'!CG23+'Cifras Estado Derecho_Viejo'!CG24</f>
        <v>532</v>
      </c>
      <c r="CH83" s="82">
        <f>'Cifras Estado Derecho_Viejo'!CH23+'Cifras Estado Derecho_Viejo'!CH24</f>
        <v>563</v>
      </c>
      <c r="CI83" s="82">
        <f>'Cifras Estado Derecho_Viejo'!CI23+'Cifras Estado Derecho_Viejo'!CI24</f>
        <v>599</v>
      </c>
      <c r="CJ83" s="82">
        <f>'Cifras Estado Derecho_Viejo'!CJ23+'Cifras Estado Derecho_Viejo'!CJ24</f>
        <v>530</v>
      </c>
      <c r="CK83" s="82">
        <f>'Cifras Estado Derecho_Viejo'!CK23+'Cifras Estado Derecho_Viejo'!CK24</f>
        <v>534</v>
      </c>
      <c r="CL83" s="82">
        <f>'Cifras Estado Derecho_Viejo'!CL23+'Cifras Estado Derecho_Viejo'!CL24</f>
        <v>562</v>
      </c>
      <c r="CM83" s="82">
        <f>'Cifras Estado Derecho_Viejo'!CM23+'Cifras Estado Derecho_Viejo'!CM24</f>
        <v>565</v>
      </c>
      <c r="CN83" s="82">
        <f>'Cifras Estado Derecho_Viejo'!CN23+'Cifras Estado Derecho_Viejo'!CN24</f>
        <v>548</v>
      </c>
      <c r="CO83" s="82">
        <f>'Cifras Estado Derecho_Viejo'!CO23+'Cifras Estado Derecho_Viejo'!CO24</f>
        <v>613</v>
      </c>
      <c r="CP83" s="82">
        <f>'Cifras Estado Derecho_Viejo'!CP23+'Cifras Estado Derecho_Viejo'!CP24</f>
        <v>686</v>
      </c>
      <c r="CQ83" s="82">
        <f>'Cifras Estado Derecho_Viejo'!CQ23+'Cifras Estado Derecho_Viejo'!CQ24</f>
        <v>749</v>
      </c>
      <c r="CR83" s="82">
        <f>'Cifras Estado Derecho_Viejo'!CR23+'Cifras Estado Derecho_Viejo'!CR24</f>
        <v>720</v>
      </c>
      <c r="CS83" s="82">
        <f>'Cifras Estado Derecho_Viejo'!CS23+'Cifras Estado Derecho_Viejo'!CS24</f>
        <v>749</v>
      </c>
      <c r="CT83" s="82">
        <f>'Cifras Estado Derecho_Viejo'!CT23+'Cifras Estado Derecho_Viejo'!CT24</f>
        <v>741</v>
      </c>
      <c r="CU83" s="82">
        <f>'Cifras Estado Derecho_Viejo'!CU23+'Cifras Estado Derecho_Viejo'!CU24</f>
        <v>737</v>
      </c>
      <c r="CV83" s="82">
        <f>'Cifras Estado Derecho_Viejo'!CV23+'Cifras Estado Derecho_Viejo'!CV24</f>
        <v>745</v>
      </c>
      <c r="CW83" s="82">
        <f>'Cifras Estado Derecho_Viejo'!CW23+'Cifras Estado Derecho_Viejo'!CW24</f>
        <v>819</v>
      </c>
      <c r="CX83" s="82">
        <f>'Cifras Estado Derecho_Viejo'!CX23+'Cifras Estado Derecho_Viejo'!CX24</f>
        <v>771</v>
      </c>
      <c r="CY83" s="82">
        <f>'Cifras Estado Derecho_Viejo'!CY23+'Cifras Estado Derecho_Viejo'!CY24</f>
        <v>730</v>
      </c>
      <c r="CZ83" s="82">
        <f>'Cifras Estado Derecho_Viejo'!CZ23+'Cifras Estado Derecho_Viejo'!CZ24</f>
        <v>743</v>
      </c>
      <c r="DA83" s="82">
        <f>'Cifras Estado Derecho_Viejo'!DA23+'Cifras Estado Derecho_Viejo'!DA24</f>
        <v>796</v>
      </c>
      <c r="DB83" s="82">
        <f>'Cifras Estado Derecho_Viejo'!DB23+'Cifras Estado Derecho_Viejo'!DB24</f>
        <v>834</v>
      </c>
      <c r="DC83" s="82">
        <f>'Cifras Estado Derecho_Viejo'!DC23+'Cifras Estado Derecho_Viejo'!DC24</f>
        <v>827</v>
      </c>
      <c r="DD83" s="82">
        <f>'Cifras Estado Derecho_Viejo'!DD23+'Cifras Estado Derecho_Viejo'!DD24</f>
        <v>875</v>
      </c>
      <c r="DE83" s="82">
        <f>'Cifras Estado Derecho_Viejo'!DE23+'Cifras Estado Derecho_Viejo'!DE24</f>
        <v>853</v>
      </c>
      <c r="DF83" s="82">
        <f>'Cifras Estado Derecho_Viejo'!DF23+'Cifras Estado Derecho_Viejo'!DF24</f>
        <v>404</v>
      </c>
      <c r="DG83" s="82">
        <f>'Cifras Estado Derecho_Viejo'!DG23+'Cifras Estado Derecho_Viejo'!DG24</f>
        <v>914</v>
      </c>
      <c r="DH83" s="82">
        <f>'Cifras Estado Derecho_Viejo'!DH23+'Cifras Estado Derecho_Viejo'!DH24</f>
        <v>841</v>
      </c>
      <c r="DI83" s="82">
        <f>'Cifras Estado Derecho_Viejo'!DI23+'Cifras Estado Derecho_Viejo'!DI24</f>
        <v>950</v>
      </c>
      <c r="DJ83" s="82">
        <f>'Cifras Estado Derecho_Viejo'!DJ23+'Cifras Estado Derecho_Viejo'!DJ24</f>
        <v>829</v>
      </c>
      <c r="DK83" s="82">
        <f>'Cifras Estado Derecho_Viejo'!DK23+'Cifras Estado Derecho_Viejo'!DK24</f>
        <v>891</v>
      </c>
      <c r="DL83" s="82">
        <f>'Cifras Estado Derecho_Viejo'!DL23+'Cifras Estado Derecho_Viejo'!DL24</f>
        <v>960</v>
      </c>
      <c r="DM83" s="82">
        <f>'Cifras Estado Derecho_Viejo'!DM23+'Cifras Estado Derecho_Viejo'!DM24</f>
        <v>931</v>
      </c>
      <c r="DN83" s="82">
        <f>'Cifras Estado Derecho_Viejo'!DN23+'Cifras Estado Derecho_Viejo'!DN24</f>
        <v>983</v>
      </c>
      <c r="DO83" s="82">
        <f>'Cifras Estado Derecho_Viejo'!DO23+'Cifras Estado Derecho_Viejo'!DO24</f>
        <v>866</v>
      </c>
      <c r="DP83" s="82">
        <f>'Cifras Estado Derecho_Viejo'!DP23+'Cifras Estado Derecho_Viejo'!DP24</f>
        <v>781</v>
      </c>
      <c r="DQ83" s="82">
        <f>'Cifras Estado Derecho_Viejo'!DQ23+'Cifras Estado Derecho_Viejo'!DQ24</f>
        <v>737</v>
      </c>
      <c r="DR83" s="82">
        <f>'Cifras Estado Derecho_Viejo'!DR23+'Cifras Estado Derecho_Viejo'!DR24</f>
        <v>820</v>
      </c>
      <c r="DS83" s="82">
        <f>'Cifras Estado Derecho_Viejo'!DS23+'Cifras Estado Derecho_Viejo'!DS24</f>
        <v>588</v>
      </c>
      <c r="DT83" s="82">
        <f>'Cifras Estado Derecho_Viejo'!DT23+'Cifras Estado Derecho_Viejo'!DT24</f>
        <v>638</v>
      </c>
      <c r="DU83" s="82">
        <f>'Cifras Estado Derecho_Viejo'!DU23+'Cifras Estado Derecho_Viejo'!DU24</f>
        <v>701</v>
      </c>
      <c r="DV83" s="82">
        <f>'Cifras Estado Derecho_Viejo'!DV23+'Cifras Estado Derecho_Viejo'!DV24</f>
        <v>719</v>
      </c>
      <c r="DW83" s="82">
        <f>'Cifras Estado Derecho_Viejo'!DW23+'Cifras Estado Derecho_Viejo'!DW24</f>
        <v>831</v>
      </c>
      <c r="DX83" s="82">
        <f>'Cifras Estado Derecho_Viejo'!DX23+'Cifras Estado Derecho_Viejo'!DX24</f>
        <v>859</v>
      </c>
      <c r="DY83" s="82">
        <f>'Cifras Estado Derecho_Viejo'!DY23+'Cifras Estado Derecho_Viejo'!DY24</f>
        <v>849</v>
      </c>
      <c r="DZ83" s="82">
        <f>'Cifras Estado Derecho_Viejo'!DZ23+'Cifras Estado Derecho_Viejo'!DZ24</f>
        <v>935</v>
      </c>
      <c r="EA83" s="82">
        <f>'Cifras Estado Derecho_Viejo'!EA23+'Cifras Estado Derecho_Viejo'!EA24</f>
        <v>901</v>
      </c>
      <c r="EB83" s="82">
        <f>'Cifras Estado Derecho_Viejo'!EB23+'Cifras Estado Derecho_Viejo'!EB24</f>
        <v>883</v>
      </c>
      <c r="EC83" s="82">
        <f>'Cifras Estado Derecho_Viejo'!EC23+'Cifras Estado Derecho_Viejo'!EC24</f>
        <v>958</v>
      </c>
      <c r="ED83" s="82">
        <f>'Cifras Estado Derecho_Viejo'!ED23+'Cifras Estado Derecho_Viejo'!ED24</f>
        <v>1014</v>
      </c>
      <c r="EE83" s="82">
        <f>'Cifras Estado Derecho_Viejo'!EE23+'Cifras Estado Derecho_Viejo'!EE24</f>
        <v>1560</v>
      </c>
      <c r="EF83" s="82">
        <f>'Cifras Estado Derecho_Viejo'!EF23+'Cifras Estado Derecho_Viejo'!EF24</f>
        <v>1583</v>
      </c>
      <c r="EG83" s="82">
        <f>'Cifras Estado Derecho_Viejo'!EG23+'Cifras Estado Derecho_Viejo'!EG24</f>
        <v>1806</v>
      </c>
      <c r="EH83" s="82">
        <f>'Cifras Estado Derecho_Viejo'!EH23+'Cifras Estado Derecho_Viejo'!EH24</f>
        <v>1815</v>
      </c>
      <c r="EI83" s="82">
        <f>'Cifras Estado Derecho_Viejo'!EI23+'Cifras Estado Derecho_Viejo'!EI24</f>
        <v>2100</v>
      </c>
      <c r="EJ83" s="82">
        <f>'Cifras Estado Derecho_Viejo'!EJ23+'Cifras Estado Derecho_Viejo'!EJ24</f>
        <v>2125</v>
      </c>
      <c r="EK83" s="82">
        <f>'Cifras Estado Derecho_Viejo'!EK23+'Cifras Estado Derecho_Viejo'!EK24</f>
        <v>2381</v>
      </c>
      <c r="EL83" s="82">
        <f>'Cifras Estado Derecho_Viejo'!EL23+'Cifras Estado Derecho_Viejo'!EL24</f>
        <v>2730</v>
      </c>
      <c r="EM83" s="82">
        <f>'Cifras Estado Derecho_Viejo'!EM23+'Cifras Estado Derecho_Viejo'!EM24</f>
        <v>2540</v>
      </c>
      <c r="EN83" s="82">
        <f>'Cifras Estado Derecho_Viejo'!EN23+'Cifras Estado Derecho_Viejo'!EN24</f>
        <v>2750</v>
      </c>
      <c r="EO83" s="82">
        <f>'Cifras Estado Derecho_Viejo'!EO23+'Cifras Estado Derecho_Viejo'!EO24</f>
        <v>2221</v>
      </c>
      <c r="EP83" s="82">
        <f>'Cifras Estado Derecho_Viejo'!EP23+'Cifras Estado Derecho_Viejo'!EP24</f>
        <v>1943</v>
      </c>
      <c r="EQ83" s="82">
        <f>'Cifras Estado Derecho_Viejo'!EQ23+'Cifras Estado Derecho_Viejo'!EQ24</f>
        <v>2750</v>
      </c>
      <c r="ER83" s="82">
        <f>'Cifras Estado Derecho_Viejo'!ER23+'Cifras Estado Derecho_Viejo'!ER24</f>
        <v>2221</v>
      </c>
      <c r="ES83" s="82">
        <f>'Cifras Estado Derecho_Viejo'!ES23+'Cifras Estado Derecho_Viejo'!ES24</f>
        <v>1943</v>
      </c>
      <c r="ET83" s="82">
        <f>'Cifras Estado Derecho_Viejo'!ET23+'Cifras Estado Derecho_Viejo'!ET24</f>
        <v>1837</v>
      </c>
      <c r="EU83" s="82">
        <f>'Cifras Estado Derecho_Viejo'!EU23+'Cifras Estado Derecho_Viejo'!EU24</f>
        <v>2161</v>
      </c>
      <c r="EV83" s="82">
        <f>'Cifras Estado Derecho_Viejo'!EV23+'Cifras Estado Derecho_Viejo'!EV24</f>
        <v>2346</v>
      </c>
      <c r="EW83" s="82">
        <f>'Cifras Estado Derecho_Viejo'!EW23+'Cifras Estado Derecho_Viejo'!EW24</f>
        <v>2312</v>
      </c>
      <c r="EX83" s="82">
        <f>'Cifras Estado Derecho_Viejo'!EX23+'Cifras Estado Derecho_Viejo'!EX24</f>
        <v>2345</v>
      </c>
      <c r="EY83" s="82">
        <f>'Cifras Estado Derecho_Viejo'!EY23+'Cifras Estado Derecho_Viejo'!EY24</f>
        <v>2329</v>
      </c>
      <c r="EZ83" s="82">
        <f>'Cifras Estado Derecho_Viejo'!EZ23+'Cifras Estado Derecho_Viejo'!EZ24</f>
        <v>2302</v>
      </c>
      <c r="FA83" s="82">
        <f>'Cifras Estado Derecho_Viejo'!FA23+'Cifras Estado Derecho_Viejo'!FA24</f>
        <v>1672</v>
      </c>
      <c r="FB83" s="82">
        <f>'Cifras Estado Derecho_Viejo'!FB23+'Cifras Estado Derecho_Viejo'!FB24</f>
        <v>2640</v>
      </c>
      <c r="FC83" s="82">
        <f>'Cifras Estado Derecho_Viejo'!FC23+'Cifras Estado Derecho_Viejo'!FC24</f>
        <v>2730</v>
      </c>
      <c r="FD83" s="82">
        <f>'Cifras Estado Derecho_Viejo'!FD23+'Cifras Estado Derecho_Viejo'!FD24</f>
        <v>2448</v>
      </c>
      <c r="FE83" s="82">
        <f>'Cifras Estado Derecho_Viejo'!FE23+'Cifras Estado Derecho_Viejo'!FE24</f>
        <v>2612</v>
      </c>
      <c r="FF83" s="82">
        <f>'Cifras Estado Derecho_Viejo'!FF23+'Cifras Estado Derecho_Viejo'!FF24</f>
        <v>2009</v>
      </c>
      <c r="FG83" s="82">
        <f>'Cifras Estado Derecho_Viejo'!FG23+'Cifras Estado Derecho_Viejo'!FG24</f>
        <v>2213</v>
      </c>
      <c r="FH83" s="82">
        <f>'Cifras Estado Derecho_Viejo'!FH23+'Cifras Estado Derecho_Viejo'!FH24</f>
        <v>2226</v>
      </c>
      <c r="FI83" s="82">
        <f>'Cifras Estado Derecho_Viejo'!FI23+'Cifras Estado Derecho_Viejo'!FI24</f>
        <v>2329</v>
      </c>
      <c r="FJ83" s="82">
        <f>'Cifras Estado Derecho_Viejo'!FJ23+'Cifras Estado Derecho_Viejo'!FJ24</f>
        <v>2481</v>
      </c>
      <c r="FK83" s="82">
        <f>'Cifras Estado Derecho_Viejo'!FK23+'Cifras Estado Derecho_Viejo'!FK24</f>
        <v>2471</v>
      </c>
      <c r="FL83" s="82">
        <f>'Cifras Estado Derecho_Viejo'!FL23+'Cifras Estado Derecho_Viejo'!FL24</f>
        <v>2492</v>
      </c>
      <c r="FM83" s="82">
        <f>'Cifras Estado Derecho_Viejo'!FM23+'Cifras Estado Derecho_Viejo'!FM24</f>
        <v>2406</v>
      </c>
      <c r="FN83" s="82">
        <f>'Cifras Estado Derecho_Viejo'!FN23+'Cifras Estado Derecho_Viejo'!FN24</f>
        <v>2237</v>
      </c>
      <c r="FO83" s="82">
        <f>'Cifras Estado Derecho_Viejo'!FO23+'Cifras Estado Derecho_Viejo'!FO24</f>
        <v>2425</v>
      </c>
      <c r="FP83" s="82">
        <f>'Cifras Estado Derecho_Viejo'!FP23+'Cifras Estado Derecho_Viejo'!FP24</f>
        <v>2133</v>
      </c>
      <c r="FQ83" s="82">
        <f>'Cifras Estado Derecho_Viejo'!FQ23+'Cifras Estado Derecho_Viejo'!FQ24</f>
        <v>2227</v>
      </c>
      <c r="FR83" s="82">
        <f>'Cifras Estado Derecho_Viejo'!FR23+'Cifras Estado Derecho_Viejo'!FR24</f>
        <v>1848</v>
      </c>
      <c r="FS83" s="82">
        <f>'Cifras Estado Derecho_Viejo'!FS23+'Cifras Estado Derecho_Viejo'!FS24</f>
        <v>1854</v>
      </c>
      <c r="FT83" s="82">
        <f>'Cifras Estado Derecho_Viejo'!FT23+'Cifras Estado Derecho_Viejo'!FT24</f>
        <v>1601</v>
      </c>
      <c r="FU83" s="82">
        <f>'Cifras Estado Derecho_Viejo'!FU23+'Cifras Estado Derecho_Viejo'!FU24</f>
        <v>1508</v>
      </c>
      <c r="FV83" s="82">
        <f>'Cifras Estado Derecho_Viejo'!FV23+'Cifras Estado Derecho_Viejo'!FV24</f>
        <v>1527</v>
      </c>
      <c r="FW83" s="82">
        <f>'Cifras Estado Derecho_Viejo'!FW23+'Cifras Estado Derecho_Viejo'!FW24</f>
        <v>1551</v>
      </c>
      <c r="FX83" s="82">
        <f>'Cifras Estado Derecho_Viejo'!FX23+'Cifras Estado Derecho_Viejo'!FX24</f>
        <v>1583</v>
      </c>
      <c r="FY83" s="82">
        <f>'Cifras Estado Derecho_Viejo'!FY23+'Cifras Estado Derecho_Viejo'!FY24</f>
        <v>1572</v>
      </c>
      <c r="FZ83" s="82">
        <f>'Cifras Estado Derecho_Viejo'!FZ23+'Cifras Estado Derecho_Viejo'!FZ24</f>
        <v>1640</v>
      </c>
      <c r="GA83" s="82">
        <f>'Cifras Estado Derecho_Viejo'!GA23+'Cifras Estado Derecho_Viejo'!GA24</f>
        <v>1566</v>
      </c>
      <c r="GB83" s="82">
        <f>'Cifras Estado Derecho_Viejo'!GB23+'Cifras Estado Derecho_Viejo'!GB24</f>
        <v>1353</v>
      </c>
      <c r="GC83" s="82">
        <f>'Cifras Estado Derecho_Viejo'!GC23+'Cifras Estado Derecho_Viejo'!GC24</f>
        <v>1343</v>
      </c>
      <c r="GD83" s="82">
        <f>'Cifras Estado Derecho_Viejo'!GD23+'Cifras Estado Derecho_Viejo'!GD24</f>
        <v>1167</v>
      </c>
      <c r="GE83" s="82">
        <f>'Cifras Estado Derecho_Viejo'!GE23+'Cifras Estado Derecho_Viejo'!GE24</f>
        <v>1254</v>
      </c>
      <c r="GF83" s="82">
        <f>'Cifras Estado Derecho_Viejo'!GF23+'Cifras Estado Derecho_Viejo'!GF24</f>
        <v>1063</v>
      </c>
      <c r="GG83" s="82">
        <f>'Cifras Estado Derecho_Viejo'!GG23+'Cifras Estado Derecho_Viejo'!GG24</f>
        <v>1035</v>
      </c>
      <c r="GH83" s="82">
        <f>'Cifras Estado Derecho_Viejo'!GH23+'Cifras Estado Derecho_Viejo'!GH24</f>
        <v>991</v>
      </c>
      <c r="GI83" s="82">
        <f>'Cifras Estado Derecho_Viejo'!GI23+'Cifras Estado Derecho_Viejo'!GI24</f>
        <v>944</v>
      </c>
      <c r="GJ83" s="82">
        <f>'Cifras Estado Derecho_Viejo'!GJ23+'Cifras Estado Derecho_Viejo'!GJ24</f>
        <v>959</v>
      </c>
      <c r="GK83" s="82">
        <f>'Cifras Estado Derecho_Viejo'!GK23+'Cifras Estado Derecho_Viejo'!GK24</f>
        <v>904</v>
      </c>
      <c r="GL83" s="82">
        <f>'Cifras Estado Derecho_Viejo'!GL23+'Cifras Estado Derecho_Viejo'!GL24</f>
        <v>884</v>
      </c>
      <c r="GM83" s="82">
        <f>'Cifras Estado Derecho_Viejo'!GM23+'Cifras Estado Derecho_Viejo'!GM24</f>
        <v>1023</v>
      </c>
      <c r="GN83" s="82">
        <f>'Cifras Estado Derecho_Viejo'!GN23+'Cifras Estado Derecho_Viejo'!GN24</f>
        <v>866</v>
      </c>
      <c r="GO83" s="82">
        <f>'Cifras Estado Derecho_Viejo'!GO23+'Cifras Estado Derecho_Viejo'!GO24</f>
        <v>921</v>
      </c>
      <c r="GP83" s="82">
        <f>'Cifras Estado Derecho_Viejo'!GP23+'Cifras Estado Derecho_Viejo'!GP24</f>
        <v>767</v>
      </c>
      <c r="GQ83" s="82">
        <f>'Cifras Estado Derecho_Viejo'!GQ23+'Cifras Estado Derecho_Viejo'!GQ24</f>
        <v>781</v>
      </c>
      <c r="GR83" s="82">
        <f>'Cifras Estado Derecho_Viejo'!GR23+'Cifras Estado Derecho_Viejo'!GR24</f>
        <v>774</v>
      </c>
      <c r="GS83" s="82">
        <f>'Cifras Estado Derecho_Viejo'!GS23+'Cifras Estado Derecho_Viejo'!GS24</f>
        <v>742</v>
      </c>
      <c r="GT83" s="82">
        <f>'Cifras Estado Derecho_Viejo'!GT23+'Cifras Estado Derecho_Viejo'!GT24</f>
        <v>798</v>
      </c>
      <c r="GU83" s="82">
        <f>'Cifras Estado Derecho_Viejo'!GU23+'Cifras Estado Derecho_Viejo'!GU24</f>
        <v>749</v>
      </c>
      <c r="GV83" s="82">
        <f>'Cifras Estado Derecho_Viejo'!GV23+'Cifras Estado Derecho_Viejo'!GV24</f>
        <v>741</v>
      </c>
      <c r="GW83" s="82">
        <f>'Cifras Estado Derecho_Viejo'!GW23+'Cifras Estado Derecho_Viejo'!GW24</f>
        <v>640</v>
      </c>
      <c r="GX83" s="82">
        <f>'Cifras Estado Derecho_Viejo'!GX23+'Cifras Estado Derecho_Viejo'!GX24</f>
        <v>707</v>
      </c>
      <c r="GY83" s="82">
        <f>'Cifras Estado Derecho_Viejo'!GY23+'Cifras Estado Derecho_Viejo'!GY24</f>
        <v>550</v>
      </c>
      <c r="GZ83" s="82">
        <f>'Cifras Estado Derecho_Viejo'!GZ23+'Cifras Estado Derecho_Viejo'!GZ24</f>
        <v>520</v>
      </c>
      <c r="HA83" s="82">
        <f>'Cifras Estado Derecho_Viejo'!HA23+'Cifras Estado Derecho_Viejo'!HA24</f>
        <v>630</v>
      </c>
      <c r="HB83" s="82">
        <f>'Cifras Estado Derecho_Viejo'!HB23+'Cifras Estado Derecho_Viejo'!HB24</f>
        <v>529</v>
      </c>
      <c r="HC83" s="82">
        <f>'Cifras Estado Derecho_Viejo'!HC23+'Cifras Estado Derecho_Viejo'!HC24</f>
        <v>542</v>
      </c>
      <c r="HD83" s="82">
        <f>'Cifras Estado Derecho_Viejo'!HD23+'Cifras Estado Derecho_Viejo'!HD24</f>
        <v>545</v>
      </c>
      <c r="HE83" s="82">
        <f>'Cifras Estado Derecho_Viejo'!HE23+'Cifras Estado Derecho_Viejo'!HE24</f>
        <v>564</v>
      </c>
      <c r="HF83" s="82">
        <f>'Cifras Estado Derecho_Viejo'!HF23+'Cifras Estado Derecho_Viejo'!HF24</f>
        <v>523</v>
      </c>
      <c r="HG83" s="82">
        <f>'Cifras Estado Derecho_Viejo'!HG23+'Cifras Estado Derecho_Viejo'!HG24</f>
        <v>519</v>
      </c>
      <c r="HH83" s="82">
        <f>'Cifras Estado Derecho_Viejo'!HH23+'Cifras Estado Derecho_Viejo'!HH24</f>
        <v>467</v>
      </c>
      <c r="HI83" s="82">
        <f>'Cifras Estado Derecho_Viejo'!HI23+'Cifras Estado Derecho_Viejo'!HI24</f>
        <v>395</v>
      </c>
      <c r="HJ83" s="82">
        <f>'Cifras Estado Derecho_Viejo'!HJ23+'Cifras Estado Derecho_Viejo'!HJ24</f>
        <v>449</v>
      </c>
      <c r="HK83" s="82">
        <f>'Cifras Estado Derecho_Viejo'!HK23+'Cifras Estado Derecho_Viejo'!HK24</f>
        <v>483</v>
      </c>
      <c r="HL83" s="82">
        <f>'Cifras Estado Derecho_Viejo'!HL23+'Cifras Estado Derecho_Viejo'!HL24</f>
        <v>382</v>
      </c>
      <c r="HM83" s="82">
        <f>'Cifras Estado Derecho_Viejo'!HM23+'Cifras Estado Derecho_Viejo'!HM24</f>
        <v>472</v>
      </c>
      <c r="HN83" s="82">
        <f>'Cifras Estado Derecho_Viejo'!HN23+'Cifras Estado Derecho_Viejo'!HN24</f>
        <v>400</v>
      </c>
      <c r="HO83" s="82">
        <f>'Cifras Estado Derecho_Viejo'!HO23+'Cifras Estado Derecho_Viejo'!HO24</f>
        <v>349</v>
      </c>
      <c r="HP83" s="227"/>
      <c r="HQ83" s="227"/>
      <c r="HR83" s="227"/>
      <c r="HS83" s="227"/>
      <c r="HT83" s="227"/>
      <c r="HU83" s="227"/>
      <c r="HV83" s="227"/>
    </row>
    <row r="84" spans="1:230">
      <c r="A84" s="146" t="s">
        <v>21</v>
      </c>
      <c r="B84" s="149"/>
      <c r="C84" s="82">
        <f>'Cifras Estado Derecho_Viejo'!C25+'Cifras Estado Derecho_Viejo'!C26</f>
        <v>4720</v>
      </c>
      <c r="D84" s="82">
        <f>'Cifras Estado Derecho_Viejo'!D25+'Cifras Estado Derecho_Viejo'!D26</f>
        <v>4509</v>
      </c>
      <c r="E84" s="82">
        <f>'Cifras Estado Derecho_Viejo'!E25+'Cifras Estado Derecho_Viejo'!E26</f>
        <v>4904</v>
      </c>
      <c r="F84" s="82">
        <f>'Cifras Estado Derecho_Viejo'!F25+'Cifras Estado Derecho_Viejo'!F26</f>
        <v>4764</v>
      </c>
      <c r="G84" s="82">
        <f>'Cifras Estado Derecho_Viejo'!G25+'Cifras Estado Derecho_Viejo'!G26</f>
        <v>4937</v>
      </c>
      <c r="H84" s="82">
        <f>'Cifras Estado Derecho_Viejo'!H25+'Cifras Estado Derecho_Viejo'!H26</f>
        <v>4791</v>
      </c>
      <c r="I84" s="82">
        <f>'Cifras Estado Derecho_Viejo'!I25+'Cifras Estado Derecho_Viejo'!I26</f>
        <v>5118</v>
      </c>
      <c r="J84" s="82">
        <f>'Cifras Estado Derecho_Viejo'!J25+'Cifras Estado Derecho_Viejo'!J26</f>
        <v>4841</v>
      </c>
      <c r="K84" s="82">
        <f>'Cifras Estado Derecho_Viejo'!K25+'Cifras Estado Derecho_Viejo'!K26</f>
        <v>4600</v>
      </c>
      <c r="L84" s="82">
        <f>'Cifras Estado Derecho_Viejo'!L25+'Cifras Estado Derecho_Viejo'!L26</f>
        <v>5044</v>
      </c>
      <c r="M84" s="82">
        <f>'Cifras Estado Derecho_Viejo'!M25+'Cifras Estado Derecho_Viejo'!M26</f>
        <v>5217</v>
      </c>
      <c r="N84" s="82">
        <f>'Cifras Estado Derecho_Viejo'!N25+'Cifras Estado Derecho_Viejo'!N26</f>
        <v>5035</v>
      </c>
      <c r="O84" s="82">
        <f>'Cifras Estado Derecho_Viejo'!O25+'Cifras Estado Derecho_Viejo'!O26</f>
        <v>5568</v>
      </c>
      <c r="P84" s="82">
        <f>'Cifras Estado Derecho_Viejo'!P25+'Cifras Estado Derecho_Viejo'!P26</f>
        <v>4545</v>
      </c>
      <c r="Q84" s="82">
        <f>'Cifras Estado Derecho_Viejo'!Q25+'Cifras Estado Derecho_Viejo'!Q26</f>
        <v>4525</v>
      </c>
      <c r="R84" s="82">
        <f>'Cifras Estado Derecho_Viejo'!R25+'Cifras Estado Derecho_Viejo'!R26</f>
        <v>3765</v>
      </c>
      <c r="S84" s="82">
        <f>'Cifras Estado Derecho_Viejo'!S25+'Cifras Estado Derecho_Viejo'!S26</f>
        <v>3884</v>
      </c>
      <c r="T84" s="82">
        <f>'Cifras Estado Derecho_Viejo'!T25+'Cifras Estado Derecho_Viejo'!T26</f>
        <v>3575</v>
      </c>
      <c r="U84" s="82">
        <f>'Cifras Estado Derecho_Viejo'!U25+'Cifras Estado Derecho_Viejo'!U26</f>
        <v>3706</v>
      </c>
      <c r="V84" s="82">
        <f>'Cifras Estado Derecho_Viejo'!V25+'Cifras Estado Derecho_Viejo'!V26</f>
        <v>3617</v>
      </c>
      <c r="W84" s="82">
        <f>'Cifras Estado Derecho_Viejo'!W25+'Cifras Estado Derecho_Viejo'!W26</f>
        <v>3319</v>
      </c>
      <c r="X84" s="82">
        <f>'Cifras Estado Derecho_Viejo'!X25+'Cifras Estado Derecho_Viejo'!X26</f>
        <v>3964</v>
      </c>
      <c r="Y84" s="82">
        <f>'Cifras Estado Derecho_Viejo'!Y25+'Cifras Estado Derecho_Viejo'!Y26</f>
        <v>3422</v>
      </c>
      <c r="Z84" s="82">
        <f>'Cifras Estado Derecho_Viejo'!Z25+'Cifras Estado Derecho_Viejo'!Z26</f>
        <v>3220</v>
      </c>
      <c r="AA84" s="82">
        <f>'Cifras Estado Derecho_Viejo'!AA25+'Cifras Estado Derecho_Viejo'!AA26</f>
        <v>3685</v>
      </c>
      <c r="AB84" s="82">
        <f>'Cifras Estado Derecho_Viejo'!AB25+'Cifras Estado Derecho_Viejo'!AB26</f>
        <v>3633</v>
      </c>
      <c r="AC84" s="82">
        <f>'Cifras Estado Derecho_Viejo'!AC25+'Cifras Estado Derecho_Viejo'!AC26</f>
        <v>3881</v>
      </c>
      <c r="AD84" s="82">
        <f>'Cifras Estado Derecho_Viejo'!AD25+'Cifras Estado Derecho_Viejo'!AD26</f>
        <v>3617</v>
      </c>
      <c r="AE84" s="82">
        <f>'Cifras Estado Derecho_Viejo'!AE25+'Cifras Estado Derecho_Viejo'!AE26</f>
        <v>3775</v>
      </c>
      <c r="AF84" s="82">
        <f>'Cifras Estado Derecho_Viejo'!AF25+'Cifras Estado Derecho_Viejo'!AF26</f>
        <v>3757</v>
      </c>
      <c r="AG84" s="82">
        <f>'Cifras Estado Derecho_Viejo'!AG25+'Cifras Estado Derecho_Viejo'!AG26</f>
        <v>3701</v>
      </c>
      <c r="AH84" s="82">
        <f>'Cifras Estado Derecho_Viejo'!AH25+'Cifras Estado Derecho_Viejo'!AH26</f>
        <v>3582</v>
      </c>
      <c r="AI84" s="82">
        <f>'Cifras Estado Derecho_Viejo'!AI25+'Cifras Estado Derecho_Viejo'!AI26</f>
        <v>3559</v>
      </c>
      <c r="AJ84" s="82">
        <f>'Cifras Estado Derecho_Viejo'!AJ25+'Cifras Estado Derecho_Viejo'!AJ26</f>
        <v>4016</v>
      </c>
      <c r="AK84" s="82">
        <f>'Cifras Estado Derecho_Viejo'!AK25+'Cifras Estado Derecho_Viejo'!AK26</f>
        <v>3815</v>
      </c>
      <c r="AL84" s="82">
        <f>'Cifras Estado Derecho_Viejo'!AL25+'Cifras Estado Derecho_Viejo'!AL26</f>
        <v>3755</v>
      </c>
      <c r="AM84" s="82">
        <f>'Cifras Estado Derecho_Viejo'!AM25+'Cifras Estado Derecho_Viejo'!AM26</f>
        <v>3996</v>
      </c>
      <c r="AN84" s="82">
        <f>'Cifras Estado Derecho_Viejo'!AN25+'Cifras Estado Derecho_Viejo'!AN26</f>
        <v>3696</v>
      </c>
      <c r="AO84" s="82">
        <f>'Cifras Estado Derecho_Viejo'!AO25+'Cifras Estado Derecho_Viejo'!AO26</f>
        <v>3894</v>
      </c>
      <c r="AP84" s="82">
        <f>'Cifras Estado Derecho_Viejo'!AP25+'Cifras Estado Derecho_Viejo'!AP26</f>
        <v>3391</v>
      </c>
      <c r="AQ84" s="82">
        <f>'Cifras Estado Derecho_Viejo'!AQ25+'Cifras Estado Derecho_Viejo'!AQ26</f>
        <v>3619</v>
      </c>
      <c r="AR84" s="82">
        <f>'Cifras Estado Derecho_Viejo'!AR25+'Cifras Estado Derecho_Viejo'!AR26</f>
        <v>3769</v>
      </c>
      <c r="AS84" s="82">
        <f>'Cifras Estado Derecho_Viejo'!AS25+'Cifras Estado Derecho_Viejo'!AS26</f>
        <v>3900</v>
      </c>
      <c r="AT84" s="82">
        <f>'Cifras Estado Derecho_Viejo'!AT25+'Cifras Estado Derecho_Viejo'!AT26</f>
        <v>3732</v>
      </c>
      <c r="AU84" s="82">
        <f>'Cifras Estado Derecho_Viejo'!AU25+'Cifras Estado Derecho_Viejo'!AU26</f>
        <v>3547</v>
      </c>
      <c r="AV84" s="82">
        <f>'Cifras Estado Derecho_Viejo'!AV25+'Cifras Estado Derecho_Viejo'!AV26</f>
        <v>3546</v>
      </c>
      <c r="AW84" s="82">
        <f>'Cifras Estado Derecho_Viejo'!AW25+'Cifras Estado Derecho_Viejo'!AW26</f>
        <v>3237</v>
      </c>
      <c r="AX84" s="82">
        <f>'Cifras Estado Derecho_Viejo'!AX25+'Cifras Estado Derecho_Viejo'!AX26</f>
        <v>3317</v>
      </c>
      <c r="AY84" s="82">
        <f>'Cifras Estado Derecho_Viejo'!AY25+'Cifras Estado Derecho_Viejo'!AY26</f>
        <v>3286</v>
      </c>
      <c r="AZ84" s="82">
        <f>'Cifras Estado Derecho_Viejo'!AZ25+'Cifras Estado Derecho_Viejo'!AZ26</f>
        <v>3032</v>
      </c>
      <c r="BA84" s="82">
        <f>'Cifras Estado Derecho_Viejo'!BA25+'Cifras Estado Derecho_Viejo'!BA26</f>
        <v>3410</v>
      </c>
      <c r="BB84" s="82">
        <f>'Cifras Estado Derecho_Viejo'!BB25+'Cifras Estado Derecho_Viejo'!BB26</f>
        <v>3033</v>
      </c>
      <c r="BC84" s="82">
        <f>'Cifras Estado Derecho_Viejo'!BC25+'Cifras Estado Derecho_Viejo'!BC26</f>
        <v>3269</v>
      </c>
      <c r="BD84" s="82">
        <f>'Cifras Estado Derecho_Viejo'!BD25+'Cifras Estado Derecho_Viejo'!BD26</f>
        <v>3017</v>
      </c>
      <c r="BE84" s="82">
        <f>'Cifras Estado Derecho_Viejo'!BE25+'Cifras Estado Derecho_Viejo'!BE26</f>
        <v>3131</v>
      </c>
      <c r="BF84" s="82">
        <f>'Cifras Estado Derecho_Viejo'!BF25+'Cifras Estado Derecho_Viejo'!BF26</f>
        <v>3172</v>
      </c>
      <c r="BG84" s="82">
        <f>'Cifras Estado Derecho_Viejo'!BG25+'Cifras Estado Derecho_Viejo'!BG26</f>
        <v>3153</v>
      </c>
      <c r="BH84" s="82">
        <f>'Cifras Estado Derecho_Viejo'!BH25+'Cifras Estado Derecho_Viejo'!BH26</f>
        <v>3404</v>
      </c>
      <c r="BI84" s="82">
        <f>'Cifras Estado Derecho_Viejo'!BI25+'Cifras Estado Derecho_Viejo'!BI26</f>
        <v>3314</v>
      </c>
      <c r="BJ84" s="82">
        <f>'Cifras Estado Derecho_Viejo'!BJ25+'Cifras Estado Derecho_Viejo'!BJ26</f>
        <v>3314</v>
      </c>
      <c r="BK84" s="82">
        <f>'Cifras Estado Derecho_Viejo'!BK25+'Cifras Estado Derecho_Viejo'!BK26</f>
        <v>3233</v>
      </c>
      <c r="BL84" s="82">
        <f>'Cifras Estado Derecho_Viejo'!BL25+'Cifras Estado Derecho_Viejo'!BL26</f>
        <v>2818</v>
      </c>
      <c r="BM84" s="82">
        <f>'Cifras Estado Derecho_Viejo'!BM25+'Cifras Estado Derecho_Viejo'!BM26</f>
        <v>3036</v>
      </c>
      <c r="BN84" s="82">
        <f>'Cifras Estado Derecho_Viejo'!BN25+'Cifras Estado Derecho_Viejo'!BN26</f>
        <v>2976</v>
      </c>
      <c r="BO84" s="82">
        <f>'Cifras Estado Derecho_Viejo'!BO25+'Cifras Estado Derecho_Viejo'!BO26</f>
        <v>2909</v>
      </c>
      <c r="BP84" s="82">
        <f>'Cifras Estado Derecho_Viejo'!BP25+'Cifras Estado Derecho_Viejo'!BP26</f>
        <v>2883</v>
      </c>
      <c r="BQ84" s="82">
        <f>'Cifras Estado Derecho_Viejo'!BQ25+'Cifras Estado Derecho_Viejo'!BQ26</f>
        <v>2893</v>
      </c>
      <c r="BR84" s="82">
        <f>'Cifras Estado Derecho_Viejo'!BR25+'Cifras Estado Derecho_Viejo'!BR26</f>
        <v>2833</v>
      </c>
      <c r="BS84" s="82">
        <f>'Cifras Estado Derecho_Viejo'!BS25+'Cifras Estado Derecho_Viejo'!BS26</f>
        <v>2235</v>
      </c>
      <c r="BT84" s="82">
        <f>'Cifras Estado Derecho_Viejo'!BT25+'Cifras Estado Derecho_Viejo'!BT26</f>
        <v>2835</v>
      </c>
      <c r="BU84" s="82">
        <f>'Cifras Estado Derecho_Viejo'!BU25+'Cifras Estado Derecho_Viejo'!BU26</f>
        <v>2700</v>
      </c>
      <c r="BV84" s="82">
        <f>'Cifras Estado Derecho_Viejo'!BV25+'Cifras Estado Derecho_Viejo'!BV26</f>
        <v>2790</v>
      </c>
      <c r="BW84" s="82">
        <f>'Cifras Estado Derecho_Viejo'!BW25+'Cifras Estado Derecho_Viejo'!BW26</f>
        <v>3133</v>
      </c>
      <c r="BX84" s="82">
        <f>'Cifras Estado Derecho_Viejo'!BX25+'Cifras Estado Derecho_Viejo'!BX26</f>
        <v>2819</v>
      </c>
      <c r="BY84" s="82">
        <f>'Cifras Estado Derecho_Viejo'!BY25+'Cifras Estado Derecho_Viejo'!BY26</f>
        <v>3128</v>
      </c>
      <c r="BZ84" s="82">
        <f>'Cifras Estado Derecho_Viejo'!BZ25+'Cifras Estado Derecho_Viejo'!BZ26</f>
        <v>2750</v>
      </c>
      <c r="CA84" s="82">
        <f>'Cifras Estado Derecho_Viejo'!CA25+'Cifras Estado Derecho_Viejo'!CA26</f>
        <v>2816</v>
      </c>
      <c r="CB84" s="82">
        <f>'Cifras Estado Derecho_Viejo'!CB25+'Cifras Estado Derecho_Viejo'!CB26</f>
        <v>2691</v>
      </c>
      <c r="CC84" s="82">
        <f>'Cifras Estado Derecho_Viejo'!CC25+'Cifras Estado Derecho_Viejo'!CC26</f>
        <v>2760</v>
      </c>
      <c r="CD84" s="82">
        <f>'Cifras Estado Derecho_Viejo'!CD25+'Cifras Estado Derecho_Viejo'!CD26</f>
        <v>2665</v>
      </c>
      <c r="CE84" s="82">
        <f>'Cifras Estado Derecho_Viejo'!CE25+'Cifras Estado Derecho_Viejo'!CE26</f>
        <v>2752</v>
      </c>
      <c r="CF84" s="82">
        <f>'Cifras Estado Derecho_Viejo'!CF25+'Cifras Estado Derecho_Viejo'!CF26</f>
        <v>2987</v>
      </c>
      <c r="CG84" s="82">
        <f>'Cifras Estado Derecho_Viejo'!CG25+'Cifras Estado Derecho_Viejo'!CG26</f>
        <v>2664</v>
      </c>
      <c r="CH84" s="82">
        <f>'Cifras Estado Derecho_Viejo'!CH25+'Cifras Estado Derecho_Viejo'!CH26</f>
        <v>2790</v>
      </c>
      <c r="CI84" s="82">
        <f>'Cifras Estado Derecho_Viejo'!CI25+'Cifras Estado Derecho_Viejo'!CI26</f>
        <v>2939</v>
      </c>
      <c r="CJ84" s="82">
        <f>'Cifras Estado Derecho_Viejo'!CJ25+'Cifras Estado Derecho_Viejo'!CJ26</f>
        <v>2614</v>
      </c>
      <c r="CK84" s="82">
        <f>'Cifras Estado Derecho_Viejo'!CK25+'Cifras Estado Derecho_Viejo'!CK26</f>
        <v>2818</v>
      </c>
      <c r="CL84" s="82">
        <f>'Cifras Estado Derecho_Viejo'!CL25+'Cifras Estado Derecho_Viejo'!CL26</f>
        <v>2467</v>
      </c>
      <c r="CM84" s="82">
        <f>'Cifras Estado Derecho_Viejo'!CM25+'Cifras Estado Derecho_Viejo'!CM26</f>
        <v>2582</v>
      </c>
      <c r="CN84" s="82">
        <f>'Cifras Estado Derecho_Viejo'!CN25+'Cifras Estado Derecho_Viejo'!CN26</f>
        <v>2623</v>
      </c>
      <c r="CO84" s="82">
        <f>'Cifras Estado Derecho_Viejo'!CO25+'Cifras Estado Derecho_Viejo'!CO26</f>
        <v>2349</v>
      </c>
      <c r="CP84" s="82">
        <f>'Cifras Estado Derecho_Viejo'!CP25+'Cifras Estado Derecho_Viejo'!CP26</f>
        <v>2428</v>
      </c>
      <c r="CQ84" s="82">
        <f>'Cifras Estado Derecho_Viejo'!CQ25+'Cifras Estado Derecho_Viejo'!CQ26</f>
        <v>2603</v>
      </c>
      <c r="CR84" s="82">
        <f>'Cifras Estado Derecho_Viejo'!CR25+'Cifras Estado Derecho_Viejo'!CR26</f>
        <v>2694</v>
      </c>
      <c r="CS84" s="82">
        <f>'Cifras Estado Derecho_Viejo'!CS25+'Cifras Estado Derecho_Viejo'!CS26</f>
        <v>2603</v>
      </c>
      <c r="CT84" s="82">
        <f>'Cifras Estado Derecho_Viejo'!CT25+'Cifras Estado Derecho_Viejo'!CT26</f>
        <v>2527</v>
      </c>
      <c r="CU84" s="82">
        <f>'Cifras Estado Derecho_Viejo'!CU25+'Cifras Estado Derecho_Viejo'!CU26</f>
        <v>2623</v>
      </c>
      <c r="CV84" s="82">
        <f>'Cifras Estado Derecho_Viejo'!CV25+'Cifras Estado Derecho_Viejo'!CV26</f>
        <v>2304</v>
      </c>
      <c r="CW84" s="82">
        <f>'Cifras Estado Derecho_Viejo'!CW25+'Cifras Estado Derecho_Viejo'!CW26</f>
        <v>2495</v>
      </c>
      <c r="CX84" s="82">
        <f>'Cifras Estado Derecho_Viejo'!CX25+'Cifras Estado Derecho_Viejo'!CX26</f>
        <v>2327</v>
      </c>
      <c r="CY84" s="82">
        <f>'Cifras Estado Derecho_Viejo'!CY25+'Cifras Estado Derecho_Viejo'!CY26</f>
        <v>2177</v>
      </c>
      <c r="CZ84" s="82">
        <f>'Cifras Estado Derecho_Viejo'!CZ25+'Cifras Estado Derecho_Viejo'!CZ26</f>
        <v>2162</v>
      </c>
      <c r="DA84" s="82">
        <f>'Cifras Estado Derecho_Viejo'!DA25+'Cifras Estado Derecho_Viejo'!DA26</f>
        <v>2213</v>
      </c>
      <c r="DB84" s="82">
        <f>'Cifras Estado Derecho_Viejo'!DB25+'Cifras Estado Derecho_Viejo'!DB26</f>
        <v>2193</v>
      </c>
      <c r="DC84" s="82">
        <f>'Cifras Estado Derecho_Viejo'!DC25+'Cifras Estado Derecho_Viejo'!DC26</f>
        <v>2168</v>
      </c>
      <c r="DD84" s="82">
        <f>'Cifras Estado Derecho_Viejo'!DD25+'Cifras Estado Derecho_Viejo'!DD26</f>
        <v>2344</v>
      </c>
      <c r="DE84" s="82">
        <f>'Cifras Estado Derecho_Viejo'!DE25+'Cifras Estado Derecho_Viejo'!DE26</f>
        <v>2231</v>
      </c>
      <c r="DF84" s="82">
        <f>'Cifras Estado Derecho_Viejo'!DF25+'Cifras Estado Derecho_Viejo'!DF26</f>
        <v>2157</v>
      </c>
      <c r="DG84" s="82">
        <f>'Cifras Estado Derecho_Viejo'!DG25+'Cifras Estado Derecho_Viejo'!DG26</f>
        <v>2249</v>
      </c>
      <c r="DH84" s="82">
        <f>'Cifras Estado Derecho_Viejo'!DH25+'Cifras Estado Derecho_Viejo'!DH26</f>
        <v>2061</v>
      </c>
      <c r="DI84" s="82">
        <f>'Cifras Estado Derecho_Viejo'!DI25+'Cifras Estado Derecho_Viejo'!DI26</f>
        <v>2143</v>
      </c>
      <c r="DJ84" s="82">
        <f>'Cifras Estado Derecho_Viejo'!DJ25+'Cifras Estado Derecho_Viejo'!DJ26</f>
        <v>1945</v>
      </c>
      <c r="DK84" s="82">
        <f>'Cifras Estado Derecho_Viejo'!DK25+'Cifras Estado Derecho_Viejo'!DK26</f>
        <v>2116</v>
      </c>
      <c r="DL84" s="82">
        <f>'Cifras Estado Derecho_Viejo'!DL25+'Cifras Estado Derecho_Viejo'!DL26</f>
        <v>2071</v>
      </c>
      <c r="DM84" s="82">
        <f>'Cifras Estado Derecho_Viejo'!DM25+'Cifras Estado Derecho_Viejo'!DM26</f>
        <v>2176</v>
      </c>
      <c r="DN84" s="82">
        <f>'Cifras Estado Derecho_Viejo'!DN25+'Cifras Estado Derecho_Viejo'!DN26</f>
        <v>2358</v>
      </c>
      <c r="DO84" s="82">
        <f>'Cifras Estado Derecho_Viejo'!DO25+'Cifras Estado Derecho_Viejo'!DO26</f>
        <v>2241</v>
      </c>
      <c r="DP84" s="82">
        <f>'Cifras Estado Derecho_Viejo'!DP25+'Cifras Estado Derecho_Viejo'!DP26</f>
        <v>2082</v>
      </c>
      <c r="DQ84" s="82">
        <f>'Cifras Estado Derecho_Viejo'!DQ25+'Cifras Estado Derecho_Viejo'!DQ26</f>
        <v>2135</v>
      </c>
      <c r="DR84" s="82">
        <f>'Cifras Estado Derecho_Viejo'!DR25+'Cifras Estado Derecho_Viejo'!DR26</f>
        <v>2230</v>
      </c>
      <c r="DS84" s="82">
        <f>'Cifras Estado Derecho_Viejo'!DS25+'Cifras Estado Derecho_Viejo'!DS26</f>
        <v>2056</v>
      </c>
      <c r="DT84" s="82">
        <f>'Cifras Estado Derecho_Viejo'!DT25+'Cifras Estado Derecho_Viejo'!DT26</f>
        <v>1904</v>
      </c>
      <c r="DU84" s="82">
        <f>'Cifras Estado Derecho_Viejo'!DU25+'Cifras Estado Derecho_Viejo'!DU26</f>
        <v>2142</v>
      </c>
      <c r="DV84" s="82">
        <f>'Cifras Estado Derecho_Viejo'!DV25+'Cifras Estado Derecho_Viejo'!DV26</f>
        <v>1971</v>
      </c>
      <c r="DW84" s="82">
        <f>'Cifras Estado Derecho_Viejo'!DW25+'Cifras Estado Derecho_Viejo'!DW26</f>
        <v>2226</v>
      </c>
      <c r="DX84" s="82">
        <f>'Cifras Estado Derecho_Viejo'!DX25+'Cifras Estado Derecho_Viejo'!DX26</f>
        <v>2143</v>
      </c>
      <c r="DY84" s="82">
        <f>'Cifras Estado Derecho_Viejo'!DY25+'Cifras Estado Derecho_Viejo'!DY26</f>
        <v>2061</v>
      </c>
      <c r="DZ84" s="82">
        <f>'Cifras Estado Derecho_Viejo'!DZ25+'Cifras Estado Derecho_Viejo'!DZ26</f>
        <v>2154</v>
      </c>
      <c r="EA84" s="82">
        <f>'Cifras Estado Derecho_Viejo'!EA25+'Cifras Estado Derecho_Viejo'!EA26</f>
        <v>2245</v>
      </c>
      <c r="EB84" s="82">
        <f>'Cifras Estado Derecho_Viejo'!EB25+'Cifras Estado Derecho_Viejo'!EB26</f>
        <v>2374</v>
      </c>
      <c r="EC84" s="82">
        <f>'Cifras Estado Derecho_Viejo'!EC25+'Cifras Estado Derecho_Viejo'!EC26</f>
        <v>2315</v>
      </c>
      <c r="ED84" s="82">
        <f>'Cifras Estado Derecho_Viejo'!ED25+'Cifras Estado Derecho_Viejo'!ED26</f>
        <v>2219</v>
      </c>
      <c r="EE84" s="82">
        <f>'Cifras Estado Derecho_Viejo'!EE25+'Cifras Estado Derecho_Viejo'!EE26</f>
        <v>2231</v>
      </c>
      <c r="EF84" s="82">
        <f>'Cifras Estado Derecho_Viejo'!EF25+'Cifras Estado Derecho_Viejo'!EF26</f>
        <v>2178</v>
      </c>
      <c r="EG84" s="82">
        <f>'Cifras Estado Derecho_Viejo'!EG25+'Cifras Estado Derecho_Viejo'!EG26</f>
        <v>2191</v>
      </c>
      <c r="EH84" s="82">
        <f>'Cifras Estado Derecho_Viejo'!EH25+'Cifras Estado Derecho_Viejo'!EH26</f>
        <v>2258</v>
      </c>
      <c r="EI84" s="82">
        <f>'Cifras Estado Derecho_Viejo'!EI25+'Cifras Estado Derecho_Viejo'!EI26</f>
        <v>2235</v>
      </c>
      <c r="EJ84" s="82">
        <f>'Cifras Estado Derecho_Viejo'!EJ25+'Cifras Estado Derecho_Viejo'!EJ26</f>
        <v>2078</v>
      </c>
      <c r="EK84" s="82">
        <f>'Cifras Estado Derecho_Viejo'!EK25+'Cifras Estado Derecho_Viejo'!EK26</f>
        <v>2201</v>
      </c>
      <c r="EL84" s="82">
        <f>'Cifras Estado Derecho_Viejo'!EL25+'Cifras Estado Derecho_Viejo'!EL26</f>
        <v>2381</v>
      </c>
      <c r="EM84" s="82">
        <f>'Cifras Estado Derecho_Viejo'!EM25+'Cifras Estado Derecho_Viejo'!EM26</f>
        <v>2165</v>
      </c>
      <c r="EN84" s="82">
        <f>'Cifras Estado Derecho_Viejo'!EN25+'Cifras Estado Derecho_Viejo'!EN26</f>
        <v>2306</v>
      </c>
      <c r="EO84" s="82">
        <f>'Cifras Estado Derecho_Viejo'!EO25+'Cifras Estado Derecho_Viejo'!EO26</f>
        <v>2419</v>
      </c>
      <c r="EP84" s="82">
        <f>'Cifras Estado Derecho_Viejo'!EP25+'Cifras Estado Derecho_Viejo'!EP26</f>
        <v>2383</v>
      </c>
      <c r="EQ84" s="82">
        <f>'Cifras Estado Derecho_Viejo'!EQ25+'Cifras Estado Derecho_Viejo'!EQ26</f>
        <v>2409</v>
      </c>
      <c r="ER84" s="82">
        <f>'Cifras Estado Derecho_Viejo'!ER25+'Cifras Estado Derecho_Viejo'!ER26</f>
        <v>2076</v>
      </c>
      <c r="ES84" s="82">
        <f>'Cifras Estado Derecho_Viejo'!ES25+'Cifras Estado Derecho_Viejo'!ES26</f>
        <v>2294</v>
      </c>
      <c r="ET84" s="82">
        <f>'Cifras Estado Derecho_Viejo'!ET25+'Cifras Estado Derecho_Viejo'!ET26</f>
        <v>2093</v>
      </c>
      <c r="EU84" s="82">
        <f>'Cifras Estado Derecho_Viejo'!EU25+'Cifras Estado Derecho_Viejo'!EU26</f>
        <v>2327</v>
      </c>
      <c r="EV84" s="82">
        <f>'Cifras Estado Derecho_Viejo'!EV25+'Cifras Estado Derecho_Viejo'!EV26</f>
        <v>2140</v>
      </c>
      <c r="EW84" s="82">
        <f>'Cifras Estado Derecho_Viejo'!EW25+'Cifras Estado Derecho_Viejo'!EW26</f>
        <v>2223</v>
      </c>
      <c r="EX84" s="82">
        <f>'Cifras Estado Derecho_Viejo'!EX25+'Cifras Estado Derecho_Viejo'!EX26</f>
        <v>2235</v>
      </c>
      <c r="EY84" s="82">
        <f>'Cifras Estado Derecho_Viejo'!EY25+'Cifras Estado Derecho_Viejo'!EY26</f>
        <v>2063</v>
      </c>
      <c r="EZ84" s="82">
        <f>'Cifras Estado Derecho_Viejo'!EZ25+'Cifras Estado Derecho_Viejo'!EZ26</f>
        <v>2271</v>
      </c>
      <c r="FA84" s="82">
        <f>'Cifras Estado Derecho_Viejo'!FA25+'Cifras Estado Derecho_Viejo'!FA26</f>
        <v>2071</v>
      </c>
      <c r="FB84" s="82">
        <f>'Cifras Estado Derecho_Viejo'!FB25+'Cifras Estado Derecho_Viejo'!FB26</f>
        <v>2008</v>
      </c>
      <c r="FC84" s="82">
        <f>'Cifras Estado Derecho_Viejo'!FC25+'Cifras Estado Derecho_Viejo'!FC26</f>
        <v>2094</v>
      </c>
      <c r="FD84" s="82">
        <f>'Cifras Estado Derecho_Viejo'!FD25+'Cifras Estado Derecho_Viejo'!FD26</f>
        <v>2108</v>
      </c>
      <c r="FE84" s="82">
        <f>'Cifras Estado Derecho_Viejo'!FE25+'Cifras Estado Derecho_Viejo'!FE26</f>
        <v>2285</v>
      </c>
      <c r="FF84" s="82">
        <f>'Cifras Estado Derecho_Viejo'!FF25+'Cifras Estado Derecho_Viejo'!FF26</f>
        <v>2024</v>
      </c>
      <c r="FG84" s="82">
        <f>'Cifras Estado Derecho_Viejo'!FG25+'Cifras Estado Derecho_Viejo'!FG26</f>
        <v>2136</v>
      </c>
      <c r="FH84" s="82">
        <f>'Cifras Estado Derecho_Viejo'!FH25+'Cifras Estado Derecho_Viejo'!FH26</f>
        <v>2085</v>
      </c>
      <c r="FI84" s="82">
        <f>'Cifras Estado Derecho_Viejo'!FI25+'Cifras Estado Derecho_Viejo'!FI26</f>
        <v>1981</v>
      </c>
      <c r="FJ84" s="82">
        <f>'Cifras Estado Derecho_Viejo'!FJ25+'Cifras Estado Derecho_Viejo'!FJ26</f>
        <v>1941</v>
      </c>
      <c r="FK84" s="82">
        <f>'Cifras Estado Derecho_Viejo'!FK25+'Cifras Estado Derecho_Viejo'!FK26</f>
        <v>1984</v>
      </c>
      <c r="FL84" s="82">
        <f>'Cifras Estado Derecho_Viejo'!FL25+'Cifras Estado Derecho_Viejo'!FL26</f>
        <v>2049</v>
      </c>
      <c r="FM84" s="82">
        <f>'Cifras Estado Derecho_Viejo'!FM25+'Cifras Estado Derecho_Viejo'!FM26</f>
        <v>1977</v>
      </c>
      <c r="FN84" s="82">
        <f>'Cifras Estado Derecho_Viejo'!FN25+'Cifras Estado Derecho_Viejo'!FN26</f>
        <v>1809</v>
      </c>
      <c r="FO84" s="82">
        <f>'Cifras Estado Derecho_Viejo'!FO25+'Cifras Estado Derecho_Viejo'!FO26</f>
        <v>1742</v>
      </c>
      <c r="FP84" s="82">
        <f>'Cifras Estado Derecho_Viejo'!FP25+'Cifras Estado Derecho_Viejo'!FP26</f>
        <v>1637</v>
      </c>
      <c r="FQ84" s="82">
        <f>'Cifras Estado Derecho_Viejo'!FQ25+'Cifras Estado Derecho_Viejo'!FQ26</f>
        <v>1606</v>
      </c>
      <c r="FR84" s="82">
        <f>'Cifras Estado Derecho_Viejo'!FR25+'Cifras Estado Derecho_Viejo'!FR26</f>
        <v>1477</v>
      </c>
      <c r="FS84" s="82">
        <f>'Cifras Estado Derecho_Viejo'!FS25+'Cifras Estado Derecho_Viejo'!FS26</f>
        <v>1537</v>
      </c>
      <c r="FT84" s="82">
        <f>'Cifras Estado Derecho_Viejo'!FT25+'Cifras Estado Derecho_Viejo'!FT26</f>
        <v>1583</v>
      </c>
      <c r="FU84" s="82">
        <f>'Cifras Estado Derecho_Viejo'!FU25+'Cifras Estado Derecho_Viejo'!FU26</f>
        <v>1599</v>
      </c>
      <c r="FV84" s="82">
        <f>'Cifras Estado Derecho_Viejo'!FV25+'Cifras Estado Derecho_Viejo'!FV26</f>
        <v>1600</v>
      </c>
      <c r="FW84" s="82">
        <f>'Cifras Estado Derecho_Viejo'!FW25+'Cifras Estado Derecho_Viejo'!FW26</f>
        <v>1577</v>
      </c>
      <c r="FX84" s="82">
        <f>'Cifras Estado Derecho_Viejo'!FX25+'Cifras Estado Derecho_Viejo'!FX26</f>
        <v>1640</v>
      </c>
      <c r="FY84" s="82">
        <f>'Cifras Estado Derecho_Viejo'!FY25+'Cifras Estado Derecho_Viejo'!FY26</f>
        <v>1596</v>
      </c>
      <c r="FZ84" s="82">
        <f>'Cifras Estado Derecho_Viejo'!FZ25+'Cifras Estado Derecho_Viejo'!FZ26</f>
        <v>1573</v>
      </c>
      <c r="GA84" s="82">
        <f>'Cifras Estado Derecho_Viejo'!GA25+'Cifras Estado Derecho_Viejo'!GA26</f>
        <v>1664</v>
      </c>
      <c r="GB84" s="82">
        <f>'Cifras Estado Derecho_Viejo'!GB25+'Cifras Estado Derecho_Viejo'!GB26</f>
        <v>1575</v>
      </c>
      <c r="GC84" s="82">
        <f>'Cifras Estado Derecho_Viejo'!GC25+'Cifras Estado Derecho_Viejo'!GC26</f>
        <v>1675</v>
      </c>
      <c r="GD84" s="82">
        <f>'Cifras Estado Derecho_Viejo'!GD25+'Cifras Estado Derecho_Viejo'!GD26</f>
        <v>1481</v>
      </c>
      <c r="GE84" s="82">
        <f>'Cifras Estado Derecho_Viejo'!GE25+'Cifras Estado Derecho_Viejo'!GE26</f>
        <v>1520</v>
      </c>
      <c r="GF84" s="82">
        <f>'Cifras Estado Derecho_Viejo'!GF25+'Cifras Estado Derecho_Viejo'!GF26</f>
        <v>1484</v>
      </c>
      <c r="GG84" s="82">
        <f>'Cifras Estado Derecho_Viejo'!GG25+'Cifras Estado Derecho_Viejo'!GG26</f>
        <v>1436</v>
      </c>
      <c r="GH84" s="82">
        <f>'Cifras Estado Derecho_Viejo'!GH25+'Cifras Estado Derecho_Viejo'!GH26</f>
        <v>1574</v>
      </c>
      <c r="GI84" s="82">
        <f>'Cifras Estado Derecho_Viejo'!GI25+'Cifras Estado Derecho_Viejo'!GI26</f>
        <v>1498</v>
      </c>
      <c r="GJ84" s="82">
        <f>'Cifras Estado Derecho_Viejo'!GJ25+'Cifras Estado Derecho_Viejo'!GJ26</f>
        <v>1684</v>
      </c>
      <c r="GK84" s="82">
        <f>'Cifras Estado Derecho_Viejo'!GK25+'Cifras Estado Derecho_Viejo'!GK26</f>
        <v>1504</v>
      </c>
      <c r="GL84" s="82">
        <f>'Cifras Estado Derecho_Viejo'!GL25+'Cifras Estado Derecho_Viejo'!GL26</f>
        <v>1420</v>
      </c>
      <c r="GM84" s="82">
        <f>'Cifras Estado Derecho_Viejo'!GM25+'Cifras Estado Derecho_Viejo'!GM26</f>
        <v>1452</v>
      </c>
      <c r="GN84" s="82">
        <f>'Cifras Estado Derecho_Viejo'!GN25+'Cifras Estado Derecho_Viejo'!GN26</f>
        <v>1344</v>
      </c>
      <c r="GO84" s="82">
        <f>'Cifras Estado Derecho_Viejo'!GO25+'Cifras Estado Derecho_Viejo'!GO26</f>
        <v>1288</v>
      </c>
      <c r="GP84" s="82">
        <f>'Cifras Estado Derecho_Viejo'!GP25+'Cifras Estado Derecho_Viejo'!GP26</f>
        <v>1355</v>
      </c>
      <c r="GQ84" s="82">
        <f>'Cifras Estado Derecho_Viejo'!GQ25+'Cifras Estado Derecho_Viejo'!GQ26</f>
        <v>1468</v>
      </c>
      <c r="GR84" s="82">
        <f>'Cifras Estado Derecho_Viejo'!GR25+'Cifras Estado Derecho_Viejo'!GR26</f>
        <v>1489</v>
      </c>
      <c r="GS84" s="82">
        <f>'Cifras Estado Derecho_Viejo'!GS25+'Cifras Estado Derecho_Viejo'!GS26</f>
        <v>1411</v>
      </c>
      <c r="GT84" s="82">
        <f>'Cifras Estado Derecho_Viejo'!GT25+'Cifras Estado Derecho_Viejo'!GT26</f>
        <v>1499</v>
      </c>
      <c r="GU84" s="82">
        <f>'Cifras Estado Derecho_Viejo'!GU25+'Cifras Estado Derecho_Viejo'!GU26</f>
        <v>1376</v>
      </c>
      <c r="GV84" s="82">
        <f>'Cifras Estado Derecho_Viejo'!GV25+'Cifras Estado Derecho_Viejo'!GV26</f>
        <v>1526</v>
      </c>
      <c r="GW84" s="82">
        <f>'Cifras Estado Derecho_Viejo'!GW25+'Cifras Estado Derecho_Viejo'!GW26</f>
        <v>1604</v>
      </c>
      <c r="GX84" s="82">
        <f>'Cifras Estado Derecho_Viejo'!GX25+'Cifras Estado Derecho_Viejo'!GX26</f>
        <v>1467</v>
      </c>
      <c r="GY84" s="82">
        <f>'Cifras Estado Derecho_Viejo'!GY25+'Cifras Estado Derecho_Viejo'!GY26</f>
        <v>1548</v>
      </c>
      <c r="GZ84" s="82">
        <f>'Cifras Estado Derecho_Viejo'!GZ25+'Cifras Estado Derecho_Viejo'!GZ26</f>
        <v>1331</v>
      </c>
      <c r="HA84" s="82">
        <f>'Cifras Estado Derecho_Viejo'!HA25+'Cifras Estado Derecho_Viejo'!HA26</f>
        <v>1393</v>
      </c>
      <c r="HB84" s="82">
        <f>'Cifras Estado Derecho_Viejo'!HB25+'Cifras Estado Derecho_Viejo'!HB26</f>
        <v>1288</v>
      </c>
      <c r="HC84" s="82">
        <f>'Cifras Estado Derecho_Viejo'!HC25+'Cifras Estado Derecho_Viejo'!HC26</f>
        <v>1419</v>
      </c>
      <c r="HD84" s="82">
        <f>'Cifras Estado Derecho_Viejo'!HD25+'Cifras Estado Derecho_Viejo'!HD26</f>
        <v>1261</v>
      </c>
      <c r="HE84" s="82">
        <f>'Cifras Estado Derecho_Viejo'!HE25+'Cifras Estado Derecho_Viejo'!HE26</f>
        <v>1290</v>
      </c>
      <c r="HF84" s="82">
        <f>'Cifras Estado Derecho_Viejo'!HF25+'Cifras Estado Derecho_Viejo'!HF26</f>
        <v>1168</v>
      </c>
      <c r="HG84" s="82">
        <f>'Cifras Estado Derecho_Viejo'!HG25+'Cifras Estado Derecho_Viejo'!HG26</f>
        <v>1128</v>
      </c>
      <c r="HH84" s="82">
        <f>'Cifras Estado Derecho_Viejo'!HH25+'Cifras Estado Derecho_Viejo'!HH26</f>
        <v>1264</v>
      </c>
      <c r="HI84" s="82">
        <f>'Cifras Estado Derecho_Viejo'!HI25+'Cifras Estado Derecho_Viejo'!HI26</f>
        <v>1250</v>
      </c>
      <c r="HJ84" s="82">
        <f>'Cifras Estado Derecho_Viejo'!HJ25+'Cifras Estado Derecho_Viejo'!HJ26</f>
        <v>1228</v>
      </c>
      <c r="HK84" s="82">
        <f>'Cifras Estado Derecho_Viejo'!HK25+'Cifras Estado Derecho_Viejo'!HK26</f>
        <v>1161</v>
      </c>
      <c r="HL84" s="82">
        <f>'Cifras Estado Derecho_Viejo'!HL25+'Cifras Estado Derecho_Viejo'!HL26</f>
        <v>1088</v>
      </c>
      <c r="HM84" s="82">
        <f>'Cifras Estado Derecho_Viejo'!HM25+'Cifras Estado Derecho_Viejo'!HM26</f>
        <v>1152</v>
      </c>
      <c r="HN84" s="82">
        <f>'Cifras Estado Derecho_Viejo'!HN25+'Cifras Estado Derecho_Viejo'!HN26</f>
        <v>1013</v>
      </c>
      <c r="HO84" s="82">
        <f>'Cifras Estado Derecho_Viejo'!HO25+'Cifras Estado Derecho_Viejo'!HO26</f>
        <v>992</v>
      </c>
      <c r="HP84" s="227"/>
      <c r="HQ84" s="227"/>
      <c r="HR84" s="227"/>
      <c r="HS84" s="227"/>
      <c r="HT84" s="227"/>
      <c r="HU84" s="227"/>
      <c r="HV84" s="227"/>
    </row>
    <row r="85" spans="1:230">
      <c r="A85" s="146" t="s">
        <v>22</v>
      </c>
      <c r="B85" s="149"/>
      <c r="C85" s="82">
        <f>'Cifras Estado Derecho_Viejo'!C27+'Cifras Estado Derecho_Viejo'!C28</f>
        <v>30</v>
      </c>
      <c r="D85" s="82">
        <f>'Cifras Estado Derecho_Viejo'!D27+'Cifras Estado Derecho_Viejo'!D28</f>
        <v>25</v>
      </c>
      <c r="E85" s="82">
        <f>'Cifras Estado Derecho_Viejo'!E27+'Cifras Estado Derecho_Viejo'!E28</f>
        <v>33</v>
      </c>
      <c r="F85" s="82">
        <f>'Cifras Estado Derecho_Viejo'!F27+'Cifras Estado Derecho_Viejo'!F28</f>
        <v>40</v>
      </c>
      <c r="G85" s="82">
        <f>'Cifras Estado Derecho_Viejo'!G27+'Cifras Estado Derecho_Viejo'!G28</f>
        <v>43</v>
      </c>
      <c r="H85" s="82">
        <f>'Cifras Estado Derecho_Viejo'!H27+'Cifras Estado Derecho_Viejo'!H28</f>
        <v>34</v>
      </c>
      <c r="I85" s="82">
        <f>'Cifras Estado Derecho_Viejo'!I27+'Cifras Estado Derecho_Viejo'!I28</f>
        <v>35</v>
      </c>
      <c r="J85" s="82">
        <f>'Cifras Estado Derecho_Viejo'!J27+'Cifras Estado Derecho_Viejo'!J28</f>
        <v>35</v>
      </c>
      <c r="K85" s="82">
        <f>'Cifras Estado Derecho_Viejo'!K27+'Cifras Estado Derecho_Viejo'!K28</f>
        <v>32</v>
      </c>
      <c r="L85" s="82">
        <f>'Cifras Estado Derecho_Viejo'!L27+'Cifras Estado Derecho_Viejo'!L28</f>
        <v>28</v>
      </c>
      <c r="M85" s="82">
        <f>'Cifras Estado Derecho_Viejo'!M27+'Cifras Estado Derecho_Viejo'!M28</f>
        <v>44</v>
      </c>
      <c r="N85" s="82">
        <f>'Cifras Estado Derecho_Viejo'!N27+'Cifras Estado Derecho_Viejo'!N28</f>
        <v>34</v>
      </c>
      <c r="O85" s="82">
        <f>'Cifras Estado Derecho_Viejo'!O27+'Cifras Estado Derecho_Viejo'!O28</f>
        <v>31</v>
      </c>
      <c r="P85" s="82">
        <f>'Cifras Estado Derecho_Viejo'!P27+'Cifras Estado Derecho_Viejo'!P28</f>
        <v>30</v>
      </c>
      <c r="Q85" s="82">
        <f>'Cifras Estado Derecho_Viejo'!Q27+'Cifras Estado Derecho_Viejo'!Q28</f>
        <v>44</v>
      </c>
      <c r="R85" s="82">
        <f>'Cifras Estado Derecho_Viejo'!R27+'Cifras Estado Derecho_Viejo'!R28</f>
        <v>29</v>
      </c>
      <c r="S85" s="82">
        <f>'Cifras Estado Derecho_Viejo'!S27+'Cifras Estado Derecho_Viejo'!S28</f>
        <v>42</v>
      </c>
      <c r="T85" s="82">
        <f>'Cifras Estado Derecho_Viejo'!T27+'Cifras Estado Derecho_Viejo'!T28</f>
        <v>35</v>
      </c>
      <c r="U85" s="82">
        <f>'Cifras Estado Derecho_Viejo'!U27+'Cifras Estado Derecho_Viejo'!U28</f>
        <v>30</v>
      </c>
      <c r="V85" s="82">
        <f>'Cifras Estado Derecho_Viejo'!V27+'Cifras Estado Derecho_Viejo'!V28</f>
        <v>24</v>
      </c>
      <c r="W85" s="82">
        <f>'Cifras Estado Derecho_Viejo'!W27+'Cifras Estado Derecho_Viejo'!W28</f>
        <v>18</v>
      </c>
      <c r="X85" s="82">
        <f>'Cifras Estado Derecho_Viejo'!X27+'Cifras Estado Derecho_Viejo'!X28</f>
        <v>53</v>
      </c>
      <c r="Y85" s="82">
        <f>'Cifras Estado Derecho_Viejo'!Y27+'Cifras Estado Derecho_Viejo'!Y28</f>
        <v>24</v>
      </c>
      <c r="Z85" s="82">
        <f>'Cifras Estado Derecho_Viejo'!Z27+'Cifras Estado Derecho_Viejo'!Z28</f>
        <v>29</v>
      </c>
      <c r="AA85" s="82">
        <f>'Cifras Estado Derecho_Viejo'!AA27+'Cifras Estado Derecho_Viejo'!AA28</f>
        <v>34</v>
      </c>
      <c r="AB85" s="82">
        <f>'Cifras Estado Derecho_Viejo'!AB27+'Cifras Estado Derecho_Viejo'!AB28</f>
        <v>22</v>
      </c>
      <c r="AC85" s="82">
        <f>'Cifras Estado Derecho_Viejo'!AC27+'Cifras Estado Derecho_Viejo'!AC28</f>
        <v>42</v>
      </c>
      <c r="AD85" s="82">
        <f>'Cifras Estado Derecho_Viejo'!AD27+'Cifras Estado Derecho_Viejo'!AD28</f>
        <v>33</v>
      </c>
      <c r="AE85" s="82">
        <f>'Cifras Estado Derecho_Viejo'!AE27+'Cifras Estado Derecho_Viejo'!AE28</f>
        <v>34</v>
      </c>
      <c r="AF85" s="82">
        <f>'Cifras Estado Derecho_Viejo'!AF27+'Cifras Estado Derecho_Viejo'!AF28</f>
        <v>42</v>
      </c>
      <c r="AG85" s="82">
        <f>'Cifras Estado Derecho_Viejo'!AG27+'Cifras Estado Derecho_Viejo'!AG28</f>
        <v>50</v>
      </c>
      <c r="AH85" s="82">
        <f>'Cifras Estado Derecho_Viejo'!AH27+'Cifras Estado Derecho_Viejo'!AH28</f>
        <v>30</v>
      </c>
      <c r="AI85" s="82">
        <f>'Cifras Estado Derecho_Viejo'!AI27+'Cifras Estado Derecho_Viejo'!AI28</f>
        <v>45</v>
      </c>
      <c r="AJ85" s="82">
        <f>'Cifras Estado Derecho_Viejo'!AJ27+'Cifras Estado Derecho_Viejo'!AJ28</f>
        <v>55</v>
      </c>
      <c r="AK85" s="82">
        <f>'Cifras Estado Derecho_Viejo'!AK27+'Cifras Estado Derecho_Viejo'!AK28</f>
        <v>60</v>
      </c>
      <c r="AL85" s="82">
        <f>'Cifras Estado Derecho_Viejo'!AL27+'Cifras Estado Derecho_Viejo'!AL28</f>
        <v>48</v>
      </c>
      <c r="AM85" s="82">
        <f>'Cifras Estado Derecho_Viejo'!AM27+'Cifras Estado Derecho_Viejo'!AM28</f>
        <v>68</v>
      </c>
      <c r="AN85" s="82">
        <f>'Cifras Estado Derecho_Viejo'!AN27+'Cifras Estado Derecho_Viejo'!AN28</f>
        <v>73</v>
      </c>
      <c r="AO85" s="82">
        <f>'Cifras Estado Derecho_Viejo'!AO27+'Cifras Estado Derecho_Viejo'!AO28</f>
        <v>82</v>
      </c>
      <c r="AP85" s="82">
        <f>'Cifras Estado Derecho_Viejo'!AP27+'Cifras Estado Derecho_Viejo'!AP28</f>
        <v>66</v>
      </c>
      <c r="AQ85" s="82">
        <f>'Cifras Estado Derecho_Viejo'!AQ27+'Cifras Estado Derecho_Viejo'!AQ28</f>
        <v>59</v>
      </c>
      <c r="AR85" s="82">
        <f>'Cifras Estado Derecho_Viejo'!AR27+'Cifras Estado Derecho_Viejo'!AR28</f>
        <v>77</v>
      </c>
      <c r="AS85" s="82">
        <f>'Cifras Estado Derecho_Viejo'!AS27+'Cifras Estado Derecho_Viejo'!AS28</f>
        <v>80</v>
      </c>
      <c r="AT85" s="82">
        <f>'Cifras Estado Derecho_Viejo'!AT27+'Cifras Estado Derecho_Viejo'!AT28</f>
        <v>69</v>
      </c>
      <c r="AU85" s="82">
        <f>'Cifras Estado Derecho_Viejo'!AU27+'Cifras Estado Derecho_Viejo'!AU28</f>
        <v>61</v>
      </c>
      <c r="AV85" s="82">
        <f>'Cifras Estado Derecho_Viejo'!AV27+'Cifras Estado Derecho_Viejo'!AV28</f>
        <v>80</v>
      </c>
      <c r="AW85" s="82">
        <f>'Cifras Estado Derecho_Viejo'!AW27+'Cifras Estado Derecho_Viejo'!AW28</f>
        <v>64</v>
      </c>
      <c r="AX85" s="82">
        <f>'Cifras Estado Derecho_Viejo'!AX27+'Cifras Estado Derecho_Viejo'!AX28</f>
        <v>58</v>
      </c>
      <c r="AY85" s="82">
        <f>'Cifras Estado Derecho_Viejo'!AY27+'Cifras Estado Derecho_Viejo'!AY28</f>
        <v>29</v>
      </c>
      <c r="AZ85" s="82">
        <f>'Cifras Estado Derecho_Viejo'!AZ27+'Cifras Estado Derecho_Viejo'!AZ28</f>
        <v>40</v>
      </c>
      <c r="BA85" s="82">
        <f>'Cifras Estado Derecho_Viejo'!BA27+'Cifras Estado Derecho_Viejo'!BA28</f>
        <v>28</v>
      </c>
      <c r="BB85" s="82">
        <f>'Cifras Estado Derecho_Viejo'!BB27+'Cifras Estado Derecho_Viejo'!BB28</f>
        <v>63</v>
      </c>
      <c r="BC85" s="82">
        <f>'Cifras Estado Derecho_Viejo'!BC27+'Cifras Estado Derecho_Viejo'!BC28</f>
        <v>86</v>
      </c>
      <c r="BD85" s="82">
        <f>'Cifras Estado Derecho_Viejo'!BD27+'Cifras Estado Derecho_Viejo'!BD28</f>
        <v>85</v>
      </c>
      <c r="BE85" s="82">
        <f>'Cifras Estado Derecho_Viejo'!BE27+'Cifras Estado Derecho_Viejo'!BE28</f>
        <v>83</v>
      </c>
      <c r="BF85" s="82">
        <f>'Cifras Estado Derecho_Viejo'!BF27+'Cifras Estado Derecho_Viejo'!BF28</f>
        <v>76</v>
      </c>
      <c r="BG85" s="82">
        <f>'Cifras Estado Derecho_Viejo'!BG27+'Cifras Estado Derecho_Viejo'!BG28</f>
        <v>50</v>
      </c>
      <c r="BH85" s="82">
        <f>'Cifras Estado Derecho_Viejo'!BH27+'Cifras Estado Derecho_Viejo'!BH28</f>
        <v>33</v>
      </c>
      <c r="BI85" s="82">
        <f>'Cifras Estado Derecho_Viejo'!BI27+'Cifras Estado Derecho_Viejo'!BI28</f>
        <v>30</v>
      </c>
      <c r="BJ85" s="82">
        <f>'Cifras Estado Derecho_Viejo'!BJ27+'Cifras Estado Derecho_Viejo'!BJ28</f>
        <v>37</v>
      </c>
      <c r="BK85" s="82">
        <f>'Cifras Estado Derecho_Viejo'!BK27+'Cifras Estado Derecho_Viejo'!BK28</f>
        <v>39</v>
      </c>
      <c r="BL85" s="82">
        <f>'Cifras Estado Derecho_Viejo'!BL27+'Cifras Estado Derecho_Viejo'!BL28</f>
        <v>27</v>
      </c>
      <c r="BM85" s="82">
        <f>'Cifras Estado Derecho_Viejo'!BM27+'Cifras Estado Derecho_Viejo'!BM28</f>
        <v>55</v>
      </c>
      <c r="BN85" s="82">
        <f>'Cifras Estado Derecho_Viejo'!BN27+'Cifras Estado Derecho_Viejo'!BN28</f>
        <v>46</v>
      </c>
      <c r="BO85" s="82">
        <f>'Cifras Estado Derecho_Viejo'!BO27+'Cifras Estado Derecho_Viejo'!BO28</f>
        <v>42</v>
      </c>
      <c r="BP85" s="82">
        <f>'Cifras Estado Derecho_Viejo'!BP27+'Cifras Estado Derecho_Viejo'!BP28</f>
        <v>45</v>
      </c>
      <c r="BQ85" s="82">
        <f>'Cifras Estado Derecho_Viejo'!BQ27+'Cifras Estado Derecho_Viejo'!BQ28</f>
        <v>64</v>
      </c>
      <c r="BR85" s="82">
        <f>'Cifras Estado Derecho_Viejo'!BR27+'Cifras Estado Derecho_Viejo'!BR28</f>
        <v>41</v>
      </c>
      <c r="BS85" s="82">
        <f>'Cifras Estado Derecho_Viejo'!BS27+'Cifras Estado Derecho_Viejo'!BS28</f>
        <v>34</v>
      </c>
      <c r="BT85" s="82">
        <f>'Cifras Estado Derecho_Viejo'!BT27+'Cifras Estado Derecho_Viejo'!BT28</f>
        <v>55</v>
      </c>
      <c r="BU85" s="82">
        <f>'Cifras Estado Derecho_Viejo'!BU27+'Cifras Estado Derecho_Viejo'!BU28</f>
        <v>41</v>
      </c>
      <c r="BV85" s="82">
        <f>'Cifras Estado Derecho_Viejo'!BV27+'Cifras Estado Derecho_Viejo'!BV28</f>
        <v>30</v>
      </c>
      <c r="BW85" s="82">
        <f>'Cifras Estado Derecho_Viejo'!BW27+'Cifras Estado Derecho_Viejo'!BW28</f>
        <v>33</v>
      </c>
      <c r="BX85" s="82">
        <f>'Cifras Estado Derecho_Viejo'!BX27+'Cifras Estado Derecho_Viejo'!BX28</f>
        <v>43</v>
      </c>
      <c r="BY85" s="82">
        <f>'Cifras Estado Derecho_Viejo'!BY27+'Cifras Estado Derecho_Viejo'!BY28</f>
        <v>43</v>
      </c>
      <c r="BZ85" s="82">
        <f>'Cifras Estado Derecho_Viejo'!BZ27+'Cifras Estado Derecho_Viejo'!BZ28</f>
        <v>46</v>
      </c>
      <c r="CA85" s="82">
        <f>'Cifras Estado Derecho_Viejo'!CA27+'Cifras Estado Derecho_Viejo'!CA28</f>
        <v>41</v>
      </c>
      <c r="CB85" s="82">
        <f>'Cifras Estado Derecho_Viejo'!CB27+'Cifras Estado Derecho_Viejo'!CB28</f>
        <v>28</v>
      </c>
      <c r="CC85" s="82">
        <f>'Cifras Estado Derecho_Viejo'!CC27+'Cifras Estado Derecho_Viejo'!CC28</f>
        <v>15</v>
      </c>
      <c r="CD85" s="82">
        <f>'Cifras Estado Derecho_Viejo'!CD27+'Cifras Estado Derecho_Viejo'!CD28</f>
        <v>31</v>
      </c>
      <c r="CE85" s="82">
        <f>'Cifras Estado Derecho_Viejo'!CE27+'Cifras Estado Derecho_Viejo'!CE28</f>
        <v>22</v>
      </c>
      <c r="CF85" s="82">
        <f>'Cifras Estado Derecho_Viejo'!CF27+'Cifras Estado Derecho_Viejo'!CF28</f>
        <v>26</v>
      </c>
      <c r="CG85" s="82">
        <f>'Cifras Estado Derecho_Viejo'!CG27+'Cifras Estado Derecho_Viejo'!CG28</f>
        <v>29</v>
      </c>
      <c r="CH85" s="82">
        <f>'Cifras Estado Derecho_Viejo'!CH27+'Cifras Estado Derecho_Viejo'!CH28</f>
        <v>28</v>
      </c>
      <c r="CI85" s="82">
        <f>'Cifras Estado Derecho_Viejo'!CI27+'Cifras Estado Derecho_Viejo'!CI28</f>
        <v>30</v>
      </c>
      <c r="CJ85" s="82">
        <f>'Cifras Estado Derecho_Viejo'!CJ27+'Cifras Estado Derecho_Viejo'!CJ28</f>
        <v>40</v>
      </c>
      <c r="CK85" s="82">
        <f>'Cifras Estado Derecho_Viejo'!CK27+'Cifras Estado Derecho_Viejo'!CK28</f>
        <v>29</v>
      </c>
      <c r="CL85" s="82">
        <f>'Cifras Estado Derecho_Viejo'!CL27+'Cifras Estado Derecho_Viejo'!CL28</f>
        <v>27</v>
      </c>
      <c r="CM85" s="82">
        <f>'Cifras Estado Derecho_Viejo'!CM27+'Cifras Estado Derecho_Viejo'!CM28</f>
        <v>29</v>
      </c>
      <c r="CN85" s="82">
        <f>'Cifras Estado Derecho_Viejo'!CN27+'Cifras Estado Derecho_Viejo'!CN28</f>
        <v>45</v>
      </c>
      <c r="CO85" s="82">
        <f>'Cifras Estado Derecho_Viejo'!CO27+'Cifras Estado Derecho_Viejo'!CO28</f>
        <v>34</v>
      </c>
      <c r="CP85" s="82">
        <f>'Cifras Estado Derecho_Viejo'!CP27+'Cifras Estado Derecho_Viejo'!CP28</f>
        <v>138</v>
      </c>
      <c r="CQ85" s="82">
        <f>'Cifras Estado Derecho_Viejo'!CQ27+'Cifras Estado Derecho_Viejo'!CQ28</f>
        <v>189</v>
      </c>
      <c r="CR85" s="82">
        <f>'Cifras Estado Derecho_Viejo'!CR27+'Cifras Estado Derecho_Viejo'!CR28</f>
        <v>102</v>
      </c>
      <c r="CS85" s="82">
        <f>'Cifras Estado Derecho_Viejo'!CS27+'Cifras Estado Derecho_Viejo'!CS28</f>
        <v>125</v>
      </c>
      <c r="CT85" s="82">
        <f>'Cifras Estado Derecho_Viejo'!CT27+'Cifras Estado Derecho_Viejo'!CT28</f>
        <v>101</v>
      </c>
      <c r="CU85" s="82">
        <f>'Cifras Estado Derecho_Viejo'!CU27+'Cifras Estado Derecho_Viejo'!CU28</f>
        <v>44</v>
      </c>
      <c r="CV85" s="82">
        <f>'Cifras Estado Derecho_Viejo'!CV27+'Cifras Estado Derecho_Viejo'!CV28</f>
        <v>36</v>
      </c>
      <c r="CW85" s="82">
        <f>'Cifras Estado Derecho_Viejo'!CW27+'Cifras Estado Derecho_Viejo'!CW28</f>
        <v>34</v>
      </c>
      <c r="CX85" s="82">
        <f>'Cifras Estado Derecho_Viejo'!CX27+'Cifras Estado Derecho_Viejo'!CX28</f>
        <v>38</v>
      </c>
      <c r="CY85" s="82">
        <f>'Cifras Estado Derecho_Viejo'!CY27+'Cifras Estado Derecho_Viejo'!CY28</f>
        <v>37</v>
      </c>
      <c r="CZ85" s="82">
        <f>'Cifras Estado Derecho_Viejo'!CZ27+'Cifras Estado Derecho_Viejo'!CZ28</f>
        <v>20</v>
      </c>
      <c r="DA85" s="82">
        <f>'Cifras Estado Derecho_Viejo'!DA27+'Cifras Estado Derecho_Viejo'!DA28</f>
        <v>37</v>
      </c>
      <c r="DB85" s="82">
        <f>'Cifras Estado Derecho_Viejo'!DB27+'Cifras Estado Derecho_Viejo'!DB28</f>
        <v>39</v>
      </c>
      <c r="DC85" s="82">
        <f>'Cifras Estado Derecho_Viejo'!DC27+'Cifras Estado Derecho_Viejo'!DC28</f>
        <v>48</v>
      </c>
      <c r="DD85" s="82">
        <f>'Cifras Estado Derecho_Viejo'!DD27+'Cifras Estado Derecho_Viejo'!DD28</f>
        <v>50</v>
      </c>
      <c r="DE85" s="82">
        <f>'Cifras Estado Derecho_Viejo'!DE27+'Cifras Estado Derecho_Viejo'!DE28</f>
        <v>53</v>
      </c>
      <c r="DF85" s="82">
        <f>'Cifras Estado Derecho_Viejo'!DF27+'Cifras Estado Derecho_Viejo'!DF28</f>
        <v>50</v>
      </c>
      <c r="DG85" s="82">
        <f>'Cifras Estado Derecho_Viejo'!DG27+'Cifras Estado Derecho_Viejo'!DG28</f>
        <v>56</v>
      </c>
      <c r="DH85" s="82">
        <f>'Cifras Estado Derecho_Viejo'!DH27+'Cifras Estado Derecho_Viejo'!DH28</f>
        <v>60</v>
      </c>
      <c r="DI85" s="82">
        <f>'Cifras Estado Derecho_Viejo'!DI27+'Cifras Estado Derecho_Viejo'!DI28</f>
        <v>58</v>
      </c>
      <c r="DJ85" s="82">
        <f>'Cifras Estado Derecho_Viejo'!DJ27+'Cifras Estado Derecho_Viejo'!DJ28</f>
        <v>52</v>
      </c>
      <c r="DK85" s="82">
        <f>'Cifras Estado Derecho_Viejo'!DK27+'Cifras Estado Derecho_Viejo'!DK28</f>
        <v>76</v>
      </c>
      <c r="DL85" s="82">
        <f>'Cifras Estado Derecho_Viejo'!DL27+'Cifras Estado Derecho_Viejo'!DL28</f>
        <v>83</v>
      </c>
      <c r="DM85" s="82">
        <f>'Cifras Estado Derecho_Viejo'!DM27+'Cifras Estado Derecho_Viejo'!DM28</f>
        <v>52</v>
      </c>
      <c r="DN85" s="82">
        <f>'Cifras Estado Derecho_Viejo'!DN27+'Cifras Estado Derecho_Viejo'!DN28</f>
        <v>80</v>
      </c>
      <c r="DO85" s="82">
        <f>'Cifras Estado Derecho_Viejo'!DO27+'Cifras Estado Derecho_Viejo'!DO28</f>
        <v>70</v>
      </c>
      <c r="DP85" s="82">
        <f>'Cifras Estado Derecho_Viejo'!DP27+'Cifras Estado Derecho_Viejo'!DP28</f>
        <v>65</v>
      </c>
      <c r="DQ85" s="82">
        <f>'Cifras Estado Derecho_Viejo'!DQ27+'Cifras Estado Derecho_Viejo'!DQ28</f>
        <v>45</v>
      </c>
      <c r="DR85" s="82">
        <f>'Cifras Estado Derecho_Viejo'!DR27+'Cifras Estado Derecho_Viejo'!DR28</f>
        <v>70</v>
      </c>
      <c r="DS85" s="82">
        <f>'Cifras Estado Derecho_Viejo'!DS27+'Cifras Estado Derecho_Viejo'!DS28</f>
        <v>128</v>
      </c>
      <c r="DT85" s="82">
        <f>'Cifras Estado Derecho_Viejo'!DT27+'Cifras Estado Derecho_Viejo'!DT28</f>
        <v>141</v>
      </c>
      <c r="DU85" s="82">
        <f>'Cifras Estado Derecho_Viejo'!DU27+'Cifras Estado Derecho_Viejo'!DU28</f>
        <v>79</v>
      </c>
      <c r="DV85" s="82">
        <f>'Cifras Estado Derecho_Viejo'!DV27+'Cifras Estado Derecho_Viejo'!DV28</f>
        <v>79</v>
      </c>
      <c r="DW85" s="82">
        <f>'Cifras Estado Derecho_Viejo'!DW27+'Cifras Estado Derecho_Viejo'!DW28</f>
        <v>134</v>
      </c>
      <c r="DX85" s="82">
        <f>'Cifras Estado Derecho_Viejo'!DX27+'Cifras Estado Derecho_Viejo'!DX28</f>
        <v>121</v>
      </c>
      <c r="DY85" s="82">
        <f>'Cifras Estado Derecho_Viejo'!DY27+'Cifras Estado Derecho_Viejo'!DY28</f>
        <v>111</v>
      </c>
      <c r="DZ85" s="82">
        <f>'Cifras Estado Derecho_Viejo'!DZ27+'Cifras Estado Derecho_Viejo'!DZ28</f>
        <v>108</v>
      </c>
      <c r="EA85" s="82">
        <f>'Cifras Estado Derecho_Viejo'!EA27+'Cifras Estado Derecho_Viejo'!EA28</f>
        <v>117</v>
      </c>
      <c r="EB85" s="82">
        <f>'Cifras Estado Derecho_Viejo'!EB27+'Cifras Estado Derecho_Viejo'!EB28</f>
        <v>124</v>
      </c>
      <c r="EC85" s="82">
        <f>'Cifras Estado Derecho_Viejo'!EC27+'Cifras Estado Derecho_Viejo'!EC28</f>
        <v>139</v>
      </c>
      <c r="ED85" s="82">
        <f>'Cifras Estado Derecho_Viejo'!ED27+'Cifras Estado Derecho_Viejo'!ED28</f>
        <v>60</v>
      </c>
      <c r="EE85" s="82">
        <f>'Cifras Estado Derecho_Viejo'!EE27+'Cifras Estado Derecho_Viejo'!EE28</f>
        <v>153</v>
      </c>
      <c r="EF85" s="82">
        <f>'Cifras Estado Derecho_Viejo'!EF27+'Cifras Estado Derecho_Viejo'!EF28</f>
        <v>127</v>
      </c>
      <c r="EG85" s="82">
        <f>'Cifras Estado Derecho_Viejo'!EG27+'Cifras Estado Derecho_Viejo'!EG28</f>
        <v>130</v>
      </c>
      <c r="EH85" s="82">
        <f>'Cifras Estado Derecho_Viejo'!EH27+'Cifras Estado Derecho_Viejo'!EH28</f>
        <v>124</v>
      </c>
      <c r="EI85" s="82">
        <f>'Cifras Estado Derecho_Viejo'!EI27+'Cifras Estado Derecho_Viejo'!EI28</f>
        <v>140</v>
      </c>
      <c r="EJ85" s="82">
        <f>'Cifras Estado Derecho_Viejo'!EJ27+'Cifras Estado Derecho_Viejo'!EJ28</f>
        <v>178</v>
      </c>
      <c r="EK85" s="82">
        <f>'Cifras Estado Derecho_Viejo'!EK27+'Cifras Estado Derecho_Viejo'!EK28</f>
        <v>199</v>
      </c>
      <c r="EL85" s="82">
        <f>'Cifras Estado Derecho_Viejo'!EL27+'Cifras Estado Derecho_Viejo'!EL28</f>
        <v>226</v>
      </c>
      <c r="EM85" s="82">
        <f>'Cifras Estado Derecho_Viejo'!EM27+'Cifras Estado Derecho_Viejo'!EM28</f>
        <v>147</v>
      </c>
      <c r="EN85" s="82">
        <f>'Cifras Estado Derecho_Viejo'!EN27+'Cifras Estado Derecho_Viejo'!EN28</f>
        <v>157</v>
      </c>
      <c r="EO85" s="82">
        <f>'Cifras Estado Derecho_Viejo'!EO27+'Cifras Estado Derecho_Viejo'!EO28</f>
        <v>167</v>
      </c>
      <c r="EP85" s="82">
        <f>'Cifras Estado Derecho_Viejo'!EP27+'Cifras Estado Derecho_Viejo'!EP28</f>
        <v>182</v>
      </c>
      <c r="EQ85" s="82">
        <f>'Cifras Estado Derecho_Viejo'!EQ27+'Cifras Estado Derecho_Viejo'!EQ28</f>
        <v>206</v>
      </c>
      <c r="ER85" s="82">
        <f>'Cifras Estado Derecho_Viejo'!ER27+'Cifras Estado Derecho_Viejo'!ER28</f>
        <v>187</v>
      </c>
      <c r="ES85" s="82">
        <f>'Cifras Estado Derecho_Viejo'!ES27+'Cifras Estado Derecho_Viejo'!ES28</f>
        <v>187</v>
      </c>
      <c r="ET85" s="82">
        <f>'Cifras Estado Derecho_Viejo'!ET27+'Cifras Estado Derecho_Viejo'!ET28</f>
        <v>173</v>
      </c>
      <c r="EU85" s="82">
        <f>'Cifras Estado Derecho_Viejo'!EU27+'Cifras Estado Derecho_Viejo'!EU28</f>
        <v>220</v>
      </c>
      <c r="EV85" s="82">
        <f>'Cifras Estado Derecho_Viejo'!EV27+'Cifras Estado Derecho_Viejo'!EV28</f>
        <v>180</v>
      </c>
      <c r="EW85" s="82">
        <f>'Cifras Estado Derecho_Viejo'!EW27+'Cifras Estado Derecho_Viejo'!EW28</f>
        <v>259</v>
      </c>
      <c r="EX85" s="82">
        <f>'Cifras Estado Derecho_Viejo'!EX27+'Cifras Estado Derecho_Viejo'!EX28</f>
        <v>285</v>
      </c>
      <c r="EY85" s="82">
        <f>'Cifras Estado Derecho_Viejo'!EY27+'Cifras Estado Derecho_Viejo'!EY28</f>
        <v>206</v>
      </c>
      <c r="EZ85" s="82">
        <f>'Cifras Estado Derecho_Viejo'!EZ27+'Cifras Estado Derecho_Viejo'!EZ28</f>
        <v>210</v>
      </c>
      <c r="FA85" s="82">
        <f>'Cifras Estado Derecho_Viejo'!FA27+'Cifras Estado Derecho_Viejo'!FA28</f>
        <v>223</v>
      </c>
      <c r="FB85" s="82">
        <f>'Cifras Estado Derecho_Viejo'!FB27+'Cifras Estado Derecho_Viejo'!FB28</f>
        <v>290</v>
      </c>
      <c r="FC85" s="82">
        <f>'Cifras Estado Derecho_Viejo'!FC27+'Cifras Estado Derecho_Viejo'!FC28</f>
        <v>388</v>
      </c>
      <c r="FD85" s="82">
        <f>'Cifras Estado Derecho_Viejo'!FD27+'Cifras Estado Derecho_Viejo'!FD28</f>
        <v>304</v>
      </c>
      <c r="FE85" s="82">
        <f>'Cifras Estado Derecho_Viejo'!FE27+'Cifras Estado Derecho_Viejo'!FE28</f>
        <v>531</v>
      </c>
      <c r="FF85" s="82">
        <f>'Cifras Estado Derecho_Viejo'!FF27+'Cifras Estado Derecho_Viejo'!FF28</f>
        <v>434</v>
      </c>
      <c r="FG85" s="82">
        <f>'Cifras Estado Derecho_Viejo'!FG27+'Cifras Estado Derecho_Viejo'!FG28</f>
        <v>416</v>
      </c>
      <c r="FH85" s="82">
        <f>'Cifras Estado Derecho_Viejo'!FH27+'Cifras Estado Derecho_Viejo'!FH28</f>
        <v>498</v>
      </c>
      <c r="FI85" s="82">
        <f>'Cifras Estado Derecho_Viejo'!FI27+'Cifras Estado Derecho_Viejo'!FI28</f>
        <v>563</v>
      </c>
      <c r="FJ85" s="82">
        <f>'Cifras Estado Derecho_Viejo'!FJ27+'Cifras Estado Derecho_Viejo'!FJ28</f>
        <v>545</v>
      </c>
      <c r="FK85" s="82">
        <f>'Cifras Estado Derecho_Viejo'!FK27+'Cifras Estado Derecho_Viejo'!FK28</f>
        <v>578</v>
      </c>
      <c r="FL85" s="82">
        <f>'Cifras Estado Derecho_Viejo'!FL27+'Cifras Estado Derecho_Viejo'!FL28</f>
        <v>608</v>
      </c>
      <c r="FM85" s="82">
        <f>'Cifras Estado Derecho_Viejo'!FM27+'Cifras Estado Derecho_Viejo'!FM28</f>
        <v>794</v>
      </c>
      <c r="FN85" s="82">
        <f>'Cifras Estado Derecho_Viejo'!FN27+'Cifras Estado Derecho_Viejo'!FN28</f>
        <v>649</v>
      </c>
      <c r="FO85" s="82">
        <f>'Cifras Estado Derecho_Viejo'!FO27+'Cifras Estado Derecho_Viejo'!FO28</f>
        <v>455</v>
      </c>
      <c r="FP85" s="82">
        <f>'Cifras Estado Derecho_Viejo'!FP27+'Cifras Estado Derecho_Viejo'!FP28</f>
        <v>413</v>
      </c>
      <c r="FQ85" s="82">
        <f>'Cifras Estado Derecho_Viejo'!FQ27+'Cifras Estado Derecho_Viejo'!FQ28</f>
        <v>465</v>
      </c>
      <c r="FR85" s="82">
        <f>'Cifras Estado Derecho_Viejo'!FR27+'Cifras Estado Derecho_Viejo'!FR28</f>
        <v>413</v>
      </c>
      <c r="FS85" s="82">
        <f>'Cifras Estado Derecho_Viejo'!FS27+'Cifras Estado Derecho_Viejo'!FS28</f>
        <v>412</v>
      </c>
      <c r="FT85" s="82">
        <f>'Cifras Estado Derecho_Viejo'!FT27+'Cifras Estado Derecho_Viejo'!FT28</f>
        <v>383</v>
      </c>
      <c r="FU85" s="82">
        <f>'Cifras Estado Derecho_Viejo'!FU27+'Cifras Estado Derecho_Viejo'!FU28</f>
        <v>367</v>
      </c>
      <c r="FV85" s="82">
        <f>'Cifras Estado Derecho_Viejo'!FV27+'Cifras Estado Derecho_Viejo'!FV28</f>
        <v>426</v>
      </c>
      <c r="FW85" s="82">
        <f>'Cifras Estado Derecho_Viejo'!FW27+'Cifras Estado Derecho_Viejo'!FW28</f>
        <v>419</v>
      </c>
      <c r="FX85" s="82">
        <f>'Cifras Estado Derecho_Viejo'!FX27+'Cifras Estado Derecho_Viejo'!FX28</f>
        <v>369</v>
      </c>
      <c r="FY85" s="82">
        <f>'Cifras Estado Derecho_Viejo'!FY27+'Cifras Estado Derecho_Viejo'!FY28</f>
        <v>312</v>
      </c>
      <c r="FZ85" s="82">
        <f>'Cifras Estado Derecho_Viejo'!FZ27+'Cifras Estado Derecho_Viejo'!FZ28</f>
        <v>304</v>
      </c>
      <c r="GA85" s="82">
        <f>'Cifras Estado Derecho_Viejo'!GA27+'Cifras Estado Derecho_Viejo'!GA28</f>
        <v>207</v>
      </c>
      <c r="GB85" s="82">
        <f>'Cifras Estado Derecho_Viejo'!GB27+'Cifras Estado Derecho_Viejo'!GB28</f>
        <v>376</v>
      </c>
      <c r="GC85" s="82">
        <f>'Cifras Estado Derecho_Viejo'!GC27+'Cifras Estado Derecho_Viejo'!GC28</f>
        <v>438</v>
      </c>
      <c r="GD85" s="82">
        <f>'Cifras Estado Derecho_Viejo'!GD27+'Cifras Estado Derecho_Viejo'!GD28</f>
        <v>273</v>
      </c>
      <c r="GE85" s="82">
        <f>'Cifras Estado Derecho_Viejo'!GE27+'Cifras Estado Derecho_Viejo'!GE28</f>
        <v>248</v>
      </c>
      <c r="GF85" s="82">
        <f>'Cifras Estado Derecho_Viejo'!GF27+'Cifras Estado Derecho_Viejo'!GF28</f>
        <v>236</v>
      </c>
      <c r="GG85" s="82">
        <f>'Cifras Estado Derecho_Viejo'!GG27+'Cifras Estado Derecho_Viejo'!GG28</f>
        <v>258</v>
      </c>
      <c r="GH85" s="82">
        <f>'Cifras Estado Derecho_Viejo'!GH27+'Cifras Estado Derecho_Viejo'!GH28</f>
        <v>276</v>
      </c>
      <c r="GI85" s="82">
        <f>'Cifras Estado Derecho_Viejo'!GI27+'Cifras Estado Derecho_Viejo'!GI28</f>
        <v>216</v>
      </c>
      <c r="GJ85" s="82">
        <f>'Cifras Estado Derecho_Viejo'!GJ27+'Cifras Estado Derecho_Viejo'!GJ28</f>
        <v>262</v>
      </c>
      <c r="GK85" s="82">
        <f>'Cifras Estado Derecho_Viejo'!GK27+'Cifras Estado Derecho_Viejo'!GK28</f>
        <v>209</v>
      </c>
      <c r="GL85" s="82">
        <f>'Cifras Estado Derecho_Viejo'!GL27+'Cifras Estado Derecho_Viejo'!GL28</f>
        <v>259</v>
      </c>
      <c r="GM85" s="82">
        <f>'Cifras Estado Derecho_Viejo'!GM27+'Cifras Estado Derecho_Viejo'!GM28</f>
        <v>263</v>
      </c>
      <c r="GN85" s="82">
        <f>'Cifras Estado Derecho_Viejo'!GN27+'Cifras Estado Derecho_Viejo'!GN28</f>
        <v>247</v>
      </c>
      <c r="GO85" s="82">
        <f>'Cifras Estado Derecho_Viejo'!GO27+'Cifras Estado Derecho_Viejo'!GO28</f>
        <v>274</v>
      </c>
      <c r="GP85" s="82">
        <f>'Cifras Estado Derecho_Viejo'!GP27+'Cifras Estado Derecho_Viejo'!GP28</f>
        <v>312</v>
      </c>
      <c r="GQ85" s="82">
        <f>'Cifras Estado Derecho_Viejo'!GQ27+'Cifras Estado Derecho_Viejo'!GQ28</f>
        <v>330</v>
      </c>
      <c r="GR85" s="82">
        <f>'Cifras Estado Derecho_Viejo'!GR27+'Cifras Estado Derecho_Viejo'!GR28</f>
        <v>286</v>
      </c>
      <c r="GS85" s="82">
        <f>'Cifras Estado Derecho_Viejo'!GS27+'Cifras Estado Derecho_Viejo'!GS28</f>
        <v>270</v>
      </c>
      <c r="GT85" s="82">
        <f>'Cifras Estado Derecho_Viejo'!GT27+'Cifras Estado Derecho_Viejo'!GT28</f>
        <v>305</v>
      </c>
      <c r="GU85" s="82">
        <f>'Cifras Estado Derecho_Viejo'!GU27+'Cifras Estado Derecho_Viejo'!GU28</f>
        <v>248</v>
      </c>
      <c r="GV85" s="82">
        <f>'Cifras Estado Derecho_Viejo'!GV27+'Cifras Estado Derecho_Viejo'!GV28</f>
        <v>199</v>
      </c>
      <c r="GW85" s="82">
        <f>'Cifras Estado Derecho_Viejo'!GW27+'Cifras Estado Derecho_Viejo'!GW28</f>
        <v>227</v>
      </c>
      <c r="GX85" s="82">
        <f>'Cifras Estado Derecho_Viejo'!GX27+'Cifras Estado Derecho_Viejo'!GX28</f>
        <v>180</v>
      </c>
      <c r="GY85" s="82">
        <f>'Cifras Estado Derecho_Viejo'!GY27+'Cifras Estado Derecho_Viejo'!GY28</f>
        <v>193</v>
      </c>
      <c r="GZ85" s="82">
        <f>'Cifras Estado Derecho_Viejo'!GZ27+'Cifras Estado Derecho_Viejo'!GZ28</f>
        <v>142</v>
      </c>
      <c r="HA85" s="82">
        <f>'Cifras Estado Derecho_Viejo'!HA27+'Cifras Estado Derecho_Viejo'!HA28</f>
        <v>146</v>
      </c>
      <c r="HB85" s="82">
        <f>'Cifras Estado Derecho_Viejo'!HB27+'Cifras Estado Derecho_Viejo'!HB28</f>
        <v>166</v>
      </c>
      <c r="HC85" s="82">
        <f>'Cifras Estado Derecho_Viejo'!HC27+'Cifras Estado Derecho_Viejo'!HC28</f>
        <v>139</v>
      </c>
      <c r="HD85" s="82">
        <f>'Cifras Estado Derecho_Viejo'!HD27+'Cifras Estado Derecho_Viejo'!HD28</f>
        <v>118</v>
      </c>
      <c r="HE85" s="82">
        <f>'Cifras Estado Derecho_Viejo'!HE27+'Cifras Estado Derecho_Viejo'!HE28</f>
        <v>138</v>
      </c>
      <c r="HF85" s="82">
        <f>'Cifras Estado Derecho_Viejo'!HF27+'Cifras Estado Derecho_Viejo'!HF28</f>
        <v>144</v>
      </c>
      <c r="HG85" s="82">
        <f>'Cifras Estado Derecho_Viejo'!HG27+'Cifras Estado Derecho_Viejo'!HG28</f>
        <v>144</v>
      </c>
      <c r="HH85" s="82">
        <f>'Cifras Estado Derecho_Viejo'!HH27+'Cifras Estado Derecho_Viejo'!HH28</f>
        <v>168</v>
      </c>
      <c r="HI85" s="82">
        <f>'Cifras Estado Derecho_Viejo'!HI27+'Cifras Estado Derecho_Viejo'!HI28</f>
        <v>149</v>
      </c>
      <c r="HJ85" s="82">
        <f>'Cifras Estado Derecho_Viejo'!HJ27+'Cifras Estado Derecho_Viejo'!HJ28</f>
        <v>150</v>
      </c>
      <c r="HK85" s="82">
        <f>'Cifras Estado Derecho_Viejo'!HK27+'Cifras Estado Derecho_Viejo'!HK28</f>
        <v>140</v>
      </c>
      <c r="HL85" s="82">
        <f>'Cifras Estado Derecho_Viejo'!HL27+'Cifras Estado Derecho_Viejo'!HL28</f>
        <v>168</v>
      </c>
      <c r="HM85" s="82">
        <f>'Cifras Estado Derecho_Viejo'!HM27+'Cifras Estado Derecho_Viejo'!HM28</f>
        <v>128</v>
      </c>
      <c r="HN85" s="82">
        <f>'Cifras Estado Derecho_Viejo'!HN27+'Cifras Estado Derecho_Viejo'!HN28</f>
        <v>114</v>
      </c>
      <c r="HO85" s="82">
        <f>'Cifras Estado Derecho_Viejo'!HO27+'Cifras Estado Derecho_Viejo'!HO28</f>
        <v>104</v>
      </c>
      <c r="HP85" s="227"/>
      <c r="HQ85" s="227"/>
      <c r="HR85" s="227"/>
      <c r="HS85" s="227"/>
      <c r="HT85" s="227"/>
      <c r="HU85" s="227"/>
      <c r="HV85" s="227"/>
    </row>
    <row r="86" spans="1:230">
      <c r="A86" s="146" t="s">
        <v>23</v>
      </c>
      <c r="B86" s="149"/>
      <c r="C86" s="82">
        <f>'Cifras Estado Derecho_Viejo'!C29+'Cifras Estado Derecho_Viejo'!C30</f>
        <v>263</v>
      </c>
      <c r="D86" s="82">
        <f>'Cifras Estado Derecho_Viejo'!D29+'Cifras Estado Derecho_Viejo'!D30</f>
        <v>287</v>
      </c>
      <c r="E86" s="82">
        <f>'Cifras Estado Derecho_Viejo'!E29+'Cifras Estado Derecho_Viejo'!E30</f>
        <v>274</v>
      </c>
      <c r="F86" s="82">
        <f>'Cifras Estado Derecho_Viejo'!F29+'Cifras Estado Derecho_Viejo'!F30</f>
        <v>223</v>
      </c>
      <c r="G86" s="82">
        <f>'Cifras Estado Derecho_Viejo'!G29+'Cifras Estado Derecho_Viejo'!G30</f>
        <v>202</v>
      </c>
      <c r="H86" s="82">
        <f>'Cifras Estado Derecho_Viejo'!H29+'Cifras Estado Derecho_Viejo'!H30</f>
        <v>205</v>
      </c>
      <c r="I86" s="82">
        <f>'Cifras Estado Derecho_Viejo'!I29+'Cifras Estado Derecho_Viejo'!I30</f>
        <v>8</v>
      </c>
      <c r="J86" s="82">
        <f>'Cifras Estado Derecho_Viejo'!J29+'Cifras Estado Derecho_Viejo'!J30</f>
        <v>193</v>
      </c>
      <c r="K86" s="82">
        <f>'Cifras Estado Derecho_Viejo'!K29+'Cifras Estado Derecho_Viejo'!K30</f>
        <v>217</v>
      </c>
      <c r="L86" s="82">
        <f>'Cifras Estado Derecho_Viejo'!L29+'Cifras Estado Derecho_Viejo'!L30</f>
        <v>215</v>
      </c>
      <c r="M86" s="82">
        <f>'Cifras Estado Derecho_Viejo'!M29+'Cifras Estado Derecho_Viejo'!M30</f>
        <v>220</v>
      </c>
      <c r="N86" s="82">
        <f>'Cifras Estado Derecho_Viejo'!N29+'Cifras Estado Derecho_Viejo'!N30</f>
        <v>207</v>
      </c>
      <c r="O86" s="82">
        <f>'Cifras Estado Derecho_Viejo'!O29+'Cifras Estado Derecho_Viejo'!O30</f>
        <v>224</v>
      </c>
      <c r="P86" s="82">
        <f>'Cifras Estado Derecho_Viejo'!P29+'Cifras Estado Derecho_Viejo'!P30</f>
        <v>201</v>
      </c>
      <c r="Q86" s="82">
        <f>'Cifras Estado Derecho_Viejo'!Q29+'Cifras Estado Derecho_Viejo'!Q30</f>
        <v>213</v>
      </c>
      <c r="R86" s="82">
        <f>'Cifras Estado Derecho_Viejo'!R29+'Cifras Estado Derecho_Viejo'!R30</f>
        <v>160</v>
      </c>
      <c r="S86" s="82">
        <f>'Cifras Estado Derecho_Viejo'!S29+'Cifras Estado Derecho_Viejo'!S30</f>
        <v>208</v>
      </c>
      <c r="T86" s="82">
        <f>'Cifras Estado Derecho_Viejo'!T29+'Cifras Estado Derecho_Viejo'!T30</f>
        <v>209</v>
      </c>
      <c r="U86" s="82">
        <f>'Cifras Estado Derecho_Viejo'!U29+'Cifras Estado Derecho_Viejo'!U30</f>
        <v>256</v>
      </c>
      <c r="V86" s="82">
        <f>'Cifras Estado Derecho_Viejo'!V29+'Cifras Estado Derecho_Viejo'!V30</f>
        <v>191</v>
      </c>
      <c r="W86" s="82">
        <f>'Cifras Estado Derecho_Viejo'!W29+'Cifras Estado Derecho_Viejo'!W30</f>
        <v>240</v>
      </c>
      <c r="X86" s="82">
        <f>'Cifras Estado Derecho_Viejo'!X29+'Cifras Estado Derecho_Viejo'!X30</f>
        <v>251</v>
      </c>
      <c r="Y86" s="82">
        <f>'Cifras Estado Derecho_Viejo'!Y29+'Cifras Estado Derecho_Viejo'!Y30</f>
        <v>232</v>
      </c>
      <c r="Z86" s="82">
        <f>'Cifras Estado Derecho_Viejo'!Z29+'Cifras Estado Derecho_Viejo'!Z30</f>
        <v>232</v>
      </c>
      <c r="AA86" s="82">
        <f>'Cifras Estado Derecho_Viejo'!AA29+'Cifras Estado Derecho_Viejo'!AA30</f>
        <v>245</v>
      </c>
      <c r="AB86" s="82">
        <f>'Cifras Estado Derecho_Viejo'!AB29+'Cifras Estado Derecho_Viejo'!AB30</f>
        <v>251</v>
      </c>
      <c r="AC86" s="82">
        <f>'Cifras Estado Derecho_Viejo'!AC29+'Cifras Estado Derecho_Viejo'!AC30</f>
        <v>265</v>
      </c>
      <c r="AD86" s="82">
        <f>'Cifras Estado Derecho_Viejo'!AD29+'Cifras Estado Derecho_Viejo'!AD30</f>
        <v>199</v>
      </c>
      <c r="AE86" s="82">
        <f>'Cifras Estado Derecho_Viejo'!AE29+'Cifras Estado Derecho_Viejo'!AE30</f>
        <v>183</v>
      </c>
      <c r="AF86" s="82">
        <f>'Cifras Estado Derecho_Viejo'!AF29+'Cifras Estado Derecho_Viejo'!AF30</f>
        <v>266</v>
      </c>
      <c r="AG86" s="82">
        <f>'Cifras Estado Derecho_Viejo'!AG29+'Cifras Estado Derecho_Viejo'!AG30</f>
        <v>249</v>
      </c>
      <c r="AH86" s="82">
        <f>'Cifras Estado Derecho_Viejo'!AH29+'Cifras Estado Derecho_Viejo'!AH30</f>
        <v>225</v>
      </c>
      <c r="AI86" s="82">
        <f>'Cifras Estado Derecho_Viejo'!AI29+'Cifras Estado Derecho_Viejo'!AI30</f>
        <v>231</v>
      </c>
      <c r="AJ86" s="82">
        <f>'Cifras Estado Derecho_Viejo'!AJ29+'Cifras Estado Derecho_Viejo'!AJ30</f>
        <v>232</v>
      </c>
      <c r="AK86" s="82">
        <f>'Cifras Estado Derecho_Viejo'!AK29+'Cifras Estado Derecho_Viejo'!AK30</f>
        <v>197</v>
      </c>
      <c r="AL86" s="82">
        <f>'Cifras Estado Derecho_Viejo'!AL29+'Cifras Estado Derecho_Viejo'!AL30</f>
        <v>241</v>
      </c>
      <c r="AM86" s="82">
        <f>'Cifras Estado Derecho_Viejo'!AM29+'Cifras Estado Derecho_Viejo'!AM30</f>
        <v>245</v>
      </c>
      <c r="AN86" s="82">
        <f>'Cifras Estado Derecho_Viejo'!AN29+'Cifras Estado Derecho_Viejo'!AN30</f>
        <v>238</v>
      </c>
      <c r="AO86" s="82">
        <f>'Cifras Estado Derecho_Viejo'!AO29+'Cifras Estado Derecho_Viejo'!AO30</f>
        <v>244</v>
      </c>
      <c r="AP86" s="82">
        <f>'Cifras Estado Derecho_Viejo'!AP29+'Cifras Estado Derecho_Viejo'!AP30</f>
        <v>209</v>
      </c>
      <c r="AQ86" s="82">
        <f>'Cifras Estado Derecho_Viejo'!AQ29+'Cifras Estado Derecho_Viejo'!AQ30</f>
        <v>202</v>
      </c>
      <c r="AR86" s="82">
        <f>'Cifras Estado Derecho_Viejo'!AR29+'Cifras Estado Derecho_Viejo'!AR30</f>
        <v>190</v>
      </c>
      <c r="AS86" s="82">
        <f>'Cifras Estado Derecho_Viejo'!AS29+'Cifras Estado Derecho_Viejo'!AS30</f>
        <v>220</v>
      </c>
      <c r="AT86" s="82">
        <f>'Cifras Estado Derecho_Viejo'!AT29+'Cifras Estado Derecho_Viejo'!AT30</f>
        <v>237</v>
      </c>
      <c r="AU86" s="82">
        <f>'Cifras Estado Derecho_Viejo'!AU29+'Cifras Estado Derecho_Viejo'!AU30</f>
        <v>209</v>
      </c>
      <c r="AV86" s="82">
        <f>'Cifras Estado Derecho_Viejo'!AV29+'Cifras Estado Derecho_Viejo'!AV30</f>
        <v>216</v>
      </c>
      <c r="AW86" s="82">
        <f>'Cifras Estado Derecho_Viejo'!AW29+'Cifras Estado Derecho_Viejo'!AW30</f>
        <v>200</v>
      </c>
      <c r="AX86" s="82">
        <f>'Cifras Estado Derecho_Viejo'!AX29+'Cifras Estado Derecho_Viejo'!AX30</f>
        <v>219</v>
      </c>
      <c r="AY86" s="82">
        <f>'Cifras Estado Derecho_Viejo'!AY29+'Cifras Estado Derecho_Viejo'!AY30</f>
        <v>216</v>
      </c>
      <c r="AZ86" s="82">
        <f>'Cifras Estado Derecho_Viejo'!AZ29+'Cifras Estado Derecho_Viejo'!AZ30</f>
        <v>233</v>
      </c>
      <c r="BA86" s="82">
        <f>'Cifras Estado Derecho_Viejo'!BA29+'Cifras Estado Derecho_Viejo'!BA30</f>
        <v>275</v>
      </c>
      <c r="BB86" s="82">
        <f>'Cifras Estado Derecho_Viejo'!BB29+'Cifras Estado Derecho_Viejo'!BB30</f>
        <v>228</v>
      </c>
      <c r="BC86" s="82">
        <f>'Cifras Estado Derecho_Viejo'!BC29+'Cifras Estado Derecho_Viejo'!BC30</f>
        <v>282</v>
      </c>
      <c r="BD86" s="82">
        <f>'Cifras Estado Derecho_Viejo'!BD29+'Cifras Estado Derecho_Viejo'!BD30</f>
        <v>276</v>
      </c>
      <c r="BE86" s="82">
        <f>'Cifras Estado Derecho_Viejo'!BE29+'Cifras Estado Derecho_Viejo'!BE30</f>
        <v>254</v>
      </c>
      <c r="BF86" s="82">
        <f>'Cifras Estado Derecho_Viejo'!BF29+'Cifras Estado Derecho_Viejo'!BF30</f>
        <v>258</v>
      </c>
      <c r="BG86" s="82">
        <f>'Cifras Estado Derecho_Viejo'!BG29+'Cifras Estado Derecho_Viejo'!BG30</f>
        <v>275</v>
      </c>
      <c r="BH86" s="82">
        <f>'Cifras Estado Derecho_Viejo'!BH29+'Cifras Estado Derecho_Viejo'!BH30</f>
        <v>247</v>
      </c>
      <c r="BI86" s="82">
        <f>'Cifras Estado Derecho_Viejo'!BI29+'Cifras Estado Derecho_Viejo'!BI30</f>
        <v>248</v>
      </c>
      <c r="BJ86" s="82">
        <f>'Cifras Estado Derecho_Viejo'!BJ29+'Cifras Estado Derecho_Viejo'!BJ30</f>
        <v>231</v>
      </c>
      <c r="BK86" s="82">
        <f>'Cifras Estado Derecho_Viejo'!BK29+'Cifras Estado Derecho_Viejo'!BK30</f>
        <v>254</v>
      </c>
      <c r="BL86" s="82">
        <f>'Cifras Estado Derecho_Viejo'!BL29+'Cifras Estado Derecho_Viejo'!BL30</f>
        <v>193</v>
      </c>
      <c r="BM86" s="82">
        <f>'Cifras Estado Derecho_Viejo'!BM29+'Cifras Estado Derecho_Viejo'!BM30</f>
        <v>236</v>
      </c>
      <c r="BN86" s="82">
        <f>'Cifras Estado Derecho_Viejo'!BN29+'Cifras Estado Derecho_Viejo'!BN30</f>
        <v>225</v>
      </c>
      <c r="BO86" s="82">
        <f>'Cifras Estado Derecho_Viejo'!BO29+'Cifras Estado Derecho_Viejo'!BO30</f>
        <v>243</v>
      </c>
      <c r="BP86" s="82">
        <f>'Cifras Estado Derecho_Viejo'!BP29+'Cifras Estado Derecho_Viejo'!BP30</f>
        <v>247</v>
      </c>
      <c r="BQ86" s="82">
        <f>'Cifras Estado Derecho_Viejo'!BQ29+'Cifras Estado Derecho_Viejo'!BQ30</f>
        <v>239</v>
      </c>
      <c r="BR86" s="82">
        <f>'Cifras Estado Derecho_Viejo'!BR29+'Cifras Estado Derecho_Viejo'!BR30</f>
        <v>241</v>
      </c>
      <c r="BS86" s="82">
        <f>'Cifras Estado Derecho_Viejo'!BS29+'Cifras Estado Derecho_Viejo'!BS30</f>
        <v>261</v>
      </c>
      <c r="BT86" s="82">
        <f>'Cifras Estado Derecho_Viejo'!BT29+'Cifras Estado Derecho_Viejo'!BT30</f>
        <v>246</v>
      </c>
      <c r="BU86" s="82">
        <f>'Cifras Estado Derecho_Viejo'!BU29+'Cifras Estado Derecho_Viejo'!BU30</f>
        <v>196</v>
      </c>
      <c r="BV86" s="82">
        <f>'Cifras Estado Derecho_Viejo'!BV29+'Cifras Estado Derecho_Viejo'!BV30</f>
        <v>266</v>
      </c>
      <c r="BW86" s="82">
        <f>'Cifras Estado Derecho_Viejo'!BW29+'Cifras Estado Derecho_Viejo'!BW30</f>
        <v>258</v>
      </c>
      <c r="BX86" s="82">
        <f>'Cifras Estado Derecho_Viejo'!BX29+'Cifras Estado Derecho_Viejo'!BX30</f>
        <v>246</v>
      </c>
      <c r="BY86" s="82">
        <f>'Cifras Estado Derecho_Viejo'!BY29+'Cifras Estado Derecho_Viejo'!BY30</f>
        <v>283</v>
      </c>
      <c r="BZ86" s="82">
        <f>'Cifras Estado Derecho_Viejo'!BZ29+'Cifras Estado Derecho_Viejo'!BZ30</f>
        <v>229</v>
      </c>
      <c r="CA86" s="82">
        <f>'Cifras Estado Derecho_Viejo'!CA29+'Cifras Estado Derecho_Viejo'!CA30</f>
        <v>276</v>
      </c>
      <c r="CB86" s="82">
        <f>'Cifras Estado Derecho_Viejo'!CB29+'Cifras Estado Derecho_Viejo'!CB30</f>
        <v>261</v>
      </c>
      <c r="CC86" s="82">
        <f>'Cifras Estado Derecho_Viejo'!CC29+'Cifras Estado Derecho_Viejo'!CC30</f>
        <v>282</v>
      </c>
      <c r="CD86" s="82">
        <f>'Cifras Estado Derecho_Viejo'!CD29+'Cifras Estado Derecho_Viejo'!CD30</f>
        <v>284</v>
      </c>
      <c r="CE86" s="82">
        <f>'Cifras Estado Derecho_Viejo'!CE29+'Cifras Estado Derecho_Viejo'!CE30</f>
        <v>257</v>
      </c>
      <c r="CF86" s="82">
        <f>'Cifras Estado Derecho_Viejo'!CF29+'Cifras Estado Derecho_Viejo'!CF30</f>
        <v>260</v>
      </c>
      <c r="CG86" s="82">
        <f>'Cifras Estado Derecho_Viejo'!CG29+'Cifras Estado Derecho_Viejo'!CG30</f>
        <v>244</v>
      </c>
      <c r="CH86" s="82">
        <f>'Cifras Estado Derecho_Viejo'!CH29+'Cifras Estado Derecho_Viejo'!CH30</f>
        <v>259</v>
      </c>
      <c r="CI86" s="82">
        <f>'Cifras Estado Derecho_Viejo'!CI29+'Cifras Estado Derecho_Viejo'!CI30</f>
        <v>284</v>
      </c>
      <c r="CJ86" s="82">
        <f>'Cifras Estado Derecho_Viejo'!CJ29+'Cifras Estado Derecho_Viejo'!CJ30</f>
        <v>249</v>
      </c>
      <c r="CK86" s="82">
        <f>'Cifras Estado Derecho_Viejo'!CK29+'Cifras Estado Derecho_Viejo'!CK30</f>
        <v>207</v>
      </c>
      <c r="CL86" s="82">
        <f>'Cifras Estado Derecho_Viejo'!CL29+'Cifras Estado Derecho_Viejo'!CL30</f>
        <v>144</v>
      </c>
      <c r="CM86" s="82">
        <f>'Cifras Estado Derecho_Viejo'!CM29+'Cifras Estado Derecho_Viejo'!CM30</f>
        <v>167</v>
      </c>
      <c r="CN86" s="82">
        <f>'Cifras Estado Derecho_Viejo'!CN29+'Cifras Estado Derecho_Viejo'!CN30</f>
        <v>184</v>
      </c>
      <c r="CO86" s="82">
        <f>'Cifras Estado Derecho_Viejo'!CO29+'Cifras Estado Derecho_Viejo'!CO30</f>
        <v>163</v>
      </c>
      <c r="CP86" s="82">
        <f>'Cifras Estado Derecho_Viejo'!CP29+'Cifras Estado Derecho_Viejo'!CP30</f>
        <v>204</v>
      </c>
      <c r="CQ86" s="82">
        <f>'Cifras Estado Derecho_Viejo'!CQ29+'Cifras Estado Derecho_Viejo'!CQ30</f>
        <v>168</v>
      </c>
      <c r="CR86" s="82">
        <f>'Cifras Estado Derecho_Viejo'!CR29+'Cifras Estado Derecho_Viejo'!CR30</f>
        <v>193</v>
      </c>
      <c r="CS86" s="82">
        <f>'Cifras Estado Derecho_Viejo'!CS29+'Cifras Estado Derecho_Viejo'!CS30</f>
        <v>164</v>
      </c>
      <c r="CT86" s="82">
        <f>'Cifras Estado Derecho_Viejo'!CT29+'Cifras Estado Derecho_Viejo'!CT30</f>
        <v>205</v>
      </c>
      <c r="CU86" s="82">
        <f>'Cifras Estado Derecho_Viejo'!CU29+'Cifras Estado Derecho_Viejo'!CU30</f>
        <v>214</v>
      </c>
      <c r="CV86" s="82">
        <f>'Cifras Estado Derecho_Viejo'!CV29+'Cifras Estado Derecho_Viejo'!CV30</f>
        <v>203</v>
      </c>
      <c r="CW86" s="82">
        <f>'Cifras Estado Derecho_Viejo'!CW29+'Cifras Estado Derecho_Viejo'!CW30</f>
        <v>219</v>
      </c>
      <c r="CX86" s="82">
        <f>'Cifras Estado Derecho_Viejo'!CX29+'Cifras Estado Derecho_Viejo'!CX30</f>
        <v>204</v>
      </c>
      <c r="CY86" s="82">
        <f>'Cifras Estado Derecho_Viejo'!CY29+'Cifras Estado Derecho_Viejo'!CY30</f>
        <v>179</v>
      </c>
      <c r="CZ86" s="82">
        <f>'Cifras Estado Derecho_Viejo'!CZ29+'Cifras Estado Derecho_Viejo'!CZ30</f>
        <v>165</v>
      </c>
      <c r="DA86" s="82">
        <f>'Cifras Estado Derecho_Viejo'!DA29+'Cifras Estado Derecho_Viejo'!DA30</f>
        <v>187</v>
      </c>
      <c r="DB86" s="82">
        <f>'Cifras Estado Derecho_Viejo'!DB29+'Cifras Estado Derecho_Viejo'!DB30</f>
        <v>187</v>
      </c>
      <c r="DC86" s="82">
        <f>'Cifras Estado Derecho_Viejo'!DC29+'Cifras Estado Derecho_Viejo'!DC30</f>
        <v>232</v>
      </c>
      <c r="DD86" s="82">
        <f>'Cifras Estado Derecho_Viejo'!DD29+'Cifras Estado Derecho_Viejo'!DD30</f>
        <v>206</v>
      </c>
      <c r="DE86" s="82">
        <f>'Cifras Estado Derecho_Viejo'!DE29+'Cifras Estado Derecho_Viejo'!DE30</f>
        <v>218</v>
      </c>
      <c r="DF86" s="82">
        <f>'Cifras Estado Derecho_Viejo'!DF29+'Cifras Estado Derecho_Viejo'!DF30</f>
        <v>228</v>
      </c>
      <c r="DG86" s="82">
        <f>'Cifras Estado Derecho_Viejo'!DG29+'Cifras Estado Derecho_Viejo'!DG30</f>
        <v>226</v>
      </c>
      <c r="DH86" s="82">
        <f>'Cifras Estado Derecho_Viejo'!DH29+'Cifras Estado Derecho_Viejo'!DH30</f>
        <v>238</v>
      </c>
      <c r="DI86" s="82">
        <f>'Cifras Estado Derecho_Viejo'!DI29+'Cifras Estado Derecho_Viejo'!DI30</f>
        <v>201</v>
      </c>
      <c r="DJ86" s="82">
        <f>'Cifras Estado Derecho_Viejo'!DJ29+'Cifras Estado Derecho_Viejo'!DJ30</f>
        <v>203</v>
      </c>
      <c r="DK86" s="82">
        <f>'Cifras Estado Derecho_Viejo'!DK29+'Cifras Estado Derecho_Viejo'!DK30</f>
        <v>243</v>
      </c>
      <c r="DL86" s="82">
        <f>'Cifras Estado Derecho_Viejo'!DL29+'Cifras Estado Derecho_Viejo'!DL30</f>
        <v>246</v>
      </c>
      <c r="DM86" s="82">
        <f>'Cifras Estado Derecho_Viejo'!DM29+'Cifras Estado Derecho_Viejo'!DM30</f>
        <v>194</v>
      </c>
      <c r="DN86" s="82">
        <f>'Cifras Estado Derecho_Viejo'!DN29+'Cifras Estado Derecho_Viejo'!DN30</f>
        <v>226</v>
      </c>
      <c r="DO86" s="82">
        <f>'Cifras Estado Derecho_Viejo'!DO29+'Cifras Estado Derecho_Viejo'!DO30</f>
        <v>242</v>
      </c>
      <c r="DP86" s="82">
        <f>'Cifras Estado Derecho_Viejo'!DP29+'Cifras Estado Derecho_Viejo'!DP30</f>
        <v>201</v>
      </c>
      <c r="DQ86" s="82">
        <f>'Cifras Estado Derecho_Viejo'!DQ29+'Cifras Estado Derecho_Viejo'!DQ30</f>
        <v>216</v>
      </c>
      <c r="DR86" s="82">
        <f>'Cifras Estado Derecho_Viejo'!DR29+'Cifras Estado Derecho_Viejo'!DR30</f>
        <v>260</v>
      </c>
      <c r="DS86" s="82">
        <f>'Cifras Estado Derecho_Viejo'!DS29+'Cifras Estado Derecho_Viejo'!DS30</f>
        <v>321</v>
      </c>
      <c r="DT86" s="82">
        <f>'Cifras Estado Derecho_Viejo'!DT29+'Cifras Estado Derecho_Viejo'!DT30</f>
        <v>202</v>
      </c>
      <c r="DU86" s="82">
        <f>'Cifras Estado Derecho_Viejo'!DU29+'Cifras Estado Derecho_Viejo'!DU30</f>
        <v>207</v>
      </c>
      <c r="DV86" s="82">
        <f>'Cifras Estado Derecho_Viejo'!DV29+'Cifras Estado Derecho_Viejo'!DV30</f>
        <v>173</v>
      </c>
      <c r="DW86" s="82">
        <f>'Cifras Estado Derecho_Viejo'!DW29+'Cifras Estado Derecho_Viejo'!DW30</f>
        <v>199</v>
      </c>
      <c r="DX86" s="82">
        <f>'Cifras Estado Derecho_Viejo'!DX29+'Cifras Estado Derecho_Viejo'!DX30</f>
        <v>194</v>
      </c>
      <c r="DY86" s="82">
        <f>'Cifras Estado Derecho_Viejo'!DY29+'Cifras Estado Derecho_Viejo'!DY30</f>
        <v>227</v>
      </c>
      <c r="DZ86" s="82">
        <f>'Cifras Estado Derecho_Viejo'!DZ29+'Cifras Estado Derecho_Viejo'!DZ30</f>
        <v>179</v>
      </c>
      <c r="EA86" s="82">
        <f>'Cifras Estado Derecho_Viejo'!EA29+'Cifras Estado Derecho_Viejo'!EA30</f>
        <v>235</v>
      </c>
      <c r="EB86" s="82">
        <f>'Cifras Estado Derecho_Viejo'!EB29+'Cifras Estado Derecho_Viejo'!EB30</f>
        <v>222</v>
      </c>
      <c r="EC86" s="82">
        <f>'Cifras Estado Derecho_Viejo'!EC29+'Cifras Estado Derecho_Viejo'!EC30</f>
        <v>227</v>
      </c>
      <c r="ED86" s="82">
        <f>'Cifras Estado Derecho_Viejo'!ED29+'Cifras Estado Derecho_Viejo'!ED30</f>
        <v>335</v>
      </c>
      <c r="EE86" s="82">
        <f>'Cifras Estado Derecho_Viejo'!EE29+'Cifras Estado Derecho_Viejo'!EE30</f>
        <v>324</v>
      </c>
      <c r="EF86" s="82">
        <f>'Cifras Estado Derecho_Viejo'!EF29+'Cifras Estado Derecho_Viejo'!EF30</f>
        <v>239</v>
      </c>
      <c r="EG86" s="82">
        <f>'Cifras Estado Derecho_Viejo'!EG29+'Cifras Estado Derecho_Viejo'!EG30</f>
        <v>272</v>
      </c>
      <c r="EH86" s="82">
        <f>'Cifras Estado Derecho_Viejo'!EH29+'Cifras Estado Derecho_Viejo'!EH30</f>
        <v>296</v>
      </c>
      <c r="EI86" s="82">
        <f>'Cifras Estado Derecho_Viejo'!EI29+'Cifras Estado Derecho_Viejo'!EI30</f>
        <v>289</v>
      </c>
      <c r="EJ86" s="82">
        <f>'Cifras Estado Derecho_Viejo'!EJ29+'Cifras Estado Derecho_Viejo'!EJ30</f>
        <v>314</v>
      </c>
      <c r="EK86" s="82">
        <f>'Cifras Estado Derecho_Viejo'!EK29+'Cifras Estado Derecho_Viejo'!EK30</f>
        <v>374</v>
      </c>
      <c r="EL86" s="82">
        <f>'Cifras Estado Derecho_Viejo'!EL29+'Cifras Estado Derecho_Viejo'!EL30</f>
        <v>327</v>
      </c>
      <c r="EM86" s="82">
        <f>'Cifras Estado Derecho_Viejo'!EM29+'Cifras Estado Derecho_Viejo'!EM30</f>
        <v>315</v>
      </c>
      <c r="EN86" s="82">
        <f>'Cifras Estado Derecho_Viejo'!EN29+'Cifras Estado Derecho_Viejo'!EN30</f>
        <v>318</v>
      </c>
      <c r="EO86" s="82">
        <f>'Cifras Estado Derecho_Viejo'!EO29+'Cifras Estado Derecho_Viejo'!EO30</f>
        <v>344</v>
      </c>
      <c r="EP86" s="82">
        <f>'Cifras Estado Derecho_Viejo'!EP29+'Cifras Estado Derecho_Viejo'!EP30</f>
        <v>441</v>
      </c>
      <c r="EQ86" s="82">
        <f>'Cifras Estado Derecho_Viejo'!EQ29+'Cifras Estado Derecho_Viejo'!EQ30</f>
        <v>414</v>
      </c>
      <c r="ER86" s="82">
        <f>'Cifras Estado Derecho_Viejo'!ER29+'Cifras Estado Derecho_Viejo'!ER30</f>
        <v>386</v>
      </c>
      <c r="ES86" s="82">
        <f>'Cifras Estado Derecho_Viejo'!ES29+'Cifras Estado Derecho_Viejo'!ES30</f>
        <v>739</v>
      </c>
      <c r="ET86" s="82">
        <f>'Cifras Estado Derecho_Viejo'!ET29+'Cifras Estado Derecho_Viejo'!ET30</f>
        <v>600</v>
      </c>
      <c r="EU86" s="82">
        <f>'Cifras Estado Derecho_Viejo'!EU29+'Cifras Estado Derecho_Viejo'!EU30</f>
        <v>544</v>
      </c>
      <c r="EV86" s="82">
        <f>'Cifras Estado Derecho_Viejo'!EV29+'Cifras Estado Derecho_Viejo'!EV30</f>
        <v>393</v>
      </c>
      <c r="EW86" s="82">
        <f>'Cifras Estado Derecho_Viejo'!EW29+'Cifras Estado Derecho_Viejo'!EW30</f>
        <v>625</v>
      </c>
      <c r="EX86" s="82">
        <f>'Cifras Estado Derecho_Viejo'!EX29+'Cifras Estado Derecho_Viejo'!EX30</f>
        <v>342</v>
      </c>
      <c r="EY86" s="82">
        <f>'Cifras Estado Derecho_Viejo'!EY29+'Cifras Estado Derecho_Viejo'!EY30</f>
        <v>574</v>
      </c>
      <c r="EZ86" s="82">
        <f>'Cifras Estado Derecho_Viejo'!EZ29+'Cifras Estado Derecho_Viejo'!EZ30</f>
        <v>638</v>
      </c>
      <c r="FA86" s="82">
        <f>'Cifras Estado Derecho_Viejo'!FA29+'Cifras Estado Derecho_Viejo'!FA30</f>
        <v>557</v>
      </c>
      <c r="FB86" s="82">
        <f>'Cifras Estado Derecho_Viejo'!FB29+'Cifras Estado Derecho_Viejo'!FB30</f>
        <v>553</v>
      </c>
      <c r="FC86" s="82">
        <f>'Cifras Estado Derecho_Viejo'!FC29+'Cifras Estado Derecho_Viejo'!FC30</f>
        <v>312</v>
      </c>
      <c r="FD86" s="82">
        <f>'Cifras Estado Derecho_Viejo'!FD29+'Cifras Estado Derecho_Viejo'!FD30</f>
        <v>240</v>
      </c>
      <c r="FE86" s="82">
        <f>'Cifras Estado Derecho_Viejo'!FE29+'Cifras Estado Derecho_Viejo'!FE30</f>
        <v>315</v>
      </c>
      <c r="FF86" s="82">
        <f>'Cifras Estado Derecho_Viejo'!FF29+'Cifras Estado Derecho_Viejo'!FF30</f>
        <v>277</v>
      </c>
      <c r="FG86" s="82">
        <f>'Cifras Estado Derecho_Viejo'!FG29+'Cifras Estado Derecho_Viejo'!FG30</f>
        <v>222</v>
      </c>
      <c r="FH86" s="82">
        <f>'Cifras Estado Derecho_Viejo'!FH29+'Cifras Estado Derecho_Viejo'!FH30</f>
        <v>222</v>
      </c>
      <c r="FI86" s="82">
        <f>'Cifras Estado Derecho_Viejo'!FI29+'Cifras Estado Derecho_Viejo'!FI30</f>
        <v>276</v>
      </c>
      <c r="FJ86" s="82">
        <f>'Cifras Estado Derecho_Viejo'!FJ29+'Cifras Estado Derecho_Viejo'!FJ30</f>
        <v>302</v>
      </c>
      <c r="FK86" s="82">
        <f>'Cifras Estado Derecho_Viejo'!FK29+'Cifras Estado Derecho_Viejo'!FK30</f>
        <v>278</v>
      </c>
      <c r="FL86" s="82">
        <f>'Cifras Estado Derecho_Viejo'!FL29+'Cifras Estado Derecho_Viejo'!FL30</f>
        <v>312</v>
      </c>
      <c r="FM86" s="82">
        <f>'Cifras Estado Derecho_Viejo'!FM29+'Cifras Estado Derecho_Viejo'!FM30</f>
        <v>306</v>
      </c>
      <c r="FN86" s="82">
        <f>'Cifras Estado Derecho_Viejo'!FN29+'Cifras Estado Derecho_Viejo'!FN30</f>
        <v>304</v>
      </c>
      <c r="FO86" s="82">
        <f>'Cifras Estado Derecho_Viejo'!FO29+'Cifras Estado Derecho_Viejo'!FO30</f>
        <v>318</v>
      </c>
      <c r="FP86" s="82">
        <f>'Cifras Estado Derecho_Viejo'!FP29+'Cifras Estado Derecho_Viejo'!FP30</f>
        <v>273</v>
      </c>
      <c r="FQ86" s="82">
        <f>'Cifras Estado Derecho_Viejo'!FQ29+'Cifras Estado Derecho_Viejo'!FQ30</f>
        <v>411</v>
      </c>
      <c r="FR86" s="82">
        <f>'Cifras Estado Derecho_Viejo'!FR29+'Cifras Estado Derecho_Viejo'!FR30</f>
        <v>342</v>
      </c>
      <c r="FS86" s="82">
        <f>'Cifras Estado Derecho_Viejo'!FS29+'Cifras Estado Derecho_Viejo'!FS30</f>
        <v>367</v>
      </c>
      <c r="FT86" s="82">
        <f>'Cifras Estado Derecho_Viejo'!FT29+'Cifras Estado Derecho_Viejo'!FT30</f>
        <v>316</v>
      </c>
      <c r="FU86" s="82">
        <f>'Cifras Estado Derecho_Viejo'!FU29+'Cifras Estado Derecho_Viejo'!FU30</f>
        <v>398</v>
      </c>
      <c r="FV86" s="82">
        <f>'Cifras Estado Derecho_Viejo'!FV29+'Cifras Estado Derecho_Viejo'!FV30</f>
        <v>398</v>
      </c>
      <c r="FW86" s="82">
        <f>'Cifras Estado Derecho_Viejo'!FW29+'Cifras Estado Derecho_Viejo'!FW30</f>
        <v>394</v>
      </c>
      <c r="FX86" s="82">
        <f>'Cifras Estado Derecho_Viejo'!FX29+'Cifras Estado Derecho_Viejo'!FX30</f>
        <v>400</v>
      </c>
      <c r="FY86" s="82">
        <f>'Cifras Estado Derecho_Viejo'!FY29+'Cifras Estado Derecho_Viejo'!FY30</f>
        <v>330</v>
      </c>
      <c r="FZ86" s="82">
        <f>'Cifras Estado Derecho_Viejo'!FZ29+'Cifras Estado Derecho_Viejo'!FZ30</f>
        <v>397</v>
      </c>
      <c r="GA86" s="82">
        <f>'Cifras Estado Derecho_Viejo'!GA29+'Cifras Estado Derecho_Viejo'!GA30</f>
        <v>354</v>
      </c>
      <c r="GB86" s="82">
        <f>'Cifras Estado Derecho_Viejo'!GB29+'Cifras Estado Derecho_Viejo'!GB30</f>
        <v>357</v>
      </c>
      <c r="GC86" s="82">
        <f>'Cifras Estado Derecho_Viejo'!GC29+'Cifras Estado Derecho_Viejo'!GC30</f>
        <v>369</v>
      </c>
      <c r="GD86" s="82">
        <f>'Cifras Estado Derecho_Viejo'!GD29+'Cifras Estado Derecho_Viejo'!GD30</f>
        <v>383</v>
      </c>
      <c r="GE86" s="82">
        <f>'Cifras Estado Derecho_Viejo'!GE29+'Cifras Estado Derecho_Viejo'!GE30</f>
        <v>399</v>
      </c>
      <c r="GF86" s="82">
        <f>'Cifras Estado Derecho_Viejo'!GF29+'Cifras Estado Derecho_Viejo'!GF30</f>
        <v>366</v>
      </c>
      <c r="GG86" s="82">
        <f>'Cifras Estado Derecho_Viejo'!GG29+'Cifras Estado Derecho_Viejo'!GG30</f>
        <v>430</v>
      </c>
      <c r="GH86" s="82">
        <f>'Cifras Estado Derecho_Viejo'!GH29+'Cifras Estado Derecho_Viejo'!GH30</f>
        <v>445</v>
      </c>
      <c r="GI86" s="82">
        <f>'Cifras Estado Derecho_Viejo'!GI29+'Cifras Estado Derecho_Viejo'!GI30</f>
        <v>408</v>
      </c>
      <c r="GJ86" s="82">
        <f>'Cifras Estado Derecho_Viejo'!GJ29+'Cifras Estado Derecho_Viejo'!GJ30</f>
        <v>427</v>
      </c>
      <c r="GK86" s="82">
        <f>'Cifras Estado Derecho_Viejo'!GK29+'Cifras Estado Derecho_Viejo'!GK30</f>
        <v>405</v>
      </c>
      <c r="GL86" s="82">
        <f>'Cifras Estado Derecho_Viejo'!GL29+'Cifras Estado Derecho_Viejo'!GL30</f>
        <v>438</v>
      </c>
      <c r="GM86" s="82">
        <f>'Cifras Estado Derecho_Viejo'!GM29+'Cifras Estado Derecho_Viejo'!GM30</f>
        <v>367</v>
      </c>
      <c r="GN86" s="82">
        <f>'Cifras Estado Derecho_Viejo'!GN29+'Cifras Estado Derecho_Viejo'!GN30</f>
        <v>383</v>
      </c>
      <c r="GO86" s="82">
        <f>'Cifras Estado Derecho_Viejo'!GO29+'Cifras Estado Derecho_Viejo'!GO30</f>
        <v>383</v>
      </c>
      <c r="GP86" s="82">
        <f>'Cifras Estado Derecho_Viejo'!GP29+'Cifras Estado Derecho_Viejo'!GP30</f>
        <v>326</v>
      </c>
      <c r="GQ86" s="82">
        <f>'Cifras Estado Derecho_Viejo'!GQ29+'Cifras Estado Derecho_Viejo'!GQ30</f>
        <v>349</v>
      </c>
      <c r="GR86" s="82">
        <f>'Cifras Estado Derecho_Viejo'!GR29+'Cifras Estado Derecho_Viejo'!GR30</f>
        <v>303</v>
      </c>
      <c r="GS86" s="82">
        <f>'Cifras Estado Derecho_Viejo'!GS29+'Cifras Estado Derecho_Viejo'!GS30</f>
        <v>312</v>
      </c>
      <c r="GT86" s="82">
        <f>'Cifras Estado Derecho_Viejo'!GT29+'Cifras Estado Derecho_Viejo'!GT30</f>
        <v>274</v>
      </c>
      <c r="GU86" s="82">
        <f>'Cifras Estado Derecho_Viejo'!GU29+'Cifras Estado Derecho_Viejo'!GU30</f>
        <v>329</v>
      </c>
      <c r="GV86" s="82">
        <f>'Cifras Estado Derecho_Viejo'!GV29+'Cifras Estado Derecho_Viejo'!GV30</f>
        <v>343</v>
      </c>
      <c r="GW86" s="82">
        <f>'Cifras Estado Derecho_Viejo'!GW29+'Cifras Estado Derecho_Viejo'!GW30</f>
        <v>330</v>
      </c>
      <c r="GX86" s="82">
        <f>'Cifras Estado Derecho_Viejo'!GX29+'Cifras Estado Derecho_Viejo'!GX30</f>
        <v>374</v>
      </c>
      <c r="GY86" s="82">
        <f>'Cifras Estado Derecho_Viejo'!GY29+'Cifras Estado Derecho_Viejo'!GY30</f>
        <v>377</v>
      </c>
      <c r="GZ86" s="82">
        <f>'Cifras Estado Derecho_Viejo'!GZ29+'Cifras Estado Derecho_Viejo'!GZ30</f>
        <v>348</v>
      </c>
      <c r="HA86" s="82">
        <f>'Cifras Estado Derecho_Viejo'!HA29+'Cifras Estado Derecho_Viejo'!HA30</f>
        <v>360</v>
      </c>
      <c r="HB86" s="82">
        <f>'Cifras Estado Derecho_Viejo'!HB29+'Cifras Estado Derecho_Viejo'!HB30</f>
        <v>369</v>
      </c>
      <c r="HC86" s="82">
        <f>'Cifras Estado Derecho_Viejo'!HC29+'Cifras Estado Derecho_Viejo'!HC30</f>
        <v>389</v>
      </c>
      <c r="HD86" s="82">
        <f>'Cifras Estado Derecho_Viejo'!HD29+'Cifras Estado Derecho_Viejo'!HD30</f>
        <v>401</v>
      </c>
      <c r="HE86" s="82">
        <f>'Cifras Estado Derecho_Viejo'!HE29+'Cifras Estado Derecho_Viejo'!HE30</f>
        <v>451</v>
      </c>
      <c r="HF86" s="82">
        <f>'Cifras Estado Derecho_Viejo'!HF29+'Cifras Estado Derecho_Viejo'!HF30</f>
        <v>427</v>
      </c>
      <c r="HG86" s="82">
        <f>'Cifras Estado Derecho_Viejo'!HG29+'Cifras Estado Derecho_Viejo'!HG30</f>
        <v>395</v>
      </c>
      <c r="HH86" s="82">
        <f>'Cifras Estado Derecho_Viejo'!HH29+'Cifras Estado Derecho_Viejo'!HH30</f>
        <v>419</v>
      </c>
      <c r="HI86" s="82">
        <f>'Cifras Estado Derecho_Viejo'!HI29+'Cifras Estado Derecho_Viejo'!HI30</f>
        <v>398</v>
      </c>
      <c r="HJ86" s="82">
        <f>'Cifras Estado Derecho_Viejo'!HJ29+'Cifras Estado Derecho_Viejo'!HJ30</f>
        <v>494</v>
      </c>
      <c r="HK86" s="82">
        <f>'Cifras Estado Derecho_Viejo'!HK29+'Cifras Estado Derecho_Viejo'!HK30</f>
        <v>477</v>
      </c>
      <c r="HL86" s="82">
        <f>'Cifras Estado Derecho_Viejo'!HL29+'Cifras Estado Derecho_Viejo'!HL30</f>
        <v>422</v>
      </c>
      <c r="HM86" s="82">
        <f>'Cifras Estado Derecho_Viejo'!HM29+'Cifras Estado Derecho_Viejo'!HM30</f>
        <v>442</v>
      </c>
      <c r="HN86" s="82">
        <f>'Cifras Estado Derecho_Viejo'!HN29+'Cifras Estado Derecho_Viejo'!HN30</f>
        <v>363</v>
      </c>
      <c r="HO86" s="82">
        <f>'Cifras Estado Derecho_Viejo'!HO29+'Cifras Estado Derecho_Viejo'!HO30</f>
        <v>381</v>
      </c>
      <c r="HP86" s="227"/>
      <c r="HQ86" s="227"/>
      <c r="HR86" s="227"/>
      <c r="HS86" s="227"/>
      <c r="HT86" s="227"/>
      <c r="HU86" s="227"/>
      <c r="HV86" s="227"/>
    </row>
    <row r="87" spans="1:230">
      <c r="A87" s="146" t="s">
        <v>24</v>
      </c>
      <c r="B87" s="149"/>
      <c r="C87" s="82">
        <f>'Cifras Estado Derecho_Viejo'!C31+'Cifras Estado Derecho_Viejo'!C32</f>
        <v>180</v>
      </c>
      <c r="D87" s="82">
        <f>'Cifras Estado Derecho_Viejo'!D31+'Cifras Estado Derecho_Viejo'!D32</f>
        <v>180</v>
      </c>
      <c r="E87" s="82">
        <f>'Cifras Estado Derecho_Viejo'!E31+'Cifras Estado Derecho_Viejo'!E32</f>
        <v>179</v>
      </c>
      <c r="F87" s="82">
        <f>'Cifras Estado Derecho_Viejo'!F31+'Cifras Estado Derecho_Viejo'!F32</f>
        <v>180</v>
      </c>
      <c r="G87" s="82">
        <f>'Cifras Estado Derecho_Viejo'!G31+'Cifras Estado Derecho_Viejo'!G32</f>
        <v>180</v>
      </c>
      <c r="H87" s="82">
        <f>'Cifras Estado Derecho_Viejo'!H31+'Cifras Estado Derecho_Viejo'!H32</f>
        <v>124</v>
      </c>
      <c r="I87" s="82">
        <f>'Cifras Estado Derecho_Viejo'!I31+'Cifras Estado Derecho_Viejo'!I32</f>
        <v>137</v>
      </c>
      <c r="J87" s="82">
        <f>'Cifras Estado Derecho_Viejo'!J31+'Cifras Estado Derecho_Viejo'!J32</f>
        <v>132</v>
      </c>
      <c r="K87" s="82">
        <f>'Cifras Estado Derecho_Viejo'!K31+'Cifras Estado Derecho_Viejo'!K32</f>
        <v>158</v>
      </c>
      <c r="L87" s="82">
        <f>'Cifras Estado Derecho_Viejo'!L31+'Cifras Estado Derecho_Viejo'!L32</f>
        <v>70</v>
      </c>
      <c r="M87" s="82">
        <f>'Cifras Estado Derecho_Viejo'!M31+'Cifras Estado Derecho_Viejo'!M32</f>
        <v>301</v>
      </c>
      <c r="N87" s="82">
        <f>'Cifras Estado Derecho_Viejo'!N31+'Cifras Estado Derecho_Viejo'!N32</f>
        <v>84</v>
      </c>
      <c r="O87" s="82">
        <f>'Cifras Estado Derecho_Viejo'!O31+'Cifras Estado Derecho_Viejo'!O32</f>
        <v>53</v>
      </c>
      <c r="P87" s="82">
        <f>'Cifras Estado Derecho_Viejo'!P31+'Cifras Estado Derecho_Viejo'!P32</f>
        <v>150</v>
      </c>
      <c r="Q87" s="82">
        <f>'Cifras Estado Derecho_Viejo'!Q31+'Cifras Estado Derecho_Viejo'!Q32</f>
        <v>183</v>
      </c>
      <c r="R87" s="82">
        <f>'Cifras Estado Derecho_Viejo'!R31+'Cifras Estado Derecho_Viejo'!R32</f>
        <v>148</v>
      </c>
      <c r="S87" s="82">
        <f>'Cifras Estado Derecho_Viejo'!S31+'Cifras Estado Derecho_Viejo'!S32</f>
        <v>187</v>
      </c>
      <c r="T87" s="82">
        <f>'Cifras Estado Derecho_Viejo'!T31+'Cifras Estado Derecho_Viejo'!T32</f>
        <v>172</v>
      </c>
      <c r="U87" s="82">
        <f>'Cifras Estado Derecho_Viejo'!U31+'Cifras Estado Derecho_Viejo'!U32</f>
        <v>229</v>
      </c>
      <c r="V87" s="82">
        <f>'Cifras Estado Derecho_Viejo'!V31+'Cifras Estado Derecho_Viejo'!V32</f>
        <v>163</v>
      </c>
      <c r="W87" s="82">
        <f>'Cifras Estado Derecho_Viejo'!W31+'Cifras Estado Derecho_Viejo'!W32</f>
        <v>159</v>
      </c>
      <c r="X87" s="82">
        <f>'Cifras Estado Derecho_Viejo'!X31+'Cifras Estado Derecho_Viejo'!X32</f>
        <v>192</v>
      </c>
      <c r="Y87" s="82">
        <f>'Cifras Estado Derecho_Viejo'!Y31+'Cifras Estado Derecho_Viejo'!Y32</f>
        <v>195</v>
      </c>
      <c r="Z87" s="82">
        <f>'Cifras Estado Derecho_Viejo'!Z31+'Cifras Estado Derecho_Viejo'!Z32</f>
        <v>142</v>
      </c>
      <c r="AA87" s="82">
        <f>'Cifras Estado Derecho_Viejo'!AA31+'Cifras Estado Derecho_Viejo'!AA32</f>
        <v>157</v>
      </c>
      <c r="AB87" s="82">
        <f>'Cifras Estado Derecho_Viejo'!AB31+'Cifras Estado Derecho_Viejo'!AB32</f>
        <v>153</v>
      </c>
      <c r="AC87" s="82">
        <f>'Cifras Estado Derecho_Viejo'!AC31+'Cifras Estado Derecho_Viejo'!AC32</f>
        <v>126</v>
      </c>
      <c r="AD87" s="82">
        <f>'Cifras Estado Derecho_Viejo'!AD31+'Cifras Estado Derecho_Viejo'!AD32</f>
        <v>119</v>
      </c>
      <c r="AE87" s="82">
        <f>'Cifras Estado Derecho_Viejo'!AE31+'Cifras Estado Derecho_Viejo'!AE32</f>
        <v>140</v>
      </c>
      <c r="AF87" s="82">
        <f>'Cifras Estado Derecho_Viejo'!AF31+'Cifras Estado Derecho_Viejo'!AF32</f>
        <v>119</v>
      </c>
      <c r="AG87" s="82">
        <f>'Cifras Estado Derecho_Viejo'!AG31+'Cifras Estado Derecho_Viejo'!AG32</f>
        <v>104</v>
      </c>
      <c r="AH87" s="82">
        <f>'Cifras Estado Derecho_Viejo'!AH31+'Cifras Estado Derecho_Viejo'!AH32</f>
        <v>129</v>
      </c>
      <c r="AI87" s="82">
        <f>'Cifras Estado Derecho_Viejo'!AI31+'Cifras Estado Derecho_Viejo'!AI32</f>
        <v>142</v>
      </c>
      <c r="AJ87" s="82">
        <f>'Cifras Estado Derecho_Viejo'!AJ31+'Cifras Estado Derecho_Viejo'!AJ32</f>
        <v>123</v>
      </c>
      <c r="AK87" s="82">
        <f>'Cifras Estado Derecho_Viejo'!AK31+'Cifras Estado Derecho_Viejo'!AK32</f>
        <v>165</v>
      </c>
      <c r="AL87" s="82">
        <f>'Cifras Estado Derecho_Viejo'!AL31+'Cifras Estado Derecho_Viejo'!AL32</f>
        <v>153</v>
      </c>
      <c r="AM87" s="82">
        <f>'Cifras Estado Derecho_Viejo'!AM31+'Cifras Estado Derecho_Viejo'!AM32</f>
        <v>129</v>
      </c>
      <c r="AN87" s="82">
        <f>'Cifras Estado Derecho_Viejo'!AN31+'Cifras Estado Derecho_Viejo'!AN32</f>
        <v>148</v>
      </c>
      <c r="AO87" s="82">
        <f>'Cifras Estado Derecho_Viejo'!AO31+'Cifras Estado Derecho_Viejo'!AO32</f>
        <v>144</v>
      </c>
      <c r="AP87" s="82">
        <f>'Cifras Estado Derecho_Viejo'!AP31+'Cifras Estado Derecho_Viejo'!AP32</f>
        <v>151</v>
      </c>
      <c r="AQ87" s="82">
        <f>'Cifras Estado Derecho_Viejo'!AQ31+'Cifras Estado Derecho_Viejo'!AQ32</f>
        <v>134</v>
      </c>
      <c r="AR87" s="82">
        <f>'Cifras Estado Derecho_Viejo'!AR31+'Cifras Estado Derecho_Viejo'!AR32</f>
        <v>167</v>
      </c>
      <c r="AS87" s="82">
        <f>'Cifras Estado Derecho_Viejo'!AS31+'Cifras Estado Derecho_Viejo'!AS32</f>
        <v>149</v>
      </c>
      <c r="AT87" s="82">
        <f>'Cifras Estado Derecho_Viejo'!AT31+'Cifras Estado Derecho_Viejo'!AT32</f>
        <v>130</v>
      </c>
      <c r="AU87" s="82">
        <f>'Cifras Estado Derecho_Viejo'!AU31+'Cifras Estado Derecho_Viejo'!AU32</f>
        <v>151</v>
      </c>
      <c r="AV87" s="82">
        <f>'Cifras Estado Derecho_Viejo'!AV31+'Cifras Estado Derecho_Viejo'!AV32</f>
        <v>151</v>
      </c>
      <c r="AW87" s="82">
        <f>'Cifras Estado Derecho_Viejo'!AW31+'Cifras Estado Derecho_Viejo'!AW32</f>
        <v>246</v>
      </c>
      <c r="AX87" s="82">
        <f>'Cifras Estado Derecho_Viejo'!AX31+'Cifras Estado Derecho_Viejo'!AX32</f>
        <v>111</v>
      </c>
      <c r="AY87" s="82">
        <f>'Cifras Estado Derecho_Viejo'!AY31+'Cifras Estado Derecho_Viejo'!AY32</f>
        <v>151</v>
      </c>
      <c r="AZ87" s="82">
        <f>'Cifras Estado Derecho_Viejo'!AZ31+'Cifras Estado Derecho_Viejo'!AZ32</f>
        <v>145</v>
      </c>
      <c r="BA87" s="82">
        <f>'Cifras Estado Derecho_Viejo'!BA31+'Cifras Estado Derecho_Viejo'!BA32</f>
        <v>188</v>
      </c>
      <c r="BB87" s="82">
        <f>'Cifras Estado Derecho_Viejo'!BB31+'Cifras Estado Derecho_Viejo'!BB32</f>
        <v>193</v>
      </c>
      <c r="BC87" s="82">
        <f>'Cifras Estado Derecho_Viejo'!BC31+'Cifras Estado Derecho_Viejo'!BC32</f>
        <v>142</v>
      </c>
      <c r="BD87" s="82">
        <f>'Cifras Estado Derecho_Viejo'!BD31+'Cifras Estado Derecho_Viejo'!BD32</f>
        <v>144</v>
      </c>
      <c r="BE87" s="82">
        <f>'Cifras Estado Derecho_Viejo'!BE31+'Cifras Estado Derecho_Viejo'!BE32</f>
        <v>157</v>
      </c>
      <c r="BF87" s="82">
        <f>'Cifras Estado Derecho_Viejo'!BF31+'Cifras Estado Derecho_Viejo'!BF32</f>
        <v>144</v>
      </c>
      <c r="BG87" s="82">
        <f>'Cifras Estado Derecho_Viejo'!BG31+'Cifras Estado Derecho_Viejo'!BG32</f>
        <v>178</v>
      </c>
      <c r="BH87" s="82">
        <f>'Cifras Estado Derecho_Viejo'!BH31+'Cifras Estado Derecho_Viejo'!BH32</f>
        <v>180</v>
      </c>
      <c r="BI87" s="82">
        <f>'Cifras Estado Derecho_Viejo'!BI31+'Cifras Estado Derecho_Viejo'!BI32</f>
        <v>132</v>
      </c>
      <c r="BJ87" s="82">
        <f>'Cifras Estado Derecho_Viejo'!BJ31+'Cifras Estado Derecho_Viejo'!BJ32</f>
        <v>150</v>
      </c>
      <c r="BK87" s="82">
        <f>'Cifras Estado Derecho_Viejo'!BK31+'Cifras Estado Derecho_Viejo'!BK32</f>
        <v>136</v>
      </c>
      <c r="BL87" s="82">
        <f>'Cifras Estado Derecho_Viejo'!BL31+'Cifras Estado Derecho_Viejo'!BL32</f>
        <v>182</v>
      </c>
      <c r="BM87" s="82">
        <f>'Cifras Estado Derecho_Viejo'!BM31+'Cifras Estado Derecho_Viejo'!BM32</f>
        <v>148</v>
      </c>
      <c r="BN87" s="82">
        <f>'Cifras Estado Derecho_Viejo'!BN31+'Cifras Estado Derecho_Viejo'!BN32</f>
        <v>166</v>
      </c>
      <c r="BO87" s="82">
        <f>'Cifras Estado Derecho_Viejo'!BO31+'Cifras Estado Derecho_Viejo'!BO32</f>
        <v>159</v>
      </c>
      <c r="BP87" s="82">
        <f>'Cifras Estado Derecho_Viejo'!BP31+'Cifras Estado Derecho_Viejo'!BP32</f>
        <v>162</v>
      </c>
      <c r="BQ87" s="82">
        <f>'Cifras Estado Derecho_Viejo'!BQ31+'Cifras Estado Derecho_Viejo'!BQ32</f>
        <v>182</v>
      </c>
      <c r="BR87" s="82">
        <f>'Cifras Estado Derecho_Viejo'!BR31+'Cifras Estado Derecho_Viejo'!BR32</f>
        <v>139</v>
      </c>
      <c r="BS87" s="82">
        <f>'Cifras Estado Derecho_Viejo'!BS31+'Cifras Estado Derecho_Viejo'!BS32</f>
        <v>138</v>
      </c>
      <c r="BT87" s="82">
        <f>'Cifras Estado Derecho_Viejo'!BT31+'Cifras Estado Derecho_Viejo'!BT32</f>
        <v>127</v>
      </c>
      <c r="BU87" s="82">
        <f>'Cifras Estado Derecho_Viejo'!BU31+'Cifras Estado Derecho_Viejo'!BU32</f>
        <v>127</v>
      </c>
      <c r="BV87" s="82">
        <f>'Cifras Estado Derecho_Viejo'!BV31+'Cifras Estado Derecho_Viejo'!BV32</f>
        <v>133</v>
      </c>
      <c r="BW87" s="82">
        <f>'Cifras Estado Derecho_Viejo'!BW31+'Cifras Estado Derecho_Viejo'!BW32</f>
        <v>115</v>
      </c>
      <c r="BX87" s="82">
        <f>'Cifras Estado Derecho_Viejo'!BX31+'Cifras Estado Derecho_Viejo'!BX32</f>
        <v>117</v>
      </c>
      <c r="BY87" s="82">
        <f>'Cifras Estado Derecho_Viejo'!BY31+'Cifras Estado Derecho_Viejo'!BY32</f>
        <v>129</v>
      </c>
      <c r="BZ87" s="82">
        <f>'Cifras Estado Derecho_Viejo'!BZ31+'Cifras Estado Derecho_Viejo'!BZ32</f>
        <v>119</v>
      </c>
      <c r="CA87" s="82">
        <f>'Cifras Estado Derecho_Viejo'!CA31+'Cifras Estado Derecho_Viejo'!CA32</f>
        <v>148</v>
      </c>
      <c r="CB87" s="82">
        <f>'Cifras Estado Derecho_Viejo'!CB31+'Cifras Estado Derecho_Viejo'!CB32</f>
        <v>127</v>
      </c>
      <c r="CC87" s="82">
        <f>'Cifras Estado Derecho_Viejo'!CC31+'Cifras Estado Derecho_Viejo'!CC32</f>
        <v>138</v>
      </c>
      <c r="CD87" s="82">
        <f>'Cifras Estado Derecho_Viejo'!CD31+'Cifras Estado Derecho_Viejo'!CD32</f>
        <v>127</v>
      </c>
      <c r="CE87" s="82">
        <f>'Cifras Estado Derecho_Viejo'!CE31+'Cifras Estado Derecho_Viejo'!CE32</f>
        <v>133</v>
      </c>
      <c r="CF87" s="82">
        <f>'Cifras Estado Derecho_Viejo'!CF31+'Cifras Estado Derecho_Viejo'!CF32</f>
        <v>134</v>
      </c>
      <c r="CG87" s="82">
        <f>'Cifras Estado Derecho_Viejo'!CG31+'Cifras Estado Derecho_Viejo'!CG32</f>
        <v>104</v>
      </c>
      <c r="CH87" s="82">
        <f>'Cifras Estado Derecho_Viejo'!CH31+'Cifras Estado Derecho_Viejo'!CH32</f>
        <v>106</v>
      </c>
      <c r="CI87" s="82">
        <f>'Cifras Estado Derecho_Viejo'!CI31+'Cifras Estado Derecho_Viejo'!CI32</f>
        <v>98</v>
      </c>
      <c r="CJ87" s="82">
        <f>'Cifras Estado Derecho_Viejo'!CJ31+'Cifras Estado Derecho_Viejo'!CJ32</f>
        <v>106</v>
      </c>
      <c r="CK87" s="82">
        <f>'Cifras Estado Derecho_Viejo'!CK31+'Cifras Estado Derecho_Viejo'!CK32</f>
        <v>102</v>
      </c>
      <c r="CL87" s="82">
        <f>'Cifras Estado Derecho_Viejo'!CL31+'Cifras Estado Derecho_Viejo'!CL32</f>
        <v>38</v>
      </c>
      <c r="CM87" s="82">
        <f>'Cifras Estado Derecho_Viejo'!CM31+'Cifras Estado Derecho_Viejo'!CM32</f>
        <v>120</v>
      </c>
      <c r="CN87" s="82">
        <f>'Cifras Estado Derecho_Viejo'!CN31+'Cifras Estado Derecho_Viejo'!CN32</f>
        <v>30</v>
      </c>
      <c r="CO87" s="82">
        <f>'Cifras Estado Derecho_Viejo'!CO31+'Cifras Estado Derecho_Viejo'!CO32</f>
        <v>102</v>
      </c>
      <c r="CP87" s="82">
        <f>'Cifras Estado Derecho_Viejo'!CP31+'Cifras Estado Derecho_Viejo'!CP32</f>
        <v>150</v>
      </c>
      <c r="CQ87" s="82">
        <f>'Cifras Estado Derecho_Viejo'!CQ31+'Cifras Estado Derecho_Viejo'!CQ32</f>
        <v>129</v>
      </c>
      <c r="CR87" s="82">
        <f>'Cifras Estado Derecho_Viejo'!CR31+'Cifras Estado Derecho_Viejo'!CR32</f>
        <v>110</v>
      </c>
      <c r="CS87" s="82">
        <f>'Cifras Estado Derecho_Viejo'!CS31+'Cifras Estado Derecho_Viejo'!CS32</f>
        <v>98</v>
      </c>
      <c r="CT87" s="82">
        <f>'Cifras Estado Derecho_Viejo'!CT31+'Cifras Estado Derecho_Viejo'!CT32</f>
        <v>133</v>
      </c>
      <c r="CU87" s="82">
        <f>'Cifras Estado Derecho_Viejo'!CU31+'Cifras Estado Derecho_Viejo'!CU32</f>
        <v>109</v>
      </c>
      <c r="CV87" s="82">
        <f>'Cifras Estado Derecho_Viejo'!CV31+'Cifras Estado Derecho_Viejo'!CV32</f>
        <v>117</v>
      </c>
      <c r="CW87" s="82">
        <f>'Cifras Estado Derecho_Viejo'!CW31+'Cifras Estado Derecho_Viejo'!CW32</f>
        <v>127</v>
      </c>
      <c r="CX87" s="82">
        <f>'Cifras Estado Derecho_Viejo'!CX31+'Cifras Estado Derecho_Viejo'!CX32</f>
        <v>117</v>
      </c>
      <c r="CY87" s="82">
        <f>'Cifras Estado Derecho_Viejo'!CY31+'Cifras Estado Derecho_Viejo'!CY32</f>
        <v>117</v>
      </c>
      <c r="CZ87" s="82">
        <f>'Cifras Estado Derecho_Viejo'!CZ31+'Cifras Estado Derecho_Viejo'!CZ32</f>
        <v>83</v>
      </c>
      <c r="DA87" s="82">
        <f>'Cifras Estado Derecho_Viejo'!DA31+'Cifras Estado Derecho_Viejo'!DA32</f>
        <v>117</v>
      </c>
      <c r="DB87" s="82">
        <f>'Cifras Estado Derecho_Viejo'!DB31+'Cifras Estado Derecho_Viejo'!DB32</f>
        <v>113</v>
      </c>
      <c r="DC87" s="82">
        <f>'Cifras Estado Derecho_Viejo'!DC31+'Cifras Estado Derecho_Viejo'!DC32</f>
        <v>161</v>
      </c>
      <c r="DD87" s="82">
        <f>'Cifras Estado Derecho_Viejo'!DD31+'Cifras Estado Derecho_Viejo'!DD32</f>
        <v>145</v>
      </c>
      <c r="DE87" s="82">
        <f>'Cifras Estado Derecho_Viejo'!DE31+'Cifras Estado Derecho_Viejo'!DE32</f>
        <v>149</v>
      </c>
      <c r="DF87" s="82">
        <f>'Cifras Estado Derecho_Viejo'!DF31+'Cifras Estado Derecho_Viejo'!DF32</f>
        <v>140</v>
      </c>
      <c r="DG87" s="82">
        <f>'Cifras Estado Derecho_Viejo'!DG31+'Cifras Estado Derecho_Viejo'!DG32</f>
        <v>156</v>
      </c>
      <c r="DH87" s="82">
        <f>'Cifras Estado Derecho_Viejo'!DH31+'Cifras Estado Derecho_Viejo'!DH32</f>
        <v>146</v>
      </c>
      <c r="DI87" s="82">
        <f>'Cifras Estado Derecho_Viejo'!DI31+'Cifras Estado Derecho_Viejo'!DI32</f>
        <v>129</v>
      </c>
      <c r="DJ87" s="82">
        <f>'Cifras Estado Derecho_Viejo'!DJ31+'Cifras Estado Derecho_Viejo'!DJ32</f>
        <v>128</v>
      </c>
      <c r="DK87" s="82">
        <f>'Cifras Estado Derecho_Viejo'!DK31+'Cifras Estado Derecho_Viejo'!DK32</f>
        <v>116</v>
      </c>
      <c r="DL87" s="82">
        <f>'Cifras Estado Derecho_Viejo'!DL31+'Cifras Estado Derecho_Viejo'!DL32</f>
        <v>185</v>
      </c>
      <c r="DM87" s="82">
        <f>'Cifras Estado Derecho_Viejo'!DM31+'Cifras Estado Derecho_Viejo'!DM32</f>
        <v>210</v>
      </c>
      <c r="DN87" s="82">
        <f>'Cifras Estado Derecho_Viejo'!DN31+'Cifras Estado Derecho_Viejo'!DN32</f>
        <v>201</v>
      </c>
      <c r="DO87" s="82">
        <f>'Cifras Estado Derecho_Viejo'!DO31+'Cifras Estado Derecho_Viejo'!DO32</f>
        <v>203</v>
      </c>
      <c r="DP87" s="82">
        <f>'Cifras Estado Derecho_Viejo'!DP31+'Cifras Estado Derecho_Viejo'!DP32</f>
        <v>225</v>
      </c>
      <c r="DQ87" s="82">
        <f>'Cifras Estado Derecho_Viejo'!DQ31+'Cifras Estado Derecho_Viejo'!DQ32</f>
        <v>229</v>
      </c>
      <c r="DR87" s="82">
        <f>'Cifras Estado Derecho_Viejo'!DR31+'Cifras Estado Derecho_Viejo'!DR32</f>
        <v>244</v>
      </c>
      <c r="DS87" s="82">
        <f>'Cifras Estado Derecho_Viejo'!DS31+'Cifras Estado Derecho_Viejo'!DS32</f>
        <v>242</v>
      </c>
      <c r="DT87" s="82">
        <f>'Cifras Estado Derecho_Viejo'!DT31+'Cifras Estado Derecho_Viejo'!DT32</f>
        <v>196</v>
      </c>
      <c r="DU87" s="82">
        <f>'Cifras Estado Derecho_Viejo'!DU31+'Cifras Estado Derecho_Viejo'!DU32</f>
        <v>198</v>
      </c>
      <c r="DV87" s="82">
        <f>'Cifras Estado Derecho_Viejo'!DV31+'Cifras Estado Derecho_Viejo'!DV32</f>
        <v>211</v>
      </c>
      <c r="DW87" s="82">
        <f>'Cifras Estado Derecho_Viejo'!DW31+'Cifras Estado Derecho_Viejo'!DW32</f>
        <v>227</v>
      </c>
      <c r="DX87" s="82">
        <f>'Cifras Estado Derecho_Viejo'!DX31+'Cifras Estado Derecho_Viejo'!DX32</f>
        <v>208</v>
      </c>
      <c r="DY87" s="82">
        <f>'Cifras Estado Derecho_Viejo'!DY31+'Cifras Estado Derecho_Viejo'!DY32</f>
        <v>228</v>
      </c>
      <c r="DZ87" s="82">
        <f>'Cifras Estado Derecho_Viejo'!DZ31+'Cifras Estado Derecho_Viejo'!DZ32</f>
        <v>210</v>
      </c>
      <c r="EA87" s="82">
        <f>'Cifras Estado Derecho_Viejo'!EA31+'Cifras Estado Derecho_Viejo'!EA32</f>
        <v>206</v>
      </c>
      <c r="EB87" s="82">
        <f>'Cifras Estado Derecho_Viejo'!EB31+'Cifras Estado Derecho_Viejo'!EB32</f>
        <v>202</v>
      </c>
      <c r="EC87" s="82">
        <f>'Cifras Estado Derecho_Viejo'!EC31+'Cifras Estado Derecho_Viejo'!EC32</f>
        <v>204</v>
      </c>
      <c r="ED87" s="82">
        <f>'Cifras Estado Derecho_Viejo'!ED31+'Cifras Estado Derecho_Viejo'!ED32</f>
        <v>200</v>
      </c>
      <c r="EE87" s="82">
        <f>'Cifras Estado Derecho_Viejo'!EE31+'Cifras Estado Derecho_Viejo'!EE32</f>
        <v>229</v>
      </c>
      <c r="EF87" s="82">
        <f>'Cifras Estado Derecho_Viejo'!EF31+'Cifras Estado Derecho_Viejo'!EF32</f>
        <v>210</v>
      </c>
      <c r="EG87" s="82">
        <f>'Cifras Estado Derecho_Viejo'!EG31+'Cifras Estado Derecho_Viejo'!EG32</f>
        <v>226</v>
      </c>
      <c r="EH87" s="82">
        <f>'Cifras Estado Derecho_Viejo'!EH31+'Cifras Estado Derecho_Viejo'!EH32</f>
        <v>226</v>
      </c>
      <c r="EI87" s="82">
        <f>'Cifras Estado Derecho_Viejo'!EI31+'Cifras Estado Derecho_Viejo'!EI32</f>
        <v>233</v>
      </c>
      <c r="EJ87" s="82">
        <f>'Cifras Estado Derecho_Viejo'!EJ31+'Cifras Estado Derecho_Viejo'!EJ32</f>
        <v>255</v>
      </c>
      <c r="EK87" s="82">
        <f>'Cifras Estado Derecho_Viejo'!EK31+'Cifras Estado Derecho_Viejo'!EK32</f>
        <v>235</v>
      </c>
      <c r="EL87" s="82">
        <f>'Cifras Estado Derecho_Viejo'!EL31+'Cifras Estado Derecho_Viejo'!EL32</f>
        <v>229</v>
      </c>
      <c r="EM87" s="82">
        <f>'Cifras Estado Derecho_Viejo'!EM31+'Cifras Estado Derecho_Viejo'!EM32</f>
        <v>233</v>
      </c>
      <c r="EN87" s="82">
        <f>'Cifras Estado Derecho_Viejo'!EN31+'Cifras Estado Derecho_Viejo'!EN32</f>
        <v>200</v>
      </c>
      <c r="EO87" s="82">
        <f>'Cifras Estado Derecho_Viejo'!EO31+'Cifras Estado Derecho_Viejo'!EO32</f>
        <v>247</v>
      </c>
      <c r="EP87" s="82">
        <f>'Cifras Estado Derecho_Viejo'!EP31+'Cifras Estado Derecho_Viejo'!EP32</f>
        <v>269</v>
      </c>
      <c r="EQ87" s="82">
        <f>'Cifras Estado Derecho_Viejo'!EQ31+'Cifras Estado Derecho_Viejo'!EQ32</f>
        <v>216</v>
      </c>
      <c r="ER87" s="82">
        <f>'Cifras Estado Derecho_Viejo'!ER31+'Cifras Estado Derecho_Viejo'!ER32</f>
        <v>274</v>
      </c>
      <c r="ES87" s="82">
        <f>'Cifras Estado Derecho_Viejo'!ES31+'Cifras Estado Derecho_Viejo'!ES32</f>
        <v>295</v>
      </c>
      <c r="ET87" s="82">
        <f>'Cifras Estado Derecho_Viejo'!ET31+'Cifras Estado Derecho_Viejo'!ET32</f>
        <v>241</v>
      </c>
      <c r="EU87" s="82">
        <f>'Cifras Estado Derecho_Viejo'!EU31+'Cifras Estado Derecho_Viejo'!EU32</f>
        <v>278</v>
      </c>
      <c r="EV87" s="82">
        <f>'Cifras Estado Derecho_Viejo'!EV31+'Cifras Estado Derecho_Viejo'!EV32</f>
        <v>311</v>
      </c>
      <c r="EW87" s="82">
        <f>'Cifras Estado Derecho_Viejo'!EW31+'Cifras Estado Derecho_Viejo'!EW32</f>
        <v>277</v>
      </c>
      <c r="EX87" s="82">
        <f>'Cifras Estado Derecho_Viejo'!EX31+'Cifras Estado Derecho_Viejo'!EX32</f>
        <v>270</v>
      </c>
      <c r="EY87" s="82">
        <f>'Cifras Estado Derecho_Viejo'!EY31+'Cifras Estado Derecho_Viejo'!EY32</f>
        <v>312</v>
      </c>
      <c r="EZ87" s="82">
        <f>'Cifras Estado Derecho_Viejo'!EZ31+'Cifras Estado Derecho_Viejo'!EZ32</f>
        <v>287</v>
      </c>
      <c r="FA87" s="82">
        <f>'Cifras Estado Derecho_Viejo'!FA31+'Cifras Estado Derecho_Viejo'!FA32</f>
        <v>265</v>
      </c>
      <c r="FB87" s="82">
        <f>'Cifras Estado Derecho_Viejo'!FB31+'Cifras Estado Derecho_Viejo'!FB32</f>
        <v>251</v>
      </c>
      <c r="FC87" s="82">
        <f>'Cifras Estado Derecho_Viejo'!FC31+'Cifras Estado Derecho_Viejo'!FC32</f>
        <v>299</v>
      </c>
      <c r="FD87" s="82">
        <f>'Cifras Estado Derecho_Viejo'!FD31+'Cifras Estado Derecho_Viejo'!FD32</f>
        <v>257</v>
      </c>
      <c r="FE87" s="82">
        <f>'Cifras Estado Derecho_Viejo'!FE31+'Cifras Estado Derecho_Viejo'!FE32</f>
        <v>245</v>
      </c>
      <c r="FF87" s="82">
        <f>'Cifras Estado Derecho_Viejo'!FF31+'Cifras Estado Derecho_Viejo'!FF32</f>
        <v>289</v>
      </c>
      <c r="FG87" s="82">
        <f>'Cifras Estado Derecho_Viejo'!FG31+'Cifras Estado Derecho_Viejo'!FG32</f>
        <v>340</v>
      </c>
      <c r="FH87" s="82">
        <f>'Cifras Estado Derecho_Viejo'!FH31+'Cifras Estado Derecho_Viejo'!FH32</f>
        <v>324</v>
      </c>
      <c r="FI87" s="82">
        <f>'Cifras Estado Derecho_Viejo'!FI31+'Cifras Estado Derecho_Viejo'!FI32</f>
        <v>343</v>
      </c>
      <c r="FJ87" s="82">
        <f>'Cifras Estado Derecho_Viejo'!FJ31+'Cifras Estado Derecho_Viejo'!FJ32</f>
        <v>288</v>
      </c>
      <c r="FK87" s="82">
        <f>'Cifras Estado Derecho_Viejo'!FK31+'Cifras Estado Derecho_Viejo'!FK32</f>
        <v>309</v>
      </c>
      <c r="FL87" s="82">
        <f>'Cifras Estado Derecho_Viejo'!FL31+'Cifras Estado Derecho_Viejo'!FL32</f>
        <v>305</v>
      </c>
      <c r="FM87" s="82">
        <f>'Cifras Estado Derecho_Viejo'!FM31+'Cifras Estado Derecho_Viejo'!FM32</f>
        <v>323</v>
      </c>
      <c r="FN87" s="82">
        <f>'Cifras Estado Derecho_Viejo'!FN31+'Cifras Estado Derecho_Viejo'!FN32</f>
        <v>368</v>
      </c>
      <c r="FO87" s="82">
        <f>'Cifras Estado Derecho_Viejo'!FO31+'Cifras Estado Derecho_Viejo'!FO32</f>
        <v>400</v>
      </c>
      <c r="FP87" s="82">
        <f>'Cifras Estado Derecho_Viejo'!FP31+'Cifras Estado Derecho_Viejo'!FP32</f>
        <v>374</v>
      </c>
      <c r="FQ87" s="82">
        <f>'Cifras Estado Derecho_Viejo'!FQ31+'Cifras Estado Derecho_Viejo'!FQ32</f>
        <v>541</v>
      </c>
      <c r="FR87" s="82">
        <f>'Cifras Estado Derecho_Viejo'!FR31+'Cifras Estado Derecho_Viejo'!FR32</f>
        <v>476</v>
      </c>
      <c r="FS87" s="82">
        <f>'Cifras Estado Derecho_Viejo'!FS31+'Cifras Estado Derecho_Viejo'!FS32</f>
        <v>541</v>
      </c>
      <c r="FT87" s="82">
        <f>'Cifras Estado Derecho_Viejo'!FT31+'Cifras Estado Derecho_Viejo'!FT32</f>
        <v>544</v>
      </c>
      <c r="FU87" s="82">
        <f>'Cifras Estado Derecho_Viejo'!FU31+'Cifras Estado Derecho_Viejo'!FU32</f>
        <v>575</v>
      </c>
      <c r="FV87" s="82">
        <f>'Cifras Estado Derecho_Viejo'!FV31+'Cifras Estado Derecho_Viejo'!FV32</f>
        <v>521</v>
      </c>
      <c r="FW87" s="82">
        <f>'Cifras Estado Derecho_Viejo'!FW31+'Cifras Estado Derecho_Viejo'!FW32</f>
        <v>474</v>
      </c>
      <c r="FX87" s="82">
        <f>'Cifras Estado Derecho_Viejo'!FX31+'Cifras Estado Derecho_Viejo'!FX32</f>
        <v>504</v>
      </c>
      <c r="FY87" s="82">
        <f>'Cifras Estado Derecho_Viejo'!FY31+'Cifras Estado Derecho_Viejo'!FY32</f>
        <v>408</v>
      </c>
      <c r="FZ87" s="82">
        <f>'Cifras Estado Derecho_Viejo'!FZ31+'Cifras Estado Derecho_Viejo'!FZ32</f>
        <v>432</v>
      </c>
      <c r="GA87" s="82">
        <f>'Cifras Estado Derecho_Viejo'!GA31+'Cifras Estado Derecho_Viejo'!GA32</f>
        <v>462</v>
      </c>
      <c r="GB87" s="82">
        <f>'Cifras Estado Derecho_Viejo'!GB31+'Cifras Estado Derecho_Viejo'!GB32</f>
        <v>410</v>
      </c>
      <c r="GC87" s="82">
        <f>'Cifras Estado Derecho_Viejo'!GC31+'Cifras Estado Derecho_Viejo'!GC32</f>
        <v>494</v>
      </c>
      <c r="GD87" s="82">
        <f>'Cifras Estado Derecho_Viejo'!GD31+'Cifras Estado Derecho_Viejo'!GD32</f>
        <v>427</v>
      </c>
      <c r="GE87" s="82">
        <f>'Cifras Estado Derecho_Viejo'!GE31+'Cifras Estado Derecho_Viejo'!GE32</f>
        <v>494</v>
      </c>
      <c r="GF87" s="82">
        <f>'Cifras Estado Derecho_Viejo'!GF31+'Cifras Estado Derecho_Viejo'!GF32</f>
        <v>432</v>
      </c>
      <c r="GG87" s="82">
        <f>'Cifras Estado Derecho_Viejo'!GG31+'Cifras Estado Derecho_Viejo'!GG32</f>
        <v>438</v>
      </c>
      <c r="GH87" s="82">
        <f>'Cifras Estado Derecho_Viejo'!GH31+'Cifras Estado Derecho_Viejo'!GH32</f>
        <v>495</v>
      </c>
      <c r="GI87" s="82">
        <f>'Cifras Estado Derecho_Viejo'!GI31+'Cifras Estado Derecho_Viejo'!GI32</f>
        <v>431</v>
      </c>
      <c r="GJ87" s="82">
        <f>'Cifras Estado Derecho_Viejo'!GJ31+'Cifras Estado Derecho_Viejo'!GJ32</f>
        <v>466</v>
      </c>
      <c r="GK87" s="82">
        <f>'Cifras Estado Derecho_Viejo'!GK31+'Cifras Estado Derecho_Viejo'!GK32</f>
        <v>453</v>
      </c>
      <c r="GL87" s="82">
        <f>'Cifras Estado Derecho_Viejo'!GL31+'Cifras Estado Derecho_Viejo'!GL32</f>
        <v>432</v>
      </c>
      <c r="GM87" s="82">
        <f>'Cifras Estado Derecho_Viejo'!GM31+'Cifras Estado Derecho_Viejo'!GM32</f>
        <v>312</v>
      </c>
      <c r="GN87" s="82">
        <f>'Cifras Estado Derecho_Viejo'!GN31+'Cifras Estado Derecho_Viejo'!GN32</f>
        <v>412</v>
      </c>
      <c r="GO87" s="82">
        <f>'Cifras Estado Derecho_Viejo'!GO31+'Cifras Estado Derecho_Viejo'!GO32</f>
        <v>369</v>
      </c>
      <c r="GP87" s="82">
        <f>'Cifras Estado Derecho_Viejo'!GP31+'Cifras Estado Derecho_Viejo'!GP32</f>
        <v>373</v>
      </c>
      <c r="GQ87" s="82">
        <f>'Cifras Estado Derecho_Viejo'!GQ31+'Cifras Estado Derecho_Viejo'!GQ32</f>
        <v>354</v>
      </c>
      <c r="GR87" s="82">
        <f>'Cifras Estado Derecho_Viejo'!GR31+'Cifras Estado Derecho_Viejo'!GR32</f>
        <v>366</v>
      </c>
      <c r="GS87" s="82">
        <f>'Cifras Estado Derecho_Viejo'!GS31+'Cifras Estado Derecho_Viejo'!GS32</f>
        <v>328</v>
      </c>
      <c r="GT87" s="82">
        <f>'Cifras Estado Derecho_Viejo'!GT31+'Cifras Estado Derecho_Viejo'!GT32</f>
        <v>458</v>
      </c>
      <c r="GU87" s="82">
        <f>'Cifras Estado Derecho_Viejo'!GU31+'Cifras Estado Derecho_Viejo'!GU32</f>
        <v>338</v>
      </c>
      <c r="GV87" s="82">
        <f>'Cifras Estado Derecho_Viejo'!GV31+'Cifras Estado Derecho_Viejo'!GV32</f>
        <v>397</v>
      </c>
      <c r="GW87" s="82">
        <f>'Cifras Estado Derecho_Viejo'!GW31+'Cifras Estado Derecho_Viejo'!GW32</f>
        <v>440</v>
      </c>
      <c r="GX87" s="82">
        <f>'Cifras Estado Derecho_Viejo'!GX31+'Cifras Estado Derecho_Viejo'!GX32</f>
        <v>352</v>
      </c>
      <c r="GY87" s="82">
        <f>'Cifras Estado Derecho_Viejo'!GY31+'Cifras Estado Derecho_Viejo'!GY32</f>
        <v>403</v>
      </c>
      <c r="GZ87" s="82">
        <f>'Cifras Estado Derecho_Viejo'!GZ31+'Cifras Estado Derecho_Viejo'!GZ32</f>
        <v>333</v>
      </c>
      <c r="HA87" s="82">
        <f>'Cifras Estado Derecho_Viejo'!HA31+'Cifras Estado Derecho_Viejo'!HA32</f>
        <v>471</v>
      </c>
      <c r="HB87" s="82">
        <f>'Cifras Estado Derecho_Viejo'!HB31+'Cifras Estado Derecho_Viejo'!HB32</f>
        <v>364</v>
      </c>
      <c r="HC87" s="82">
        <f>'Cifras Estado Derecho_Viejo'!HC31+'Cifras Estado Derecho_Viejo'!HC32</f>
        <v>323</v>
      </c>
      <c r="HD87" s="82">
        <f>'Cifras Estado Derecho_Viejo'!HD31+'Cifras Estado Derecho_Viejo'!HD32</f>
        <v>283</v>
      </c>
      <c r="HE87" s="82">
        <f>'Cifras Estado Derecho_Viejo'!HE31+'Cifras Estado Derecho_Viejo'!HE32</f>
        <v>348</v>
      </c>
      <c r="HF87" s="82">
        <f>'Cifras Estado Derecho_Viejo'!HF31+'Cifras Estado Derecho_Viejo'!HF32</f>
        <v>342</v>
      </c>
      <c r="HG87" s="82">
        <f>'Cifras Estado Derecho_Viejo'!HG31+'Cifras Estado Derecho_Viejo'!HG32</f>
        <v>315</v>
      </c>
      <c r="HH87" s="82">
        <f>'Cifras Estado Derecho_Viejo'!HH31+'Cifras Estado Derecho_Viejo'!HH32</f>
        <v>432</v>
      </c>
      <c r="HI87" s="82">
        <f>'Cifras Estado Derecho_Viejo'!HI31+'Cifras Estado Derecho_Viejo'!HI32</f>
        <v>489</v>
      </c>
      <c r="HJ87" s="82">
        <f>'Cifras Estado Derecho_Viejo'!HJ31+'Cifras Estado Derecho_Viejo'!HJ32</f>
        <v>422</v>
      </c>
      <c r="HK87" s="82">
        <f>'Cifras Estado Derecho_Viejo'!HK31+'Cifras Estado Derecho_Viejo'!HK32</f>
        <v>437</v>
      </c>
      <c r="HL87" s="82">
        <f>'Cifras Estado Derecho_Viejo'!HL31+'Cifras Estado Derecho_Viejo'!HL32</f>
        <v>394</v>
      </c>
      <c r="HM87" s="82">
        <f>'Cifras Estado Derecho_Viejo'!HM31+'Cifras Estado Derecho_Viejo'!HM32</f>
        <v>363</v>
      </c>
      <c r="HN87" s="82">
        <f>'Cifras Estado Derecho_Viejo'!HN31+'Cifras Estado Derecho_Viejo'!HN32</f>
        <v>347</v>
      </c>
      <c r="HO87" s="82">
        <f>'Cifras Estado Derecho_Viejo'!HO31+'Cifras Estado Derecho_Viejo'!HO32</f>
        <v>388</v>
      </c>
      <c r="HP87" s="227"/>
      <c r="HQ87" s="227"/>
      <c r="HR87" s="227"/>
      <c r="HS87" s="227"/>
      <c r="HT87" s="227"/>
      <c r="HU87" s="227"/>
      <c r="HV87" s="227"/>
    </row>
    <row r="88" spans="1:230">
      <c r="A88" s="146" t="s">
        <v>25</v>
      </c>
      <c r="B88" s="149"/>
      <c r="C88" s="82">
        <f>'Cifras Estado Derecho_Viejo'!C33+'Cifras Estado Derecho_Viejo'!C34</f>
        <v>0</v>
      </c>
      <c r="D88" s="82">
        <f>'Cifras Estado Derecho_Viejo'!D33+'Cifras Estado Derecho_Viejo'!D34</f>
        <v>0</v>
      </c>
      <c r="E88" s="82">
        <f>'Cifras Estado Derecho_Viejo'!E33+'Cifras Estado Derecho_Viejo'!E34</f>
        <v>0</v>
      </c>
      <c r="F88" s="82">
        <f>'Cifras Estado Derecho_Viejo'!F33+'Cifras Estado Derecho_Viejo'!F34</f>
        <v>0</v>
      </c>
      <c r="G88" s="82">
        <f>'Cifras Estado Derecho_Viejo'!G33+'Cifras Estado Derecho_Viejo'!G34</f>
        <v>0</v>
      </c>
      <c r="H88" s="82">
        <f>'Cifras Estado Derecho_Viejo'!H33+'Cifras Estado Derecho_Viejo'!H34</f>
        <v>89</v>
      </c>
      <c r="I88" s="82">
        <f>'Cifras Estado Derecho_Viejo'!I33+'Cifras Estado Derecho_Viejo'!I34</f>
        <v>54</v>
      </c>
      <c r="J88" s="82">
        <f>'Cifras Estado Derecho_Viejo'!J33+'Cifras Estado Derecho_Viejo'!J34</f>
        <v>0</v>
      </c>
      <c r="K88" s="82">
        <f>'Cifras Estado Derecho_Viejo'!K33+'Cifras Estado Derecho_Viejo'!K34</f>
        <v>52</v>
      </c>
      <c r="L88" s="82">
        <f>'Cifras Estado Derecho_Viejo'!L33+'Cifras Estado Derecho_Viejo'!L34</f>
        <v>53</v>
      </c>
      <c r="M88" s="82">
        <f>'Cifras Estado Derecho_Viejo'!M33+'Cifras Estado Derecho_Viejo'!M34</f>
        <v>43</v>
      </c>
      <c r="N88" s="82">
        <f>'Cifras Estado Derecho_Viejo'!N33+'Cifras Estado Derecho_Viejo'!N34</f>
        <v>37</v>
      </c>
      <c r="O88" s="82">
        <f>'Cifras Estado Derecho_Viejo'!O33+'Cifras Estado Derecho_Viejo'!O34</f>
        <v>40</v>
      </c>
      <c r="P88" s="82">
        <f>'Cifras Estado Derecho_Viejo'!P33+'Cifras Estado Derecho_Viejo'!P34</f>
        <v>54</v>
      </c>
      <c r="Q88" s="82">
        <f>'Cifras Estado Derecho_Viejo'!Q33+'Cifras Estado Derecho_Viejo'!Q34</f>
        <v>39</v>
      </c>
      <c r="R88" s="82">
        <f>'Cifras Estado Derecho_Viejo'!R33+'Cifras Estado Derecho_Viejo'!R34</f>
        <v>37</v>
      </c>
      <c r="S88" s="82">
        <f>'Cifras Estado Derecho_Viejo'!S33+'Cifras Estado Derecho_Viejo'!S34</f>
        <v>37</v>
      </c>
      <c r="T88" s="82">
        <f>'Cifras Estado Derecho_Viejo'!T33+'Cifras Estado Derecho_Viejo'!T34</f>
        <v>26</v>
      </c>
      <c r="U88" s="82">
        <f>'Cifras Estado Derecho_Viejo'!U33+'Cifras Estado Derecho_Viejo'!U34</f>
        <v>34</v>
      </c>
      <c r="V88" s="82">
        <f>'Cifras Estado Derecho_Viejo'!V33+'Cifras Estado Derecho_Viejo'!V34</f>
        <v>33</v>
      </c>
      <c r="W88" s="82">
        <f>'Cifras Estado Derecho_Viejo'!W33+'Cifras Estado Derecho_Viejo'!W34</f>
        <v>33</v>
      </c>
      <c r="X88" s="82">
        <f>'Cifras Estado Derecho_Viejo'!X33+'Cifras Estado Derecho_Viejo'!X34</f>
        <v>40</v>
      </c>
      <c r="Y88" s="82">
        <f>'Cifras Estado Derecho_Viejo'!Y33+'Cifras Estado Derecho_Viejo'!Y34</f>
        <v>41</v>
      </c>
      <c r="Z88" s="82">
        <f>'Cifras Estado Derecho_Viejo'!Z33+'Cifras Estado Derecho_Viejo'!Z34</f>
        <v>27</v>
      </c>
      <c r="AA88" s="82">
        <f>'Cifras Estado Derecho_Viejo'!AA33+'Cifras Estado Derecho_Viejo'!AA34</f>
        <v>46</v>
      </c>
      <c r="AB88" s="82">
        <f>'Cifras Estado Derecho_Viejo'!AB33+'Cifras Estado Derecho_Viejo'!AB34</f>
        <v>47</v>
      </c>
      <c r="AC88" s="82">
        <f>'Cifras Estado Derecho_Viejo'!AC33+'Cifras Estado Derecho_Viejo'!AC34</f>
        <v>31</v>
      </c>
      <c r="AD88" s="82">
        <f>'Cifras Estado Derecho_Viejo'!AD33+'Cifras Estado Derecho_Viejo'!AD34</f>
        <v>38</v>
      </c>
      <c r="AE88" s="82">
        <f>'Cifras Estado Derecho_Viejo'!AE33+'Cifras Estado Derecho_Viejo'!AE34</f>
        <v>24</v>
      </c>
      <c r="AF88" s="82">
        <f>'Cifras Estado Derecho_Viejo'!AF33+'Cifras Estado Derecho_Viejo'!AF34</f>
        <v>25</v>
      </c>
      <c r="AG88" s="82">
        <f>'Cifras Estado Derecho_Viejo'!AG33+'Cifras Estado Derecho_Viejo'!AG34</f>
        <v>36</v>
      </c>
      <c r="AH88" s="82">
        <f>'Cifras Estado Derecho_Viejo'!AH33+'Cifras Estado Derecho_Viejo'!AH34</f>
        <v>47</v>
      </c>
      <c r="AI88" s="82">
        <f>'Cifras Estado Derecho_Viejo'!AI33+'Cifras Estado Derecho_Viejo'!AI34</f>
        <v>37</v>
      </c>
      <c r="AJ88" s="82">
        <f>'Cifras Estado Derecho_Viejo'!AJ33+'Cifras Estado Derecho_Viejo'!AJ34</f>
        <v>38</v>
      </c>
      <c r="AK88" s="82">
        <f>'Cifras Estado Derecho_Viejo'!AK33+'Cifras Estado Derecho_Viejo'!AK34</f>
        <v>56</v>
      </c>
      <c r="AL88" s="82">
        <f>'Cifras Estado Derecho_Viejo'!AL33+'Cifras Estado Derecho_Viejo'!AL34</f>
        <v>43</v>
      </c>
      <c r="AM88" s="82">
        <f>'Cifras Estado Derecho_Viejo'!AM33+'Cifras Estado Derecho_Viejo'!AM34</f>
        <v>110</v>
      </c>
      <c r="AN88" s="82">
        <f>'Cifras Estado Derecho_Viejo'!AN33+'Cifras Estado Derecho_Viejo'!AN34</f>
        <v>89</v>
      </c>
      <c r="AO88" s="82">
        <f>'Cifras Estado Derecho_Viejo'!AO33+'Cifras Estado Derecho_Viejo'!AO34</f>
        <v>110</v>
      </c>
      <c r="AP88" s="82">
        <f>'Cifras Estado Derecho_Viejo'!AP33+'Cifras Estado Derecho_Viejo'!AP34</f>
        <v>80</v>
      </c>
      <c r="AQ88" s="82">
        <f>'Cifras Estado Derecho_Viejo'!AQ33+'Cifras Estado Derecho_Viejo'!AQ34</f>
        <v>71</v>
      </c>
      <c r="AR88" s="82">
        <f>'Cifras Estado Derecho_Viejo'!AR33+'Cifras Estado Derecho_Viejo'!AR34</f>
        <v>97</v>
      </c>
      <c r="AS88" s="82">
        <f>'Cifras Estado Derecho_Viejo'!AS33+'Cifras Estado Derecho_Viejo'!AS34</f>
        <v>88</v>
      </c>
      <c r="AT88" s="82">
        <f>'Cifras Estado Derecho_Viejo'!AT33+'Cifras Estado Derecho_Viejo'!AT34</f>
        <v>82</v>
      </c>
      <c r="AU88" s="82">
        <f>'Cifras Estado Derecho_Viejo'!AU33+'Cifras Estado Derecho_Viejo'!AU34</f>
        <v>97</v>
      </c>
      <c r="AV88" s="82">
        <f>'Cifras Estado Derecho_Viejo'!AV33+'Cifras Estado Derecho_Viejo'!AV34</f>
        <v>78</v>
      </c>
      <c r="AW88" s="82">
        <f>'Cifras Estado Derecho_Viejo'!AW33+'Cifras Estado Derecho_Viejo'!AW34</f>
        <v>94</v>
      </c>
      <c r="AX88" s="82">
        <f>'Cifras Estado Derecho_Viejo'!AX33+'Cifras Estado Derecho_Viejo'!AX34</f>
        <v>92</v>
      </c>
      <c r="AY88" s="82">
        <f>'Cifras Estado Derecho_Viejo'!AY33+'Cifras Estado Derecho_Viejo'!AY34</f>
        <v>104</v>
      </c>
      <c r="AZ88" s="82">
        <f>'Cifras Estado Derecho_Viejo'!AZ33+'Cifras Estado Derecho_Viejo'!AZ34</f>
        <v>85</v>
      </c>
      <c r="BA88" s="82">
        <f>'Cifras Estado Derecho_Viejo'!BA33+'Cifras Estado Derecho_Viejo'!BA34</f>
        <v>90</v>
      </c>
      <c r="BB88" s="82">
        <f>'Cifras Estado Derecho_Viejo'!BB33+'Cifras Estado Derecho_Viejo'!BB34</f>
        <v>99</v>
      </c>
      <c r="BC88" s="82">
        <f>'Cifras Estado Derecho_Viejo'!BC33+'Cifras Estado Derecho_Viejo'!BC34</f>
        <v>123</v>
      </c>
      <c r="BD88" s="82">
        <f>'Cifras Estado Derecho_Viejo'!BD33+'Cifras Estado Derecho_Viejo'!BD34</f>
        <v>82</v>
      </c>
      <c r="BE88" s="82">
        <f>'Cifras Estado Derecho_Viejo'!BE33+'Cifras Estado Derecho_Viejo'!BE34</f>
        <v>91</v>
      </c>
      <c r="BF88" s="82">
        <f>'Cifras Estado Derecho_Viejo'!BF33+'Cifras Estado Derecho_Viejo'!BF34</f>
        <v>68</v>
      </c>
      <c r="BG88" s="82">
        <f>'Cifras Estado Derecho_Viejo'!BG33+'Cifras Estado Derecho_Viejo'!BG34</f>
        <v>67</v>
      </c>
      <c r="BH88" s="82">
        <f>'Cifras Estado Derecho_Viejo'!BH33+'Cifras Estado Derecho_Viejo'!BH34</f>
        <v>87</v>
      </c>
      <c r="BI88" s="82">
        <f>'Cifras Estado Derecho_Viejo'!BI33+'Cifras Estado Derecho_Viejo'!BI34</f>
        <v>73</v>
      </c>
      <c r="BJ88" s="82">
        <f>'Cifras Estado Derecho_Viejo'!BJ33+'Cifras Estado Derecho_Viejo'!BJ34</f>
        <v>65</v>
      </c>
      <c r="BK88" s="82">
        <f>'Cifras Estado Derecho_Viejo'!BK33+'Cifras Estado Derecho_Viejo'!BK34</f>
        <v>113</v>
      </c>
      <c r="BL88" s="82">
        <f>'Cifras Estado Derecho_Viejo'!BL33+'Cifras Estado Derecho_Viejo'!BL34</f>
        <v>116</v>
      </c>
      <c r="BM88" s="82">
        <f>'Cifras Estado Derecho_Viejo'!BM33+'Cifras Estado Derecho_Viejo'!BM34</f>
        <v>87</v>
      </c>
      <c r="BN88" s="82">
        <f>'Cifras Estado Derecho_Viejo'!BN33+'Cifras Estado Derecho_Viejo'!BN34</f>
        <v>102</v>
      </c>
      <c r="BO88" s="82">
        <f>'Cifras Estado Derecho_Viejo'!BO33+'Cifras Estado Derecho_Viejo'!BO34</f>
        <v>97</v>
      </c>
      <c r="BP88" s="82">
        <f>'Cifras Estado Derecho_Viejo'!BP33+'Cifras Estado Derecho_Viejo'!BP34</f>
        <v>91</v>
      </c>
      <c r="BQ88" s="82">
        <f>'Cifras Estado Derecho_Viejo'!BQ33+'Cifras Estado Derecho_Viejo'!BQ34</f>
        <v>89</v>
      </c>
      <c r="BR88" s="82">
        <f>'Cifras Estado Derecho_Viejo'!BR33+'Cifras Estado Derecho_Viejo'!BR34</f>
        <v>114</v>
      </c>
      <c r="BS88" s="82">
        <f>'Cifras Estado Derecho_Viejo'!BS33+'Cifras Estado Derecho_Viejo'!BS34</f>
        <v>97</v>
      </c>
      <c r="BT88" s="82">
        <f>'Cifras Estado Derecho_Viejo'!BT33+'Cifras Estado Derecho_Viejo'!BT34</f>
        <v>148</v>
      </c>
      <c r="BU88" s="82">
        <f>'Cifras Estado Derecho_Viejo'!BU33+'Cifras Estado Derecho_Viejo'!BU34</f>
        <v>159</v>
      </c>
      <c r="BV88" s="82">
        <f>'Cifras Estado Derecho_Viejo'!BV33+'Cifras Estado Derecho_Viejo'!BV34</f>
        <v>120</v>
      </c>
      <c r="BW88" s="82">
        <f>'Cifras Estado Derecho_Viejo'!BW33+'Cifras Estado Derecho_Viejo'!BW34</f>
        <v>109</v>
      </c>
      <c r="BX88" s="82">
        <f>'Cifras Estado Derecho_Viejo'!BX33+'Cifras Estado Derecho_Viejo'!BX34</f>
        <v>118</v>
      </c>
      <c r="BY88" s="82">
        <f>'Cifras Estado Derecho_Viejo'!BY33+'Cifras Estado Derecho_Viejo'!BY34</f>
        <v>110</v>
      </c>
      <c r="BZ88" s="82">
        <f>'Cifras Estado Derecho_Viejo'!BZ33+'Cifras Estado Derecho_Viejo'!BZ34</f>
        <v>97</v>
      </c>
      <c r="CA88" s="82">
        <f>'Cifras Estado Derecho_Viejo'!CA33+'Cifras Estado Derecho_Viejo'!CA34</f>
        <v>109</v>
      </c>
      <c r="CB88" s="82">
        <f>'Cifras Estado Derecho_Viejo'!CB33+'Cifras Estado Derecho_Viejo'!CB34</f>
        <v>99</v>
      </c>
      <c r="CC88" s="82">
        <f>'Cifras Estado Derecho_Viejo'!CC33+'Cifras Estado Derecho_Viejo'!CC34</f>
        <v>118</v>
      </c>
      <c r="CD88" s="82">
        <f>'Cifras Estado Derecho_Viejo'!CD33+'Cifras Estado Derecho_Viejo'!CD34</f>
        <v>86</v>
      </c>
      <c r="CE88" s="82">
        <f>'Cifras Estado Derecho_Viejo'!CE33+'Cifras Estado Derecho_Viejo'!CE34</f>
        <v>179</v>
      </c>
      <c r="CF88" s="82">
        <f>'Cifras Estado Derecho_Viejo'!CF33+'Cifras Estado Derecho_Viejo'!CF34</f>
        <v>77</v>
      </c>
      <c r="CG88" s="82">
        <f>'Cifras Estado Derecho_Viejo'!CG33+'Cifras Estado Derecho_Viejo'!CG34</f>
        <v>128</v>
      </c>
      <c r="CH88" s="82">
        <f>'Cifras Estado Derecho_Viejo'!CH33+'Cifras Estado Derecho_Viejo'!CH34</f>
        <v>111</v>
      </c>
      <c r="CI88" s="82">
        <f>'Cifras Estado Derecho_Viejo'!CI33+'Cifras Estado Derecho_Viejo'!CI34</f>
        <v>104</v>
      </c>
      <c r="CJ88" s="82">
        <f>'Cifras Estado Derecho_Viejo'!CJ33+'Cifras Estado Derecho_Viejo'!CJ34</f>
        <v>95</v>
      </c>
      <c r="CK88" s="82">
        <f>'Cifras Estado Derecho_Viejo'!CK33+'Cifras Estado Derecho_Viejo'!CK34</f>
        <v>110</v>
      </c>
      <c r="CL88" s="82">
        <f>'Cifras Estado Derecho_Viejo'!CL33+'Cifras Estado Derecho_Viejo'!CL34</f>
        <v>100</v>
      </c>
      <c r="CM88" s="82">
        <f>'Cifras Estado Derecho_Viejo'!CM33+'Cifras Estado Derecho_Viejo'!CM34</f>
        <v>112</v>
      </c>
      <c r="CN88" s="82">
        <f>'Cifras Estado Derecho_Viejo'!CN33+'Cifras Estado Derecho_Viejo'!CN34</f>
        <v>92</v>
      </c>
      <c r="CO88" s="82">
        <f>'Cifras Estado Derecho_Viejo'!CO33+'Cifras Estado Derecho_Viejo'!CO34</f>
        <v>96</v>
      </c>
      <c r="CP88" s="82">
        <f>'Cifras Estado Derecho_Viejo'!CP33+'Cifras Estado Derecho_Viejo'!CP34</f>
        <v>92</v>
      </c>
      <c r="CQ88" s="82">
        <f>'Cifras Estado Derecho_Viejo'!CQ33+'Cifras Estado Derecho_Viejo'!CQ34</f>
        <v>92</v>
      </c>
      <c r="CR88" s="82">
        <f>'Cifras Estado Derecho_Viejo'!CR33+'Cifras Estado Derecho_Viejo'!CR34</f>
        <v>96</v>
      </c>
      <c r="CS88" s="82">
        <f>'Cifras Estado Derecho_Viejo'!CS33+'Cifras Estado Derecho_Viejo'!CS34</f>
        <v>92</v>
      </c>
      <c r="CT88" s="82">
        <f>'Cifras Estado Derecho_Viejo'!CT33+'Cifras Estado Derecho_Viejo'!CT34</f>
        <v>90</v>
      </c>
      <c r="CU88" s="82">
        <f>'Cifras Estado Derecho_Viejo'!CU33+'Cifras Estado Derecho_Viejo'!CU34</f>
        <v>133</v>
      </c>
      <c r="CV88" s="82">
        <f>'Cifras Estado Derecho_Viejo'!CV33+'Cifras Estado Derecho_Viejo'!CV34</f>
        <v>227</v>
      </c>
      <c r="CW88" s="82">
        <f>'Cifras Estado Derecho_Viejo'!CW33+'Cifras Estado Derecho_Viejo'!CW34</f>
        <v>117</v>
      </c>
      <c r="CX88" s="82">
        <f>'Cifras Estado Derecho_Viejo'!CX33+'Cifras Estado Derecho_Viejo'!CX34</f>
        <v>89</v>
      </c>
      <c r="CY88" s="82">
        <f>'Cifras Estado Derecho_Viejo'!CY33+'Cifras Estado Derecho_Viejo'!CY34</f>
        <v>93</v>
      </c>
      <c r="CZ88" s="82">
        <f>'Cifras Estado Derecho_Viejo'!CZ33+'Cifras Estado Derecho_Viejo'!CZ34</f>
        <v>147</v>
      </c>
      <c r="DA88" s="82">
        <f>'Cifras Estado Derecho_Viejo'!DA33+'Cifras Estado Derecho_Viejo'!DA34</f>
        <v>141</v>
      </c>
      <c r="DB88" s="82">
        <f>'Cifras Estado Derecho_Viejo'!DB33+'Cifras Estado Derecho_Viejo'!DB34</f>
        <v>147</v>
      </c>
      <c r="DC88" s="82">
        <f>'Cifras Estado Derecho_Viejo'!DC33+'Cifras Estado Derecho_Viejo'!DC34</f>
        <v>126</v>
      </c>
      <c r="DD88" s="82">
        <f>'Cifras Estado Derecho_Viejo'!DD33+'Cifras Estado Derecho_Viejo'!DD34</f>
        <v>155</v>
      </c>
      <c r="DE88" s="82">
        <f>'Cifras Estado Derecho_Viejo'!DE33+'Cifras Estado Derecho_Viejo'!DE34</f>
        <v>124</v>
      </c>
      <c r="DF88" s="82">
        <f>'Cifras Estado Derecho_Viejo'!DF33+'Cifras Estado Derecho_Viejo'!DF34</f>
        <v>89</v>
      </c>
      <c r="DG88" s="82">
        <f>'Cifras Estado Derecho_Viejo'!DG33+'Cifras Estado Derecho_Viejo'!DG34</f>
        <v>167</v>
      </c>
      <c r="DH88" s="82">
        <f>'Cifras Estado Derecho_Viejo'!DH33+'Cifras Estado Derecho_Viejo'!DH34</f>
        <v>107</v>
      </c>
      <c r="DI88" s="82">
        <f>'Cifras Estado Derecho_Viejo'!DI33+'Cifras Estado Derecho_Viejo'!DI34</f>
        <v>120</v>
      </c>
      <c r="DJ88" s="82">
        <f>'Cifras Estado Derecho_Viejo'!DJ33+'Cifras Estado Derecho_Viejo'!DJ34</f>
        <v>172</v>
      </c>
      <c r="DK88" s="82">
        <f>'Cifras Estado Derecho_Viejo'!DK33+'Cifras Estado Derecho_Viejo'!DK34</f>
        <v>121</v>
      </c>
      <c r="DL88" s="82">
        <f>'Cifras Estado Derecho_Viejo'!DL33+'Cifras Estado Derecho_Viejo'!DL34</f>
        <v>136</v>
      </c>
      <c r="DM88" s="82">
        <f>'Cifras Estado Derecho_Viejo'!DM33+'Cifras Estado Derecho_Viejo'!DM34</f>
        <v>120</v>
      </c>
      <c r="DN88" s="82">
        <f>'Cifras Estado Derecho_Viejo'!DN33+'Cifras Estado Derecho_Viejo'!DN34</f>
        <v>162</v>
      </c>
      <c r="DO88" s="82">
        <f>'Cifras Estado Derecho_Viejo'!DO33+'Cifras Estado Derecho_Viejo'!DO34</f>
        <v>140</v>
      </c>
      <c r="DP88" s="82">
        <f>'Cifras Estado Derecho_Viejo'!DP33+'Cifras Estado Derecho_Viejo'!DP34</f>
        <v>154</v>
      </c>
      <c r="DQ88" s="82">
        <f>'Cifras Estado Derecho_Viejo'!DQ33+'Cifras Estado Derecho_Viejo'!DQ34</f>
        <v>109</v>
      </c>
      <c r="DR88" s="82">
        <f>'Cifras Estado Derecho_Viejo'!DR33+'Cifras Estado Derecho_Viejo'!DR34</f>
        <v>105</v>
      </c>
      <c r="DS88" s="82">
        <f>'Cifras Estado Derecho_Viejo'!DS33+'Cifras Estado Derecho_Viejo'!DS34</f>
        <v>158</v>
      </c>
      <c r="DT88" s="82">
        <f>'Cifras Estado Derecho_Viejo'!DT33+'Cifras Estado Derecho_Viejo'!DT34</f>
        <v>124</v>
      </c>
      <c r="DU88" s="82">
        <f>'Cifras Estado Derecho_Viejo'!DU33+'Cifras Estado Derecho_Viejo'!DU34</f>
        <v>116</v>
      </c>
      <c r="DV88" s="82">
        <f>'Cifras Estado Derecho_Viejo'!DV33+'Cifras Estado Derecho_Viejo'!DV34</f>
        <v>160</v>
      </c>
      <c r="DW88" s="82">
        <f>'Cifras Estado Derecho_Viejo'!DW33+'Cifras Estado Derecho_Viejo'!DW34</f>
        <v>138</v>
      </c>
      <c r="DX88" s="82">
        <f>'Cifras Estado Derecho_Viejo'!DX33+'Cifras Estado Derecho_Viejo'!DX34</f>
        <v>117</v>
      </c>
      <c r="DY88" s="82">
        <f>'Cifras Estado Derecho_Viejo'!DY33+'Cifras Estado Derecho_Viejo'!DY34</f>
        <v>108</v>
      </c>
      <c r="DZ88" s="82">
        <f>'Cifras Estado Derecho_Viejo'!DZ33+'Cifras Estado Derecho_Viejo'!DZ34</f>
        <v>192</v>
      </c>
      <c r="EA88" s="82">
        <f>'Cifras Estado Derecho_Viejo'!EA33+'Cifras Estado Derecho_Viejo'!EA34</f>
        <v>158</v>
      </c>
      <c r="EB88" s="82">
        <f>'Cifras Estado Derecho_Viejo'!EB33+'Cifras Estado Derecho_Viejo'!EB34</f>
        <v>151</v>
      </c>
      <c r="EC88" s="82">
        <f>'Cifras Estado Derecho_Viejo'!EC33+'Cifras Estado Derecho_Viejo'!EC34</f>
        <v>154</v>
      </c>
      <c r="ED88" s="82">
        <f>'Cifras Estado Derecho_Viejo'!ED33+'Cifras Estado Derecho_Viejo'!ED34</f>
        <v>165</v>
      </c>
      <c r="EE88" s="82">
        <f>'Cifras Estado Derecho_Viejo'!EE33+'Cifras Estado Derecho_Viejo'!EE34</f>
        <v>185</v>
      </c>
      <c r="EF88" s="82">
        <f>'Cifras Estado Derecho_Viejo'!EF33+'Cifras Estado Derecho_Viejo'!EF34</f>
        <v>155</v>
      </c>
      <c r="EG88" s="82">
        <f>'Cifras Estado Derecho_Viejo'!EG33+'Cifras Estado Derecho_Viejo'!EG34</f>
        <v>180</v>
      </c>
      <c r="EH88" s="82">
        <f>'Cifras Estado Derecho_Viejo'!EH33+'Cifras Estado Derecho_Viejo'!EH34</f>
        <v>154</v>
      </c>
      <c r="EI88" s="82">
        <f>'Cifras Estado Derecho_Viejo'!EI33+'Cifras Estado Derecho_Viejo'!EI34</f>
        <v>184</v>
      </c>
      <c r="EJ88" s="82">
        <f>'Cifras Estado Derecho_Viejo'!EJ33+'Cifras Estado Derecho_Viejo'!EJ34</f>
        <v>169</v>
      </c>
      <c r="EK88" s="82">
        <f>'Cifras Estado Derecho_Viejo'!EK33+'Cifras Estado Derecho_Viejo'!EK34</f>
        <v>135</v>
      </c>
      <c r="EL88" s="82">
        <f>'Cifras Estado Derecho_Viejo'!EL33+'Cifras Estado Derecho_Viejo'!EL34</f>
        <v>228</v>
      </c>
      <c r="EM88" s="82">
        <f>'Cifras Estado Derecho_Viejo'!EM33+'Cifras Estado Derecho_Viejo'!EM34</f>
        <v>154</v>
      </c>
      <c r="EN88" s="82">
        <f>'Cifras Estado Derecho_Viejo'!EN33+'Cifras Estado Derecho_Viejo'!EN34</f>
        <v>347</v>
      </c>
      <c r="EO88" s="82">
        <f>'Cifras Estado Derecho_Viejo'!EO33+'Cifras Estado Derecho_Viejo'!EO34</f>
        <v>208</v>
      </c>
      <c r="EP88" s="82">
        <f>'Cifras Estado Derecho_Viejo'!EP33+'Cifras Estado Derecho_Viejo'!EP34</f>
        <v>262</v>
      </c>
      <c r="EQ88" s="82">
        <f>'Cifras Estado Derecho_Viejo'!EQ33+'Cifras Estado Derecho_Viejo'!EQ34</f>
        <v>230</v>
      </c>
      <c r="ER88" s="82">
        <f>'Cifras Estado Derecho_Viejo'!ER33+'Cifras Estado Derecho_Viejo'!ER34</f>
        <v>233</v>
      </c>
      <c r="ES88" s="82">
        <f>'Cifras Estado Derecho_Viejo'!ES33+'Cifras Estado Derecho_Viejo'!ES34</f>
        <v>236</v>
      </c>
      <c r="ET88" s="82">
        <f>'Cifras Estado Derecho_Viejo'!ET33+'Cifras Estado Derecho_Viejo'!ET34</f>
        <v>180</v>
      </c>
      <c r="EU88" s="82">
        <f>'Cifras Estado Derecho_Viejo'!EU33+'Cifras Estado Derecho_Viejo'!EU34</f>
        <v>176</v>
      </c>
      <c r="EV88" s="82">
        <f>'Cifras Estado Derecho_Viejo'!EV33+'Cifras Estado Derecho_Viejo'!EV34</f>
        <v>267</v>
      </c>
      <c r="EW88" s="82">
        <f>'Cifras Estado Derecho_Viejo'!EW33+'Cifras Estado Derecho_Viejo'!EW34</f>
        <v>159</v>
      </c>
      <c r="EX88" s="82">
        <f>'Cifras Estado Derecho_Viejo'!EX33+'Cifras Estado Derecho_Viejo'!EX34</f>
        <v>255</v>
      </c>
      <c r="EY88" s="82">
        <f>'Cifras Estado Derecho_Viejo'!EY33+'Cifras Estado Derecho_Viejo'!EY34</f>
        <v>232</v>
      </c>
      <c r="EZ88" s="82">
        <f>'Cifras Estado Derecho_Viejo'!EZ33+'Cifras Estado Derecho_Viejo'!EZ34</f>
        <v>238</v>
      </c>
      <c r="FA88" s="82">
        <f>'Cifras Estado Derecho_Viejo'!FA33+'Cifras Estado Derecho_Viejo'!FA34</f>
        <v>268</v>
      </c>
      <c r="FB88" s="82">
        <f>'Cifras Estado Derecho_Viejo'!FB33+'Cifras Estado Derecho_Viejo'!FB34</f>
        <v>191</v>
      </c>
      <c r="FC88" s="82">
        <f>'Cifras Estado Derecho_Viejo'!FC33+'Cifras Estado Derecho_Viejo'!FC34</f>
        <v>334</v>
      </c>
      <c r="FD88" s="82">
        <f>'Cifras Estado Derecho_Viejo'!FD33+'Cifras Estado Derecho_Viejo'!FD34</f>
        <v>297</v>
      </c>
      <c r="FE88" s="82">
        <f>'Cifras Estado Derecho_Viejo'!FE33+'Cifras Estado Derecho_Viejo'!FE34</f>
        <v>276</v>
      </c>
      <c r="FF88" s="82">
        <f>'Cifras Estado Derecho_Viejo'!FF33+'Cifras Estado Derecho_Viejo'!FF34</f>
        <v>244</v>
      </c>
      <c r="FG88" s="82">
        <f>'Cifras Estado Derecho_Viejo'!FG33+'Cifras Estado Derecho_Viejo'!FG34</f>
        <v>311</v>
      </c>
      <c r="FH88" s="82">
        <f>'Cifras Estado Derecho_Viejo'!FH33+'Cifras Estado Derecho_Viejo'!FH34</f>
        <v>262</v>
      </c>
      <c r="FI88" s="82">
        <f>'Cifras Estado Derecho_Viejo'!FI33+'Cifras Estado Derecho_Viejo'!FI34</f>
        <v>262</v>
      </c>
      <c r="FJ88" s="82">
        <f>'Cifras Estado Derecho_Viejo'!FJ33+'Cifras Estado Derecho_Viejo'!FJ34</f>
        <v>277</v>
      </c>
      <c r="FK88" s="82">
        <f>'Cifras Estado Derecho_Viejo'!FK33+'Cifras Estado Derecho_Viejo'!FK34</f>
        <v>145</v>
      </c>
      <c r="FL88" s="82">
        <f>'Cifras Estado Derecho_Viejo'!FL33+'Cifras Estado Derecho_Viejo'!FL34</f>
        <v>198</v>
      </c>
      <c r="FM88" s="82">
        <f>'Cifras Estado Derecho_Viejo'!FM33+'Cifras Estado Derecho_Viejo'!FM34</f>
        <v>275</v>
      </c>
      <c r="FN88" s="82">
        <f>'Cifras Estado Derecho_Viejo'!FN33+'Cifras Estado Derecho_Viejo'!FN34</f>
        <v>174</v>
      </c>
      <c r="FO88" s="82">
        <f>'Cifras Estado Derecho_Viejo'!FO33+'Cifras Estado Derecho_Viejo'!FO34</f>
        <v>328</v>
      </c>
      <c r="FP88" s="82">
        <f>'Cifras Estado Derecho_Viejo'!FP33+'Cifras Estado Derecho_Viejo'!FP34</f>
        <v>222</v>
      </c>
      <c r="FQ88" s="82">
        <f>'Cifras Estado Derecho_Viejo'!FQ33+'Cifras Estado Derecho_Viejo'!FQ34</f>
        <v>250</v>
      </c>
      <c r="FR88" s="82">
        <f>'Cifras Estado Derecho_Viejo'!FR33+'Cifras Estado Derecho_Viejo'!FR34</f>
        <v>461</v>
      </c>
      <c r="FS88" s="82">
        <f>'Cifras Estado Derecho_Viejo'!FS33+'Cifras Estado Derecho_Viejo'!FS34</f>
        <v>274</v>
      </c>
      <c r="FT88" s="82">
        <f>'Cifras Estado Derecho_Viejo'!FT33+'Cifras Estado Derecho_Viejo'!FT34</f>
        <v>181</v>
      </c>
      <c r="FU88" s="82">
        <f>'Cifras Estado Derecho_Viejo'!FU33+'Cifras Estado Derecho_Viejo'!FU34</f>
        <v>196</v>
      </c>
      <c r="FV88" s="82">
        <f>'Cifras Estado Derecho_Viejo'!FV33+'Cifras Estado Derecho_Viejo'!FV34</f>
        <v>228</v>
      </c>
      <c r="FW88" s="82">
        <f>'Cifras Estado Derecho_Viejo'!FW33+'Cifras Estado Derecho_Viejo'!FW34</f>
        <v>176</v>
      </c>
      <c r="FX88" s="82">
        <f>'Cifras Estado Derecho_Viejo'!FX33+'Cifras Estado Derecho_Viejo'!FX34</f>
        <v>190</v>
      </c>
      <c r="FY88" s="82">
        <f>'Cifras Estado Derecho_Viejo'!FY33+'Cifras Estado Derecho_Viejo'!FY34</f>
        <v>168</v>
      </c>
      <c r="FZ88" s="82">
        <f>'Cifras Estado Derecho_Viejo'!FZ33+'Cifras Estado Derecho_Viejo'!FZ34</f>
        <v>232</v>
      </c>
      <c r="GA88" s="82">
        <f>'Cifras Estado Derecho_Viejo'!GA33+'Cifras Estado Derecho_Viejo'!GA34</f>
        <v>232</v>
      </c>
      <c r="GB88" s="82">
        <f>'Cifras Estado Derecho_Viejo'!GB33+'Cifras Estado Derecho_Viejo'!GB34</f>
        <v>309</v>
      </c>
      <c r="GC88" s="82">
        <f>'Cifras Estado Derecho_Viejo'!GC33+'Cifras Estado Derecho_Viejo'!GC34</f>
        <v>265</v>
      </c>
      <c r="GD88" s="82">
        <f>'Cifras Estado Derecho_Viejo'!GD33+'Cifras Estado Derecho_Viejo'!GD34</f>
        <v>239</v>
      </c>
      <c r="GE88" s="82">
        <f>'Cifras Estado Derecho_Viejo'!GE33+'Cifras Estado Derecho_Viejo'!GE34</f>
        <v>244</v>
      </c>
      <c r="GF88" s="82">
        <f>'Cifras Estado Derecho_Viejo'!GF33+'Cifras Estado Derecho_Viejo'!GF34</f>
        <v>215</v>
      </c>
      <c r="GG88" s="82">
        <f>'Cifras Estado Derecho_Viejo'!GG33+'Cifras Estado Derecho_Viejo'!GG34</f>
        <v>180</v>
      </c>
      <c r="GH88" s="82">
        <f>'Cifras Estado Derecho_Viejo'!GH33+'Cifras Estado Derecho_Viejo'!GH34</f>
        <v>170</v>
      </c>
      <c r="GI88" s="82">
        <f>'Cifras Estado Derecho_Viejo'!GI33+'Cifras Estado Derecho_Viejo'!GI34</f>
        <v>93</v>
      </c>
      <c r="GJ88" s="82">
        <f>'Cifras Estado Derecho_Viejo'!GJ33+'Cifras Estado Derecho_Viejo'!GJ34</f>
        <v>198</v>
      </c>
      <c r="GK88" s="82">
        <f>'Cifras Estado Derecho_Viejo'!GK33+'Cifras Estado Derecho_Viejo'!GK34</f>
        <v>223</v>
      </c>
      <c r="GL88" s="82">
        <f>'Cifras Estado Derecho_Viejo'!GL33+'Cifras Estado Derecho_Viejo'!GL34</f>
        <v>90</v>
      </c>
      <c r="GM88" s="82">
        <f>'Cifras Estado Derecho_Viejo'!GM33+'Cifras Estado Derecho_Viejo'!GM34</f>
        <v>241</v>
      </c>
      <c r="GN88" s="82">
        <f>'Cifras Estado Derecho_Viejo'!GN33+'Cifras Estado Derecho_Viejo'!GN34</f>
        <v>200</v>
      </c>
      <c r="GO88" s="82">
        <f>'Cifras Estado Derecho_Viejo'!GO33+'Cifras Estado Derecho_Viejo'!GO34</f>
        <v>219</v>
      </c>
      <c r="GP88" s="82">
        <f>'Cifras Estado Derecho_Viejo'!GP33+'Cifras Estado Derecho_Viejo'!GP34</f>
        <v>202</v>
      </c>
      <c r="GQ88" s="82">
        <f>'Cifras Estado Derecho_Viejo'!GQ33+'Cifras Estado Derecho_Viejo'!GQ34</f>
        <v>171</v>
      </c>
      <c r="GR88" s="82">
        <f>'Cifras Estado Derecho_Viejo'!GR33+'Cifras Estado Derecho_Viejo'!GR34</f>
        <v>207</v>
      </c>
      <c r="GS88" s="82">
        <f>'Cifras Estado Derecho_Viejo'!GS33+'Cifras Estado Derecho_Viejo'!GS34</f>
        <v>265</v>
      </c>
      <c r="GT88" s="82">
        <f>'Cifras Estado Derecho_Viejo'!GT33+'Cifras Estado Derecho_Viejo'!GT34</f>
        <v>189</v>
      </c>
      <c r="GU88" s="82">
        <f>'Cifras Estado Derecho_Viejo'!GU33+'Cifras Estado Derecho_Viejo'!GU34</f>
        <v>179</v>
      </c>
      <c r="GV88" s="82">
        <f>'Cifras Estado Derecho_Viejo'!GV33+'Cifras Estado Derecho_Viejo'!GV34</f>
        <v>267</v>
      </c>
      <c r="GW88" s="82">
        <f>'Cifras Estado Derecho_Viejo'!GW33+'Cifras Estado Derecho_Viejo'!GW34</f>
        <v>206</v>
      </c>
      <c r="GX88" s="82">
        <f>'Cifras Estado Derecho_Viejo'!GX33+'Cifras Estado Derecho_Viejo'!GX34</f>
        <v>250</v>
      </c>
      <c r="GY88" s="82">
        <f>'Cifras Estado Derecho_Viejo'!GY33+'Cifras Estado Derecho_Viejo'!GY34</f>
        <v>194</v>
      </c>
      <c r="GZ88" s="82">
        <f>'Cifras Estado Derecho_Viejo'!GZ33+'Cifras Estado Derecho_Viejo'!GZ34</f>
        <v>208</v>
      </c>
      <c r="HA88" s="82">
        <f>'Cifras Estado Derecho_Viejo'!HA33+'Cifras Estado Derecho_Viejo'!HA34</f>
        <v>185</v>
      </c>
      <c r="HB88" s="82">
        <f>'Cifras Estado Derecho_Viejo'!HB33+'Cifras Estado Derecho_Viejo'!HB34</f>
        <v>209</v>
      </c>
      <c r="HC88" s="82">
        <f>'Cifras Estado Derecho_Viejo'!HC33+'Cifras Estado Derecho_Viejo'!HC34</f>
        <v>133</v>
      </c>
      <c r="HD88" s="82">
        <f>'Cifras Estado Derecho_Viejo'!HD33+'Cifras Estado Derecho_Viejo'!HD34</f>
        <v>126</v>
      </c>
      <c r="HE88" s="82">
        <f>'Cifras Estado Derecho_Viejo'!HE33+'Cifras Estado Derecho_Viejo'!HE34</f>
        <v>209</v>
      </c>
      <c r="HF88" s="82">
        <f>'Cifras Estado Derecho_Viejo'!HF33+'Cifras Estado Derecho_Viejo'!HF34</f>
        <v>192</v>
      </c>
      <c r="HG88" s="82">
        <f>'Cifras Estado Derecho_Viejo'!HG33+'Cifras Estado Derecho_Viejo'!HG34</f>
        <v>206</v>
      </c>
      <c r="HH88" s="82">
        <f>'Cifras Estado Derecho_Viejo'!HH33+'Cifras Estado Derecho_Viejo'!HH34</f>
        <v>207</v>
      </c>
      <c r="HI88" s="82">
        <f>'Cifras Estado Derecho_Viejo'!HI33+'Cifras Estado Derecho_Viejo'!HI34</f>
        <v>239</v>
      </c>
      <c r="HJ88" s="82">
        <f>'Cifras Estado Derecho_Viejo'!HJ33+'Cifras Estado Derecho_Viejo'!HJ34</f>
        <v>309</v>
      </c>
      <c r="HK88" s="82">
        <f>'Cifras Estado Derecho_Viejo'!HK33+'Cifras Estado Derecho_Viejo'!HK34</f>
        <v>219</v>
      </c>
      <c r="HL88" s="82">
        <f>'Cifras Estado Derecho_Viejo'!HL33+'Cifras Estado Derecho_Viejo'!HL34</f>
        <v>193</v>
      </c>
      <c r="HM88" s="82">
        <f>'Cifras Estado Derecho_Viejo'!HM33+'Cifras Estado Derecho_Viejo'!HM34</f>
        <v>236</v>
      </c>
      <c r="HN88" s="82">
        <f>'Cifras Estado Derecho_Viejo'!HN33+'Cifras Estado Derecho_Viejo'!HN34</f>
        <v>197</v>
      </c>
      <c r="HO88" s="82">
        <f>'Cifras Estado Derecho_Viejo'!HO33+'Cifras Estado Derecho_Viejo'!HO34</f>
        <v>214</v>
      </c>
      <c r="HP88" s="227"/>
      <c r="HQ88" s="227"/>
      <c r="HR88" s="227"/>
      <c r="HS88" s="227"/>
      <c r="HT88" s="227"/>
      <c r="HU88" s="227"/>
      <c r="HV88" s="227"/>
    </row>
    <row r="89" spans="1:230">
      <c r="A89" s="146" t="s">
        <v>26</v>
      </c>
      <c r="B89" s="149"/>
      <c r="C89" s="82">
        <f>'Cifras Estado Derecho_Viejo'!C35+'Cifras Estado Derecho_Viejo'!C36</f>
        <v>1809</v>
      </c>
      <c r="D89" s="82">
        <f>'Cifras Estado Derecho_Viejo'!D35+'Cifras Estado Derecho_Viejo'!D36</f>
        <v>1641</v>
      </c>
      <c r="E89" s="82">
        <f>'Cifras Estado Derecho_Viejo'!E35+'Cifras Estado Derecho_Viejo'!E36</f>
        <v>1818</v>
      </c>
      <c r="F89" s="82">
        <f>'Cifras Estado Derecho_Viejo'!F35+'Cifras Estado Derecho_Viejo'!F36</f>
        <v>1760</v>
      </c>
      <c r="G89" s="82">
        <f>'Cifras Estado Derecho_Viejo'!G35+'Cifras Estado Derecho_Viejo'!G36</f>
        <v>1465</v>
      </c>
      <c r="H89" s="82">
        <f>'Cifras Estado Derecho_Viejo'!H35+'Cifras Estado Derecho_Viejo'!H36</f>
        <v>1649</v>
      </c>
      <c r="I89" s="82">
        <f>'Cifras Estado Derecho_Viejo'!I35+'Cifras Estado Derecho_Viejo'!I36</f>
        <v>1674</v>
      </c>
      <c r="J89" s="82">
        <f>'Cifras Estado Derecho_Viejo'!J35+'Cifras Estado Derecho_Viejo'!J36</f>
        <v>1512</v>
      </c>
      <c r="K89" s="82">
        <f>'Cifras Estado Derecho_Viejo'!K35+'Cifras Estado Derecho_Viejo'!K36</f>
        <v>1557</v>
      </c>
      <c r="L89" s="82">
        <f>'Cifras Estado Derecho_Viejo'!L35+'Cifras Estado Derecho_Viejo'!L36</f>
        <v>1650</v>
      </c>
      <c r="M89" s="82">
        <f>'Cifras Estado Derecho_Viejo'!M35+'Cifras Estado Derecho_Viejo'!M36</f>
        <v>1657</v>
      </c>
      <c r="N89" s="82">
        <f>'Cifras Estado Derecho_Viejo'!N35+'Cifras Estado Derecho_Viejo'!N36</f>
        <v>1712</v>
      </c>
      <c r="O89" s="82">
        <f>'Cifras Estado Derecho_Viejo'!O35+'Cifras Estado Derecho_Viejo'!O36</f>
        <v>1741</v>
      </c>
      <c r="P89" s="82">
        <f>'Cifras Estado Derecho_Viejo'!P35+'Cifras Estado Derecho_Viejo'!P36</f>
        <v>1514</v>
      </c>
      <c r="Q89" s="82">
        <f>'Cifras Estado Derecho_Viejo'!Q35+'Cifras Estado Derecho_Viejo'!Q36</f>
        <v>1482</v>
      </c>
      <c r="R89" s="82">
        <f>'Cifras Estado Derecho_Viejo'!R35+'Cifras Estado Derecho_Viejo'!R36</f>
        <v>1258</v>
      </c>
      <c r="S89" s="82">
        <f>'Cifras Estado Derecho_Viejo'!S35+'Cifras Estado Derecho_Viejo'!S36</f>
        <v>1235</v>
      </c>
      <c r="T89" s="82">
        <f>'Cifras Estado Derecho_Viejo'!T35+'Cifras Estado Derecho_Viejo'!T36</f>
        <v>1169</v>
      </c>
      <c r="U89" s="82">
        <f>'Cifras Estado Derecho_Viejo'!U35+'Cifras Estado Derecho_Viejo'!U36</f>
        <v>1288</v>
      </c>
      <c r="V89" s="82">
        <f>'Cifras Estado Derecho_Viejo'!V35+'Cifras Estado Derecho_Viejo'!V36</f>
        <v>1184</v>
      </c>
      <c r="W89" s="82">
        <f>'Cifras Estado Derecho_Viejo'!W35+'Cifras Estado Derecho_Viejo'!W36</f>
        <v>1300</v>
      </c>
      <c r="X89" s="82">
        <f>'Cifras Estado Derecho_Viejo'!X35+'Cifras Estado Derecho_Viejo'!X36</f>
        <v>1411</v>
      </c>
      <c r="Y89" s="82">
        <f>'Cifras Estado Derecho_Viejo'!Y35+'Cifras Estado Derecho_Viejo'!Y36</f>
        <v>1378</v>
      </c>
      <c r="Z89" s="82">
        <f>'Cifras Estado Derecho_Viejo'!Z35+'Cifras Estado Derecho_Viejo'!Z36</f>
        <v>1309</v>
      </c>
      <c r="AA89" s="82">
        <f>'Cifras Estado Derecho_Viejo'!AA35+'Cifras Estado Derecho_Viejo'!AA36</f>
        <v>1448</v>
      </c>
      <c r="AB89" s="82">
        <f>'Cifras Estado Derecho_Viejo'!AB35+'Cifras Estado Derecho_Viejo'!AB36</f>
        <v>1211</v>
      </c>
      <c r="AC89" s="82">
        <f>'Cifras Estado Derecho_Viejo'!AC35+'Cifras Estado Derecho_Viejo'!AC36</f>
        <v>1302</v>
      </c>
      <c r="AD89" s="82">
        <f>'Cifras Estado Derecho_Viejo'!AD35+'Cifras Estado Derecho_Viejo'!AD36</f>
        <v>1145</v>
      </c>
      <c r="AE89" s="82">
        <f>'Cifras Estado Derecho_Viejo'!AE35+'Cifras Estado Derecho_Viejo'!AE36</f>
        <v>1241</v>
      </c>
      <c r="AF89" s="82">
        <f>'Cifras Estado Derecho_Viejo'!AF35+'Cifras Estado Derecho_Viejo'!AF36</f>
        <v>1248</v>
      </c>
      <c r="AG89" s="82">
        <f>'Cifras Estado Derecho_Viejo'!AG35+'Cifras Estado Derecho_Viejo'!AG36</f>
        <v>1335</v>
      </c>
      <c r="AH89" s="82">
        <f>'Cifras Estado Derecho_Viejo'!AH35+'Cifras Estado Derecho_Viejo'!AH36</f>
        <v>1280</v>
      </c>
      <c r="AI89" s="82">
        <f>'Cifras Estado Derecho_Viejo'!AI35+'Cifras Estado Derecho_Viejo'!AI36</f>
        <v>1254</v>
      </c>
      <c r="AJ89" s="82">
        <f>'Cifras Estado Derecho_Viejo'!AJ35+'Cifras Estado Derecho_Viejo'!AJ36</f>
        <v>1243</v>
      </c>
      <c r="AK89" s="82">
        <f>'Cifras Estado Derecho_Viejo'!AK35+'Cifras Estado Derecho_Viejo'!AK36</f>
        <v>1330</v>
      </c>
      <c r="AL89" s="82">
        <f>'Cifras Estado Derecho_Viejo'!AL35+'Cifras Estado Derecho_Viejo'!AL36</f>
        <v>1206</v>
      </c>
      <c r="AM89" s="82">
        <f>'Cifras Estado Derecho_Viejo'!AM35+'Cifras Estado Derecho_Viejo'!AM36</f>
        <v>1318</v>
      </c>
      <c r="AN89" s="82">
        <f>'Cifras Estado Derecho_Viejo'!AN35+'Cifras Estado Derecho_Viejo'!AN36</f>
        <v>1267</v>
      </c>
      <c r="AO89" s="82">
        <f>'Cifras Estado Derecho_Viejo'!AO35+'Cifras Estado Derecho_Viejo'!AO36</f>
        <v>1239</v>
      </c>
      <c r="AP89" s="82">
        <f>'Cifras Estado Derecho_Viejo'!AP35+'Cifras Estado Derecho_Viejo'!AP36</f>
        <v>1042</v>
      </c>
      <c r="AQ89" s="82">
        <f>'Cifras Estado Derecho_Viejo'!AQ35+'Cifras Estado Derecho_Viejo'!AQ36</f>
        <v>1160</v>
      </c>
      <c r="AR89" s="82">
        <f>'Cifras Estado Derecho_Viejo'!AR35+'Cifras Estado Derecho_Viejo'!AR36</f>
        <v>1191</v>
      </c>
      <c r="AS89" s="82">
        <f>'Cifras Estado Derecho_Viejo'!AS35+'Cifras Estado Derecho_Viejo'!AS36</f>
        <v>1283</v>
      </c>
      <c r="AT89" s="82">
        <f>'Cifras Estado Derecho_Viejo'!AT35+'Cifras Estado Derecho_Viejo'!AT36</f>
        <v>1364</v>
      </c>
      <c r="AU89" s="82">
        <f>'Cifras Estado Derecho_Viejo'!AU35+'Cifras Estado Derecho_Viejo'!AU36</f>
        <v>1311</v>
      </c>
      <c r="AV89" s="82">
        <f>'Cifras Estado Derecho_Viejo'!AV35+'Cifras Estado Derecho_Viejo'!AV36</f>
        <v>1454</v>
      </c>
      <c r="AW89" s="82">
        <f>'Cifras Estado Derecho_Viejo'!AW35+'Cifras Estado Derecho_Viejo'!AW36</f>
        <v>1406</v>
      </c>
      <c r="AX89" s="82">
        <f>'Cifras Estado Derecho_Viejo'!AX35+'Cifras Estado Derecho_Viejo'!AX36</f>
        <v>1420</v>
      </c>
      <c r="AY89" s="82">
        <f>'Cifras Estado Derecho_Viejo'!AY35+'Cifras Estado Derecho_Viejo'!AY36</f>
        <v>1604</v>
      </c>
      <c r="AZ89" s="82">
        <f>'Cifras Estado Derecho_Viejo'!AZ35+'Cifras Estado Derecho_Viejo'!AZ36</f>
        <v>1350</v>
      </c>
      <c r="BA89" s="82">
        <f>'Cifras Estado Derecho_Viejo'!BA35+'Cifras Estado Derecho_Viejo'!BA36</f>
        <v>1360</v>
      </c>
      <c r="BB89" s="82">
        <f>'Cifras Estado Derecho_Viejo'!BB35+'Cifras Estado Derecho_Viejo'!BB36</f>
        <v>1236</v>
      </c>
      <c r="BC89" s="82">
        <f>'Cifras Estado Derecho_Viejo'!BC35+'Cifras Estado Derecho_Viejo'!BC36</f>
        <v>1281</v>
      </c>
      <c r="BD89" s="82">
        <f>'Cifras Estado Derecho_Viejo'!BD35+'Cifras Estado Derecho_Viejo'!BD36</f>
        <v>1209</v>
      </c>
      <c r="BE89" s="82">
        <f>'Cifras Estado Derecho_Viejo'!BE35+'Cifras Estado Derecho_Viejo'!BE36</f>
        <v>1224</v>
      </c>
      <c r="BF89" s="82">
        <f>'Cifras Estado Derecho_Viejo'!BF35+'Cifras Estado Derecho_Viejo'!BF36</f>
        <v>1105</v>
      </c>
      <c r="BG89" s="82">
        <f>'Cifras Estado Derecho_Viejo'!BG35+'Cifras Estado Derecho_Viejo'!BG36</f>
        <v>1214</v>
      </c>
      <c r="BH89" s="82">
        <f>'Cifras Estado Derecho_Viejo'!BH35+'Cifras Estado Derecho_Viejo'!BH36</f>
        <v>1284</v>
      </c>
      <c r="BI89" s="82">
        <f>'Cifras Estado Derecho_Viejo'!BI35+'Cifras Estado Derecho_Viejo'!BI36</f>
        <v>1175</v>
      </c>
      <c r="BJ89" s="82">
        <f>'Cifras Estado Derecho_Viejo'!BJ35+'Cifras Estado Derecho_Viejo'!BJ36</f>
        <v>1173</v>
      </c>
      <c r="BK89" s="82">
        <f>'Cifras Estado Derecho_Viejo'!BK35+'Cifras Estado Derecho_Viejo'!BK36</f>
        <v>1097</v>
      </c>
      <c r="BL89" s="82">
        <f>'Cifras Estado Derecho_Viejo'!BL35+'Cifras Estado Derecho_Viejo'!BL36</f>
        <v>1002</v>
      </c>
      <c r="BM89" s="82">
        <f>'Cifras Estado Derecho_Viejo'!BM35+'Cifras Estado Derecho_Viejo'!BM36</f>
        <v>944</v>
      </c>
      <c r="BN89" s="82">
        <f>'Cifras Estado Derecho_Viejo'!BN35+'Cifras Estado Derecho_Viejo'!BN36</f>
        <v>914</v>
      </c>
      <c r="BO89" s="82">
        <f>'Cifras Estado Derecho_Viejo'!BO35+'Cifras Estado Derecho_Viejo'!BO36</f>
        <v>862</v>
      </c>
      <c r="BP89" s="82">
        <f>'Cifras Estado Derecho_Viejo'!BP35+'Cifras Estado Derecho_Viejo'!BP36</f>
        <v>910</v>
      </c>
      <c r="BQ89" s="82">
        <f>'Cifras Estado Derecho_Viejo'!BQ35+'Cifras Estado Derecho_Viejo'!BQ36</f>
        <v>790</v>
      </c>
      <c r="BR89" s="82">
        <f>'Cifras Estado Derecho_Viejo'!BR35+'Cifras Estado Derecho_Viejo'!BR36</f>
        <v>854</v>
      </c>
      <c r="BS89" s="82">
        <f>'Cifras Estado Derecho_Viejo'!BS35+'Cifras Estado Derecho_Viejo'!BS36</f>
        <v>936</v>
      </c>
      <c r="BT89" s="82">
        <f>'Cifras Estado Derecho_Viejo'!BT35+'Cifras Estado Derecho_Viejo'!BT36</f>
        <v>836</v>
      </c>
      <c r="BU89" s="82">
        <f>'Cifras Estado Derecho_Viejo'!BU35+'Cifras Estado Derecho_Viejo'!BU36</f>
        <v>835</v>
      </c>
      <c r="BV89" s="82">
        <f>'Cifras Estado Derecho_Viejo'!BV35+'Cifras Estado Derecho_Viejo'!BV36</f>
        <v>741</v>
      </c>
      <c r="BW89" s="82">
        <f>'Cifras Estado Derecho_Viejo'!BW35+'Cifras Estado Derecho_Viejo'!BW36</f>
        <v>962</v>
      </c>
      <c r="BX89" s="82">
        <f>'Cifras Estado Derecho_Viejo'!BX35+'Cifras Estado Derecho_Viejo'!BX36</f>
        <v>857</v>
      </c>
      <c r="BY89" s="82">
        <f>'Cifras Estado Derecho_Viejo'!BY35+'Cifras Estado Derecho_Viejo'!BY36</f>
        <v>864</v>
      </c>
      <c r="BZ89" s="82">
        <f>'Cifras Estado Derecho_Viejo'!BZ35+'Cifras Estado Derecho_Viejo'!BZ36</f>
        <v>862</v>
      </c>
      <c r="CA89" s="82">
        <f>'Cifras Estado Derecho_Viejo'!CA35+'Cifras Estado Derecho_Viejo'!CA36</f>
        <v>912</v>
      </c>
      <c r="CB89" s="82">
        <f>'Cifras Estado Derecho_Viejo'!CB35+'Cifras Estado Derecho_Viejo'!CB36</f>
        <v>809</v>
      </c>
      <c r="CC89" s="82">
        <f>'Cifras Estado Derecho_Viejo'!CC35+'Cifras Estado Derecho_Viejo'!CC36</f>
        <v>867</v>
      </c>
      <c r="CD89" s="82">
        <f>'Cifras Estado Derecho_Viejo'!CD35+'Cifras Estado Derecho_Viejo'!CD36</f>
        <v>893</v>
      </c>
      <c r="CE89" s="82">
        <f>'Cifras Estado Derecho_Viejo'!CE35+'Cifras Estado Derecho_Viejo'!CE36</f>
        <v>834</v>
      </c>
      <c r="CF89" s="82">
        <f>'Cifras Estado Derecho_Viejo'!CF35+'Cifras Estado Derecho_Viejo'!CF36</f>
        <v>842</v>
      </c>
      <c r="CG89" s="82">
        <f>'Cifras Estado Derecho_Viejo'!CG35+'Cifras Estado Derecho_Viejo'!CG36</f>
        <v>849</v>
      </c>
      <c r="CH89" s="82">
        <f>'Cifras Estado Derecho_Viejo'!CH35+'Cifras Estado Derecho_Viejo'!CH36</f>
        <v>819</v>
      </c>
      <c r="CI89" s="82">
        <f>'Cifras Estado Derecho_Viejo'!CI35+'Cifras Estado Derecho_Viejo'!CI36</f>
        <v>909</v>
      </c>
      <c r="CJ89" s="82">
        <f>'Cifras Estado Derecho_Viejo'!CJ35+'Cifras Estado Derecho_Viejo'!CJ36</f>
        <v>746</v>
      </c>
      <c r="CK89" s="82">
        <f>'Cifras Estado Derecho_Viejo'!CK35+'Cifras Estado Derecho_Viejo'!CK36</f>
        <v>777</v>
      </c>
      <c r="CL89" s="82">
        <f>'Cifras Estado Derecho_Viejo'!CL35+'Cifras Estado Derecho_Viejo'!CL36</f>
        <v>618</v>
      </c>
      <c r="CM89" s="82">
        <f>'Cifras Estado Derecho_Viejo'!CM35+'Cifras Estado Derecho_Viejo'!CM36</f>
        <v>678</v>
      </c>
      <c r="CN89" s="82">
        <f>'Cifras Estado Derecho_Viejo'!CN35+'Cifras Estado Derecho_Viejo'!CN36</f>
        <v>606</v>
      </c>
      <c r="CO89" s="82">
        <f>'Cifras Estado Derecho_Viejo'!CO35+'Cifras Estado Derecho_Viejo'!CO36</f>
        <v>624</v>
      </c>
      <c r="CP89" s="82">
        <f>'Cifras Estado Derecho_Viejo'!CP35+'Cifras Estado Derecho_Viejo'!CP36</f>
        <v>640</v>
      </c>
      <c r="CQ89" s="82">
        <f>'Cifras Estado Derecho_Viejo'!CQ35+'Cifras Estado Derecho_Viejo'!CQ36</f>
        <v>596</v>
      </c>
      <c r="CR89" s="82">
        <f>'Cifras Estado Derecho_Viejo'!CR35+'Cifras Estado Derecho_Viejo'!CR36</f>
        <v>632</v>
      </c>
      <c r="CS89" s="82">
        <f>'Cifras Estado Derecho_Viejo'!CS35+'Cifras Estado Derecho_Viejo'!CS36</f>
        <v>684</v>
      </c>
      <c r="CT89" s="82">
        <f>'Cifras Estado Derecho_Viejo'!CT35+'Cifras Estado Derecho_Viejo'!CT36</f>
        <v>615</v>
      </c>
      <c r="CU89" s="82">
        <f>'Cifras Estado Derecho_Viejo'!CU35+'Cifras Estado Derecho_Viejo'!CU36</f>
        <v>677</v>
      </c>
      <c r="CV89" s="82">
        <f>'Cifras Estado Derecho_Viejo'!CV35+'Cifras Estado Derecho_Viejo'!CV36</f>
        <v>618</v>
      </c>
      <c r="CW89" s="82">
        <f>'Cifras Estado Derecho_Viejo'!CW35+'Cifras Estado Derecho_Viejo'!CW36</f>
        <v>577</v>
      </c>
      <c r="CX89" s="82">
        <f>'Cifras Estado Derecho_Viejo'!CX35+'Cifras Estado Derecho_Viejo'!CX36</f>
        <v>600</v>
      </c>
      <c r="CY89" s="82">
        <f>'Cifras Estado Derecho_Viejo'!CY35+'Cifras Estado Derecho_Viejo'!CY36</f>
        <v>647</v>
      </c>
      <c r="CZ89" s="82">
        <f>'Cifras Estado Derecho_Viejo'!CZ35+'Cifras Estado Derecho_Viejo'!CZ36</f>
        <v>590</v>
      </c>
      <c r="DA89" s="82">
        <f>'Cifras Estado Derecho_Viejo'!DA35+'Cifras Estado Derecho_Viejo'!DA36</f>
        <v>608</v>
      </c>
      <c r="DB89" s="82">
        <f>'Cifras Estado Derecho_Viejo'!DB35+'Cifras Estado Derecho_Viejo'!DB36</f>
        <v>601</v>
      </c>
      <c r="DC89" s="82">
        <f>'Cifras Estado Derecho_Viejo'!DC35+'Cifras Estado Derecho_Viejo'!DC36</f>
        <v>639</v>
      </c>
      <c r="DD89" s="82">
        <f>'Cifras Estado Derecho_Viejo'!DD35+'Cifras Estado Derecho_Viejo'!DD36</f>
        <v>634</v>
      </c>
      <c r="DE89" s="82">
        <f>'Cifras Estado Derecho_Viejo'!DE35+'Cifras Estado Derecho_Viejo'!DE36</f>
        <v>599</v>
      </c>
      <c r="DF89" s="82">
        <f>'Cifras Estado Derecho_Viejo'!DF35+'Cifras Estado Derecho_Viejo'!DF36</f>
        <v>539</v>
      </c>
      <c r="DG89" s="82">
        <f>'Cifras Estado Derecho_Viejo'!DG35+'Cifras Estado Derecho_Viejo'!DG36</f>
        <v>494</v>
      </c>
      <c r="DH89" s="82">
        <f>'Cifras Estado Derecho_Viejo'!DH35+'Cifras Estado Derecho_Viejo'!DH36</f>
        <v>499</v>
      </c>
      <c r="DI89" s="82">
        <f>'Cifras Estado Derecho_Viejo'!DI35+'Cifras Estado Derecho_Viejo'!DI36</f>
        <v>518</v>
      </c>
      <c r="DJ89" s="82">
        <f>'Cifras Estado Derecho_Viejo'!DJ35+'Cifras Estado Derecho_Viejo'!DJ36</f>
        <v>439</v>
      </c>
      <c r="DK89" s="82">
        <f>'Cifras Estado Derecho_Viejo'!DK35+'Cifras Estado Derecho_Viejo'!DK36</f>
        <v>530</v>
      </c>
      <c r="DL89" s="82">
        <f>'Cifras Estado Derecho_Viejo'!DL35+'Cifras Estado Derecho_Viejo'!DL36</f>
        <v>515</v>
      </c>
      <c r="DM89" s="82">
        <f>'Cifras Estado Derecho_Viejo'!DM35+'Cifras Estado Derecho_Viejo'!DM36</f>
        <v>511</v>
      </c>
      <c r="DN89" s="82">
        <f>'Cifras Estado Derecho_Viejo'!DN35+'Cifras Estado Derecho_Viejo'!DN36</f>
        <v>519</v>
      </c>
      <c r="DO89" s="82">
        <f>'Cifras Estado Derecho_Viejo'!DO35+'Cifras Estado Derecho_Viejo'!DO36</f>
        <v>463</v>
      </c>
      <c r="DP89" s="82">
        <f>'Cifras Estado Derecho_Viejo'!DP35+'Cifras Estado Derecho_Viejo'!DP36</f>
        <v>522</v>
      </c>
      <c r="DQ89" s="82">
        <f>'Cifras Estado Derecho_Viejo'!DQ35+'Cifras Estado Derecho_Viejo'!DQ36</f>
        <v>517</v>
      </c>
      <c r="DR89" s="82">
        <f>'Cifras Estado Derecho_Viejo'!DR35+'Cifras Estado Derecho_Viejo'!DR36</f>
        <v>474</v>
      </c>
      <c r="DS89" s="82">
        <f>'Cifras Estado Derecho_Viejo'!DS35+'Cifras Estado Derecho_Viejo'!DS36</f>
        <v>571</v>
      </c>
      <c r="DT89" s="82">
        <f>'Cifras Estado Derecho_Viejo'!DT35+'Cifras Estado Derecho_Viejo'!DT36</f>
        <v>513</v>
      </c>
      <c r="DU89" s="82">
        <f>'Cifras Estado Derecho_Viejo'!DU35+'Cifras Estado Derecho_Viejo'!DU36</f>
        <v>516</v>
      </c>
      <c r="DV89" s="82">
        <f>'Cifras Estado Derecho_Viejo'!DV35+'Cifras Estado Derecho_Viejo'!DV36</f>
        <v>444</v>
      </c>
      <c r="DW89" s="82">
        <f>'Cifras Estado Derecho_Viejo'!DW35+'Cifras Estado Derecho_Viejo'!DW36</f>
        <v>523</v>
      </c>
      <c r="DX89" s="82">
        <f>'Cifras Estado Derecho_Viejo'!DX35+'Cifras Estado Derecho_Viejo'!DX36</f>
        <v>510</v>
      </c>
      <c r="DY89" s="82">
        <f>'Cifras Estado Derecho_Viejo'!DY35+'Cifras Estado Derecho_Viejo'!DY36</f>
        <v>527</v>
      </c>
      <c r="DZ89" s="82">
        <f>'Cifras Estado Derecho_Viejo'!DZ35+'Cifras Estado Derecho_Viejo'!DZ36</f>
        <v>516</v>
      </c>
      <c r="EA89" s="82">
        <f>'Cifras Estado Derecho_Viejo'!EA35+'Cifras Estado Derecho_Viejo'!EA36</f>
        <v>497</v>
      </c>
      <c r="EB89" s="82">
        <f>'Cifras Estado Derecho_Viejo'!EB35+'Cifras Estado Derecho_Viejo'!EB36</f>
        <v>536</v>
      </c>
      <c r="EC89" s="82">
        <f>'Cifras Estado Derecho_Viejo'!EC35+'Cifras Estado Derecho_Viejo'!EC36</f>
        <v>609</v>
      </c>
      <c r="ED89" s="82">
        <f>'Cifras Estado Derecho_Viejo'!ED35+'Cifras Estado Derecho_Viejo'!ED36</f>
        <v>597</v>
      </c>
      <c r="EE89" s="82">
        <f>'Cifras Estado Derecho_Viejo'!EE35+'Cifras Estado Derecho_Viejo'!EE36</f>
        <v>605</v>
      </c>
      <c r="EF89" s="82">
        <f>'Cifras Estado Derecho_Viejo'!EF35+'Cifras Estado Derecho_Viejo'!EF36</f>
        <v>590</v>
      </c>
      <c r="EG89" s="82">
        <f>'Cifras Estado Derecho_Viejo'!EG35+'Cifras Estado Derecho_Viejo'!EG36</f>
        <v>563</v>
      </c>
      <c r="EH89" s="82">
        <f>'Cifras Estado Derecho_Viejo'!EH35+'Cifras Estado Derecho_Viejo'!EH36</f>
        <v>562</v>
      </c>
      <c r="EI89" s="82">
        <f>'Cifras Estado Derecho_Viejo'!EI35+'Cifras Estado Derecho_Viejo'!EI36</f>
        <v>623</v>
      </c>
      <c r="EJ89" s="82">
        <f>'Cifras Estado Derecho_Viejo'!EJ35+'Cifras Estado Derecho_Viejo'!EJ36</f>
        <v>611</v>
      </c>
      <c r="EK89" s="82">
        <f>'Cifras Estado Derecho_Viejo'!EK35+'Cifras Estado Derecho_Viejo'!EK36</f>
        <v>644</v>
      </c>
      <c r="EL89" s="82">
        <f>'Cifras Estado Derecho_Viejo'!EL35+'Cifras Estado Derecho_Viejo'!EL36</f>
        <v>720</v>
      </c>
      <c r="EM89" s="82">
        <f>'Cifras Estado Derecho_Viejo'!EM35+'Cifras Estado Derecho_Viejo'!EM36</f>
        <v>661</v>
      </c>
      <c r="EN89" s="82">
        <f>'Cifras Estado Derecho_Viejo'!EN35+'Cifras Estado Derecho_Viejo'!EN36</f>
        <v>734</v>
      </c>
      <c r="EO89" s="82">
        <f>'Cifras Estado Derecho_Viejo'!EO35+'Cifras Estado Derecho_Viejo'!EO36</f>
        <v>679</v>
      </c>
      <c r="EP89" s="82">
        <f>'Cifras Estado Derecho_Viejo'!EP35+'Cifras Estado Derecho_Viejo'!EP36</f>
        <v>706</v>
      </c>
      <c r="EQ89" s="82">
        <f>'Cifras Estado Derecho_Viejo'!EQ35+'Cifras Estado Derecho_Viejo'!EQ36</f>
        <v>651</v>
      </c>
      <c r="ER89" s="82">
        <f>'Cifras Estado Derecho_Viejo'!ER35+'Cifras Estado Derecho_Viejo'!ER36</f>
        <v>590</v>
      </c>
      <c r="ES89" s="82">
        <f>'Cifras Estado Derecho_Viejo'!ES35+'Cifras Estado Derecho_Viejo'!ES36</f>
        <v>700</v>
      </c>
      <c r="ET89" s="82">
        <f>'Cifras Estado Derecho_Viejo'!ET35+'Cifras Estado Derecho_Viejo'!ET36</f>
        <v>612</v>
      </c>
      <c r="EU89" s="82">
        <f>'Cifras Estado Derecho_Viejo'!EU35+'Cifras Estado Derecho_Viejo'!EU36</f>
        <v>550</v>
      </c>
      <c r="EV89" s="82">
        <f>'Cifras Estado Derecho_Viejo'!EV35+'Cifras Estado Derecho_Viejo'!EV36</f>
        <v>554</v>
      </c>
      <c r="EW89" s="82">
        <f>'Cifras Estado Derecho_Viejo'!EW35+'Cifras Estado Derecho_Viejo'!EW36</f>
        <v>567</v>
      </c>
      <c r="EX89" s="82">
        <f>'Cifras Estado Derecho_Viejo'!EX35+'Cifras Estado Derecho_Viejo'!EX36</f>
        <v>593</v>
      </c>
      <c r="EY89" s="82">
        <f>'Cifras Estado Derecho_Viejo'!EY35+'Cifras Estado Derecho_Viejo'!EY36</f>
        <v>570</v>
      </c>
      <c r="EZ89" s="82">
        <f>'Cifras Estado Derecho_Viejo'!EZ35+'Cifras Estado Derecho_Viejo'!EZ36</f>
        <v>660</v>
      </c>
      <c r="FA89" s="82">
        <f>'Cifras Estado Derecho_Viejo'!FA35+'Cifras Estado Derecho_Viejo'!FA36</f>
        <v>627</v>
      </c>
      <c r="FB89" s="82">
        <f>'Cifras Estado Derecho_Viejo'!FB35+'Cifras Estado Derecho_Viejo'!FB36</f>
        <v>639</v>
      </c>
      <c r="FC89" s="82">
        <f>'Cifras Estado Derecho_Viejo'!FC35+'Cifras Estado Derecho_Viejo'!FC36</f>
        <v>771</v>
      </c>
      <c r="FD89" s="82">
        <f>'Cifras Estado Derecho_Viejo'!FD35+'Cifras Estado Derecho_Viejo'!FD36</f>
        <v>632</v>
      </c>
      <c r="FE89" s="82">
        <f>'Cifras Estado Derecho_Viejo'!FE35+'Cifras Estado Derecho_Viejo'!FE36</f>
        <v>785</v>
      </c>
      <c r="FF89" s="82">
        <f>'Cifras Estado Derecho_Viejo'!FF35+'Cifras Estado Derecho_Viejo'!FF36</f>
        <v>639</v>
      </c>
      <c r="FG89" s="82">
        <f>'Cifras Estado Derecho_Viejo'!FG35+'Cifras Estado Derecho_Viejo'!FG36</f>
        <v>728</v>
      </c>
      <c r="FH89" s="82">
        <f>'Cifras Estado Derecho_Viejo'!FH35+'Cifras Estado Derecho_Viejo'!FH36</f>
        <v>670</v>
      </c>
      <c r="FI89" s="82">
        <f>'Cifras Estado Derecho_Viejo'!FI35+'Cifras Estado Derecho_Viejo'!FI36</f>
        <v>718</v>
      </c>
      <c r="FJ89" s="82">
        <f>'Cifras Estado Derecho_Viejo'!FJ35+'Cifras Estado Derecho_Viejo'!FJ36</f>
        <v>796</v>
      </c>
      <c r="FK89" s="82">
        <f>'Cifras Estado Derecho_Viejo'!FK35+'Cifras Estado Derecho_Viejo'!FK36</f>
        <v>801</v>
      </c>
      <c r="FL89" s="82">
        <f>'Cifras Estado Derecho_Viejo'!FL35+'Cifras Estado Derecho_Viejo'!FL36</f>
        <v>802</v>
      </c>
      <c r="FM89" s="82">
        <f>'Cifras Estado Derecho_Viejo'!FM35+'Cifras Estado Derecho_Viejo'!FM36</f>
        <v>872</v>
      </c>
      <c r="FN89" s="82">
        <f>'Cifras Estado Derecho_Viejo'!FN35+'Cifras Estado Derecho_Viejo'!FN36</f>
        <v>809</v>
      </c>
      <c r="FO89" s="82">
        <f>'Cifras Estado Derecho_Viejo'!FO35+'Cifras Estado Derecho_Viejo'!FO36</f>
        <v>865</v>
      </c>
      <c r="FP89" s="82">
        <f>'Cifras Estado Derecho_Viejo'!FP35+'Cifras Estado Derecho_Viejo'!FP36</f>
        <v>772</v>
      </c>
      <c r="FQ89" s="82">
        <f>'Cifras Estado Derecho_Viejo'!FQ35+'Cifras Estado Derecho_Viejo'!FQ36</f>
        <v>843</v>
      </c>
      <c r="FR89" s="82">
        <f>'Cifras Estado Derecho_Viejo'!FR35+'Cifras Estado Derecho_Viejo'!FR36</f>
        <v>753</v>
      </c>
      <c r="FS89" s="82">
        <f>'Cifras Estado Derecho_Viejo'!FS35+'Cifras Estado Derecho_Viejo'!FS36</f>
        <v>829</v>
      </c>
      <c r="FT89" s="82">
        <f>'Cifras Estado Derecho_Viejo'!FT35+'Cifras Estado Derecho_Viejo'!FT36</f>
        <v>773</v>
      </c>
      <c r="FU89" s="82">
        <f>'Cifras Estado Derecho_Viejo'!FU35+'Cifras Estado Derecho_Viejo'!FU36</f>
        <v>917</v>
      </c>
      <c r="FV89" s="82">
        <f>'Cifras Estado Derecho_Viejo'!FV35+'Cifras Estado Derecho_Viejo'!FV36</f>
        <v>893</v>
      </c>
      <c r="FW89" s="82">
        <f>'Cifras Estado Derecho_Viejo'!FW35+'Cifras Estado Derecho_Viejo'!FW36</f>
        <v>944</v>
      </c>
      <c r="FX89" s="82">
        <f>'Cifras Estado Derecho_Viejo'!FX35+'Cifras Estado Derecho_Viejo'!FX36</f>
        <v>887</v>
      </c>
      <c r="FY89" s="82">
        <f>'Cifras Estado Derecho_Viejo'!FY35+'Cifras Estado Derecho_Viejo'!FY36</f>
        <v>802</v>
      </c>
      <c r="FZ89" s="82">
        <f>'Cifras Estado Derecho_Viejo'!FZ35+'Cifras Estado Derecho_Viejo'!FZ36</f>
        <v>716</v>
      </c>
      <c r="GA89" s="82">
        <f>'Cifras Estado Derecho_Viejo'!GA35+'Cifras Estado Derecho_Viejo'!GA36</f>
        <v>749</v>
      </c>
      <c r="GB89" s="82">
        <f>'Cifras Estado Derecho_Viejo'!GB35+'Cifras Estado Derecho_Viejo'!GB36</f>
        <v>731</v>
      </c>
      <c r="GC89" s="82">
        <f>'Cifras Estado Derecho_Viejo'!GC35+'Cifras Estado Derecho_Viejo'!GC36</f>
        <v>769</v>
      </c>
      <c r="GD89" s="82">
        <f>'Cifras Estado Derecho_Viejo'!GD35+'Cifras Estado Derecho_Viejo'!GD36</f>
        <v>668</v>
      </c>
      <c r="GE89" s="82">
        <f>'Cifras Estado Derecho_Viejo'!GE35+'Cifras Estado Derecho_Viejo'!GE36</f>
        <v>742</v>
      </c>
      <c r="GF89" s="82">
        <f>'Cifras Estado Derecho_Viejo'!GF35+'Cifras Estado Derecho_Viejo'!GF36</f>
        <v>668</v>
      </c>
      <c r="GG89" s="82">
        <f>'Cifras Estado Derecho_Viejo'!GG35+'Cifras Estado Derecho_Viejo'!GG36</f>
        <v>666</v>
      </c>
      <c r="GH89" s="82">
        <f>'Cifras Estado Derecho_Viejo'!GH35+'Cifras Estado Derecho_Viejo'!GH36</f>
        <v>768</v>
      </c>
      <c r="GI89" s="82">
        <f>'Cifras Estado Derecho_Viejo'!GI35+'Cifras Estado Derecho_Viejo'!GI36</f>
        <v>789</v>
      </c>
      <c r="GJ89" s="82">
        <f>'Cifras Estado Derecho_Viejo'!GJ35+'Cifras Estado Derecho_Viejo'!GJ36</f>
        <v>852</v>
      </c>
      <c r="GK89" s="82">
        <f>'Cifras Estado Derecho_Viejo'!GK35+'Cifras Estado Derecho_Viejo'!GK36</f>
        <v>741</v>
      </c>
      <c r="GL89" s="82">
        <f>'Cifras Estado Derecho_Viejo'!GL35+'Cifras Estado Derecho_Viejo'!GL36</f>
        <v>685</v>
      </c>
      <c r="GM89" s="82">
        <f>'Cifras Estado Derecho_Viejo'!GM35+'Cifras Estado Derecho_Viejo'!GM36</f>
        <v>855</v>
      </c>
      <c r="GN89" s="82">
        <f>'Cifras Estado Derecho_Viejo'!GN35+'Cifras Estado Derecho_Viejo'!GN36</f>
        <v>800</v>
      </c>
      <c r="GO89" s="82">
        <f>'Cifras Estado Derecho_Viejo'!GO35+'Cifras Estado Derecho_Viejo'!GO36</f>
        <v>1015</v>
      </c>
      <c r="GP89" s="82">
        <f>'Cifras Estado Derecho_Viejo'!GP35+'Cifras Estado Derecho_Viejo'!GP36</f>
        <v>907</v>
      </c>
      <c r="GQ89" s="82">
        <f>'Cifras Estado Derecho_Viejo'!GQ35+'Cifras Estado Derecho_Viejo'!GQ36</f>
        <v>883</v>
      </c>
      <c r="GR89" s="82">
        <f>'Cifras Estado Derecho_Viejo'!GR35+'Cifras Estado Derecho_Viejo'!GR36</f>
        <v>735</v>
      </c>
      <c r="GS89" s="82">
        <f>'Cifras Estado Derecho_Viejo'!GS35+'Cifras Estado Derecho_Viejo'!GS36</f>
        <v>844</v>
      </c>
      <c r="GT89" s="82">
        <f>'Cifras Estado Derecho_Viejo'!GT35+'Cifras Estado Derecho_Viejo'!GT36</f>
        <v>1342</v>
      </c>
      <c r="GU89" s="82">
        <f>'Cifras Estado Derecho_Viejo'!GU35+'Cifras Estado Derecho_Viejo'!GU36</f>
        <v>676</v>
      </c>
      <c r="GV89" s="82">
        <f>'Cifras Estado Derecho_Viejo'!GV35+'Cifras Estado Derecho_Viejo'!GV36</f>
        <v>588</v>
      </c>
      <c r="GW89" s="82">
        <f>'Cifras Estado Derecho_Viejo'!GW35+'Cifras Estado Derecho_Viejo'!GW36</f>
        <v>650</v>
      </c>
      <c r="GX89" s="82">
        <f>'Cifras Estado Derecho_Viejo'!GX35+'Cifras Estado Derecho_Viejo'!GX36</f>
        <v>597</v>
      </c>
      <c r="GY89" s="82">
        <f>'Cifras Estado Derecho_Viejo'!GY35+'Cifras Estado Derecho_Viejo'!GY36</f>
        <v>640</v>
      </c>
      <c r="GZ89" s="82">
        <f>'Cifras Estado Derecho_Viejo'!GZ35+'Cifras Estado Derecho_Viejo'!GZ36</f>
        <v>638</v>
      </c>
      <c r="HA89" s="82">
        <f>'Cifras Estado Derecho_Viejo'!HA35+'Cifras Estado Derecho_Viejo'!HA36</f>
        <v>629</v>
      </c>
      <c r="HB89" s="82">
        <f>'Cifras Estado Derecho_Viejo'!HB35+'Cifras Estado Derecho_Viejo'!HB36</f>
        <v>588</v>
      </c>
      <c r="HC89" s="82">
        <f>'Cifras Estado Derecho_Viejo'!HC35+'Cifras Estado Derecho_Viejo'!HC36</f>
        <v>585</v>
      </c>
      <c r="HD89" s="82">
        <f>'Cifras Estado Derecho_Viejo'!HD35+'Cifras Estado Derecho_Viejo'!HD36</f>
        <v>647</v>
      </c>
      <c r="HE89" s="82">
        <f>'Cifras Estado Derecho_Viejo'!HE35+'Cifras Estado Derecho_Viejo'!HE36</f>
        <v>611</v>
      </c>
      <c r="HF89" s="82">
        <f>'Cifras Estado Derecho_Viejo'!HF35+'Cifras Estado Derecho_Viejo'!HF36</f>
        <v>644</v>
      </c>
      <c r="HG89" s="82">
        <f>'Cifras Estado Derecho_Viejo'!HG35+'Cifras Estado Derecho_Viejo'!HG36</f>
        <v>587</v>
      </c>
      <c r="HH89" s="82">
        <f>'Cifras Estado Derecho_Viejo'!HH35+'Cifras Estado Derecho_Viejo'!HH36</f>
        <v>694</v>
      </c>
      <c r="HI89" s="82">
        <f>'Cifras Estado Derecho_Viejo'!HI35+'Cifras Estado Derecho_Viejo'!HI36</f>
        <v>581</v>
      </c>
      <c r="HJ89" s="82">
        <f>'Cifras Estado Derecho_Viejo'!HJ35+'Cifras Estado Derecho_Viejo'!HJ36</f>
        <v>625</v>
      </c>
      <c r="HK89" s="82">
        <f>'Cifras Estado Derecho_Viejo'!HK35+'Cifras Estado Derecho_Viejo'!HK36</f>
        <v>587</v>
      </c>
      <c r="HL89" s="82">
        <f>'Cifras Estado Derecho_Viejo'!HL35+'Cifras Estado Derecho_Viejo'!HL36</f>
        <v>568</v>
      </c>
      <c r="HM89" s="82">
        <f>'Cifras Estado Derecho_Viejo'!HM35+'Cifras Estado Derecho_Viejo'!HM36</f>
        <v>601</v>
      </c>
      <c r="HN89" s="82">
        <f>'Cifras Estado Derecho_Viejo'!HN35+'Cifras Estado Derecho_Viejo'!HN36</f>
        <v>541</v>
      </c>
      <c r="HO89" s="82">
        <f>'Cifras Estado Derecho_Viejo'!HO35+'Cifras Estado Derecho_Viejo'!HO36</f>
        <v>558</v>
      </c>
      <c r="HP89" s="227"/>
      <c r="HQ89" s="227"/>
      <c r="HR89" s="227"/>
      <c r="HS89" s="227"/>
      <c r="HT89" s="227"/>
      <c r="HU89" s="227"/>
      <c r="HV89" s="227"/>
    </row>
    <row r="90" spans="1:230">
      <c r="A90" s="146" t="s">
        <v>27</v>
      </c>
      <c r="B90" s="149"/>
      <c r="C90" s="82">
        <f>'Cifras Estado Derecho_Viejo'!C37+'Cifras Estado Derecho_Viejo'!C38</f>
        <v>1931</v>
      </c>
      <c r="D90" s="82">
        <f>'Cifras Estado Derecho_Viejo'!D37+'Cifras Estado Derecho_Viejo'!D38</f>
        <v>1477</v>
      </c>
      <c r="E90" s="82">
        <f>'Cifras Estado Derecho_Viejo'!E37+'Cifras Estado Derecho_Viejo'!E38</f>
        <v>1522</v>
      </c>
      <c r="F90" s="82">
        <f>'Cifras Estado Derecho_Viejo'!F37+'Cifras Estado Derecho_Viejo'!F38</f>
        <v>1555</v>
      </c>
      <c r="G90" s="82">
        <f>'Cifras Estado Derecho_Viejo'!G37+'Cifras Estado Derecho_Viejo'!G38</f>
        <v>1566</v>
      </c>
      <c r="H90" s="82">
        <f>'Cifras Estado Derecho_Viejo'!H37+'Cifras Estado Derecho_Viejo'!H38</f>
        <v>1606</v>
      </c>
      <c r="I90" s="82">
        <f>'Cifras Estado Derecho_Viejo'!I37+'Cifras Estado Derecho_Viejo'!I38</f>
        <v>1924</v>
      </c>
      <c r="J90" s="82">
        <f>'Cifras Estado Derecho_Viejo'!J37+'Cifras Estado Derecho_Viejo'!J38</f>
        <v>1748</v>
      </c>
      <c r="K90" s="82">
        <f>'Cifras Estado Derecho_Viejo'!K37+'Cifras Estado Derecho_Viejo'!K38</f>
        <v>1653</v>
      </c>
      <c r="L90" s="82">
        <f>'Cifras Estado Derecho_Viejo'!L37+'Cifras Estado Derecho_Viejo'!L38</f>
        <v>1570</v>
      </c>
      <c r="M90" s="82">
        <f>'Cifras Estado Derecho_Viejo'!M37+'Cifras Estado Derecho_Viejo'!M38</f>
        <v>1602</v>
      </c>
      <c r="N90" s="82">
        <f>'Cifras Estado Derecho_Viejo'!N37+'Cifras Estado Derecho_Viejo'!N38</f>
        <v>1177</v>
      </c>
      <c r="O90" s="82">
        <f>'Cifras Estado Derecho_Viejo'!O37+'Cifras Estado Derecho_Viejo'!O38</f>
        <v>1528</v>
      </c>
      <c r="P90" s="82">
        <f>'Cifras Estado Derecho_Viejo'!P37+'Cifras Estado Derecho_Viejo'!P38</f>
        <v>1601</v>
      </c>
      <c r="Q90" s="82">
        <f>'Cifras Estado Derecho_Viejo'!Q37+'Cifras Estado Derecho_Viejo'!Q38</f>
        <v>1585</v>
      </c>
      <c r="R90" s="82">
        <f>'Cifras Estado Derecho_Viejo'!R37+'Cifras Estado Derecho_Viejo'!R38</f>
        <v>1685</v>
      </c>
      <c r="S90" s="82">
        <f>'Cifras Estado Derecho_Viejo'!S37+'Cifras Estado Derecho_Viejo'!S38</f>
        <v>1925</v>
      </c>
      <c r="T90" s="82">
        <f>'Cifras Estado Derecho_Viejo'!T37+'Cifras Estado Derecho_Viejo'!T38</f>
        <v>2317</v>
      </c>
      <c r="U90" s="82">
        <f>'Cifras Estado Derecho_Viejo'!U37+'Cifras Estado Derecho_Viejo'!U38</f>
        <v>2017</v>
      </c>
      <c r="V90" s="82">
        <f>'Cifras Estado Derecho_Viejo'!V37+'Cifras Estado Derecho_Viejo'!V38</f>
        <v>2358</v>
      </c>
      <c r="W90" s="82">
        <f>'Cifras Estado Derecho_Viejo'!W37+'Cifras Estado Derecho_Viejo'!W38</f>
        <v>2254</v>
      </c>
      <c r="X90" s="82">
        <f>'Cifras Estado Derecho_Viejo'!X37+'Cifras Estado Derecho_Viejo'!X38</f>
        <v>0</v>
      </c>
      <c r="Y90" s="82">
        <f>'Cifras Estado Derecho_Viejo'!Y37+'Cifras Estado Derecho_Viejo'!Y38</f>
        <v>0</v>
      </c>
      <c r="Z90" s="82">
        <f>'Cifras Estado Derecho_Viejo'!Z37+'Cifras Estado Derecho_Viejo'!Z38</f>
        <v>0</v>
      </c>
      <c r="AA90" s="82">
        <f>'Cifras Estado Derecho_Viejo'!AA37+'Cifras Estado Derecho_Viejo'!AA38</f>
        <v>2317</v>
      </c>
      <c r="AB90" s="82">
        <f>'Cifras Estado Derecho_Viejo'!AB37+'Cifras Estado Derecho_Viejo'!AB38</f>
        <v>2341</v>
      </c>
      <c r="AC90" s="82">
        <f>'Cifras Estado Derecho_Viejo'!AC37+'Cifras Estado Derecho_Viejo'!AC38</f>
        <v>2886</v>
      </c>
      <c r="AD90" s="82">
        <f>'Cifras Estado Derecho_Viejo'!AD37+'Cifras Estado Derecho_Viejo'!AD38</f>
        <v>2330</v>
      </c>
      <c r="AE90" s="82">
        <f>'Cifras Estado Derecho_Viejo'!AE37+'Cifras Estado Derecho_Viejo'!AE38</f>
        <v>2439</v>
      </c>
      <c r="AF90" s="82">
        <f>'Cifras Estado Derecho_Viejo'!AF37+'Cifras Estado Derecho_Viejo'!AF38</f>
        <v>2558</v>
      </c>
      <c r="AG90" s="82">
        <f>'Cifras Estado Derecho_Viejo'!AG37+'Cifras Estado Derecho_Viejo'!AG38</f>
        <v>2544</v>
      </c>
      <c r="AH90" s="82">
        <f>'Cifras Estado Derecho_Viejo'!AH37+'Cifras Estado Derecho_Viejo'!AH38</f>
        <v>2551</v>
      </c>
      <c r="AI90" s="82">
        <f>'Cifras Estado Derecho_Viejo'!AI37+'Cifras Estado Derecho_Viejo'!AI38</f>
        <v>2715</v>
      </c>
      <c r="AJ90" s="82">
        <f>'Cifras Estado Derecho_Viejo'!AJ37+'Cifras Estado Derecho_Viejo'!AJ38</f>
        <v>2550</v>
      </c>
      <c r="AK90" s="82">
        <f>'Cifras Estado Derecho_Viejo'!AK37+'Cifras Estado Derecho_Viejo'!AK38</f>
        <v>2548</v>
      </c>
      <c r="AL90" s="82">
        <f>'Cifras Estado Derecho_Viejo'!AL37+'Cifras Estado Derecho_Viejo'!AL38</f>
        <v>2455</v>
      </c>
      <c r="AM90" s="82">
        <f>'Cifras Estado Derecho_Viejo'!AM37+'Cifras Estado Derecho_Viejo'!AM38</f>
        <v>2606</v>
      </c>
      <c r="AN90" s="82">
        <f>'Cifras Estado Derecho_Viejo'!AN37+'Cifras Estado Derecho_Viejo'!AN38</f>
        <v>2583</v>
      </c>
      <c r="AO90" s="82">
        <f>'Cifras Estado Derecho_Viejo'!AO37+'Cifras Estado Derecho_Viejo'!AO38</f>
        <v>2782</v>
      </c>
      <c r="AP90" s="82">
        <f>'Cifras Estado Derecho_Viejo'!AP37+'Cifras Estado Derecho_Viejo'!AP38</f>
        <v>2394</v>
      </c>
      <c r="AQ90" s="82">
        <f>'Cifras Estado Derecho_Viejo'!AQ37+'Cifras Estado Derecho_Viejo'!AQ38</f>
        <v>2807</v>
      </c>
      <c r="AR90" s="82">
        <f>'Cifras Estado Derecho_Viejo'!AR37+'Cifras Estado Derecho_Viejo'!AR38</f>
        <v>2702</v>
      </c>
      <c r="AS90" s="82">
        <f>'Cifras Estado Derecho_Viejo'!AS37+'Cifras Estado Derecho_Viejo'!AS38</f>
        <v>2717</v>
      </c>
      <c r="AT90" s="82">
        <f>'Cifras Estado Derecho_Viejo'!AT37+'Cifras Estado Derecho_Viejo'!AT38</f>
        <v>2522</v>
      </c>
      <c r="AU90" s="82">
        <f>'Cifras Estado Derecho_Viejo'!AU37+'Cifras Estado Derecho_Viejo'!AU38</f>
        <v>2326</v>
      </c>
      <c r="AV90" s="82">
        <f>'Cifras Estado Derecho_Viejo'!AV37+'Cifras Estado Derecho_Viejo'!AV38</f>
        <v>2568</v>
      </c>
      <c r="AW90" s="82">
        <f>'Cifras Estado Derecho_Viejo'!AW37+'Cifras Estado Derecho_Viejo'!AW38</f>
        <v>2364</v>
      </c>
      <c r="AX90" s="82">
        <f>'Cifras Estado Derecho_Viejo'!AX37+'Cifras Estado Derecho_Viejo'!AX38</f>
        <v>2187</v>
      </c>
      <c r="AY90" s="82">
        <f>'Cifras Estado Derecho_Viejo'!AY37+'Cifras Estado Derecho_Viejo'!AY38</f>
        <v>2889</v>
      </c>
      <c r="AZ90" s="82">
        <f>'Cifras Estado Derecho_Viejo'!AZ37+'Cifras Estado Derecho_Viejo'!AZ38</f>
        <v>2360</v>
      </c>
      <c r="BA90" s="82">
        <f>'Cifras Estado Derecho_Viejo'!BA37+'Cifras Estado Derecho_Viejo'!BA38</f>
        <v>2967</v>
      </c>
      <c r="BB90" s="82">
        <f>'Cifras Estado Derecho_Viejo'!BB37+'Cifras Estado Derecho_Viejo'!BB38</f>
        <v>2533</v>
      </c>
      <c r="BC90" s="82">
        <f>'Cifras Estado Derecho_Viejo'!BC37+'Cifras Estado Derecho_Viejo'!BC38</f>
        <v>3136</v>
      </c>
      <c r="BD90" s="82">
        <f>'Cifras Estado Derecho_Viejo'!BD37+'Cifras Estado Derecho_Viejo'!BD38</f>
        <v>3023</v>
      </c>
      <c r="BE90" s="82">
        <f>'Cifras Estado Derecho_Viejo'!BE37+'Cifras Estado Derecho_Viejo'!BE38</f>
        <v>2598</v>
      </c>
      <c r="BF90" s="82">
        <f>'Cifras Estado Derecho_Viejo'!BF37+'Cifras Estado Derecho_Viejo'!BF38</f>
        <v>2955</v>
      </c>
      <c r="BG90" s="82">
        <f>'Cifras Estado Derecho_Viejo'!BG37+'Cifras Estado Derecho_Viejo'!BG38</f>
        <v>2645</v>
      </c>
      <c r="BH90" s="82">
        <f>'Cifras Estado Derecho_Viejo'!BH37+'Cifras Estado Derecho_Viejo'!BH38</f>
        <v>2964</v>
      </c>
      <c r="BI90" s="82">
        <f>'Cifras Estado Derecho_Viejo'!BI37+'Cifras Estado Derecho_Viejo'!BI38</f>
        <v>3067</v>
      </c>
      <c r="BJ90" s="82">
        <f>'Cifras Estado Derecho_Viejo'!BJ37+'Cifras Estado Derecho_Viejo'!BJ38</f>
        <v>2709</v>
      </c>
      <c r="BK90" s="82">
        <f>'Cifras Estado Derecho_Viejo'!BK37+'Cifras Estado Derecho_Viejo'!BK38</f>
        <v>3121</v>
      </c>
      <c r="BL90" s="82">
        <f>'Cifras Estado Derecho_Viejo'!BL37+'Cifras Estado Derecho_Viejo'!BL38</f>
        <v>2606</v>
      </c>
      <c r="BM90" s="82">
        <f>'Cifras Estado Derecho_Viejo'!BM37+'Cifras Estado Derecho_Viejo'!BM38</f>
        <v>2578</v>
      </c>
      <c r="BN90" s="82">
        <f>'Cifras Estado Derecho_Viejo'!BN37+'Cifras Estado Derecho_Viejo'!BN38</f>
        <v>2725</v>
      </c>
      <c r="BO90" s="82">
        <f>'Cifras Estado Derecho_Viejo'!BO37+'Cifras Estado Derecho_Viejo'!BO38</f>
        <v>2673</v>
      </c>
      <c r="BP90" s="82">
        <f>'Cifras Estado Derecho_Viejo'!BP37+'Cifras Estado Derecho_Viejo'!BP38</f>
        <v>2715</v>
      </c>
      <c r="BQ90" s="82">
        <f>'Cifras Estado Derecho_Viejo'!BQ37+'Cifras Estado Derecho_Viejo'!BQ38</f>
        <v>3076</v>
      </c>
      <c r="BR90" s="82">
        <f>'Cifras Estado Derecho_Viejo'!BR37+'Cifras Estado Derecho_Viejo'!BR38</f>
        <v>2899</v>
      </c>
      <c r="BS90" s="82">
        <f>'Cifras Estado Derecho_Viejo'!BS37+'Cifras Estado Derecho_Viejo'!BS38</f>
        <v>2713</v>
      </c>
      <c r="BT90" s="82">
        <f>'Cifras Estado Derecho_Viejo'!BT37+'Cifras Estado Derecho_Viejo'!BT38</f>
        <v>3020</v>
      </c>
      <c r="BU90" s="82">
        <f>'Cifras Estado Derecho_Viejo'!BU37+'Cifras Estado Derecho_Viejo'!BU38</f>
        <v>2520</v>
      </c>
      <c r="BV90" s="82">
        <f>'Cifras Estado Derecho_Viejo'!BV37+'Cifras Estado Derecho_Viejo'!BV38</f>
        <v>2768</v>
      </c>
      <c r="BW90" s="82">
        <f>'Cifras Estado Derecho_Viejo'!BW37+'Cifras Estado Derecho_Viejo'!BW38</f>
        <v>2878</v>
      </c>
      <c r="BX90" s="82">
        <f>'Cifras Estado Derecho_Viejo'!BX37+'Cifras Estado Derecho_Viejo'!BX38</f>
        <v>2456</v>
      </c>
      <c r="BY90" s="82">
        <f>'Cifras Estado Derecho_Viejo'!BY37+'Cifras Estado Derecho_Viejo'!BY38</f>
        <v>2032</v>
      </c>
      <c r="BZ90" s="82">
        <f>'Cifras Estado Derecho_Viejo'!BZ37+'Cifras Estado Derecho_Viejo'!BZ38</f>
        <v>2783</v>
      </c>
      <c r="CA90" s="82">
        <f>'Cifras Estado Derecho_Viejo'!CA37+'Cifras Estado Derecho_Viejo'!CA38</f>
        <v>3159</v>
      </c>
      <c r="CB90" s="82">
        <f>'Cifras Estado Derecho_Viejo'!CB37+'Cifras Estado Derecho_Viejo'!CB38</f>
        <v>2825</v>
      </c>
      <c r="CC90" s="82">
        <f>'Cifras Estado Derecho_Viejo'!CC37+'Cifras Estado Derecho_Viejo'!CC38</f>
        <v>3288</v>
      </c>
      <c r="CD90" s="82">
        <f>'Cifras Estado Derecho_Viejo'!CD37+'Cifras Estado Derecho_Viejo'!CD38</f>
        <v>3230</v>
      </c>
      <c r="CE90" s="82">
        <f>'Cifras Estado Derecho_Viejo'!CE37+'Cifras Estado Derecho_Viejo'!CE38</f>
        <v>3218</v>
      </c>
      <c r="CF90" s="82">
        <f>'Cifras Estado Derecho_Viejo'!CF37+'Cifras Estado Derecho_Viejo'!CF38</f>
        <v>3321</v>
      </c>
      <c r="CG90" s="82">
        <f>'Cifras Estado Derecho_Viejo'!CG37+'Cifras Estado Derecho_Viejo'!CG38</f>
        <v>2609</v>
      </c>
      <c r="CH90" s="82">
        <f>'Cifras Estado Derecho_Viejo'!CH37+'Cifras Estado Derecho_Viejo'!CH38</f>
        <v>3079</v>
      </c>
      <c r="CI90" s="82">
        <f>'Cifras Estado Derecho_Viejo'!CI37+'Cifras Estado Derecho_Viejo'!CI38</f>
        <v>2794</v>
      </c>
      <c r="CJ90" s="82">
        <f>'Cifras Estado Derecho_Viejo'!CJ37+'Cifras Estado Derecho_Viejo'!CJ38</f>
        <v>2767</v>
      </c>
      <c r="CK90" s="82">
        <f>'Cifras Estado Derecho_Viejo'!CK37+'Cifras Estado Derecho_Viejo'!CK38</f>
        <v>2908</v>
      </c>
      <c r="CL90" s="82">
        <f>'Cifras Estado Derecho_Viejo'!CL37+'Cifras Estado Derecho_Viejo'!CL38</f>
        <v>2746</v>
      </c>
      <c r="CM90" s="82">
        <f>'Cifras Estado Derecho_Viejo'!CM37+'Cifras Estado Derecho_Viejo'!CM38</f>
        <v>2823</v>
      </c>
      <c r="CN90" s="82">
        <f>'Cifras Estado Derecho_Viejo'!CN37+'Cifras Estado Derecho_Viejo'!CN38</f>
        <v>2729</v>
      </c>
      <c r="CO90" s="82">
        <f>'Cifras Estado Derecho_Viejo'!CO37+'Cifras Estado Derecho_Viejo'!CO38</f>
        <v>2630</v>
      </c>
      <c r="CP90" s="82">
        <f>'Cifras Estado Derecho_Viejo'!CP37+'Cifras Estado Derecho_Viejo'!CP38</f>
        <v>2557</v>
      </c>
      <c r="CQ90" s="82">
        <f>'Cifras Estado Derecho_Viejo'!CQ37+'Cifras Estado Derecho_Viejo'!CQ38</f>
        <v>2478</v>
      </c>
      <c r="CR90" s="82">
        <f>'Cifras Estado Derecho_Viejo'!CR37+'Cifras Estado Derecho_Viejo'!CR38</f>
        <v>2635</v>
      </c>
      <c r="CS90" s="82">
        <f>'Cifras Estado Derecho_Viejo'!CS37+'Cifras Estado Derecho_Viejo'!CS38</f>
        <v>2631</v>
      </c>
      <c r="CT90" s="82">
        <f>'Cifras Estado Derecho_Viejo'!CT37+'Cifras Estado Derecho_Viejo'!CT38</f>
        <v>2200</v>
      </c>
      <c r="CU90" s="82">
        <f>'Cifras Estado Derecho_Viejo'!CU37+'Cifras Estado Derecho_Viejo'!CU38</f>
        <v>2628</v>
      </c>
      <c r="CV90" s="82">
        <f>'Cifras Estado Derecho_Viejo'!CV37+'Cifras Estado Derecho_Viejo'!CV38</f>
        <v>2520</v>
      </c>
      <c r="CW90" s="82">
        <f>'Cifras Estado Derecho_Viejo'!CW37+'Cifras Estado Derecho_Viejo'!CW38</f>
        <v>2495</v>
      </c>
      <c r="CX90" s="82">
        <f>'Cifras Estado Derecho_Viejo'!CX37+'Cifras Estado Derecho_Viejo'!CX38</f>
        <v>2647</v>
      </c>
      <c r="CY90" s="82">
        <f>'Cifras Estado Derecho_Viejo'!CY37+'Cifras Estado Derecho_Viejo'!CY38</f>
        <v>2391</v>
      </c>
      <c r="CZ90" s="82">
        <f>'Cifras Estado Derecho_Viejo'!CZ37+'Cifras Estado Derecho_Viejo'!CZ38</f>
        <v>2135</v>
      </c>
      <c r="DA90" s="82">
        <f>'Cifras Estado Derecho_Viejo'!DA37+'Cifras Estado Derecho_Viejo'!DA38</f>
        <v>2344</v>
      </c>
      <c r="DB90" s="82">
        <f>'Cifras Estado Derecho_Viejo'!DB37+'Cifras Estado Derecho_Viejo'!DB38</f>
        <v>2759</v>
      </c>
      <c r="DC90" s="82">
        <f>'Cifras Estado Derecho_Viejo'!DC37+'Cifras Estado Derecho_Viejo'!DC38</f>
        <v>2438</v>
      </c>
      <c r="DD90" s="82">
        <f>'Cifras Estado Derecho_Viejo'!DD37+'Cifras Estado Derecho_Viejo'!DD38</f>
        <v>2358</v>
      </c>
      <c r="DE90" s="82">
        <f>'Cifras Estado Derecho_Viejo'!DE37+'Cifras Estado Derecho_Viejo'!DE38</f>
        <v>2320</v>
      </c>
      <c r="DF90" s="82">
        <f>'Cifras Estado Derecho_Viejo'!DF37+'Cifras Estado Derecho_Viejo'!DF38</f>
        <v>2411</v>
      </c>
      <c r="DG90" s="82">
        <f>'Cifras Estado Derecho_Viejo'!DG37+'Cifras Estado Derecho_Viejo'!DG38</f>
        <v>2287</v>
      </c>
      <c r="DH90" s="82">
        <f>'Cifras Estado Derecho_Viejo'!DH37+'Cifras Estado Derecho_Viejo'!DH38</f>
        <v>2304</v>
      </c>
      <c r="DI90" s="82">
        <f>'Cifras Estado Derecho_Viejo'!DI37+'Cifras Estado Derecho_Viejo'!DI38</f>
        <v>2323</v>
      </c>
      <c r="DJ90" s="82">
        <f>'Cifras Estado Derecho_Viejo'!DJ37+'Cifras Estado Derecho_Viejo'!DJ38</f>
        <v>2284</v>
      </c>
      <c r="DK90" s="82">
        <f>'Cifras Estado Derecho_Viejo'!DK37+'Cifras Estado Derecho_Viejo'!DK38</f>
        <v>2327</v>
      </c>
      <c r="DL90" s="82">
        <f>'Cifras Estado Derecho_Viejo'!DL37+'Cifras Estado Derecho_Viejo'!DL38</f>
        <v>2336</v>
      </c>
      <c r="DM90" s="82">
        <f>'Cifras Estado Derecho_Viejo'!DM37+'Cifras Estado Derecho_Viejo'!DM38</f>
        <v>2341</v>
      </c>
      <c r="DN90" s="82">
        <f>'Cifras Estado Derecho_Viejo'!DN37+'Cifras Estado Derecho_Viejo'!DN38</f>
        <v>2390</v>
      </c>
      <c r="DO90" s="82">
        <f>'Cifras Estado Derecho_Viejo'!DO37+'Cifras Estado Derecho_Viejo'!DO38</f>
        <v>2513</v>
      </c>
      <c r="DP90" s="82">
        <f>'Cifras Estado Derecho_Viejo'!DP37+'Cifras Estado Derecho_Viejo'!DP38</f>
        <v>2593</v>
      </c>
      <c r="DQ90" s="82">
        <f>'Cifras Estado Derecho_Viejo'!DQ37+'Cifras Estado Derecho_Viejo'!DQ38</f>
        <v>2762</v>
      </c>
      <c r="DR90" s="82">
        <f>'Cifras Estado Derecho_Viejo'!DR37+'Cifras Estado Derecho_Viejo'!DR38</f>
        <v>2617</v>
      </c>
      <c r="DS90" s="82">
        <f>'Cifras Estado Derecho_Viejo'!DS37+'Cifras Estado Derecho_Viejo'!DS38</f>
        <v>2533</v>
      </c>
      <c r="DT90" s="82">
        <f>'Cifras Estado Derecho_Viejo'!DT37+'Cifras Estado Derecho_Viejo'!DT38</f>
        <v>2442</v>
      </c>
      <c r="DU90" s="82">
        <f>'Cifras Estado Derecho_Viejo'!DU37+'Cifras Estado Derecho_Viejo'!DU38</f>
        <v>2606</v>
      </c>
      <c r="DV90" s="82">
        <f>'Cifras Estado Derecho_Viejo'!DV37+'Cifras Estado Derecho_Viejo'!DV38</f>
        <v>2336</v>
      </c>
      <c r="DW90" s="82">
        <f>'Cifras Estado Derecho_Viejo'!DW37+'Cifras Estado Derecho_Viejo'!DW38</f>
        <v>2418</v>
      </c>
      <c r="DX90" s="82">
        <f>'Cifras Estado Derecho_Viejo'!DX37+'Cifras Estado Derecho_Viejo'!DX38</f>
        <v>2558</v>
      </c>
      <c r="DY90" s="82">
        <f>'Cifras Estado Derecho_Viejo'!DY37+'Cifras Estado Derecho_Viejo'!DY38</f>
        <v>2440</v>
      </c>
      <c r="DZ90" s="82">
        <f>'Cifras Estado Derecho_Viejo'!DZ37+'Cifras Estado Derecho_Viejo'!DZ38</f>
        <v>2464</v>
      </c>
      <c r="EA90" s="82">
        <f>'Cifras Estado Derecho_Viejo'!EA37+'Cifras Estado Derecho_Viejo'!EA38</f>
        <v>2522</v>
      </c>
      <c r="EB90" s="82">
        <f>'Cifras Estado Derecho_Viejo'!EB37+'Cifras Estado Derecho_Viejo'!EB38</f>
        <v>2544</v>
      </c>
      <c r="EC90" s="82">
        <f>'Cifras Estado Derecho_Viejo'!EC37+'Cifras Estado Derecho_Viejo'!EC38</f>
        <v>2619</v>
      </c>
      <c r="ED90" s="82">
        <f>'Cifras Estado Derecho_Viejo'!ED37+'Cifras Estado Derecho_Viejo'!ED38</f>
        <v>2648</v>
      </c>
      <c r="EE90" s="82">
        <f>'Cifras Estado Derecho_Viejo'!EE37+'Cifras Estado Derecho_Viejo'!EE38</f>
        <v>2718</v>
      </c>
      <c r="EF90" s="82">
        <f>'Cifras Estado Derecho_Viejo'!EF37+'Cifras Estado Derecho_Viejo'!EF38</f>
        <v>2708</v>
      </c>
      <c r="EG90" s="82">
        <f>'Cifras Estado Derecho_Viejo'!EG37+'Cifras Estado Derecho_Viejo'!EG38</f>
        <v>2753</v>
      </c>
      <c r="EH90" s="82">
        <f>'Cifras Estado Derecho_Viejo'!EH37+'Cifras Estado Derecho_Viejo'!EH38</f>
        <v>2715</v>
      </c>
      <c r="EI90" s="82">
        <f>'Cifras Estado Derecho_Viejo'!EI37+'Cifras Estado Derecho_Viejo'!EI38</f>
        <v>2615</v>
      </c>
      <c r="EJ90" s="82">
        <f>'Cifras Estado Derecho_Viejo'!EJ37+'Cifras Estado Derecho_Viejo'!EJ38</f>
        <v>2682</v>
      </c>
      <c r="EK90" s="82">
        <f>'Cifras Estado Derecho_Viejo'!EK37+'Cifras Estado Derecho_Viejo'!EK38</f>
        <v>2771</v>
      </c>
      <c r="EL90" s="82">
        <f>'Cifras Estado Derecho_Viejo'!EL37+'Cifras Estado Derecho_Viejo'!EL38</f>
        <v>2884</v>
      </c>
      <c r="EM90" s="82">
        <f>'Cifras Estado Derecho_Viejo'!EM37+'Cifras Estado Derecho_Viejo'!EM38</f>
        <v>2744</v>
      </c>
      <c r="EN90" s="82">
        <f>'Cifras Estado Derecho_Viejo'!EN37+'Cifras Estado Derecho_Viejo'!EN38</f>
        <v>3053</v>
      </c>
      <c r="EO90" s="82">
        <f>'Cifras Estado Derecho_Viejo'!EO37+'Cifras Estado Derecho_Viejo'!EO38</f>
        <v>2765</v>
      </c>
      <c r="EP90" s="82">
        <f>'Cifras Estado Derecho_Viejo'!EP37+'Cifras Estado Derecho_Viejo'!EP38</f>
        <v>2846</v>
      </c>
      <c r="EQ90" s="82">
        <f>'Cifras Estado Derecho_Viejo'!EQ37+'Cifras Estado Derecho_Viejo'!EQ38</f>
        <v>3199</v>
      </c>
      <c r="ER90" s="82">
        <f>'Cifras Estado Derecho_Viejo'!ER37+'Cifras Estado Derecho_Viejo'!ER38</f>
        <v>2921</v>
      </c>
      <c r="ES90" s="82">
        <f>'Cifras Estado Derecho_Viejo'!ES37+'Cifras Estado Derecho_Viejo'!ES38</f>
        <v>3141</v>
      </c>
      <c r="ET90" s="82">
        <f>'Cifras Estado Derecho_Viejo'!ET37+'Cifras Estado Derecho_Viejo'!ET38</f>
        <v>2992</v>
      </c>
      <c r="EU90" s="82">
        <f>'Cifras Estado Derecho_Viejo'!EU37+'Cifras Estado Derecho_Viejo'!EU38</f>
        <v>3290</v>
      </c>
      <c r="EV90" s="82">
        <f>'Cifras Estado Derecho_Viejo'!EV37+'Cifras Estado Derecho_Viejo'!EV38</f>
        <v>3230</v>
      </c>
      <c r="EW90" s="82">
        <f>'Cifras Estado Derecho_Viejo'!EW37+'Cifras Estado Derecho_Viejo'!EW38</f>
        <v>3338</v>
      </c>
      <c r="EX90" s="82">
        <f>'Cifras Estado Derecho_Viejo'!EX37+'Cifras Estado Derecho_Viejo'!EX38</f>
        <v>3314</v>
      </c>
      <c r="EY90" s="82">
        <f>'Cifras Estado Derecho_Viejo'!EY37+'Cifras Estado Derecho_Viejo'!EY38</f>
        <v>3502</v>
      </c>
      <c r="EZ90" s="82">
        <f>'Cifras Estado Derecho_Viejo'!EZ37+'Cifras Estado Derecho_Viejo'!EZ38</f>
        <v>3510</v>
      </c>
      <c r="FA90" s="82">
        <f>'Cifras Estado Derecho_Viejo'!FA37+'Cifras Estado Derecho_Viejo'!FA38</f>
        <v>3556</v>
      </c>
      <c r="FB90" s="82">
        <f>'Cifras Estado Derecho_Viejo'!FB37+'Cifras Estado Derecho_Viejo'!FB38</f>
        <v>3654</v>
      </c>
      <c r="FC90" s="82">
        <f>'Cifras Estado Derecho_Viejo'!FC37+'Cifras Estado Derecho_Viejo'!FC38</f>
        <v>3823</v>
      </c>
      <c r="FD90" s="82">
        <f>'Cifras Estado Derecho_Viejo'!FD37+'Cifras Estado Derecho_Viejo'!FD38</f>
        <v>3868</v>
      </c>
      <c r="FE90" s="82">
        <f>'Cifras Estado Derecho_Viejo'!FE37+'Cifras Estado Derecho_Viejo'!FE38</f>
        <v>4274</v>
      </c>
      <c r="FF90" s="82">
        <f>'Cifras Estado Derecho_Viejo'!FF37+'Cifras Estado Derecho_Viejo'!FF38</f>
        <v>3433</v>
      </c>
      <c r="FG90" s="82">
        <f>'Cifras Estado Derecho_Viejo'!FG37+'Cifras Estado Derecho_Viejo'!FG38</f>
        <v>3744</v>
      </c>
      <c r="FH90" s="82">
        <f>'Cifras Estado Derecho_Viejo'!FH37+'Cifras Estado Derecho_Viejo'!FH38</f>
        <v>3723</v>
      </c>
      <c r="FI90" s="82">
        <f>'Cifras Estado Derecho_Viejo'!FI37+'Cifras Estado Derecho_Viejo'!FI38</f>
        <v>3774</v>
      </c>
      <c r="FJ90" s="82">
        <f>'Cifras Estado Derecho_Viejo'!FJ37+'Cifras Estado Derecho_Viejo'!FJ38</f>
        <v>4158</v>
      </c>
      <c r="FK90" s="82">
        <f>'Cifras Estado Derecho_Viejo'!FK37+'Cifras Estado Derecho_Viejo'!FK38</f>
        <v>3889</v>
      </c>
      <c r="FL90" s="82">
        <f>'Cifras Estado Derecho_Viejo'!FL37+'Cifras Estado Derecho_Viejo'!FL38</f>
        <v>4450</v>
      </c>
      <c r="FM90" s="82">
        <f>'Cifras Estado Derecho_Viejo'!FM37+'Cifras Estado Derecho_Viejo'!FM38</f>
        <v>3949</v>
      </c>
      <c r="FN90" s="82">
        <f>'Cifras Estado Derecho_Viejo'!FN37+'Cifras Estado Derecho_Viejo'!FN38</f>
        <v>4099</v>
      </c>
      <c r="FO90" s="82">
        <f>'Cifras Estado Derecho_Viejo'!FO37+'Cifras Estado Derecho_Viejo'!FO38</f>
        <v>4112</v>
      </c>
      <c r="FP90" s="82">
        <f>'Cifras Estado Derecho_Viejo'!FP37+'Cifras Estado Derecho_Viejo'!FP38</f>
        <v>4106</v>
      </c>
      <c r="FQ90" s="82">
        <f>'Cifras Estado Derecho_Viejo'!FQ37+'Cifras Estado Derecho_Viejo'!FQ38</f>
        <v>4509</v>
      </c>
      <c r="FR90" s="82">
        <f>'Cifras Estado Derecho_Viejo'!FR37+'Cifras Estado Derecho_Viejo'!FR38</f>
        <v>2519</v>
      </c>
      <c r="FS90" s="82">
        <f>'Cifras Estado Derecho_Viejo'!FS37+'Cifras Estado Derecho_Viejo'!FS38</f>
        <v>4015</v>
      </c>
      <c r="FT90" s="82">
        <f>'Cifras Estado Derecho_Viejo'!FT37+'Cifras Estado Derecho_Viejo'!FT38</f>
        <v>3841</v>
      </c>
      <c r="FU90" s="82">
        <f>'Cifras Estado Derecho_Viejo'!FU37+'Cifras Estado Derecho_Viejo'!FU38</f>
        <v>3880</v>
      </c>
      <c r="FV90" s="82">
        <f>'Cifras Estado Derecho_Viejo'!FV37+'Cifras Estado Derecho_Viejo'!FV38</f>
        <v>3847</v>
      </c>
      <c r="FW90" s="82">
        <f>'Cifras Estado Derecho_Viejo'!FW37+'Cifras Estado Derecho_Viejo'!FW38</f>
        <v>4332</v>
      </c>
      <c r="FX90" s="82">
        <f>'Cifras Estado Derecho_Viejo'!FX37+'Cifras Estado Derecho_Viejo'!FX38</f>
        <v>3666</v>
      </c>
      <c r="FY90" s="82">
        <f>'Cifras Estado Derecho_Viejo'!FY37+'Cifras Estado Derecho_Viejo'!FY38</f>
        <v>4220</v>
      </c>
      <c r="FZ90" s="82">
        <f>'Cifras Estado Derecho_Viejo'!FZ37+'Cifras Estado Derecho_Viejo'!FZ38</f>
        <v>3712</v>
      </c>
      <c r="GA90" s="82">
        <f>'Cifras Estado Derecho_Viejo'!GA37+'Cifras Estado Derecho_Viejo'!GA38</f>
        <v>4217</v>
      </c>
      <c r="GB90" s="82">
        <f>'Cifras Estado Derecho_Viejo'!GB37+'Cifras Estado Derecho_Viejo'!GB38</f>
        <v>3987</v>
      </c>
      <c r="GC90" s="82">
        <f>'Cifras Estado Derecho_Viejo'!GC37+'Cifras Estado Derecho_Viejo'!GC38</f>
        <v>4287</v>
      </c>
      <c r="GD90" s="82">
        <f>'Cifras Estado Derecho_Viejo'!GD37+'Cifras Estado Derecho_Viejo'!GD38</f>
        <v>4132</v>
      </c>
      <c r="GE90" s="82">
        <f>'Cifras Estado Derecho_Viejo'!GE37+'Cifras Estado Derecho_Viejo'!GE38</f>
        <v>4509</v>
      </c>
      <c r="GF90" s="82">
        <f>'Cifras Estado Derecho_Viejo'!GF37+'Cifras Estado Derecho_Viejo'!GF38</f>
        <v>4191</v>
      </c>
      <c r="GG90" s="82">
        <f>'Cifras Estado Derecho_Viejo'!GG37+'Cifras Estado Derecho_Viejo'!GG38</f>
        <v>4634</v>
      </c>
      <c r="GH90" s="82">
        <f>'Cifras Estado Derecho_Viejo'!GH37+'Cifras Estado Derecho_Viejo'!GH38</f>
        <v>4466</v>
      </c>
      <c r="GI90" s="82">
        <f>'Cifras Estado Derecho_Viejo'!GI37+'Cifras Estado Derecho_Viejo'!GI38</f>
        <v>4394</v>
      </c>
      <c r="GJ90" s="82">
        <f>'Cifras Estado Derecho_Viejo'!GJ37+'Cifras Estado Derecho_Viejo'!GJ38</f>
        <v>4912</v>
      </c>
      <c r="GK90" s="82">
        <f>'Cifras Estado Derecho_Viejo'!GK37+'Cifras Estado Derecho_Viejo'!GK38</f>
        <v>4945</v>
      </c>
      <c r="GL90" s="82">
        <f>'Cifras Estado Derecho_Viejo'!GL37+'Cifras Estado Derecho_Viejo'!GL38</f>
        <v>4719</v>
      </c>
      <c r="GM90" s="82">
        <f>'Cifras Estado Derecho_Viejo'!GM37+'Cifras Estado Derecho_Viejo'!GM38</f>
        <v>5365</v>
      </c>
      <c r="GN90" s="82">
        <f>'Cifras Estado Derecho_Viejo'!GN37+'Cifras Estado Derecho_Viejo'!GN38</f>
        <v>4666</v>
      </c>
      <c r="GO90" s="82">
        <f>'Cifras Estado Derecho_Viejo'!GO37+'Cifras Estado Derecho_Viejo'!GO38</f>
        <v>4960</v>
      </c>
      <c r="GP90" s="82">
        <f>'Cifras Estado Derecho_Viejo'!GP37+'Cifras Estado Derecho_Viejo'!GP38</f>
        <v>5031</v>
      </c>
      <c r="GQ90" s="82">
        <f>'Cifras Estado Derecho_Viejo'!GQ37+'Cifras Estado Derecho_Viejo'!GQ38</f>
        <v>5306</v>
      </c>
      <c r="GR90" s="82">
        <f>'Cifras Estado Derecho_Viejo'!GR37+'Cifras Estado Derecho_Viejo'!GR38</f>
        <v>4413</v>
      </c>
      <c r="GS90" s="82">
        <f>'Cifras Estado Derecho_Viejo'!GS37+'Cifras Estado Derecho_Viejo'!GS38</f>
        <v>4942</v>
      </c>
      <c r="GT90" s="82">
        <f>'Cifras Estado Derecho_Viejo'!GT37+'Cifras Estado Derecho_Viejo'!GT38</f>
        <v>4957</v>
      </c>
      <c r="GU90" s="82">
        <f>'Cifras Estado Derecho_Viejo'!GU37+'Cifras Estado Derecho_Viejo'!GU38</f>
        <v>4440</v>
      </c>
      <c r="GV90" s="82">
        <f>'Cifras Estado Derecho_Viejo'!GV37+'Cifras Estado Derecho_Viejo'!GV38</f>
        <v>4829</v>
      </c>
      <c r="GW90" s="82">
        <f>'Cifras Estado Derecho_Viejo'!GW37+'Cifras Estado Derecho_Viejo'!GW38</f>
        <v>4541</v>
      </c>
      <c r="GX90" s="82">
        <f>'Cifras Estado Derecho_Viejo'!GX37+'Cifras Estado Derecho_Viejo'!GX38</f>
        <v>4431</v>
      </c>
      <c r="GY90" s="82">
        <f>'Cifras Estado Derecho_Viejo'!GY37+'Cifras Estado Derecho_Viejo'!GY38</f>
        <v>4591</v>
      </c>
      <c r="GZ90" s="82">
        <f>'Cifras Estado Derecho_Viejo'!GZ37+'Cifras Estado Derecho_Viejo'!GZ38</f>
        <v>4357</v>
      </c>
      <c r="HA90" s="82">
        <f>'Cifras Estado Derecho_Viejo'!HA37+'Cifras Estado Derecho_Viejo'!HA38</f>
        <v>4368</v>
      </c>
      <c r="HB90" s="82">
        <f>'Cifras Estado Derecho_Viejo'!HB37+'Cifras Estado Derecho_Viejo'!HB38</f>
        <v>4044</v>
      </c>
      <c r="HC90" s="82">
        <f>'Cifras Estado Derecho_Viejo'!HC37+'Cifras Estado Derecho_Viejo'!HC38</f>
        <v>4296</v>
      </c>
      <c r="HD90" s="82">
        <f>'Cifras Estado Derecho_Viejo'!HD37+'Cifras Estado Derecho_Viejo'!HD38</f>
        <v>3827</v>
      </c>
      <c r="HE90" s="82">
        <f>'Cifras Estado Derecho_Viejo'!HE37+'Cifras Estado Derecho_Viejo'!HE38</f>
        <v>4143</v>
      </c>
      <c r="HF90" s="82">
        <f>'Cifras Estado Derecho_Viejo'!HF37+'Cifras Estado Derecho_Viejo'!HF38</f>
        <v>3862</v>
      </c>
      <c r="HG90" s="82">
        <f>'Cifras Estado Derecho_Viejo'!HG37+'Cifras Estado Derecho_Viejo'!HG38</f>
        <v>3832</v>
      </c>
      <c r="HH90" s="82">
        <f>'Cifras Estado Derecho_Viejo'!HH37+'Cifras Estado Derecho_Viejo'!HH38</f>
        <v>4127</v>
      </c>
      <c r="HI90" s="82">
        <f>'Cifras Estado Derecho_Viejo'!HI37+'Cifras Estado Derecho_Viejo'!HI38</f>
        <v>3786</v>
      </c>
      <c r="HJ90" s="82">
        <f>'Cifras Estado Derecho_Viejo'!HJ37+'Cifras Estado Derecho_Viejo'!HJ38</f>
        <v>3860</v>
      </c>
      <c r="HK90" s="82">
        <f>'Cifras Estado Derecho_Viejo'!HK37+'Cifras Estado Derecho_Viejo'!HK38</f>
        <v>4211</v>
      </c>
      <c r="HL90" s="82">
        <f>'Cifras Estado Derecho_Viejo'!HL37+'Cifras Estado Derecho_Viejo'!HL38</f>
        <v>3752</v>
      </c>
      <c r="HM90" s="82">
        <f>'Cifras Estado Derecho_Viejo'!HM37+'Cifras Estado Derecho_Viejo'!HM38</f>
        <v>4005</v>
      </c>
      <c r="HN90" s="82">
        <f>'Cifras Estado Derecho_Viejo'!HN37+'Cifras Estado Derecho_Viejo'!HN38</f>
        <v>3734</v>
      </c>
      <c r="HO90" s="82">
        <f>'Cifras Estado Derecho_Viejo'!HO37+'Cifras Estado Derecho_Viejo'!HO38</f>
        <v>3974</v>
      </c>
      <c r="HP90" s="227"/>
      <c r="HQ90" s="227"/>
      <c r="HR90" s="227"/>
      <c r="HS90" s="227"/>
      <c r="HT90" s="227"/>
      <c r="HU90" s="227"/>
      <c r="HV90" s="227"/>
    </row>
    <row r="91" spans="1:230">
      <c r="A91" s="146" t="s">
        <v>28</v>
      </c>
      <c r="B91" s="149"/>
      <c r="C91" s="82">
        <f>'Cifras Estado Derecho_Viejo'!C39+'Cifras Estado Derecho_Viejo'!C40</f>
        <v>211</v>
      </c>
      <c r="D91" s="82">
        <f>'Cifras Estado Derecho_Viejo'!D39+'Cifras Estado Derecho_Viejo'!D40</f>
        <v>211</v>
      </c>
      <c r="E91" s="82">
        <f>'Cifras Estado Derecho_Viejo'!E39+'Cifras Estado Derecho_Viejo'!E40</f>
        <v>211</v>
      </c>
      <c r="F91" s="82">
        <f>'Cifras Estado Derecho_Viejo'!F39+'Cifras Estado Derecho_Viejo'!F40</f>
        <v>211</v>
      </c>
      <c r="G91" s="82">
        <f>'Cifras Estado Derecho_Viejo'!G39+'Cifras Estado Derecho_Viejo'!G40</f>
        <v>211</v>
      </c>
      <c r="H91" s="82">
        <f>'Cifras Estado Derecho_Viejo'!H39+'Cifras Estado Derecho_Viejo'!H40</f>
        <v>164</v>
      </c>
      <c r="I91" s="82">
        <f>'Cifras Estado Derecho_Viejo'!I39+'Cifras Estado Derecho_Viejo'!I40</f>
        <v>153</v>
      </c>
      <c r="J91" s="82">
        <f>'Cifras Estado Derecho_Viejo'!J39+'Cifras Estado Derecho_Viejo'!J40</f>
        <v>148</v>
      </c>
      <c r="K91" s="82">
        <f>'Cifras Estado Derecho_Viejo'!K39+'Cifras Estado Derecho_Viejo'!K40</f>
        <v>158</v>
      </c>
      <c r="L91" s="82">
        <f>'Cifras Estado Derecho_Viejo'!L39+'Cifras Estado Derecho_Viejo'!L40</f>
        <v>184</v>
      </c>
      <c r="M91" s="82">
        <f>'Cifras Estado Derecho_Viejo'!M39+'Cifras Estado Derecho_Viejo'!M40</f>
        <v>181</v>
      </c>
      <c r="N91" s="82">
        <f>'Cifras Estado Derecho_Viejo'!N39+'Cifras Estado Derecho_Viejo'!N40</f>
        <v>169</v>
      </c>
      <c r="O91" s="82">
        <f>'Cifras Estado Derecho_Viejo'!O39+'Cifras Estado Derecho_Viejo'!O40</f>
        <v>174</v>
      </c>
      <c r="P91" s="82">
        <f>'Cifras Estado Derecho_Viejo'!P39+'Cifras Estado Derecho_Viejo'!P40</f>
        <v>165</v>
      </c>
      <c r="Q91" s="82">
        <f>'Cifras Estado Derecho_Viejo'!Q39+'Cifras Estado Derecho_Viejo'!Q40</f>
        <v>179</v>
      </c>
      <c r="R91" s="82">
        <f>'Cifras Estado Derecho_Viejo'!R39+'Cifras Estado Derecho_Viejo'!R40</f>
        <v>177</v>
      </c>
      <c r="S91" s="82">
        <f>'Cifras Estado Derecho_Viejo'!S39+'Cifras Estado Derecho_Viejo'!S40</f>
        <v>176</v>
      </c>
      <c r="T91" s="82">
        <f>'Cifras Estado Derecho_Viejo'!T39+'Cifras Estado Derecho_Viejo'!T40</f>
        <v>170</v>
      </c>
      <c r="U91" s="82">
        <f>'Cifras Estado Derecho_Viejo'!U39+'Cifras Estado Derecho_Viejo'!U40</f>
        <v>151</v>
      </c>
      <c r="V91" s="82">
        <f>'Cifras Estado Derecho_Viejo'!V39+'Cifras Estado Derecho_Viejo'!V40</f>
        <v>147</v>
      </c>
      <c r="W91" s="82">
        <f>'Cifras Estado Derecho_Viejo'!W39+'Cifras Estado Derecho_Viejo'!W40</f>
        <v>134</v>
      </c>
      <c r="X91" s="82">
        <f>'Cifras Estado Derecho_Viejo'!X39+'Cifras Estado Derecho_Viejo'!X40</f>
        <v>155</v>
      </c>
      <c r="Y91" s="82">
        <f>'Cifras Estado Derecho_Viejo'!Y39+'Cifras Estado Derecho_Viejo'!Y40</f>
        <v>146</v>
      </c>
      <c r="Z91" s="82">
        <f>'Cifras Estado Derecho_Viejo'!Z39+'Cifras Estado Derecho_Viejo'!Z40</f>
        <v>146</v>
      </c>
      <c r="AA91" s="82">
        <f>'Cifras Estado Derecho_Viejo'!AA39+'Cifras Estado Derecho_Viejo'!AA40</f>
        <v>148</v>
      </c>
      <c r="AB91" s="82">
        <f>'Cifras Estado Derecho_Viejo'!AB39+'Cifras Estado Derecho_Viejo'!AB40</f>
        <v>142</v>
      </c>
      <c r="AC91" s="82">
        <f>'Cifras Estado Derecho_Viejo'!AC39+'Cifras Estado Derecho_Viejo'!AC40</f>
        <v>153</v>
      </c>
      <c r="AD91" s="82">
        <f>'Cifras Estado Derecho_Viejo'!AD39+'Cifras Estado Derecho_Viejo'!AD40</f>
        <v>147</v>
      </c>
      <c r="AE91" s="82">
        <f>'Cifras Estado Derecho_Viejo'!AE39+'Cifras Estado Derecho_Viejo'!AE40</f>
        <v>124</v>
      </c>
      <c r="AF91" s="82">
        <f>'Cifras Estado Derecho_Viejo'!AF39+'Cifras Estado Derecho_Viejo'!AF40</f>
        <v>134</v>
      </c>
      <c r="AG91" s="82">
        <f>'Cifras Estado Derecho_Viejo'!AG39+'Cifras Estado Derecho_Viejo'!AG40</f>
        <v>120</v>
      </c>
      <c r="AH91" s="82">
        <f>'Cifras Estado Derecho_Viejo'!AH39+'Cifras Estado Derecho_Viejo'!AH40</f>
        <v>138</v>
      </c>
      <c r="AI91" s="82">
        <f>'Cifras Estado Derecho_Viejo'!AI39+'Cifras Estado Derecho_Viejo'!AI40</f>
        <v>148</v>
      </c>
      <c r="AJ91" s="82">
        <f>'Cifras Estado Derecho_Viejo'!AJ39+'Cifras Estado Derecho_Viejo'!AJ40</f>
        <v>174</v>
      </c>
      <c r="AK91" s="82">
        <f>'Cifras Estado Derecho_Viejo'!AK39+'Cifras Estado Derecho_Viejo'!AK40</f>
        <v>174</v>
      </c>
      <c r="AL91" s="82">
        <f>'Cifras Estado Derecho_Viejo'!AL39+'Cifras Estado Derecho_Viejo'!AL40</f>
        <v>133</v>
      </c>
      <c r="AM91" s="82">
        <f>'Cifras Estado Derecho_Viejo'!AM39+'Cifras Estado Derecho_Viejo'!AM40</f>
        <v>176</v>
      </c>
      <c r="AN91" s="82">
        <f>'Cifras Estado Derecho_Viejo'!AN39+'Cifras Estado Derecho_Viejo'!AN40</f>
        <v>180</v>
      </c>
      <c r="AO91" s="82">
        <f>'Cifras Estado Derecho_Viejo'!AO39+'Cifras Estado Derecho_Viejo'!AO40</f>
        <v>163</v>
      </c>
      <c r="AP91" s="82">
        <f>'Cifras Estado Derecho_Viejo'!AP39+'Cifras Estado Derecho_Viejo'!AP40</f>
        <v>174</v>
      </c>
      <c r="AQ91" s="82">
        <f>'Cifras Estado Derecho_Viejo'!AQ39+'Cifras Estado Derecho_Viejo'!AQ40</f>
        <v>158</v>
      </c>
      <c r="AR91" s="82">
        <f>'Cifras Estado Derecho_Viejo'!AR39+'Cifras Estado Derecho_Viejo'!AR40</f>
        <v>151</v>
      </c>
      <c r="AS91" s="82">
        <f>'Cifras Estado Derecho_Viejo'!AS39+'Cifras Estado Derecho_Viejo'!AS40</f>
        <v>168</v>
      </c>
      <c r="AT91" s="82">
        <f>'Cifras Estado Derecho_Viejo'!AT39+'Cifras Estado Derecho_Viejo'!AT40</f>
        <v>152</v>
      </c>
      <c r="AU91" s="82">
        <f>'Cifras Estado Derecho_Viejo'!AU39+'Cifras Estado Derecho_Viejo'!AU40</f>
        <v>158</v>
      </c>
      <c r="AV91" s="82">
        <f>'Cifras Estado Derecho_Viejo'!AV39+'Cifras Estado Derecho_Viejo'!AV40</f>
        <v>173</v>
      </c>
      <c r="AW91" s="82">
        <f>'Cifras Estado Derecho_Viejo'!AW39+'Cifras Estado Derecho_Viejo'!AW40</f>
        <v>142</v>
      </c>
      <c r="AX91" s="82">
        <f>'Cifras Estado Derecho_Viejo'!AX39+'Cifras Estado Derecho_Viejo'!AX40</f>
        <v>153</v>
      </c>
      <c r="AY91" s="82">
        <f>'Cifras Estado Derecho_Viejo'!AY39+'Cifras Estado Derecho_Viejo'!AY40</f>
        <v>162</v>
      </c>
      <c r="AZ91" s="82">
        <f>'Cifras Estado Derecho_Viejo'!AZ39+'Cifras Estado Derecho_Viejo'!AZ40</f>
        <v>150</v>
      </c>
      <c r="BA91" s="82">
        <f>'Cifras Estado Derecho_Viejo'!BA39+'Cifras Estado Derecho_Viejo'!BA40</f>
        <v>155</v>
      </c>
      <c r="BB91" s="82">
        <f>'Cifras Estado Derecho_Viejo'!BB39+'Cifras Estado Derecho_Viejo'!BB40</f>
        <v>158</v>
      </c>
      <c r="BC91" s="82">
        <f>'Cifras Estado Derecho_Viejo'!BC39+'Cifras Estado Derecho_Viejo'!BC40</f>
        <v>165</v>
      </c>
      <c r="BD91" s="82">
        <f>'Cifras Estado Derecho_Viejo'!BD39+'Cifras Estado Derecho_Viejo'!BD40</f>
        <v>177</v>
      </c>
      <c r="BE91" s="82">
        <f>'Cifras Estado Derecho_Viejo'!BE39+'Cifras Estado Derecho_Viejo'!BE40</f>
        <v>155</v>
      </c>
      <c r="BF91" s="82">
        <f>'Cifras Estado Derecho_Viejo'!BF39+'Cifras Estado Derecho_Viejo'!BF40</f>
        <v>142</v>
      </c>
      <c r="BG91" s="82">
        <f>'Cifras Estado Derecho_Viejo'!BG39+'Cifras Estado Derecho_Viejo'!BG40</f>
        <v>135</v>
      </c>
      <c r="BH91" s="82">
        <f>'Cifras Estado Derecho_Viejo'!BH39+'Cifras Estado Derecho_Viejo'!BH40</f>
        <v>117</v>
      </c>
      <c r="BI91" s="82">
        <f>'Cifras Estado Derecho_Viejo'!BI39+'Cifras Estado Derecho_Viejo'!BI40</f>
        <v>150</v>
      </c>
      <c r="BJ91" s="82">
        <f>'Cifras Estado Derecho_Viejo'!BJ39+'Cifras Estado Derecho_Viejo'!BJ40</f>
        <v>191</v>
      </c>
      <c r="BK91" s="82">
        <f>'Cifras Estado Derecho_Viejo'!BK39+'Cifras Estado Derecho_Viejo'!BK40</f>
        <v>156</v>
      </c>
      <c r="BL91" s="82">
        <f>'Cifras Estado Derecho_Viejo'!BL39+'Cifras Estado Derecho_Viejo'!BL40</f>
        <v>140</v>
      </c>
      <c r="BM91" s="82">
        <f>'Cifras Estado Derecho_Viejo'!BM39+'Cifras Estado Derecho_Viejo'!BM40</f>
        <v>109</v>
      </c>
      <c r="BN91" s="82">
        <f>'Cifras Estado Derecho_Viejo'!BN39+'Cifras Estado Derecho_Viejo'!BN40</f>
        <v>124</v>
      </c>
      <c r="BO91" s="82">
        <f>'Cifras Estado Derecho_Viejo'!BO39+'Cifras Estado Derecho_Viejo'!BO40</f>
        <v>92</v>
      </c>
      <c r="BP91" s="82">
        <f>'Cifras Estado Derecho_Viejo'!BP39+'Cifras Estado Derecho_Viejo'!BP40</f>
        <v>100</v>
      </c>
      <c r="BQ91" s="82">
        <f>'Cifras Estado Derecho_Viejo'!BQ39+'Cifras Estado Derecho_Viejo'!BQ40</f>
        <v>138</v>
      </c>
      <c r="BR91" s="82">
        <f>'Cifras Estado Derecho_Viejo'!BR39+'Cifras Estado Derecho_Viejo'!BR40</f>
        <v>136</v>
      </c>
      <c r="BS91" s="82">
        <f>'Cifras Estado Derecho_Viejo'!BS39+'Cifras Estado Derecho_Viejo'!BS40</f>
        <v>141</v>
      </c>
      <c r="BT91" s="82">
        <f>'Cifras Estado Derecho_Viejo'!BT39+'Cifras Estado Derecho_Viejo'!BT40</f>
        <v>138</v>
      </c>
      <c r="BU91" s="82">
        <f>'Cifras Estado Derecho_Viejo'!BU39+'Cifras Estado Derecho_Viejo'!BU40</f>
        <v>193</v>
      </c>
      <c r="BV91" s="82">
        <f>'Cifras Estado Derecho_Viejo'!BV39+'Cifras Estado Derecho_Viejo'!BV40</f>
        <v>200</v>
      </c>
      <c r="BW91" s="82">
        <f>'Cifras Estado Derecho_Viejo'!BW39+'Cifras Estado Derecho_Viejo'!BW40</f>
        <v>188</v>
      </c>
      <c r="BX91" s="82">
        <f>'Cifras Estado Derecho_Viejo'!BX39+'Cifras Estado Derecho_Viejo'!BX40</f>
        <v>176</v>
      </c>
      <c r="BY91" s="82">
        <f>'Cifras Estado Derecho_Viejo'!BY39+'Cifras Estado Derecho_Viejo'!BY40</f>
        <v>179</v>
      </c>
      <c r="BZ91" s="82">
        <f>'Cifras Estado Derecho_Viejo'!BZ39+'Cifras Estado Derecho_Viejo'!BZ40</f>
        <v>193</v>
      </c>
      <c r="CA91" s="82">
        <f>'Cifras Estado Derecho_Viejo'!CA39+'Cifras Estado Derecho_Viejo'!CA40</f>
        <v>189</v>
      </c>
      <c r="CB91" s="82">
        <f>'Cifras Estado Derecho_Viejo'!CB39+'Cifras Estado Derecho_Viejo'!CB40</f>
        <v>182</v>
      </c>
      <c r="CC91" s="82">
        <f>'Cifras Estado Derecho_Viejo'!CC39+'Cifras Estado Derecho_Viejo'!CC40</f>
        <v>163</v>
      </c>
      <c r="CD91" s="82">
        <f>'Cifras Estado Derecho_Viejo'!CD39+'Cifras Estado Derecho_Viejo'!CD40</f>
        <v>181</v>
      </c>
      <c r="CE91" s="82">
        <f>'Cifras Estado Derecho_Viejo'!CE39+'Cifras Estado Derecho_Viejo'!CE40</f>
        <v>209</v>
      </c>
      <c r="CF91" s="82">
        <f>'Cifras Estado Derecho_Viejo'!CF39+'Cifras Estado Derecho_Viejo'!CF40</f>
        <v>204</v>
      </c>
      <c r="CG91" s="82">
        <f>'Cifras Estado Derecho_Viejo'!CG39+'Cifras Estado Derecho_Viejo'!CG40</f>
        <v>248</v>
      </c>
      <c r="CH91" s="82">
        <f>'Cifras Estado Derecho_Viejo'!CH39+'Cifras Estado Derecho_Viejo'!CH40</f>
        <v>250</v>
      </c>
      <c r="CI91" s="82">
        <f>'Cifras Estado Derecho_Viejo'!CI39+'Cifras Estado Derecho_Viejo'!CI40</f>
        <v>215</v>
      </c>
      <c r="CJ91" s="82">
        <f>'Cifras Estado Derecho_Viejo'!CJ39+'Cifras Estado Derecho_Viejo'!CJ40</f>
        <v>207</v>
      </c>
      <c r="CK91" s="82">
        <f>'Cifras Estado Derecho_Viejo'!CK39+'Cifras Estado Derecho_Viejo'!CK40</f>
        <v>242</v>
      </c>
      <c r="CL91" s="82">
        <f>'Cifras Estado Derecho_Viejo'!CL39+'Cifras Estado Derecho_Viejo'!CL40</f>
        <v>247</v>
      </c>
      <c r="CM91" s="82">
        <f>'Cifras Estado Derecho_Viejo'!CM39+'Cifras Estado Derecho_Viejo'!CM40</f>
        <v>251</v>
      </c>
      <c r="CN91" s="82">
        <f>'Cifras Estado Derecho_Viejo'!CN39+'Cifras Estado Derecho_Viejo'!CN40</f>
        <v>234</v>
      </c>
      <c r="CO91" s="82">
        <f>'Cifras Estado Derecho_Viejo'!CO39+'Cifras Estado Derecho_Viejo'!CO40</f>
        <v>249</v>
      </c>
      <c r="CP91" s="82">
        <f>'Cifras Estado Derecho_Viejo'!CP39+'Cifras Estado Derecho_Viejo'!CP40</f>
        <v>252</v>
      </c>
      <c r="CQ91" s="82">
        <f>'Cifras Estado Derecho_Viejo'!CQ39+'Cifras Estado Derecho_Viejo'!CQ40</f>
        <v>179</v>
      </c>
      <c r="CR91" s="82">
        <f>'Cifras Estado Derecho_Viejo'!CR39+'Cifras Estado Derecho_Viejo'!CR40</f>
        <v>260</v>
      </c>
      <c r="CS91" s="82">
        <f>'Cifras Estado Derecho_Viejo'!CS39+'Cifras Estado Derecho_Viejo'!CS40</f>
        <v>259</v>
      </c>
      <c r="CT91" s="82">
        <f>'Cifras Estado Derecho_Viejo'!CT39+'Cifras Estado Derecho_Viejo'!CT40</f>
        <v>308</v>
      </c>
      <c r="CU91" s="82">
        <f>'Cifras Estado Derecho_Viejo'!CU39+'Cifras Estado Derecho_Viejo'!CU40</f>
        <v>271</v>
      </c>
      <c r="CV91" s="82">
        <f>'Cifras Estado Derecho_Viejo'!CV39+'Cifras Estado Derecho_Viejo'!CV40</f>
        <v>283</v>
      </c>
      <c r="CW91" s="82">
        <f>'Cifras Estado Derecho_Viejo'!CW39+'Cifras Estado Derecho_Viejo'!CW40</f>
        <v>231</v>
      </c>
      <c r="CX91" s="82">
        <f>'Cifras Estado Derecho_Viejo'!CX39+'Cifras Estado Derecho_Viejo'!CX40</f>
        <v>206</v>
      </c>
      <c r="CY91" s="82">
        <f>'Cifras Estado Derecho_Viejo'!CY39+'Cifras Estado Derecho_Viejo'!CY40</f>
        <v>207</v>
      </c>
      <c r="CZ91" s="82">
        <f>'Cifras Estado Derecho_Viejo'!CZ39+'Cifras Estado Derecho_Viejo'!CZ40</f>
        <v>224</v>
      </c>
      <c r="DA91" s="82">
        <f>'Cifras Estado Derecho_Viejo'!DA39+'Cifras Estado Derecho_Viejo'!DA40</f>
        <v>187</v>
      </c>
      <c r="DB91" s="82">
        <f>'Cifras Estado Derecho_Viejo'!DB39+'Cifras Estado Derecho_Viejo'!DB40</f>
        <v>256</v>
      </c>
      <c r="DC91" s="82">
        <f>'Cifras Estado Derecho_Viejo'!DC39+'Cifras Estado Derecho_Viejo'!DC40</f>
        <v>267</v>
      </c>
      <c r="DD91" s="82">
        <f>'Cifras Estado Derecho_Viejo'!DD39+'Cifras Estado Derecho_Viejo'!DD40</f>
        <v>258</v>
      </c>
      <c r="DE91" s="82">
        <f>'Cifras Estado Derecho_Viejo'!DE39+'Cifras Estado Derecho_Viejo'!DE40</f>
        <v>252</v>
      </c>
      <c r="DF91" s="82">
        <f>'Cifras Estado Derecho_Viejo'!DF39+'Cifras Estado Derecho_Viejo'!DF40</f>
        <v>317</v>
      </c>
      <c r="DG91" s="82">
        <f>'Cifras Estado Derecho_Viejo'!DG39+'Cifras Estado Derecho_Viejo'!DG40</f>
        <v>298</v>
      </c>
      <c r="DH91" s="82">
        <f>'Cifras Estado Derecho_Viejo'!DH39+'Cifras Estado Derecho_Viejo'!DH40</f>
        <v>282</v>
      </c>
      <c r="DI91" s="82">
        <f>'Cifras Estado Derecho_Viejo'!DI39+'Cifras Estado Derecho_Viejo'!DI40</f>
        <v>268</v>
      </c>
      <c r="DJ91" s="82">
        <f>'Cifras Estado Derecho_Viejo'!DJ39+'Cifras Estado Derecho_Viejo'!DJ40</f>
        <v>289</v>
      </c>
      <c r="DK91" s="82">
        <f>'Cifras Estado Derecho_Viejo'!DK39+'Cifras Estado Derecho_Viejo'!DK40</f>
        <v>432</v>
      </c>
      <c r="DL91" s="82">
        <f>'Cifras Estado Derecho_Viejo'!DL39+'Cifras Estado Derecho_Viejo'!DL40</f>
        <v>308</v>
      </c>
      <c r="DM91" s="82">
        <f>'Cifras Estado Derecho_Viejo'!DM39+'Cifras Estado Derecho_Viejo'!DM40</f>
        <v>285</v>
      </c>
      <c r="DN91" s="82">
        <f>'Cifras Estado Derecho_Viejo'!DN39+'Cifras Estado Derecho_Viejo'!DN40</f>
        <v>313</v>
      </c>
      <c r="DO91" s="82">
        <f>'Cifras Estado Derecho_Viejo'!DO39+'Cifras Estado Derecho_Viejo'!DO40</f>
        <v>367</v>
      </c>
      <c r="DP91" s="82">
        <f>'Cifras Estado Derecho_Viejo'!DP39+'Cifras Estado Derecho_Viejo'!DP40</f>
        <v>340</v>
      </c>
      <c r="DQ91" s="82">
        <f>'Cifras Estado Derecho_Viejo'!DQ39+'Cifras Estado Derecho_Viejo'!DQ40</f>
        <v>348</v>
      </c>
      <c r="DR91" s="82">
        <f>'Cifras Estado Derecho_Viejo'!DR39+'Cifras Estado Derecho_Viejo'!DR40</f>
        <v>401</v>
      </c>
      <c r="DS91" s="82">
        <f>'Cifras Estado Derecho_Viejo'!DS39+'Cifras Estado Derecho_Viejo'!DS40</f>
        <v>370</v>
      </c>
      <c r="DT91" s="82">
        <f>'Cifras Estado Derecho_Viejo'!DT39+'Cifras Estado Derecho_Viejo'!DT40</f>
        <v>392</v>
      </c>
      <c r="DU91" s="82">
        <f>'Cifras Estado Derecho_Viejo'!DU39+'Cifras Estado Derecho_Viejo'!DU40</f>
        <v>363</v>
      </c>
      <c r="DV91" s="82">
        <f>'Cifras Estado Derecho_Viejo'!DV39+'Cifras Estado Derecho_Viejo'!DV40</f>
        <v>330</v>
      </c>
      <c r="DW91" s="82">
        <f>'Cifras Estado Derecho_Viejo'!DW39+'Cifras Estado Derecho_Viejo'!DW40</f>
        <v>308</v>
      </c>
      <c r="DX91" s="82">
        <f>'Cifras Estado Derecho_Viejo'!DX39+'Cifras Estado Derecho_Viejo'!DX40</f>
        <v>341</v>
      </c>
      <c r="DY91" s="82">
        <f>'Cifras Estado Derecho_Viejo'!DY39+'Cifras Estado Derecho_Viejo'!DY40</f>
        <v>308</v>
      </c>
      <c r="DZ91" s="82">
        <f>'Cifras Estado Derecho_Viejo'!DZ39+'Cifras Estado Derecho_Viejo'!DZ40</f>
        <v>290</v>
      </c>
      <c r="EA91" s="82">
        <f>'Cifras Estado Derecho_Viejo'!EA39+'Cifras Estado Derecho_Viejo'!EA40</f>
        <v>339</v>
      </c>
      <c r="EB91" s="82">
        <f>'Cifras Estado Derecho_Viejo'!EB39+'Cifras Estado Derecho_Viejo'!EB40</f>
        <v>363</v>
      </c>
      <c r="EC91" s="82">
        <f>'Cifras Estado Derecho_Viejo'!EC39+'Cifras Estado Derecho_Viejo'!EC40</f>
        <v>399</v>
      </c>
      <c r="ED91" s="82">
        <f>'Cifras Estado Derecho_Viejo'!ED39+'Cifras Estado Derecho_Viejo'!ED40</f>
        <v>435</v>
      </c>
      <c r="EE91" s="82">
        <f>'Cifras Estado Derecho_Viejo'!EE39+'Cifras Estado Derecho_Viejo'!EE40</f>
        <v>391</v>
      </c>
      <c r="EF91" s="82">
        <f>'Cifras Estado Derecho_Viejo'!EF39+'Cifras Estado Derecho_Viejo'!EF40</f>
        <v>368</v>
      </c>
      <c r="EG91" s="82">
        <f>'Cifras Estado Derecho_Viejo'!EG39+'Cifras Estado Derecho_Viejo'!EG40</f>
        <v>338</v>
      </c>
      <c r="EH91" s="82">
        <f>'Cifras Estado Derecho_Viejo'!EH39+'Cifras Estado Derecho_Viejo'!EH40</f>
        <v>299</v>
      </c>
      <c r="EI91" s="82">
        <f>'Cifras Estado Derecho_Viejo'!EI39+'Cifras Estado Derecho_Viejo'!EI40</f>
        <v>344</v>
      </c>
      <c r="EJ91" s="82">
        <f>'Cifras Estado Derecho_Viejo'!EJ39+'Cifras Estado Derecho_Viejo'!EJ40</f>
        <v>344</v>
      </c>
      <c r="EK91" s="82">
        <f>'Cifras Estado Derecho_Viejo'!EK39+'Cifras Estado Derecho_Viejo'!EK40</f>
        <v>347</v>
      </c>
      <c r="EL91" s="82">
        <f>'Cifras Estado Derecho_Viejo'!EL39+'Cifras Estado Derecho_Viejo'!EL40</f>
        <v>408</v>
      </c>
      <c r="EM91" s="82">
        <f>'Cifras Estado Derecho_Viejo'!EM39+'Cifras Estado Derecho_Viejo'!EM40</f>
        <v>333</v>
      </c>
      <c r="EN91" s="82">
        <f>'Cifras Estado Derecho_Viejo'!EN39+'Cifras Estado Derecho_Viejo'!EN40</f>
        <v>322</v>
      </c>
      <c r="EO91" s="82">
        <f>'Cifras Estado Derecho_Viejo'!EO39+'Cifras Estado Derecho_Viejo'!EO40</f>
        <v>392</v>
      </c>
      <c r="EP91" s="82">
        <f>'Cifras Estado Derecho_Viejo'!EP39+'Cifras Estado Derecho_Viejo'!EP40</f>
        <v>413</v>
      </c>
      <c r="EQ91" s="82">
        <f>'Cifras Estado Derecho_Viejo'!EQ39+'Cifras Estado Derecho_Viejo'!EQ40</f>
        <v>405</v>
      </c>
      <c r="ER91" s="82">
        <f>'Cifras Estado Derecho_Viejo'!ER39+'Cifras Estado Derecho_Viejo'!ER40</f>
        <v>404</v>
      </c>
      <c r="ES91" s="82">
        <f>'Cifras Estado Derecho_Viejo'!ES39+'Cifras Estado Derecho_Viejo'!ES40</f>
        <v>373</v>
      </c>
      <c r="ET91" s="82">
        <f>'Cifras Estado Derecho_Viejo'!ET39+'Cifras Estado Derecho_Viejo'!ET40</f>
        <v>380</v>
      </c>
      <c r="EU91" s="82">
        <f>'Cifras Estado Derecho_Viejo'!EU39+'Cifras Estado Derecho_Viejo'!EU40</f>
        <v>412</v>
      </c>
      <c r="EV91" s="82">
        <f>'Cifras Estado Derecho_Viejo'!EV39+'Cifras Estado Derecho_Viejo'!EV40</f>
        <v>360</v>
      </c>
      <c r="EW91" s="82">
        <f>'Cifras Estado Derecho_Viejo'!EW39+'Cifras Estado Derecho_Viejo'!EW40</f>
        <v>355</v>
      </c>
      <c r="EX91" s="82">
        <f>'Cifras Estado Derecho_Viejo'!EX39+'Cifras Estado Derecho_Viejo'!EX40</f>
        <v>455</v>
      </c>
      <c r="EY91" s="82">
        <f>'Cifras Estado Derecho_Viejo'!EY39+'Cifras Estado Derecho_Viejo'!EY40</f>
        <v>403</v>
      </c>
      <c r="EZ91" s="82">
        <f>'Cifras Estado Derecho_Viejo'!EZ39+'Cifras Estado Derecho_Viejo'!EZ40</f>
        <v>412</v>
      </c>
      <c r="FA91" s="82">
        <f>'Cifras Estado Derecho_Viejo'!FA39+'Cifras Estado Derecho_Viejo'!FA40</f>
        <v>448</v>
      </c>
      <c r="FB91" s="82">
        <f>'Cifras Estado Derecho_Viejo'!FB39+'Cifras Estado Derecho_Viejo'!FB40</f>
        <v>561</v>
      </c>
      <c r="FC91" s="82">
        <f>'Cifras Estado Derecho_Viejo'!FC39+'Cifras Estado Derecho_Viejo'!FC40</f>
        <v>415</v>
      </c>
      <c r="FD91" s="82">
        <f>'Cifras Estado Derecho_Viejo'!FD39+'Cifras Estado Derecho_Viejo'!FD40</f>
        <v>441</v>
      </c>
      <c r="FE91" s="82">
        <f>'Cifras Estado Derecho_Viejo'!FE39+'Cifras Estado Derecho_Viejo'!FE40</f>
        <v>435</v>
      </c>
      <c r="FF91" s="82">
        <f>'Cifras Estado Derecho_Viejo'!FF39+'Cifras Estado Derecho_Viejo'!FF40</f>
        <v>432</v>
      </c>
      <c r="FG91" s="82">
        <f>'Cifras Estado Derecho_Viejo'!FG39+'Cifras Estado Derecho_Viejo'!FG40</f>
        <v>409</v>
      </c>
      <c r="FH91" s="82">
        <f>'Cifras Estado Derecho_Viejo'!FH39+'Cifras Estado Derecho_Viejo'!FH40</f>
        <v>423</v>
      </c>
      <c r="FI91" s="82">
        <f>'Cifras Estado Derecho_Viejo'!FI39+'Cifras Estado Derecho_Viejo'!FI40</f>
        <v>441</v>
      </c>
      <c r="FJ91" s="82">
        <f>'Cifras Estado Derecho_Viejo'!FJ39+'Cifras Estado Derecho_Viejo'!FJ40</f>
        <v>441</v>
      </c>
      <c r="FK91" s="82">
        <f>'Cifras Estado Derecho_Viejo'!FK39+'Cifras Estado Derecho_Viejo'!FK40</f>
        <v>423</v>
      </c>
      <c r="FL91" s="82">
        <f>'Cifras Estado Derecho_Viejo'!FL39+'Cifras Estado Derecho_Viejo'!FL40</f>
        <v>410</v>
      </c>
      <c r="FM91" s="82">
        <f>'Cifras Estado Derecho_Viejo'!FM39+'Cifras Estado Derecho_Viejo'!FM40</f>
        <v>405</v>
      </c>
      <c r="FN91" s="82">
        <f>'Cifras Estado Derecho_Viejo'!FN39+'Cifras Estado Derecho_Viejo'!FN40</f>
        <v>540</v>
      </c>
      <c r="FO91" s="82">
        <f>'Cifras Estado Derecho_Viejo'!FO39+'Cifras Estado Derecho_Viejo'!FO40</f>
        <v>465</v>
      </c>
      <c r="FP91" s="82">
        <f>'Cifras Estado Derecho_Viejo'!FP39+'Cifras Estado Derecho_Viejo'!FP40</f>
        <v>435</v>
      </c>
      <c r="FQ91" s="82">
        <f>'Cifras Estado Derecho_Viejo'!FQ39+'Cifras Estado Derecho_Viejo'!FQ40</f>
        <v>454</v>
      </c>
      <c r="FR91" s="82">
        <f>'Cifras Estado Derecho_Viejo'!FR39+'Cifras Estado Derecho_Viejo'!FR40</f>
        <v>428</v>
      </c>
      <c r="FS91" s="82">
        <f>'Cifras Estado Derecho_Viejo'!FS39+'Cifras Estado Derecho_Viejo'!FS40</f>
        <v>541</v>
      </c>
      <c r="FT91" s="82">
        <f>'Cifras Estado Derecho_Viejo'!FT39+'Cifras Estado Derecho_Viejo'!FT40</f>
        <v>457</v>
      </c>
      <c r="FU91" s="82">
        <f>'Cifras Estado Derecho_Viejo'!FU39+'Cifras Estado Derecho_Viejo'!FU40</f>
        <v>459</v>
      </c>
      <c r="FV91" s="82">
        <f>'Cifras Estado Derecho_Viejo'!FV39+'Cifras Estado Derecho_Viejo'!FV40</f>
        <v>524</v>
      </c>
      <c r="FW91" s="82">
        <f>'Cifras Estado Derecho_Viejo'!FW39+'Cifras Estado Derecho_Viejo'!FW40</f>
        <v>490</v>
      </c>
      <c r="FX91" s="82">
        <f>'Cifras Estado Derecho_Viejo'!FX39+'Cifras Estado Derecho_Viejo'!FX40</f>
        <v>524</v>
      </c>
      <c r="FY91" s="82">
        <f>'Cifras Estado Derecho_Viejo'!FY39+'Cifras Estado Derecho_Viejo'!FY40</f>
        <v>583</v>
      </c>
      <c r="FZ91" s="82">
        <f>'Cifras Estado Derecho_Viejo'!FZ39+'Cifras Estado Derecho_Viejo'!FZ40</f>
        <v>601</v>
      </c>
      <c r="GA91" s="82">
        <f>'Cifras Estado Derecho_Viejo'!GA39+'Cifras Estado Derecho_Viejo'!GA40</f>
        <v>510</v>
      </c>
      <c r="GB91" s="82">
        <f>'Cifras Estado Derecho_Viejo'!GB39+'Cifras Estado Derecho_Viejo'!GB40</f>
        <v>531</v>
      </c>
      <c r="GC91" s="82">
        <f>'Cifras Estado Derecho_Viejo'!GC39+'Cifras Estado Derecho_Viejo'!GC40</f>
        <v>538</v>
      </c>
      <c r="GD91" s="82">
        <f>'Cifras Estado Derecho_Viejo'!GD39+'Cifras Estado Derecho_Viejo'!GD40</f>
        <v>530</v>
      </c>
      <c r="GE91" s="82">
        <f>'Cifras Estado Derecho_Viejo'!GE39+'Cifras Estado Derecho_Viejo'!GE40</f>
        <v>526</v>
      </c>
      <c r="GF91" s="82">
        <f>'Cifras Estado Derecho_Viejo'!GF39+'Cifras Estado Derecho_Viejo'!GF40</f>
        <v>519</v>
      </c>
      <c r="GG91" s="82">
        <f>'Cifras Estado Derecho_Viejo'!GG39+'Cifras Estado Derecho_Viejo'!GG40</f>
        <v>533</v>
      </c>
      <c r="GH91" s="82">
        <f>'Cifras Estado Derecho_Viejo'!GH39+'Cifras Estado Derecho_Viejo'!GH40</f>
        <v>593</v>
      </c>
      <c r="GI91" s="82">
        <f>'Cifras Estado Derecho_Viejo'!GI39+'Cifras Estado Derecho_Viejo'!GI40</f>
        <v>560</v>
      </c>
      <c r="GJ91" s="82">
        <f>'Cifras Estado Derecho_Viejo'!GJ39+'Cifras Estado Derecho_Viejo'!GJ40</f>
        <v>544</v>
      </c>
      <c r="GK91" s="82">
        <f>'Cifras Estado Derecho_Viejo'!GK39+'Cifras Estado Derecho_Viejo'!GK40</f>
        <v>542</v>
      </c>
      <c r="GL91" s="82">
        <f>'Cifras Estado Derecho_Viejo'!GL39+'Cifras Estado Derecho_Viejo'!GL40</f>
        <v>618</v>
      </c>
      <c r="GM91" s="82">
        <f>'Cifras Estado Derecho_Viejo'!GM39+'Cifras Estado Derecho_Viejo'!GM40</f>
        <v>558</v>
      </c>
      <c r="GN91" s="82">
        <f>'Cifras Estado Derecho_Viejo'!GN39+'Cifras Estado Derecho_Viejo'!GN40</f>
        <v>473</v>
      </c>
      <c r="GO91" s="82">
        <f>'Cifras Estado Derecho_Viejo'!GO39+'Cifras Estado Derecho_Viejo'!GO40</f>
        <v>443</v>
      </c>
      <c r="GP91" s="82">
        <f>'Cifras Estado Derecho_Viejo'!GP39+'Cifras Estado Derecho_Viejo'!GP40</f>
        <v>469</v>
      </c>
      <c r="GQ91" s="82">
        <f>'Cifras Estado Derecho_Viejo'!GQ39+'Cifras Estado Derecho_Viejo'!GQ40</f>
        <v>530</v>
      </c>
      <c r="GR91" s="82">
        <f>'Cifras Estado Derecho_Viejo'!GR39+'Cifras Estado Derecho_Viejo'!GR40</f>
        <v>484</v>
      </c>
      <c r="GS91" s="82">
        <f>'Cifras Estado Derecho_Viejo'!GS39+'Cifras Estado Derecho_Viejo'!GS40</f>
        <v>498</v>
      </c>
      <c r="GT91" s="82">
        <f>'Cifras Estado Derecho_Viejo'!GT39+'Cifras Estado Derecho_Viejo'!GT40</f>
        <v>549</v>
      </c>
      <c r="GU91" s="82">
        <f>'Cifras Estado Derecho_Viejo'!GU39+'Cifras Estado Derecho_Viejo'!GU40</f>
        <v>558</v>
      </c>
      <c r="GV91" s="82">
        <f>'Cifras Estado Derecho_Viejo'!GV39+'Cifras Estado Derecho_Viejo'!GV40</f>
        <v>585</v>
      </c>
      <c r="GW91" s="82">
        <f>'Cifras Estado Derecho_Viejo'!GW39+'Cifras Estado Derecho_Viejo'!GW40</f>
        <v>523</v>
      </c>
      <c r="GX91" s="82">
        <f>'Cifras Estado Derecho_Viejo'!GX39+'Cifras Estado Derecho_Viejo'!GX40</f>
        <v>631</v>
      </c>
      <c r="GY91" s="82">
        <f>'Cifras Estado Derecho_Viejo'!GY39+'Cifras Estado Derecho_Viejo'!GY40</f>
        <v>603</v>
      </c>
      <c r="GZ91" s="82">
        <f>'Cifras Estado Derecho_Viejo'!GZ39+'Cifras Estado Derecho_Viejo'!GZ40</f>
        <v>484</v>
      </c>
      <c r="HA91" s="82">
        <f>'Cifras Estado Derecho_Viejo'!HA39+'Cifras Estado Derecho_Viejo'!HA40</f>
        <v>554</v>
      </c>
      <c r="HB91" s="82">
        <f>'Cifras Estado Derecho_Viejo'!HB39+'Cifras Estado Derecho_Viejo'!HB40</f>
        <v>536</v>
      </c>
      <c r="HC91" s="82">
        <f>'Cifras Estado Derecho_Viejo'!HC39+'Cifras Estado Derecho_Viejo'!HC40</f>
        <v>646</v>
      </c>
      <c r="HD91" s="82">
        <f>'Cifras Estado Derecho_Viejo'!HD39+'Cifras Estado Derecho_Viejo'!HD40</f>
        <v>546</v>
      </c>
      <c r="HE91" s="82">
        <f>'Cifras Estado Derecho_Viejo'!HE39+'Cifras Estado Derecho_Viejo'!HE40</f>
        <v>500</v>
      </c>
      <c r="HF91" s="82">
        <f>'Cifras Estado Derecho_Viejo'!HF39+'Cifras Estado Derecho_Viejo'!HF40</f>
        <v>524</v>
      </c>
      <c r="HG91" s="82">
        <f>'Cifras Estado Derecho_Viejo'!HG39+'Cifras Estado Derecho_Viejo'!HG40</f>
        <v>465</v>
      </c>
      <c r="HH91" s="82">
        <f>'Cifras Estado Derecho_Viejo'!HH39+'Cifras Estado Derecho_Viejo'!HH40</f>
        <v>465</v>
      </c>
      <c r="HI91" s="82">
        <f>'Cifras Estado Derecho_Viejo'!HI39+'Cifras Estado Derecho_Viejo'!HI40</f>
        <v>508</v>
      </c>
      <c r="HJ91" s="82">
        <f>'Cifras Estado Derecho_Viejo'!HJ39+'Cifras Estado Derecho_Viejo'!HJ40</f>
        <v>516</v>
      </c>
      <c r="HK91" s="82">
        <f>'Cifras Estado Derecho_Viejo'!HK39+'Cifras Estado Derecho_Viejo'!HK40</f>
        <v>537</v>
      </c>
      <c r="HL91" s="82">
        <f>'Cifras Estado Derecho_Viejo'!HL39+'Cifras Estado Derecho_Viejo'!HL40</f>
        <v>485</v>
      </c>
      <c r="HM91" s="82">
        <f>'Cifras Estado Derecho_Viejo'!HM39+'Cifras Estado Derecho_Viejo'!HM40</f>
        <v>548</v>
      </c>
      <c r="HN91" s="82">
        <f>'Cifras Estado Derecho_Viejo'!HN39+'Cifras Estado Derecho_Viejo'!HN40</f>
        <v>482</v>
      </c>
      <c r="HO91" s="82">
        <f>'Cifras Estado Derecho_Viejo'!HO39+'Cifras Estado Derecho_Viejo'!HO40</f>
        <v>484</v>
      </c>
      <c r="HP91" s="227"/>
      <c r="HQ91" s="227"/>
      <c r="HR91" s="227"/>
      <c r="HS91" s="227"/>
      <c r="HT91" s="227"/>
      <c r="HU91" s="227"/>
      <c r="HV91" s="227"/>
    </row>
    <row r="92" spans="1:230">
      <c r="A92" s="146" t="s">
        <v>29</v>
      </c>
      <c r="B92" s="149"/>
      <c r="C92" s="82">
        <f>'Cifras Estado Derecho_Viejo'!C41+'Cifras Estado Derecho_Viejo'!C42</f>
        <v>189</v>
      </c>
      <c r="D92" s="82">
        <f>'Cifras Estado Derecho_Viejo'!D41+'Cifras Estado Derecho_Viejo'!D42</f>
        <v>209</v>
      </c>
      <c r="E92" s="82">
        <f>'Cifras Estado Derecho_Viejo'!E41+'Cifras Estado Derecho_Viejo'!E42</f>
        <v>209</v>
      </c>
      <c r="F92" s="82">
        <f>'Cifras Estado Derecho_Viejo'!F41+'Cifras Estado Derecho_Viejo'!F42</f>
        <v>183</v>
      </c>
      <c r="G92" s="82">
        <f>'Cifras Estado Derecho_Viejo'!G41+'Cifras Estado Derecho_Viejo'!G42</f>
        <v>167</v>
      </c>
      <c r="H92" s="82">
        <f>'Cifras Estado Derecho_Viejo'!H41+'Cifras Estado Derecho_Viejo'!H42</f>
        <v>172</v>
      </c>
      <c r="I92" s="82">
        <f>'Cifras Estado Derecho_Viejo'!I41+'Cifras Estado Derecho_Viejo'!I42</f>
        <v>197</v>
      </c>
      <c r="J92" s="82">
        <f>'Cifras Estado Derecho_Viejo'!J41+'Cifras Estado Derecho_Viejo'!J42</f>
        <v>79</v>
      </c>
      <c r="K92" s="82">
        <f>'Cifras Estado Derecho_Viejo'!K41+'Cifras Estado Derecho_Viejo'!K42</f>
        <v>149</v>
      </c>
      <c r="L92" s="82">
        <f>'Cifras Estado Derecho_Viejo'!L41+'Cifras Estado Derecho_Viejo'!L42</f>
        <v>210</v>
      </c>
      <c r="M92" s="82">
        <f>'Cifras Estado Derecho_Viejo'!M41+'Cifras Estado Derecho_Viejo'!M42</f>
        <v>174</v>
      </c>
      <c r="N92" s="82">
        <f>'Cifras Estado Derecho_Viejo'!N41+'Cifras Estado Derecho_Viejo'!N42</f>
        <v>135</v>
      </c>
      <c r="O92" s="82">
        <f>'Cifras Estado Derecho_Viejo'!O41+'Cifras Estado Derecho_Viejo'!O42</f>
        <v>131</v>
      </c>
      <c r="P92" s="82">
        <f>'Cifras Estado Derecho_Viejo'!P41+'Cifras Estado Derecho_Viejo'!P42</f>
        <v>157</v>
      </c>
      <c r="Q92" s="82">
        <f>'Cifras Estado Derecho_Viejo'!Q41+'Cifras Estado Derecho_Viejo'!Q42</f>
        <v>198</v>
      </c>
      <c r="R92" s="82">
        <f>'Cifras Estado Derecho_Viejo'!R41+'Cifras Estado Derecho_Viejo'!R42</f>
        <v>197</v>
      </c>
      <c r="S92" s="82">
        <f>'Cifras Estado Derecho_Viejo'!S41+'Cifras Estado Derecho_Viejo'!S42</f>
        <v>166</v>
      </c>
      <c r="T92" s="82">
        <f>'Cifras Estado Derecho_Viejo'!T41+'Cifras Estado Derecho_Viejo'!T42</f>
        <v>193</v>
      </c>
      <c r="U92" s="82">
        <f>'Cifras Estado Derecho_Viejo'!U41+'Cifras Estado Derecho_Viejo'!U42</f>
        <v>123</v>
      </c>
      <c r="V92" s="82">
        <f>'Cifras Estado Derecho_Viejo'!V41+'Cifras Estado Derecho_Viejo'!V42</f>
        <v>166</v>
      </c>
      <c r="W92" s="82">
        <f>'Cifras Estado Derecho_Viejo'!W41+'Cifras Estado Derecho_Viejo'!W42</f>
        <v>157</v>
      </c>
      <c r="X92" s="82">
        <f>'Cifras Estado Derecho_Viejo'!X41+'Cifras Estado Derecho_Viejo'!X42</f>
        <v>183</v>
      </c>
      <c r="Y92" s="82">
        <f>'Cifras Estado Derecho_Viejo'!Y41+'Cifras Estado Derecho_Viejo'!Y42</f>
        <v>188</v>
      </c>
      <c r="Z92" s="82">
        <f>'Cifras Estado Derecho_Viejo'!Z41+'Cifras Estado Derecho_Viejo'!Z42</f>
        <v>142</v>
      </c>
      <c r="AA92" s="82">
        <f>'Cifras Estado Derecho_Viejo'!AA41+'Cifras Estado Derecho_Viejo'!AA42</f>
        <v>216</v>
      </c>
      <c r="AB92" s="82">
        <f>'Cifras Estado Derecho_Viejo'!AB41+'Cifras Estado Derecho_Viejo'!AB42</f>
        <v>219</v>
      </c>
      <c r="AC92" s="82">
        <f>'Cifras Estado Derecho_Viejo'!AC41+'Cifras Estado Derecho_Viejo'!AC42</f>
        <v>234</v>
      </c>
      <c r="AD92" s="82">
        <f>'Cifras Estado Derecho_Viejo'!AD41+'Cifras Estado Derecho_Viejo'!AD42</f>
        <v>194</v>
      </c>
      <c r="AE92" s="82">
        <f>'Cifras Estado Derecho_Viejo'!AE41+'Cifras Estado Derecho_Viejo'!AE42</f>
        <v>195</v>
      </c>
      <c r="AF92" s="82">
        <f>'Cifras Estado Derecho_Viejo'!AF41+'Cifras Estado Derecho_Viejo'!AF42</f>
        <v>179</v>
      </c>
      <c r="AG92" s="82">
        <f>'Cifras Estado Derecho_Viejo'!AG41+'Cifras Estado Derecho_Viejo'!AG42</f>
        <v>175</v>
      </c>
      <c r="AH92" s="82">
        <f>'Cifras Estado Derecho_Viejo'!AH41+'Cifras Estado Derecho_Viejo'!AH42</f>
        <v>227</v>
      </c>
      <c r="AI92" s="82">
        <f>'Cifras Estado Derecho_Viejo'!AI41+'Cifras Estado Derecho_Viejo'!AI42</f>
        <v>196</v>
      </c>
      <c r="AJ92" s="82">
        <f>'Cifras Estado Derecho_Viejo'!AJ41+'Cifras Estado Derecho_Viejo'!AJ42</f>
        <v>222</v>
      </c>
      <c r="AK92" s="82">
        <f>'Cifras Estado Derecho_Viejo'!AK41+'Cifras Estado Derecho_Viejo'!AK42</f>
        <v>212</v>
      </c>
      <c r="AL92" s="82">
        <f>'Cifras Estado Derecho_Viejo'!AL41+'Cifras Estado Derecho_Viejo'!AL42</f>
        <v>187</v>
      </c>
      <c r="AM92" s="82">
        <f>'Cifras Estado Derecho_Viejo'!AM41+'Cifras Estado Derecho_Viejo'!AM42</f>
        <v>170</v>
      </c>
      <c r="AN92" s="82">
        <f>'Cifras Estado Derecho_Viejo'!AN41+'Cifras Estado Derecho_Viejo'!AN42</f>
        <v>166</v>
      </c>
      <c r="AO92" s="82">
        <f>'Cifras Estado Derecho_Viejo'!AO41+'Cifras Estado Derecho_Viejo'!AO42</f>
        <v>160</v>
      </c>
      <c r="AP92" s="82">
        <f>'Cifras Estado Derecho_Viejo'!AP41+'Cifras Estado Derecho_Viejo'!AP42</f>
        <v>138</v>
      </c>
      <c r="AQ92" s="82">
        <f>'Cifras Estado Derecho_Viejo'!AQ41+'Cifras Estado Derecho_Viejo'!AQ42</f>
        <v>166</v>
      </c>
      <c r="AR92" s="82">
        <f>'Cifras Estado Derecho_Viejo'!AR41+'Cifras Estado Derecho_Viejo'!AR42</f>
        <v>144</v>
      </c>
      <c r="AS92" s="82">
        <f>'Cifras Estado Derecho_Viejo'!AS41+'Cifras Estado Derecho_Viejo'!AS42</f>
        <v>156</v>
      </c>
      <c r="AT92" s="82">
        <f>'Cifras Estado Derecho_Viejo'!AT41+'Cifras Estado Derecho_Viejo'!AT42</f>
        <v>177</v>
      </c>
      <c r="AU92" s="82">
        <f>'Cifras Estado Derecho_Viejo'!AU41+'Cifras Estado Derecho_Viejo'!AU42</f>
        <v>223</v>
      </c>
      <c r="AV92" s="82">
        <f>'Cifras Estado Derecho_Viejo'!AV41+'Cifras Estado Derecho_Viejo'!AV42</f>
        <v>180</v>
      </c>
      <c r="AW92" s="82">
        <f>'Cifras Estado Derecho_Viejo'!AW41+'Cifras Estado Derecho_Viejo'!AW42</f>
        <v>192</v>
      </c>
      <c r="AX92" s="82">
        <f>'Cifras Estado Derecho_Viejo'!AX41+'Cifras Estado Derecho_Viejo'!AX42</f>
        <v>215</v>
      </c>
      <c r="AY92" s="82">
        <f>'Cifras Estado Derecho_Viejo'!AY41+'Cifras Estado Derecho_Viejo'!AY42</f>
        <v>195</v>
      </c>
      <c r="AZ92" s="82">
        <f>'Cifras Estado Derecho_Viejo'!AZ41+'Cifras Estado Derecho_Viejo'!AZ42</f>
        <v>183</v>
      </c>
      <c r="BA92" s="82">
        <f>'Cifras Estado Derecho_Viejo'!BA41+'Cifras Estado Derecho_Viejo'!BA42</f>
        <v>171</v>
      </c>
      <c r="BB92" s="82">
        <f>'Cifras Estado Derecho_Viejo'!BB41+'Cifras Estado Derecho_Viejo'!BB42</f>
        <v>166</v>
      </c>
      <c r="BC92" s="82">
        <f>'Cifras Estado Derecho_Viejo'!BC41+'Cifras Estado Derecho_Viejo'!BC42</f>
        <v>120</v>
      </c>
      <c r="BD92" s="82">
        <f>'Cifras Estado Derecho_Viejo'!BD41+'Cifras Estado Derecho_Viejo'!BD42</f>
        <v>173</v>
      </c>
      <c r="BE92" s="82">
        <f>'Cifras Estado Derecho_Viejo'!BE41+'Cifras Estado Derecho_Viejo'!BE42</f>
        <v>123</v>
      </c>
      <c r="BF92" s="82">
        <f>'Cifras Estado Derecho_Viejo'!BF41+'Cifras Estado Derecho_Viejo'!BF42</f>
        <v>141</v>
      </c>
      <c r="BG92" s="82">
        <f>'Cifras Estado Derecho_Viejo'!BG41+'Cifras Estado Derecho_Viejo'!BG42</f>
        <v>146</v>
      </c>
      <c r="BH92" s="82">
        <f>'Cifras Estado Derecho_Viejo'!BH41+'Cifras Estado Derecho_Viejo'!BH42</f>
        <v>156</v>
      </c>
      <c r="BI92" s="82">
        <f>'Cifras Estado Derecho_Viejo'!BI41+'Cifras Estado Derecho_Viejo'!BI42</f>
        <v>136</v>
      </c>
      <c r="BJ92" s="82">
        <f>'Cifras Estado Derecho_Viejo'!BJ41+'Cifras Estado Derecho_Viejo'!BJ42</f>
        <v>128</v>
      </c>
      <c r="BK92" s="82">
        <f>'Cifras Estado Derecho_Viejo'!BK41+'Cifras Estado Derecho_Viejo'!BK42</f>
        <v>144</v>
      </c>
      <c r="BL92" s="82">
        <f>'Cifras Estado Derecho_Viejo'!BL41+'Cifras Estado Derecho_Viejo'!BL42</f>
        <v>110</v>
      </c>
      <c r="BM92" s="82">
        <f>'Cifras Estado Derecho_Viejo'!BM41+'Cifras Estado Derecho_Viejo'!BM42</f>
        <v>139</v>
      </c>
      <c r="BN92" s="82">
        <f>'Cifras Estado Derecho_Viejo'!BN41+'Cifras Estado Derecho_Viejo'!BN42</f>
        <v>147</v>
      </c>
      <c r="BO92" s="82">
        <f>'Cifras Estado Derecho_Viejo'!BO41+'Cifras Estado Derecho_Viejo'!BO42</f>
        <v>144</v>
      </c>
      <c r="BP92" s="82">
        <f>'Cifras Estado Derecho_Viejo'!BP41+'Cifras Estado Derecho_Viejo'!BP42</f>
        <v>136</v>
      </c>
      <c r="BQ92" s="82">
        <f>'Cifras Estado Derecho_Viejo'!BQ41+'Cifras Estado Derecho_Viejo'!BQ42</f>
        <v>145</v>
      </c>
      <c r="BR92" s="82">
        <f>'Cifras Estado Derecho_Viejo'!BR41+'Cifras Estado Derecho_Viejo'!BR42</f>
        <v>173</v>
      </c>
      <c r="BS92" s="82">
        <f>'Cifras Estado Derecho_Viejo'!BS41+'Cifras Estado Derecho_Viejo'!BS42</f>
        <v>162</v>
      </c>
      <c r="BT92" s="82">
        <f>'Cifras Estado Derecho_Viejo'!BT41+'Cifras Estado Derecho_Viejo'!BT42</f>
        <v>122</v>
      </c>
      <c r="BU92" s="82">
        <f>'Cifras Estado Derecho_Viejo'!BU41+'Cifras Estado Derecho_Viejo'!BU42</f>
        <v>104</v>
      </c>
      <c r="BV92" s="82">
        <f>'Cifras Estado Derecho_Viejo'!BV41+'Cifras Estado Derecho_Viejo'!BV42</f>
        <v>107</v>
      </c>
      <c r="BW92" s="82">
        <f>'Cifras Estado Derecho_Viejo'!BW41+'Cifras Estado Derecho_Viejo'!BW42</f>
        <v>91</v>
      </c>
      <c r="BX92" s="82">
        <f>'Cifras Estado Derecho_Viejo'!BX41+'Cifras Estado Derecho_Viejo'!BX42</f>
        <v>113</v>
      </c>
      <c r="BY92" s="82">
        <f>'Cifras Estado Derecho_Viejo'!BY41+'Cifras Estado Derecho_Viejo'!BY42</f>
        <v>127</v>
      </c>
      <c r="BZ92" s="82">
        <f>'Cifras Estado Derecho_Viejo'!BZ41+'Cifras Estado Derecho_Viejo'!BZ42</f>
        <v>127</v>
      </c>
      <c r="CA92" s="82">
        <f>'Cifras Estado Derecho_Viejo'!CA41+'Cifras Estado Derecho_Viejo'!CA42</f>
        <v>131</v>
      </c>
      <c r="CB92" s="82">
        <f>'Cifras Estado Derecho_Viejo'!CB41+'Cifras Estado Derecho_Viejo'!CB42</f>
        <v>119</v>
      </c>
      <c r="CC92" s="82">
        <f>'Cifras Estado Derecho_Viejo'!CC41+'Cifras Estado Derecho_Viejo'!CC42</f>
        <v>127</v>
      </c>
      <c r="CD92" s="82">
        <f>'Cifras Estado Derecho_Viejo'!CD41+'Cifras Estado Derecho_Viejo'!CD42</f>
        <v>115</v>
      </c>
      <c r="CE92" s="82">
        <f>'Cifras Estado Derecho_Viejo'!CE41+'Cifras Estado Derecho_Viejo'!CE42</f>
        <v>131</v>
      </c>
      <c r="CF92" s="82">
        <f>'Cifras Estado Derecho_Viejo'!CF41+'Cifras Estado Derecho_Viejo'!CF42</f>
        <v>135</v>
      </c>
      <c r="CG92" s="82">
        <f>'Cifras Estado Derecho_Viejo'!CG41+'Cifras Estado Derecho_Viejo'!CG42</f>
        <v>110</v>
      </c>
      <c r="CH92" s="82">
        <f>'Cifras Estado Derecho_Viejo'!CH41+'Cifras Estado Derecho_Viejo'!CH42</f>
        <v>119</v>
      </c>
      <c r="CI92" s="82">
        <f>'Cifras Estado Derecho_Viejo'!CI41+'Cifras Estado Derecho_Viejo'!CI42</f>
        <v>136</v>
      </c>
      <c r="CJ92" s="82">
        <f>'Cifras Estado Derecho_Viejo'!CJ41+'Cifras Estado Derecho_Viejo'!CJ42</f>
        <v>151</v>
      </c>
      <c r="CK92" s="82">
        <f>'Cifras Estado Derecho_Viejo'!CK41+'Cifras Estado Derecho_Viejo'!CK42</f>
        <v>143</v>
      </c>
      <c r="CL92" s="82">
        <f>'Cifras Estado Derecho_Viejo'!CL41+'Cifras Estado Derecho_Viejo'!CL42</f>
        <v>169</v>
      </c>
      <c r="CM92" s="82">
        <f>'Cifras Estado Derecho_Viejo'!CM41+'Cifras Estado Derecho_Viejo'!CM42</f>
        <v>136</v>
      </c>
      <c r="CN92" s="82">
        <f>'Cifras Estado Derecho_Viejo'!CN41+'Cifras Estado Derecho_Viejo'!CN42</f>
        <v>139</v>
      </c>
      <c r="CO92" s="82">
        <f>'Cifras Estado Derecho_Viejo'!CO41+'Cifras Estado Derecho_Viejo'!CO42</f>
        <v>138</v>
      </c>
      <c r="CP92" s="82">
        <f>'Cifras Estado Derecho_Viejo'!CP41+'Cifras Estado Derecho_Viejo'!CP42</f>
        <v>149</v>
      </c>
      <c r="CQ92" s="82">
        <f>'Cifras Estado Derecho_Viejo'!CQ41+'Cifras Estado Derecho_Viejo'!CQ42</f>
        <v>158</v>
      </c>
      <c r="CR92" s="82">
        <f>'Cifras Estado Derecho_Viejo'!CR41+'Cifras Estado Derecho_Viejo'!CR42</f>
        <v>170</v>
      </c>
      <c r="CS92" s="82">
        <f>'Cifras Estado Derecho_Viejo'!CS41+'Cifras Estado Derecho_Viejo'!CS42</f>
        <v>225</v>
      </c>
      <c r="CT92" s="82">
        <f>'Cifras Estado Derecho_Viejo'!CT41+'Cifras Estado Derecho_Viejo'!CT42</f>
        <v>183</v>
      </c>
      <c r="CU92" s="82">
        <f>'Cifras Estado Derecho_Viejo'!CU41+'Cifras Estado Derecho_Viejo'!CU42</f>
        <v>181</v>
      </c>
      <c r="CV92" s="82">
        <f>'Cifras Estado Derecho_Viejo'!CV41+'Cifras Estado Derecho_Viejo'!CV42</f>
        <v>180</v>
      </c>
      <c r="CW92" s="82">
        <f>'Cifras Estado Derecho_Viejo'!CW41+'Cifras Estado Derecho_Viejo'!CW42</f>
        <v>192</v>
      </c>
      <c r="CX92" s="82">
        <f>'Cifras Estado Derecho_Viejo'!CX41+'Cifras Estado Derecho_Viejo'!CX42</f>
        <v>150</v>
      </c>
      <c r="CY92" s="82">
        <f>'Cifras Estado Derecho_Viejo'!CY41+'Cifras Estado Derecho_Viejo'!CY42</f>
        <v>190</v>
      </c>
      <c r="CZ92" s="82">
        <f>'Cifras Estado Derecho_Viejo'!CZ41+'Cifras Estado Derecho_Viejo'!CZ42</f>
        <v>148</v>
      </c>
      <c r="DA92" s="82">
        <f>'Cifras Estado Derecho_Viejo'!DA41+'Cifras Estado Derecho_Viejo'!DA42</f>
        <v>175</v>
      </c>
      <c r="DB92" s="82">
        <f>'Cifras Estado Derecho_Viejo'!DB41+'Cifras Estado Derecho_Viejo'!DB42</f>
        <v>137</v>
      </c>
      <c r="DC92" s="82">
        <f>'Cifras Estado Derecho_Viejo'!DC41+'Cifras Estado Derecho_Viejo'!DC42</f>
        <v>147</v>
      </c>
      <c r="DD92" s="82">
        <f>'Cifras Estado Derecho_Viejo'!DD41+'Cifras Estado Derecho_Viejo'!DD42</f>
        <v>144</v>
      </c>
      <c r="DE92" s="82">
        <f>'Cifras Estado Derecho_Viejo'!DE41+'Cifras Estado Derecho_Viejo'!DE42</f>
        <v>161</v>
      </c>
      <c r="DF92" s="82">
        <f>'Cifras Estado Derecho_Viejo'!DF41+'Cifras Estado Derecho_Viejo'!DF42</f>
        <v>140</v>
      </c>
      <c r="DG92" s="82">
        <f>'Cifras Estado Derecho_Viejo'!DG41+'Cifras Estado Derecho_Viejo'!DG42</f>
        <v>157</v>
      </c>
      <c r="DH92" s="82">
        <f>'Cifras Estado Derecho_Viejo'!DH41+'Cifras Estado Derecho_Viejo'!DH42</f>
        <v>130</v>
      </c>
      <c r="DI92" s="82">
        <f>'Cifras Estado Derecho_Viejo'!DI41+'Cifras Estado Derecho_Viejo'!DI42</f>
        <v>195</v>
      </c>
      <c r="DJ92" s="82">
        <f>'Cifras Estado Derecho_Viejo'!DJ41+'Cifras Estado Derecho_Viejo'!DJ42</f>
        <v>189</v>
      </c>
      <c r="DK92" s="82">
        <f>'Cifras Estado Derecho_Viejo'!DK41+'Cifras Estado Derecho_Viejo'!DK42</f>
        <v>185</v>
      </c>
      <c r="DL92" s="82">
        <f>'Cifras Estado Derecho_Viejo'!DL41+'Cifras Estado Derecho_Viejo'!DL42</f>
        <v>198</v>
      </c>
      <c r="DM92" s="82">
        <f>'Cifras Estado Derecho_Viejo'!DM41+'Cifras Estado Derecho_Viejo'!DM42</f>
        <v>213</v>
      </c>
      <c r="DN92" s="82">
        <f>'Cifras Estado Derecho_Viejo'!DN41+'Cifras Estado Derecho_Viejo'!DN42</f>
        <v>232</v>
      </c>
      <c r="DO92" s="82">
        <f>'Cifras Estado Derecho_Viejo'!DO41+'Cifras Estado Derecho_Viejo'!DO42</f>
        <v>238</v>
      </c>
      <c r="DP92" s="82">
        <f>'Cifras Estado Derecho_Viejo'!DP41+'Cifras Estado Derecho_Viejo'!DP42</f>
        <v>193</v>
      </c>
      <c r="DQ92" s="82">
        <f>'Cifras Estado Derecho_Viejo'!DQ41+'Cifras Estado Derecho_Viejo'!DQ42</f>
        <v>195</v>
      </c>
      <c r="DR92" s="82">
        <f>'Cifras Estado Derecho_Viejo'!DR41+'Cifras Estado Derecho_Viejo'!DR42</f>
        <v>214</v>
      </c>
      <c r="DS92" s="82">
        <f>'Cifras Estado Derecho_Viejo'!DS41+'Cifras Estado Derecho_Viejo'!DS42</f>
        <v>157</v>
      </c>
      <c r="DT92" s="82">
        <f>'Cifras Estado Derecho_Viejo'!DT41+'Cifras Estado Derecho_Viejo'!DT42</f>
        <v>165</v>
      </c>
      <c r="DU92" s="82">
        <f>'Cifras Estado Derecho_Viejo'!DU41+'Cifras Estado Derecho_Viejo'!DU42</f>
        <v>208</v>
      </c>
      <c r="DV92" s="82">
        <f>'Cifras Estado Derecho_Viejo'!DV41+'Cifras Estado Derecho_Viejo'!DV42</f>
        <v>158</v>
      </c>
      <c r="DW92" s="82">
        <f>'Cifras Estado Derecho_Viejo'!DW41+'Cifras Estado Derecho_Viejo'!DW42</f>
        <v>149</v>
      </c>
      <c r="DX92" s="82">
        <f>'Cifras Estado Derecho_Viejo'!DX41+'Cifras Estado Derecho_Viejo'!DX42</f>
        <v>201</v>
      </c>
      <c r="DY92" s="82">
        <f>'Cifras Estado Derecho_Viejo'!DY41+'Cifras Estado Derecho_Viejo'!DY42</f>
        <v>222</v>
      </c>
      <c r="DZ92" s="82">
        <f>'Cifras Estado Derecho_Viejo'!DZ41+'Cifras Estado Derecho_Viejo'!DZ42</f>
        <v>215</v>
      </c>
      <c r="EA92" s="82">
        <f>'Cifras Estado Derecho_Viejo'!EA41+'Cifras Estado Derecho_Viejo'!EA42</f>
        <v>195</v>
      </c>
      <c r="EB92" s="82">
        <f>'Cifras Estado Derecho_Viejo'!EB41+'Cifras Estado Derecho_Viejo'!EB42</f>
        <v>216</v>
      </c>
      <c r="EC92" s="82">
        <f>'Cifras Estado Derecho_Viejo'!EC41+'Cifras Estado Derecho_Viejo'!EC42</f>
        <v>156</v>
      </c>
      <c r="ED92" s="82">
        <f>'Cifras Estado Derecho_Viejo'!ED41+'Cifras Estado Derecho_Viejo'!ED42</f>
        <v>197</v>
      </c>
      <c r="EE92" s="82">
        <f>'Cifras Estado Derecho_Viejo'!EE41+'Cifras Estado Derecho_Viejo'!EE42</f>
        <v>214</v>
      </c>
      <c r="EF92" s="82">
        <f>'Cifras Estado Derecho_Viejo'!EF41+'Cifras Estado Derecho_Viejo'!EF42</f>
        <v>182</v>
      </c>
      <c r="EG92" s="82">
        <f>'Cifras Estado Derecho_Viejo'!EG41+'Cifras Estado Derecho_Viejo'!EG42</f>
        <v>170</v>
      </c>
      <c r="EH92" s="82">
        <f>'Cifras Estado Derecho_Viejo'!EH41+'Cifras Estado Derecho_Viejo'!EH42</f>
        <v>152</v>
      </c>
      <c r="EI92" s="82">
        <f>'Cifras Estado Derecho_Viejo'!EI41+'Cifras Estado Derecho_Viejo'!EI42</f>
        <v>190</v>
      </c>
      <c r="EJ92" s="82">
        <f>'Cifras Estado Derecho_Viejo'!EJ41+'Cifras Estado Derecho_Viejo'!EJ42</f>
        <v>213</v>
      </c>
      <c r="EK92" s="82">
        <f>'Cifras Estado Derecho_Viejo'!EK41+'Cifras Estado Derecho_Viejo'!EK42</f>
        <v>207</v>
      </c>
      <c r="EL92" s="82">
        <f>'Cifras Estado Derecho_Viejo'!EL41+'Cifras Estado Derecho_Viejo'!EL42</f>
        <v>233</v>
      </c>
      <c r="EM92" s="82">
        <f>'Cifras Estado Derecho_Viejo'!EM41+'Cifras Estado Derecho_Viejo'!EM42</f>
        <v>246</v>
      </c>
      <c r="EN92" s="82">
        <f>'Cifras Estado Derecho_Viejo'!EN41+'Cifras Estado Derecho_Viejo'!EN42</f>
        <v>196</v>
      </c>
      <c r="EO92" s="82">
        <f>'Cifras Estado Derecho_Viejo'!EO41+'Cifras Estado Derecho_Viejo'!EO42</f>
        <v>198</v>
      </c>
      <c r="EP92" s="82">
        <f>'Cifras Estado Derecho_Viejo'!EP41+'Cifras Estado Derecho_Viejo'!EP42</f>
        <v>217</v>
      </c>
      <c r="EQ92" s="82">
        <f>'Cifras Estado Derecho_Viejo'!EQ41+'Cifras Estado Derecho_Viejo'!EQ42</f>
        <v>371</v>
      </c>
      <c r="ER92" s="82">
        <f>'Cifras Estado Derecho_Viejo'!ER41+'Cifras Estado Derecho_Viejo'!ER42</f>
        <v>343</v>
      </c>
      <c r="ES92" s="82">
        <f>'Cifras Estado Derecho_Viejo'!ES41+'Cifras Estado Derecho_Viejo'!ES42</f>
        <v>305</v>
      </c>
      <c r="ET92" s="82">
        <f>'Cifras Estado Derecho_Viejo'!ET41+'Cifras Estado Derecho_Viejo'!ET42</f>
        <v>348</v>
      </c>
      <c r="EU92" s="82">
        <f>'Cifras Estado Derecho_Viejo'!EU41+'Cifras Estado Derecho_Viejo'!EU42</f>
        <v>390</v>
      </c>
      <c r="EV92" s="82">
        <f>'Cifras Estado Derecho_Viejo'!EV41+'Cifras Estado Derecho_Viejo'!EV42</f>
        <v>366</v>
      </c>
      <c r="EW92" s="82">
        <f>'Cifras Estado Derecho_Viejo'!EW41+'Cifras Estado Derecho_Viejo'!EW42</f>
        <v>401</v>
      </c>
      <c r="EX92" s="82">
        <f>'Cifras Estado Derecho_Viejo'!EX41+'Cifras Estado Derecho_Viejo'!EX42</f>
        <v>399</v>
      </c>
      <c r="EY92" s="82">
        <f>'Cifras Estado Derecho_Viejo'!EY41+'Cifras Estado Derecho_Viejo'!EY42</f>
        <v>364</v>
      </c>
      <c r="EZ92" s="82">
        <f>'Cifras Estado Derecho_Viejo'!EZ41+'Cifras Estado Derecho_Viejo'!EZ42</f>
        <v>317</v>
      </c>
      <c r="FA92" s="82">
        <f>'Cifras Estado Derecho_Viejo'!FA41+'Cifras Estado Derecho_Viejo'!FA42</f>
        <v>255</v>
      </c>
      <c r="FB92" s="82">
        <f>'Cifras Estado Derecho_Viejo'!FB41+'Cifras Estado Derecho_Viejo'!FB42</f>
        <v>276</v>
      </c>
      <c r="FC92" s="82">
        <f>'Cifras Estado Derecho_Viejo'!FC41+'Cifras Estado Derecho_Viejo'!FC42</f>
        <v>325</v>
      </c>
      <c r="FD92" s="82">
        <f>'Cifras Estado Derecho_Viejo'!FD41+'Cifras Estado Derecho_Viejo'!FD42</f>
        <v>300</v>
      </c>
      <c r="FE92" s="82">
        <f>'Cifras Estado Derecho_Viejo'!FE41+'Cifras Estado Derecho_Viejo'!FE42</f>
        <v>340</v>
      </c>
      <c r="FF92" s="82">
        <f>'Cifras Estado Derecho_Viejo'!FF41+'Cifras Estado Derecho_Viejo'!FF42</f>
        <v>260</v>
      </c>
      <c r="FG92" s="82">
        <f>'Cifras Estado Derecho_Viejo'!FG41+'Cifras Estado Derecho_Viejo'!FG42</f>
        <v>303</v>
      </c>
      <c r="FH92" s="82">
        <f>'Cifras Estado Derecho_Viejo'!FH41+'Cifras Estado Derecho_Viejo'!FH42</f>
        <v>331</v>
      </c>
      <c r="FI92" s="82">
        <f>'Cifras Estado Derecho_Viejo'!FI41+'Cifras Estado Derecho_Viejo'!FI42</f>
        <v>304</v>
      </c>
      <c r="FJ92" s="82">
        <f>'Cifras Estado Derecho_Viejo'!FJ41+'Cifras Estado Derecho_Viejo'!FJ42</f>
        <v>263</v>
      </c>
      <c r="FK92" s="82">
        <f>'Cifras Estado Derecho_Viejo'!FK41+'Cifras Estado Derecho_Viejo'!FK42</f>
        <v>372</v>
      </c>
      <c r="FL92" s="82">
        <f>'Cifras Estado Derecho_Viejo'!FL41+'Cifras Estado Derecho_Viejo'!FL42</f>
        <v>329</v>
      </c>
      <c r="FM92" s="82">
        <f>'Cifras Estado Derecho_Viejo'!FM41+'Cifras Estado Derecho_Viejo'!FM42</f>
        <v>341</v>
      </c>
      <c r="FN92" s="82">
        <f>'Cifras Estado Derecho_Viejo'!FN41+'Cifras Estado Derecho_Viejo'!FN42</f>
        <v>267</v>
      </c>
      <c r="FO92" s="82">
        <f>'Cifras Estado Derecho_Viejo'!FO41+'Cifras Estado Derecho_Viejo'!FO42</f>
        <v>306</v>
      </c>
      <c r="FP92" s="82">
        <f>'Cifras Estado Derecho_Viejo'!FP41+'Cifras Estado Derecho_Viejo'!FP42</f>
        <v>284</v>
      </c>
      <c r="FQ92" s="82">
        <f>'Cifras Estado Derecho_Viejo'!FQ41+'Cifras Estado Derecho_Viejo'!FQ42</f>
        <v>357</v>
      </c>
      <c r="FR92" s="82">
        <f>'Cifras Estado Derecho_Viejo'!FR41+'Cifras Estado Derecho_Viejo'!FR42</f>
        <v>266</v>
      </c>
      <c r="FS92" s="82">
        <f>'Cifras Estado Derecho_Viejo'!FS41+'Cifras Estado Derecho_Viejo'!FS42</f>
        <v>349</v>
      </c>
      <c r="FT92" s="82">
        <f>'Cifras Estado Derecho_Viejo'!FT41+'Cifras Estado Derecho_Viejo'!FT42</f>
        <v>324</v>
      </c>
      <c r="FU92" s="82">
        <f>'Cifras Estado Derecho_Viejo'!FU41+'Cifras Estado Derecho_Viejo'!FU42</f>
        <v>387</v>
      </c>
      <c r="FV92" s="82">
        <f>'Cifras Estado Derecho_Viejo'!FV41+'Cifras Estado Derecho_Viejo'!FV42</f>
        <v>367</v>
      </c>
      <c r="FW92" s="82">
        <f>'Cifras Estado Derecho_Viejo'!FW41+'Cifras Estado Derecho_Viejo'!FW42</f>
        <v>359</v>
      </c>
      <c r="FX92" s="82">
        <f>'Cifras Estado Derecho_Viejo'!FX41+'Cifras Estado Derecho_Viejo'!FX42</f>
        <v>383</v>
      </c>
      <c r="FY92" s="82">
        <f>'Cifras Estado Derecho_Viejo'!FY41+'Cifras Estado Derecho_Viejo'!FY42</f>
        <v>388</v>
      </c>
      <c r="FZ92" s="82">
        <f>'Cifras Estado Derecho_Viejo'!FZ41+'Cifras Estado Derecho_Viejo'!FZ42</f>
        <v>375</v>
      </c>
      <c r="GA92" s="82">
        <f>'Cifras Estado Derecho_Viejo'!GA41+'Cifras Estado Derecho_Viejo'!GA42</f>
        <v>369</v>
      </c>
      <c r="GB92" s="82">
        <f>'Cifras Estado Derecho_Viejo'!GB41+'Cifras Estado Derecho_Viejo'!GB42</f>
        <v>384</v>
      </c>
      <c r="GC92" s="82">
        <f>'Cifras Estado Derecho_Viejo'!GC41+'Cifras Estado Derecho_Viejo'!GC42</f>
        <v>364</v>
      </c>
      <c r="GD92" s="82">
        <f>'Cifras Estado Derecho_Viejo'!GD41+'Cifras Estado Derecho_Viejo'!GD42</f>
        <v>363</v>
      </c>
      <c r="GE92" s="82">
        <f>'Cifras Estado Derecho_Viejo'!GE41+'Cifras Estado Derecho_Viejo'!GE42</f>
        <v>358</v>
      </c>
      <c r="GF92" s="82">
        <f>'Cifras Estado Derecho_Viejo'!GF41+'Cifras Estado Derecho_Viejo'!GF42</f>
        <v>325</v>
      </c>
      <c r="GG92" s="82">
        <f>'Cifras Estado Derecho_Viejo'!GG41+'Cifras Estado Derecho_Viejo'!GG42</f>
        <v>365</v>
      </c>
      <c r="GH92" s="82">
        <f>'Cifras Estado Derecho_Viejo'!GH41+'Cifras Estado Derecho_Viejo'!GH42</f>
        <v>467</v>
      </c>
      <c r="GI92" s="82">
        <f>'Cifras Estado Derecho_Viejo'!GI41+'Cifras Estado Derecho_Viejo'!GI42</f>
        <v>404</v>
      </c>
      <c r="GJ92" s="82">
        <f>'Cifras Estado Derecho_Viejo'!GJ41+'Cifras Estado Derecho_Viejo'!GJ42</f>
        <v>440</v>
      </c>
      <c r="GK92" s="82">
        <f>'Cifras Estado Derecho_Viejo'!GK41+'Cifras Estado Derecho_Viejo'!GK42</f>
        <v>380</v>
      </c>
      <c r="GL92" s="82">
        <f>'Cifras Estado Derecho_Viejo'!GL41+'Cifras Estado Derecho_Viejo'!GL42</f>
        <v>377</v>
      </c>
      <c r="GM92" s="82">
        <f>'Cifras Estado Derecho_Viejo'!GM41+'Cifras Estado Derecho_Viejo'!GM42</f>
        <v>415</v>
      </c>
      <c r="GN92" s="82">
        <f>'Cifras Estado Derecho_Viejo'!GN41+'Cifras Estado Derecho_Viejo'!GN42</f>
        <v>374</v>
      </c>
      <c r="GO92" s="82">
        <f>'Cifras Estado Derecho_Viejo'!GO41+'Cifras Estado Derecho_Viejo'!GO42</f>
        <v>394</v>
      </c>
      <c r="GP92" s="82">
        <f>'Cifras Estado Derecho_Viejo'!GP41+'Cifras Estado Derecho_Viejo'!GP42</f>
        <v>372</v>
      </c>
      <c r="GQ92" s="82">
        <f>'Cifras Estado Derecho_Viejo'!GQ41+'Cifras Estado Derecho_Viejo'!GQ42</f>
        <v>399</v>
      </c>
      <c r="GR92" s="82">
        <f>'Cifras Estado Derecho_Viejo'!GR41+'Cifras Estado Derecho_Viejo'!GR42</f>
        <v>375</v>
      </c>
      <c r="GS92" s="82">
        <f>'Cifras Estado Derecho_Viejo'!GS41+'Cifras Estado Derecho_Viejo'!GS42</f>
        <v>445</v>
      </c>
      <c r="GT92" s="82">
        <f>'Cifras Estado Derecho_Viejo'!GT41+'Cifras Estado Derecho_Viejo'!GT42</f>
        <v>441</v>
      </c>
      <c r="GU92" s="82">
        <f>'Cifras Estado Derecho_Viejo'!GU41+'Cifras Estado Derecho_Viejo'!GU42</f>
        <v>351</v>
      </c>
      <c r="GV92" s="82">
        <f>'Cifras Estado Derecho_Viejo'!GV41+'Cifras Estado Derecho_Viejo'!GV42</f>
        <v>380</v>
      </c>
      <c r="GW92" s="82">
        <f>'Cifras Estado Derecho_Viejo'!GW41+'Cifras Estado Derecho_Viejo'!GW42</f>
        <v>345</v>
      </c>
      <c r="GX92" s="82">
        <f>'Cifras Estado Derecho_Viejo'!GX41+'Cifras Estado Derecho_Viejo'!GX42</f>
        <v>336</v>
      </c>
      <c r="GY92" s="82">
        <f>'Cifras Estado Derecho_Viejo'!GY41+'Cifras Estado Derecho_Viejo'!GY42</f>
        <v>358</v>
      </c>
      <c r="GZ92" s="82">
        <f>'Cifras Estado Derecho_Viejo'!GZ41+'Cifras Estado Derecho_Viejo'!GZ42</f>
        <v>345</v>
      </c>
      <c r="HA92" s="82">
        <f>'Cifras Estado Derecho_Viejo'!HA41+'Cifras Estado Derecho_Viejo'!HA42</f>
        <v>339</v>
      </c>
      <c r="HB92" s="82">
        <f>'Cifras Estado Derecho_Viejo'!HB41+'Cifras Estado Derecho_Viejo'!HB42</f>
        <v>275</v>
      </c>
      <c r="HC92" s="82">
        <f>'Cifras Estado Derecho_Viejo'!HC41+'Cifras Estado Derecho_Viejo'!HC42</f>
        <v>317</v>
      </c>
      <c r="HD92" s="82">
        <f>'Cifras Estado Derecho_Viejo'!HD41+'Cifras Estado Derecho_Viejo'!HD42</f>
        <v>278</v>
      </c>
      <c r="HE92" s="82">
        <f>'Cifras Estado Derecho_Viejo'!HE41+'Cifras Estado Derecho_Viejo'!HE42</f>
        <v>291</v>
      </c>
      <c r="HF92" s="82">
        <f>'Cifras Estado Derecho_Viejo'!HF41+'Cifras Estado Derecho_Viejo'!HF42</f>
        <v>289</v>
      </c>
      <c r="HG92" s="82">
        <f>'Cifras Estado Derecho_Viejo'!HG41+'Cifras Estado Derecho_Viejo'!HG42</f>
        <v>283</v>
      </c>
      <c r="HH92" s="82">
        <f>'Cifras Estado Derecho_Viejo'!HH41+'Cifras Estado Derecho_Viejo'!HH42</f>
        <v>288</v>
      </c>
      <c r="HI92" s="82">
        <f>'Cifras Estado Derecho_Viejo'!HI41+'Cifras Estado Derecho_Viejo'!HI42</f>
        <v>261</v>
      </c>
      <c r="HJ92" s="82">
        <f>'Cifras Estado Derecho_Viejo'!HJ41+'Cifras Estado Derecho_Viejo'!HJ42</f>
        <v>215</v>
      </c>
      <c r="HK92" s="82">
        <f>'Cifras Estado Derecho_Viejo'!HK41+'Cifras Estado Derecho_Viejo'!HK42</f>
        <v>292</v>
      </c>
      <c r="HL92" s="82">
        <f>'Cifras Estado Derecho_Viejo'!HL41+'Cifras Estado Derecho_Viejo'!HL42</f>
        <v>261</v>
      </c>
      <c r="HM92" s="82">
        <f>'Cifras Estado Derecho_Viejo'!HM41+'Cifras Estado Derecho_Viejo'!HM42</f>
        <v>335</v>
      </c>
      <c r="HN92" s="82">
        <f>'Cifras Estado Derecho_Viejo'!HN41+'Cifras Estado Derecho_Viejo'!HN42</f>
        <v>227</v>
      </c>
      <c r="HO92" s="82">
        <f>'Cifras Estado Derecho_Viejo'!HO41+'Cifras Estado Derecho_Viejo'!HO42</f>
        <v>207</v>
      </c>
      <c r="HP92" s="227"/>
      <c r="HQ92" s="227"/>
      <c r="HR92" s="227"/>
      <c r="HS92" s="227"/>
      <c r="HT92" s="227"/>
      <c r="HU92" s="227"/>
      <c r="HV92" s="227"/>
    </row>
    <row r="93" spans="1:230">
      <c r="A93" s="146" t="s">
        <v>30</v>
      </c>
      <c r="B93" s="149"/>
      <c r="C93" s="82">
        <f>'Cifras Estado Derecho_Viejo'!C43+'Cifras Estado Derecho_Viejo'!C44</f>
        <v>17</v>
      </c>
      <c r="D93" s="82">
        <f>'Cifras Estado Derecho_Viejo'!D43+'Cifras Estado Derecho_Viejo'!D44</f>
        <v>24</v>
      </c>
      <c r="E93" s="82">
        <f>'Cifras Estado Derecho_Viejo'!E43+'Cifras Estado Derecho_Viejo'!E44</f>
        <v>30</v>
      </c>
      <c r="F93" s="82">
        <f>'Cifras Estado Derecho_Viejo'!F43+'Cifras Estado Derecho_Viejo'!F44</f>
        <v>25</v>
      </c>
      <c r="G93" s="82">
        <f>'Cifras Estado Derecho_Viejo'!G43+'Cifras Estado Derecho_Viejo'!G44</f>
        <v>24</v>
      </c>
      <c r="H93" s="82">
        <f>'Cifras Estado Derecho_Viejo'!H43+'Cifras Estado Derecho_Viejo'!H44</f>
        <v>20</v>
      </c>
      <c r="I93" s="82">
        <f>'Cifras Estado Derecho_Viejo'!I43+'Cifras Estado Derecho_Viejo'!I44</f>
        <v>18</v>
      </c>
      <c r="J93" s="82">
        <f>'Cifras Estado Derecho_Viejo'!J43+'Cifras Estado Derecho_Viejo'!J44</f>
        <v>35</v>
      </c>
      <c r="K93" s="82">
        <f>'Cifras Estado Derecho_Viejo'!K43+'Cifras Estado Derecho_Viejo'!K44</f>
        <v>30</v>
      </c>
      <c r="L93" s="82">
        <f>'Cifras Estado Derecho_Viejo'!L43+'Cifras Estado Derecho_Viejo'!L44</f>
        <v>18</v>
      </c>
      <c r="M93" s="82">
        <f>'Cifras Estado Derecho_Viejo'!M43+'Cifras Estado Derecho_Viejo'!M44</f>
        <v>29</v>
      </c>
      <c r="N93" s="82">
        <f>'Cifras Estado Derecho_Viejo'!N43+'Cifras Estado Derecho_Viejo'!N44</f>
        <v>26</v>
      </c>
      <c r="O93" s="82">
        <f>'Cifras Estado Derecho_Viejo'!O43+'Cifras Estado Derecho_Viejo'!O44</f>
        <v>23</v>
      </c>
      <c r="P93" s="82">
        <f>'Cifras Estado Derecho_Viejo'!P43+'Cifras Estado Derecho_Viejo'!P44</f>
        <v>29</v>
      </c>
      <c r="Q93" s="82">
        <f>'Cifras Estado Derecho_Viejo'!Q43+'Cifras Estado Derecho_Viejo'!Q44</f>
        <v>23</v>
      </c>
      <c r="R93" s="82">
        <f>'Cifras Estado Derecho_Viejo'!R43+'Cifras Estado Derecho_Viejo'!R44</f>
        <v>20</v>
      </c>
      <c r="S93" s="82">
        <f>'Cifras Estado Derecho_Viejo'!S43+'Cifras Estado Derecho_Viejo'!S44</f>
        <v>23</v>
      </c>
      <c r="T93" s="82">
        <f>'Cifras Estado Derecho_Viejo'!T43+'Cifras Estado Derecho_Viejo'!T44</f>
        <v>14</v>
      </c>
      <c r="U93" s="82">
        <f>'Cifras Estado Derecho_Viejo'!U43+'Cifras Estado Derecho_Viejo'!U44</f>
        <v>21</v>
      </c>
      <c r="V93" s="82">
        <f>'Cifras Estado Derecho_Viejo'!V43+'Cifras Estado Derecho_Viejo'!V44</f>
        <v>23</v>
      </c>
      <c r="W93" s="82">
        <f>'Cifras Estado Derecho_Viejo'!W43+'Cifras Estado Derecho_Viejo'!W44</f>
        <v>14</v>
      </c>
      <c r="X93" s="82">
        <f>'Cifras Estado Derecho_Viejo'!X43+'Cifras Estado Derecho_Viejo'!X44</f>
        <v>18</v>
      </c>
      <c r="Y93" s="82">
        <f>'Cifras Estado Derecho_Viejo'!Y43+'Cifras Estado Derecho_Viejo'!Y44</f>
        <v>28</v>
      </c>
      <c r="Z93" s="82">
        <f>'Cifras Estado Derecho_Viejo'!Z43+'Cifras Estado Derecho_Viejo'!Z44</f>
        <v>24</v>
      </c>
      <c r="AA93" s="82">
        <f>'Cifras Estado Derecho_Viejo'!AA43+'Cifras Estado Derecho_Viejo'!AA44</f>
        <v>27</v>
      </c>
      <c r="AB93" s="82">
        <f>'Cifras Estado Derecho_Viejo'!AB43+'Cifras Estado Derecho_Viejo'!AB44</f>
        <v>19</v>
      </c>
      <c r="AC93" s="82">
        <f>'Cifras Estado Derecho_Viejo'!AC43+'Cifras Estado Derecho_Viejo'!AC44</f>
        <v>29</v>
      </c>
      <c r="AD93" s="82">
        <f>'Cifras Estado Derecho_Viejo'!AD43+'Cifras Estado Derecho_Viejo'!AD44</f>
        <v>19</v>
      </c>
      <c r="AE93" s="82">
        <f>'Cifras Estado Derecho_Viejo'!AE43+'Cifras Estado Derecho_Viejo'!AE44</f>
        <v>23</v>
      </c>
      <c r="AF93" s="82">
        <f>'Cifras Estado Derecho_Viejo'!AF43+'Cifras Estado Derecho_Viejo'!AF44</f>
        <v>31</v>
      </c>
      <c r="AG93" s="82">
        <f>'Cifras Estado Derecho_Viejo'!AG43+'Cifras Estado Derecho_Viejo'!AG44</f>
        <v>19</v>
      </c>
      <c r="AH93" s="82">
        <f>'Cifras Estado Derecho_Viejo'!AH43+'Cifras Estado Derecho_Viejo'!AH44</f>
        <v>26</v>
      </c>
      <c r="AI93" s="82">
        <f>'Cifras Estado Derecho_Viejo'!AI43+'Cifras Estado Derecho_Viejo'!AI44</f>
        <v>24</v>
      </c>
      <c r="AJ93" s="82">
        <f>'Cifras Estado Derecho_Viejo'!AJ43+'Cifras Estado Derecho_Viejo'!AJ44</f>
        <v>19</v>
      </c>
      <c r="AK93" s="82">
        <f>'Cifras Estado Derecho_Viejo'!AK43+'Cifras Estado Derecho_Viejo'!AK44</f>
        <v>3</v>
      </c>
      <c r="AL93" s="82">
        <f>'Cifras Estado Derecho_Viejo'!AL43+'Cifras Estado Derecho_Viejo'!AL44</f>
        <v>18</v>
      </c>
      <c r="AM93" s="82">
        <f>'Cifras Estado Derecho_Viejo'!AM43+'Cifras Estado Derecho_Viejo'!AM44</f>
        <v>27</v>
      </c>
      <c r="AN93" s="82">
        <f>'Cifras Estado Derecho_Viejo'!AN43+'Cifras Estado Derecho_Viejo'!AN44</f>
        <v>19</v>
      </c>
      <c r="AO93" s="82">
        <f>'Cifras Estado Derecho_Viejo'!AO43+'Cifras Estado Derecho_Viejo'!AO44</f>
        <v>17</v>
      </c>
      <c r="AP93" s="82">
        <f>'Cifras Estado Derecho_Viejo'!AP43+'Cifras Estado Derecho_Viejo'!AP44</f>
        <v>24</v>
      </c>
      <c r="AQ93" s="82">
        <f>'Cifras Estado Derecho_Viejo'!AQ43+'Cifras Estado Derecho_Viejo'!AQ44</f>
        <v>31</v>
      </c>
      <c r="AR93" s="82">
        <f>'Cifras Estado Derecho_Viejo'!AR43+'Cifras Estado Derecho_Viejo'!AR44</f>
        <v>37</v>
      </c>
      <c r="AS93" s="82">
        <f>'Cifras Estado Derecho_Viejo'!AS43+'Cifras Estado Derecho_Viejo'!AS44</f>
        <v>33</v>
      </c>
      <c r="AT93" s="82">
        <f>'Cifras Estado Derecho_Viejo'!AT43+'Cifras Estado Derecho_Viejo'!AT44</f>
        <v>23</v>
      </c>
      <c r="AU93" s="82">
        <f>'Cifras Estado Derecho_Viejo'!AU43+'Cifras Estado Derecho_Viejo'!AU44</f>
        <v>26</v>
      </c>
      <c r="AV93" s="82">
        <f>'Cifras Estado Derecho_Viejo'!AV43+'Cifras Estado Derecho_Viejo'!AV44</f>
        <v>31</v>
      </c>
      <c r="AW93" s="82">
        <f>'Cifras Estado Derecho_Viejo'!AW43+'Cifras Estado Derecho_Viejo'!AW44</f>
        <v>25</v>
      </c>
      <c r="AX93" s="82">
        <f>'Cifras Estado Derecho_Viejo'!AX43+'Cifras Estado Derecho_Viejo'!AX44</f>
        <v>22</v>
      </c>
      <c r="AY93" s="82">
        <f>'Cifras Estado Derecho_Viejo'!AY43+'Cifras Estado Derecho_Viejo'!AY44</f>
        <v>31</v>
      </c>
      <c r="AZ93" s="82">
        <f>'Cifras Estado Derecho_Viejo'!AZ43+'Cifras Estado Derecho_Viejo'!AZ44</f>
        <v>39</v>
      </c>
      <c r="BA93" s="82">
        <f>'Cifras Estado Derecho_Viejo'!BA43+'Cifras Estado Derecho_Viejo'!BA44</f>
        <v>30</v>
      </c>
      <c r="BB93" s="82">
        <f>'Cifras Estado Derecho_Viejo'!BB43+'Cifras Estado Derecho_Viejo'!BB44</f>
        <v>21</v>
      </c>
      <c r="BC93" s="82">
        <f>'Cifras Estado Derecho_Viejo'!BC43+'Cifras Estado Derecho_Viejo'!BC44</f>
        <v>25</v>
      </c>
      <c r="BD93" s="82">
        <f>'Cifras Estado Derecho_Viejo'!BD43+'Cifras Estado Derecho_Viejo'!BD44</f>
        <v>12</v>
      </c>
      <c r="BE93" s="82">
        <f>'Cifras Estado Derecho_Viejo'!BE43+'Cifras Estado Derecho_Viejo'!BE44</f>
        <v>25</v>
      </c>
      <c r="BF93" s="82">
        <f>'Cifras Estado Derecho_Viejo'!BF43+'Cifras Estado Derecho_Viejo'!BF44</f>
        <v>14</v>
      </c>
      <c r="BG93" s="82">
        <f>'Cifras Estado Derecho_Viejo'!BG43+'Cifras Estado Derecho_Viejo'!BG44</f>
        <v>18</v>
      </c>
      <c r="BH93" s="82">
        <f>'Cifras Estado Derecho_Viejo'!BH43+'Cifras Estado Derecho_Viejo'!BH44</f>
        <v>15</v>
      </c>
      <c r="BI93" s="82">
        <f>'Cifras Estado Derecho_Viejo'!BI43+'Cifras Estado Derecho_Viejo'!BI44</f>
        <v>22</v>
      </c>
      <c r="BJ93" s="82">
        <f>'Cifras Estado Derecho_Viejo'!BJ43+'Cifras Estado Derecho_Viejo'!BJ44</f>
        <v>16</v>
      </c>
      <c r="BK93" s="82">
        <f>'Cifras Estado Derecho_Viejo'!BK43+'Cifras Estado Derecho_Viejo'!BK44</f>
        <v>32</v>
      </c>
      <c r="BL93" s="82">
        <f>'Cifras Estado Derecho_Viejo'!BL43+'Cifras Estado Derecho_Viejo'!BL44</f>
        <v>32</v>
      </c>
      <c r="BM93" s="82">
        <f>'Cifras Estado Derecho_Viejo'!BM43+'Cifras Estado Derecho_Viejo'!BM44</f>
        <v>26</v>
      </c>
      <c r="BN93" s="82">
        <f>'Cifras Estado Derecho_Viejo'!BN43+'Cifras Estado Derecho_Viejo'!BN44</f>
        <v>23</v>
      </c>
      <c r="BO93" s="82">
        <f>'Cifras Estado Derecho_Viejo'!BO43+'Cifras Estado Derecho_Viejo'!BO44</f>
        <v>19</v>
      </c>
      <c r="BP93" s="82">
        <f>'Cifras Estado Derecho_Viejo'!BP43+'Cifras Estado Derecho_Viejo'!BP44</f>
        <v>11</v>
      </c>
      <c r="BQ93" s="82">
        <f>'Cifras Estado Derecho_Viejo'!BQ43+'Cifras Estado Derecho_Viejo'!BQ44</f>
        <v>17</v>
      </c>
      <c r="BR93" s="82">
        <f>'Cifras Estado Derecho_Viejo'!BR43+'Cifras Estado Derecho_Viejo'!BR44</f>
        <v>22</v>
      </c>
      <c r="BS93" s="82">
        <f>'Cifras Estado Derecho_Viejo'!BS43+'Cifras Estado Derecho_Viejo'!BS44</f>
        <v>17</v>
      </c>
      <c r="BT93" s="82">
        <f>'Cifras Estado Derecho_Viejo'!BT43+'Cifras Estado Derecho_Viejo'!BT44</f>
        <v>25</v>
      </c>
      <c r="BU93" s="82">
        <f>'Cifras Estado Derecho_Viejo'!BU43+'Cifras Estado Derecho_Viejo'!BU44</f>
        <v>24</v>
      </c>
      <c r="BV93" s="82">
        <f>'Cifras Estado Derecho_Viejo'!BV43+'Cifras Estado Derecho_Viejo'!BV44</f>
        <v>24</v>
      </c>
      <c r="BW93" s="82">
        <f>'Cifras Estado Derecho_Viejo'!BW43+'Cifras Estado Derecho_Viejo'!BW44</f>
        <v>24</v>
      </c>
      <c r="BX93" s="82">
        <f>'Cifras Estado Derecho_Viejo'!BX43+'Cifras Estado Derecho_Viejo'!BX44</f>
        <v>13</v>
      </c>
      <c r="BY93" s="82">
        <f>'Cifras Estado Derecho_Viejo'!BY43+'Cifras Estado Derecho_Viejo'!BY44</f>
        <v>25</v>
      </c>
      <c r="BZ93" s="82">
        <f>'Cifras Estado Derecho_Viejo'!BZ43+'Cifras Estado Derecho_Viejo'!BZ44</f>
        <v>18</v>
      </c>
      <c r="CA93" s="82">
        <f>'Cifras Estado Derecho_Viejo'!CA43+'Cifras Estado Derecho_Viejo'!CA44</f>
        <v>14</v>
      </c>
      <c r="CB93" s="82">
        <f>'Cifras Estado Derecho_Viejo'!CB43+'Cifras Estado Derecho_Viejo'!CB44</f>
        <v>11</v>
      </c>
      <c r="CC93" s="82">
        <f>'Cifras Estado Derecho_Viejo'!CC43+'Cifras Estado Derecho_Viejo'!CC44</f>
        <v>12</v>
      </c>
      <c r="CD93" s="82">
        <f>'Cifras Estado Derecho_Viejo'!CD43+'Cifras Estado Derecho_Viejo'!CD44</f>
        <v>13</v>
      </c>
      <c r="CE93" s="82">
        <f>'Cifras Estado Derecho_Viejo'!CE43+'Cifras Estado Derecho_Viejo'!CE44</f>
        <v>19</v>
      </c>
      <c r="CF93" s="82">
        <f>'Cifras Estado Derecho_Viejo'!CF43+'Cifras Estado Derecho_Viejo'!CF44</f>
        <v>17</v>
      </c>
      <c r="CG93" s="82">
        <f>'Cifras Estado Derecho_Viejo'!CG43+'Cifras Estado Derecho_Viejo'!CG44</f>
        <v>9</v>
      </c>
      <c r="CH93" s="82">
        <f>'Cifras Estado Derecho_Viejo'!CH43+'Cifras Estado Derecho_Viejo'!CH44</f>
        <v>8</v>
      </c>
      <c r="CI93" s="82">
        <f>'Cifras Estado Derecho_Viejo'!CI43+'Cifras Estado Derecho_Viejo'!CI44</f>
        <v>10</v>
      </c>
      <c r="CJ93" s="82">
        <f>'Cifras Estado Derecho_Viejo'!CJ43+'Cifras Estado Derecho_Viejo'!CJ44</f>
        <v>6</v>
      </c>
      <c r="CK93" s="82">
        <f>'Cifras Estado Derecho_Viejo'!CK43+'Cifras Estado Derecho_Viejo'!CK44</f>
        <v>4</v>
      </c>
      <c r="CL93" s="82">
        <f>'Cifras Estado Derecho_Viejo'!CL43+'Cifras Estado Derecho_Viejo'!CL44</f>
        <v>11</v>
      </c>
      <c r="CM93" s="82">
        <f>'Cifras Estado Derecho_Viejo'!CM43+'Cifras Estado Derecho_Viejo'!CM44</f>
        <v>11</v>
      </c>
      <c r="CN93" s="82">
        <f>'Cifras Estado Derecho_Viejo'!CN43+'Cifras Estado Derecho_Viejo'!CN44</f>
        <v>7</v>
      </c>
      <c r="CO93" s="82">
        <f>'Cifras Estado Derecho_Viejo'!CO43+'Cifras Estado Derecho_Viejo'!CO44</f>
        <v>9</v>
      </c>
      <c r="CP93" s="82">
        <f>'Cifras Estado Derecho_Viejo'!CP43+'Cifras Estado Derecho_Viejo'!CP44</f>
        <v>11</v>
      </c>
      <c r="CQ93" s="82">
        <f>'Cifras Estado Derecho_Viejo'!CQ43+'Cifras Estado Derecho_Viejo'!CQ44</f>
        <v>8</v>
      </c>
      <c r="CR93" s="82">
        <f>'Cifras Estado Derecho_Viejo'!CR43+'Cifras Estado Derecho_Viejo'!CR44</f>
        <v>7</v>
      </c>
      <c r="CS93" s="82">
        <f>'Cifras Estado Derecho_Viejo'!CS43+'Cifras Estado Derecho_Viejo'!CS44</f>
        <v>3</v>
      </c>
      <c r="CT93" s="82">
        <f>'Cifras Estado Derecho_Viejo'!CT43+'Cifras Estado Derecho_Viejo'!CT44</f>
        <v>2</v>
      </c>
      <c r="CU93" s="82">
        <f>'Cifras Estado Derecho_Viejo'!CU43+'Cifras Estado Derecho_Viejo'!CU44</f>
        <v>5</v>
      </c>
      <c r="CV93" s="82">
        <f>'Cifras Estado Derecho_Viejo'!CV43+'Cifras Estado Derecho_Viejo'!CV44</f>
        <v>3</v>
      </c>
      <c r="CW93" s="82">
        <f>'Cifras Estado Derecho_Viejo'!CW43+'Cifras Estado Derecho_Viejo'!CW44</f>
        <v>6</v>
      </c>
      <c r="CX93" s="82">
        <f>'Cifras Estado Derecho_Viejo'!CX43+'Cifras Estado Derecho_Viejo'!CX44</f>
        <v>1</v>
      </c>
      <c r="CY93" s="82">
        <f>'Cifras Estado Derecho_Viejo'!CY43+'Cifras Estado Derecho_Viejo'!CY44</f>
        <v>16</v>
      </c>
      <c r="CZ93" s="82">
        <f>'Cifras Estado Derecho_Viejo'!CZ43+'Cifras Estado Derecho_Viejo'!CZ44</f>
        <v>4</v>
      </c>
      <c r="DA93" s="82">
        <f>'Cifras Estado Derecho_Viejo'!DA43+'Cifras Estado Derecho_Viejo'!DA44</f>
        <v>9</v>
      </c>
      <c r="DB93" s="82">
        <f>'Cifras Estado Derecho_Viejo'!DB43+'Cifras Estado Derecho_Viejo'!DB44</f>
        <v>42</v>
      </c>
      <c r="DC93" s="82">
        <f>'Cifras Estado Derecho_Viejo'!DC43+'Cifras Estado Derecho_Viejo'!DC44</f>
        <v>30</v>
      </c>
      <c r="DD93" s="82">
        <f>'Cifras Estado Derecho_Viejo'!DD43+'Cifras Estado Derecho_Viejo'!DD44</f>
        <v>45</v>
      </c>
      <c r="DE93" s="82">
        <f>'Cifras Estado Derecho_Viejo'!DE43+'Cifras Estado Derecho_Viejo'!DE44</f>
        <v>35</v>
      </c>
      <c r="DF93" s="82">
        <f>'Cifras Estado Derecho_Viejo'!DF43+'Cifras Estado Derecho_Viejo'!DF44</f>
        <v>25</v>
      </c>
      <c r="DG93" s="82">
        <f>'Cifras Estado Derecho_Viejo'!DG43+'Cifras Estado Derecho_Viejo'!DG44</f>
        <v>41</v>
      </c>
      <c r="DH93" s="82">
        <f>'Cifras Estado Derecho_Viejo'!DH43+'Cifras Estado Derecho_Viejo'!DH44</f>
        <v>31</v>
      </c>
      <c r="DI93" s="82">
        <f>'Cifras Estado Derecho_Viejo'!DI43+'Cifras Estado Derecho_Viejo'!DI44</f>
        <v>29</v>
      </c>
      <c r="DJ93" s="82">
        <f>'Cifras Estado Derecho_Viejo'!DJ43+'Cifras Estado Derecho_Viejo'!DJ44</f>
        <v>39</v>
      </c>
      <c r="DK93" s="82">
        <f>'Cifras Estado Derecho_Viejo'!DK43+'Cifras Estado Derecho_Viejo'!DK44</f>
        <v>40</v>
      </c>
      <c r="DL93" s="82">
        <f>'Cifras Estado Derecho_Viejo'!DL43+'Cifras Estado Derecho_Viejo'!DL44</f>
        <v>32</v>
      </c>
      <c r="DM93" s="82">
        <f>'Cifras Estado Derecho_Viejo'!DM43+'Cifras Estado Derecho_Viejo'!DM44</f>
        <v>40</v>
      </c>
      <c r="DN93" s="82">
        <f>'Cifras Estado Derecho_Viejo'!DN43+'Cifras Estado Derecho_Viejo'!DN44</f>
        <v>22</v>
      </c>
      <c r="DO93" s="82">
        <f>'Cifras Estado Derecho_Viejo'!DO43+'Cifras Estado Derecho_Viejo'!DO44</f>
        <v>29</v>
      </c>
      <c r="DP93" s="82">
        <f>'Cifras Estado Derecho_Viejo'!DP43+'Cifras Estado Derecho_Viejo'!DP44</f>
        <v>27</v>
      </c>
      <c r="DQ93" s="82">
        <f>'Cifras Estado Derecho_Viejo'!DQ43+'Cifras Estado Derecho_Viejo'!DQ44</f>
        <v>43</v>
      </c>
      <c r="DR93" s="82">
        <f>'Cifras Estado Derecho_Viejo'!DR43+'Cifras Estado Derecho_Viejo'!DR44</f>
        <v>53</v>
      </c>
      <c r="DS93" s="82">
        <f>'Cifras Estado Derecho_Viejo'!DS43+'Cifras Estado Derecho_Viejo'!DS44</f>
        <v>28</v>
      </c>
      <c r="DT93" s="82">
        <f>'Cifras Estado Derecho_Viejo'!DT43+'Cifras Estado Derecho_Viejo'!DT44</f>
        <v>49</v>
      </c>
      <c r="DU93" s="82">
        <f>'Cifras Estado Derecho_Viejo'!DU43+'Cifras Estado Derecho_Viejo'!DU44</f>
        <v>39</v>
      </c>
      <c r="DV93" s="82">
        <f>'Cifras Estado Derecho_Viejo'!DV43+'Cifras Estado Derecho_Viejo'!DV44</f>
        <v>44</v>
      </c>
      <c r="DW93" s="82">
        <f>'Cifras Estado Derecho_Viejo'!DW43+'Cifras Estado Derecho_Viejo'!DW44</f>
        <v>51</v>
      </c>
      <c r="DX93" s="82">
        <f>'Cifras Estado Derecho_Viejo'!DX43+'Cifras Estado Derecho_Viejo'!DX44</f>
        <v>53</v>
      </c>
      <c r="DY93" s="82">
        <f>'Cifras Estado Derecho_Viejo'!DY43+'Cifras Estado Derecho_Viejo'!DY44</f>
        <v>71</v>
      </c>
      <c r="DZ93" s="82">
        <f>'Cifras Estado Derecho_Viejo'!DZ43+'Cifras Estado Derecho_Viejo'!DZ44</f>
        <v>51</v>
      </c>
      <c r="EA93" s="82">
        <f>'Cifras Estado Derecho_Viejo'!EA43+'Cifras Estado Derecho_Viejo'!EA44</f>
        <v>48</v>
      </c>
      <c r="EB93" s="82">
        <f>'Cifras Estado Derecho_Viejo'!EB43+'Cifras Estado Derecho_Viejo'!EB44</f>
        <v>68</v>
      </c>
      <c r="EC93" s="82">
        <f>'Cifras Estado Derecho_Viejo'!EC43+'Cifras Estado Derecho_Viejo'!EC44</f>
        <v>51</v>
      </c>
      <c r="ED93" s="82">
        <f>'Cifras Estado Derecho_Viejo'!ED43+'Cifras Estado Derecho_Viejo'!ED44</f>
        <v>53</v>
      </c>
      <c r="EE93" s="82">
        <f>'Cifras Estado Derecho_Viejo'!EE43+'Cifras Estado Derecho_Viejo'!EE44</f>
        <v>60</v>
      </c>
      <c r="EF93" s="82">
        <f>'Cifras Estado Derecho_Viejo'!EF43+'Cifras Estado Derecho_Viejo'!EF44</f>
        <v>84</v>
      </c>
      <c r="EG93" s="82">
        <f>'Cifras Estado Derecho_Viejo'!EG43+'Cifras Estado Derecho_Viejo'!EG44</f>
        <v>62</v>
      </c>
      <c r="EH93" s="82">
        <f>'Cifras Estado Derecho_Viejo'!EH43+'Cifras Estado Derecho_Viejo'!EH44</f>
        <v>64</v>
      </c>
      <c r="EI93" s="82">
        <f>'Cifras Estado Derecho_Viejo'!EI43+'Cifras Estado Derecho_Viejo'!EI44</f>
        <v>54</v>
      </c>
      <c r="EJ93" s="82">
        <f>'Cifras Estado Derecho_Viejo'!EJ43+'Cifras Estado Derecho_Viejo'!EJ44</f>
        <v>55</v>
      </c>
      <c r="EK93" s="82">
        <f>'Cifras Estado Derecho_Viejo'!EK43+'Cifras Estado Derecho_Viejo'!EK44</f>
        <v>47</v>
      </c>
      <c r="EL93" s="82">
        <f>'Cifras Estado Derecho_Viejo'!EL43+'Cifras Estado Derecho_Viejo'!EL44</f>
        <v>36</v>
      </c>
      <c r="EM93" s="82">
        <f>'Cifras Estado Derecho_Viejo'!EM43+'Cifras Estado Derecho_Viejo'!EM44</f>
        <v>53</v>
      </c>
      <c r="EN93" s="82">
        <f>'Cifras Estado Derecho_Viejo'!EN43+'Cifras Estado Derecho_Viejo'!EN44</f>
        <v>58</v>
      </c>
      <c r="EO93" s="82">
        <f>'Cifras Estado Derecho_Viejo'!EO43+'Cifras Estado Derecho_Viejo'!EO44</f>
        <v>57</v>
      </c>
      <c r="EP93" s="82">
        <f>'Cifras Estado Derecho_Viejo'!EP43+'Cifras Estado Derecho_Viejo'!EP44</f>
        <v>64</v>
      </c>
      <c r="EQ93" s="82">
        <f>'Cifras Estado Derecho_Viejo'!EQ43+'Cifras Estado Derecho_Viejo'!EQ44</f>
        <v>72</v>
      </c>
      <c r="ER93" s="82">
        <f>'Cifras Estado Derecho_Viejo'!ER43+'Cifras Estado Derecho_Viejo'!ER44</f>
        <v>38</v>
      </c>
      <c r="ES93" s="82">
        <f>'Cifras Estado Derecho_Viejo'!ES43+'Cifras Estado Derecho_Viejo'!ES44</f>
        <v>58</v>
      </c>
      <c r="ET93" s="82">
        <f>'Cifras Estado Derecho_Viejo'!ET43+'Cifras Estado Derecho_Viejo'!ET44</f>
        <v>44</v>
      </c>
      <c r="EU93" s="82">
        <f>'Cifras Estado Derecho_Viejo'!EU43+'Cifras Estado Derecho_Viejo'!EU44</f>
        <v>54</v>
      </c>
      <c r="EV93" s="82">
        <f>'Cifras Estado Derecho_Viejo'!EV43+'Cifras Estado Derecho_Viejo'!EV44</f>
        <v>55</v>
      </c>
      <c r="EW93" s="82">
        <f>'Cifras Estado Derecho_Viejo'!EW43+'Cifras Estado Derecho_Viejo'!EW44</f>
        <v>54</v>
      </c>
      <c r="EX93" s="82">
        <f>'Cifras Estado Derecho_Viejo'!EX43+'Cifras Estado Derecho_Viejo'!EX44</f>
        <v>59</v>
      </c>
      <c r="EY93" s="82">
        <f>'Cifras Estado Derecho_Viejo'!EY43+'Cifras Estado Derecho_Viejo'!EY44</f>
        <v>64</v>
      </c>
      <c r="EZ93" s="82">
        <f>'Cifras Estado Derecho_Viejo'!EZ43+'Cifras Estado Derecho_Viejo'!EZ44</f>
        <v>72</v>
      </c>
      <c r="FA93" s="82">
        <f>'Cifras Estado Derecho_Viejo'!FA43+'Cifras Estado Derecho_Viejo'!FA44</f>
        <v>88</v>
      </c>
      <c r="FB93" s="82">
        <f>'Cifras Estado Derecho_Viejo'!FB43+'Cifras Estado Derecho_Viejo'!FB44</f>
        <v>77</v>
      </c>
      <c r="FC93" s="82">
        <f>'Cifras Estado Derecho_Viejo'!FC43+'Cifras Estado Derecho_Viejo'!FC44</f>
        <v>94</v>
      </c>
      <c r="FD93" s="82">
        <f>'Cifras Estado Derecho_Viejo'!FD43+'Cifras Estado Derecho_Viejo'!FD44</f>
        <v>115</v>
      </c>
      <c r="FE93" s="82">
        <f>'Cifras Estado Derecho_Viejo'!FE43+'Cifras Estado Derecho_Viejo'!FE44</f>
        <v>101</v>
      </c>
      <c r="FF93" s="82">
        <f>'Cifras Estado Derecho_Viejo'!FF43+'Cifras Estado Derecho_Viejo'!FF44</f>
        <v>110</v>
      </c>
      <c r="FG93" s="82">
        <f>'Cifras Estado Derecho_Viejo'!FG43+'Cifras Estado Derecho_Viejo'!FG44</f>
        <v>93</v>
      </c>
      <c r="FH93" s="82">
        <f>'Cifras Estado Derecho_Viejo'!FH43+'Cifras Estado Derecho_Viejo'!FH44</f>
        <v>80</v>
      </c>
      <c r="FI93" s="82">
        <f>'Cifras Estado Derecho_Viejo'!FI43+'Cifras Estado Derecho_Viejo'!FI44</f>
        <v>95</v>
      </c>
      <c r="FJ93" s="82">
        <f>'Cifras Estado Derecho_Viejo'!FJ43+'Cifras Estado Derecho_Viejo'!FJ44</f>
        <v>109</v>
      </c>
      <c r="FK93" s="82">
        <f>'Cifras Estado Derecho_Viejo'!FK43+'Cifras Estado Derecho_Viejo'!FK44</f>
        <v>128</v>
      </c>
      <c r="FL93" s="82">
        <f>'Cifras Estado Derecho_Viejo'!FL43+'Cifras Estado Derecho_Viejo'!FL44</f>
        <v>149</v>
      </c>
      <c r="FM93" s="82">
        <f>'Cifras Estado Derecho_Viejo'!FM43+'Cifras Estado Derecho_Viejo'!FM44</f>
        <v>126</v>
      </c>
      <c r="FN93" s="82">
        <f>'Cifras Estado Derecho_Viejo'!FN43+'Cifras Estado Derecho_Viejo'!FN44</f>
        <v>97</v>
      </c>
      <c r="FO93" s="82">
        <f>'Cifras Estado Derecho_Viejo'!FO43+'Cifras Estado Derecho_Viejo'!FO44</f>
        <v>103</v>
      </c>
      <c r="FP93" s="82">
        <f>'Cifras Estado Derecho_Viejo'!FP43+'Cifras Estado Derecho_Viejo'!FP44</f>
        <v>94</v>
      </c>
      <c r="FQ93" s="82">
        <f>'Cifras Estado Derecho_Viejo'!FQ43+'Cifras Estado Derecho_Viejo'!FQ44</f>
        <v>100</v>
      </c>
      <c r="FR93" s="82">
        <f>'Cifras Estado Derecho_Viejo'!FR43+'Cifras Estado Derecho_Viejo'!FR44</f>
        <v>82</v>
      </c>
      <c r="FS93" s="82">
        <f>'Cifras Estado Derecho_Viejo'!FS43+'Cifras Estado Derecho_Viejo'!FS44</f>
        <v>95</v>
      </c>
      <c r="FT93" s="82">
        <f>'Cifras Estado Derecho_Viejo'!FT43+'Cifras Estado Derecho_Viejo'!FT44</f>
        <v>88</v>
      </c>
      <c r="FU93" s="82">
        <f>'Cifras Estado Derecho_Viejo'!FU43+'Cifras Estado Derecho_Viejo'!FU44</f>
        <v>64</v>
      </c>
      <c r="FV93" s="82">
        <f>'Cifras Estado Derecho_Viejo'!FV43+'Cifras Estado Derecho_Viejo'!FV44</f>
        <v>85</v>
      </c>
      <c r="FW93" s="82">
        <f>'Cifras Estado Derecho_Viejo'!FW43+'Cifras Estado Derecho_Viejo'!FW44</f>
        <v>68</v>
      </c>
      <c r="FX93" s="82">
        <f>'Cifras Estado Derecho_Viejo'!FX43+'Cifras Estado Derecho_Viejo'!FX44</f>
        <v>113</v>
      </c>
      <c r="FY93" s="82">
        <f>'Cifras Estado Derecho_Viejo'!FY43+'Cifras Estado Derecho_Viejo'!FY44</f>
        <v>93</v>
      </c>
      <c r="FZ93" s="82">
        <f>'Cifras Estado Derecho_Viejo'!FZ43+'Cifras Estado Derecho_Viejo'!FZ44</f>
        <v>98</v>
      </c>
      <c r="GA93" s="82">
        <f>'Cifras Estado Derecho_Viejo'!GA43+'Cifras Estado Derecho_Viejo'!GA44</f>
        <v>95</v>
      </c>
      <c r="GB93" s="82">
        <f>'Cifras Estado Derecho_Viejo'!GB43+'Cifras Estado Derecho_Viejo'!GB44</f>
        <v>73</v>
      </c>
      <c r="GC93" s="82">
        <f>'Cifras Estado Derecho_Viejo'!GC43+'Cifras Estado Derecho_Viejo'!GC44</f>
        <v>62</v>
      </c>
      <c r="GD93" s="82">
        <f>'Cifras Estado Derecho_Viejo'!GD43+'Cifras Estado Derecho_Viejo'!GD44</f>
        <v>79</v>
      </c>
      <c r="GE93" s="82">
        <f>'Cifras Estado Derecho_Viejo'!GE43+'Cifras Estado Derecho_Viejo'!GE44</f>
        <v>66</v>
      </c>
      <c r="GF93" s="82">
        <f>'Cifras Estado Derecho_Viejo'!GF43+'Cifras Estado Derecho_Viejo'!GF44</f>
        <v>66</v>
      </c>
      <c r="GG93" s="82">
        <f>'Cifras Estado Derecho_Viejo'!GG43+'Cifras Estado Derecho_Viejo'!GG44</f>
        <v>62</v>
      </c>
      <c r="GH93" s="82">
        <f>'Cifras Estado Derecho_Viejo'!GH43+'Cifras Estado Derecho_Viejo'!GH44</f>
        <v>63</v>
      </c>
      <c r="GI93" s="82">
        <f>'Cifras Estado Derecho_Viejo'!GI43+'Cifras Estado Derecho_Viejo'!GI44</f>
        <v>57</v>
      </c>
      <c r="GJ93" s="82">
        <f>'Cifras Estado Derecho_Viejo'!GJ43+'Cifras Estado Derecho_Viejo'!GJ44</f>
        <v>53</v>
      </c>
      <c r="GK93" s="82">
        <f>'Cifras Estado Derecho_Viejo'!GK43+'Cifras Estado Derecho_Viejo'!GK44</f>
        <v>44</v>
      </c>
      <c r="GL93" s="82">
        <f>'Cifras Estado Derecho_Viejo'!GL43+'Cifras Estado Derecho_Viejo'!GL44</f>
        <v>51</v>
      </c>
      <c r="GM93" s="82">
        <f>'Cifras Estado Derecho_Viejo'!GM43+'Cifras Estado Derecho_Viejo'!GM44</f>
        <v>50</v>
      </c>
      <c r="GN93" s="82">
        <f>'Cifras Estado Derecho_Viejo'!GN43+'Cifras Estado Derecho_Viejo'!GN44</f>
        <v>43</v>
      </c>
      <c r="GO93" s="82">
        <f>'Cifras Estado Derecho_Viejo'!GO43+'Cifras Estado Derecho_Viejo'!GO44</f>
        <v>34</v>
      </c>
      <c r="GP93" s="82">
        <f>'Cifras Estado Derecho_Viejo'!GP43+'Cifras Estado Derecho_Viejo'!GP44</f>
        <v>44</v>
      </c>
      <c r="GQ93" s="82">
        <f>'Cifras Estado Derecho_Viejo'!GQ43+'Cifras Estado Derecho_Viejo'!GQ44</f>
        <v>30</v>
      </c>
      <c r="GR93" s="82">
        <f>'Cifras Estado Derecho_Viejo'!GR43+'Cifras Estado Derecho_Viejo'!GR44</f>
        <v>24</v>
      </c>
      <c r="GS93" s="82">
        <f>'Cifras Estado Derecho_Viejo'!GS43+'Cifras Estado Derecho_Viejo'!GS44</f>
        <v>23</v>
      </c>
      <c r="GT93" s="82">
        <f>'Cifras Estado Derecho_Viejo'!GT43+'Cifras Estado Derecho_Viejo'!GT44</f>
        <v>36</v>
      </c>
      <c r="GU93" s="82">
        <f>'Cifras Estado Derecho_Viejo'!GU43+'Cifras Estado Derecho_Viejo'!GU44</f>
        <v>42</v>
      </c>
      <c r="GV93" s="82">
        <f>'Cifras Estado Derecho_Viejo'!GV43+'Cifras Estado Derecho_Viejo'!GV44</f>
        <v>25</v>
      </c>
      <c r="GW93" s="82">
        <f>'Cifras Estado Derecho_Viejo'!GW43+'Cifras Estado Derecho_Viejo'!GW44</f>
        <v>41</v>
      </c>
      <c r="GX93" s="82">
        <f>'Cifras Estado Derecho_Viejo'!GX43+'Cifras Estado Derecho_Viejo'!GX44</f>
        <v>29</v>
      </c>
      <c r="GY93" s="82">
        <f>'Cifras Estado Derecho_Viejo'!GY43+'Cifras Estado Derecho_Viejo'!GY44</f>
        <v>19</v>
      </c>
      <c r="GZ93" s="82">
        <f>'Cifras Estado Derecho_Viejo'!GZ43+'Cifras Estado Derecho_Viejo'!GZ44</f>
        <v>20</v>
      </c>
      <c r="HA93" s="82">
        <f>'Cifras Estado Derecho_Viejo'!HA43+'Cifras Estado Derecho_Viejo'!HA44</f>
        <v>20</v>
      </c>
      <c r="HB93" s="82">
        <f>'Cifras Estado Derecho_Viejo'!HB43+'Cifras Estado Derecho_Viejo'!HB44</f>
        <v>16</v>
      </c>
      <c r="HC93" s="82">
        <f>'Cifras Estado Derecho_Viejo'!HC43+'Cifras Estado Derecho_Viejo'!HC44</f>
        <v>30</v>
      </c>
      <c r="HD93" s="82">
        <f>'Cifras Estado Derecho_Viejo'!HD43+'Cifras Estado Derecho_Viejo'!HD44</f>
        <v>19</v>
      </c>
      <c r="HE93" s="82">
        <f>'Cifras Estado Derecho_Viejo'!HE43+'Cifras Estado Derecho_Viejo'!HE44</f>
        <v>14</v>
      </c>
      <c r="HF93" s="82">
        <f>'Cifras Estado Derecho_Viejo'!HF43+'Cifras Estado Derecho_Viejo'!HF44</f>
        <v>27</v>
      </c>
      <c r="HG93" s="82">
        <f>'Cifras Estado Derecho_Viejo'!HG43+'Cifras Estado Derecho_Viejo'!HG44</f>
        <v>20</v>
      </c>
      <c r="HH93" s="82">
        <f>'Cifras Estado Derecho_Viejo'!HH43+'Cifras Estado Derecho_Viejo'!HH44</f>
        <v>14</v>
      </c>
      <c r="HI93" s="82">
        <f>'Cifras Estado Derecho_Viejo'!HI43+'Cifras Estado Derecho_Viejo'!HI44</f>
        <v>19</v>
      </c>
      <c r="HJ93" s="82">
        <f>'Cifras Estado Derecho_Viejo'!HJ43+'Cifras Estado Derecho_Viejo'!HJ44</f>
        <v>20</v>
      </c>
      <c r="HK93" s="82">
        <f>'Cifras Estado Derecho_Viejo'!HK43+'Cifras Estado Derecho_Viejo'!HK44</f>
        <v>20</v>
      </c>
      <c r="HL93" s="82">
        <f>'Cifras Estado Derecho_Viejo'!HL43+'Cifras Estado Derecho_Viejo'!HL44</f>
        <v>22</v>
      </c>
      <c r="HM93" s="82">
        <f>'Cifras Estado Derecho_Viejo'!HM43+'Cifras Estado Derecho_Viejo'!HM44</f>
        <v>22</v>
      </c>
      <c r="HN93" s="82">
        <f>'Cifras Estado Derecho_Viejo'!HN43+'Cifras Estado Derecho_Viejo'!HN44</f>
        <v>22</v>
      </c>
      <c r="HO93" s="82">
        <f>'Cifras Estado Derecho_Viejo'!HO43+'Cifras Estado Derecho_Viejo'!HO44</f>
        <v>24</v>
      </c>
      <c r="HP93" s="227"/>
      <c r="HQ93" s="227"/>
      <c r="HR93" s="227"/>
      <c r="HS93" s="227"/>
      <c r="HT93" s="227"/>
      <c r="HU93" s="227"/>
      <c r="HV93" s="227"/>
    </row>
    <row r="94" spans="1:230">
      <c r="A94" s="146" t="s">
        <v>255</v>
      </c>
      <c r="B94" s="149"/>
      <c r="C94" s="82">
        <f>'Cifras Estado Derecho_Viejo'!C45+'Cifras Estado Derecho_Viejo'!C46</f>
        <v>375</v>
      </c>
      <c r="D94" s="82">
        <f>'Cifras Estado Derecho_Viejo'!D45+'Cifras Estado Derecho_Viejo'!D46</f>
        <v>286</v>
      </c>
      <c r="E94" s="82">
        <f>'Cifras Estado Derecho_Viejo'!E45+'Cifras Estado Derecho_Viejo'!E46</f>
        <v>216</v>
      </c>
      <c r="F94" s="82">
        <f>'Cifras Estado Derecho_Viejo'!F45+'Cifras Estado Derecho_Viejo'!F46</f>
        <v>219</v>
      </c>
      <c r="G94" s="82">
        <f>'Cifras Estado Derecho_Viejo'!G45+'Cifras Estado Derecho_Viejo'!G46</f>
        <v>278</v>
      </c>
      <c r="H94" s="82">
        <f>'Cifras Estado Derecho_Viejo'!H45+'Cifras Estado Derecho_Viejo'!H46</f>
        <v>239</v>
      </c>
      <c r="I94" s="82">
        <f>'Cifras Estado Derecho_Viejo'!I45+'Cifras Estado Derecho_Viejo'!I46</f>
        <v>265</v>
      </c>
      <c r="J94" s="82">
        <f>'Cifras Estado Derecho_Viejo'!J45+'Cifras Estado Derecho_Viejo'!J46</f>
        <v>239</v>
      </c>
      <c r="K94" s="82">
        <f>'Cifras Estado Derecho_Viejo'!K45+'Cifras Estado Derecho_Viejo'!K46</f>
        <v>208</v>
      </c>
      <c r="L94" s="82">
        <f>'Cifras Estado Derecho_Viejo'!L45+'Cifras Estado Derecho_Viejo'!L46</f>
        <v>15</v>
      </c>
      <c r="M94" s="82">
        <f>'Cifras Estado Derecho_Viejo'!M45+'Cifras Estado Derecho_Viejo'!M46</f>
        <v>233</v>
      </c>
      <c r="N94" s="82">
        <f>'Cifras Estado Derecho_Viejo'!N45+'Cifras Estado Derecho_Viejo'!N46</f>
        <v>256</v>
      </c>
      <c r="O94" s="82">
        <f>'Cifras Estado Derecho_Viejo'!O45+'Cifras Estado Derecho_Viejo'!O46</f>
        <v>215</v>
      </c>
      <c r="P94" s="82">
        <f>'Cifras Estado Derecho_Viejo'!P45+'Cifras Estado Derecho_Viejo'!P46</f>
        <v>165</v>
      </c>
      <c r="Q94" s="82">
        <f>'Cifras Estado Derecho_Viejo'!Q45+'Cifras Estado Derecho_Viejo'!Q46</f>
        <v>184</v>
      </c>
      <c r="R94" s="82">
        <f>'Cifras Estado Derecho_Viejo'!R45+'Cifras Estado Derecho_Viejo'!R46</f>
        <v>221</v>
      </c>
      <c r="S94" s="82">
        <f>'Cifras Estado Derecho_Viejo'!S45+'Cifras Estado Derecho_Viejo'!S46</f>
        <v>211</v>
      </c>
      <c r="T94" s="82">
        <f>'Cifras Estado Derecho_Viejo'!T45+'Cifras Estado Derecho_Viejo'!T46</f>
        <v>180</v>
      </c>
      <c r="U94" s="82">
        <f>'Cifras Estado Derecho_Viejo'!U45+'Cifras Estado Derecho_Viejo'!U46</f>
        <v>181</v>
      </c>
      <c r="V94" s="82">
        <f>'Cifras Estado Derecho_Viejo'!V45+'Cifras Estado Derecho_Viejo'!V46</f>
        <v>204</v>
      </c>
      <c r="W94" s="82">
        <f>'Cifras Estado Derecho_Viejo'!W45+'Cifras Estado Derecho_Viejo'!W46</f>
        <v>191</v>
      </c>
      <c r="X94" s="82">
        <f>'Cifras Estado Derecho_Viejo'!X45+'Cifras Estado Derecho_Viejo'!X46</f>
        <v>204</v>
      </c>
      <c r="Y94" s="82">
        <f>'Cifras Estado Derecho_Viejo'!Y45+'Cifras Estado Derecho_Viejo'!Y46</f>
        <v>171</v>
      </c>
      <c r="Z94" s="82">
        <f>'Cifras Estado Derecho_Viejo'!Z45+'Cifras Estado Derecho_Viejo'!Z46</f>
        <v>208</v>
      </c>
      <c r="AA94" s="82">
        <f>'Cifras Estado Derecho_Viejo'!AA45+'Cifras Estado Derecho_Viejo'!AA46</f>
        <v>192</v>
      </c>
      <c r="AB94" s="82">
        <f>'Cifras Estado Derecho_Viejo'!AB45+'Cifras Estado Derecho_Viejo'!AB46</f>
        <v>169</v>
      </c>
      <c r="AC94" s="82">
        <f>'Cifras Estado Derecho_Viejo'!AC45+'Cifras Estado Derecho_Viejo'!AC46</f>
        <v>150</v>
      </c>
      <c r="AD94" s="82">
        <f>'Cifras Estado Derecho_Viejo'!AD45+'Cifras Estado Derecho_Viejo'!AD46</f>
        <v>137</v>
      </c>
      <c r="AE94" s="82">
        <f>'Cifras Estado Derecho_Viejo'!AE45+'Cifras Estado Derecho_Viejo'!AE46</f>
        <v>178</v>
      </c>
      <c r="AF94" s="82">
        <f>'Cifras Estado Derecho_Viejo'!AF45+'Cifras Estado Derecho_Viejo'!AF46</f>
        <v>169</v>
      </c>
      <c r="AG94" s="82">
        <f>'Cifras Estado Derecho_Viejo'!AG45+'Cifras Estado Derecho_Viejo'!AG46</f>
        <v>216</v>
      </c>
      <c r="AH94" s="82">
        <f>'Cifras Estado Derecho_Viejo'!AH45+'Cifras Estado Derecho_Viejo'!AH46</f>
        <v>208</v>
      </c>
      <c r="AI94" s="82">
        <f>'Cifras Estado Derecho_Viejo'!AI45+'Cifras Estado Derecho_Viejo'!AI46</f>
        <v>176</v>
      </c>
      <c r="AJ94" s="82">
        <f>'Cifras Estado Derecho_Viejo'!AJ45+'Cifras Estado Derecho_Viejo'!AJ46</f>
        <v>192</v>
      </c>
      <c r="AK94" s="82">
        <f>'Cifras Estado Derecho_Viejo'!AK45+'Cifras Estado Derecho_Viejo'!AK46</f>
        <v>198</v>
      </c>
      <c r="AL94" s="82">
        <f>'Cifras Estado Derecho_Viejo'!AL45+'Cifras Estado Derecho_Viejo'!AL46</f>
        <v>179</v>
      </c>
      <c r="AM94" s="82">
        <f>'Cifras Estado Derecho_Viejo'!AM45+'Cifras Estado Derecho_Viejo'!AM46</f>
        <v>197</v>
      </c>
      <c r="AN94" s="82">
        <f>'Cifras Estado Derecho_Viejo'!AN45+'Cifras Estado Derecho_Viejo'!AN46</f>
        <v>153</v>
      </c>
      <c r="AO94" s="82">
        <f>'Cifras Estado Derecho_Viejo'!AO45+'Cifras Estado Derecho_Viejo'!AO46</f>
        <v>178</v>
      </c>
      <c r="AP94" s="82">
        <f>'Cifras Estado Derecho_Viejo'!AP45+'Cifras Estado Derecho_Viejo'!AP46</f>
        <v>139</v>
      </c>
      <c r="AQ94" s="82">
        <f>'Cifras Estado Derecho_Viejo'!AQ45+'Cifras Estado Derecho_Viejo'!AQ46</f>
        <v>178</v>
      </c>
      <c r="AR94" s="82">
        <f>'Cifras Estado Derecho_Viejo'!AR45+'Cifras Estado Derecho_Viejo'!AR46</f>
        <v>167</v>
      </c>
      <c r="AS94" s="82">
        <f>'Cifras Estado Derecho_Viejo'!AS45+'Cifras Estado Derecho_Viejo'!AS46</f>
        <v>162</v>
      </c>
      <c r="AT94" s="82">
        <f>'Cifras Estado Derecho_Viejo'!AT45+'Cifras Estado Derecho_Viejo'!AT46</f>
        <v>167</v>
      </c>
      <c r="AU94" s="82">
        <f>'Cifras Estado Derecho_Viejo'!AU45+'Cifras Estado Derecho_Viejo'!AU46</f>
        <v>193</v>
      </c>
      <c r="AV94" s="82">
        <f>'Cifras Estado Derecho_Viejo'!AV45+'Cifras Estado Derecho_Viejo'!AV46</f>
        <v>182</v>
      </c>
      <c r="AW94" s="82">
        <f>'Cifras Estado Derecho_Viejo'!AW45+'Cifras Estado Derecho_Viejo'!AW46</f>
        <v>194</v>
      </c>
      <c r="AX94" s="82">
        <f>'Cifras Estado Derecho_Viejo'!AX45+'Cifras Estado Derecho_Viejo'!AX46</f>
        <v>208</v>
      </c>
      <c r="AY94" s="82">
        <f>'Cifras Estado Derecho_Viejo'!AY45+'Cifras Estado Derecho_Viejo'!AY46</f>
        <v>178</v>
      </c>
      <c r="AZ94" s="82">
        <f>'Cifras Estado Derecho_Viejo'!AZ45+'Cifras Estado Derecho_Viejo'!AZ46</f>
        <v>193</v>
      </c>
      <c r="BA94" s="82">
        <f>'Cifras Estado Derecho_Viejo'!BA45+'Cifras Estado Derecho_Viejo'!BA46</f>
        <v>167</v>
      </c>
      <c r="BB94" s="82">
        <f>'Cifras Estado Derecho_Viejo'!BB45+'Cifras Estado Derecho_Viejo'!BB46</f>
        <v>184</v>
      </c>
      <c r="BC94" s="82">
        <f>'Cifras Estado Derecho_Viejo'!BC45+'Cifras Estado Derecho_Viejo'!BC46</f>
        <v>196</v>
      </c>
      <c r="BD94" s="82">
        <f>'Cifras Estado Derecho_Viejo'!BD45+'Cifras Estado Derecho_Viejo'!BD46</f>
        <v>165</v>
      </c>
      <c r="BE94" s="82">
        <f>'Cifras Estado Derecho_Viejo'!BE45+'Cifras Estado Derecho_Viejo'!BE46</f>
        <v>173</v>
      </c>
      <c r="BF94" s="82">
        <f>'Cifras Estado Derecho_Viejo'!BF45+'Cifras Estado Derecho_Viejo'!BF46</f>
        <v>181</v>
      </c>
      <c r="BG94" s="82">
        <f>'Cifras Estado Derecho_Viejo'!BG45+'Cifras Estado Derecho_Viejo'!BG46</f>
        <v>168</v>
      </c>
      <c r="BH94" s="82">
        <f>'Cifras Estado Derecho_Viejo'!BH45+'Cifras Estado Derecho_Viejo'!BH46</f>
        <v>229</v>
      </c>
      <c r="BI94" s="82">
        <f>'Cifras Estado Derecho_Viejo'!BI45+'Cifras Estado Derecho_Viejo'!BI46</f>
        <v>214</v>
      </c>
      <c r="BJ94" s="82">
        <f>'Cifras Estado Derecho_Viejo'!BJ45+'Cifras Estado Derecho_Viejo'!BJ46</f>
        <v>202</v>
      </c>
      <c r="BK94" s="82">
        <f>'Cifras Estado Derecho_Viejo'!BK45+'Cifras Estado Derecho_Viejo'!BK46</f>
        <v>187</v>
      </c>
      <c r="BL94" s="82">
        <f>'Cifras Estado Derecho_Viejo'!BL45+'Cifras Estado Derecho_Viejo'!BL46</f>
        <v>160</v>
      </c>
      <c r="BM94" s="82">
        <f>'Cifras Estado Derecho_Viejo'!BM45+'Cifras Estado Derecho_Viejo'!BM46</f>
        <v>185</v>
      </c>
      <c r="BN94" s="82">
        <f>'Cifras Estado Derecho_Viejo'!BN45+'Cifras Estado Derecho_Viejo'!BN46</f>
        <v>158</v>
      </c>
      <c r="BO94" s="82">
        <f>'Cifras Estado Derecho_Viejo'!BO45+'Cifras Estado Derecho_Viejo'!BO46</f>
        <v>135</v>
      </c>
      <c r="BP94" s="82">
        <f>'Cifras Estado Derecho_Viejo'!BP45+'Cifras Estado Derecho_Viejo'!BP46</f>
        <v>139</v>
      </c>
      <c r="BQ94" s="82">
        <f>'Cifras Estado Derecho_Viejo'!BQ45+'Cifras Estado Derecho_Viejo'!BQ46</f>
        <v>166</v>
      </c>
      <c r="BR94" s="82">
        <f>'Cifras Estado Derecho_Viejo'!BR45+'Cifras Estado Derecho_Viejo'!BR46</f>
        <v>176</v>
      </c>
      <c r="BS94" s="82">
        <f>'Cifras Estado Derecho_Viejo'!BS45+'Cifras Estado Derecho_Viejo'!BS46</f>
        <v>159</v>
      </c>
      <c r="BT94" s="82">
        <f>'Cifras Estado Derecho_Viejo'!BT45+'Cifras Estado Derecho_Viejo'!BT46</f>
        <v>177</v>
      </c>
      <c r="BU94" s="82">
        <f>'Cifras Estado Derecho_Viejo'!BU45+'Cifras Estado Derecho_Viejo'!BU46</f>
        <v>184</v>
      </c>
      <c r="BV94" s="82">
        <f>'Cifras Estado Derecho_Viejo'!BV45+'Cifras Estado Derecho_Viejo'!BV46</f>
        <v>237</v>
      </c>
      <c r="BW94" s="82">
        <f>'Cifras Estado Derecho_Viejo'!BW45+'Cifras Estado Derecho_Viejo'!BW46</f>
        <v>201</v>
      </c>
      <c r="BX94" s="82">
        <f>'Cifras Estado Derecho_Viejo'!BX45+'Cifras Estado Derecho_Viejo'!BX46</f>
        <v>167</v>
      </c>
      <c r="BY94" s="82">
        <f>'Cifras Estado Derecho_Viejo'!BY45+'Cifras Estado Derecho_Viejo'!BY46</f>
        <v>205</v>
      </c>
      <c r="BZ94" s="82">
        <f>'Cifras Estado Derecho_Viejo'!BZ45+'Cifras Estado Derecho_Viejo'!BZ46</f>
        <v>205</v>
      </c>
      <c r="CA94" s="82">
        <f>'Cifras Estado Derecho_Viejo'!CA45+'Cifras Estado Derecho_Viejo'!CA46</f>
        <v>179</v>
      </c>
      <c r="CB94" s="82">
        <f>'Cifras Estado Derecho_Viejo'!CB45+'Cifras Estado Derecho_Viejo'!CB46</f>
        <v>235</v>
      </c>
      <c r="CC94" s="82">
        <f>'Cifras Estado Derecho_Viejo'!CC45+'Cifras Estado Derecho_Viejo'!CC46</f>
        <v>247</v>
      </c>
      <c r="CD94" s="82">
        <f>'Cifras Estado Derecho_Viejo'!CD45+'Cifras Estado Derecho_Viejo'!CD46</f>
        <v>242</v>
      </c>
      <c r="CE94" s="82">
        <f>'Cifras Estado Derecho_Viejo'!CE45+'Cifras Estado Derecho_Viejo'!CE46</f>
        <v>244</v>
      </c>
      <c r="CF94" s="82">
        <f>'Cifras Estado Derecho_Viejo'!CF45+'Cifras Estado Derecho_Viejo'!CF46</f>
        <v>281</v>
      </c>
      <c r="CG94" s="82">
        <f>'Cifras Estado Derecho_Viejo'!CG45+'Cifras Estado Derecho_Viejo'!CG46</f>
        <v>211</v>
      </c>
      <c r="CH94" s="82">
        <f>'Cifras Estado Derecho_Viejo'!CH45+'Cifras Estado Derecho_Viejo'!CH46</f>
        <v>227</v>
      </c>
      <c r="CI94" s="82">
        <f>'Cifras Estado Derecho_Viejo'!CI45+'Cifras Estado Derecho_Viejo'!CI46</f>
        <v>235</v>
      </c>
      <c r="CJ94" s="82">
        <f>'Cifras Estado Derecho_Viejo'!CJ45+'Cifras Estado Derecho_Viejo'!CJ46</f>
        <v>194</v>
      </c>
      <c r="CK94" s="82">
        <f>'Cifras Estado Derecho_Viejo'!CK45+'Cifras Estado Derecho_Viejo'!CK46</f>
        <v>207</v>
      </c>
      <c r="CL94" s="82">
        <f>'Cifras Estado Derecho_Viejo'!CL45+'Cifras Estado Derecho_Viejo'!CL46</f>
        <v>211</v>
      </c>
      <c r="CM94" s="82">
        <f>'Cifras Estado Derecho_Viejo'!CM45+'Cifras Estado Derecho_Viejo'!CM46</f>
        <v>186</v>
      </c>
      <c r="CN94" s="82">
        <f>'Cifras Estado Derecho_Viejo'!CN45+'Cifras Estado Derecho_Viejo'!CN46</f>
        <v>185</v>
      </c>
      <c r="CO94" s="82">
        <f>'Cifras Estado Derecho_Viejo'!CO45+'Cifras Estado Derecho_Viejo'!CO46</f>
        <v>184</v>
      </c>
      <c r="CP94" s="82">
        <f>'Cifras Estado Derecho_Viejo'!CP45+'Cifras Estado Derecho_Viejo'!CP46</f>
        <v>159</v>
      </c>
      <c r="CQ94" s="82">
        <f>'Cifras Estado Derecho_Viejo'!CQ45+'Cifras Estado Derecho_Viejo'!CQ46</f>
        <v>173</v>
      </c>
      <c r="CR94" s="82">
        <f>'Cifras Estado Derecho_Viejo'!CR45+'Cifras Estado Derecho_Viejo'!CR46</f>
        <v>200</v>
      </c>
      <c r="CS94" s="82">
        <f>'Cifras Estado Derecho_Viejo'!CS45+'Cifras Estado Derecho_Viejo'!CS46</f>
        <v>248</v>
      </c>
      <c r="CT94" s="82">
        <f>'Cifras Estado Derecho_Viejo'!CT45+'Cifras Estado Derecho_Viejo'!CT46</f>
        <v>192</v>
      </c>
      <c r="CU94" s="82">
        <f>'Cifras Estado Derecho_Viejo'!CU45+'Cifras Estado Derecho_Viejo'!CU46</f>
        <v>216</v>
      </c>
      <c r="CV94" s="82">
        <f>'Cifras Estado Derecho_Viejo'!CV45+'Cifras Estado Derecho_Viejo'!CV46</f>
        <v>165</v>
      </c>
      <c r="CW94" s="82">
        <f>'Cifras Estado Derecho_Viejo'!CW45+'Cifras Estado Derecho_Viejo'!CW46</f>
        <v>215</v>
      </c>
      <c r="CX94" s="82">
        <f>'Cifras Estado Derecho_Viejo'!CX45+'Cifras Estado Derecho_Viejo'!CX46</f>
        <v>220</v>
      </c>
      <c r="CY94" s="82">
        <f>'Cifras Estado Derecho_Viejo'!CY45+'Cifras Estado Derecho_Viejo'!CY46</f>
        <v>234</v>
      </c>
      <c r="CZ94" s="82">
        <f>'Cifras Estado Derecho_Viejo'!CZ45+'Cifras Estado Derecho_Viejo'!CZ46</f>
        <v>264</v>
      </c>
      <c r="DA94" s="82">
        <f>'Cifras Estado Derecho_Viejo'!DA45+'Cifras Estado Derecho_Viejo'!DA46</f>
        <v>235</v>
      </c>
      <c r="DB94" s="82">
        <f>'Cifras Estado Derecho_Viejo'!DB45+'Cifras Estado Derecho_Viejo'!DB46</f>
        <v>282</v>
      </c>
      <c r="DC94" s="82">
        <f>'Cifras Estado Derecho_Viejo'!DC45+'Cifras Estado Derecho_Viejo'!DC46</f>
        <v>263</v>
      </c>
      <c r="DD94" s="82">
        <f>'Cifras Estado Derecho_Viejo'!DD45+'Cifras Estado Derecho_Viejo'!DD46</f>
        <v>284</v>
      </c>
      <c r="DE94" s="82">
        <f>'Cifras Estado Derecho_Viejo'!DE45+'Cifras Estado Derecho_Viejo'!DE46</f>
        <v>243</v>
      </c>
      <c r="DF94" s="82">
        <f>'Cifras Estado Derecho_Viejo'!DF45+'Cifras Estado Derecho_Viejo'!DF46</f>
        <v>265</v>
      </c>
      <c r="DG94" s="82">
        <f>'Cifras Estado Derecho_Viejo'!DG45+'Cifras Estado Derecho_Viejo'!DG46</f>
        <v>284</v>
      </c>
      <c r="DH94" s="82">
        <f>'Cifras Estado Derecho_Viejo'!DH45+'Cifras Estado Derecho_Viejo'!DH46</f>
        <v>252</v>
      </c>
      <c r="DI94" s="82">
        <f>'Cifras Estado Derecho_Viejo'!DI45+'Cifras Estado Derecho_Viejo'!DI46</f>
        <v>353</v>
      </c>
      <c r="DJ94" s="82">
        <f>'Cifras Estado Derecho_Viejo'!DJ45+'Cifras Estado Derecho_Viejo'!DJ46</f>
        <v>248</v>
      </c>
      <c r="DK94" s="82">
        <f>'Cifras Estado Derecho_Viejo'!DK45+'Cifras Estado Derecho_Viejo'!DK46</f>
        <v>248</v>
      </c>
      <c r="DL94" s="82">
        <f>'Cifras Estado Derecho_Viejo'!DL45+'Cifras Estado Derecho_Viejo'!DL46</f>
        <v>313</v>
      </c>
      <c r="DM94" s="82">
        <f>'Cifras Estado Derecho_Viejo'!DM45+'Cifras Estado Derecho_Viejo'!DM46</f>
        <v>387</v>
      </c>
      <c r="DN94" s="82">
        <f>'Cifras Estado Derecho_Viejo'!DN45+'Cifras Estado Derecho_Viejo'!DN46</f>
        <v>420</v>
      </c>
      <c r="DO94" s="82">
        <f>'Cifras Estado Derecho_Viejo'!DO45+'Cifras Estado Derecho_Viejo'!DO46</f>
        <v>366</v>
      </c>
      <c r="DP94" s="82">
        <f>'Cifras Estado Derecho_Viejo'!DP45+'Cifras Estado Derecho_Viejo'!DP46</f>
        <v>373</v>
      </c>
      <c r="DQ94" s="82">
        <f>'Cifras Estado Derecho_Viejo'!DQ45+'Cifras Estado Derecho_Viejo'!DQ46</f>
        <v>437</v>
      </c>
      <c r="DR94" s="82">
        <f>'Cifras Estado Derecho_Viejo'!DR45+'Cifras Estado Derecho_Viejo'!DR46</f>
        <v>362</v>
      </c>
      <c r="DS94" s="82">
        <f>'Cifras Estado Derecho_Viejo'!DS45+'Cifras Estado Derecho_Viejo'!DS46</f>
        <v>489</v>
      </c>
      <c r="DT94" s="82">
        <f>'Cifras Estado Derecho_Viejo'!DT45+'Cifras Estado Derecho_Viejo'!DT46</f>
        <v>588</v>
      </c>
      <c r="DU94" s="82">
        <f>'Cifras Estado Derecho_Viejo'!DU45+'Cifras Estado Derecho_Viejo'!DU46</f>
        <v>637</v>
      </c>
      <c r="DV94" s="82">
        <f>'Cifras Estado Derecho_Viejo'!DV45+'Cifras Estado Derecho_Viejo'!DV46</f>
        <v>587</v>
      </c>
      <c r="DW94" s="82">
        <f>'Cifras Estado Derecho_Viejo'!DW45+'Cifras Estado Derecho_Viejo'!DW46</f>
        <v>871</v>
      </c>
      <c r="DX94" s="82">
        <f>'Cifras Estado Derecho_Viejo'!DX45+'Cifras Estado Derecho_Viejo'!DX46</f>
        <v>885</v>
      </c>
      <c r="DY94" s="82">
        <f>'Cifras Estado Derecho_Viejo'!DY45+'Cifras Estado Derecho_Viejo'!DY46</f>
        <v>858</v>
      </c>
      <c r="DZ94" s="82">
        <f>'Cifras Estado Derecho_Viejo'!DZ45+'Cifras Estado Derecho_Viejo'!DZ46</f>
        <v>909</v>
      </c>
      <c r="EA94" s="82">
        <f>'Cifras Estado Derecho_Viejo'!EA45+'Cifras Estado Derecho_Viejo'!EA46</f>
        <v>937</v>
      </c>
      <c r="EB94" s="82">
        <f>'Cifras Estado Derecho_Viejo'!EB45+'Cifras Estado Derecho_Viejo'!EB46</f>
        <v>898</v>
      </c>
      <c r="EC94" s="82">
        <f>'Cifras Estado Derecho_Viejo'!EC45+'Cifras Estado Derecho_Viejo'!EC46</f>
        <v>697</v>
      </c>
      <c r="ED94" s="82">
        <f>'Cifras Estado Derecho_Viejo'!ED45+'Cifras Estado Derecho_Viejo'!ED46</f>
        <v>737</v>
      </c>
      <c r="EE94" s="82">
        <f>'Cifras Estado Derecho_Viejo'!EE45+'Cifras Estado Derecho_Viejo'!EE46</f>
        <v>832</v>
      </c>
      <c r="EF94" s="82">
        <f>'Cifras Estado Derecho_Viejo'!EF45+'Cifras Estado Derecho_Viejo'!EF46</f>
        <v>818</v>
      </c>
      <c r="EG94" s="82">
        <f>'Cifras Estado Derecho_Viejo'!EG45+'Cifras Estado Derecho_Viejo'!EG46</f>
        <v>871</v>
      </c>
      <c r="EH94" s="82">
        <f>'Cifras Estado Derecho_Viejo'!EH45+'Cifras Estado Derecho_Viejo'!EH46</f>
        <v>820</v>
      </c>
      <c r="EI94" s="82">
        <f>'Cifras Estado Derecho_Viejo'!EI45+'Cifras Estado Derecho_Viejo'!EI46</f>
        <v>854</v>
      </c>
      <c r="EJ94" s="82">
        <f>'Cifras Estado Derecho_Viejo'!EJ45+'Cifras Estado Derecho_Viejo'!EJ46</f>
        <v>873</v>
      </c>
      <c r="EK94" s="82">
        <f>'Cifras Estado Derecho_Viejo'!EK45+'Cifras Estado Derecho_Viejo'!EK46</f>
        <v>969</v>
      </c>
      <c r="EL94" s="82">
        <f>'Cifras Estado Derecho_Viejo'!EL45+'Cifras Estado Derecho_Viejo'!EL46</f>
        <v>994</v>
      </c>
      <c r="EM94" s="82">
        <f>'Cifras Estado Derecho_Viejo'!EM45+'Cifras Estado Derecho_Viejo'!EM46</f>
        <v>889</v>
      </c>
      <c r="EN94" s="82">
        <f>'Cifras Estado Derecho_Viejo'!EN45+'Cifras Estado Derecho_Viejo'!EN46</f>
        <v>1001</v>
      </c>
      <c r="EO94" s="82">
        <f>'Cifras Estado Derecho_Viejo'!EO45+'Cifras Estado Derecho_Viejo'!EO46</f>
        <v>1000</v>
      </c>
      <c r="EP94" s="82">
        <f>'Cifras Estado Derecho_Viejo'!EP45+'Cifras Estado Derecho_Viejo'!EP46</f>
        <v>1015</v>
      </c>
      <c r="EQ94" s="82">
        <f>'Cifras Estado Derecho_Viejo'!EQ45+'Cifras Estado Derecho_Viejo'!EQ46</f>
        <v>989</v>
      </c>
      <c r="ER94" s="82">
        <f>'Cifras Estado Derecho_Viejo'!ER45+'Cifras Estado Derecho_Viejo'!ER46</f>
        <v>1083</v>
      </c>
      <c r="ES94" s="82">
        <f>'Cifras Estado Derecho_Viejo'!ES45+'Cifras Estado Derecho_Viejo'!ES46</f>
        <v>1099</v>
      </c>
      <c r="ET94" s="82">
        <f>'Cifras Estado Derecho_Viejo'!ET45+'Cifras Estado Derecho_Viejo'!ET46</f>
        <v>964</v>
      </c>
      <c r="EU94" s="82">
        <f>'Cifras Estado Derecho_Viejo'!EU45+'Cifras Estado Derecho_Viejo'!EU46</f>
        <v>896</v>
      </c>
      <c r="EV94" s="82">
        <f>'Cifras Estado Derecho_Viejo'!EV45+'Cifras Estado Derecho_Viejo'!EV46</f>
        <v>993</v>
      </c>
      <c r="EW94" s="82">
        <f>'Cifras Estado Derecho_Viejo'!EW45+'Cifras Estado Derecho_Viejo'!EW46</f>
        <v>1138</v>
      </c>
      <c r="EX94" s="82">
        <f>'Cifras Estado Derecho_Viejo'!EX45+'Cifras Estado Derecho_Viejo'!EX46</f>
        <v>934</v>
      </c>
      <c r="EY94" s="82">
        <f>'Cifras Estado Derecho_Viejo'!EY45+'Cifras Estado Derecho_Viejo'!EY46</f>
        <v>933</v>
      </c>
      <c r="EZ94" s="82">
        <f>'Cifras Estado Derecho_Viejo'!EZ45+'Cifras Estado Derecho_Viejo'!EZ46</f>
        <v>1121</v>
      </c>
      <c r="FA94" s="82">
        <f>'Cifras Estado Derecho_Viejo'!FA45+'Cifras Estado Derecho_Viejo'!FA46</f>
        <v>1241</v>
      </c>
      <c r="FB94" s="82">
        <f>'Cifras Estado Derecho_Viejo'!FB45+'Cifras Estado Derecho_Viejo'!FB46</f>
        <v>1406</v>
      </c>
      <c r="FC94" s="82">
        <f>'Cifras Estado Derecho_Viejo'!FC45+'Cifras Estado Derecho_Viejo'!FC46</f>
        <v>1388</v>
      </c>
      <c r="FD94" s="82">
        <f>'Cifras Estado Derecho_Viejo'!FD45+'Cifras Estado Derecho_Viejo'!FD46</f>
        <v>851</v>
      </c>
      <c r="FE94" s="82">
        <f>'Cifras Estado Derecho_Viejo'!FE45+'Cifras Estado Derecho_Viejo'!FE46</f>
        <v>1103</v>
      </c>
      <c r="FF94" s="82">
        <f>'Cifras Estado Derecho_Viejo'!FF45+'Cifras Estado Derecho_Viejo'!FF46</f>
        <v>1080</v>
      </c>
      <c r="FG94" s="82">
        <f>'Cifras Estado Derecho_Viejo'!FG45+'Cifras Estado Derecho_Viejo'!FG46</f>
        <v>1219</v>
      </c>
      <c r="FH94" s="82">
        <f>'Cifras Estado Derecho_Viejo'!FH45+'Cifras Estado Derecho_Viejo'!FH46</f>
        <v>1393</v>
      </c>
      <c r="FI94" s="82">
        <f>'Cifras Estado Derecho_Viejo'!FI45+'Cifras Estado Derecho_Viejo'!FI46</f>
        <v>1321</v>
      </c>
      <c r="FJ94" s="82">
        <f>'Cifras Estado Derecho_Viejo'!FJ45+'Cifras Estado Derecho_Viejo'!FJ46</f>
        <v>1552</v>
      </c>
      <c r="FK94" s="82">
        <f>'Cifras Estado Derecho_Viejo'!FK45+'Cifras Estado Derecho_Viejo'!FK46</f>
        <v>1181</v>
      </c>
      <c r="FL94" s="82">
        <f>'Cifras Estado Derecho_Viejo'!FL45+'Cifras Estado Derecho_Viejo'!FL46</f>
        <v>1419</v>
      </c>
      <c r="FM94" s="82">
        <f>'Cifras Estado Derecho_Viejo'!FM45+'Cifras Estado Derecho_Viejo'!FM46</f>
        <v>1502</v>
      </c>
      <c r="FN94" s="82">
        <f>'Cifras Estado Derecho_Viejo'!FN45+'Cifras Estado Derecho_Viejo'!FN46</f>
        <v>1484</v>
      </c>
      <c r="FO94" s="82">
        <f>'Cifras Estado Derecho_Viejo'!FO45+'Cifras Estado Derecho_Viejo'!FO46</f>
        <v>1709</v>
      </c>
      <c r="FP94" s="82">
        <f>'Cifras Estado Derecho_Viejo'!FP45+'Cifras Estado Derecho_Viejo'!FP46</f>
        <v>1687</v>
      </c>
      <c r="FQ94" s="82">
        <f>'Cifras Estado Derecho_Viejo'!FQ45+'Cifras Estado Derecho_Viejo'!FQ46</f>
        <v>1743</v>
      </c>
      <c r="FR94" s="82">
        <f>'Cifras Estado Derecho_Viejo'!FR45+'Cifras Estado Derecho_Viejo'!FR46</f>
        <v>1785</v>
      </c>
      <c r="FS94" s="82">
        <f>'Cifras Estado Derecho_Viejo'!FS45+'Cifras Estado Derecho_Viejo'!FS46</f>
        <v>1851</v>
      </c>
      <c r="FT94" s="82">
        <f>'Cifras Estado Derecho_Viejo'!FT45+'Cifras Estado Derecho_Viejo'!FT46</f>
        <v>1836</v>
      </c>
      <c r="FU94" s="82">
        <f>'Cifras Estado Derecho_Viejo'!FU45+'Cifras Estado Derecho_Viejo'!FU46</f>
        <v>2279</v>
      </c>
      <c r="FV94" s="82">
        <f>'Cifras Estado Derecho_Viejo'!FV45+'Cifras Estado Derecho_Viejo'!FV46</f>
        <v>2087</v>
      </c>
      <c r="FW94" s="82">
        <f>'Cifras Estado Derecho_Viejo'!FW45+'Cifras Estado Derecho_Viejo'!FW46</f>
        <v>1539</v>
      </c>
      <c r="FX94" s="82">
        <f>'Cifras Estado Derecho_Viejo'!FX45+'Cifras Estado Derecho_Viejo'!FX46</f>
        <v>1620</v>
      </c>
      <c r="FY94" s="82">
        <f>'Cifras Estado Derecho_Viejo'!FY45+'Cifras Estado Derecho_Viejo'!FY46</f>
        <v>1492</v>
      </c>
      <c r="FZ94" s="82">
        <f>'Cifras Estado Derecho_Viejo'!FZ45+'Cifras Estado Derecho_Viejo'!FZ46</f>
        <v>1415</v>
      </c>
      <c r="GA94" s="82">
        <f>'Cifras Estado Derecho_Viejo'!GA45+'Cifras Estado Derecho_Viejo'!GA46</f>
        <v>1387</v>
      </c>
      <c r="GB94" s="82">
        <f>'Cifras Estado Derecho_Viejo'!GB45+'Cifras Estado Derecho_Viejo'!GB46</f>
        <v>1157</v>
      </c>
      <c r="GC94" s="82">
        <f>'Cifras Estado Derecho_Viejo'!GC45+'Cifras Estado Derecho_Viejo'!GC46</f>
        <v>1363</v>
      </c>
      <c r="GD94" s="82">
        <f>'Cifras Estado Derecho_Viejo'!GD45+'Cifras Estado Derecho_Viejo'!GD46</f>
        <v>1257</v>
      </c>
      <c r="GE94" s="82">
        <f>'Cifras Estado Derecho_Viejo'!GE45+'Cifras Estado Derecho_Viejo'!GE46</f>
        <v>1023</v>
      </c>
      <c r="GF94" s="82">
        <f>'Cifras Estado Derecho_Viejo'!GF45+'Cifras Estado Derecho_Viejo'!GF46</f>
        <v>885</v>
      </c>
      <c r="GG94" s="82">
        <f>'Cifras Estado Derecho_Viejo'!GG45+'Cifras Estado Derecho_Viejo'!GG46</f>
        <v>888</v>
      </c>
      <c r="GH94" s="82">
        <f>'Cifras Estado Derecho_Viejo'!GH45+'Cifras Estado Derecho_Viejo'!GH46</f>
        <v>827</v>
      </c>
      <c r="GI94" s="82">
        <f>'Cifras Estado Derecho_Viejo'!GI45+'Cifras Estado Derecho_Viejo'!GI46</f>
        <v>687</v>
      </c>
      <c r="GJ94" s="82">
        <f>'Cifras Estado Derecho_Viejo'!GJ45+'Cifras Estado Derecho_Viejo'!GJ46</f>
        <v>682</v>
      </c>
      <c r="GK94" s="82">
        <f>'Cifras Estado Derecho_Viejo'!GK45+'Cifras Estado Derecho_Viejo'!GK46</f>
        <v>533</v>
      </c>
      <c r="GL94" s="82">
        <f>'Cifras Estado Derecho_Viejo'!GL45+'Cifras Estado Derecho_Viejo'!GL46</f>
        <v>457</v>
      </c>
      <c r="GM94" s="82">
        <f>'Cifras Estado Derecho_Viejo'!GM45+'Cifras Estado Derecho_Viejo'!GM46</f>
        <v>408</v>
      </c>
      <c r="GN94" s="82">
        <f>'Cifras Estado Derecho_Viejo'!GN45+'Cifras Estado Derecho_Viejo'!GN46</f>
        <v>377</v>
      </c>
      <c r="GO94" s="82">
        <f>'Cifras Estado Derecho_Viejo'!GO45+'Cifras Estado Derecho_Viejo'!GO46</f>
        <v>410</v>
      </c>
      <c r="GP94" s="82">
        <f>'Cifras Estado Derecho_Viejo'!GP45+'Cifras Estado Derecho_Viejo'!GP46</f>
        <v>355</v>
      </c>
      <c r="GQ94" s="82">
        <f>'Cifras Estado Derecho_Viejo'!GQ45+'Cifras Estado Derecho_Viejo'!GQ46</f>
        <v>389</v>
      </c>
      <c r="GR94" s="82">
        <f>'Cifras Estado Derecho_Viejo'!GR45+'Cifras Estado Derecho_Viejo'!GR46</f>
        <v>316</v>
      </c>
      <c r="GS94" s="82">
        <f>'Cifras Estado Derecho_Viejo'!GS45+'Cifras Estado Derecho_Viejo'!GS46</f>
        <v>278</v>
      </c>
      <c r="GT94" s="82">
        <f>'Cifras Estado Derecho_Viejo'!GT45+'Cifras Estado Derecho_Viejo'!GT46</f>
        <v>317</v>
      </c>
      <c r="GU94" s="82">
        <f>'Cifras Estado Derecho_Viejo'!GU45+'Cifras Estado Derecho_Viejo'!GU46</f>
        <v>307</v>
      </c>
      <c r="GV94" s="82">
        <f>'Cifras Estado Derecho_Viejo'!GV45+'Cifras Estado Derecho_Viejo'!GV46</f>
        <v>274</v>
      </c>
      <c r="GW94" s="82">
        <f>'Cifras Estado Derecho_Viejo'!GW45+'Cifras Estado Derecho_Viejo'!GW46</f>
        <v>258</v>
      </c>
      <c r="GX94" s="82">
        <f>'Cifras Estado Derecho_Viejo'!GX45+'Cifras Estado Derecho_Viejo'!GX46</f>
        <v>263</v>
      </c>
      <c r="GY94" s="82">
        <f>'Cifras Estado Derecho_Viejo'!GY45+'Cifras Estado Derecho_Viejo'!GY46</f>
        <v>278</v>
      </c>
      <c r="GZ94" s="82">
        <f>'Cifras Estado Derecho_Viejo'!GZ45+'Cifras Estado Derecho_Viejo'!GZ46</f>
        <v>207</v>
      </c>
      <c r="HA94" s="82">
        <f>'Cifras Estado Derecho_Viejo'!HA45+'Cifras Estado Derecho_Viejo'!HA46</f>
        <v>224</v>
      </c>
      <c r="HB94" s="82">
        <f>'Cifras Estado Derecho_Viejo'!HB45+'Cifras Estado Derecho_Viejo'!HB46</f>
        <v>189</v>
      </c>
      <c r="HC94" s="82">
        <f>'Cifras Estado Derecho_Viejo'!HC45+'Cifras Estado Derecho_Viejo'!HC46</f>
        <v>234</v>
      </c>
      <c r="HD94" s="82">
        <f>'Cifras Estado Derecho_Viejo'!HD45+'Cifras Estado Derecho_Viejo'!HD46</f>
        <v>218</v>
      </c>
      <c r="HE94" s="82">
        <f>'Cifras Estado Derecho_Viejo'!HE45+'Cifras Estado Derecho_Viejo'!HE46</f>
        <v>238</v>
      </c>
      <c r="HF94" s="82">
        <f>'Cifras Estado Derecho_Viejo'!HF45+'Cifras Estado Derecho_Viejo'!HF46</f>
        <v>256</v>
      </c>
      <c r="HG94" s="82">
        <f>'Cifras Estado Derecho_Viejo'!HG45+'Cifras Estado Derecho_Viejo'!HG46</f>
        <v>243</v>
      </c>
      <c r="HH94" s="82">
        <f>'Cifras Estado Derecho_Viejo'!HH45+'Cifras Estado Derecho_Viejo'!HH46</f>
        <v>258</v>
      </c>
      <c r="HI94" s="82">
        <f>'Cifras Estado Derecho_Viejo'!HI45+'Cifras Estado Derecho_Viejo'!HI46</f>
        <v>257</v>
      </c>
      <c r="HJ94" s="82">
        <f>'Cifras Estado Derecho_Viejo'!HJ45+'Cifras Estado Derecho_Viejo'!HJ46</f>
        <v>248</v>
      </c>
      <c r="HK94" s="82">
        <f>'Cifras Estado Derecho_Viejo'!HK45+'Cifras Estado Derecho_Viejo'!HK46</f>
        <v>218</v>
      </c>
      <c r="HL94" s="82">
        <f>'Cifras Estado Derecho_Viejo'!HL45+'Cifras Estado Derecho_Viejo'!HL46</f>
        <v>236</v>
      </c>
      <c r="HM94" s="82">
        <f>'Cifras Estado Derecho_Viejo'!HM45+'Cifras Estado Derecho_Viejo'!HM46</f>
        <v>289</v>
      </c>
      <c r="HN94" s="82">
        <f>'Cifras Estado Derecho_Viejo'!HN45+'Cifras Estado Derecho_Viejo'!HN46</f>
        <v>266</v>
      </c>
      <c r="HO94" s="82">
        <f>'Cifras Estado Derecho_Viejo'!HO45+'Cifras Estado Derecho_Viejo'!HO46</f>
        <v>275</v>
      </c>
      <c r="HP94" s="227"/>
      <c r="HQ94" s="227"/>
      <c r="HR94" s="227"/>
      <c r="HS94" s="227"/>
      <c r="HT94" s="227"/>
      <c r="HU94" s="227"/>
      <c r="HV94" s="227"/>
    </row>
    <row r="95" spans="1:230">
      <c r="A95" s="146" t="s">
        <v>31</v>
      </c>
      <c r="B95" s="149"/>
      <c r="C95" s="82">
        <f>'Cifras Estado Derecho_Viejo'!C47+'Cifras Estado Derecho_Viejo'!C48</f>
        <v>60</v>
      </c>
      <c r="D95" s="82">
        <f>'Cifras Estado Derecho_Viejo'!D47+'Cifras Estado Derecho_Viejo'!D48</f>
        <v>59</v>
      </c>
      <c r="E95" s="82">
        <f>'Cifras Estado Derecho_Viejo'!E47+'Cifras Estado Derecho_Viejo'!E48</f>
        <v>59</v>
      </c>
      <c r="F95" s="82">
        <f>'Cifras Estado Derecho_Viejo'!F47+'Cifras Estado Derecho_Viejo'!F48</f>
        <v>59</v>
      </c>
      <c r="G95" s="82">
        <f>'Cifras Estado Derecho_Viejo'!G47+'Cifras Estado Derecho_Viejo'!G48</f>
        <v>60</v>
      </c>
      <c r="H95" s="82">
        <f>'Cifras Estado Derecho_Viejo'!H47+'Cifras Estado Derecho_Viejo'!H48</f>
        <v>60</v>
      </c>
      <c r="I95" s="82">
        <f>'Cifras Estado Derecho_Viejo'!I47+'Cifras Estado Derecho_Viejo'!I48</f>
        <v>93</v>
      </c>
      <c r="J95" s="82">
        <f>'Cifras Estado Derecho_Viejo'!J47+'Cifras Estado Derecho_Viejo'!J48</f>
        <v>107</v>
      </c>
      <c r="K95" s="82">
        <f>'Cifras Estado Derecho_Viejo'!K47+'Cifras Estado Derecho_Viejo'!K48</f>
        <v>109</v>
      </c>
      <c r="L95" s="82">
        <f>'Cifras Estado Derecho_Viejo'!L47+'Cifras Estado Derecho_Viejo'!L48</f>
        <v>101</v>
      </c>
      <c r="M95" s="82">
        <f>'Cifras Estado Derecho_Viejo'!M47+'Cifras Estado Derecho_Viejo'!M48</f>
        <v>77</v>
      </c>
      <c r="N95" s="82">
        <f>'Cifras Estado Derecho_Viejo'!N47+'Cifras Estado Derecho_Viejo'!N48</f>
        <v>86</v>
      </c>
      <c r="O95" s="82">
        <f>'Cifras Estado Derecho_Viejo'!O47+'Cifras Estado Derecho_Viejo'!O48</f>
        <v>63</v>
      </c>
      <c r="P95" s="82">
        <f>'Cifras Estado Derecho_Viejo'!P47+'Cifras Estado Derecho_Viejo'!P48</f>
        <v>56</v>
      </c>
      <c r="Q95" s="82">
        <f>'Cifras Estado Derecho_Viejo'!Q47+'Cifras Estado Derecho_Viejo'!Q48</f>
        <v>45</v>
      </c>
      <c r="R95" s="82">
        <f>'Cifras Estado Derecho_Viejo'!R47+'Cifras Estado Derecho_Viejo'!R48</f>
        <v>62</v>
      </c>
      <c r="S95" s="82">
        <f>'Cifras Estado Derecho_Viejo'!S47+'Cifras Estado Derecho_Viejo'!S48</f>
        <v>59</v>
      </c>
      <c r="T95" s="82">
        <f>'Cifras Estado Derecho_Viejo'!T47+'Cifras Estado Derecho_Viejo'!T48</f>
        <v>57</v>
      </c>
      <c r="U95" s="82">
        <f>'Cifras Estado Derecho_Viejo'!U47+'Cifras Estado Derecho_Viejo'!U48</f>
        <v>31</v>
      </c>
      <c r="V95" s="82">
        <f>'Cifras Estado Derecho_Viejo'!V47+'Cifras Estado Derecho_Viejo'!V48</f>
        <v>29</v>
      </c>
      <c r="W95" s="82">
        <f>'Cifras Estado Derecho_Viejo'!W47+'Cifras Estado Derecho_Viejo'!W48</f>
        <v>35</v>
      </c>
      <c r="X95" s="82">
        <f>'Cifras Estado Derecho_Viejo'!X47+'Cifras Estado Derecho_Viejo'!X48</f>
        <v>55</v>
      </c>
      <c r="Y95" s="82">
        <f>'Cifras Estado Derecho_Viejo'!Y47+'Cifras Estado Derecho_Viejo'!Y48</f>
        <v>39</v>
      </c>
      <c r="Z95" s="82">
        <f>'Cifras Estado Derecho_Viejo'!Z47+'Cifras Estado Derecho_Viejo'!Z48</f>
        <v>39</v>
      </c>
      <c r="AA95" s="82">
        <f>'Cifras Estado Derecho_Viejo'!AA47+'Cifras Estado Derecho_Viejo'!AA48</f>
        <v>50</v>
      </c>
      <c r="AB95" s="82">
        <f>'Cifras Estado Derecho_Viejo'!AB47+'Cifras Estado Derecho_Viejo'!AB48</f>
        <v>62</v>
      </c>
      <c r="AC95" s="82">
        <f>'Cifras Estado Derecho_Viejo'!AC47+'Cifras Estado Derecho_Viejo'!AC48</f>
        <v>70</v>
      </c>
      <c r="AD95" s="82">
        <f>'Cifras Estado Derecho_Viejo'!AD47+'Cifras Estado Derecho_Viejo'!AD48</f>
        <v>72</v>
      </c>
      <c r="AE95" s="82">
        <f>'Cifras Estado Derecho_Viejo'!AE47+'Cifras Estado Derecho_Viejo'!AE48</f>
        <v>30</v>
      </c>
      <c r="AF95" s="82">
        <f>'Cifras Estado Derecho_Viejo'!AF47+'Cifras Estado Derecho_Viejo'!AF48</f>
        <v>36</v>
      </c>
      <c r="AG95" s="82">
        <f>'Cifras Estado Derecho_Viejo'!AG47+'Cifras Estado Derecho_Viejo'!AG48</f>
        <v>67</v>
      </c>
      <c r="AH95" s="82">
        <f>'Cifras Estado Derecho_Viejo'!AH47+'Cifras Estado Derecho_Viejo'!AH48</f>
        <v>47</v>
      </c>
      <c r="AI95" s="82">
        <f>'Cifras Estado Derecho_Viejo'!AI47+'Cifras Estado Derecho_Viejo'!AI48</f>
        <v>52</v>
      </c>
      <c r="AJ95" s="82">
        <f>'Cifras Estado Derecho_Viejo'!AJ47+'Cifras Estado Derecho_Viejo'!AJ48</f>
        <v>60</v>
      </c>
      <c r="AK95" s="82">
        <f>'Cifras Estado Derecho_Viejo'!AK47+'Cifras Estado Derecho_Viejo'!AK48</f>
        <v>53</v>
      </c>
      <c r="AL95" s="82">
        <f>'Cifras Estado Derecho_Viejo'!AL47+'Cifras Estado Derecho_Viejo'!AL48</f>
        <v>52</v>
      </c>
      <c r="AM95" s="82">
        <f>'Cifras Estado Derecho_Viejo'!AM47+'Cifras Estado Derecho_Viejo'!AM48</f>
        <v>26</v>
      </c>
      <c r="AN95" s="82">
        <f>'Cifras Estado Derecho_Viejo'!AN47+'Cifras Estado Derecho_Viejo'!AN48</f>
        <v>28</v>
      </c>
      <c r="AO95" s="82">
        <f>'Cifras Estado Derecho_Viejo'!AO47+'Cifras Estado Derecho_Viejo'!AO48</f>
        <v>29</v>
      </c>
      <c r="AP95" s="82">
        <f>'Cifras Estado Derecho_Viejo'!AP47+'Cifras Estado Derecho_Viejo'!AP48</f>
        <v>33</v>
      </c>
      <c r="AQ95" s="82">
        <f>'Cifras Estado Derecho_Viejo'!AQ47+'Cifras Estado Derecho_Viejo'!AQ48</f>
        <v>25</v>
      </c>
      <c r="AR95" s="82">
        <f>'Cifras Estado Derecho_Viejo'!AR47+'Cifras Estado Derecho_Viejo'!AR48</f>
        <v>13</v>
      </c>
      <c r="AS95" s="82">
        <f>'Cifras Estado Derecho_Viejo'!AS47+'Cifras Estado Derecho_Viejo'!AS48</f>
        <v>21</v>
      </c>
      <c r="AT95" s="82">
        <f>'Cifras Estado Derecho_Viejo'!AT47+'Cifras Estado Derecho_Viejo'!AT48</f>
        <v>18</v>
      </c>
      <c r="AU95" s="82">
        <f>'Cifras Estado Derecho_Viejo'!AU47+'Cifras Estado Derecho_Viejo'!AU48</f>
        <v>18</v>
      </c>
      <c r="AV95" s="82">
        <f>'Cifras Estado Derecho_Viejo'!AV47+'Cifras Estado Derecho_Viejo'!AV48</f>
        <v>16</v>
      </c>
      <c r="AW95" s="82">
        <f>'Cifras Estado Derecho_Viejo'!AW47+'Cifras Estado Derecho_Viejo'!AW48</f>
        <v>15</v>
      </c>
      <c r="AX95" s="82">
        <f>'Cifras Estado Derecho_Viejo'!AX47+'Cifras Estado Derecho_Viejo'!AX48</f>
        <v>17</v>
      </c>
      <c r="AY95" s="82">
        <f>'Cifras Estado Derecho_Viejo'!AY47+'Cifras Estado Derecho_Viejo'!AY48</f>
        <v>103</v>
      </c>
      <c r="AZ95" s="82">
        <f>'Cifras Estado Derecho_Viejo'!AZ47+'Cifras Estado Derecho_Viejo'!AZ48</f>
        <v>87</v>
      </c>
      <c r="BA95" s="82">
        <f>'Cifras Estado Derecho_Viejo'!BA47+'Cifras Estado Derecho_Viejo'!BA48</f>
        <v>93</v>
      </c>
      <c r="BB95" s="82">
        <f>'Cifras Estado Derecho_Viejo'!BB47+'Cifras Estado Derecho_Viejo'!BB48</f>
        <v>94</v>
      </c>
      <c r="BC95" s="82">
        <f>'Cifras Estado Derecho_Viejo'!BC47+'Cifras Estado Derecho_Viejo'!BC48</f>
        <v>81</v>
      </c>
      <c r="BD95" s="82">
        <f>'Cifras Estado Derecho_Viejo'!BD47+'Cifras Estado Derecho_Viejo'!BD48</f>
        <v>90</v>
      </c>
      <c r="BE95" s="82">
        <f>'Cifras Estado Derecho_Viejo'!BE47+'Cifras Estado Derecho_Viejo'!BE48</f>
        <v>59</v>
      </c>
      <c r="BF95" s="82">
        <f>'Cifras Estado Derecho_Viejo'!BF47+'Cifras Estado Derecho_Viejo'!BF48</f>
        <v>35</v>
      </c>
      <c r="BG95" s="82">
        <f>'Cifras Estado Derecho_Viejo'!BG47+'Cifras Estado Derecho_Viejo'!BG48</f>
        <v>43</v>
      </c>
      <c r="BH95" s="82">
        <f>'Cifras Estado Derecho_Viejo'!BH47+'Cifras Estado Derecho_Viejo'!BH48</f>
        <v>53</v>
      </c>
      <c r="BI95" s="82">
        <f>'Cifras Estado Derecho_Viejo'!BI47+'Cifras Estado Derecho_Viejo'!BI48</f>
        <v>33</v>
      </c>
      <c r="BJ95" s="82">
        <f>'Cifras Estado Derecho_Viejo'!BJ47+'Cifras Estado Derecho_Viejo'!BJ48</f>
        <v>45</v>
      </c>
      <c r="BK95" s="82">
        <f>'Cifras Estado Derecho_Viejo'!BK47+'Cifras Estado Derecho_Viejo'!BK48</f>
        <v>19</v>
      </c>
      <c r="BL95" s="82">
        <f>'Cifras Estado Derecho_Viejo'!BL47+'Cifras Estado Derecho_Viejo'!BL48</f>
        <v>14</v>
      </c>
      <c r="BM95" s="82">
        <f>'Cifras Estado Derecho_Viejo'!BM47+'Cifras Estado Derecho_Viejo'!BM48</f>
        <v>13</v>
      </c>
      <c r="BN95" s="82">
        <f>'Cifras Estado Derecho_Viejo'!BN47+'Cifras Estado Derecho_Viejo'!BN48</f>
        <v>24</v>
      </c>
      <c r="BO95" s="82">
        <f>'Cifras Estado Derecho_Viejo'!BO47+'Cifras Estado Derecho_Viejo'!BO48</f>
        <v>19</v>
      </c>
      <c r="BP95" s="82">
        <f>'Cifras Estado Derecho_Viejo'!BP47+'Cifras Estado Derecho_Viejo'!BP48</f>
        <v>16</v>
      </c>
      <c r="BQ95" s="82">
        <f>'Cifras Estado Derecho_Viejo'!BQ47+'Cifras Estado Derecho_Viejo'!BQ48</f>
        <v>28</v>
      </c>
      <c r="BR95" s="82">
        <f>'Cifras Estado Derecho_Viejo'!BR47+'Cifras Estado Derecho_Viejo'!BR48</f>
        <v>19</v>
      </c>
      <c r="BS95" s="82">
        <f>'Cifras Estado Derecho_Viejo'!BS47+'Cifras Estado Derecho_Viejo'!BS48</f>
        <v>27</v>
      </c>
      <c r="BT95" s="82">
        <f>'Cifras Estado Derecho_Viejo'!BT47+'Cifras Estado Derecho_Viejo'!BT48</f>
        <v>24</v>
      </c>
      <c r="BU95" s="82">
        <f>'Cifras Estado Derecho_Viejo'!BU47+'Cifras Estado Derecho_Viejo'!BU48</f>
        <v>27</v>
      </c>
      <c r="BV95" s="82">
        <f>'Cifras Estado Derecho_Viejo'!BV47+'Cifras Estado Derecho_Viejo'!BV48</f>
        <v>16</v>
      </c>
      <c r="BW95" s="82">
        <f>'Cifras Estado Derecho_Viejo'!BW47+'Cifras Estado Derecho_Viejo'!BW48</f>
        <v>23</v>
      </c>
      <c r="BX95" s="82">
        <f>'Cifras Estado Derecho_Viejo'!BX47+'Cifras Estado Derecho_Viejo'!BX48</f>
        <v>21</v>
      </c>
      <c r="BY95" s="82">
        <f>'Cifras Estado Derecho_Viejo'!BY47+'Cifras Estado Derecho_Viejo'!BY48</f>
        <v>17</v>
      </c>
      <c r="BZ95" s="82">
        <f>'Cifras Estado Derecho_Viejo'!BZ47+'Cifras Estado Derecho_Viejo'!BZ48</f>
        <v>20</v>
      </c>
      <c r="CA95" s="82">
        <f>'Cifras Estado Derecho_Viejo'!CA47+'Cifras Estado Derecho_Viejo'!CA48</f>
        <v>25</v>
      </c>
      <c r="CB95" s="82">
        <f>'Cifras Estado Derecho_Viejo'!CB47+'Cifras Estado Derecho_Viejo'!CB48</f>
        <v>23</v>
      </c>
      <c r="CC95" s="82">
        <f>'Cifras Estado Derecho_Viejo'!CC47+'Cifras Estado Derecho_Viejo'!CC48</f>
        <v>11</v>
      </c>
      <c r="CD95" s="82">
        <f>'Cifras Estado Derecho_Viejo'!CD47+'Cifras Estado Derecho_Viejo'!CD48</f>
        <v>16</v>
      </c>
      <c r="CE95" s="82">
        <f>'Cifras Estado Derecho_Viejo'!CE47+'Cifras Estado Derecho_Viejo'!CE48</f>
        <v>18</v>
      </c>
      <c r="CF95" s="82">
        <f>'Cifras Estado Derecho_Viejo'!CF47+'Cifras Estado Derecho_Viejo'!CF48</f>
        <v>25</v>
      </c>
      <c r="CG95" s="82">
        <f>'Cifras Estado Derecho_Viejo'!CG47+'Cifras Estado Derecho_Viejo'!CG48</f>
        <v>19</v>
      </c>
      <c r="CH95" s="82">
        <f>'Cifras Estado Derecho_Viejo'!CH47+'Cifras Estado Derecho_Viejo'!CH48</f>
        <v>27</v>
      </c>
      <c r="CI95" s="82">
        <f>'Cifras Estado Derecho_Viejo'!CI47+'Cifras Estado Derecho_Viejo'!CI48</f>
        <v>28</v>
      </c>
      <c r="CJ95" s="82">
        <f>'Cifras Estado Derecho_Viejo'!CJ47+'Cifras Estado Derecho_Viejo'!CJ48</f>
        <v>22</v>
      </c>
      <c r="CK95" s="82">
        <f>'Cifras Estado Derecho_Viejo'!CK47+'Cifras Estado Derecho_Viejo'!CK48</f>
        <v>28</v>
      </c>
      <c r="CL95" s="82">
        <f>'Cifras Estado Derecho_Viejo'!CL47+'Cifras Estado Derecho_Viejo'!CL48</f>
        <v>24</v>
      </c>
      <c r="CM95" s="82">
        <f>'Cifras Estado Derecho_Viejo'!CM47+'Cifras Estado Derecho_Viejo'!CM48</f>
        <v>35</v>
      </c>
      <c r="CN95" s="82">
        <f>'Cifras Estado Derecho_Viejo'!CN47+'Cifras Estado Derecho_Viejo'!CN48</f>
        <v>17</v>
      </c>
      <c r="CO95" s="82">
        <f>'Cifras Estado Derecho_Viejo'!CO47+'Cifras Estado Derecho_Viejo'!CO48</f>
        <v>30</v>
      </c>
      <c r="CP95" s="82">
        <f>'Cifras Estado Derecho_Viejo'!CP47+'Cifras Estado Derecho_Viejo'!CP48</f>
        <v>32</v>
      </c>
      <c r="CQ95" s="82">
        <f>'Cifras Estado Derecho_Viejo'!CQ47+'Cifras Estado Derecho_Viejo'!CQ48</f>
        <v>25</v>
      </c>
      <c r="CR95" s="82">
        <f>'Cifras Estado Derecho_Viejo'!CR47+'Cifras Estado Derecho_Viejo'!CR48</f>
        <v>27</v>
      </c>
      <c r="CS95" s="82">
        <f>'Cifras Estado Derecho_Viejo'!CS47+'Cifras Estado Derecho_Viejo'!CS48</f>
        <v>33</v>
      </c>
      <c r="CT95" s="82">
        <f>'Cifras Estado Derecho_Viejo'!CT47+'Cifras Estado Derecho_Viejo'!CT48</f>
        <v>32</v>
      </c>
      <c r="CU95" s="82">
        <f>'Cifras Estado Derecho_Viejo'!CU47+'Cifras Estado Derecho_Viejo'!CU48</f>
        <v>36</v>
      </c>
      <c r="CV95" s="82">
        <f>'Cifras Estado Derecho_Viejo'!CV47+'Cifras Estado Derecho_Viejo'!CV48</f>
        <v>30</v>
      </c>
      <c r="CW95" s="82">
        <f>'Cifras Estado Derecho_Viejo'!CW47+'Cifras Estado Derecho_Viejo'!CW48</f>
        <v>22</v>
      </c>
      <c r="CX95" s="82">
        <f>'Cifras Estado Derecho_Viejo'!CX47+'Cifras Estado Derecho_Viejo'!CX48</f>
        <v>44</v>
      </c>
      <c r="CY95" s="82">
        <f>'Cifras Estado Derecho_Viejo'!CY47+'Cifras Estado Derecho_Viejo'!CY48</f>
        <v>33</v>
      </c>
      <c r="CZ95" s="82">
        <f>'Cifras Estado Derecho_Viejo'!CZ47+'Cifras Estado Derecho_Viejo'!CZ48</f>
        <v>35</v>
      </c>
      <c r="DA95" s="82">
        <f>'Cifras Estado Derecho_Viejo'!DA47+'Cifras Estado Derecho_Viejo'!DA48</f>
        <v>24</v>
      </c>
      <c r="DB95" s="82">
        <f>'Cifras Estado Derecho_Viejo'!DB47+'Cifras Estado Derecho_Viejo'!DB48</f>
        <v>31</v>
      </c>
      <c r="DC95" s="82">
        <f>'Cifras Estado Derecho_Viejo'!DC47+'Cifras Estado Derecho_Viejo'!DC48</f>
        <v>35</v>
      </c>
      <c r="DD95" s="82">
        <f>'Cifras Estado Derecho_Viejo'!DD47+'Cifras Estado Derecho_Viejo'!DD48</f>
        <v>18</v>
      </c>
      <c r="DE95" s="82">
        <f>'Cifras Estado Derecho_Viejo'!DE47+'Cifras Estado Derecho_Viejo'!DE48</f>
        <v>17</v>
      </c>
      <c r="DF95" s="82">
        <f>'Cifras Estado Derecho_Viejo'!DF47+'Cifras Estado Derecho_Viejo'!DF48</f>
        <v>40</v>
      </c>
      <c r="DG95" s="82">
        <f>'Cifras Estado Derecho_Viejo'!DG47+'Cifras Estado Derecho_Viejo'!DG48</f>
        <v>40</v>
      </c>
      <c r="DH95" s="82">
        <f>'Cifras Estado Derecho_Viejo'!DH47+'Cifras Estado Derecho_Viejo'!DH48</f>
        <v>42</v>
      </c>
      <c r="DI95" s="82">
        <f>'Cifras Estado Derecho_Viejo'!DI47+'Cifras Estado Derecho_Viejo'!DI48</f>
        <v>40</v>
      </c>
      <c r="DJ95" s="82">
        <f>'Cifras Estado Derecho_Viejo'!DJ47+'Cifras Estado Derecho_Viejo'!DJ48</f>
        <v>46</v>
      </c>
      <c r="DK95" s="82">
        <f>'Cifras Estado Derecho_Viejo'!DK47+'Cifras Estado Derecho_Viejo'!DK48</f>
        <v>45</v>
      </c>
      <c r="DL95" s="82">
        <f>'Cifras Estado Derecho_Viejo'!DL47+'Cifras Estado Derecho_Viejo'!DL48</f>
        <v>52</v>
      </c>
      <c r="DM95" s="82">
        <f>'Cifras Estado Derecho_Viejo'!DM47+'Cifras Estado Derecho_Viejo'!DM48</f>
        <v>61</v>
      </c>
      <c r="DN95" s="82">
        <f>'Cifras Estado Derecho_Viejo'!DN47+'Cifras Estado Derecho_Viejo'!DN48</f>
        <v>75</v>
      </c>
      <c r="DO95" s="82">
        <f>'Cifras Estado Derecho_Viejo'!DO47+'Cifras Estado Derecho_Viejo'!DO48</f>
        <v>80</v>
      </c>
      <c r="DP95" s="82">
        <f>'Cifras Estado Derecho_Viejo'!DP47+'Cifras Estado Derecho_Viejo'!DP48</f>
        <v>84</v>
      </c>
      <c r="DQ95" s="82">
        <f>'Cifras Estado Derecho_Viejo'!DQ47+'Cifras Estado Derecho_Viejo'!DQ48</f>
        <v>166</v>
      </c>
      <c r="DR95" s="82">
        <f>'Cifras Estado Derecho_Viejo'!DR47+'Cifras Estado Derecho_Viejo'!DR48</f>
        <v>98</v>
      </c>
      <c r="DS95" s="82">
        <f>'Cifras Estado Derecho_Viejo'!DS47+'Cifras Estado Derecho_Viejo'!DS48</f>
        <v>67</v>
      </c>
      <c r="DT95" s="82">
        <f>'Cifras Estado Derecho_Viejo'!DT47+'Cifras Estado Derecho_Viejo'!DT48</f>
        <v>74</v>
      </c>
      <c r="DU95" s="82">
        <f>'Cifras Estado Derecho_Viejo'!DU47+'Cifras Estado Derecho_Viejo'!DU48</f>
        <v>92</v>
      </c>
      <c r="DV95" s="82">
        <f>'Cifras Estado Derecho_Viejo'!DV47+'Cifras Estado Derecho_Viejo'!DV48</f>
        <v>64</v>
      </c>
      <c r="DW95" s="82">
        <f>'Cifras Estado Derecho_Viejo'!DW47+'Cifras Estado Derecho_Viejo'!DW48</f>
        <v>54</v>
      </c>
      <c r="DX95" s="82">
        <f>'Cifras Estado Derecho_Viejo'!DX47+'Cifras Estado Derecho_Viejo'!DX48</f>
        <v>44</v>
      </c>
      <c r="DY95" s="82">
        <f>'Cifras Estado Derecho_Viejo'!DY47+'Cifras Estado Derecho_Viejo'!DY48</f>
        <v>77</v>
      </c>
      <c r="DZ95" s="82">
        <f>'Cifras Estado Derecho_Viejo'!DZ47+'Cifras Estado Derecho_Viejo'!DZ48</f>
        <v>72</v>
      </c>
      <c r="EA95" s="82">
        <f>'Cifras Estado Derecho_Viejo'!EA47+'Cifras Estado Derecho_Viejo'!EA48</f>
        <v>90</v>
      </c>
      <c r="EB95" s="82">
        <f>'Cifras Estado Derecho_Viejo'!EB47+'Cifras Estado Derecho_Viejo'!EB48</f>
        <v>109</v>
      </c>
      <c r="EC95" s="82">
        <f>'Cifras Estado Derecho_Viejo'!EC47+'Cifras Estado Derecho_Viejo'!EC48</f>
        <v>58</v>
      </c>
      <c r="ED95" s="82">
        <f>'Cifras Estado Derecho_Viejo'!ED47+'Cifras Estado Derecho_Viejo'!ED48</f>
        <v>70</v>
      </c>
      <c r="EE95" s="82">
        <f>'Cifras Estado Derecho_Viejo'!EE47+'Cifras Estado Derecho_Viejo'!EE48</f>
        <v>65</v>
      </c>
      <c r="EF95" s="82">
        <f>'Cifras Estado Derecho_Viejo'!EF47+'Cifras Estado Derecho_Viejo'!EF48</f>
        <v>80</v>
      </c>
      <c r="EG95" s="82">
        <f>'Cifras Estado Derecho_Viejo'!EG47+'Cifras Estado Derecho_Viejo'!EG48</f>
        <v>104</v>
      </c>
      <c r="EH95" s="82">
        <f>'Cifras Estado Derecho_Viejo'!EH47+'Cifras Estado Derecho_Viejo'!EH48</f>
        <v>95</v>
      </c>
      <c r="EI95" s="82">
        <f>'Cifras Estado Derecho_Viejo'!EI47+'Cifras Estado Derecho_Viejo'!EI48</f>
        <v>117</v>
      </c>
      <c r="EJ95" s="82">
        <f>'Cifras Estado Derecho_Viejo'!EJ47+'Cifras Estado Derecho_Viejo'!EJ48</f>
        <v>108</v>
      </c>
      <c r="EK95" s="82">
        <f>'Cifras Estado Derecho_Viejo'!EK47+'Cifras Estado Derecho_Viejo'!EK48</f>
        <v>129</v>
      </c>
      <c r="EL95" s="82">
        <f>'Cifras Estado Derecho_Viejo'!EL47+'Cifras Estado Derecho_Viejo'!EL48</f>
        <v>110</v>
      </c>
      <c r="EM95" s="82">
        <f>'Cifras Estado Derecho_Viejo'!EM47+'Cifras Estado Derecho_Viejo'!EM48</f>
        <v>95</v>
      </c>
      <c r="EN95" s="82">
        <f>'Cifras Estado Derecho_Viejo'!EN47+'Cifras Estado Derecho_Viejo'!EN48</f>
        <v>81</v>
      </c>
      <c r="EO95" s="82">
        <f>'Cifras Estado Derecho_Viejo'!EO47+'Cifras Estado Derecho_Viejo'!EO48</f>
        <v>86</v>
      </c>
      <c r="EP95" s="82">
        <f>'Cifras Estado Derecho_Viejo'!EP47+'Cifras Estado Derecho_Viejo'!EP48</f>
        <v>112</v>
      </c>
      <c r="EQ95" s="82">
        <f>'Cifras Estado Derecho_Viejo'!EQ47+'Cifras Estado Derecho_Viejo'!EQ48</f>
        <v>152</v>
      </c>
      <c r="ER95" s="82">
        <f>'Cifras Estado Derecho_Viejo'!ER47+'Cifras Estado Derecho_Viejo'!ER48</f>
        <v>132</v>
      </c>
      <c r="ES95" s="82">
        <f>'Cifras Estado Derecho_Viejo'!ES47+'Cifras Estado Derecho_Viejo'!ES48</f>
        <v>140</v>
      </c>
      <c r="ET95" s="82">
        <f>'Cifras Estado Derecho_Viejo'!ET47+'Cifras Estado Derecho_Viejo'!ET48</f>
        <v>135</v>
      </c>
      <c r="EU95" s="82">
        <f>'Cifras Estado Derecho_Viejo'!EU47+'Cifras Estado Derecho_Viejo'!EU48</f>
        <v>177</v>
      </c>
      <c r="EV95" s="82">
        <f>'Cifras Estado Derecho_Viejo'!EV47+'Cifras Estado Derecho_Viejo'!EV48</f>
        <v>149</v>
      </c>
      <c r="EW95" s="82">
        <f>'Cifras Estado Derecho_Viejo'!EW47+'Cifras Estado Derecho_Viejo'!EW48</f>
        <v>146</v>
      </c>
      <c r="EX95" s="82">
        <f>'Cifras Estado Derecho_Viejo'!EX47+'Cifras Estado Derecho_Viejo'!EX48</f>
        <v>130</v>
      </c>
      <c r="EY95" s="82">
        <f>'Cifras Estado Derecho_Viejo'!EY47+'Cifras Estado Derecho_Viejo'!EY48</f>
        <v>127</v>
      </c>
      <c r="EZ95" s="82">
        <f>'Cifras Estado Derecho_Viejo'!EZ47+'Cifras Estado Derecho_Viejo'!EZ48</f>
        <v>151</v>
      </c>
      <c r="FA95" s="82">
        <f>'Cifras Estado Derecho_Viejo'!FA47+'Cifras Estado Derecho_Viejo'!FA48</f>
        <v>111</v>
      </c>
      <c r="FB95" s="82">
        <f>'Cifras Estado Derecho_Viejo'!FB47+'Cifras Estado Derecho_Viejo'!FB48</f>
        <v>150</v>
      </c>
      <c r="FC95" s="82">
        <f>'Cifras Estado Derecho_Viejo'!FC47+'Cifras Estado Derecho_Viejo'!FC48</f>
        <v>148</v>
      </c>
      <c r="FD95" s="82">
        <f>'Cifras Estado Derecho_Viejo'!FD47+'Cifras Estado Derecho_Viejo'!FD48</f>
        <v>133</v>
      </c>
      <c r="FE95" s="82">
        <f>'Cifras Estado Derecho_Viejo'!FE47+'Cifras Estado Derecho_Viejo'!FE48</f>
        <v>120</v>
      </c>
      <c r="FF95" s="82">
        <f>'Cifras Estado Derecho_Viejo'!FF47+'Cifras Estado Derecho_Viejo'!FF48</f>
        <v>133</v>
      </c>
      <c r="FG95" s="82">
        <f>'Cifras Estado Derecho_Viejo'!FG47+'Cifras Estado Derecho_Viejo'!FG48</f>
        <v>143</v>
      </c>
      <c r="FH95" s="82">
        <f>'Cifras Estado Derecho_Viejo'!FH47+'Cifras Estado Derecho_Viejo'!FH48</f>
        <v>147</v>
      </c>
      <c r="FI95" s="82">
        <f>'Cifras Estado Derecho_Viejo'!FI47+'Cifras Estado Derecho_Viejo'!FI48</f>
        <v>147</v>
      </c>
      <c r="FJ95" s="82">
        <f>'Cifras Estado Derecho_Viejo'!FJ47+'Cifras Estado Derecho_Viejo'!FJ48</f>
        <v>151</v>
      </c>
      <c r="FK95" s="82">
        <f>'Cifras Estado Derecho_Viejo'!FK47+'Cifras Estado Derecho_Viejo'!FK48</f>
        <v>149</v>
      </c>
      <c r="FL95" s="82">
        <f>'Cifras Estado Derecho_Viejo'!FL47+'Cifras Estado Derecho_Viejo'!FL48</f>
        <v>143</v>
      </c>
      <c r="FM95" s="82">
        <f>'Cifras Estado Derecho_Viejo'!FM47+'Cifras Estado Derecho_Viejo'!FM48</f>
        <v>154</v>
      </c>
      <c r="FN95" s="82">
        <f>'Cifras Estado Derecho_Viejo'!FN47+'Cifras Estado Derecho_Viejo'!FN48</f>
        <v>175</v>
      </c>
      <c r="FO95" s="82">
        <f>'Cifras Estado Derecho_Viejo'!FO47+'Cifras Estado Derecho_Viejo'!FO48</f>
        <v>213</v>
      </c>
      <c r="FP95" s="82">
        <f>'Cifras Estado Derecho_Viejo'!FP47+'Cifras Estado Derecho_Viejo'!FP48</f>
        <v>161</v>
      </c>
      <c r="FQ95" s="82">
        <f>'Cifras Estado Derecho_Viejo'!FQ47+'Cifras Estado Derecho_Viejo'!FQ48</f>
        <v>167</v>
      </c>
      <c r="FR95" s="82">
        <f>'Cifras Estado Derecho_Viejo'!FR47+'Cifras Estado Derecho_Viejo'!FR48</f>
        <v>143</v>
      </c>
      <c r="FS95" s="82">
        <f>'Cifras Estado Derecho_Viejo'!FS47+'Cifras Estado Derecho_Viejo'!FS48</f>
        <v>161</v>
      </c>
      <c r="FT95" s="82">
        <f>'Cifras Estado Derecho_Viejo'!FT47+'Cifras Estado Derecho_Viejo'!FT48</f>
        <v>144</v>
      </c>
      <c r="FU95" s="82">
        <f>'Cifras Estado Derecho_Viejo'!FU47+'Cifras Estado Derecho_Viejo'!FU48</f>
        <v>149</v>
      </c>
      <c r="FV95" s="82">
        <f>'Cifras Estado Derecho_Viejo'!FV47+'Cifras Estado Derecho_Viejo'!FV48</f>
        <v>166</v>
      </c>
      <c r="FW95" s="82">
        <f>'Cifras Estado Derecho_Viejo'!FW47+'Cifras Estado Derecho_Viejo'!FW48</f>
        <v>153</v>
      </c>
      <c r="FX95" s="82">
        <f>'Cifras Estado Derecho_Viejo'!FX47+'Cifras Estado Derecho_Viejo'!FX48</f>
        <v>175</v>
      </c>
      <c r="FY95" s="82">
        <f>'Cifras Estado Derecho_Viejo'!FY47+'Cifras Estado Derecho_Viejo'!FY48</f>
        <v>178</v>
      </c>
      <c r="FZ95" s="82">
        <f>'Cifras Estado Derecho_Viejo'!FZ47+'Cifras Estado Derecho_Viejo'!FZ48</f>
        <v>182</v>
      </c>
      <c r="GA95" s="82">
        <f>'Cifras Estado Derecho_Viejo'!GA47+'Cifras Estado Derecho_Viejo'!GA48</f>
        <v>162</v>
      </c>
      <c r="GB95" s="82">
        <f>'Cifras Estado Derecho_Viejo'!GB47+'Cifras Estado Derecho_Viejo'!GB48</f>
        <v>153</v>
      </c>
      <c r="GC95" s="82">
        <f>'Cifras Estado Derecho_Viejo'!GC47+'Cifras Estado Derecho_Viejo'!GC48</f>
        <v>134</v>
      </c>
      <c r="GD95" s="82">
        <f>'Cifras Estado Derecho_Viejo'!GD47+'Cifras Estado Derecho_Viejo'!GD48</f>
        <v>143</v>
      </c>
      <c r="GE95" s="82">
        <f>'Cifras Estado Derecho_Viejo'!GE47+'Cifras Estado Derecho_Viejo'!GE48</f>
        <v>158</v>
      </c>
      <c r="GF95" s="82">
        <f>'Cifras Estado Derecho_Viejo'!GF47+'Cifras Estado Derecho_Viejo'!GF48</f>
        <v>121</v>
      </c>
      <c r="GG95" s="82">
        <f>'Cifras Estado Derecho_Viejo'!GG47+'Cifras Estado Derecho_Viejo'!GG48</f>
        <v>164</v>
      </c>
      <c r="GH95" s="82">
        <f>'Cifras Estado Derecho_Viejo'!GH47+'Cifras Estado Derecho_Viejo'!GH48</f>
        <v>159</v>
      </c>
      <c r="GI95" s="82">
        <f>'Cifras Estado Derecho_Viejo'!GI47+'Cifras Estado Derecho_Viejo'!GI48</f>
        <v>129</v>
      </c>
      <c r="GJ95" s="82">
        <f>'Cifras Estado Derecho_Viejo'!GJ47+'Cifras Estado Derecho_Viejo'!GJ48</f>
        <v>118</v>
      </c>
      <c r="GK95" s="82">
        <f>'Cifras Estado Derecho_Viejo'!GK47+'Cifras Estado Derecho_Viejo'!GK48</f>
        <v>116</v>
      </c>
      <c r="GL95" s="82">
        <f>'Cifras Estado Derecho_Viejo'!GL47+'Cifras Estado Derecho_Viejo'!GL48</f>
        <v>127</v>
      </c>
      <c r="GM95" s="82">
        <f>'Cifras Estado Derecho_Viejo'!GM47+'Cifras Estado Derecho_Viejo'!GM48</f>
        <v>167</v>
      </c>
      <c r="GN95" s="82">
        <f>'Cifras Estado Derecho_Viejo'!GN47+'Cifras Estado Derecho_Viejo'!GN48</f>
        <v>102</v>
      </c>
      <c r="GO95" s="82">
        <f>'Cifras Estado Derecho_Viejo'!GO47+'Cifras Estado Derecho_Viejo'!GO48</f>
        <v>115</v>
      </c>
      <c r="GP95" s="82">
        <f>'Cifras Estado Derecho_Viejo'!GP47+'Cifras Estado Derecho_Viejo'!GP48</f>
        <v>140</v>
      </c>
      <c r="GQ95" s="82">
        <f>'Cifras Estado Derecho_Viejo'!GQ47+'Cifras Estado Derecho_Viejo'!GQ48</f>
        <v>122</v>
      </c>
      <c r="GR95" s="82">
        <f>'Cifras Estado Derecho_Viejo'!GR47+'Cifras Estado Derecho_Viejo'!GR48</f>
        <v>124</v>
      </c>
      <c r="GS95" s="82">
        <f>'Cifras Estado Derecho_Viejo'!GS47+'Cifras Estado Derecho_Viejo'!GS48</f>
        <v>121</v>
      </c>
      <c r="GT95" s="82">
        <f>'Cifras Estado Derecho_Viejo'!GT47+'Cifras Estado Derecho_Viejo'!GT48</f>
        <v>149</v>
      </c>
      <c r="GU95" s="82">
        <f>'Cifras Estado Derecho_Viejo'!GU47+'Cifras Estado Derecho_Viejo'!GU48</f>
        <v>116</v>
      </c>
      <c r="GV95" s="82">
        <f>'Cifras Estado Derecho_Viejo'!GV47+'Cifras Estado Derecho_Viejo'!GV48</f>
        <v>130</v>
      </c>
      <c r="GW95" s="82">
        <f>'Cifras Estado Derecho_Viejo'!GW47+'Cifras Estado Derecho_Viejo'!GW48</f>
        <v>117</v>
      </c>
      <c r="GX95" s="82">
        <f>'Cifras Estado Derecho_Viejo'!GX47+'Cifras Estado Derecho_Viejo'!GX48</f>
        <v>122</v>
      </c>
      <c r="GY95" s="82">
        <f>'Cifras Estado Derecho_Viejo'!GY47+'Cifras Estado Derecho_Viejo'!GY48</f>
        <v>136</v>
      </c>
      <c r="GZ95" s="82">
        <f>'Cifras Estado Derecho_Viejo'!GZ47+'Cifras Estado Derecho_Viejo'!GZ48</f>
        <v>124</v>
      </c>
      <c r="HA95" s="82">
        <f>'Cifras Estado Derecho_Viejo'!HA47+'Cifras Estado Derecho_Viejo'!HA48</f>
        <v>90</v>
      </c>
      <c r="HB95" s="82">
        <f>'Cifras Estado Derecho_Viejo'!HB47+'Cifras Estado Derecho_Viejo'!HB48</f>
        <v>123</v>
      </c>
      <c r="HC95" s="82">
        <f>'Cifras Estado Derecho_Viejo'!HC47+'Cifras Estado Derecho_Viejo'!HC48</f>
        <v>148</v>
      </c>
      <c r="HD95" s="82">
        <f>'Cifras Estado Derecho_Viejo'!HD47+'Cifras Estado Derecho_Viejo'!HD48</f>
        <v>109</v>
      </c>
      <c r="HE95" s="82">
        <f>'Cifras Estado Derecho_Viejo'!HE47+'Cifras Estado Derecho_Viejo'!HE48</f>
        <v>128</v>
      </c>
      <c r="HF95" s="82">
        <f>'Cifras Estado Derecho_Viejo'!HF47+'Cifras Estado Derecho_Viejo'!HF48</f>
        <v>161</v>
      </c>
      <c r="HG95" s="82">
        <f>'Cifras Estado Derecho_Viejo'!HG47+'Cifras Estado Derecho_Viejo'!HG48</f>
        <v>138</v>
      </c>
      <c r="HH95" s="82">
        <f>'Cifras Estado Derecho_Viejo'!HH47+'Cifras Estado Derecho_Viejo'!HH48</f>
        <v>116</v>
      </c>
      <c r="HI95" s="82">
        <f>'Cifras Estado Derecho_Viejo'!HI47+'Cifras Estado Derecho_Viejo'!HI48</f>
        <v>95</v>
      </c>
      <c r="HJ95" s="82">
        <f>'Cifras Estado Derecho_Viejo'!HJ47+'Cifras Estado Derecho_Viejo'!HJ48</f>
        <v>117</v>
      </c>
      <c r="HK95" s="82">
        <f>'Cifras Estado Derecho_Viejo'!HK47+'Cifras Estado Derecho_Viejo'!HK48</f>
        <v>130</v>
      </c>
      <c r="HL95" s="82">
        <f>'Cifras Estado Derecho_Viejo'!HL47+'Cifras Estado Derecho_Viejo'!HL48</f>
        <v>122</v>
      </c>
      <c r="HM95" s="82">
        <f>'Cifras Estado Derecho_Viejo'!HM47+'Cifras Estado Derecho_Viejo'!HM48</f>
        <v>201</v>
      </c>
      <c r="HN95" s="82">
        <f>'Cifras Estado Derecho_Viejo'!HN47+'Cifras Estado Derecho_Viejo'!HN48</f>
        <v>157</v>
      </c>
      <c r="HO95" s="82">
        <f>'Cifras Estado Derecho_Viejo'!HO47+'Cifras Estado Derecho_Viejo'!HO48</f>
        <v>127</v>
      </c>
      <c r="HP95" s="227"/>
      <c r="HQ95" s="227"/>
      <c r="HR95" s="227"/>
      <c r="HS95" s="227"/>
      <c r="HT95" s="227"/>
      <c r="HU95" s="227"/>
      <c r="HV95" s="227"/>
    </row>
    <row r="96" spans="1:230">
      <c r="A96" s="146" t="s">
        <v>254</v>
      </c>
      <c r="B96" s="149"/>
      <c r="C96" s="82">
        <f>'Cifras Estado Derecho_Viejo'!C49+'Cifras Estado Derecho_Viejo'!C50</f>
        <v>206</v>
      </c>
      <c r="D96" s="82">
        <f>'Cifras Estado Derecho_Viejo'!D49+'Cifras Estado Derecho_Viejo'!D50</f>
        <v>179</v>
      </c>
      <c r="E96" s="82">
        <f>'Cifras Estado Derecho_Viejo'!E49+'Cifras Estado Derecho_Viejo'!E50</f>
        <v>218</v>
      </c>
      <c r="F96" s="82">
        <f>'Cifras Estado Derecho_Viejo'!F49+'Cifras Estado Derecho_Viejo'!F50</f>
        <v>191</v>
      </c>
      <c r="G96" s="82">
        <f>'Cifras Estado Derecho_Viejo'!G49+'Cifras Estado Derecho_Viejo'!G50</f>
        <v>213</v>
      </c>
      <c r="H96" s="82">
        <f>'Cifras Estado Derecho_Viejo'!H49+'Cifras Estado Derecho_Viejo'!H50</f>
        <v>198</v>
      </c>
      <c r="I96" s="82">
        <f>'Cifras Estado Derecho_Viejo'!I49+'Cifras Estado Derecho_Viejo'!I50</f>
        <v>217</v>
      </c>
      <c r="J96" s="82">
        <f>'Cifras Estado Derecho_Viejo'!J49+'Cifras Estado Derecho_Viejo'!J50</f>
        <v>202</v>
      </c>
      <c r="K96" s="82">
        <f>'Cifras Estado Derecho_Viejo'!K49+'Cifras Estado Derecho_Viejo'!K50</f>
        <v>204</v>
      </c>
      <c r="L96" s="82">
        <f>'Cifras Estado Derecho_Viejo'!L49+'Cifras Estado Derecho_Viejo'!L50</f>
        <v>212</v>
      </c>
      <c r="M96" s="82">
        <f>'Cifras Estado Derecho_Viejo'!M49+'Cifras Estado Derecho_Viejo'!M50</f>
        <v>248</v>
      </c>
      <c r="N96" s="82">
        <f>'Cifras Estado Derecho_Viejo'!N49+'Cifras Estado Derecho_Viejo'!N50</f>
        <v>245</v>
      </c>
      <c r="O96" s="82">
        <f>'Cifras Estado Derecho_Viejo'!O49+'Cifras Estado Derecho_Viejo'!O50</f>
        <v>281</v>
      </c>
      <c r="P96" s="82">
        <f>'Cifras Estado Derecho_Viejo'!P49+'Cifras Estado Derecho_Viejo'!P50</f>
        <v>232</v>
      </c>
      <c r="Q96" s="82">
        <f>'Cifras Estado Derecho_Viejo'!Q49+'Cifras Estado Derecho_Viejo'!Q50</f>
        <v>266</v>
      </c>
      <c r="R96" s="82">
        <f>'Cifras Estado Derecho_Viejo'!R49+'Cifras Estado Derecho_Viejo'!R50</f>
        <v>241</v>
      </c>
      <c r="S96" s="82">
        <f>'Cifras Estado Derecho_Viejo'!S49+'Cifras Estado Derecho_Viejo'!S50</f>
        <v>228</v>
      </c>
      <c r="T96" s="82">
        <f>'Cifras Estado Derecho_Viejo'!T49+'Cifras Estado Derecho_Viejo'!T50</f>
        <v>206</v>
      </c>
      <c r="U96" s="82">
        <f>'Cifras Estado Derecho_Viejo'!U49+'Cifras Estado Derecho_Viejo'!U50</f>
        <v>284</v>
      </c>
      <c r="V96" s="82">
        <f>'Cifras Estado Derecho_Viejo'!V49+'Cifras Estado Derecho_Viejo'!V50</f>
        <v>265</v>
      </c>
      <c r="W96" s="82">
        <f>'Cifras Estado Derecho_Viejo'!W49+'Cifras Estado Derecho_Viejo'!W50</f>
        <v>257</v>
      </c>
      <c r="X96" s="82">
        <f>'Cifras Estado Derecho_Viejo'!X49+'Cifras Estado Derecho_Viejo'!X50</f>
        <v>293</v>
      </c>
      <c r="Y96" s="82">
        <f>'Cifras Estado Derecho_Viejo'!Y49+'Cifras Estado Derecho_Viejo'!Y50</f>
        <v>289</v>
      </c>
      <c r="Z96" s="82">
        <f>'Cifras Estado Derecho_Viejo'!Z49+'Cifras Estado Derecho_Viejo'!Z50</f>
        <v>292</v>
      </c>
      <c r="AA96" s="82">
        <f>'Cifras Estado Derecho_Viejo'!AA49+'Cifras Estado Derecho_Viejo'!AA50</f>
        <v>305</v>
      </c>
      <c r="AB96" s="82">
        <f>'Cifras Estado Derecho_Viejo'!AB49+'Cifras Estado Derecho_Viejo'!AB50</f>
        <v>346</v>
      </c>
      <c r="AC96" s="82">
        <f>'Cifras Estado Derecho_Viejo'!AC49+'Cifras Estado Derecho_Viejo'!AC50</f>
        <v>298</v>
      </c>
      <c r="AD96" s="82">
        <f>'Cifras Estado Derecho_Viejo'!AD49+'Cifras Estado Derecho_Viejo'!AD50</f>
        <v>280</v>
      </c>
      <c r="AE96" s="82">
        <f>'Cifras Estado Derecho_Viejo'!AE49+'Cifras Estado Derecho_Viejo'!AE50</f>
        <v>253</v>
      </c>
      <c r="AF96" s="82">
        <f>'Cifras Estado Derecho_Viejo'!AF49+'Cifras Estado Derecho_Viejo'!AF50</f>
        <v>225</v>
      </c>
      <c r="AG96" s="82">
        <f>'Cifras Estado Derecho_Viejo'!AG49+'Cifras Estado Derecho_Viejo'!AG50</f>
        <v>256</v>
      </c>
      <c r="AH96" s="82">
        <f>'Cifras Estado Derecho_Viejo'!AH49+'Cifras Estado Derecho_Viejo'!AH50</f>
        <v>267</v>
      </c>
      <c r="AI96" s="82">
        <f>'Cifras Estado Derecho_Viejo'!AI49+'Cifras Estado Derecho_Viejo'!AI50</f>
        <v>244</v>
      </c>
      <c r="AJ96" s="82">
        <f>'Cifras Estado Derecho_Viejo'!AJ49+'Cifras Estado Derecho_Viejo'!AJ50</f>
        <v>321</v>
      </c>
      <c r="AK96" s="82">
        <f>'Cifras Estado Derecho_Viejo'!AK49+'Cifras Estado Derecho_Viejo'!AK50</f>
        <v>284</v>
      </c>
      <c r="AL96" s="82">
        <f>'Cifras Estado Derecho_Viejo'!AL49+'Cifras Estado Derecho_Viejo'!AL50</f>
        <v>285</v>
      </c>
      <c r="AM96" s="82">
        <f>'Cifras Estado Derecho_Viejo'!AM49+'Cifras Estado Derecho_Viejo'!AM50</f>
        <v>277</v>
      </c>
      <c r="AN96" s="82">
        <f>'Cifras Estado Derecho_Viejo'!AN49+'Cifras Estado Derecho_Viejo'!AN50</f>
        <v>280</v>
      </c>
      <c r="AO96" s="82">
        <f>'Cifras Estado Derecho_Viejo'!AO49+'Cifras Estado Derecho_Viejo'!AO50</f>
        <v>248</v>
      </c>
      <c r="AP96" s="82">
        <f>'Cifras Estado Derecho_Viejo'!AP49+'Cifras Estado Derecho_Viejo'!AP50</f>
        <v>250</v>
      </c>
      <c r="AQ96" s="82">
        <f>'Cifras Estado Derecho_Viejo'!AQ49+'Cifras Estado Derecho_Viejo'!AQ50</f>
        <v>229</v>
      </c>
      <c r="AR96" s="82">
        <f>'Cifras Estado Derecho_Viejo'!AR49+'Cifras Estado Derecho_Viejo'!AR50</f>
        <v>206</v>
      </c>
      <c r="AS96" s="82">
        <f>'Cifras Estado Derecho_Viejo'!AS49+'Cifras Estado Derecho_Viejo'!AS50</f>
        <v>248</v>
      </c>
      <c r="AT96" s="82">
        <f>'Cifras Estado Derecho_Viejo'!AT49+'Cifras Estado Derecho_Viejo'!AT50</f>
        <v>286</v>
      </c>
      <c r="AU96" s="82">
        <f>'Cifras Estado Derecho_Viejo'!AU49+'Cifras Estado Derecho_Viejo'!AU50</f>
        <v>254</v>
      </c>
      <c r="AV96" s="82">
        <f>'Cifras Estado Derecho_Viejo'!AV49+'Cifras Estado Derecho_Viejo'!AV50</f>
        <v>258</v>
      </c>
      <c r="AW96" s="82">
        <f>'Cifras Estado Derecho_Viejo'!AW49+'Cifras Estado Derecho_Viejo'!AW50</f>
        <v>305</v>
      </c>
      <c r="AX96" s="82">
        <f>'Cifras Estado Derecho_Viejo'!AX49+'Cifras Estado Derecho_Viejo'!AX50</f>
        <v>272</v>
      </c>
      <c r="AY96" s="82">
        <f>'Cifras Estado Derecho_Viejo'!AY49+'Cifras Estado Derecho_Viejo'!AY50</f>
        <v>319</v>
      </c>
      <c r="AZ96" s="82">
        <f>'Cifras Estado Derecho_Viejo'!AZ49+'Cifras Estado Derecho_Viejo'!AZ50</f>
        <v>244</v>
      </c>
      <c r="BA96" s="82">
        <f>'Cifras Estado Derecho_Viejo'!BA49+'Cifras Estado Derecho_Viejo'!BA50</f>
        <v>223</v>
      </c>
      <c r="BB96" s="82">
        <f>'Cifras Estado Derecho_Viejo'!BB49+'Cifras Estado Derecho_Viejo'!BB50</f>
        <v>232</v>
      </c>
      <c r="BC96" s="82">
        <f>'Cifras Estado Derecho_Viejo'!BC49+'Cifras Estado Derecho_Viejo'!BC50</f>
        <v>220</v>
      </c>
      <c r="BD96" s="82">
        <f>'Cifras Estado Derecho_Viejo'!BD49+'Cifras Estado Derecho_Viejo'!BD50</f>
        <v>259</v>
      </c>
      <c r="BE96" s="82">
        <f>'Cifras Estado Derecho_Viejo'!BE49+'Cifras Estado Derecho_Viejo'!BE50</f>
        <v>212</v>
      </c>
      <c r="BF96" s="82">
        <f>'Cifras Estado Derecho_Viejo'!BF49+'Cifras Estado Derecho_Viejo'!BF50</f>
        <v>268</v>
      </c>
      <c r="BG96" s="82">
        <f>'Cifras Estado Derecho_Viejo'!BG49+'Cifras Estado Derecho_Viejo'!BG50</f>
        <v>217</v>
      </c>
      <c r="BH96" s="82">
        <f>'Cifras Estado Derecho_Viejo'!BH49+'Cifras Estado Derecho_Viejo'!BH50</f>
        <v>217</v>
      </c>
      <c r="BI96" s="82">
        <f>'Cifras Estado Derecho_Viejo'!BI49+'Cifras Estado Derecho_Viejo'!BI50</f>
        <v>229</v>
      </c>
      <c r="BJ96" s="82">
        <f>'Cifras Estado Derecho_Viejo'!BJ49+'Cifras Estado Derecho_Viejo'!BJ50</f>
        <v>277</v>
      </c>
      <c r="BK96" s="82">
        <f>'Cifras Estado Derecho_Viejo'!BK49+'Cifras Estado Derecho_Viejo'!BK50</f>
        <v>193</v>
      </c>
      <c r="BL96" s="82">
        <f>'Cifras Estado Derecho_Viejo'!BL49+'Cifras Estado Derecho_Viejo'!BL50</f>
        <v>266</v>
      </c>
      <c r="BM96" s="82">
        <f>'Cifras Estado Derecho_Viejo'!BM49+'Cifras Estado Derecho_Viejo'!BM50</f>
        <v>301</v>
      </c>
      <c r="BN96" s="82">
        <f>'Cifras Estado Derecho_Viejo'!BN49+'Cifras Estado Derecho_Viejo'!BN50</f>
        <v>215</v>
      </c>
      <c r="BO96" s="82">
        <f>'Cifras Estado Derecho_Viejo'!BO49+'Cifras Estado Derecho_Viejo'!BO50</f>
        <v>271</v>
      </c>
      <c r="BP96" s="82">
        <f>'Cifras Estado Derecho_Viejo'!BP49+'Cifras Estado Derecho_Viejo'!BP50</f>
        <v>298</v>
      </c>
      <c r="BQ96" s="82">
        <f>'Cifras Estado Derecho_Viejo'!BQ49+'Cifras Estado Derecho_Viejo'!BQ50</f>
        <v>243</v>
      </c>
      <c r="BR96" s="82">
        <f>'Cifras Estado Derecho_Viejo'!BR49+'Cifras Estado Derecho_Viejo'!BR50</f>
        <v>332</v>
      </c>
      <c r="BS96" s="82">
        <f>'Cifras Estado Derecho_Viejo'!BS49+'Cifras Estado Derecho_Viejo'!BS50</f>
        <v>241</v>
      </c>
      <c r="BT96" s="82">
        <f>'Cifras Estado Derecho_Viejo'!BT49+'Cifras Estado Derecho_Viejo'!BT50</f>
        <v>227</v>
      </c>
      <c r="BU96" s="82">
        <f>'Cifras Estado Derecho_Viejo'!BU49+'Cifras Estado Derecho_Viejo'!BU50</f>
        <v>210</v>
      </c>
      <c r="BV96" s="82">
        <f>'Cifras Estado Derecho_Viejo'!BV49+'Cifras Estado Derecho_Viejo'!BV50</f>
        <v>211</v>
      </c>
      <c r="BW96" s="82">
        <f>'Cifras Estado Derecho_Viejo'!BW49+'Cifras Estado Derecho_Viejo'!BW50</f>
        <v>254</v>
      </c>
      <c r="BX96" s="82">
        <f>'Cifras Estado Derecho_Viejo'!BX49+'Cifras Estado Derecho_Viejo'!BX50</f>
        <v>252</v>
      </c>
      <c r="BY96" s="82">
        <f>'Cifras Estado Derecho_Viejo'!BY49+'Cifras Estado Derecho_Viejo'!BY50</f>
        <v>262</v>
      </c>
      <c r="BZ96" s="82">
        <f>'Cifras Estado Derecho_Viejo'!BZ49+'Cifras Estado Derecho_Viejo'!BZ50</f>
        <v>253</v>
      </c>
      <c r="CA96" s="82">
        <f>'Cifras Estado Derecho_Viejo'!CA49+'Cifras Estado Derecho_Viejo'!CA50</f>
        <v>245</v>
      </c>
      <c r="CB96" s="82">
        <f>'Cifras Estado Derecho_Viejo'!CB49+'Cifras Estado Derecho_Viejo'!CB50</f>
        <v>215</v>
      </c>
      <c r="CC96" s="82">
        <f>'Cifras Estado Derecho_Viejo'!CC49+'Cifras Estado Derecho_Viejo'!CC50</f>
        <v>198</v>
      </c>
      <c r="CD96" s="82">
        <f>'Cifras Estado Derecho_Viejo'!CD49+'Cifras Estado Derecho_Viejo'!CD50</f>
        <v>219</v>
      </c>
      <c r="CE96" s="82">
        <f>'Cifras Estado Derecho_Viejo'!CE49+'Cifras Estado Derecho_Viejo'!CE50</f>
        <v>247</v>
      </c>
      <c r="CF96" s="82">
        <f>'Cifras Estado Derecho_Viejo'!CF49+'Cifras Estado Derecho_Viejo'!CF50</f>
        <v>249</v>
      </c>
      <c r="CG96" s="82">
        <f>'Cifras Estado Derecho_Viejo'!CG49+'Cifras Estado Derecho_Viejo'!CG50</f>
        <v>272</v>
      </c>
      <c r="CH96" s="82">
        <f>'Cifras Estado Derecho_Viejo'!CH49+'Cifras Estado Derecho_Viejo'!CH50</f>
        <v>244</v>
      </c>
      <c r="CI96" s="82">
        <f>'Cifras Estado Derecho_Viejo'!CI49+'Cifras Estado Derecho_Viejo'!CI50</f>
        <v>231</v>
      </c>
      <c r="CJ96" s="82">
        <f>'Cifras Estado Derecho_Viejo'!CJ49+'Cifras Estado Derecho_Viejo'!CJ50</f>
        <v>242</v>
      </c>
      <c r="CK96" s="82">
        <f>'Cifras Estado Derecho_Viejo'!CK49+'Cifras Estado Derecho_Viejo'!CK50</f>
        <v>263</v>
      </c>
      <c r="CL96" s="82">
        <f>'Cifras Estado Derecho_Viejo'!CL49+'Cifras Estado Derecho_Viejo'!CL50</f>
        <v>211</v>
      </c>
      <c r="CM96" s="82">
        <f>'Cifras Estado Derecho_Viejo'!CM49+'Cifras Estado Derecho_Viejo'!CM50</f>
        <v>236</v>
      </c>
      <c r="CN96" s="82">
        <f>'Cifras Estado Derecho_Viejo'!CN49+'Cifras Estado Derecho_Viejo'!CN50</f>
        <v>258</v>
      </c>
      <c r="CO96" s="82">
        <f>'Cifras Estado Derecho_Viejo'!CO49+'Cifras Estado Derecho_Viejo'!CO50</f>
        <v>202</v>
      </c>
      <c r="CP96" s="82">
        <f>'Cifras Estado Derecho_Viejo'!CP49+'Cifras Estado Derecho_Viejo'!CP50</f>
        <v>248</v>
      </c>
      <c r="CQ96" s="82">
        <f>'Cifras Estado Derecho_Viejo'!CQ49+'Cifras Estado Derecho_Viejo'!CQ50</f>
        <v>261</v>
      </c>
      <c r="CR96" s="82">
        <f>'Cifras Estado Derecho_Viejo'!CR49+'Cifras Estado Derecho_Viejo'!CR50</f>
        <v>248</v>
      </c>
      <c r="CS96" s="82">
        <f>'Cifras Estado Derecho_Viejo'!CS49+'Cifras Estado Derecho_Viejo'!CS50</f>
        <v>303</v>
      </c>
      <c r="CT96" s="82">
        <f>'Cifras Estado Derecho_Viejo'!CT49+'Cifras Estado Derecho_Viejo'!CT50</f>
        <v>284</v>
      </c>
      <c r="CU96" s="82">
        <f>'Cifras Estado Derecho_Viejo'!CU49+'Cifras Estado Derecho_Viejo'!CU50</f>
        <v>292</v>
      </c>
      <c r="CV96" s="82">
        <f>'Cifras Estado Derecho_Viejo'!CV49+'Cifras Estado Derecho_Viejo'!CV50</f>
        <v>255</v>
      </c>
      <c r="CW96" s="82">
        <f>'Cifras Estado Derecho_Viejo'!CW49+'Cifras Estado Derecho_Viejo'!CW50</f>
        <v>288</v>
      </c>
      <c r="CX96" s="82">
        <f>'Cifras Estado Derecho_Viejo'!CX49+'Cifras Estado Derecho_Viejo'!CX50</f>
        <v>206</v>
      </c>
      <c r="CY96" s="82">
        <f>'Cifras Estado Derecho_Viejo'!CY49+'Cifras Estado Derecho_Viejo'!CY50</f>
        <v>108</v>
      </c>
      <c r="CZ96" s="82">
        <f>'Cifras Estado Derecho_Viejo'!CZ49+'Cifras Estado Derecho_Viejo'!CZ50</f>
        <v>193</v>
      </c>
      <c r="DA96" s="82">
        <f>'Cifras Estado Derecho_Viejo'!DA49+'Cifras Estado Derecho_Viejo'!DA50</f>
        <v>234</v>
      </c>
      <c r="DB96" s="82">
        <f>'Cifras Estado Derecho_Viejo'!DB49+'Cifras Estado Derecho_Viejo'!DB50</f>
        <v>234</v>
      </c>
      <c r="DC96" s="82">
        <f>'Cifras Estado Derecho_Viejo'!DC49+'Cifras Estado Derecho_Viejo'!DC50</f>
        <v>225</v>
      </c>
      <c r="DD96" s="82">
        <f>'Cifras Estado Derecho_Viejo'!DD49+'Cifras Estado Derecho_Viejo'!DD50</f>
        <v>229</v>
      </c>
      <c r="DE96" s="82">
        <f>'Cifras Estado Derecho_Viejo'!DE49+'Cifras Estado Derecho_Viejo'!DE50</f>
        <v>265</v>
      </c>
      <c r="DF96" s="82">
        <f>'Cifras Estado Derecho_Viejo'!DF49+'Cifras Estado Derecho_Viejo'!DF50</f>
        <v>209</v>
      </c>
      <c r="DG96" s="82">
        <f>'Cifras Estado Derecho_Viejo'!DG49+'Cifras Estado Derecho_Viejo'!DG50</f>
        <v>224</v>
      </c>
      <c r="DH96" s="82">
        <f>'Cifras Estado Derecho_Viejo'!DH49+'Cifras Estado Derecho_Viejo'!DH50</f>
        <v>238</v>
      </c>
      <c r="DI96" s="82">
        <f>'Cifras Estado Derecho_Viejo'!DI49+'Cifras Estado Derecho_Viejo'!DI50</f>
        <v>250</v>
      </c>
      <c r="DJ96" s="82">
        <f>'Cifras Estado Derecho_Viejo'!DJ49+'Cifras Estado Derecho_Viejo'!DJ50</f>
        <v>271</v>
      </c>
      <c r="DK96" s="82">
        <f>'Cifras Estado Derecho_Viejo'!DK49+'Cifras Estado Derecho_Viejo'!DK50</f>
        <v>314</v>
      </c>
      <c r="DL96" s="82">
        <f>'Cifras Estado Derecho_Viejo'!DL49+'Cifras Estado Derecho_Viejo'!DL50</f>
        <v>310</v>
      </c>
      <c r="DM96" s="82">
        <f>'Cifras Estado Derecho_Viejo'!DM49+'Cifras Estado Derecho_Viejo'!DM50</f>
        <v>238</v>
      </c>
      <c r="DN96" s="82">
        <f>'Cifras Estado Derecho_Viejo'!DN49+'Cifras Estado Derecho_Viejo'!DN50</f>
        <v>307</v>
      </c>
      <c r="DO96" s="82">
        <f>'Cifras Estado Derecho_Viejo'!DO49+'Cifras Estado Derecho_Viejo'!DO50</f>
        <v>243</v>
      </c>
      <c r="DP96" s="82">
        <f>'Cifras Estado Derecho_Viejo'!DP49+'Cifras Estado Derecho_Viejo'!DP50</f>
        <v>267</v>
      </c>
      <c r="DQ96" s="82">
        <f>'Cifras Estado Derecho_Viejo'!DQ49+'Cifras Estado Derecho_Viejo'!DQ50</f>
        <v>217</v>
      </c>
      <c r="DR96" s="82">
        <f>'Cifras Estado Derecho_Viejo'!DR49+'Cifras Estado Derecho_Viejo'!DR50</f>
        <v>288</v>
      </c>
      <c r="DS96" s="82">
        <f>'Cifras Estado Derecho_Viejo'!DS49+'Cifras Estado Derecho_Viejo'!DS50</f>
        <v>266</v>
      </c>
      <c r="DT96" s="82">
        <f>'Cifras Estado Derecho_Viejo'!DT49+'Cifras Estado Derecho_Viejo'!DT50</f>
        <v>232</v>
      </c>
      <c r="DU96" s="82">
        <f>'Cifras Estado Derecho_Viejo'!DU49+'Cifras Estado Derecho_Viejo'!DU50</f>
        <v>266</v>
      </c>
      <c r="DV96" s="82">
        <f>'Cifras Estado Derecho_Viejo'!DV49+'Cifras Estado Derecho_Viejo'!DV50</f>
        <v>251</v>
      </c>
      <c r="DW96" s="82">
        <f>'Cifras Estado Derecho_Viejo'!DW49+'Cifras Estado Derecho_Viejo'!DW50</f>
        <v>256</v>
      </c>
      <c r="DX96" s="82">
        <f>'Cifras Estado Derecho_Viejo'!DX49+'Cifras Estado Derecho_Viejo'!DX50</f>
        <v>258</v>
      </c>
      <c r="DY96" s="82">
        <f>'Cifras Estado Derecho_Viejo'!DY49+'Cifras Estado Derecho_Viejo'!DY50</f>
        <v>272</v>
      </c>
      <c r="DZ96" s="82">
        <f>'Cifras Estado Derecho_Viejo'!DZ49+'Cifras Estado Derecho_Viejo'!DZ50</f>
        <v>307</v>
      </c>
      <c r="EA96" s="82">
        <f>'Cifras Estado Derecho_Viejo'!EA49+'Cifras Estado Derecho_Viejo'!EA50</f>
        <v>302</v>
      </c>
      <c r="EB96" s="82">
        <f>'Cifras Estado Derecho_Viejo'!EB49+'Cifras Estado Derecho_Viejo'!EB50</f>
        <v>341</v>
      </c>
      <c r="EC96" s="82">
        <f>'Cifras Estado Derecho_Viejo'!EC49+'Cifras Estado Derecho_Viejo'!EC50</f>
        <v>261</v>
      </c>
      <c r="ED96" s="82">
        <f>'Cifras Estado Derecho_Viejo'!ED49+'Cifras Estado Derecho_Viejo'!ED50</f>
        <v>291</v>
      </c>
      <c r="EE96" s="82">
        <f>'Cifras Estado Derecho_Viejo'!EE49+'Cifras Estado Derecho_Viejo'!EE50</f>
        <v>286</v>
      </c>
      <c r="EF96" s="82">
        <f>'Cifras Estado Derecho_Viejo'!EF49+'Cifras Estado Derecho_Viejo'!EF50</f>
        <v>264</v>
      </c>
      <c r="EG96" s="82">
        <f>'Cifras Estado Derecho_Viejo'!EG49+'Cifras Estado Derecho_Viejo'!EG50</f>
        <v>334</v>
      </c>
      <c r="EH96" s="82">
        <f>'Cifras Estado Derecho_Viejo'!EH49+'Cifras Estado Derecho_Viejo'!EH50</f>
        <v>314</v>
      </c>
      <c r="EI96" s="82">
        <f>'Cifras Estado Derecho_Viejo'!EI49+'Cifras Estado Derecho_Viejo'!EI50</f>
        <v>342</v>
      </c>
      <c r="EJ96" s="82">
        <f>'Cifras Estado Derecho_Viejo'!EJ49+'Cifras Estado Derecho_Viejo'!EJ50</f>
        <v>303</v>
      </c>
      <c r="EK96" s="82">
        <f>'Cifras Estado Derecho_Viejo'!EK49+'Cifras Estado Derecho_Viejo'!EK50</f>
        <v>363</v>
      </c>
      <c r="EL96" s="82">
        <f>'Cifras Estado Derecho_Viejo'!EL49+'Cifras Estado Derecho_Viejo'!EL50</f>
        <v>352</v>
      </c>
      <c r="EM96" s="82">
        <f>'Cifras Estado Derecho_Viejo'!EM49+'Cifras Estado Derecho_Viejo'!EM50</f>
        <v>296</v>
      </c>
      <c r="EN96" s="82">
        <f>'Cifras Estado Derecho_Viejo'!EN49+'Cifras Estado Derecho_Viejo'!EN50</f>
        <v>337</v>
      </c>
      <c r="EO96" s="82">
        <f>'Cifras Estado Derecho_Viejo'!EO49+'Cifras Estado Derecho_Viejo'!EO50</f>
        <v>306</v>
      </c>
      <c r="EP96" s="82">
        <f>'Cifras Estado Derecho_Viejo'!EP49+'Cifras Estado Derecho_Viejo'!EP50</f>
        <v>330</v>
      </c>
      <c r="EQ96" s="82">
        <f>'Cifras Estado Derecho_Viejo'!EQ49+'Cifras Estado Derecho_Viejo'!EQ50</f>
        <v>349</v>
      </c>
      <c r="ER96" s="82">
        <f>'Cifras Estado Derecho_Viejo'!ER49+'Cifras Estado Derecho_Viejo'!ER50</f>
        <v>341</v>
      </c>
      <c r="ES96" s="82">
        <f>'Cifras Estado Derecho_Viejo'!ES49+'Cifras Estado Derecho_Viejo'!ES50</f>
        <v>336</v>
      </c>
      <c r="ET96" s="82">
        <f>'Cifras Estado Derecho_Viejo'!ET49+'Cifras Estado Derecho_Viejo'!ET50</f>
        <v>292</v>
      </c>
      <c r="EU96" s="82">
        <f>'Cifras Estado Derecho_Viejo'!EU49+'Cifras Estado Derecho_Viejo'!EU50</f>
        <v>316</v>
      </c>
      <c r="EV96" s="82">
        <f>'Cifras Estado Derecho_Viejo'!EV49+'Cifras Estado Derecho_Viejo'!EV50</f>
        <v>296</v>
      </c>
      <c r="EW96" s="82">
        <f>'Cifras Estado Derecho_Viejo'!EW49+'Cifras Estado Derecho_Viejo'!EW50</f>
        <v>307</v>
      </c>
      <c r="EX96" s="82">
        <f>'Cifras Estado Derecho_Viejo'!EX49+'Cifras Estado Derecho_Viejo'!EX50</f>
        <v>318</v>
      </c>
      <c r="EY96" s="82">
        <f>'Cifras Estado Derecho_Viejo'!EY49+'Cifras Estado Derecho_Viejo'!EY50</f>
        <v>343</v>
      </c>
      <c r="EZ96" s="82">
        <f>'Cifras Estado Derecho_Viejo'!EZ49+'Cifras Estado Derecho_Viejo'!EZ50</f>
        <v>283</v>
      </c>
      <c r="FA96" s="82">
        <f>'Cifras Estado Derecho_Viejo'!FA49+'Cifras Estado Derecho_Viejo'!FA50</f>
        <v>323</v>
      </c>
      <c r="FB96" s="82">
        <f>'Cifras Estado Derecho_Viejo'!FB49+'Cifras Estado Derecho_Viejo'!FB50</f>
        <v>313</v>
      </c>
      <c r="FC96" s="82">
        <f>'Cifras Estado Derecho_Viejo'!FC49+'Cifras Estado Derecho_Viejo'!FC50</f>
        <v>337</v>
      </c>
      <c r="FD96" s="82">
        <f>'Cifras Estado Derecho_Viejo'!FD49+'Cifras Estado Derecho_Viejo'!FD50</f>
        <v>327</v>
      </c>
      <c r="FE96" s="82">
        <f>'Cifras Estado Derecho_Viejo'!FE49+'Cifras Estado Derecho_Viejo'!FE50</f>
        <v>355</v>
      </c>
      <c r="FF96" s="82">
        <f>'Cifras Estado Derecho_Viejo'!FF49+'Cifras Estado Derecho_Viejo'!FF50</f>
        <v>321</v>
      </c>
      <c r="FG96" s="82">
        <f>'Cifras Estado Derecho_Viejo'!FG49+'Cifras Estado Derecho_Viejo'!FG50</f>
        <v>381</v>
      </c>
      <c r="FH96" s="82">
        <f>'Cifras Estado Derecho_Viejo'!FH49+'Cifras Estado Derecho_Viejo'!FH50</f>
        <v>341</v>
      </c>
      <c r="FI96" s="82">
        <f>'Cifras Estado Derecho_Viejo'!FI49+'Cifras Estado Derecho_Viejo'!FI50</f>
        <v>294</v>
      </c>
      <c r="FJ96" s="82">
        <f>'Cifras Estado Derecho_Viejo'!FJ49+'Cifras Estado Derecho_Viejo'!FJ50</f>
        <v>329</v>
      </c>
      <c r="FK96" s="82">
        <f>'Cifras Estado Derecho_Viejo'!FK49+'Cifras Estado Derecho_Viejo'!FK50</f>
        <v>314</v>
      </c>
      <c r="FL96" s="82">
        <f>'Cifras Estado Derecho_Viejo'!FL49+'Cifras Estado Derecho_Viejo'!FL50</f>
        <v>340</v>
      </c>
      <c r="FM96" s="82">
        <f>'Cifras Estado Derecho_Viejo'!FM49+'Cifras Estado Derecho_Viejo'!FM50</f>
        <v>354</v>
      </c>
      <c r="FN96" s="82">
        <f>'Cifras Estado Derecho_Viejo'!FN49+'Cifras Estado Derecho_Viejo'!FN50</f>
        <v>329</v>
      </c>
      <c r="FO96" s="82">
        <f>'Cifras Estado Derecho_Viejo'!FO49+'Cifras Estado Derecho_Viejo'!FO50</f>
        <v>439</v>
      </c>
      <c r="FP96" s="82">
        <f>'Cifras Estado Derecho_Viejo'!FP49+'Cifras Estado Derecho_Viejo'!FP50</f>
        <v>382</v>
      </c>
      <c r="FQ96" s="82">
        <f>'Cifras Estado Derecho_Viejo'!FQ49+'Cifras Estado Derecho_Viejo'!FQ50</f>
        <v>404</v>
      </c>
      <c r="FR96" s="82">
        <f>'Cifras Estado Derecho_Viejo'!FR49+'Cifras Estado Derecho_Viejo'!FR50</f>
        <v>351</v>
      </c>
      <c r="FS96" s="82">
        <f>'Cifras Estado Derecho_Viejo'!FS49+'Cifras Estado Derecho_Viejo'!FS50</f>
        <v>365</v>
      </c>
      <c r="FT96" s="82">
        <f>'Cifras Estado Derecho_Viejo'!FT49+'Cifras Estado Derecho_Viejo'!FT50</f>
        <v>365</v>
      </c>
      <c r="FU96" s="82">
        <f>'Cifras Estado Derecho_Viejo'!FU49+'Cifras Estado Derecho_Viejo'!FU50</f>
        <v>376</v>
      </c>
      <c r="FV96" s="82">
        <f>'Cifras Estado Derecho_Viejo'!FV49+'Cifras Estado Derecho_Viejo'!FV50</f>
        <v>402</v>
      </c>
      <c r="FW96" s="82">
        <f>'Cifras Estado Derecho_Viejo'!FW49+'Cifras Estado Derecho_Viejo'!FW50</f>
        <v>403</v>
      </c>
      <c r="FX96" s="82">
        <f>'Cifras Estado Derecho_Viejo'!FX49+'Cifras Estado Derecho_Viejo'!FX50</f>
        <v>406</v>
      </c>
      <c r="FY96" s="82">
        <f>'Cifras Estado Derecho_Viejo'!FY49+'Cifras Estado Derecho_Viejo'!FY50</f>
        <v>352</v>
      </c>
      <c r="FZ96" s="82">
        <f>'Cifras Estado Derecho_Viejo'!FZ49+'Cifras Estado Derecho_Viejo'!FZ50</f>
        <v>350</v>
      </c>
      <c r="GA96" s="82">
        <f>'Cifras Estado Derecho_Viejo'!GA49+'Cifras Estado Derecho_Viejo'!GA50</f>
        <v>370</v>
      </c>
      <c r="GB96" s="82">
        <f>'Cifras Estado Derecho_Viejo'!GB49+'Cifras Estado Derecho_Viejo'!GB50</f>
        <v>287</v>
      </c>
      <c r="GC96" s="82">
        <f>'Cifras Estado Derecho_Viejo'!GC49+'Cifras Estado Derecho_Viejo'!GC50</f>
        <v>256</v>
      </c>
      <c r="GD96" s="82">
        <f>'Cifras Estado Derecho_Viejo'!GD49+'Cifras Estado Derecho_Viejo'!GD50</f>
        <v>263</v>
      </c>
      <c r="GE96" s="82">
        <f>'Cifras Estado Derecho_Viejo'!GE49+'Cifras Estado Derecho_Viejo'!GE50</f>
        <v>274</v>
      </c>
      <c r="GF96" s="82">
        <f>'Cifras Estado Derecho_Viejo'!GF49+'Cifras Estado Derecho_Viejo'!GF50</f>
        <v>196</v>
      </c>
      <c r="GG96" s="82">
        <f>'Cifras Estado Derecho_Viejo'!GG49+'Cifras Estado Derecho_Viejo'!GG50</f>
        <v>340</v>
      </c>
      <c r="GH96" s="82">
        <f>'Cifras Estado Derecho_Viejo'!GH49+'Cifras Estado Derecho_Viejo'!GH50</f>
        <v>322</v>
      </c>
      <c r="GI96" s="82">
        <f>'Cifras Estado Derecho_Viejo'!GI49+'Cifras Estado Derecho_Viejo'!GI50</f>
        <v>317</v>
      </c>
      <c r="GJ96" s="82">
        <f>'Cifras Estado Derecho_Viejo'!GJ49+'Cifras Estado Derecho_Viejo'!GJ50</f>
        <v>281</v>
      </c>
      <c r="GK96" s="82">
        <f>'Cifras Estado Derecho_Viejo'!GK49+'Cifras Estado Derecho_Viejo'!GK50</f>
        <v>304</v>
      </c>
      <c r="GL96" s="82">
        <f>'Cifras Estado Derecho_Viejo'!GL49+'Cifras Estado Derecho_Viejo'!GL50</f>
        <v>334</v>
      </c>
      <c r="GM96" s="82">
        <f>'Cifras Estado Derecho_Viejo'!GM49+'Cifras Estado Derecho_Viejo'!GM50</f>
        <v>329</v>
      </c>
      <c r="GN96" s="82">
        <f>'Cifras Estado Derecho_Viejo'!GN49+'Cifras Estado Derecho_Viejo'!GN50</f>
        <v>325</v>
      </c>
      <c r="GO96" s="82">
        <f>'Cifras Estado Derecho_Viejo'!GO49+'Cifras Estado Derecho_Viejo'!GO50</f>
        <v>326</v>
      </c>
      <c r="GP96" s="82">
        <f>'Cifras Estado Derecho_Viejo'!GP49+'Cifras Estado Derecho_Viejo'!GP50</f>
        <v>249</v>
      </c>
      <c r="GQ96" s="82">
        <f>'Cifras Estado Derecho_Viejo'!GQ49+'Cifras Estado Derecho_Viejo'!GQ50</f>
        <v>233</v>
      </c>
      <c r="GR96" s="82">
        <f>'Cifras Estado Derecho_Viejo'!GR49+'Cifras Estado Derecho_Viejo'!GR50</f>
        <v>225</v>
      </c>
      <c r="GS96" s="82">
        <f>'Cifras Estado Derecho_Viejo'!GS49+'Cifras Estado Derecho_Viejo'!GS50</f>
        <v>208</v>
      </c>
      <c r="GT96" s="82">
        <f>'Cifras Estado Derecho_Viejo'!GT49+'Cifras Estado Derecho_Viejo'!GT50</f>
        <v>206</v>
      </c>
      <c r="GU96" s="82">
        <f>'Cifras Estado Derecho_Viejo'!GU49+'Cifras Estado Derecho_Viejo'!GU50</f>
        <v>214</v>
      </c>
      <c r="GV96" s="82">
        <f>'Cifras Estado Derecho_Viejo'!GV49+'Cifras Estado Derecho_Viejo'!GV50</f>
        <v>203</v>
      </c>
      <c r="GW96" s="82">
        <f>'Cifras Estado Derecho_Viejo'!GW49+'Cifras Estado Derecho_Viejo'!GW50</f>
        <v>198</v>
      </c>
      <c r="GX96" s="82">
        <f>'Cifras Estado Derecho_Viejo'!GX49+'Cifras Estado Derecho_Viejo'!GX50</f>
        <v>227</v>
      </c>
      <c r="GY96" s="82">
        <f>'Cifras Estado Derecho_Viejo'!GY49+'Cifras Estado Derecho_Viejo'!GY50</f>
        <v>175</v>
      </c>
      <c r="GZ96" s="82">
        <f>'Cifras Estado Derecho_Viejo'!GZ49+'Cifras Estado Derecho_Viejo'!GZ50</f>
        <v>164</v>
      </c>
      <c r="HA96" s="82">
        <f>'Cifras Estado Derecho_Viejo'!HA49+'Cifras Estado Derecho_Viejo'!HA50</f>
        <v>172</v>
      </c>
      <c r="HB96" s="82">
        <f>'Cifras Estado Derecho_Viejo'!HB49+'Cifras Estado Derecho_Viejo'!HB50</f>
        <v>170</v>
      </c>
      <c r="HC96" s="82">
        <f>'Cifras Estado Derecho_Viejo'!HC49+'Cifras Estado Derecho_Viejo'!HC50</f>
        <v>164</v>
      </c>
      <c r="HD96" s="82">
        <f>'Cifras Estado Derecho_Viejo'!HD49+'Cifras Estado Derecho_Viejo'!HD50</f>
        <v>160</v>
      </c>
      <c r="HE96" s="82">
        <f>'Cifras Estado Derecho_Viejo'!HE49+'Cifras Estado Derecho_Viejo'!HE50</f>
        <v>172</v>
      </c>
      <c r="HF96" s="82">
        <f>'Cifras Estado Derecho_Viejo'!HF49+'Cifras Estado Derecho_Viejo'!HF50</f>
        <v>201</v>
      </c>
      <c r="HG96" s="82">
        <f>'Cifras Estado Derecho_Viejo'!HG49+'Cifras Estado Derecho_Viejo'!HG50</f>
        <v>241</v>
      </c>
      <c r="HH96" s="82">
        <f>'Cifras Estado Derecho_Viejo'!HH49+'Cifras Estado Derecho_Viejo'!HH50</f>
        <v>236</v>
      </c>
      <c r="HI96" s="82">
        <f>'Cifras Estado Derecho_Viejo'!HI49+'Cifras Estado Derecho_Viejo'!HI50</f>
        <v>265</v>
      </c>
      <c r="HJ96" s="82">
        <f>'Cifras Estado Derecho_Viejo'!HJ49+'Cifras Estado Derecho_Viejo'!HJ50</f>
        <v>189</v>
      </c>
      <c r="HK96" s="82">
        <f>'Cifras Estado Derecho_Viejo'!HK49+'Cifras Estado Derecho_Viejo'!HK50</f>
        <v>278</v>
      </c>
      <c r="HL96" s="82">
        <f>'Cifras Estado Derecho_Viejo'!HL49+'Cifras Estado Derecho_Viejo'!HL50</f>
        <v>237</v>
      </c>
      <c r="HM96" s="82">
        <f>'Cifras Estado Derecho_Viejo'!HM49+'Cifras Estado Derecho_Viejo'!HM50</f>
        <v>231</v>
      </c>
      <c r="HN96" s="82">
        <f>'Cifras Estado Derecho_Viejo'!HN49+'Cifras Estado Derecho_Viejo'!HN50</f>
        <v>241</v>
      </c>
      <c r="HO96" s="82">
        <f>'Cifras Estado Derecho_Viejo'!HO49+'Cifras Estado Derecho_Viejo'!HO50</f>
        <v>250</v>
      </c>
      <c r="HP96" s="227"/>
      <c r="HQ96" s="227"/>
      <c r="HR96" s="227"/>
      <c r="HS96" s="227"/>
      <c r="HT96" s="227"/>
      <c r="HU96" s="227"/>
      <c r="HV96" s="227"/>
    </row>
    <row r="97" spans="1:230">
      <c r="A97" s="146" t="s">
        <v>32</v>
      </c>
      <c r="B97" s="149"/>
      <c r="C97" s="82">
        <f>'Cifras Estado Derecho_Viejo'!C51+'Cifras Estado Derecho_Viejo'!C52</f>
        <v>90</v>
      </c>
      <c r="D97" s="82">
        <f>'Cifras Estado Derecho_Viejo'!D51+'Cifras Estado Derecho_Viejo'!D52</f>
        <v>126</v>
      </c>
      <c r="E97" s="82">
        <f>'Cifras Estado Derecho_Viejo'!E51+'Cifras Estado Derecho_Viejo'!E52</f>
        <v>110</v>
      </c>
      <c r="F97" s="82">
        <f>'Cifras Estado Derecho_Viejo'!F51+'Cifras Estado Derecho_Viejo'!F52</f>
        <v>106</v>
      </c>
      <c r="G97" s="82">
        <f>'Cifras Estado Derecho_Viejo'!G51+'Cifras Estado Derecho_Viejo'!G52</f>
        <v>135</v>
      </c>
      <c r="H97" s="82">
        <f>'Cifras Estado Derecho_Viejo'!H51+'Cifras Estado Derecho_Viejo'!H52</f>
        <v>142</v>
      </c>
      <c r="I97" s="82">
        <f>'Cifras Estado Derecho_Viejo'!I51+'Cifras Estado Derecho_Viejo'!I52</f>
        <v>123</v>
      </c>
      <c r="J97" s="82">
        <f>'Cifras Estado Derecho_Viejo'!J51+'Cifras Estado Derecho_Viejo'!J52</f>
        <v>0</v>
      </c>
      <c r="K97" s="82">
        <f>'Cifras Estado Derecho_Viejo'!K51+'Cifras Estado Derecho_Viejo'!K52</f>
        <v>37</v>
      </c>
      <c r="L97" s="82">
        <f>'Cifras Estado Derecho_Viejo'!L51+'Cifras Estado Derecho_Viejo'!L52</f>
        <v>176</v>
      </c>
      <c r="M97" s="82">
        <f>'Cifras Estado Derecho_Viejo'!M51+'Cifras Estado Derecho_Viejo'!M52</f>
        <v>137</v>
      </c>
      <c r="N97" s="82">
        <f>'Cifras Estado Derecho_Viejo'!N51+'Cifras Estado Derecho_Viejo'!N52</f>
        <v>159</v>
      </c>
      <c r="O97" s="82">
        <f>'Cifras Estado Derecho_Viejo'!O51+'Cifras Estado Derecho_Viejo'!O52</f>
        <v>202</v>
      </c>
      <c r="P97" s="82">
        <f>'Cifras Estado Derecho_Viejo'!P51+'Cifras Estado Derecho_Viejo'!P52</f>
        <v>174</v>
      </c>
      <c r="Q97" s="82">
        <f>'Cifras Estado Derecho_Viejo'!Q51+'Cifras Estado Derecho_Viejo'!Q52</f>
        <v>158</v>
      </c>
      <c r="R97" s="82">
        <f>'Cifras Estado Derecho_Viejo'!R51+'Cifras Estado Derecho_Viejo'!R52</f>
        <v>168</v>
      </c>
      <c r="S97" s="82">
        <f>'Cifras Estado Derecho_Viejo'!S51+'Cifras Estado Derecho_Viejo'!S52</f>
        <v>163</v>
      </c>
      <c r="T97" s="82">
        <f>'Cifras Estado Derecho_Viejo'!T51+'Cifras Estado Derecho_Viejo'!T52</f>
        <v>176</v>
      </c>
      <c r="U97" s="82">
        <f>'Cifras Estado Derecho_Viejo'!U51+'Cifras Estado Derecho_Viejo'!U52</f>
        <v>175</v>
      </c>
      <c r="V97" s="82">
        <f>'Cifras Estado Derecho_Viejo'!V51+'Cifras Estado Derecho_Viejo'!V52</f>
        <v>178</v>
      </c>
      <c r="W97" s="82">
        <f>'Cifras Estado Derecho_Viejo'!W51+'Cifras Estado Derecho_Viejo'!W52</f>
        <v>178</v>
      </c>
      <c r="X97" s="82">
        <f>'Cifras Estado Derecho_Viejo'!X51+'Cifras Estado Derecho_Viejo'!X52</f>
        <v>189</v>
      </c>
      <c r="Y97" s="82">
        <f>'Cifras Estado Derecho_Viejo'!Y51+'Cifras Estado Derecho_Viejo'!Y52</f>
        <v>125</v>
      </c>
      <c r="Z97" s="82">
        <f>'Cifras Estado Derecho_Viejo'!Z51+'Cifras Estado Derecho_Viejo'!Z52</f>
        <v>122</v>
      </c>
      <c r="AA97" s="82">
        <f>'Cifras Estado Derecho_Viejo'!AA51+'Cifras Estado Derecho_Viejo'!AA52</f>
        <v>132</v>
      </c>
      <c r="AB97" s="82">
        <f>'Cifras Estado Derecho_Viejo'!AB51+'Cifras Estado Derecho_Viejo'!AB52</f>
        <v>157</v>
      </c>
      <c r="AC97" s="82">
        <f>'Cifras Estado Derecho_Viejo'!AC51+'Cifras Estado Derecho_Viejo'!AC52</f>
        <v>170</v>
      </c>
      <c r="AD97" s="82">
        <f>'Cifras Estado Derecho_Viejo'!AD51+'Cifras Estado Derecho_Viejo'!AD52</f>
        <v>145</v>
      </c>
      <c r="AE97" s="82">
        <f>'Cifras Estado Derecho_Viejo'!AE51+'Cifras Estado Derecho_Viejo'!AE52</f>
        <v>185</v>
      </c>
      <c r="AF97" s="82">
        <f>'Cifras Estado Derecho_Viejo'!AF51+'Cifras Estado Derecho_Viejo'!AF52</f>
        <v>182</v>
      </c>
      <c r="AG97" s="82">
        <f>'Cifras Estado Derecho_Viejo'!AG51+'Cifras Estado Derecho_Viejo'!AG52</f>
        <v>160</v>
      </c>
      <c r="AH97" s="82">
        <f>'Cifras Estado Derecho_Viejo'!AH51+'Cifras Estado Derecho_Viejo'!AH52</f>
        <v>135</v>
      </c>
      <c r="AI97" s="82">
        <f>'Cifras Estado Derecho_Viejo'!AI51+'Cifras Estado Derecho_Viejo'!AI52</f>
        <v>140</v>
      </c>
      <c r="AJ97" s="82">
        <f>'Cifras Estado Derecho_Viejo'!AJ51+'Cifras Estado Derecho_Viejo'!AJ52</f>
        <v>155</v>
      </c>
      <c r="AK97" s="82">
        <f>'Cifras Estado Derecho_Viejo'!AK51+'Cifras Estado Derecho_Viejo'!AK52</f>
        <v>100</v>
      </c>
      <c r="AL97" s="82">
        <f>'Cifras Estado Derecho_Viejo'!AL51+'Cifras Estado Derecho_Viejo'!AL52</f>
        <v>108</v>
      </c>
      <c r="AM97" s="82">
        <f>'Cifras Estado Derecho_Viejo'!AM51+'Cifras Estado Derecho_Viejo'!AM52</f>
        <v>106</v>
      </c>
      <c r="AN97" s="82">
        <f>'Cifras Estado Derecho_Viejo'!AN51+'Cifras Estado Derecho_Viejo'!AN52</f>
        <v>75</v>
      </c>
      <c r="AO97" s="82">
        <f>'Cifras Estado Derecho_Viejo'!AO51+'Cifras Estado Derecho_Viejo'!AO52</f>
        <v>101</v>
      </c>
      <c r="AP97" s="82">
        <f>'Cifras Estado Derecho_Viejo'!AP51+'Cifras Estado Derecho_Viejo'!AP52</f>
        <v>67</v>
      </c>
      <c r="AQ97" s="82">
        <f>'Cifras Estado Derecho_Viejo'!AQ51+'Cifras Estado Derecho_Viejo'!AQ52</f>
        <v>115</v>
      </c>
      <c r="AR97" s="82">
        <f>'Cifras Estado Derecho_Viejo'!AR51+'Cifras Estado Derecho_Viejo'!AR52</f>
        <v>100</v>
      </c>
      <c r="AS97" s="82">
        <f>'Cifras Estado Derecho_Viejo'!AS51+'Cifras Estado Derecho_Viejo'!AS52</f>
        <v>113</v>
      </c>
      <c r="AT97" s="82">
        <f>'Cifras Estado Derecho_Viejo'!AT51+'Cifras Estado Derecho_Viejo'!AT52</f>
        <v>117</v>
      </c>
      <c r="AU97" s="82">
        <f>'Cifras Estado Derecho_Viejo'!AU51+'Cifras Estado Derecho_Viejo'!AU52</f>
        <v>102</v>
      </c>
      <c r="AV97" s="82">
        <f>'Cifras Estado Derecho_Viejo'!AV51+'Cifras Estado Derecho_Viejo'!AV52</f>
        <v>91</v>
      </c>
      <c r="AW97" s="82">
        <f>'Cifras Estado Derecho_Viejo'!AW51+'Cifras Estado Derecho_Viejo'!AW52</f>
        <v>79</v>
      </c>
      <c r="AX97" s="82">
        <f>'Cifras Estado Derecho_Viejo'!AX51+'Cifras Estado Derecho_Viejo'!AX52</f>
        <v>96</v>
      </c>
      <c r="AY97" s="82">
        <f>'Cifras Estado Derecho_Viejo'!AY51+'Cifras Estado Derecho_Viejo'!AY52</f>
        <v>66</v>
      </c>
      <c r="AZ97" s="82">
        <f>'Cifras Estado Derecho_Viejo'!AZ51+'Cifras Estado Derecho_Viejo'!AZ52</f>
        <v>83</v>
      </c>
      <c r="BA97" s="82">
        <f>'Cifras Estado Derecho_Viejo'!BA51+'Cifras Estado Derecho_Viejo'!BA52</f>
        <v>90</v>
      </c>
      <c r="BB97" s="82">
        <f>'Cifras Estado Derecho_Viejo'!BB51+'Cifras Estado Derecho_Viejo'!BB52</f>
        <v>80</v>
      </c>
      <c r="BC97" s="82">
        <f>'Cifras Estado Derecho_Viejo'!BC51+'Cifras Estado Derecho_Viejo'!BC52</f>
        <v>96</v>
      </c>
      <c r="BD97" s="82">
        <f>'Cifras Estado Derecho_Viejo'!BD51+'Cifras Estado Derecho_Viejo'!BD52</f>
        <v>118</v>
      </c>
      <c r="BE97" s="82">
        <f>'Cifras Estado Derecho_Viejo'!BE51+'Cifras Estado Derecho_Viejo'!BE52</f>
        <v>90</v>
      </c>
      <c r="BF97" s="82">
        <f>'Cifras Estado Derecho_Viejo'!BF51+'Cifras Estado Derecho_Viejo'!BF52</f>
        <v>106</v>
      </c>
      <c r="BG97" s="82">
        <f>'Cifras Estado Derecho_Viejo'!BG51+'Cifras Estado Derecho_Viejo'!BG52</f>
        <v>118</v>
      </c>
      <c r="BH97" s="82">
        <f>'Cifras Estado Derecho_Viejo'!BH51+'Cifras Estado Derecho_Viejo'!BH52</f>
        <v>110</v>
      </c>
      <c r="BI97" s="82">
        <f>'Cifras Estado Derecho_Viejo'!BI51+'Cifras Estado Derecho_Viejo'!BI52</f>
        <v>126</v>
      </c>
      <c r="BJ97" s="82">
        <f>'Cifras Estado Derecho_Viejo'!BJ51+'Cifras Estado Derecho_Viejo'!BJ52</f>
        <v>118</v>
      </c>
      <c r="BK97" s="82">
        <f>'Cifras Estado Derecho_Viejo'!BK51+'Cifras Estado Derecho_Viejo'!BK52</f>
        <v>129</v>
      </c>
      <c r="BL97" s="82">
        <f>'Cifras Estado Derecho_Viejo'!BL51+'Cifras Estado Derecho_Viejo'!BL52</f>
        <v>120</v>
      </c>
      <c r="BM97" s="82">
        <f>'Cifras Estado Derecho_Viejo'!BM51+'Cifras Estado Derecho_Viejo'!BM52</f>
        <v>141</v>
      </c>
      <c r="BN97" s="82">
        <f>'Cifras Estado Derecho_Viejo'!BN51+'Cifras Estado Derecho_Viejo'!BN52</f>
        <v>118</v>
      </c>
      <c r="BO97" s="82">
        <f>'Cifras Estado Derecho_Viejo'!BO51+'Cifras Estado Derecho_Viejo'!BO52</f>
        <v>93</v>
      </c>
      <c r="BP97" s="82">
        <f>'Cifras Estado Derecho_Viejo'!BP51+'Cifras Estado Derecho_Viejo'!BP52</f>
        <v>83</v>
      </c>
      <c r="BQ97" s="82">
        <f>'Cifras Estado Derecho_Viejo'!BQ51+'Cifras Estado Derecho_Viejo'!BQ52</f>
        <v>125</v>
      </c>
      <c r="BR97" s="82">
        <f>'Cifras Estado Derecho_Viejo'!BR51+'Cifras Estado Derecho_Viejo'!BR52</f>
        <v>136</v>
      </c>
      <c r="BS97" s="82">
        <f>'Cifras Estado Derecho_Viejo'!BS51+'Cifras Estado Derecho_Viejo'!BS52</f>
        <v>115</v>
      </c>
      <c r="BT97" s="82">
        <f>'Cifras Estado Derecho_Viejo'!BT51+'Cifras Estado Derecho_Viejo'!BT52</f>
        <v>116</v>
      </c>
      <c r="BU97" s="82">
        <f>'Cifras Estado Derecho_Viejo'!BU51+'Cifras Estado Derecho_Viejo'!BU52</f>
        <v>116</v>
      </c>
      <c r="BV97" s="82">
        <f>'Cifras Estado Derecho_Viejo'!BV51+'Cifras Estado Derecho_Viejo'!BV52</f>
        <v>102</v>
      </c>
      <c r="BW97" s="82">
        <f>'Cifras Estado Derecho_Viejo'!BW51+'Cifras Estado Derecho_Viejo'!BW52</f>
        <v>121</v>
      </c>
      <c r="BX97" s="82">
        <f>'Cifras Estado Derecho_Viejo'!BX51+'Cifras Estado Derecho_Viejo'!BX52</f>
        <v>123</v>
      </c>
      <c r="BY97" s="82">
        <f>'Cifras Estado Derecho_Viejo'!BY51+'Cifras Estado Derecho_Viejo'!BY52</f>
        <v>99</v>
      </c>
      <c r="BZ97" s="82">
        <f>'Cifras Estado Derecho_Viejo'!BZ51+'Cifras Estado Derecho_Viejo'!BZ52</f>
        <v>93</v>
      </c>
      <c r="CA97" s="82">
        <f>'Cifras Estado Derecho_Viejo'!CA51+'Cifras Estado Derecho_Viejo'!CA52</f>
        <v>95</v>
      </c>
      <c r="CB97" s="82">
        <f>'Cifras Estado Derecho_Viejo'!CB51+'Cifras Estado Derecho_Viejo'!CB52</f>
        <v>133</v>
      </c>
      <c r="CC97" s="82">
        <f>'Cifras Estado Derecho_Viejo'!CC51+'Cifras Estado Derecho_Viejo'!CC52</f>
        <v>128</v>
      </c>
      <c r="CD97" s="82">
        <f>'Cifras Estado Derecho_Viejo'!CD51+'Cifras Estado Derecho_Viejo'!CD52</f>
        <v>123</v>
      </c>
      <c r="CE97" s="82">
        <f>'Cifras Estado Derecho_Viejo'!CE51+'Cifras Estado Derecho_Viejo'!CE52</f>
        <v>111</v>
      </c>
      <c r="CF97" s="82">
        <f>'Cifras Estado Derecho_Viejo'!CF51+'Cifras Estado Derecho_Viejo'!CF52</f>
        <v>146</v>
      </c>
      <c r="CG97" s="82">
        <f>'Cifras Estado Derecho_Viejo'!CG51+'Cifras Estado Derecho_Viejo'!CG52</f>
        <v>125</v>
      </c>
      <c r="CH97" s="82">
        <f>'Cifras Estado Derecho_Viejo'!CH51+'Cifras Estado Derecho_Viejo'!CH52</f>
        <v>132</v>
      </c>
      <c r="CI97" s="82">
        <f>'Cifras Estado Derecho_Viejo'!CI51+'Cifras Estado Derecho_Viejo'!CI52</f>
        <v>102</v>
      </c>
      <c r="CJ97" s="82">
        <f>'Cifras Estado Derecho_Viejo'!CJ51+'Cifras Estado Derecho_Viejo'!CJ52</f>
        <v>81</v>
      </c>
      <c r="CK97" s="82">
        <f>'Cifras Estado Derecho_Viejo'!CK51+'Cifras Estado Derecho_Viejo'!CK52</f>
        <v>101</v>
      </c>
      <c r="CL97" s="82">
        <f>'Cifras Estado Derecho_Viejo'!CL51+'Cifras Estado Derecho_Viejo'!CL52</f>
        <v>90</v>
      </c>
      <c r="CM97" s="82">
        <f>'Cifras Estado Derecho_Viejo'!CM51+'Cifras Estado Derecho_Viejo'!CM52</f>
        <v>99</v>
      </c>
      <c r="CN97" s="82">
        <f>'Cifras Estado Derecho_Viejo'!CN51+'Cifras Estado Derecho_Viejo'!CN52</f>
        <v>82</v>
      </c>
      <c r="CO97" s="82">
        <f>'Cifras Estado Derecho_Viejo'!CO51+'Cifras Estado Derecho_Viejo'!CO52</f>
        <v>98</v>
      </c>
      <c r="CP97" s="82">
        <f>'Cifras Estado Derecho_Viejo'!CP51+'Cifras Estado Derecho_Viejo'!CP52</f>
        <v>67</v>
      </c>
      <c r="CQ97" s="82">
        <f>'Cifras Estado Derecho_Viejo'!CQ51+'Cifras Estado Derecho_Viejo'!CQ52</f>
        <v>72</v>
      </c>
      <c r="CR97" s="82">
        <f>'Cifras Estado Derecho_Viejo'!CR51+'Cifras Estado Derecho_Viejo'!CR52</f>
        <v>93</v>
      </c>
      <c r="CS97" s="82">
        <f>'Cifras Estado Derecho_Viejo'!CS51+'Cifras Estado Derecho_Viejo'!CS52</f>
        <v>92</v>
      </c>
      <c r="CT97" s="82">
        <f>'Cifras Estado Derecho_Viejo'!CT51+'Cifras Estado Derecho_Viejo'!CT52</f>
        <v>86</v>
      </c>
      <c r="CU97" s="82">
        <f>'Cifras Estado Derecho_Viejo'!CU51+'Cifras Estado Derecho_Viejo'!CU52</f>
        <v>94</v>
      </c>
      <c r="CV97" s="82">
        <f>'Cifras Estado Derecho_Viejo'!CV51+'Cifras Estado Derecho_Viejo'!CV52</f>
        <v>60</v>
      </c>
      <c r="CW97" s="82">
        <f>'Cifras Estado Derecho_Viejo'!CW51+'Cifras Estado Derecho_Viejo'!CW52</f>
        <v>73</v>
      </c>
      <c r="CX97" s="82">
        <f>'Cifras Estado Derecho_Viejo'!CX51+'Cifras Estado Derecho_Viejo'!CX52</f>
        <v>94</v>
      </c>
      <c r="CY97" s="82">
        <f>'Cifras Estado Derecho_Viejo'!CY51+'Cifras Estado Derecho_Viejo'!CY52</f>
        <v>83</v>
      </c>
      <c r="CZ97" s="82">
        <f>'Cifras Estado Derecho_Viejo'!CZ51+'Cifras Estado Derecho_Viejo'!CZ52</f>
        <v>128</v>
      </c>
      <c r="DA97" s="82">
        <f>'Cifras Estado Derecho_Viejo'!DA51+'Cifras Estado Derecho_Viejo'!DA52</f>
        <v>107</v>
      </c>
      <c r="DB97" s="82">
        <f>'Cifras Estado Derecho_Viejo'!DB51+'Cifras Estado Derecho_Viejo'!DB52</f>
        <v>125</v>
      </c>
      <c r="DC97" s="82">
        <f>'Cifras Estado Derecho_Viejo'!DC51+'Cifras Estado Derecho_Viejo'!DC52</f>
        <v>117</v>
      </c>
      <c r="DD97" s="82">
        <f>'Cifras Estado Derecho_Viejo'!DD51+'Cifras Estado Derecho_Viejo'!DD52</f>
        <v>122</v>
      </c>
      <c r="DE97" s="82">
        <f>'Cifras Estado Derecho_Viejo'!DE51+'Cifras Estado Derecho_Viejo'!DE52</f>
        <v>101</v>
      </c>
      <c r="DF97" s="82">
        <f>'Cifras Estado Derecho_Viejo'!DF51+'Cifras Estado Derecho_Viejo'!DF52</f>
        <v>119</v>
      </c>
      <c r="DG97" s="82">
        <f>'Cifras Estado Derecho_Viejo'!DG51+'Cifras Estado Derecho_Viejo'!DG52</f>
        <v>88</v>
      </c>
      <c r="DH97" s="82">
        <f>'Cifras Estado Derecho_Viejo'!DH51+'Cifras Estado Derecho_Viejo'!DH52</f>
        <v>93</v>
      </c>
      <c r="DI97" s="82">
        <f>'Cifras Estado Derecho_Viejo'!DI51+'Cifras Estado Derecho_Viejo'!DI52</f>
        <v>103</v>
      </c>
      <c r="DJ97" s="82">
        <f>'Cifras Estado Derecho_Viejo'!DJ51+'Cifras Estado Derecho_Viejo'!DJ52</f>
        <v>80</v>
      </c>
      <c r="DK97" s="82">
        <f>'Cifras Estado Derecho_Viejo'!DK51+'Cifras Estado Derecho_Viejo'!DK52</f>
        <v>106</v>
      </c>
      <c r="DL97" s="82">
        <f>'Cifras Estado Derecho_Viejo'!DL51+'Cifras Estado Derecho_Viejo'!DL52</f>
        <v>103</v>
      </c>
      <c r="DM97" s="82">
        <f>'Cifras Estado Derecho_Viejo'!DM51+'Cifras Estado Derecho_Viejo'!DM52</f>
        <v>109</v>
      </c>
      <c r="DN97" s="82">
        <f>'Cifras Estado Derecho_Viejo'!DN51+'Cifras Estado Derecho_Viejo'!DN52</f>
        <v>79</v>
      </c>
      <c r="DO97" s="82">
        <f>'Cifras Estado Derecho_Viejo'!DO51+'Cifras Estado Derecho_Viejo'!DO52</f>
        <v>110</v>
      </c>
      <c r="DP97" s="82">
        <f>'Cifras Estado Derecho_Viejo'!DP51+'Cifras Estado Derecho_Viejo'!DP52</f>
        <v>99</v>
      </c>
      <c r="DQ97" s="82">
        <f>'Cifras Estado Derecho_Viejo'!DQ51+'Cifras Estado Derecho_Viejo'!DQ52</f>
        <v>78</v>
      </c>
      <c r="DR97" s="82">
        <f>'Cifras Estado Derecho_Viejo'!DR51+'Cifras Estado Derecho_Viejo'!DR52</f>
        <v>85</v>
      </c>
      <c r="DS97" s="82">
        <f>'Cifras Estado Derecho_Viejo'!DS51+'Cifras Estado Derecho_Viejo'!DS52</f>
        <v>87</v>
      </c>
      <c r="DT97" s="82">
        <f>'Cifras Estado Derecho_Viejo'!DT51+'Cifras Estado Derecho_Viejo'!DT52</f>
        <v>86</v>
      </c>
      <c r="DU97" s="82">
        <f>'Cifras Estado Derecho_Viejo'!DU51+'Cifras Estado Derecho_Viejo'!DU52</f>
        <v>112</v>
      </c>
      <c r="DV97" s="82">
        <f>'Cifras Estado Derecho_Viejo'!DV51+'Cifras Estado Derecho_Viejo'!DV52</f>
        <v>93</v>
      </c>
      <c r="DW97" s="82">
        <f>'Cifras Estado Derecho_Viejo'!DW51+'Cifras Estado Derecho_Viejo'!DW52</f>
        <v>111</v>
      </c>
      <c r="DX97" s="82">
        <f>'Cifras Estado Derecho_Viejo'!DX51+'Cifras Estado Derecho_Viejo'!DX52</f>
        <v>122</v>
      </c>
      <c r="DY97" s="82">
        <f>'Cifras Estado Derecho_Viejo'!DY51+'Cifras Estado Derecho_Viejo'!DY52</f>
        <v>85</v>
      </c>
      <c r="DZ97" s="82">
        <f>'Cifras Estado Derecho_Viejo'!DZ51+'Cifras Estado Derecho_Viejo'!DZ52</f>
        <v>101</v>
      </c>
      <c r="EA97" s="82">
        <f>'Cifras Estado Derecho_Viejo'!EA51+'Cifras Estado Derecho_Viejo'!EA52</f>
        <v>163</v>
      </c>
      <c r="EB97" s="82">
        <f>'Cifras Estado Derecho_Viejo'!EB51+'Cifras Estado Derecho_Viejo'!EB52</f>
        <v>144</v>
      </c>
      <c r="EC97" s="82">
        <f>'Cifras Estado Derecho_Viejo'!EC51+'Cifras Estado Derecho_Viejo'!EC52</f>
        <v>160</v>
      </c>
      <c r="ED97" s="82">
        <f>'Cifras Estado Derecho_Viejo'!ED51+'Cifras Estado Derecho_Viejo'!ED52</f>
        <v>136</v>
      </c>
      <c r="EE97" s="82">
        <f>'Cifras Estado Derecho_Viejo'!EE51+'Cifras Estado Derecho_Viejo'!EE52</f>
        <v>150</v>
      </c>
      <c r="EF97" s="82">
        <f>'Cifras Estado Derecho_Viejo'!EF51+'Cifras Estado Derecho_Viejo'!EF52</f>
        <v>134</v>
      </c>
      <c r="EG97" s="82">
        <f>'Cifras Estado Derecho_Viejo'!EG51+'Cifras Estado Derecho_Viejo'!EG52</f>
        <v>127</v>
      </c>
      <c r="EH97" s="82">
        <f>'Cifras Estado Derecho_Viejo'!EH51+'Cifras Estado Derecho_Viejo'!EH52</f>
        <v>169</v>
      </c>
      <c r="EI97" s="82">
        <f>'Cifras Estado Derecho_Viejo'!EI51+'Cifras Estado Derecho_Viejo'!EI52</f>
        <v>168</v>
      </c>
      <c r="EJ97" s="82">
        <f>'Cifras Estado Derecho_Viejo'!EJ51+'Cifras Estado Derecho_Viejo'!EJ52</f>
        <v>129</v>
      </c>
      <c r="EK97" s="82">
        <f>'Cifras Estado Derecho_Viejo'!EK51+'Cifras Estado Derecho_Viejo'!EK52</f>
        <v>127</v>
      </c>
      <c r="EL97" s="82">
        <f>'Cifras Estado Derecho_Viejo'!EL51+'Cifras Estado Derecho_Viejo'!EL52</f>
        <v>182</v>
      </c>
      <c r="EM97" s="82">
        <f>'Cifras Estado Derecho_Viejo'!EM51+'Cifras Estado Derecho_Viejo'!EM52</f>
        <v>138</v>
      </c>
      <c r="EN97" s="82">
        <f>'Cifras Estado Derecho_Viejo'!EN51+'Cifras Estado Derecho_Viejo'!EN52</f>
        <v>166</v>
      </c>
      <c r="EO97" s="82">
        <f>'Cifras Estado Derecho_Viejo'!EO51+'Cifras Estado Derecho_Viejo'!EO52</f>
        <v>146</v>
      </c>
      <c r="EP97" s="82">
        <f>'Cifras Estado Derecho_Viejo'!EP51+'Cifras Estado Derecho_Viejo'!EP52</f>
        <v>161</v>
      </c>
      <c r="EQ97" s="82">
        <f>'Cifras Estado Derecho_Viejo'!EQ51+'Cifras Estado Derecho_Viejo'!EQ52</f>
        <v>149</v>
      </c>
      <c r="ER97" s="82">
        <f>'Cifras Estado Derecho_Viejo'!ER51+'Cifras Estado Derecho_Viejo'!ER52</f>
        <v>119</v>
      </c>
      <c r="ES97" s="82">
        <f>'Cifras Estado Derecho_Viejo'!ES51+'Cifras Estado Derecho_Viejo'!ES52</f>
        <v>144</v>
      </c>
      <c r="ET97" s="82">
        <f>'Cifras Estado Derecho_Viejo'!ET51+'Cifras Estado Derecho_Viejo'!ET52</f>
        <v>125</v>
      </c>
      <c r="EU97" s="82">
        <f>'Cifras Estado Derecho_Viejo'!EU51+'Cifras Estado Derecho_Viejo'!EU52</f>
        <v>168</v>
      </c>
      <c r="EV97" s="82">
        <f>'Cifras Estado Derecho_Viejo'!EV51+'Cifras Estado Derecho_Viejo'!EV52</f>
        <v>136</v>
      </c>
      <c r="EW97" s="82">
        <f>'Cifras Estado Derecho_Viejo'!EW51+'Cifras Estado Derecho_Viejo'!EW52</f>
        <v>131</v>
      </c>
      <c r="EX97" s="82">
        <f>'Cifras Estado Derecho_Viejo'!EX51+'Cifras Estado Derecho_Viejo'!EX52</f>
        <v>123</v>
      </c>
      <c r="EY97" s="82">
        <f>'Cifras Estado Derecho_Viejo'!EY51+'Cifras Estado Derecho_Viejo'!EY52</f>
        <v>181</v>
      </c>
      <c r="EZ97" s="82">
        <f>'Cifras Estado Derecho_Viejo'!EZ51+'Cifras Estado Derecho_Viejo'!EZ52</f>
        <v>178</v>
      </c>
      <c r="FA97" s="82">
        <f>'Cifras Estado Derecho_Viejo'!FA51+'Cifras Estado Derecho_Viejo'!FA52</f>
        <v>193</v>
      </c>
      <c r="FB97" s="82">
        <f>'Cifras Estado Derecho_Viejo'!FB51+'Cifras Estado Derecho_Viejo'!FB52</f>
        <v>178</v>
      </c>
      <c r="FC97" s="82">
        <f>'Cifras Estado Derecho_Viejo'!FC51+'Cifras Estado Derecho_Viejo'!FC52</f>
        <v>206</v>
      </c>
      <c r="FD97" s="82">
        <f>'Cifras Estado Derecho_Viejo'!FD51+'Cifras Estado Derecho_Viejo'!FD52</f>
        <v>149</v>
      </c>
      <c r="FE97" s="82">
        <f>'Cifras Estado Derecho_Viejo'!FE51+'Cifras Estado Derecho_Viejo'!FE52</f>
        <v>180</v>
      </c>
      <c r="FF97" s="82">
        <f>'Cifras Estado Derecho_Viejo'!FF51+'Cifras Estado Derecho_Viejo'!FF52</f>
        <v>189</v>
      </c>
      <c r="FG97" s="82">
        <f>'Cifras Estado Derecho_Viejo'!FG51+'Cifras Estado Derecho_Viejo'!FG52</f>
        <v>180</v>
      </c>
      <c r="FH97" s="82">
        <f>'Cifras Estado Derecho_Viejo'!FH51+'Cifras Estado Derecho_Viejo'!FH52</f>
        <v>154</v>
      </c>
      <c r="FI97" s="82">
        <f>'Cifras Estado Derecho_Viejo'!FI51+'Cifras Estado Derecho_Viejo'!FI52</f>
        <v>157</v>
      </c>
      <c r="FJ97" s="82">
        <f>'Cifras Estado Derecho_Viejo'!FJ51+'Cifras Estado Derecho_Viejo'!FJ52</f>
        <v>171</v>
      </c>
      <c r="FK97" s="82">
        <f>'Cifras Estado Derecho_Viejo'!FK51+'Cifras Estado Derecho_Viejo'!FK52</f>
        <v>183</v>
      </c>
      <c r="FL97" s="82">
        <f>'Cifras Estado Derecho_Viejo'!FL51+'Cifras Estado Derecho_Viejo'!FL52</f>
        <v>230</v>
      </c>
      <c r="FM97" s="82">
        <f>'Cifras Estado Derecho_Viejo'!FM51+'Cifras Estado Derecho_Viejo'!FM52</f>
        <v>208</v>
      </c>
      <c r="FN97" s="82">
        <f>'Cifras Estado Derecho_Viejo'!FN51+'Cifras Estado Derecho_Viejo'!FN52</f>
        <v>204</v>
      </c>
      <c r="FO97" s="82">
        <f>'Cifras Estado Derecho_Viejo'!FO51+'Cifras Estado Derecho_Viejo'!FO52</f>
        <v>240</v>
      </c>
      <c r="FP97" s="82">
        <f>'Cifras Estado Derecho_Viejo'!FP51+'Cifras Estado Derecho_Viejo'!FP52</f>
        <v>220</v>
      </c>
      <c r="FQ97" s="82">
        <f>'Cifras Estado Derecho_Viejo'!FQ51+'Cifras Estado Derecho_Viejo'!FQ52</f>
        <v>234</v>
      </c>
      <c r="FR97" s="82">
        <f>'Cifras Estado Derecho_Viejo'!FR51+'Cifras Estado Derecho_Viejo'!FR52</f>
        <v>179</v>
      </c>
      <c r="FS97" s="82">
        <f>'Cifras Estado Derecho_Viejo'!FS51+'Cifras Estado Derecho_Viejo'!FS52</f>
        <v>189</v>
      </c>
      <c r="FT97" s="82">
        <f>'Cifras Estado Derecho_Viejo'!FT51+'Cifras Estado Derecho_Viejo'!FT52</f>
        <v>200</v>
      </c>
      <c r="FU97" s="82">
        <f>'Cifras Estado Derecho_Viejo'!FU51+'Cifras Estado Derecho_Viejo'!FU52</f>
        <v>187</v>
      </c>
      <c r="FV97" s="82">
        <f>'Cifras Estado Derecho_Viejo'!FV51+'Cifras Estado Derecho_Viejo'!FV52</f>
        <v>200</v>
      </c>
      <c r="FW97" s="82">
        <f>'Cifras Estado Derecho_Viejo'!FW51+'Cifras Estado Derecho_Viejo'!FW52</f>
        <v>221</v>
      </c>
      <c r="FX97" s="82">
        <f>'Cifras Estado Derecho_Viejo'!FX51+'Cifras Estado Derecho_Viejo'!FX52</f>
        <v>196</v>
      </c>
      <c r="FY97" s="82">
        <f>'Cifras Estado Derecho_Viejo'!FY51+'Cifras Estado Derecho_Viejo'!FY52</f>
        <v>211</v>
      </c>
      <c r="FZ97" s="82">
        <f>'Cifras Estado Derecho_Viejo'!FZ51+'Cifras Estado Derecho_Viejo'!FZ52</f>
        <v>228</v>
      </c>
      <c r="GA97" s="82">
        <f>'Cifras Estado Derecho_Viejo'!GA51+'Cifras Estado Derecho_Viejo'!GA52</f>
        <v>244</v>
      </c>
      <c r="GB97" s="82">
        <f>'Cifras Estado Derecho_Viejo'!GB51+'Cifras Estado Derecho_Viejo'!GB52</f>
        <v>186</v>
      </c>
      <c r="GC97" s="82">
        <f>'Cifras Estado Derecho_Viejo'!GC51+'Cifras Estado Derecho_Viejo'!GC52</f>
        <v>241</v>
      </c>
      <c r="GD97" s="82">
        <f>'Cifras Estado Derecho_Viejo'!GD51+'Cifras Estado Derecho_Viejo'!GD52</f>
        <v>238</v>
      </c>
      <c r="GE97" s="82">
        <f>'Cifras Estado Derecho_Viejo'!GE51+'Cifras Estado Derecho_Viejo'!GE52</f>
        <v>256</v>
      </c>
      <c r="GF97" s="82">
        <f>'Cifras Estado Derecho_Viejo'!GF51+'Cifras Estado Derecho_Viejo'!GF52</f>
        <v>299</v>
      </c>
      <c r="GG97" s="82">
        <f>'Cifras Estado Derecho_Viejo'!GG51+'Cifras Estado Derecho_Viejo'!GG52</f>
        <v>282</v>
      </c>
      <c r="GH97" s="82">
        <f>'Cifras Estado Derecho_Viejo'!GH51+'Cifras Estado Derecho_Viejo'!GH52</f>
        <v>244</v>
      </c>
      <c r="GI97" s="82">
        <f>'Cifras Estado Derecho_Viejo'!GI51+'Cifras Estado Derecho_Viejo'!GI52</f>
        <v>248</v>
      </c>
      <c r="GJ97" s="82">
        <f>'Cifras Estado Derecho_Viejo'!GJ51+'Cifras Estado Derecho_Viejo'!GJ52</f>
        <v>246</v>
      </c>
      <c r="GK97" s="82">
        <f>'Cifras Estado Derecho_Viejo'!GK51+'Cifras Estado Derecho_Viejo'!GK52</f>
        <v>297</v>
      </c>
      <c r="GL97" s="82">
        <f>'Cifras Estado Derecho_Viejo'!GL51+'Cifras Estado Derecho_Viejo'!GL52</f>
        <v>292</v>
      </c>
      <c r="GM97" s="82">
        <f>'Cifras Estado Derecho_Viejo'!GM51+'Cifras Estado Derecho_Viejo'!GM52</f>
        <v>261</v>
      </c>
      <c r="GN97" s="82">
        <f>'Cifras Estado Derecho_Viejo'!GN51+'Cifras Estado Derecho_Viejo'!GN52</f>
        <v>224</v>
      </c>
      <c r="GO97" s="82">
        <f>'Cifras Estado Derecho_Viejo'!GO51+'Cifras Estado Derecho_Viejo'!GO52</f>
        <v>228</v>
      </c>
      <c r="GP97" s="82">
        <f>'Cifras Estado Derecho_Viejo'!GP51+'Cifras Estado Derecho_Viejo'!GP52</f>
        <v>152</v>
      </c>
      <c r="GQ97" s="82">
        <f>'Cifras Estado Derecho_Viejo'!GQ51+'Cifras Estado Derecho_Viejo'!GQ52</f>
        <v>151</v>
      </c>
      <c r="GR97" s="82">
        <f>'Cifras Estado Derecho_Viejo'!GR51+'Cifras Estado Derecho_Viejo'!GR52</f>
        <v>226</v>
      </c>
      <c r="GS97" s="82">
        <f>'Cifras Estado Derecho_Viejo'!GS51+'Cifras Estado Derecho_Viejo'!GS52</f>
        <v>252</v>
      </c>
      <c r="GT97" s="82">
        <f>'Cifras Estado Derecho_Viejo'!GT51+'Cifras Estado Derecho_Viejo'!GT52</f>
        <v>246</v>
      </c>
      <c r="GU97" s="82">
        <f>'Cifras Estado Derecho_Viejo'!GU51+'Cifras Estado Derecho_Viejo'!GU52</f>
        <v>239</v>
      </c>
      <c r="GV97" s="82">
        <f>'Cifras Estado Derecho_Viejo'!GV51+'Cifras Estado Derecho_Viejo'!GV52</f>
        <v>286</v>
      </c>
      <c r="GW97" s="82">
        <f>'Cifras Estado Derecho_Viejo'!GW51+'Cifras Estado Derecho_Viejo'!GW52</f>
        <v>237</v>
      </c>
      <c r="GX97" s="82">
        <f>'Cifras Estado Derecho_Viejo'!GX51+'Cifras Estado Derecho_Viejo'!GX52</f>
        <v>323</v>
      </c>
      <c r="GY97" s="82">
        <f>'Cifras Estado Derecho_Viejo'!GY51+'Cifras Estado Derecho_Viejo'!GY52</f>
        <v>393</v>
      </c>
      <c r="GZ97" s="82">
        <f>'Cifras Estado Derecho_Viejo'!GZ51+'Cifras Estado Derecho_Viejo'!GZ52</f>
        <v>315</v>
      </c>
      <c r="HA97" s="82">
        <f>'Cifras Estado Derecho_Viejo'!HA51+'Cifras Estado Derecho_Viejo'!HA52</f>
        <v>277</v>
      </c>
      <c r="HB97" s="82">
        <f>'Cifras Estado Derecho_Viejo'!HB51+'Cifras Estado Derecho_Viejo'!HB52</f>
        <v>259</v>
      </c>
      <c r="HC97" s="82">
        <f>'Cifras Estado Derecho_Viejo'!HC51+'Cifras Estado Derecho_Viejo'!HC52</f>
        <v>307</v>
      </c>
      <c r="HD97" s="82">
        <f>'Cifras Estado Derecho_Viejo'!HD51+'Cifras Estado Derecho_Viejo'!HD52</f>
        <v>361</v>
      </c>
      <c r="HE97" s="82">
        <f>'Cifras Estado Derecho_Viejo'!HE51+'Cifras Estado Derecho_Viejo'!HE52</f>
        <v>327</v>
      </c>
      <c r="HF97" s="82">
        <f>'Cifras Estado Derecho_Viejo'!HF51+'Cifras Estado Derecho_Viejo'!HF52</f>
        <v>335</v>
      </c>
      <c r="HG97" s="82">
        <f>'Cifras Estado Derecho_Viejo'!HG51+'Cifras Estado Derecho_Viejo'!HG52</f>
        <v>311</v>
      </c>
      <c r="HH97" s="82">
        <f>'Cifras Estado Derecho_Viejo'!HH51+'Cifras Estado Derecho_Viejo'!HH52</f>
        <v>382</v>
      </c>
      <c r="HI97" s="82">
        <f>'Cifras Estado Derecho_Viejo'!HI51+'Cifras Estado Derecho_Viejo'!HI52</f>
        <v>395</v>
      </c>
      <c r="HJ97" s="82">
        <f>'Cifras Estado Derecho_Viejo'!HJ51+'Cifras Estado Derecho_Viejo'!HJ52</f>
        <v>338</v>
      </c>
      <c r="HK97" s="82">
        <f>'Cifras Estado Derecho_Viejo'!HK51+'Cifras Estado Derecho_Viejo'!HK52</f>
        <v>315</v>
      </c>
      <c r="HL97" s="82">
        <f>'Cifras Estado Derecho_Viejo'!HL51+'Cifras Estado Derecho_Viejo'!HL52</f>
        <v>274</v>
      </c>
      <c r="HM97" s="82">
        <f>'Cifras Estado Derecho_Viejo'!HM51+'Cifras Estado Derecho_Viejo'!HM52</f>
        <v>275</v>
      </c>
      <c r="HN97" s="82">
        <f>'Cifras Estado Derecho_Viejo'!HN51+'Cifras Estado Derecho_Viejo'!HN52</f>
        <v>279</v>
      </c>
      <c r="HO97" s="82">
        <f>'Cifras Estado Derecho_Viejo'!HO51+'Cifras Estado Derecho_Viejo'!HO52</f>
        <v>332</v>
      </c>
      <c r="HP97" s="227"/>
      <c r="HQ97" s="227"/>
      <c r="HR97" s="227"/>
      <c r="HS97" s="227"/>
      <c r="HT97" s="227"/>
      <c r="HU97" s="227"/>
      <c r="HV97" s="227"/>
    </row>
    <row r="98" spans="1:230">
      <c r="A98" s="146" t="s">
        <v>33</v>
      </c>
      <c r="B98" s="149"/>
      <c r="C98" s="82">
        <f>'Cifras Estado Derecho_Viejo'!C53+'Cifras Estado Derecho_Viejo'!C54</f>
        <v>43</v>
      </c>
      <c r="D98" s="82">
        <f>'Cifras Estado Derecho_Viejo'!D53+'Cifras Estado Derecho_Viejo'!D54</f>
        <v>31</v>
      </c>
      <c r="E98" s="82">
        <f>'Cifras Estado Derecho_Viejo'!E53+'Cifras Estado Derecho_Viejo'!E54</f>
        <v>24</v>
      </c>
      <c r="F98" s="82">
        <f>'Cifras Estado Derecho_Viejo'!F53+'Cifras Estado Derecho_Viejo'!F54</f>
        <v>34</v>
      </c>
      <c r="G98" s="82">
        <f>'Cifras Estado Derecho_Viejo'!G53+'Cifras Estado Derecho_Viejo'!G54</f>
        <v>48</v>
      </c>
      <c r="H98" s="82">
        <f>'Cifras Estado Derecho_Viejo'!H53+'Cifras Estado Derecho_Viejo'!H54</f>
        <v>36</v>
      </c>
      <c r="I98" s="82">
        <f>'Cifras Estado Derecho_Viejo'!I53+'Cifras Estado Derecho_Viejo'!I54</f>
        <v>0</v>
      </c>
      <c r="J98" s="82">
        <f>'Cifras Estado Derecho_Viejo'!J53+'Cifras Estado Derecho_Viejo'!J54</f>
        <v>0</v>
      </c>
      <c r="K98" s="82">
        <f>'Cifras Estado Derecho_Viejo'!K53+'Cifras Estado Derecho_Viejo'!K54</f>
        <v>0</v>
      </c>
      <c r="L98" s="82">
        <f>'Cifras Estado Derecho_Viejo'!L53+'Cifras Estado Derecho_Viejo'!L54</f>
        <v>0</v>
      </c>
      <c r="M98" s="82">
        <f>'Cifras Estado Derecho_Viejo'!M53+'Cifras Estado Derecho_Viejo'!M54</f>
        <v>0</v>
      </c>
      <c r="N98" s="82">
        <f>'Cifras Estado Derecho_Viejo'!N53+'Cifras Estado Derecho_Viejo'!N54</f>
        <v>0</v>
      </c>
      <c r="O98" s="82">
        <f>'Cifras Estado Derecho_Viejo'!O53+'Cifras Estado Derecho_Viejo'!O54</f>
        <v>17</v>
      </c>
      <c r="P98" s="82">
        <f>'Cifras Estado Derecho_Viejo'!P53+'Cifras Estado Derecho_Viejo'!P54</f>
        <v>12</v>
      </c>
      <c r="Q98" s="82">
        <f>'Cifras Estado Derecho_Viejo'!Q53+'Cifras Estado Derecho_Viejo'!Q54</f>
        <v>14</v>
      </c>
      <c r="R98" s="82">
        <f>'Cifras Estado Derecho_Viejo'!R53+'Cifras Estado Derecho_Viejo'!R54</f>
        <v>12</v>
      </c>
      <c r="S98" s="82">
        <f>'Cifras Estado Derecho_Viejo'!S53+'Cifras Estado Derecho_Viejo'!S54</f>
        <v>11</v>
      </c>
      <c r="T98" s="82">
        <f>'Cifras Estado Derecho_Viejo'!T53+'Cifras Estado Derecho_Viejo'!T54</f>
        <v>23</v>
      </c>
      <c r="U98" s="82">
        <f>'Cifras Estado Derecho_Viejo'!U53+'Cifras Estado Derecho_Viejo'!U54</f>
        <v>17</v>
      </c>
      <c r="V98" s="82">
        <f>'Cifras Estado Derecho_Viejo'!V53+'Cifras Estado Derecho_Viejo'!V54</f>
        <v>6</v>
      </c>
      <c r="W98" s="82">
        <f>'Cifras Estado Derecho_Viejo'!W53+'Cifras Estado Derecho_Viejo'!W54</f>
        <v>16</v>
      </c>
      <c r="X98" s="82">
        <f>'Cifras Estado Derecho_Viejo'!X53+'Cifras Estado Derecho_Viejo'!X54</f>
        <v>9</v>
      </c>
      <c r="Y98" s="82">
        <f>'Cifras Estado Derecho_Viejo'!Y53+'Cifras Estado Derecho_Viejo'!Y54</f>
        <v>8</v>
      </c>
      <c r="Z98" s="82">
        <f>'Cifras Estado Derecho_Viejo'!Z53+'Cifras Estado Derecho_Viejo'!Z54</f>
        <v>10</v>
      </c>
      <c r="AA98" s="82">
        <f>'Cifras Estado Derecho_Viejo'!AA53+'Cifras Estado Derecho_Viejo'!AA54</f>
        <v>42</v>
      </c>
      <c r="AB98" s="82">
        <f>'Cifras Estado Derecho_Viejo'!AB53+'Cifras Estado Derecho_Viejo'!AB54</f>
        <v>33</v>
      </c>
      <c r="AC98" s="82">
        <f>'Cifras Estado Derecho_Viejo'!AC53+'Cifras Estado Derecho_Viejo'!AC54</f>
        <v>38</v>
      </c>
      <c r="AD98" s="82">
        <f>'Cifras Estado Derecho_Viejo'!AD53+'Cifras Estado Derecho_Viejo'!AD54</f>
        <v>29</v>
      </c>
      <c r="AE98" s="82">
        <f>'Cifras Estado Derecho_Viejo'!AE53+'Cifras Estado Derecho_Viejo'!AE54</f>
        <v>48</v>
      </c>
      <c r="AF98" s="82">
        <f>'Cifras Estado Derecho_Viejo'!AF53+'Cifras Estado Derecho_Viejo'!AF54</f>
        <v>26</v>
      </c>
      <c r="AG98" s="82">
        <f>'Cifras Estado Derecho_Viejo'!AG53+'Cifras Estado Derecho_Viejo'!AG54</f>
        <v>37</v>
      </c>
      <c r="AH98" s="82">
        <f>'Cifras Estado Derecho_Viejo'!AH53+'Cifras Estado Derecho_Viejo'!AH54</f>
        <v>51</v>
      </c>
      <c r="AI98" s="82">
        <f>'Cifras Estado Derecho_Viejo'!AI53+'Cifras Estado Derecho_Viejo'!AI54</f>
        <v>54</v>
      </c>
      <c r="AJ98" s="82">
        <f>'Cifras Estado Derecho_Viejo'!AJ53+'Cifras Estado Derecho_Viejo'!AJ54</f>
        <v>37</v>
      </c>
      <c r="AK98" s="82">
        <f>'Cifras Estado Derecho_Viejo'!AK53+'Cifras Estado Derecho_Viejo'!AK54</f>
        <v>43</v>
      </c>
      <c r="AL98" s="82">
        <f>'Cifras Estado Derecho_Viejo'!AL53+'Cifras Estado Derecho_Viejo'!AL54</f>
        <v>18</v>
      </c>
      <c r="AM98" s="82">
        <f>'Cifras Estado Derecho_Viejo'!AM53+'Cifras Estado Derecho_Viejo'!AM54</f>
        <v>42</v>
      </c>
      <c r="AN98" s="82">
        <f>'Cifras Estado Derecho_Viejo'!AN53+'Cifras Estado Derecho_Viejo'!AN54</f>
        <v>40</v>
      </c>
      <c r="AO98" s="82">
        <f>'Cifras Estado Derecho_Viejo'!AO53+'Cifras Estado Derecho_Viejo'!AO54</f>
        <v>50</v>
      </c>
      <c r="AP98" s="82">
        <f>'Cifras Estado Derecho_Viejo'!AP53+'Cifras Estado Derecho_Viejo'!AP54</f>
        <v>56</v>
      </c>
      <c r="AQ98" s="82">
        <f>'Cifras Estado Derecho_Viejo'!AQ53+'Cifras Estado Derecho_Viejo'!AQ54</f>
        <v>34</v>
      </c>
      <c r="AR98" s="82">
        <f>'Cifras Estado Derecho_Viejo'!AR53+'Cifras Estado Derecho_Viejo'!AR54</f>
        <v>45</v>
      </c>
      <c r="AS98" s="82">
        <f>'Cifras Estado Derecho_Viejo'!AS53+'Cifras Estado Derecho_Viejo'!AS54</f>
        <v>23</v>
      </c>
      <c r="AT98" s="82">
        <f>'Cifras Estado Derecho_Viejo'!AT53+'Cifras Estado Derecho_Viejo'!AT54</f>
        <v>41</v>
      </c>
      <c r="AU98" s="82">
        <f>'Cifras Estado Derecho_Viejo'!AU53+'Cifras Estado Derecho_Viejo'!AU54</f>
        <v>54</v>
      </c>
      <c r="AV98" s="82">
        <f>'Cifras Estado Derecho_Viejo'!AV53+'Cifras Estado Derecho_Viejo'!AV54</f>
        <v>47</v>
      </c>
      <c r="AW98" s="82">
        <f>'Cifras Estado Derecho_Viejo'!AW53+'Cifras Estado Derecho_Viejo'!AW54</f>
        <v>60</v>
      </c>
      <c r="AX98" s="82">
        <f>'Cifras Estado Derecho_Viejo'!AX53+'Cifras Estado Derecho_Viejo'!AX54</f>
        <v>55</v>
      </c>
      <c r="AY98" s="82">
        <f>'Cifras Estado Derecho_Viejo'!AY53+'Cifras Estado Derecho_Viejo'!AY54</f>
        <v>46</v>
      </c>
      <c r="AZ98" s="82">
        <f>'Cifras Estado Derecho_Viejo'!AZ53+'Cifras Estado Derecho_Viejo'!AZ54</f>
        <v>50</v>
      </c>
      <c r="BA98" s="82">
        <f>'Cifras Estado Derecho_Viejo'!BA53+'Cifras Estado Derecho_Viejo'!BA54</f>
        <v>38</v>
      </c>
      <c r="BB98" s="82">
        <f>'Cifras Estado Derecho_Viejo'!BB53+'Cifras Estado Derecho_Viejo'!BB54</f>
        <v>50</v>
      </c>
      <c r="BC98" s="82">
        <f>'Cifras Estado Derecho_Viejo'!BC53+'Cifras Estado Derecho_Viejo'!BC54</f>
        <v>58</v>
      </c>
      <c r="BD98" s="82">
        <f>'Cifras Estado Derecho_Viejo'!BD53+'Cifras Estado Derecho_Viejo'!BD54</f>
        <v>51</v>
      </c>
      <c r="BE98" s="82">
        <f>'Cifras Estado Derecho_Viejo'!BE53+'Cifras Estado Derecho_Viejo'!BE54</f>
        <v>50</v>
      </c>
      <c r="BF98" s="82">
        <f>'Cifras Estado Derecho_Viejo'!BF53+'Cifras Estado Derecho_Viejo'!BF54</f>
        <v>59</v>
      </c>
      <c r="BG98" s="82">
        <f>'Cifras Estado Derecho_Viejo'!BG53+'Cifras Estado Derecho_Viejo'!BG54</f>
        <v>62</v>
      </c>
      <c r="BH98" s="82">
        <f>'Cifras Estado Derecho_Viejo'!BH53+'Cifras Estado Derecho_Viejo'!BH54</f>
        <v>49</v>
      </c>
      <c r="BI98" s="82">
        <f>'Cifras Estado Derecho_Viejo'!BI53+'Cifras Estado Derecho_Viejo'!BI54</f>
        <v>57</v>
      </c>
      <c r="BJ98" s="82">
        <f>'Cifras Estado Derecho_Viejo'!BJ53+'Cifras Estado Derecho_Viejo'!BJ54</f>
        <v>42</v>
      </c>
      <c r="BK98" s="82">
        <f>'Cifras Estado Derecho_Viejo'!BK53+'Cifras Estado Derecho_Viejo'!BK54</f>
        <v>45</v>
      </c>
      <c r="BL98" s="82">
        <f>'Cifras Estado Derecho_Viejo'!BL53+'Cifras Estado Derecho_Viejo'!BL54</f>
        <v>38</v>
      </c>
      <c r="BM98" s="82">
        <f>'Cifras Estado Derecho_Viejo'!BM53+'Cifras Estado Derecho_Viejo'!BM54</f>
        <v>61</v>
      </c>
      <c r="BN98" s="82">
        <f>'Cifras Estado Derecho_Viejo'!BN53+'Cifras Estado Derecho_Viejo'!BN54</f>
        <v>64</v>
      </c>
      <c r="BO98" s="82">
        <f>'Cifras Estado Derecho_Viejo'!BO53+'Cifras Estado Derecho_Viejo'!BO54</f>
        <v>57</v>
      </c>
      <c r="BP98" s="82">
        <f>'Cifras Estado Derecho_Viejo'!BP53+'Cifras Estado Derecho_Viejo'!BP54</f>
        <v>52</v>
      </c>
      <c r="BQ98" s="82">
        <f>'Cifras Estado Derecho_Viejo'!BQ53+'Cifras Estado Derecho_Viejo'!BQ54</f>
        <v>38</v>
      </c>
      <c r="BR98" s="82">
        <f>'Cifras Estado Derecho_Viejo'!BR53+'Cifras Estado Derecho_Viejo'!BR54</f>
        <v>55</v>
      </c>
      <c r="BS98" s="82">
        <f>'Cifras Estado Derecho_Viejo'!BS53+'Cifras Estado Derecho_Viejo'!BS54</f>
        <v>51</v>
      </c>
      <c r="BT98" s="82">
        <f>'Cifras Estado Derecho_Viejo'!BT53+'Cifras Estado Derecho_Viejo'!BT54</f>
        <v>61</v>
      </c>
      <c r="BU98" s="82">
        <f>'Cifras Estado Derecho_Viejo'!BU53+'Cifras Estado Derecho_Viejo'!BU54</f>
        <v>53</v>
      </c>
      <c r="BV98" s="82">
        <f>'Cifras Estado Derecho_Viejo'!BV53+'Cifras Estado Derecho_Viejo'!BV54</f>
        <v>62</v>
      </c>
      <c r="BW98" s="82">
        <f>'Cifras Estado Derecho_Viejo'!BW53+'Cifras Estado Derecho_Viejo'!BW54</f>
        <v>74</v>
      </c>
      <c r="BX98" s="82">
        <f>'Cifras Estado Derecho_Viejo'!BX53+'Cifras Estado Derecho_Viejo'!BX54</f>
        <v>109</v>
      </c>
      <c r="BY98" s="82">
        <f>'Cifras Estado Derecho_Viejo'!BY53+'Cifras Estado Derecho_Viejo'!BY54</f>
        <v>80</v>
      </c>
      <c r="BZ98" s="82">
        <f>'Cifras Estado Derecho_Viejo'!BZ53+'Cifras Estado Derecho_Viejo'!BZ54</f>
        <v>48</v>
      </c>
      <c r="CA98" s="82">
        <f>'Cifras Estado Derecho_Viejo'!CA53+'Cifras Estado Derecho_Viejo'!CA54</f>
        <v>58</v>
      </c>
      <c r="CB98" s="82">
        <f>'Cifras Estado Derecho_Viejo'!CB53+'Cifras Estado Derecho_Viejo'!CB54</f>
        <v>61</v>
      </c>
      <c r="CC98" s="82">
        <f>'Cifras Estado Derecho_Viejo'!CC53+'Cifras Estado Derecho_Viejo'!CC54</f>
        <v>72</v>
      </c>
      <c r="CD98" s="82">
        <f>'Cifras Estado Derecho_Viejo'!CD53+'Cifras Estado Derecho_Viejo'!CD54</f>
        <v>60</v>
      </c>
      <c r="CE98" s="82">
        <f>'Cifras Estado Derecho_Viejo'!CE53+'Cifras Estado Derecho_Viejo'!CE54</f>
        <v>77</v>
      </c>
      <c r="CF98" s="82">
        <f>'Cifras Estado Derecho_Viejo'!CF53+'Cifras Estado Derecho_Viejo'!CF54</f>
        <v>77</v>
      </c>
      <c r="CG98" s="82">
        <f>'Cifras Estado Derecho_Viejo'!CG53+'Cifras Estado Derecho_Viejo'!CG54</f>
        <v>64</v>
      </c>
      <c r="CH98" s="82">
        <f>'Cifras Estado Derecho_Viejo'!CH53+'Cifras Estado Derecho_Viejo'!CH54</f>
        <v>19</v>
      </c>
      <c r="CI98" s="82">
        <f>'Cifras Estado Derecho_Viejo'!CI53+'Cifras Estado Derecho_Viejo'!CI54</f>
        <v>27</v>
      </c>
      <c r="CJ98" s="82">
        <f>'Cifras Estado Derecho_Viejo'!CJ53+'Cifras Estado Derecho_Viejo'!CJ54</f>
        <v>26</v>
      </c>
      <c r="CK98" s="82">
        <f>'Cifras Estado Derecho_Viejo'!CK53+'Cifras Estado Derecho_Viejo'!CK54</f>
        <v>41</v>
      </c>
      <c r="CL98" s="82">
        <f>'Cifras Estado Derecho_Viejo'!CL53+'Cifras Estado Derecho_Viejo'!CL54</f>
        <v>19</v>
      </c>
      <c r="CM98" s="82">
        <f>'Cifras Estado Derecho_Viejo'!CM53+'Cifras Estado Derecho_Viejo'!CM54</f>
        <v>29</v>
      </c>
      <c r="CN98" s="82">
        <f>'Cifras Estado Derecho_Viejo'!CN53+'Cifras Estado Derecho_Viejo'!CN54</f>
        <v>15</v>
      </c>
      <c r="CO98" s="82">
        <f>'Cifras Estado Derecho_Viejo'!CO53+'Cifras Estado Derecho_Viejo'!CO54</f>
        <v>17</v>
      </c>
      <c r="CP98" s="82">
        <f>'Cifras Estado Derecho_Viejo'!CP53+'Cifras Estado Derecho_Viejo'!CP54</f>
        <v>31</v>
      </c>
      <c r="CQ98" s="82">
        <f>'Cifras Estado Derecho_Viejo'!CQ53+'Cifras Estado Derecho_Viejo'!CQ54</f>
        <v>29</v>
      </c>
      <c r="CR98" s="82">
        <f>'Cifras Estado Derecho_Viejo'!CR53+'Cifras Estado Derecho_Viejo'!CR54</f>
        <v>33</v>
      </c>
      <c r="CS98" s="82">
        <f>'Cifras Estado Derecho_Viejo'!CS53+'Cifras Estado Derecho_Viejo'!CS54</f>
        <v>25</v>
      </c>
      <c r="CT98" s="82">
        <f>'Cifras Estado Derecho_Viejo'!CT53+'Cifras Estado Derecho_Viejo'!CT54</f>
        <v>16</v>
      </c>
      <c r="CU98" s="82">
        <f>'Cifras Estado Derecho_Viejo'!CU53+'Cifras Estado Derecho_Viejo'!CU54</f>
        <v>45</v>
      </c>
      <c r="CV98" s="82">
        <f>'Cifras Estado Derecho_Viejo'!CV53+'Cifras Estado Derecho_Viejo'!CV54</f>
        <v>39</v>
      </c>
      <c r="CW98" s="82">
        <f>'Cifras Estado Derecho_Viejo'!CW53+'Cifras Estado Derecho_Viejo'!CW54</f>
        <v>24</v>
      </c>
      <c r="CX98" s="82">
        <f>'Cifras Estado Derecho_Viejo'!CX53+'Cifras Estado Derecho_Viejo'!CX54</f>
        <v>33</v>
      </c>
      <c r="CY98" s="82">
        <f>'Cifras Estado Derecho_Viejo'!CY53+'Cifras Estado Derecho_Viejo'!CY54</f>
        <v>21</v>
      </c>
      <c r="CZ98" s="82">
        <f>'Cifras Estado Derecho_Viejo'!CZ53+'Cifras Estado Derecho_Viejo'!CZ54</f>
        <v>29</v>
      </c>
      <c r="DA98" s="82">
        <f>'Cifras Estado Derecho_Viejo'!DA53+'Cifras Estado Derecho_Viejo'!DA54</f>
        <v>57</v>
      </c>
      <c r="DB98" s="82">
        <f>'Cifras Estado Derecho_Viejo'!DB53+'Cifras Estado Derecho_Viejo'!DB54</f>
        <v>76</v>
      </c>
      <c r="DC98" s="82">
        <f>'Cifras Estado Derecho_Viejo'!DC53+'Cifras Estado Derecho_Viejo'!DC54</f>
        <v>78</v>
      </c>
      <c r="DD98" s="82">
        <f>'Cifras Estado Derecho_Viejo'!DD53+'Cifras Estado Derecho_Viejo'!DD54</f>
        <v>52</v>
      </c>
      <c r="DE98" s="82">
        <f>'Cifras Estado Derecho_Viejo'!DE53+'Cifras Estado Derecho_Viejo'!DE54</f>
        <v>48</v>
      </c>
      <c r="DF98" s="82">
        <f>'Cifras Estado Derecho_Viejo'!DF53+'Cifras Estado Derecho_Viejo'!DF54</f>
        <v>52</v>
      </c>
      <c r="DG98" s="82">
        <f>'Cifras Estado Derecho_Viejo'!DG53+'Cifras Estado Derecho_Viejo'!DG54</f>
        <v>56</v>
      </c>
      <c r="DH98" s="82">
        <f>'Cifras Estado Derecho_Viejo'!DH53+'Cifras Estado Derecho_Viejo'!DH54</f>
        <v>53</v>
      </c>
      <c r="DI98" s="82">
        <f>'Cifras Estado Derecho_Viejo'!DI53+'Cifras Estado Derecho_Viejo'!DI54</f>
        <v>40</v>
      </c>
      <c r="DJ98" s="82">
        <f>'Cifras Estado Derecho_Viejo'!DJ53+'Cifras Estado Derecho_Viejo'!DJ54</f>
        <v>47</v>
      </c>
      <c r="DK98" s="82">
        <f>'Cifras Estado Derecho_Viejo'!DK53+'Cifras Estado Derecho_Viejo'!DK54</f>
        <v>57</v>
      </c>
      <c r="DL98" s="82">
        <f>'Cifras Estado Derecho_Viejo'!DL53+'Cifras Estado Derecho_Viejo'!DL54</f>
        <v>45</v>
      </c>
      <c r="DM98" s="82">
        <f>'Cifras Estado Derecho_Viejo'!DM53+'Cifras Estado Derecho_Viejo'!DM54</f>
        <v>41</v>
      </c>
      <c r="DN98" s="82">
        <f>'Cifras Estado Derecho_Viejo'!DN53+'Cifras Estado Derecho_Viejo'!DN54</f>
        <v>38</v>
      </c>
      <c r="DO98" s="82">
        <f>'Cifras Estado Derecho_Viejo'!DO53+'Cifras Estado Derecho_Viejo'!DO54</f>
        <v>61</v>
      </c>
      <c r="DP98" s="82">
        <f>'Cifras Estado Derecho_Viejo'!DP53+'Cifras Estado Derecho_Viejo'!DP54</f>
        <v>68</v>
      </c>
      <c r="DQ98" s="82">
        <f>'Cifras Estado Derecho_Viejo'!DQ53+'Cifras Estado Derecho_Viejo'!DQ54</f>
        <v>73</v>
      </c>
      <c r="DR98" s="82">
        <f>'Cifras Estado Derecho_Viejo'!DR53+'Cifras Estado Derecho_Viejo'!DR54</f>
        <v>65</v>
      </c>
      <c r="DS98" s="82">
        <f>'Cifras Estado Derecho_Viejo'!DS53+'Cifras Estado Derecho_Viejo'!DS54</f>
        <v>73</v>
      </c>
      <c r="DT98" s="82">
        <f>'Cifras Estado Derecho_Viejo'!DT53+'Cifras Estado Derecho_Viejo'!DT54</f>
        <v>45</v>
      </c>
      <c r="DU98" s="82">
        <f>'Cifras Estado Derecho_Viejo'!DU53+'Cifras Estado Derecho_Viejo'!DU54</f>
        <v>60</v>
      </c>
      <c r="DV98" s="82">
        <f>'Cifras Estado Derecho_Viejo'!DV53+'Cifras Estado Derecho_Viejo'!DV54</f>
        <v>64</v>
      </c>
      <c r="DW98" s="82">
        <f>'Cifras Estado Derecho_Viejo'!DW53+'Cifras Estado Derecho_Viejo'!DW54</f>
        <v>51</v>
      </c>
      <c r="DX98" s="82">
        <f>'Cifras Estado Derecho_Viejo'!DX53+'Cifras Estado Derecho_Viejo'!DX54</f>
        <v>44</v>
      </c>
      <c r="DY98" s="82">
        <f>'Cifras Estado Derecho_Viejo'!DY53+'Cifras Estado Derecho_Viejo'!DY54</f>
        <v>60</v>
      </c>
      <c r="DZ98" s="82">
        <f>'Cifras Estado Derecho_Viejo'!DZ53+'Cifras Estado Derecho_Viejo'!DZ54</f>
        <v>48</v>
      </c>
      <c r="EA98" s="82">
        <f>'Cifras Estado Derecho_Viejo'!EA53+'Cifras Estado Derecho_Viejo'!EA54</f>
        <v>72</v>
      </c>
      <c r="EB98" s="82">
        <f>'Cifras Estado Derecho_Viejo'!EB53+'Cifras Estado Derecho_Viejo'!EB54</f>
        <v>64</v>
      </c>
      <c r="EC98" s="82">
        <f>'Cifras Estado Derecho_Viejo'!EC53+'Cifras Estado Derecho_Viejo'!EC54</f>
        <v>55</v>
      </c>
      <c r="ED98" s="82">
        <f>'Cifras Estado Derecho_Viejo'!ED53+'Cifras Estado Derecho_Viejo'!ED54</f>
        <v>63</v>
      </c>
      <c r="EE98" s="82">
        <f>'Cifras Estado Derecho_Viejo'!EE53+'Cifras Estado Derecho_Viejo'!EE54</f>
        <v>69</v>
      </c>
      <c r="EF98" s="82">
        <f>'Cifras Estado Derecho_Viejo'!EF53+'Cifras Estado Derecho_Viejo'!EF54</f>
        <v>49</v>
      </c>
      <c r="EG98" s="82">
        <f>'Cifras Estado Derecho_Viejo'!EG53+'Cifras Estado Derecho_Viejo'!EG54</f>
        <v>95</v>
      </c>
      <c r="EH98" s="82">
        <f>'Cifras Estado Derecho_Viejo'!EH53+'Cifras Estado Derecho_Viejo'!EH54</f>
        <v>67</v>
      </c>
      <c r="EI98" s="82">
        <f>'Cifras Estado Derecho_Viejo'!EI53+'Cifras Estado Derecho_Viejo'!EI54</f>
        <v>90</v>
      </c>
      <c r="EJ98" s="82">
        <f>'Cifras Estado Derecho_Viejo'!EJ53+'Cifras Estado Derecho_Viejo'!EJ54</f>
        <v>73</v>
      </c>
      <c r="EK98" s="82">
        <f>'Cifras Estado Derecho_Viejo'!EK53+'Cifras Estado Derecho_Viejo'!EK54</f>
        <v>80</v>
      </c>
      <c r="EL98" s="82">
        <f>'Cifras Estado Derecho_Viejo'!EL53+'Cifras Estado Derecho_Viejo'!EL54</f>
        <v>79</v>
      </c>
      <c r="EM98" s="82">
        <f>'Cifras Estado Derecho_Viejo'!EM53+'Cifras Estado Derecho_Viejo'!EM54</f>
        <v>108</v>
      </c>
      <c r="EN98" s="82">
        <f>'Cifras Estado Derecho_Viejo'!EN53+'Cifras Estado Derecho_Viejo'!EN54</f>
        <v>69</v>
      </c>
      <c r="EO98" s="82">
        <f>'Cifras Estado Derecho_Viejo'!EO53+'Cifras Estado Derecho_Viejo'!EO54</f>
        <v>79</v>
      </c>
      <c r="EP98" s="82">
        <f>'Cifras Estado Derecho_Viejo'!EP53+'Cifras Estado Derecho_Viejo'!EP54</f>
        <v>95</v>
      </c>
      <c r="EQ98" s="82">
        <f>'Cifras Estado Derecho_Viejo'!EQ53+'Cifras Estado Derecho_Viejo'!EQ54</f>
        <v>83</v>
      </c>
      <c r="ER98" s="82">
        <f>'Cifras Estado Derecho_Viejo'!ER53+'Cifras Estado Derecho_Viejo'!ER54</f>
        <v>93</v>
      </c>
      <c r="ES98" s="82">
        <f>'Cifras Estado Derecho_Viejo'!ES53+'Cifras Estado Derecho_Viejo'!ES54</f>
        <v>102</v>
      </c>
      <c r="ET98" s="82">
        <f>'Cifras Estado Derecho_Viejo'!ET53+'Cifras Estado Derecho_Viejo'!ET54</f>
        <v>99</v>
      </c>
      <c r="EU98" s="82">
        <f>'Cifras Estado Derecho_Viejo'!EU53+'Cifras Estado Derecho_Viejo'!EU54</f>
        <v>110</v>
      </c>
      <c r="EV98" s="82">
        <f>'Cifras Estado Derecho_Viejo'!EV53+'Cifras Estado Derecho_Viejo'!EV54</f>
        <v>98</v>
      </c>
      <c r="EW98" s="82">
        <f>'Cifras Estado Derecho_Viejo'!EW53+'Cifras Estado Derecho_Viejo'!EW54</f>
        <v>111</v>
      </c>
      <c r="EX98" s="82">
        <f>'Cifras Estado Derecho_Viejo'!EX53+'Cifras Estado Derecho_Viejo'!EX54</f>
        <v>111</v>
      </c>
      <c r="EY98" s="82">
        <f>'Cifras Estado Derecho_Viejo'!EY53+'Cifras Estado Derecho_Viejo'!EY54</f>
        <v>99</v>
      </c>
      <c r="EZ98" s="82">
        <f>'Cifras Estado Derecho_Viejo'!EZ53+'Cifras Estado Derecho_Viejo'!EZ54</f>
        <v>110</v>
      </c>
      <c r="FA98" s="82">
        <f>'Cifras Estado Derecho_Viejo'!FA53+'Cifras Estado Derecho_Viejo'!FA54</f>
        <v>92</v>
      </c>
      <c r="FB98" s="82">
        <f>'Cifras Estado Derecho_Viejo'!FB53+'Cifras Estado Derecho_Viejo'!FB54</f>
        <v>98</v>
      </c>
      <c r="FC98" s="82">
        <f>'Cifras Estado Derecho_Viejo'!FC53+'Cifras Estado Derecho_Viejo'!FC54</f>
        <v>108</v>
      </c>
      <c r="FD98" s="82">
        <f>'Cifras Estado Derecho_Viejo'!FD53+'Cifras Estado Derecho_Viejo'!FD54</f>
        <v>122</v>
      </c>
      <c r="FE98" s="82">
        <f>'Cifras Estado Derecho_Viejo'!FE53+'Cifras Estado Derecho_Viejo'!FE54</f>
        <v>105</v>
      </c>
      <c r="FF98" s="82">
        <f>'Cifras Estado Derecho_Viejo'!FF53+'Cifras Estado Derecho_Viejo'!FF54</f>
        <v>113</v>
      </c>
      <c r="FG98" s="82">
        <f>'Cifras Estado Derecho_Viejo'!FG53+'Cifras Estado Derecho_Viejo'!FG54</f>
        <v>165</v>
      </c>
      <c r="FH98" s="82">
        <f>'Cifras Estado Derecho_Viejo'!FH53+'Cifras Estado Derecho_Viejo'!FH54</f>
        <v>142</v>
      </c>
      <c r="FI98" s="82">
        <f>'Cifras Estado Derecho_Viejo'!FI53+'Cifras Estado Derecho_Viejo'!FI54</f>
        <v>161</v>
      </c>
      <c r="FJ98" s="82">
        <f>'Cifras Estado Derecho_Viejo'!FJ53+'Cifras Estado Derecho_Viejo'!FJ54</f>
        <v>165</v>
      </c>
      <c r="FK98" s="82">
        <f>'Cifras Estado Derecho_Viejo'!FK53+'Cifras Estado Derecho_Viejo'!FK54</f>
        <v>140</v>
      </c>
      <c r="FL98" s="82">
        <f>'Cifras Estado Derecho_Viejo'!FL53+'Cifras Estado Derecho_Viejo'!FL54</f>
        <v>134</v>
      </c>
      <c r="FM98" s="82">
        <f>'Cifras Estado Derecho_Viejo'!FM53+'Cifras Estado Derecho_Viejo'!FM54</f>
        <v>126</v>
      </c>
      <c r="FN98" s="82">
        <f>'Cifras Estado Derecho_Viejo'!FN53+'Cifras Estado Derecho_Viejo'!FN54</f>
        <v>126</v>
      </c>
      <c r="FO98" s="82">
        <f>'Cifras Estado Derecho_Viejo'!FO53+'Cifras Estado Derecho_Viejo'!FO54</f>
        <v>137</v>
      </c>
      <c r="FP98" s="82">
        <f>'Cifras Estado Derecho_Viejo'!FP53+'Cifras Estado Derecho_Viejo'!FP54</f>
        <v>117</v>
      </c>
      <c r="FQ98" s="82">
        <f>'Cifras Estado Derecho_Viejo'!FQ53+'Cifras Estado Derecho_Viejo'!FQ54</f>
        <v>117</v>
      </c>
      <c r="FR98" s="82">
        <f>'Cifras Estado Derecho_Viejo'!FR53+'Cifras Estado Derecho_Viejo'!FR54</f>
        <v>45</v>
      </c>
      <c r="FS98" s="82">
        <f>'Cifras Estado Derecho_Viejo'!FS53+'Cifras Estado Derecho_Viejo'!FS54</f>
        <v>49</v>
      </c>
      <c r="FT98" s="82">
        <f>'Cifras Estado Derecho_Viejo'!FT53+'Cifras Estado Derecho_Viejo'!FT54</f>
        <v>38</v>
      </c>
      <c r="FU98" s="82">
        <f>'Cifras Estado Derecho_Viejo'!FU53+'Cifras Estado Derecho_Viejo'!FU54</f>
        <v>29</v>
      </c>
      <c r="FV98" s="82">
        <f>'Cifras Estado Derecho_Viejo'!FV53+'Cifras Estado Derecho_Viejo'!FV54</f>
        <v>43</v>
      </c>
      <c r="FW98" s="82">
        <f>'Cifras Estado Derecho_Viejo'!FW53+'Cifras Estado Derecho_Viejo'!FW54</f>
        <v>31</v>
      </c>
      <c r="FX98" s="82">
        <f>'Cifras Estado Derecho_Viejo'!FX53+'Cifras Estado Derecho_Viejo'!FX54</f>
        <v>39</v>
      </c>
      <c r="FY98" s="82">
        <f>'Cifras Estado Derecho_Viejo'!FY53+'Cifras Estado Derecho_Viejo'!FY54</f>
        <v>29</v>
      </c>
      <c r="FZ98" s="82">
        <f>'Cifras Estado Derecho_Viejo'!FZ53+'Cifras Estado Derecho_Viejo'!FZ54</f>
        <v>24</v>
      </c>
      <c r="GA98" s="82">
        <f>'Cifras Estado Derecho_Viejo'!GA53+'Cifras Estado Derecho_Viejo'!GA54</f>
        <v>16</v>
      </c>
      <c r="GB98" s="82">
        <f>'Cifras Estado Derecho_Viejo'!GB53+'Cifras Estado Derecho_Viejo'!GB54</f>
        <v>23</v>
      </c>
      <c r="GC98" s="82">
        <f>'Cifras Estado Derecho_Viejo'!GC53+'Cifras Estado Derecho_Viejo'!GC54</f>
        <v>33</v>
      </c>
      <c r="GD98" s="82">
        <f>'Cifras Estado Derecho_Viejo'!GD53+'Cifras Estado Derecho_Viejo'!GD54</f>
        <v>18</v>
      </c>
      <c r="GE98" s="82">
        <f>'Cifras Estado Derecho_Viejo'!GE53+'Cifras Estado Derecho_Viejo'!GE54</f>
        <v>30</v>
      </c>
      <c r="GF98" s="82">
        <f>'Cifras Estado Derecho_Viejo'!GF53+'Cifras Estado Derecho_Viejo'!GF54</f>
        <v>29</v>
      </c>
      <c r="GG98" s="82">
        <f>'Cifras Estado Derecho_Viejo'!GG53+'Cifras Estado Derecho_Viejo'!GG54</f>
        <v>41</v>
      </c>
      <c r="GH98" s="82">
        <f>'Cifras Estado Derecho_Viejo'!GH53+'Cifras Estado Derecho_Viejo'!GH54</f>
        <v>26</v>
      </c>
      <c r="GI98" s="82">
        <f>'Cifras Estado Derecho_Viejo'!GI53+'Cifras Estado Derecho_Viejo'!GI54</f>
        <v>21</v>
      </c>
      <c r="GJ98" s="82">
        <f>'Cifras Estado Derecho_Viejo'!GJ53+'Cifras Estado Derecho_Viejo'!GJ54</f>
        <v>29</v>
      </c>
      <c r="GK98" s="82">
        <f>'Cifras Estado Derecho_Viejo'!GK53+'Cifras Estado Derecho_Viejo'!GK54</f>
        <v>33</v>
      </c>
      <c r="GL98" s="82">
        <f>'Cifras Estado Derecho_Viejo'!GL53+'Cifras Estado Derecho_Viejo'!GL54</f>
        <v>18</v>
      </c>
      <c r="GM98" s="82">
        <f>'Cifras Estado Derecho_Viejo'!GM53+'Cifras Estado Derecho_Viejo'!GM54</f>
        <v>22</v>
      </c>
      <c r="GN98" s="82">
        <f>'Cifras Estado Derecho_Viejo'!GN53+'Cifras Estado Derecho_Viejo'!GN54</f>
        <v>17</v>
      </c>
      <c r="GO98" s="82">
        <f>'Cifras Estado Derecho_Viejo'!GO53+'Cifras Estado Derecho_Viejo'!GO54</f>
        <v>20</v>
      </c>
      <c r="GP98" s="82">
        <f>'Cifras Estado Derecho_Viejo'!GP53+'Cifras Estado Derecho_Viejo'!GP54</f>
        <v>36</v>
      </c>
      <c r="GQ98" s="82">
        <f>'Cifras Estado Derecho_Viejo'!GQ53+'Cifras Estado Derecho_Viejo'!GQ54</f>
        <v>29</v>
      </c>
      <c r="GR98" s="82">
        <f>'Cifras Estado Derecho_Viejo'!GR53+'Cifras Estado Derecho_Viejo'!GR54</f>
        <v>33</v>
      </c>
      <c r="GS98" s="82">
        <f>'Cifras Estado Derecho_Viejo'!GS53+'Cifras Estado Derecho_Viejo'!GS54</f>
        <v>26</v>
      </c>
      <c r="GT98" s="82">
        <f>'Cifras Estado Derecho_Viejo'!GT53+'Cifras Estado Derecho_Viejo'!GT54</f>
        <v>21</v>
      </c>
      <c r="GU98" s="82">
        <f>'Cifras Estado Derecho_Viejo'!GU53+'Cifras Estado Derecho_Viejo'!GU54</f>
        <v>22</v>
      </c>
      <c r="GV98" s="82">
        <f>'Cifras Estado Derecho_Viejo'!GV53+'Cifras Estado Derecho_Viejo'!GV54</f>
        <v>23</v>
      </c>
      <c r="GW98" s="82">
        <f>'Cifras Estado Derecho_Viejo'!GW53+'Cifras Estado Derecho_Viejo'!GW54</f>
        <v>19</v>
      </c>
      <c r="GX98" s="82">
        <f>'Cifras Estado Derecho_Viejo'!GX53+'Cifras Estado Derecho_Viejo'!GX54</f>
        <v>18</v>
      </c>
      <c r="GY98" s="82">
        <f>'Cifras Estado Derecho_Viejo'!GY53+'Cifras Estado Derecho_Viejo'!GY54</f>
        <v>21</v>
      </c>
      <c r="GZ98" s="82">
        <f>'Cifras Estado Derecho_Viejo'!GZ53+'Cifras Estado Derecho_Viejo'!GZ54</f>
        <v>12</v>
      </c>
      <c r="HA98" s="82">
        <f>'Cifras Estado Derecho_Viejo'!HA53+'Cifras Estado Derecho_Viejo'!HA54</f>
        <v>19</v>
      </c>
      <c r="HB98" s="82">
        <f>'Cifras Estado Derecho_Viejo'!HB53+'Cifras Estado Derecho_Viejo'!HB54</f>
        <v>27</v>
      </c>
      <c r="HC98" s="82">
        <f>'Cifras Estado Derecho_Viejo'!HC53+'Cifras Estado Derecho_Viejo'!HC54</f>
        <v>19</v>
      </c>
      <c r="HD98" s="82">
        <f>'Cifras Estado Derecho_Viejo'!HD53+'Cifras Estado Derecho_Viejo'!HD54</f>
        <v>7</v>
      </c>
      <c r="HE98" s="82">
        <f>'Cifras Estado Derecho_Viejo'!HE53+'Cifras Estado Derecho_Viejo'!HE54</f>
        <v>7</v>
      </c>
      <c r="HF98" s="82">
        <f>'Cifras Estado Derecho_Viejo'!HF53+'Cifras Estado Derecho_Viejo'!HF54</f>
        <v>9</v>
      </c>
      <c r="HG98" s="82">
        <f>'Cifras Estado Derecho_Viejo'!HG53+'Cifras Estado Derecho_Viejo'!HG54</f>
        <v>5</v>
      </c>
      <c r="HH98" s="82">
        <f>'Cifras Estado Derecho_Viejo'!HH53+'Cifras Estado Derecho_Viejo'!HH54</f>
        <v>15</v>
      </c>
      <c r="HI98" s="82">
        <f>'Cifras Estado Derecho_Viejo'!HI53+'Cifras Estado Derecho_Viejo'!HI54</f>
        <v>142</v>
      </c>
      <c r="HJ98" s="82">
        <f>'Cifras Estado Derecho_Viejo'!HJ53+'Cifras Estado Derecho_Viejo'!HJ54</f>
        <v>66</v>
      </c>
      <c r="HK98" s="82">
        <f>'Cifras Estado Derecho_Viejo'!HK53+'Cifras Estado Derecho_Viejo'!HK54</f>
        <v>58</v>
      </c>
      <c r="HL98" s="82">
        <f>'Cifras Estado Derecho_Viejo'!HL53+'Cifras Estado Derecho_Viejo'!HL54</f>
        <v>27</v>
      </c>
      <c r="HM98" s="82">
        <f>'Cifras Estado Derecho_Viejo'!HM53+'Cifras Estado Derecho_Viejo'!HM54</f>
        <v>134</v>
      </c>
      <c r="HN98" s="82">
        <f>'Cifras Estado Derecho_Viejo'!HN53+'Cifras Estado Derecho_Viejo'!HN54</f>
        <v>61</v>
      </c>
      <c r="HO98" s="82">
        <f>'Cifras Estado Derecho_Viejo'!HO53+'Cifras Estado Derecho_Viejo'!HO54</f>
        <v>67</v>
      </c>
      <c r="HP98" s="227"/>
      <c r="HQ98" s="227"/>
      <c r="HR98" s="227"/>
      <c r="HS98" s="227"/>
      <c r="HT98" s="227"/>
      <c r="HU98" s="227"/>
      <c r="HV98" s="227"/>
    </row>
    <row r="99" spans="1:230">
      <c r="A99" s="146" t="s">
        <v>253</v>
      </c>
      <c r="B99" s="149"/>
      <c r="C99" s="82">
        <f>'Cifras Estado Derecho_Viejo'!C55+'Cifras Estado Derecho_Viejo'!C56</f>
        <v>67</v>
      </c>
      <c r="D99" s="82">
        <f>'Cifras Estado Derecho_Viejo'!D55+'Cifras Estado Derecho_Viejo'!D56</f>
        <v>71</v>
      </c>
      <c r="E99" s="82">
        <f>'Cifras Estado Derecho_Viejo'!E55+'Cifras Estado Derecho_Viejo'!E56</f>
        <v>91</v>
      </c>
      <c r="F99" s="82">
        <f>'Cifras Estado Derecho_Viejo'!F55+'Cifras Estado Derecho_Viejo'!F56</f>
        <v>80</v>
      </c>
      <c r="G99" s="82">
        <f>'Cifras Estado Derecho_Viejo'!G55+'Cifras Estado Derecho_Viejo'!G56</f>
        <v>79</v>
      </c>
      <c r="H99" s="82">
        <f>'Cifras Estado Derecho_Viejo'!H55+'Cifras Estado Derecho_Viejo'!H56</f>
        <v>85</v>
      </c>
      <c r="I99" s="82">
        <f>'Cifras Estado Derecho_Viejo'!I55+'Cifras Estado Derecho_Viejo'!I56</f>
        <v>61</v>
      </c>
      <c r="J99" s="82">
        <f>'Cifras Estado Derecho_Viejo'!J55+'Cifras Estado Derecho_Viejo'!J56</f>
        <v>76</v>
      </c>
      <c r="K99" s="82">
        <f>'Cifras Estado Derecho_Viejo'!K55+'Cifras Estado Derecho_Viejo'!K56</f>
        <v>96</v>
      </c>
      <c r="L99" s="82">
        <f>'Cifras Estado Derecho_Viejo'!L55+'Cifras Estado Derecho_Viejo'!L56</f>
        <v>75</v>
      </c>
      <c r="M99" s="82">
        <f>'Cifras Estado Derecho_Viejo'!M55+'Cifras Estado Derecho_Viejo'!M56</f>
        <v>47</v>
      </c>
      <c r="N99" s="82">
        <f>'Cifras Estado Derecho_Viejo'!N55+'Cifras Estado Derecho_Viejo'!N56</f>
        <v>15</v>
      </c>
      <c r="O99" s="82">
        <f>'Cifras Estado Derecho_Viejo'!O55+'Cifras Estado Derecho_Viejo'!O56</f>
        <v>64</v>
      </c>
      <c r="P99" s="82">
        <f>'Cifras Estado Derecho_Viejo'!P55+'Cifras Estado Derecho_Viejo'!P56</f>
        <v>130</v>
      </c>
      <c r="Q99" s="82">
        <f>'Cifras Estado Derecho_Viejo'!Q55+'Cifras Estado Derecho_Viejo'!Q56</f>
        <v>88</v>
      </c>
      <c r="R99" s="82">
        <f>'Cifras Estado Derecho_Viejo'!R55+'Cifras Estado Derecho_Viejo'!R56</f>
        <v>71</v>
      </c>
      <c r="S99" s="82">
        <f>'Cifras Estado Derecho_Viejo'!S55+'Cifras Estado Derecho_Viejo'!S56</f>
        <v>58</v>
      </c>
      <c r="T99" s="82">
        <f>'Cifras Estado Derecho_Viejo'!T55+'Cifras Estado Derecho_Viejo'!T56</f>
        <v>49</v>
      </c>
      <c r="U99" s="82">
        <f>'Cifras Estado Derecho_Viejo'!U55+'Cifras Estado Derecho_Viejo'!U56</f>
        <v>26</v>
      </c>
      <c r="V99" s="82">
        <f>'Cifras Estado Derecho_Viejo'!V55+'Cifras Estado Derecho_Viejo'!V56</f>
        <v>12</v>
      </c>
      <c r="W99" s="82">
        <f>'Cifras Estado Derecho_Viejo'!W55+'Cifras Estado Derecho_Viejo'!W56</f>
        <v>26</v>
      </c>
      <c r="X99" s="82">
        <f>'Cifras Estado Derecho_Viejo'!X55+'Cifras Estado Derecho_Viejo'!X56</f>
        <v>62</v>
      </c>
      <c r="Y99" s="82">
        <f>'Cifras Estado Derecho_Viejo'!Y55+'Cifras Estado Derecho_Viejo'!Y56</f>
        <v>48</v>
      </c>
      <c r="Z99" s="82">
        <f>'Cifras Estado Derecho_Viejo'!Z55+'Cifras Estado Derecho_Viejo'!Z56</f>
        <v>35</v>
      </c>
      <c r="AA99" s="82">
        <f>'Cifras Estado Derecho_Viejo'!AA55+'Cifras Estado Derecho_Viejo'!AA56</f>
        <v>99</v>
      </c>
      <c r="AB99" s="82">
        <f>'Cifras Estado Derecho_Viejo'!AB55+'Cifras Estado Derecho_Viejo'!AB56</f>
        <v>85</v>
      </c>
      <c r="AC99" s="82">
        <f>'Cifras Estado Derecho_Viejo'!AC55+'Cifras Estado Derecho_Viejo'!AC56</f>
        <v>77</v>
      </c>
      <c r="AD99" s="82">
        <f>'Cifras Estado Derecho_Viejo'!AD55+'Cifras Estado Derecho_Viejo'!AD56</f>
        <v>82</v>
      </c>
      <c r="AE99" s="82">
        <f>'Cifras Estado Derecho_Viejo'!AE55+'Cifras Estado Derecho_Viejo'!AE56</f>
        <v>111</v>
      </c>
      <c r="AF99" s="82">
        <f>'Cifras Estado Derecho_Viejo'!AF55+'Cifras Estado Derecho_Viejo'!AF56</f>
        <v>84</v>
      </c>
      <c r="AG99" s="82">
        <f>'Cifras Estado Derecho_Viejo'!AG55+'Cifras Estado Derecho_Viejo'!AG56</f>
        <v>93</v>
      </c>
      <c r="AH99" s="82">
        <f>'Cifras Estado Derecho_Viejo'!AH55+'Cifras Estado Derecho_Viejo'!AH56</f>
        <v>98</v>
      </c>
      <c r="AI99" s="82">
        <f>'Cifras Estado Derecho_Viejo'!AI55+'Cifras Estado Derecho_Viejo'!AI56</f>
        <v>100</v>
      </c>
      <c r="AJ99" s="82">
        <f>'Cifras Estado Derecho_Viejo'!AJ55+'Cifras Estado Derecho_Viejo'!AJ56</f>
        <v>117</v>
      </c>
      <c r="AK99" s="82">
        <f>'Cifras Estado Derecho_Viejo'!AK55+'Cifras Estado Derecho_Viejo'!AK56</f>
        <v>124</v>
      </c>
      <c r="AL99" s="82">
        <f>'Cifras Estado Derecho_Viejo'!AL55+'Cifras Estado Derecho_Viejo'!AL56</f>
        <v>107</v>
      </c>
      <c r="AM99" s="82">
        <f>'Cifras Estado Derecho_Viejo'!AM55+'Cifras Estado Derecho_Viejo'!AM56</f>
        <v>93</v>
      </c>
      <c r="AN99" s="82">
        <f>'Cifras Estado Derecho_Viejo'!AN55+'Cifras Estado Derecho_Viejo'!AN56</f>
        <v>78</v>
      </c>
      <c r="AO99" s="82">
        <f>'Cifras Estado Derecho_Viejo'!AO55+'Cifras Estado Derecho_Viejo'!AO56</f>
        <v>66</v>
      </c>
      <c r="AP99" s="82">
        <f>'Cifras Estado Derecho_Viejo'!AP55+'Cifras Estado Derecho_Viejo'!AP56</f>
        <v>56</v>
      </c>
      <c r="AQ99" s="82">
        <f>'Cifras Estado Derecho_Viejo'!AQ55+'Cifras Estado Derecho_Viejo'!AQ56</f>
        <v>88</v>
      </c>
      <c r="AR99" s="82">
        <f>'Cifras Estado Derecho_Viejo'!AR55+'Cifras Estado Derecho_Viejo'!AR56</f>
        <v>82</v>
      </c>
      <c r="AS99" s="82">
        <f>'Cifras Estado Derecho_Viejo'!AS55+'Cifras Estado Derecho_Viejo'!AS56</f>
        <v>77</v>
      </c>
      <c r="AT99" s="82">
        <f>'Cifras Estado Derecho_Viejo'!AT55+'Cifras Estado Derecho_Viejo'!AT56</f>
        <v>90</v>
      </c>
      <c r="AU99" s="82">
        <f>'Cifras Estado Derecho_Viejo'!AU55+'Cifras Estado Derecho_Viejo'!AU56</f>
        <v>88</v>
      </c>
      <c r="AV99" s="82">
        <f>'Cifras Estado Derecho_Viejo'!AV55+'Cifras Estado Derecho_Viejo'!AV56</f>
        <v>123</v>
      </c>
      <c r="AW99" s="82">
        <f>'Cifras Estado Derecho_Viejo'!AW55+'Cifras Estado Derecho_Viejo'!AW56</f>
        <v>105</v>
      </c>
      <c r="AX99" s="82">
        <f>'Cifras Estado Derecho_Viejo'!AX55+'Cifras Estado Derecho_Viejo'!AX56</f>
        <v>85</v>
      </c>
      <c r="AY99" s="82">
        <f>'Cifras Estado Derecho_Viejo'!AY55+'Cifras Estado Derecho_Viejo'!AY56</f>
        <v>121</v>
      </c>
      <c r="AZ99" s="82">
        <f>'Cifras Estado Derecho_Viejo'!AZ55+'Cifras Estado Derecho_Viejo'!AZ56</f>
        <v>106</v>
      </c>
      <c r="BA99" s="82">
        <f>'Cifras Estado Derecho_Viejo'!BA55+'Cifras Estado Derecho_Viejo'!BA56</f>
        <v>96</v>
      </c>
      <c r="BB99" s="82">
        <f>'Cifras Estado Derecho_Viejo'!BB55+'Cifras Estado Derecho_Viejo'!BB56</f>
        <v>108</v>
      </c>
      <c r="BC99" s="82">
        <f>'Cifras Estado Derecho_Viejo'!BC55+'Cifras Estado Derecho_Viejo'!BC56</f>
        <v>105</v>
      </c>
      <c r="BD99" s="82">
        <f>'Cifras Estado Derecho_Viejo'!BD55+'Cifras Estado Derecho_Viejo'!BD56</f>
        <v>138</v>
      </c>
      <c r="BE99" s="82">
        <f>'Cifras Estado Derecho_Viejo'!BE55+'Cifras Estado Derecho_Viejo'!BE56</f>
        <v>100</v>
      </c>
      <c r="BF99" s="82">
        <f>'Cifras Estado Derecho_Viejo'!BF55+'Cifras Estado Derecho_Viejo'!BF56</f>
        <v>104</v>
      </c>
      <c r="BG99" s="82">
        <f>'Cifras Estado Derecho_Viejo'!BG55+'Cifras Estado Derecho_Viejo'!BG56</f>
        <v>116</v>
      </c>
      <c r="BH99" s="82">
        <f>'Cifras Estado Derecho_Viejo'!BH55+'Cifras Estado Derecho_Viejo'!BH56</f>
        <v>96</v>
      </c>
      <c r="BI99" s="82">
        <f>'Cifras Estado Derecho_Viejo'!BI55+'Cifras Estado Derecho_Viejo'!BI56</f>
        <v>124</v>
      </c>
      <c r="BJ99" s="82">
        <f>'Cifras Estado Derecho_Viejo'!BJ55+'Cifras Estado Derecho_Viejo'!BJ56</f>
        <v>130</v>
      </c>
      <c r="BK99" s="82">
        <f>'Cifras Estado Derecho_Viejo'!BK55+'Cifras Estado Derecho_Viejo'!BK56</f>
        <v>113</v>
      </c>
      <c r="BL99" s="82">
        <f>'Cifras Estado Derecho_Viejo'!BL55+'Cifras Estado Derecho_Viejo'!BL56</f>
        <v>85</v>
      </c>
      <c r="BM99" s="82">
        <f>'Cifras Estado Derecho_Viejo'!BM55+'Cifras Estado Derecho_Viejo'!BM56</f>
        <v>117</v>
      </c>
      <c r="BN99" s="82">
        <f>'Cifras Estado Derecho_Viejo'!BN55+'Cifras Estado Derecho_Viejo'!BN56</f>
        <v>95</v>
      </c>
      <c r="BO99" s="82">
        <f>'Cifras Estado Derecho_Viejo'!BO55+'Cifras Estado Derecho_Viejo'!BO56</f>
        <v>73</v>
      </c>
      <c r="BP99" s="82">
        <f>'Cifras Estado Derecho_Viejo'!BP55+'Cifras Estado Derecho_Viejo'!BP56</f>
        <v>112</v>
      </c>
      <c r="BQ99" s="82">
        <f>'Cifras Estado Derecho_Viejo'!BQ55+'Cifras Estado Derecho_Viejo'!BQ56</f>
        <v>97</v>
      </c>
      <c r="BR99" s="82">
        <f>'Cifras Estado Derecho_Viejo'!BR55+'Cifras Estado Derecho_Viejo'!BR56</f>
        <v>78</v>
      </c>
      <c r="BS99" s="82">
        <f>'Cifras Estado Derecho_Viejo'!BS55+'Cifras Estado Derecho_Viejo'!BS56</f>
        <v>72</v>
      </c>
      <c r="BT99" s="82">
        <f>'Cifras Estado Derecho_Viejo'!BT55+'Cifras Estado Derecho_Viejo'!BT56</f>
        <v>84</v>
      </c>
      <c r="BU99" s="82">
        <f>'Cifras Estado Derecho_Viejo'!BU55+'Cifras Estado Derecho_Viejo'!BU56</f>
        <v>111</v>
      </c>
      <c r="BV99" s="82">
        <f>'Cifras Estado Derecho_Viejo'!BV55+'Cifras Estado Derecho_Viejo'!BV56</f>
        <v>113</v>
      </c>
      <c r="BW99" s="82">
        <f>'Cifras Estado Derecho_Viejo'!BW55+'Cifras Estado Derecho_Viejo'!BW56</f>
        <v>105</v>
      </c>
      <c r="BX99" s="82">
        <f>'Cifras Estado Derecho_Viejo'!BX55+'Cifras Estado Derecho_Viejo'!BX56</f>
        <v>88</v>
      </c>
      <c r="BY99" s="82">
        <f>'Cifras Estado Derecho_Viejo'!BY55+'Cifras Estado Derecho_Viejo'!BY56</f>
        <v>34</v>
      </c>
      <c r="BZ99" s="82">
        <f>'Cifras Estado Derecho_Viejo'!BZ55+'Cifras Estado Derecho_Viejo'!BZ56</f>
        <v>88</v>
      </c>
      <c r="CA99" s="82">
        <f>'Cifras Estado Derecho_Viejo'!CA55+'Cifras Estado Derecho_Viejo'!CA56</f>
        <v>56</v>
      </c>
      <c r="CB99" s="82">
        <f>'Cifras Estado Derecho_Viejo'!CB55+'Cifras Estado Derecho_Viejo'!CB56</f>
        <v>76</v>
      </c>
      <c r="CC99" s="82">
        <f>'Cifras Estado Derecho_Viejo'!CC55+'Cifras Estado Derecho_Viejo'!CC56</f>
        <v>87</v>
      </c>
      <c r="CD99" s="82">
        <f>'Cifras Estado Derecho_Viejo'!CD55+'Cifras Estado Derecho_Viejo'!CD56</f>
        <v>101</v>
      </c>
      <c r="CE99" s="82">
        <f>'Cifras Estado Derecho_Viejo'!CE55+'Cifras Estado Derecho_Viejo'!CE56</f>
        <v>115</v>
      </c>
      <c r="CF99" s="82">
        <f>'Cifras Estado Derecho_Viejo'!CF55+'Cifras Estado Derecho_Viejo'!CF56</f>
        <v>123</v>
      </c>
      <c r="CG99" s="82">
        <f>'Cifras Estado Derecho_Viejo'!CG55+'Cifras Estado Derecho_Viejo'!CG56</f>
        <v>99</v>
      </c>
      <c r="CH99" s="82">
        <f>'Cifras Estado Derecho_Viejo'!CH55+'Cifras Estado Derecho_Viejo'!CH56</f>
        <v>91</v>
      </c>
      <c r="CI99" s="82">
        <f>'Cifras Estado Derecho_Viejo'!CI55+'Cifras Estado Derecho_Viejo'!CI56</f>
        <v>77</v>
      </c>
      <c r="CJ99" s="82">
        <f>'Cifras Estado Derecho_Viejo'!CJ55+'Cifras Estado Derecho_Viejo'!CJ56</f>
        <v>61</v>
      </c>
      <c r="CK99" s="82">
        <f>'Cifras Estado Derecho_Viejo'!CK55+'Cifras Estado Derecho_Viejo'!CK56</f>
        <v>101</v>
      </c>
      <c r="CL99" s="82">
        <f>'Cifras Estado Derecho_Viejo'!CL55+'Cifras Estado Derecho_Viejo'!CL56</f>
        <v>79</v>
      </c>
      <c r="CM99" s="82">
        <f>'Cifras Estado Derecho_Viejo'!CM55+'Cifras Estado Derecho_Viejo'!CM56</f>
        <v>62</v>
      </c>
      <c r="CN99" s="82">
        <f>'Cifras Estado Derecho_Viejo'!CN55+'Cifras Estado Derecho_Viejo'!CN56</f>
        <v>71</v>
      </c>
      <c r="CO99" s="82">
        <f>'Cifras Estado Derecho_Viejo'!CO55+'Cifras Estado Derecho_Viejo'!CO56</f>
        <v>89</v>
      </c>
      <c r="CP99" s="82">
        <f>'Cifras Estado Derecho_Viejo'!CP55+'Cifras Estado Derecho_Viejo'!CP56</f>
        <v>94</v>
      </c>
      <c r="CQ99" s="82">
        <f>'Cifras Estado Derecho_Viejo'!CQ55+'Cifras Estado Derecho_Viejo'!CQ56</f>
        <v>112</v>
      </c>
      <c r="CR99" s="82">
        <f>'Cifras Estado Derecho_Viejo'!CR55+'Cifras Estado Derecho_Viejo'!CR56</f>
        <v>96</v>
      </c>
      <c r="CS99" s="82">
        <f>'Cifras Estado Derecho_Viejo'!CS55+'Cifras Estado Derecho_Viejo'!CS56</f>
        <v>105</v>
      </c>
      <c r="CT99" s="82">
        <f>'Cifras Estado Derecho_Viejo'!CT55+'Cifras Estado Derecho_Viejo'!CT56</f>
        <v>127</v>
      </c>
      <c r="CU99" s="82">
        <f>'Cifras Estado Derecho_Viejo'!CU55+'Cifras Estado Derecho_Viejo'!CU56</f>
        <v>179</v>
      </c>
      <c r="CV99" s="82">
        <f>'Cifras Estado Derecho_Viejo'!CV55+'Cifras Estado Derecho_Viejo'!CV56</f>
        <v>130</v>
      </c>
      <c r="CW99" s="82">
        <f>'Cifras Estado Derecho_Viejo'!CW55+'Cifras Estado Derecho_Viejo'!CW56</f>
        <v>106</v>
      </c>
      <c r="CX99" s="82">
        <f>'Cifras Estado Derecho_Viejo'!CX55+'Cifras Estado Derecho_Viejo'!CX56</f>
        <v>62</v>
      </c>
      <c r="CY99" s="82">
        <f>'Cifras Estado Derecho_Viejo'!CY55+'Cifras Estado Derecho_Viejo'!CY56</f>
        <v>86</v>
      </c>
      <c r="CZ99" s="82">
        <f>'Cifras Estado Derecho_Viejo'!CZ55+'Cifras Estado Derecho_Viejo'!CZ56</f>
        <v>88</v>
      </c>
      <c r="DA99" s="82">
        <f>'Cifras Estado Derecho_Viejo'!DA55+'Cifras Estado Derecho_Viejo'!DA56</f>
        <v>100</v>
      </c>
      <c r="DB99" s="82">
        <f>'Cifras Estado Derecho_Viejo'!DB55+'Cifras Estado Derecho_Viejo'!DB56</f>
        <v>107</v>
      </c>
      <c r="DC99" s="82">
        <f>'Cifras Estado Derecho_Viejo'!DC55+'Cifras Estado Derecho_Viejo'!DC56</f>
        <v>121</v>
      </c>
      <c r="DD99" s="82">
        <f>'Cifras Estado Derecho_Viejo'!DD55+'Cifras Estado Derecho_Viejo'!DD56</f>
        <v>100</v>
      </c>
      <c r="DE99" s="82">
        <f>'Cifras Estado Derecho_Viejo'!DE55+'Cifras Estado Derecho_Viejo'!DE56</f>
        <v>84</v>
      </c>
      <c r="DF99" s="82">
        <f>'Cifras Estado Derecho_Viejo'!DF55+'Cifras Estado Derecho_Viejo'!DF56</f>
        <v>96</v>
      </c>
      <c r="DG99" s="82">
        <f>'Cifras Estado Derecho_Viejo'!DG55+'Cifras Estado Derecho_Viejo'!DG56</f>
        <v>107</v>
      </c>
      <c r="DH99" s="82">
        <f>'Cifras Estado Derecho_Viejo'!DH55+'Cifras Estado Derecho_Viejo'!DH56</f>
        <v>94</v>
      </c>
      <c r="DI99" s="82">
        <f>'Cifras Estado Derecho_Viejo'!DI55+'Cifras Estado Derecho_Viejo'!DI56</f>
        <v>106</v>
      </c>
      <c r="DJ99" s="82">
        <f>'Cifras Estado Derecho_Viejo'!DJ55+'Cifras Estado Derecho_Viejo'!DJ56</f>
        <v>91</v>
      </c>
      <c r="DK99" s="82">
        <f>'Cifras Estado Derecho_Viejo'!DK55+'Cifras Estado Derecho_Viejo'!DK56</f>
        <v>100</v>
      </c>
      <c r="DL99" s="82">
        <f>'Cifras Estado Derecho_Viejo'!DL55+'Cifras Estado Derecho_Viejo'!DL56</f>
        <v>94</v>
      </c>
      <c r="DM99" s="82">
        <f>'Cifras Estado Derecho_Viejo'!DM55+'Cifras Estado Derecho_Viejo'!DM56</f>
        <v>99</v>
      </c>
      <c r="DN99" s="82">
        <f>'Cifras Estado Derecho_Viejo'!DN55+'Cifras Estado Derecho_Viejo'!DN56</f>
        <v>77</v>
      </c>
      <c r="DO99" s="82">
        <f>'Cifras Estado Derecho_Viejo'!DO55+'Cifras Estado Derecho_Viejo'!DO56</f>
        <v>83</v>
      </c>
      <c r="DP99" s="82">
        <f>'Cifras Estado Derecho_Viejo'!DP55+'Cifras Estado Derecho_Viejo'!DP56</f>
        <v>112</v>
      </c>
      <c r="DQ99" s="82">
        <f>'Cifras Estado Derecho_Viejo'!DQ55+'Cifras Estado Derecho_Viejo'!DQ56</f>
        <v>111</v>
      </c>
      <c r="DR99" s="82">
        <f>'Cifras Estado Derecho_Viejo'!DR55+'Cifras Estado Derecho_Viejo'!DR56</f>
        <v>91</v>
      </c>
      <c r="DS99" s="82">
        <f>'Cifras Estado Derecho_Viejo'!DS55+'Cifras Estado Derecho_Viejo'!DS56</f>
        <v>80</v>
      </c>
      <c r="DT99" s="82">
        <f>'Cifras Estado Derecho_Viejo'!DT55+'Cifras Estado Derecho_Viejo'!DT56</f>
        <v>77</v>
      </c>
      <c r="DU99" s="82">
        <f>'Cifras Estado Derecho_Viejo'!DU55+'Cifras Estado Derecho_Viejo'!DU56</f>
        <v>70</v>
      </c>
      <c r="DV99" s="82">
        <f>'Cifras Estado Derecho_Viejo'!DV55+'Cifras Estado Derecho_Viejo'!DV56</f>
        <v>154</v>
      </c>
      <c r="DW99" s="82">
        <f>'Cifras Estado Derecho_Viejo'!DW55+'Cifras Estado Derecho_Viejo'!DW56</f>
        <v>124</v>
      </c>
      <c r="DX99" s="82">
        <f>'Cifras Estado Derecho_Viejo'!DX55+'Cifras Estado Derecho_Viejo'!DX56</f>
        <v>124</v>
      </c>
      <c r="DY99" s="82">
        <f>'Cifras Estado Derecho_Viejo'!DY55+'Cifras Estado Derecho_Viejo'!DY56</f>
        <v>115</v>
      </c>
      <c r="DZ99" s="82">
        <f>'Cifras Estado Derecho_Viejo'!DZ55+'Cifras Estado Derecho_Viejo'!DZ56</f>
        <v>159</v>
      </c>
      <c r="EA99" s="82">
        <f>'Cifras Estado Derecho_Viejo'!EA55+'Cifras Estado Derecho_Viejo'!EA56</f>
        <v>148</v>
      </c>
      <c r="EB99" s="82">
        <f>'Cifras Estado Derecho_Viejo'!EB55+'Cifras Estado Derecho_Viejo'!EB56</f>
        <v>139</v>
      </c>
      <c r="EC99" s="82">
        <f>'Cifras Estado Derecho_Viejo'!EC55+'Cifras Estado Derecho_Viejo'!EC56</f>
        <v>102</v>
      </c>
      <c r="ED99" s="82">
        <f>'Cifras Estado Derecho_Viejo'!ED55+'Cifras Estado Derecho_Viejo'!ED56</f>
        <v>105</v>
      </c>
      <c r="EE99" s="82">
        <f>'Cifras Estado Derecho_Viejo'!EE55+'Cifras Estado Derecho_Viejo'!EE56</f>
        <v>151</v>
      </c>
      <c r="EF99" s="82">
        <f>'Cifras Estado Derecho_Viejo'!EF55+'Cifras Estado Derecho_Viejo'!EF56</f>
        <v>145</v>
      </c>
      <c r="EG99" s="82">
        <f>'Cifras Estado Derecho_Viejo'!EG55+'Cifras Estado Derecho_Viejo'!EG56</f>
        <v>136</v>
      </c>
      <c r="EH99" s="82">
        <f>'Cifras Estado Derecho_Viejo'!EH55+'Cifras Estado Derecho_Viejo'!EH56</f>
        <v>186</v>
      </c>
      <c r="EI99" s="82">
        <f>'Cifras Estado Derecho_Viejo'!EI55+'Cifras Estado Derecho_Viejo'!EI56</f>
        <v>104</v>
      </c>
      <c r="EJ99" s="82">
        <f>'Cifras Estado Derecho_Viejo'!EJ55+'Cifras Estado Derecho_Viejo'!EJ56</f>
        <v>93</v>
      </c>
      <c r="EK99" s="82">
        <f>'Cifras Estado Derecho_Viejo'!EK55+'Cifras Estado Derecho_Viejo'!EK56</f>
        <v>113</v>
      </c>
      <c r="EL99" s="82">
        <f>'Cifras Estado Derecho_Viejo'!EL55+'Cifras Estado Derecho_Viejo'!EL56</f>
        <v>133</v>
      </c>
      <c r="EM99" s="82">
        <f>'Cifras Estado Derecho_Viejo'!EM55+'Cifras Estado Derecho_Viejo'!EM56</f>
        <v>96</v>
      </c>
      <c r="EN99" s="82">
        <f>'Cifras Estado Derecho_Viejo'!EN55+'Cifras Estado Derecho_Viejo'!EN56</f>
        <v>92</v>
      </c>
      <c r="EO99" s="82">
        <f>'Cifras Estado Derecho_Viejo'!EO55+'Cifras Estado Derecho_Viejo'!EO56</f>
        <v>79</v>
      </c>
      <c r="EP99" s="82">
        <f>'Cifras Estado Derecho_Viejo'!EP55+'Cifras Estado Derecho_Viejo'!EP56</f>
        <v>36</v>
      </c>
      <c r="EQ99" s="82">
        <f>'Cifras Estado Derecho_Viejo'!EQ55+'Cifras Estado Derecho_Viejo'!EQ56</f>
        <v>187</v>
      </c>
      <c r="ER99" s="82">
        <f>'Cifras Estado Derecho_Viejo'!ER55+'Cifras Estado Derecho_Viejo'!ER56</f>
        <v>135</v>
      </c>
      <c r="ES99" s="82">
        <f>'Cifras Estado Derecho_Viejo'!ES55+'Cifras Estado Derecho_Viejo'!ES56</f>
        <v>218</v>
      </c>
      <c r="ET99" s="82">
        <f>'Cifras Estado Derecho_Viejo'!ET55+'Cifras Estado Derecho_Viejo'!ET56</f>
        <v>210</v>
      </c>
      <c r="EU99" s="82">
        <f>'Cifras Estado Derecho_Viejo'!EU55+'Cifras Estado Derecho_Viejo'!EU56</f>
        <v>250</v>
      </c>
      <c r="EV99" s="82">
        <f>'Cifras Estado Derecho_Viejo'!EV55+'Cifras Estado Derecho_Viejo'!EV56</f>
        <v>239</v>
      </c>
      <c r="EW99" s="82">
        <f>'Cifras Estado Derecho_Viejo'!EW55+'Cifras Estado Derecho_Viejo'!EW56</f>
        <v>219</v>
      </c>
      <c r="EX99" s="82">
        <f>'Cifras Estado Derecho_Viejo'!EX55+'Cifras Estado Derecho_Viejo'!EX56</f>
        <v>51</v>
      </c>
      <c r="EY99" s="82">
        <f>'Cifras Estado Derecho_Viejo'!EY55+'Cifras Estado Derecho_Viejo'!EY56</f>
        <v>91</v>
      </c>
      <c r="EZ99" s="82">
        <f>'Cifras Estado Derecho_Viejo'!EZ55+'Cifras Estado Derecho_Viejo'!EZ56</f>
        <v>178</v>
      </c>
      <c r="FA99" s="82">
        <f>'Cifras Estado Derecho_Viejo'!FA55+'Cifras Estado Derecho_Viejo'!FA56</f>
        <v>118</v>
      </c>
      <c r="FB99" s="82">
        <f>'Cifras Estado Derecho_Viejo'!FB55+'Cifras Estado Derecho_Viejo'!FB56</f>
        <v>74</v>
      </c>
      <c r="FC99" s="82">
        <f>'Cifras Estado Derecho_Viejo'!FC55+'Cifras Estado Derecho_Viejo'!FC56</f>
        <v>224</v>
      </c>
      <c r="FD99" s="82">
        <f>'Cifras Estado Derecho_Viejo'!FD55+'Cifras Estado Derecho_Viejo'!FD56</f>
        <v>253</v>
      </c>
      <c r="FE99" s="82">
        <f>'Cifras Estado Derecho_Viejo'!FE55+'Cifras Estado Derecho_Viejo'!FE56</f>
        <v>270</v>
      </c>
      <c r="FF99" s="82">
        <f>'Cifras Estado Derecho_Viejo'!FF55+'Cifras Estado Derecho_Viejo'!FF56</f>
        <v>251</v>
      </c>
      <c r="FG99" s="82">
        <f>'Cifras Estado Derecho_Viejo'!FG55+'Cifras Estado Derecho_Viejo'!FG56</f>
        <v>248</v>
      </c>
      <c r="FH99" s="82">
        <f>'Cifras Estado Derecho_Viejo'!FH55+'Cifras Estado Derecho_Viejo'!FH56</f>
        <v>217</v>
      </c>
      <c r="FI99" s="82">
        <f>'Cifras Estado Derecho_Viejo'!FI55+'Cifras Estado Derecho_Viejo'!FI56</f>
        <v>191</v>
      </c>
      <c r="FJ99" s="82">
        <f>'Cifras Estado Derecho_Viejo'!FJ55+'Cifras Estado Derecho_Viejo'!FJ56</f>
        <v>223</v>
      </c>
      <c r="FK99" s="82">
        <f>'Cifras Estado Derecho_Viejo'!FK55+'Cifras Estado Derecho_Viejo'!FK56</f>
        <v>351</v>
      </c>
      <c r="FL99" s="82">
        <f>'Cifras Estado Derecho_Viejo'!FL55+'Cifras Estado Derecho_Viejo'!FL56</f>
        <v>267</v>
      </c>
      <c r="FM99" s="82">
        <f>'Cifras Estado Derecho_Viejo'!FM55+'Cifras Estado Derecho_Viejo'!FM56</f>
        <v>183</v>
      </c>
      <c r="FN99" s="82">
        <f>'Cifras Estado Derecho_Viejo'!FN55+'Cifras Estado Derecho_Viejo'!FN56</f>
        <v>271</v>
      </c>
      <c r="FO99" s="82">
        <f>'Cifras Estado Derecho_Viejo'!FO55+'Cifras Estado Derecho_Viejo'!FO56</f>
        <v>309</v>
      </c>
      <c r="FP99" s="82">
        <f>'Cifras Estado Derecho_Viejo'!FP55+'Cifras Estado Derecho_Viejo'!FP56</f>
        <v>445</v>
      </c>
      <c r="FQ99" s="82">
        <f>'Cifras Estado Derecho_Viejo'!FQ55+'Cifras Estado Derecho_Viejo'!FQ56</f>
        <v>346</v>
      </c>
      <c r="FR99" s="82">
        <f>'Cifras Estado Derecho_Viejo'!FR55+'Cifras Estado Derecho_Viejo'!FR56</f>
        <v>305</v>
      </c>
      <c r="FS99" s="82">
        <f>'Cifras Estado Derecho_Viejo'!FS55+'Cifras Estado Derecho_Viejo'!FS56</f>
        <v>281</v>
      </c>
      <c r="FT99" s="82">
        <f>'Cifras Estado Derecho_Viejo'!FT55+'Cifras Estado Derecho_Viejo'!FT56</f>
        <v>208</v>
      </c>
      <c r="FU99" s="82">
        <f>'Cifras Estado Derecho_Viejo'!FU55+'Cifras Estado Derecho_Viejo'!FU56</f>
        <v>196</v>
      </c>
      <c r="FV99" s="82">
        <f>'Cifras Estado Derecho_Viejo'!FV55+'Cifras Estado Derecho_Viejo'!FV56</f>
        <v>255</v>
      </c>
      <c r="FW99" s="82">
        <f>'Cifras Estado Derecho_Viejo'!FW55+'Cifras Estado Derecho_Viejo'!FW56</f>
        <v>270</v>
      </c>
      <c r="FX99" s="82">
        <f>'Cifras Estado Derecho_Viejo'!FX55+'Cifras Estado Derecho_Viejo'!FX56</f>
        <v>241</v>
      </c>
      <c r="FY99" s="82">
        <f>'Cifras Estado Derecho_Viejo'!FY55+'Cifras Estado Derecho_Viejo'!FY56</f>
        <v>200</v>
      </c>
      <c r="FZ99" s="82">
        <f>'Cifras Estado Derecho_Viejo'!FZ55+'Cifras Estado Derecho_Viejo'!FZ56</f>
        <v>130</v>
      </c>
      <c r="GA99" s="82">
        <f>'Cifras Estado Derecho_Viejo'!GA55+'Cifras Estado Derecho_Viejo'!GA56</f>
        <v>118</v>
      </c>
      <c r="GB99" s="82">
        <f>'Cifras Estado Derecho_Viejo'!GB55+'Cifras Estado Derecho_Viejo'!GB56</f>
        <v>121</v>
      </c>
      <c r="GC99" s="82">
        <f>'Cifras Estado Derecho_Viejo'!GC55+'Cifras Estado Derecho_Viejo'!GC56</f>
        <v>118</v>
      </c>
      <c r="GD99" s="82">
        <f>'Cifras Estado Derecho_Viejo'!GD55+'Cifras Estado Derecho_Viejo'!GD56</f>
        <v>103</v>
      </c>
      <c r="GE99" s="82">
        <f>'Cifras Estado Derecho_Viejo'!GE55+'Cifras Estado Derecho_Viejo'!GE56</f>
        <v>126</v>
      </c>
      <c r="GF99" s="82">
        <f>'Cifras Estado Derecho_Viejo'!GF55+'Cifras Estado Derecho_Viejo'!GF56</f>
        <v>125</v>
      </c>
      <c r="GG99" s="82">
        <f>'Cifras Estado Derecho_Viejo'!GG55+'Cifras Estado Derecho_Viejo'!GG56</f>
        <v>103</v>
      </c>
      <c r="GH99" s="82">
        <f>'Cifras Estado Derecho_Viejo'!GH55+'Cifras Estado Derecho_Viejo'!GH56</f>
        <v>92</v>
      </c>
      <c r="GI99" s="82">
        <f>'Cifras Estado Derecho_Viejo'!GI55+'Cifras Estado Derecho_Viejo'!GI56</f>
        <v>123</v>
      </c>
      <c r="GJ99" s="82">
        <f>'Cifras Estado Derecho_Viejo'!GJ55+'Cifras Estado Derecho_Viejo'!GJ56</f>
        <v>134</v>
      </c>
      <c r="GK99" s="82">
        <f>'Cifras Estado Derecho_Viejo'!GK55+'Cifras Estado Derecho_Viejo'!GK56</f>
        <v>89</v>
      </c>
      <c r="GL99" s="82">
        <f>'Cifras Estado Derecho_Viejo'!GL55+'Cifras Estado Derecho_Viejo'!GL56</f>
        <v>99</v>
      </c>
      <c r="GM99" s="82">
        <f>'Cifras Estado Derecho_Viejo'!GM55+'Cifras Estado Derecho_Viejo'!GM56</f>
        <v>110</v>
      </c>
      <c r="GN99" s="82">
        <f>'Cifras Estado Derecho_Viejo'!GN55+'Cifras Estado Derecho_Viejo'!GN56</f>
        <v>75</v>
      </c>
      <c r="GO99" s="82">
        <f>'Cifras Estado Derecho_Viejo'!GO55+'Cifras Estado Derecho_Viejo'!GO56</f>
        <v>102</v>
      </c>
      <c r="GP99" s="82">
        <f>'Cifras Estado Derecho_Viejo'!GP55+'Cifras Estado Derecho_Viejo'!GP56</f>
        <v>59</v>
      </c>
      <c r="GQ99" s="82">
        <f>'Cifras Estado Derecho_Viejo'!GQ55+'Cifras Estado Derecho_Viejo'!GQ56</f>
        <v>86</v>
      </c>
      <c r="GR99" s="82">
        <f>'Cifras Estado Derecho_Viejo'!GR55+'Cifras Estado Derecho_Viejo'!GR56</f>
        <v>52</v>
      </c>
      <c r="GS99" s="82">
        <f>'Cifras Estado Derecho_Viejo'!GS55+'Cifras Estado Derecho_Viejo'!GS56</f>
        <v>42</v>
      </c>
      <c r="GT99" s="82">
        <f>'Cifras Estado Derecho_Viejo'!GT55+'Cifras Estado Derecho_Viejo'!GT56</f>
        <v>85</v>
      </c>
      <c r="GU99" s="82">
        <f>'Cifras Estado Derecho_Viejo'!GU55+'Cifras Estado Derecho_Viejo'!GU56</f>
        <v>35</v>
      </c>
      <c r="GV99" s="82">
        <f>'Cifras Estado Derecho_Viejo'!GV55+'Cifras Estado Derecho_Viejo'!GV56</f>
        <v>17</v>
      </c>
      <c r="GW99" s="82">
        <f>'Cifras Estado Derecho_Viejo'!GW55+'Cifras Estado Derecho_Viejo'!GW56</f>
        <v>65</v>
      </c>
      <c r="GX99" s="82">
        <f>'Cifras Estado Derecho_Viejo'!GX55+'Cifras Estado Derecho_Viejo'!GX56</f>
        <v>13</v>
      </c>
      <c r="GY99" s="82">
        <f>'Cifras Estado Derecho_Viejo'!GY55+'Cifras Estado Derecho_Viejo'!GY56</f>
        <v>25</v>
      </c>
      <c r="GZ99" s="82">
        <f>'Cifras Estado Derecho_Viejo'!GZ55+'Cifras Estado Derecho_Viejo'!GZ56</f>
        <v>15</v>
      </c>
      <c r="HA99" s="82">
        <f>'Cifras Estado Derecho_Viejo'!HA55+'Cifras Estado Derecho_Viejo'!HA56</f>
        <v>81</v>
      </c>
      <c r="HB99" s="82">
        <f>'Cifras Estado Derecho_Viejo'!HB55+'Cifras Estado Derecho_Viejo'!HB56</f>
        <v>58</v>
      </c>
      <c r="HC99" s="82">
        <f>'Cifras Estado Derecho_Viejo'!HC55+'Cifras Estado Derecho_Viejo'!HC56</f>
        <v>78</v>
      </c>
      <c r="HD99" s="82">
        <f>'Cifras Estado Derecho_Viejo'!HD55+'Cifras Estado Derecho_Viejo'!HD56</f>
        <v>82</v>
      </c>
      <c r="HE99" s="82">
        <f>'Cifras Estado Derecho_Viejo'!HE55+'Cifras Estado Derecho_Viejo'!HE56</f>
        <v>93</v>
      </c>
      <c r="HF99" s="82">
        <f>'Cifras Estado Derecho_Viejo'!HF55+'Cifras Estado Derecho_Viejo'!HF56</f>
        <v>80</v>
      </c>
      <c r="HG99" s="82">
        <f>'Cifras Estado Derecho_Viejo'!HG55+'Cifras Estado Derecho_Viejo'!HG56</f>
        <v>54</v>
      </c>
      <c r="HH99" s="82">
        <f>'Cifras Estado Derecho_Viejo'!HH55+'Cifras Estado Derecho_Viejo'!HH56</f>
        <v>33</v>
      </c>
      <c r="HI99" s="82">
        <f>'Cifras Estado Derecho_Viejo'!HI55+'Cifras Estado Derecho_Viejo'!HI56</f>
        <v>26</v>
      </c>
      <c r="HJ99" s="82">
        <f>'Cifras Estado Derecho_Viejo'!HJ55+'Cifras Estado Derecho_Viejo'!HJ56</f>
        <v>9</v>
      </c>
      <c r="HK99" s="82">
        <f>'Cifras Estado Derecho_Viejo'!HK55+'Cifras Estado Derecho_Viejo'!HK56</f>
        <v>35</v>
      </c>
      <c r="HL99" s="82">
        <f>'Cifras Estado Derecho_Viejo'!HL55+'Cifras Estado Derecho_Viejo'!HL56</f>
        <v>28</v>
      </c>
      <c r="HM99" s="82">
        <f>'Cifras Estado Derecho_Viejo'!HM55+'Cifras Estado Derecho_Viejo'!HM56</f>
        <v>42</v>
      </c>
      <c r="HN99" s="82">
        <f>'Cifras Estado Derecho_Viejo'!HN55+'Cifras Estado Derecho_Viejo'!HN56</f>
        <v>42</v>
      </c>
      <c r="HO99" s="82">
        <f>'Cifras Estado Derecho_Viejo'!HO55+'Cifras Estado Derecho_Viejo'!HO56</f>
        <v>20</v>
      </c>
      <c r="HP99" s="227"/>
      <c r="HQ99" s="227"/>
      <c r="HR99" s="227"/>
      <c r="HS99" s="227"/>
      <c r="HT99" s="227"/>
      <c r="HU99" s="227"/>
      <c r="HV99" s="227"/>
    </row>
    <row r="100" spans="1:230">
      <c r="A100" s="146" t="s">
        <v>35</v>
      </c>
      <c r="B100" s="149"/>
      <c r="C100" s="82">
        <f>'Cifras Estado Derecho_Viejo'!C57+'Cifras Estado Derecho_Viejo'!C58</f>
        <v>331</v>
      </c>
      <c r="D100" s="82">
        <f>'Cifras Estado Derecho_Viejo'!D57+'Cifras Estado Derecho_Viejo'!D58</f>
        <v>272</v>
      </c>
      <c r="E100" s="82">
        <f>'Cifras Estado Derecho_Viejo'!E57+'Cifras Estado Derecho_Viejo'!E58</f>
        <v>294</v>
      </c>
      <c r="F100" s="82">
        <f>'Cifras Estado Derecho_Viejo'!F57+'Cifras Estado Derecho_Viejo'!F58</f>
        <v>313</v>
      </c>
      <c r="G100" s="82">
        <f>'Cifras Estado Derecho_Viejo'!G57+'Cifras Estado Derecho_Viejo'!G58</f>
        <v>289</v>
      </c>
      <c r="H100" s="82">
        <f>'Cifras Estado Derecho_Viejo'!H57+'Cifras Estado Derecho_Viejo'!H58</f>
        <v>299</v>
      </c>
      <c r="I100" s="82">
        <f>'Cifras Estado Derecho_Viejo'!I57+'Cifras Estado Derecho_Viejo'!I58</f>
        <v>254</v>
      </c>
      <c r="J100" s="82">
        <f>'Cifras Estado Derecho_Viejo'!J57+'Cifras Estado Derecho_Viejo'!J58</f>
        <v>208</v>
      </c>
      <c r="K100" s="82">
        <f>'Cifras Estado Derecho_Viejo'!K57+'Cifras Estado Derecho_Viejo'!K58</f>
        <v>245</v>
      </c>
      <c r="L100" s="82">
        <f>'Cifras Estado Derecho_Viejo'!L57+'Cifras Estado Derecho_Viejo'!L58</f>
        <v>288</v>
      </c>
      <c r="M100" s="82">
        <f>'Cifras Estado Derecho_Viejo'!M57+'Cifras Estado Derecho_Viejo'!M58</f>
        <v>9</v>
      </c>
      <c r="N100" s="82">
        <f>'Cifras Estado Derecho_Viejo'!N57+'Cifras Estado Derecho_Viejo'!N58</f>
        <v>284</v>
      </c>
      <c r="O100" s="82">
        <f>'Cifras Estado Derecho_Viejo'!O57+'Cifras Estado Derecho_Viejo'!O58</f>
        <v>323</v>
      </c>
      <c r="P100" s="82">
        <f>'Cifras Estado Derecho_Viejo'!P57+'Cifras Estado Derecho_Viejo'!P58</f>
        <v>279</v>
      </c>
      <c r="Q100" s="82">
        <f>'Cifras Estado Derecho_Viejo'!Q57+'Cifras Estado Derecho_Viejo'!Q58</f>
        <v>288</v>
      </c>
      <c r="R100" s="82">
        <f>'Cifras Estado Derecho_Viejo'!R57+'Cifras Estado Derecho_Viejo'!R58</f>
        <v>300</v>
      </c>
      <c r="S100" s="82">
        <f>'Cifras Estado Derecho_Viejo'!S57+'Cifras Estado Derecho_Viejo'!S58</f>
        <v>290</v>
      </c>
      <c r="T100" s="82">
        <f>'Cifras Estado Derecho_Viejo'!T57+'Cifras Estado Derecho_Viejo'!T58</f>
        <v>285</v>
      </c>
      <c r="U100" s="82">
        <f>'Cifras Estado Derecho_Viejo'!U57+'Cifras Estado Derecho_Viejo'!U58</f>
        <v>266</v>
      </c>
      <c r="V100" s="82">
        <f>'Cifras Estado Derecho_Viejo'!V57+'Cifras Estado Derecho_Viejo'!V58</f>
        <v>230</v>
      </c>
      <c r="W100" s="82">
        <f>'Cifras Estado Derecho_Viejo'!W57+'Cifras Estado Derecho_Viejo'!W58</f>
        <v>244</v>
      </c>
      <c r="X100" s="82">
        <f>'Cifras Estado Derecho_Viejo'!X57+'Cifras Estado Derecho_Viejo'!X58</f>
        <v>281</v>
      </c>
      <c r="Y100" s="82">
        <f>'Cifras Estado Derecho_Viejo'!Y57+'Cifras Estado Derecho_Viejo'!Y58</f>
        <v>266</v>
      </c>
      <c r="Z100" s="82">
        <f>'Cifras Estado Derecho_Viejo'!Z57+'Cifras Estado Derecho_Viejo'!Z58</f>
        <v>289</v>
      </c>
      <c r="AA100" s="82">
        <f>'Cifras Estado Derecho_Viejo'!AA57+'Cifras Estado Derecho_Viejo'!AA58</f>
        <v>233</v>
      </c>
      <c r="AB100" s="82">
        <f>'Cifras Estado Derecho_Viejo'!AB57+'Cifras Estado Derecho_Viejo'!AB58</f>
        <v>219</v>
      </c>
      <c r="AC100" s="82">
        <f>'Cifras Estado Derecho_Viejo'!AC57+'Cifras Estado Derecho_Viejo'!AC58</f>
        <v>288</v>
      </c>
      <c r="AD100" s="82">
        <f>'Cifras Estado Derecho_Viejo'!AD57+'Cifras Estado Derecho_Viejo'!AD58</f>
        <v>225</v>
      </c>
      <c r="AE100" s="82">
        <f>'Cifras Estado Derecho_Viejo'!AE57+'Cifras Estado Derecho_Viejo'!AE58</f>
        <v>302</v>
      </c>
      <c r="AF100" s="82">
        <f>'Cifras Estado Derecho_Viejo'!AF57+'Cifras Estado Derecho_Viejo'!AF58</f>
        <v>291</v>
      </c>
      <c r="AG100" s="82">
        <f>'Cifras Estado Derecho_Viejo'!AG57+'Cifras Estado Derecho_Viejo'!AG58</f>
        <v>238</v>
      </c>
      <c r="AH100" s="82">
        <f>'Cifras Estado Derecho_Viejo'!AH57+'Cifras Estado Derecho_Viejo'!AH58</f>
        <v>234</v>
      </c>
      <c r="AI100" s="82">
        <f>'Cifras Estado Derecho_Viejo'!AI57+'Cifras Estado Derecho_Viejo'!AI58</f>
        <v>266</v>
      </c>
      <c r="AJ100" s="82">
        <f>'Cifras Estado Derecho_Viejo'!AJ57+'Cifras Estado Derecho_Viejo'!AJ58</f>
        <v>274</v>
      </c>
      <c r="AK100" s="82">
        <f>'Cifras Estado Derecho_Viejo'!AK57+'Cifras Estado Derecho_Viejo'!AK58</f>
        <v>250</v>
      </c>
      <c r="AL100" s="82">
        <f>'Cifras Estado Derecho_Viejo'!AL57+'Cifras Estado Derecho_Viejo'!AL58</f>
        <v>251</v>
      </c>
      <c r="AM100" s="82">
        <f>'Cifras Estado Derecho_Viejo'!AM57+'Cifras Estado Derecho_Viejo'!AM58</f>
        <v>235</v>
      </c>
      <c r="AN100" s="82">
        <f>'Cifras Estado Derecho_Viejo'!AN57+'Cifras Estado Derecho_Viejo'!AN58</f>
        <v>209</v>
      </c>
      <c r="AO100" s="82">
        <f>'Cifras Estado Derecho_Viejo'!AO57+'Cifras Estado Derecho_Viejo'!AO58</f>
        <v>285</v>
      </c>
      <c r="AP100" s="82">
        <f>'Cifras Estado Derecho_Viejo'!AP57+'Cifras Estado Derecho_Viejo'!AP58</f>
        <v>215</v>
      </c>
      <c r="AQ100" s="82">
        <f>'Cifras Estado Derecho_Viejo'!AQ57+'Cifras Estado Derecho_Viejo'!AQ58</f>
        <v>253</v>
      </c>
      <c r="AR100" s="82">
        <f>'Cifras Estado Derecho_Viejo'!AR57+'Cifras Estado Derecho_Viejo'!AR58</f>
        <v>242</v>
      </c>
      <c r="AS100" s="82">
        <f>'Cifras Estado Derecho_Viejo'!AS57+'Cifras Estado Derecho_Viejo'!AS58</f>
        <v>201</v>
      </c>
      <c r="AT100" s="82">
        <f>'Cifras Estado Derecho_Viejo'!AT57+'Cifras Estado Derecho_Viejo'!AT58</f>
        <v>261</v>
      </c>
      <c r="AU100" s="82">
        <f>'Cifras Estado Derecho_Viejo'!AU57+'Cifras Estado Derecho_Viejo'!AU58</f>
        <v>263</v>
      </c>
      <c r="AV100" s="82">
        <f>'Cifras Estado Derecho_Viejo'!AV57+'Cifras Estado Derecho_Viejo'!AV58</f>
        <v>273</v>
      </c>
      <c r="AW100" s="82">
        <f>'Cifras Estado Derecho_Viejo'!AW57+'Cifras Estado Derecho_Viejo'!AW58</f>
        <v>217</v>
      </c>
      <c r="AX100" s="82">
        <f>'Cifras Estado Derecho_Viejo'!AX57+'Cifras Estado Derecho_Viejo'!AX58</f>
        <v>232</v>
      </c>
      <c r="AY100" s="82">
        <f>'Cifras Estado Derecho_Viejo'!AY57+'Cifras Estado Derecho_Viejo'!AY58</f>
        <v>226</v>
      </c>
      <c r="AZ100" s="82">
        <f>'Cifras Estado Derecho_Viejo'!AZ57+'Cifras Estado Derecho_Viejo'!AZ58</f>
        <v>256</v>
      </c>
      <c r="BA100" s="82">
        <f>'Cifras Estado Derecho_Viejo'!BA57+'Cifras Estado Derecho_Viejo'!BA58</f>
        <v>231</v>
      </c>
      <c r="BB100" s="82">
        <f>'Cifras Estado Derecho_Viejo'!BB57+'Cifras Estado Derecho_Viejo'!BB58</f>
        <v>192</v>
      </c>
      <c r="BC100" s="82">
        <f>'Cifras Estado Derecho_Viejo'!BC57+'Cifras Estado Derecho_Viejo'!BC58</f>
        <v>228</v>
      </c>
      <c r="BD100" s="82">
        <f>'Cifras Estado Derecho_Viejo'!BD57+'Cifras Estado Derecho_Viejo'!BD58</f>
        <v>201</v>
      </c>
      <c r="BE100" s="82">
        <f>'Cifras Estado Derecho_Viejo'!BE57+'Cifras Estado Derecho_Viejo'!BE58</f>
        <v>226</v>
      </c>
      <c r="BF100" s="82">
        <f>'Cifras Estado Derecho_Viejo'!BF57+'Cifras Estado Derecho_Viejo'!BF58</f>
        <v>236</v>
      </c>
      <c r="BG100" s="82">
        <f>'Cifras Estado Derecho_Viejo'!BG57+'Cifras Estado Derecho_Viejo'!BG58</f>
        <v>247</v>
      </c>
      <c r="BH100" s="82">
        <f>'Cifras Estado Derecho_Viejo'!BH57+'Cifras Estado Derecho_Viejo'!BH58</f>
        <v>197</v>
      </c>
      <c r="BI100" s="82">
        <f>'Cifras Estado Derecho_Viejo'!BI57+'Cifras Estado Derecho_Viejo'!BI58</f>
        <v>195</v>
      </c>
      <c r="BJ100" s="82">
        <f>'Cifras Estado Derecho_Viejo'!BJ57+'Cifras Estado Derecho_Viejo'!BJ58</f>
        <v>189</v>
      </c>
      <c r="BK100" s="82">
        <f>'Cifras Estado Derecho_Viejo'!BK57+'Cifras Estado Derecho_Viejo'!BK58</f>
        <v>230</v>
      </c>
      <c r="BL100" s="82">
        <f>'Cifras Estado Derecho_Viejo'!BL57+'Cifras Estado Derecho_Viejo'!BL58</f>
        <v>208</v>
      </c>
      <c r="BM100" s="82">
        <f>'Cifras Estado Derecho_Viejo'!BM57+'Cifras Estado Derecho_Viejo'!BM58</f>
        <v>231</v>
      </c>
      <c r="BN100" s="82">
        <f>'Cifras Estado Derecho_Viejo'!BN57+'Cifras Estado Derecho_Viejo'!BN58</f>
        <v>182</v>
      </c>
      <c r="BO100" s="82">
        <f>'Cifras Estado Derecho_Viejo'!BO57+'Cifras Estado Derecho_Viejo'!BO58</f>
        <v>148</v>
      </c>
      <c r="BP100" s="82">
        <f>'Cifras Estado Derecho_Viejo'!BP57+'Cifras Estado Derecho_Viejo'!BP58</f>
        <v>146</v>
      </c>
      <c r="BQ100" s="82">
        <f>'Cifras Estado Derecho_Viejo'!BQ57+'Cifras Estado Derecho_Viejo'!BQ58</f>
        <v>159</v>
      </c>
      <c r="BR100" s="82">
        <f>'Cifras Estado Derecho_Viejo'!BR57+'Cifras Estado Derecho_Viejo'!BR58</f>
        <v>204</v>
      </c>
      <c r="BS100" s="82">
        <f>'Cifras Estado Derecho_Viejo'!BS57+'Cifras Estado Derecho_Viejo'!BS58</f>
        <v>177</v>
      </c>
      <c r="BT100" s="82">
        <f>'Cifras Estado Derecho_Viejo'!BT57+'Cifras Estado Derecho_Viejo'!BT58</f>
        <v>217</v>
      </c>
      <c r="BU100" s="82">
        <f>'Cifras Estado Derecho_Viejo'!BU57+'Cifras Estado Derecho_Viejo'!BU58</f>
        <v>219</v>
      </c>
      <c r="BV100" s="82">
        <f>'Cifras Estado Derecho_Viejo'!BV57+'Cifras Estado Derecho_Viejo'!BV58</f>
        <v>163</v>
      </c>
      <c r="BW100" s="82">
        <f>'Cifras Estado Derecho_Viejo'!BW57+'Cifras Estado Derecho_Viejo'!BW58</f>
        <v>222</v>
      </c>
      <c r="BX100" s="82">
        <f>'Cifras Estado Derecho_Viejo'!BX57+'Cifras Estado Derecho_Viejo'!BX58</f>
        <v>236</v>
      </c>
      <c r="BY100" s="82">
        <f>'Cifras Estado Derecho_Viejo'!BY57+'Cifras Estado Derecho_Viejo'!BY58</f>
        <v>259</v>
      </c>
      <c r="BZ100" s="82">
        <f>'Cifras Estado Derecho_Viejo'!BZ57+'Cifras Estado Derecho_Viejo'!BZ58</f>
        <v>180</v>
      </c>
      <c r="CA100" s="82">
        <f>'Cifras Estado Derecho_Viejo'!CA57+'Cifras Estado Derecho_Viejo'!CA58</f>
        <v>224</v>
      </c>
      <c r="CB100" s="82">
        <f>'Cifras Estado Derecho_Viejo'!CB57+'Cifras Estado Derecho_Viejo'!CB58</f>
        <v>193</v>
      </c>
      <c r="CC100" s="82">
        <f>'Cifras Estado Derecho_Viejo'!CC57+'Cifras Estado Derecho_Viejo'!CC58</f>
        <v>263</v>
      </c>
      <c r="CD100" s="82">
        <f>'Cifras Estado Derecho_Viejo'!CD57+'Cifras Estado Derecho_Viejo'!CD58</f>
        <v>298</v>
      </c>
      <c r="CE100" s="82">
        <f>'Cifras Estado Derecho_Viejo'!CE57+'Cifras Estado Derecho_Viejo'!CE58</f>
        <v>278</v>
      </c>
      <c r="CF100" s="82">
        <f>'Cifras Estado Derecho_Viejo'!CF57+'Cifras Estado Derecho_Viejo'!CF58</f>
        <v>227</v>
      </c>
      <c r="CG100" s="82">
        <f>'Cifras Estado Derecho_Viejo'!CG57+'Cifras Estado Derecho_Viejo'!CG58</f>
        <v>237</v>
      </c>
      <c r="CH100" s="82">
        <f>'Cifras Estado Derecho_Viejo'!CH57+'Cifras Estado Derecho_Viejo'!CH58</f>
        <v>233</v>
      </c>
      <c r="CI100" s="82">
        <f>'Cifras Estado Derecho_Viejo'!CI57+'Cifras Estado Derecho_Viejo'!CI58</f>
        <v>294</v>
      </c>
      <c r="CJ100" s="82">
        <f>'Cifras Estado Derecho_Viejo'!CJ57+'Cifras Estado Derecho_Viejo'!CJ58</f>
        <v>250</v>
      </c>
      <c r="CK100" s="82">
        <f>'Cifras Estado Derecho_Viejo'!CK57+'Cifras Estado Derecho_Viejo'!CK58</f>
        <v>274</v>
      </c>
      <c r="CL100" s="82">
        <f>'Cifras Estado Derecho_Viejo'!CL57+'Cifras Estado Derecho_Viejo'!CL58</f>
        <v>297</v>
      </c>
      <c r="CM100" s="82">
        <f>'Cifras Estado Derecho_Viejo'!CM57+'Cifras Estado Derecho_Viejo'!CM58</f>
        <v>301</v>
      </c>
      <c r="CN100" s="82">
        <f>'Cifras Estado Derecho_Viejo'!CN57+'Cifras Estado Derecho_Viejo'!CN58</f>
        <v>281</v>
      </c>
      <c r="CO100" s="82">
        <f>'Cifras Estado Derecho_Viejo'!CO57+'Cifras Estado Derecho_Viejo'!CO58</f>
        <v>348</v>
      </c>
      <c r="CP100" s="82">
        <f>'Cifras Estado Derecho_Viejo'!CP57+'Cifras Estado Derecho_Viejo'!CP58</f>
        <v>274</v>
      </c>
      <c r="CQ100" s="82">
        <f>'Cifras Estado Derecho_Viejo'!CQ57+'Cifras Estado Derecho_Viejo'!CQ58</f>
        <v>321</v>
      </c>
      <c r="CR100" s="82">
        <f>'Cifras Estado Derecho_Viejo'!CR57+'Cifras Estado Derecho_Viejo'!CR58</f>
        <v>324</v>
      </c>
      <c r="CS100" s="82">
        <f>'Cifras Estado Derecho_Viejo'!CS57+'Cifras Estado Derecho_Viejo'!CS58</f>
        <v>350</v>
      </c>
      <c r="CT100" s="82">
        <f>'Cifras Estado Derecho_Viejo'!CT57+'Cifras Estado Derecho_Viejo'!CT58</f>
        <v>326</v>
      </c>
      <c r="CU100" s="82">
        <f>'Cifras Estado Derecho_Viejo'!CU57+'Cifras Estado Derecho_Viejo'!CU58</f>
        <v>470</v>
      </c>
      <c r="CV100" s="82">
        <f>'Cifras Estado Derecho_Viejo'!CV57+'Cifras Estado Derecho_Viejo'!CV58</f>
        <v>432</v>
      </c>
      <c r="CW100" s="82">
        <f>'Cifras Estado Derecho_Viejo'!CW57+'Cifras Estado Derecho_Viejo'!CW58</f>
        <v>367</v>
      </c>
      <c r="CX100" s="82">
        <f>'Cifras Estado Derecho_Viejo'!CX57+'Cifras Estado Derecho_Viejo'!CX58</f>
        <v>375</v>
      </c>
      <c r="CY100" s="82">
        <f>'Cifras Estado Derecho_Viejo'!CY57+'Cifras Estado Derecho_Viejo'!CY58</f>
        <v>377</v>
      </c>
      <c r="CZ100" s="82">
        <f>'Cifras Estado Derecho_Viejo'!CZ57+'Cifras Estado Derecho_Viejo'!CZ58</f>
        <v>291</v>
      </c>
      <c r="DA100" s="82">
        <f>'Cifras Estado Derecho_Viejo'!DA57+'Cifras Estado Derecho_Viejo'!DA58</f>
        <v>356</v>
      </c>
      <c r="DB100" s="82">
        <f>'Cifras Estado Derecho_Viejo'!DB57+'Cifras Estado Derecho_Viejo'!DB58</f>
        <v>340</v>
      </c>
      <c r="DC100" s="82">
        <f>'Cifras Estado Derecho_Viejo'!DC57+'Cifras Estado Derecho_Viejo'!DC58</f>
        <v>366</v>
      </c>
      <c r="DD100" s="82">
        <f>'Cifras Estado Derecho_Viejo'!DD57+'Cifras Estado Derecho_Viejo'!DD58</f>
        <v>365</v>
      </c>
      <c r="DE100" s="82">
        <f>'Cifras Estado Derecho_Viejo'!DE57+'Cifras Estado Derecho_Viejo'!DE58</f>
        <v>354</v>
      </c>
      <c r="DF100" s="82">
        <f>'Cifras Estado Derecho_Viejo'!DF57+'Cifras Estado Derecho_Viejo'!DF58</f>
        <v>372</v>
      </c>
      <c r="DG100" s="82">
        <f>'Cifras Estado Derecho_Viejo'!DG57+'Cifras Estado Derecho_Viejo'!DG58</f>
        <v>367</v>
      </c>
      <c r="DH100" s="82">
        <f>'Cifras Estado Derecho_Viejo'!DH57+'Cifras Estado Derecho_Viejo'!DH58</f>
        <v>344</v>
      </c>
      <c r="DI100" s="82">
        <f>'Cifras Estado Derecho_Viejo'!DI57+'Cifras Estado Derecho_Viejo'!DI58</f>
        <v>334</v>
      </c>
      <c r="DJ100" s="82">
        <f>'Cifras Estado Derecho_Viejo'!DJ57+'Cifras Estado Derecho_Viejo'!DJ58</f>
        <v>323</v>
      </c>
      <c r="DK100" s="82">
        <f>'Cifras Estado Derecho_Viejo'!DK57+'Cifras Estado Derecho_Viejo'!DK58</f>
        <v>331</v>
      </c>
      <c r="DL100" s="82">
        <f>'Cifras Estado Derecho_Viejo'!DL57+'Cifras Estado Derecho_Viejo'!DL58</f>
        <v>314</v>
      </c>
      <c r="DM100" s="82">
        <f>'Cifras Estado Derecho_Viejo'!DM57+'Cifras Estado Derecho_Viejo'!DM58</f>
        <v>352</v>
      </c>
      <c r="DN100" s="82">
        <f>'Cifras Estado Derecho_Viejo'!DN57+'Cifras Estado Derecho_Viejo'!DN58</f>
        <v>375</v>
      </c>
      <c r="DO100" s="82">
        <f>'Cifras Estado Derecho_Viejo'!DO57+'Cifras Estado Derecho_Viejo'!DO58</f>
        <v>309</v>
      </c>
      <c r="DP100" s="82">
        <f>'Cifras Estado Derecho_Viejo'!DP57+'Cifras Estado Derecho_Viejo'!DP58</f>
        <v>376</v>
      </c>
      <c r="DQ100" s="82">
        <f>'Cifras Estado Derecho_Viejo'!DQ57+'Cifras Estado Derecho_Viejo'!DQ58</f>
        <v>334</v>
      </c>
      <c r="DR100" s="82">
        <f>'Cifras Estado Derecho_Viejo'!DR57+'Cifras Estado Derecho_Viejo'!DR58</f>
        <v>297</v>
      </c>
      <c r="DS100" s="82">
        <f>'Cifras Estado Derecho_Viejo'!DS57+'Cifras Estado Derecho_Viejo'!DS58</f>
        <v>344</v>
      </c>
      <c r="DT100" s="82">
        <f>'Cifras Estado Derecho_Viejo'!DT57+'Cifras Estado Derecho_Viejo'!DT58</f>
        <v>305</v>
      </c>
      <c r="DU100" s="82">
        <f>'Cifras Estado Derecho_Viejo'!DU57+'Cifras Estado Derecho_Viejo'!DU58</f>
        <v>336</v>
      </c>
      <c r="DV100" s="82">
        <f>'Cifras Estado Derecho_Viejo'!DV57+'Cifras Estado Derecho_Viejo'!DV58</f>
        <v>320</v>
      </c>
      <c r="DW100" s="82">
        <f>'Cifras Estado Derecho_Viejo'!DW57+'Cifras Estado Derecho_Viejo'!DW58</f>
        <v>389</v>
      </c>
      <c r="DX100" s="82">
        <f>'Cifras Estado Derecho_Viejo'!DX57+'Cifras Estado Derecho_Viejo'!DX58</f>
        <v>407</v>
      </c>
      <c r="DY100" s="82">
        <f>'Cifras Estado Derecho_Viejo'!DY57+'Cifras Estado Derecho_Viejo'!DY58</f>
        <v>480</v>
      </c>
      <c r="DZ100" s="82">
        <f>'Cifras Estado Derecho_Viejo'!DZ57+'Cifras Estado Derecho_Viejo'!DZ58</f>
        <v>468</v>
      </c>
      <c r="EA100" s="82">
        <f>'Cifras Estado Derecho_Viejo'!EA57+'Cifras Estado Derecho_Viejo'!EA58</f>
        <v>455</v>
      </c>
      <c r="EB100" s="82">
        <f>'Cifras Estado Derecho_Viejo'!EB57+'Cifras Estado Derecho_Viejo'!EB58</f>
        <v>466</v>
      </c>
      <c r="EC100" s="82">
        <f>'Cifras Estado Derecho_Viejo'!EC57+'Cifras Estado Derecho_Viejo'!EC58</f>
        <v>453</v>
      </c>
      <c r="ED100" s="82">
        <f>'Cifras Estado Derecho_Viejo'!ED57+'Cifras Estado Derecho_Viejo'!ED58</f>
        <v>438</v>
      </c>
      <c r="EE100" s="82">
        <f>'Cifras Estado Derecho_Viejo'!EE57+'Cifras Estado Derecho_Viejo'!EE58</f>
        <v>370</v>
      </c>
      <c r="EF100" s="82">
        <f>'Cifras Estado Derecho_Viejo'!EF57+'Cifras Estado Derecho_Viejo'!EF58</f>
        <v>391</v>
      </c>
      <c r="EG100" s="82">
        <f>'Cifras Estado Derecho_Viejo'!EG57+'Cifras Estado Derecho_Viejo'!EG58</f>
        <v>368</v>
      </c>
      <c r="EH100" s="82">
        <f>'Cifras Estado Derecho_Viejo'!EH57+'Cifras Estado Derecho_Viejo'!EH58</f>
        <v>365</v>
      </c>
      <c r="EI100" s="82">
        <f>'Cifras Estado Derecho_Viejo'!EI57+'Cifras Estado Derecho_Viejo'!EI58</f>
        <v>419</v>
      </c>
      <c r="EJ100" s="82">
        <f>'Cifras Estado Derecho_Viejo'!EJ57+'Cifras Estado Derecho_Viejo'!EJ58</f>
        <v>420</v>
      </c>
      <c r="EK100" s="82">
        <f>'Cifras Estado Derecho_Viejo'!EK57+'Cifras Estado Derecho_Viejo'!EK58</f>
        <v>440</v>
      </c>
      <c r="EL100" s="82">
        <f>'Cifras Estado Derecho_Viejo'!EL57+'Cifras Estado Derecho_Viejo'!EL58</f>
        <v>495</v>
      </c>
      <c r="EM100" s="82">
        <f>'Cifras Estado Derecho_Viejo'!EM57+'Cifras Estado Derecho_Viejo'!EM58</f>
        <v>516</v>
      </c>
      <c r="EN100" s="82">
        <f>'Cifras Estado Derecho_Viejo'!EN57+'Cifras Estado Derecho_Viejo'!EN58</f>
        <v>601</v>
      </c>
      <c r="EO100" s="82">
        <f>'Cifras Estado Derecho_Viejo'!EO57+'Cifras Estado Derecho_Viejo'!EO58</f>
        <v>687</v>
      </c>
      <c r="EP100" s="82">
        <f>'Cifras Estado Derecho_Viejo'!EP57+'Cifras Estado Derecho_Viejo'!EP58</f>
        <v>669</v>
      </c>
      <c r="EQ100" s="82">
        <f>'Cifras Estado Derecho_Viejo'!EQ57+'Cifras Estado Derecho_Viejo'!EQ58</f>
        <v>720</v>
      </c>
      <c r="ER100" s="82">
        <f>'Cifras Estado Derecho_Viejo'!ER57+'Cifras Estado Derecho_Viejo'!ER58</f>
        <v>635</v>
      </c>
      <c r="ES100" s="82">
        <f>'Cifras Estado Derecho_Viejo'!ES57+'Cifras Estado Derecho_Viejo'!ES58</f>
        <v>655</v>
      </c>
      <c r="ET100" s="82">
        <f>'Cifras Estado Derecho_Viejo'!ET57+'Cifras Estado Derecho_Viejo'!ET58</f>
        <v>411</v>
      </c>
      <c r="EU100" s="82">
        <f>'Cifras Estado Derecho_Viejo'!EU57+'Cifras Estado Derecho_Viejo'!EU58</f>
        <v>396</v>
      </c>
      <c r="EV100" s="82">
        <f>'Cifras Estado Derecho_Viejo'!EV57+'Cifras Estado Derecho_Viejo'!EV58</f>
        <v>351</v>
      </c>
      <c r="EW100" s="82">
        <f>'Cifras Estado Derecho_Viejo'!EW57+'Cifras Estado Derecho_Viejo'!EW58</f>
        <v>456</v>
      </c>
      <c r="EX100" s="82">
        <f>'Cifras Estado Derecho_Viejo'!EX57+'Cifras Estado Derecho_Viejo'!EX58</f>
        <v>412</v>
      </c>
      <c r="EY100" s="82">
        <f>'Cifras Estado Derecho_Viejo'!EY57+'Cifras Estado Derecho_Viejo'!EY58</f>
        <v>386</v>
      </c>
      <c r="EZ100" s="82">
        <f>'Cifras Estado Derecho_Viejo'!EZ57+'Cifras Estado Derecho_Viejo'!EZ58</f>
        <v>431</v>
      </c>
      <c r="FA100" s="82">
        <f>'Cifras Estado Derecho_Viejo'!FA57+'Cifras Estado Derecho_Viejo'!FA58</f>
        <v>453</v>
      </c>
      <c r="FB100" s="82">
        <f>'Cifras Estado Derecho_Viejo'!FB57+'Cifras Estado Derecho_Viejo'!FB58</f>
        <v>558</v>
      </c>
      <c r="FC100" s="82">
        <f>'Cifras Estado Derecho_Viejo'!FC57+'Cifras Estado Derecho_Viejo'!FC58</f>
        <v>632</v>
      </c>
      <c r="FD100" s="82">
        <f>'Cifras Estado Derecho_Viejo'!FD57+'Cifras Estado Derecho_Viejo'!FD58</f>
        <v>631</v>
      </c>
      <c r="FE100" s="82">
        <f>'Cifras Estado Derecho_Viejo'!FE57+'Cifras Estado Derecho_Viejo'!FE58</f>
        <v>804</v>
      </c>
      <c r="FF100" s="82">
        <f>'Cifras Estado Derecho_Viejo'!FF57+'Cifras Estado Derecho_Viejo'!FF58</f>
        <v>772</v>
      </c>
      <c r="FG100" s="82">
        <f>'Cifras Estado Derecho_Viejo'!FG57+'Cifras Estado Derecho_Viejo'!FG58</f>
        <v>806</v>
      </c>
      <c r="FH100" s="82">
        <f>'Cifras Estado Derecho_Viejo'!FH57+'Cifras Estado Derecho_Viejo'!FH58</f>
        <v>828</v>
      </c>
      <c r="FI100" s="82">
        <f>'Cifras Estado Derecho_Viejo'!FI57+'Cifras Estado Derecho_Viejo'!FI58</f>
        <v>790</v>
      </c>
      <c r="FJ100" s="82">
        <f>'Cifras Estado Derecho_Viejo'!FJ57+'Cifras Estado Derecho_Viejo'!FJ58</f>
        <v>789</v>
      </c>
      <c r="FK100" s="82">
        <f>'Cifras Estado Derecho_Viejo'!FK57+'Cifras Estado Derecho_Viejo'!FK58</f>
        <v>720</v>
      </c>
      <c r="FL100" s="82">
        <f>'Cifras Estado Derecho_Viejo'!FL57+'Cifras Estado Derecho_Viejo'!FL58</f>
        <v>770</v>
      </c>
      <c r="FM100" s="82">
        <f>'Cifras Estado Derecho_Viejo'!FM57+'Cifras Estado Derecho_Viejo'!FM58</f>
        <v>682</v>
      </c>
      <c r="FN100" s="82">
        <f>'Cifras Estado Derecho_Viejo'!FN57+'Cifras Estado Derecho_Viejo'!FN58</f>
        <v>661</v>
      </c>
      <c r="FO100" s="82">
        <f>'Cifras Estado Derecho_Viejo'!FO57+'Cifras Estado Derecho_Viejo'!FO58</f>
        <v>839</v>
      </c>
      <c r="FP100" s="82">
        <f>'Cifras Estado Derecho_Viejo'!FP57+'Cifras Estado Derecho_Viejo'!FP58</f>
        <v>655</v>
      </c>
      <c r="FQ100" s="82">
        <f>'Cifras Estado Derecho_Viejo'!FQ57+'Cifras Estado Derecho_Viejo'!FQ58</f>
        <v>880</v>
      </c>
      <c r="FR100" s="82">
        <f>'Cifras Estado Derecho_Viejo'!FR57+'Cifras Estado Derecho_Viejo'!FR58</f>
        <v>838</v>
      </c>
      <c r="FS100" s="82">
        <f>'Cifras Estado Derecho_Viejo'!FS57+'Cifras Estado Derecho_Viejo'!FS58</f>
        <v>904</v>
      </c>
      <c r="FT100" s="82">
        <f>'Cifras Estado Derecho_Viejo'!FT57+'Cifras Estado Derecho_Viejo'!FT58</f>
        <v>817</v>
      </c>
      <c r="FU100" s="82">
        <f>'Cifras Estado Derecho_Viejo'!FU57+'Cifras Estado Derecho_Viejo'!FU58</f>
        <v>821</v>
      </c>
      <c r="FV100" s="82">
        <f>'Cifras Estado Derecho_Viejo'!FV57+'Cifras Estado Derecho_Viejo'!FV58</f>
        <v>912</v>
      </c>
      <c r="FW100" s="82">
        <f>'Cifras Estado Derecho_Viejo'!FW57+'Cifras Estado Derecho_Viejo'!FW58</f>
        <v>840</v>
      </c>
      <c r="FX100" s="82">
        <f>'Cifras Estado Derecho_Viejo'!FX57+'Cifras Estado Derecho_Viejo'!FX58</f>
        <v>897</v>
      </c>
      <c r="FY100" s="82">
        <f>'Cifras Estado Derecho_Viejo'!FY57+'Cifras Estado Derecho_Viejo'!FY58</f>
        <v>832</v>
      </c>
      <c r="FZ100" s="82">
        <f>'Cifras Estado Derecho_Viejo'!FZ57+'Cifras Estado Derecho_Viejo'!FZ58</f>
        <v>742</v>
      </c>
      <c r="GA100" s="82">
        <f>'Cifras Estado Derecho_Viejo'!GA57+'Cifras Estado Derecho_Viejo'!GA58</f>
        <v>794</v>
      </c>
      <c r="GB100" s="82">
        <f>'Cifras Estado Derecho_Viejo'!GB57+'Cifras Estado Derecho_Viejo'!GB58</f>
        <v>709</v>
      </c>
      <c r="GC100" s="82">
        <f>'Cifras Estado Derecho_Viejo'!GC57+'Cifras Estado Derecho_Viejo'!GC58</f>
        <v>911</v>
      </c>
      <c r="GD100" s="82">
        <f>'Cifras Estado Derecho_Viejo'!GD57+'Cifras Estado Derecho_Viejo'!GD58</f>
        <v>805</v>
      </c>
      <c r="GE100" s="82">
        <f>'Cifras Estado Derecho_Viejo'!GE57+'Cifras Estado Derecho_Viejo'!GE58</f>
        <v>720</v>
      </c>
      <c r="GF100" s="82">
        <f>'Cifras Estado Derecho_Viejo'!GF57+'Cifras Estado Derecho_Viejo'!GF58</f>
        <v>667</v>
      </c>
      <c r="GG100" s="82">
        <f>'Cifras Estado Derecho_Viejo'!GG57+'Cifras Estado Derecho_Viejo'!GG58</f>
        <v>652</v>
      </c>
      <c r="GH100" s="82">
        <f>'Cifras Estado Derecho_Viejo'!GH57+'Cifras Estado Derecho_Viejo'!GH58</f>
        <v>699</v>
      </c>
      <c r="GI100" s="82">
        <f>'Cifras Estado Derecho_Viejo'!GI57+'Cifras Estado Derecho_Viejo'!GI58</f>
        <v>712</v>
      </c>
      <c r="GJ100" s="82">
        <f>'Cifras Estado Derecho_Viejo'!GJ57+'Cifras Estado Derecho_Viejo'!GJ58</f>
        <v>741</v>
      </c>
      <c r="GK100" s="82">
        <f>'Cifras Estado Derecho_Viejo'!GK57+'Cifras Estado Derecho_Viejo'!GK58</f>
        <v>720</v>
      </c>
      <c r="GL100" s="82">
        <f>'Cifras Estado Derecho_Viejo'!GL57+'Cifras Estado Derecho_Viejo'!GL58</f>
        <v>686</v>
      </c>
      <c r="GM100" s="82">
        <f>'Cifras Estado Derecho_Viejo'!GM57+'Cifras Estado Derecho_Viejo'!GM58</f>
        <v>691</v>
      </c>
      <c r="GN100" s="82">
        <f>'Cifras Estado Derecho_Viejo'!GN57+'Cifras Estado Derecho_Viejo'!GN58</f>
        <v>555</v>
      </c>
      <c r="GO100" s="82">
        <f>'Cifras Estado Derecho_Viejo'!GO57+'Cifras Estado Derecho_Viejo'!GO58</f>
        <v>586</v>
      </c>
      <c r="GP100" s="82">
        <f>'Cifras Estado Derecho_Viejo'!GP57+'Cifras Estado Derecho_Viejo'!GP58</f>
        <v>585</v>
      </c>
      <c r="GQ100" s="82">
        <f>'Cifras Estado Derecho_Viejo'!GQ57+'Cifras Estado Derecho_Viejo'!GQ58</f>
        <v>578</v>
      </c>
      <c r="GR100" s="82">
        <f>'Cifras Estado Derecho_Viejo'!GR57+'Cifras Estado Derecho_Viejo'!GR58</f>
        <v>566</v>
      </c>
      <c r="GS100" s="82">
        <f>'Cifras Estado Derecho_Viejo'!GS57+'Cifras Estado Derecho_Viejo'!GS58</f>
        <v>526</v>
      </c>
      <c r="GT100" s="82">
        <f>'Cifras Estado Derecho_Viejo'!GT57+'Cifras Estado Derecho_Viejo'!GT58</f>
        <v>630</v>
      </c>
      <c r="GU100" s="82">
        <f>'Cifras Estado Derecho_Viejo'!GU57+'Cifras Estado Derecho_Viejo'!GU58</f>
        <v>527</v>
      </c>
      <c r="GV100" s="82">
        <f>'Cifras Estado Derecho_Viejo'!GV57+'Cifras Estado Derecho_Viejo'!GV58</f>
        <v>551</v>
      </c>
      <c r="GW100" s="82">
        <f>'Cifras Estado Derecho_Viejo'!GW57+'Cifras Estado Derecho_Viejo'!GW58</f>
        <v>596</v>
      </c>
      <c r="GX100" s="82">
        <f>'Cifras Estado Derecho_Viejo'!GX57+'Cifras Estado Derecho_Viejo'!GX58</f>
        <v>552</v>
      </c>
      <c r="GY100" s="82">
        <f>'Cifras Estado Derecho_Viejo'!GY57+'Cifras Estado Derecho_Viejo'!GY58</f>
        <v>577</v>
      </c>
      <c r="GZ100" s="82">
        <f>'Cifras Estado Derecho_Viejo'!GZ57+'Cifras Estado Derecho_Viejo'!GZ58</f>
        <v>470</v>
      </c>
      <c r="HA100" s="82">
        <f>'Cifras Estado Derecho_Viejo'!HA57+'Cifras Estado Derecho_Viejo'!HA58</f>
        <v>585</v>
      </c>
      <c r="HB100" s="82">
        <f>'Cifras Estado Derecho_Viejo'!HB57+'Cifras Estado Derecho_Viejo'!HB58</f>
        <v>439</v>
      </c>
      <c r="HC100" s="82">
        <f>'Cifras Estado Derecho_Viejo'!HC57+'Cifras Estado Derecho_Viejo'!HC58</f>
        <v>474</v>
      </c>
      <c r="HD100" s="82">
        <f>'Cifras Estado Derecho_Viejo'!HD57+'Cifras Estado Derecho_Viejo'!HD58</f>
        <v>484</v>
      </c>
      <c r="HE100" s="82">
        <f>'Cifras Estado Derecho_Viejo'!HE57+'Cifras Estado Derecho_Viejo'!HE58</f>
        <v>483</v>
      </c>
      <c r="HF100" s="82">
        <f>'Cifras Estado Derecho_Viejo'!HF57+'Cifras Estado Derecho_Viejo'!HF58</f>
        <v>497</v>
      </c>
      <c r="HG100" s="82">
        <f>'Cifras Estado Derecho_Viejo'!HG57+'Cifras Estado Derecho_Viejo'!HG58</f>
        <v>432</v>
      </c>
      <c r="HH100" s="82">
        <f>'Cifras Estado Derecho_Viejo'!HH57+'Cifras Estado Derecho_Viejo'!HH58</f>
        <v>435</v>
      </c>
      <c r="HI100" s="82">
        <f>'Cifras Estado Derecho_Viejo'!HI57+'Cifras Estado Derecho_Viejo'!HI58</f>
        <v>374</v>
      </c>
      <c r="HJ100" s="82">
        <f>'Cifras Estado Derecho_Viejo'!HJ57+'Cifras Estado Derecho_Viejo'!HJ58</f>
        <v>365</v>
      </c>
      <c r="HK100" s="82">
        <f>'Cifras Estado Derecho_Viejo'!HK57+'Cifras Estado Derecho_Viejo'!HK58</f>
        <v>420</v>
      </c>
      <c r="HL100" s="82">
        <f>'Cifras Estado Derecho_Viejo'!HL57+'Cifras Estado Derecho_Viejo'!HL58</f>
        <v>379</v>
      </c>
      <c r="HM100" s="82">
        <f>'Cifras Estado Derecho_Viejo'!HM57+'Cifras Estado Derecho_Viejo'!HM58</f>
        <v>429</v>
      </c>
      <c r="HN100" s="82">
        <f>'Cifras Estado Derecho_Viejo'!HN57+'Cifras Estado Derecho_Viejo'!HN58</f>
        <v>346</v>
      </c>
      <c r="HO100" s="82">
        <f>'Cifras Estado Derecho_Viejo'!HO57+'Cifras Estado Derecho_Viejo'!HO58</f>
        <v>337</v>
      </c>
      <c r="HP100" s="227"/>
      <c r="HQ100" s="227"/>
      <c r="HR100" s="227"/>
      <c r="HS100" s="227"/>
      <c r="HT100" s="227"/>
      <c r="HU100" s="227"/>
      <c r="HV100" s="227"/>
    </row>
    <row r="101" spans="1:230">
      <c r="A101" s="146" t="s">
        <v>36</v>
      </c>
      <c r="B101" s="149"/>
      <c r="C101" s="82">
        <f>'Cifras Estado Derecho_Viejo'!C59+'Cifras Estado Derecho_Viejo'!C60</f>
        <v>139</v>
      </c>
      <c r="D101" s="82">
        <f>'Cifras Estado Derecho_Viejo'!D59+'Cifras Estado Derecho_Viejo'!D60</f>
        <v>190</v>
      </c>
      <c r="E101" s="82">
        <f>'Cifras Estado Derecho_Viejo'!E59+'Cifras Estado Derecho_Viejo'!E60</f>
        <v>165</v>
      </c>
      <c r="F101" s="82">
        <f>'Cifras Estado Derecho_Viejo'!F59+'Cifras Estado Derecho_Viejo'!F60</f>
        <v>219</v>
      </c>
      <c r="G101" s="82">
        <f>'Cifras Estado Derecho_Viejo'!G59+'Cifras Estado Derecho_Viejo'!G60</f>
        <v>194</v>
      </c>
      <c r="H101" s="82">
        <f>'Cifras Estado Derecho_Viejo'!H59+'Cifras Estado Derecho_Viejo'!H60</f>
        <v>174</v>
      </c>
      <c r="I101" s="82">
        <f>'Cifras Estado Derecho_Viejo'!I59+'Cifras Estado Derecho_Viejo'!I60</f>
        <v>155</v>
      </c>
      <c r="J101" s="82">
        <f>'Cifras Estado Derecho_Viejo'!J59+'Cifras Estado Derecho_Viejo'!J60</f>
        <v>416</v>
      </c>
      <c r="K101" s="82">
        <f>'Cifras Estado Derecho_Viejo'!K59+'Cifras Estado Derecho_Viejo'!K60</f>
        <v>425</v>
      </c>
      <c r="L101" s="82">
        <f>'Cifras Estado Derecho_Viejo'!L59+'Cifras Estado Derecho_Viejo'!L60</f>
        <v>406</v>
      </c>
      <c r="M101" s="82">
        <f>'Cifras Estado Derecho_Viejo'!M59+'Cifras Estado Derecho_Viejo'!M60</f>
        <v>583</v>
      </c>
      <c r="N101" s="82">
        <f>'Cifras Estado Derecho_Viejo'!N59+'Cifras Estado Derecho_Viejo'!N60</f>
        <v>452</v>
      </c>
      <c r="O101" s="82">
        <f>'Cifras Estado Derecho_Viejo'!O59+'Cifras Estado Derecho_Viejo'!O60</f>
        <v>435</v>
      </c>
      <c r="P101" s="82">
        <f>'Cifras Estado Derecho_Viejo'!P59+'Cifras Estado Derecho_Viejo'!P60</f>
        <v>411</v>
      </c>
      <c r="Q101" s="82">
        <f>'Cifras Estado Derecho_Viejo'!Q59+'Cifras Estado Derecho_Viejo'!Q60</f>
        <v>437</v>
      </c>
      <c r="R101" s="82">
        <f>'Cifras Estado Derecho_Viejo'!R59+'Cifras Estado Derecho_Viejo'!R60</f>
        <v>348</v>
      </c>
      <c r="S101" s="82">
        <f>'Cifras Estado Derecho_Viejo'!S59+'Cifras Estado Derecho_Viejo'!S60</f>
        <v>309</v>
      </c>
      <c r="T101" s="82">
        <f>'Cifras Estado Derecho_Viejo'!T59+'Cifras Estado Derecho_Viejo'!T60</f>
        <v>310</v>
      </c>
      <c r="U101" s="82">
        <f>'Cifras Estado Derecho_Viejo'!U59+'Cifras Estado Derecho_Viejo'!U60</f>
        <v>280</v>
      </c>
      <c r="V101" s="82">
        <f>'Cifras Estado Derecho_Viejo'!V59+'Cifras Estado Derecho_Viejo'!V60</f>
        <v>276</v>
      </c>
      <c r="W101" s="82">
        <f>'Cifras Estado Derecho_Viejo'!W59+'Cifras Estado Derecho_Viejo'!W60</f>
        <v>322</v>
      </c>
      <c r="X101" s="82">
        <f>'Cifras Estado Derecho_Viejo'!X59+'Cifras Estado Derecho_Viejo'!X60</f>
        <v>367</v>
      </c>
      <c r="Y101" s="82">
        <f>'Cifras Estado Derecho_Viejo'!Y59+'Cifras Estado Derecho_Viejo'!Y60</f>
        <v>246</v>
      </c>
      <c r="Z101" s="82">
        <f>'Cifras Estado Derecho_Viejo'!Z59+'Cifras Estado Derecho_Viejo'!Z60</f>
        <v>147</v>
      </c>
      <c r="AA101" s="82">
        <f>'Cifras Estado Derecho_Viejo'!AA59+'Cifras Estado Derecho_Viejo'!AA60</f>
        <v>156</v>
      </c>
      <c r="AB101" s="82">
        <f>'Cifras Estado Derecho_Viejo'!AB59+'Cifras Estado Derecho_Viejo'!AB60</f>
        <v>91</v>
      </c>
      <c r="AC101" s="82">
        <f>'Cifras Estado Derecho_Viejo'!AC59+'Cifras Estado Derecho_Viejo'!AC60</f>
        <v>178</v>
      </c>
      <c r="AD101" s="82">
        <f>'Cifras Estado Derecho_Viejo'!AD59+'Cifras Estado Derecho_Viejo'!AD60</f>
        <v>118</v>
      </c>
      <c r="AE101" s="82">
        <f>'Cifras Estado Derecho_Viejo'!AE59+'Cifras Estado Derecho_Viejo'!AE60</f>
        <v>124</v>
      </c>
      <c r="AF101" s="82">
        <f>'Cifras Estado Derecho_Viejo'!AF59+'Cifras Estado Derecho_Viejo'!AF60</f>
        <v>123</v>
      </c>
      <c r="AG101" s="82">
        <f>'Cifras Estado Derecho_Viejo'!AG59+'Cifras Estado Derecho_Viejo'!AG60</f>
        <v>89</v>
      </c>
      <c r="AH101" s="82">
        <f>'Cifras Estado Derecho_Viejo'!AH59+'Cifras Estado Derecho_Viejo'!AH60</f>
        <v>110</v>
      </c>
      <c r="AI101" s="82">
        <f>'Cifras Estado Derecho_Viejo'!AI59+'Cifras Estado Derecho_Viejo'!AI60</f>
        <v>198</v>
      </c>
      <c r="AJ101" s="82">
        <f>'Cifras Estado Derecho_Viejo'!AJ59+'Cifras Estado Derecho_Viejo'!AJ60</f>
        <v>403</v>
      </c>
      <c r="AK101" s="82">
        <f>'Cifras Estado Derecho_Viejo'!AK59+'Cifras Estado Derecho_Viejo'!AK60</f>
        <v>154</v>
      </c>
      <c r="AL101" s="82">
        <f>'Cifras Estado Derecho_Viejo'!AL59+'Cifras Estado Derecho_Viejo'!AL60</f>
        <v>416</v>
      </c>
      <c r="AM101" s="82">
        <f>'Cifras Estado Derecho_Viejo'!AM59+'Cifras Estado Derecho_Viejo'!AM60</f>
        <v>187</v>
      </c>
      <c r="AN101" s="82">
        <f>'Cifras Estado Derecho_Viejo'!AN59+'Cifras Estado Derecho_Viejo'!AN60</f>
        <v>173</v>
      </c>
      <c r="AO101" s="82">
        <f>'Cifras Estado Derecho_Viejo'!AO59+'Cifras Estado Derecho_Viejo'!AO60</f>
        <v>182</v>
      </c>
      <c r="AP101" s="82">
        <f>'Cifras Estado Derecho_Viejo'!AP59+'Cifras Estado Derecho_Viejo'!AP60</f>
        <v>145</v>
      </c>
      <c r="AQ101" s="82">
        <f>'Cifras Estado Derecho_Viejo'!AQ59+'Cifras Estado Derecho_Viejo'!AQ60</f>
        <v>186</v>
      </c>
      <c r="AR101" s="82">
        <f>'Cifras Estado Derecho_Viejo'!AR59+'Cifras Estado Derecho_Viejo'!AR60</f>
        <v>162</v>
      </c>
      <c r="AS101" s="82">
        <f>'Cifras Estado Derecho_Viejo'!AS59+'Cifras Estado Derecho_Viejo'!AS60</f>
        <v>96</v>
      </c>
      <c r="AT101" s="82">
        <f>'Cifras Estado Derecho_Viejo'!AT59+'Cifras Estado Derecho_Viejo'!AT60</f>
        <v>115</v>
      </c>
      <c r="AU101" s="82">
        <f>'Cifras Estado Derecho_Viejo'!AU59+'Cifras Estado Derecho_Viejo'!AU60</f>
        <v>79</v>
      </c>
      <c r="AV101" s="82">
        <f>'Cifras Estado Derecho_Viejo'!AV59+'Cifras Estado Derecho_Viejo'!AV60</f>
        <v>102</v>
      </c>
      <c r="AW101" s="82">
        <f>'Cifras Estado Derecho_Viejo'!AW59+'Cifras Estado Derecho_Viejo'!AW60</f>
        <v>142</v>
      </c>
      <c r="AX101" s="82">
        <f>'Cifras Estado Derecho_Viejo'!AX59+'Cifras Estado Derecho_Viejo'!AX60</f>
        <v>141</v>
      </c>
      <c r="AY101" s="82">
        <f>'Cifras Estado Derecho_Viejo'!AY59+'Cifras Estado Derecho_Viejo'!AY60</f>
        <v>78</v>
      </c>
      <c r="AZ101" s="82">
        <f>'Cifras Estado Derecho_Viejo'!AZ59+'Cifras Estado Derecho_Viejo'!AZ60</f>
        <v>82</v>
      </c>
      <c r="BA101" s="82">
        <f>'Cifras Estado Derecho_Viejo'!BA59+'Cifras Estado Derecho_Viejo'!BA60</f>
        <v>98</v>
      </c>
      <c r="BB101" s="82">
        <f>'Cifras Estado Derecho_Viejo'!BB59+'Cifras Estado Derecho_Viejo'!BB60</f>
        <v>78</v>
      </c>
      <c r="BC101" s="82">
        <f>'Cifras Estado Derecho_Viejo'!BC59+'Cifras Estado Derecho_Viejo'!BC60</f>
        <v>71</v>
      </c>
      <c r="BD101" s="82">
        <f>'Cifras Estado Derecho_Viejo'!BD59+'Cifras Estado Derecho_Viejo'!BD60</f>
        <v>65</v>
      </c>
      <c r="BE101" s="82">
        <f>'Cifras Estado Derecho_Viejo'!BE59+'Cifras Estado Derecho_Viejo'!BE60</f>
        <v>80</v>
      </c>
      <c r="BF101" s="82">
        <f>'Cifras Estado Derecho_Viejo'!BF59+'Cifras Estado Derecho_Viejo'!BF60</f>
        <v>68</v>
      </c>
      <c r="BG101" s="82">
        <f>'Cifras Estado Derecho_Viejo'!BG59+'Cifras Estado Derecho_Viejo'!BG60</f>
        <v>86</v>
      </c>
      <c r="BH101" s="82">
        <f>'Cifras Estado Derecho_Viejo'!BH59+'Cifras Estado Derecho_Viejo'!BH60</f>
        <v>74</v>
      </c>
      <c r="BI101" s="82">
        <f>'Cifras Estado Derecho_Viejo'!BI59+'Cifras Estado Derecho_Viejo'!BI60</f>
        <v>75</v>
      </c>
      <c r="BJ101" s="82">
        <f>'Cifras Estado Derecho_Viejo'!BJ59+'Cifras Estado Derecho_Viejo'!BJ60</f>
        <v>51</v>
      </c>
      <c r="BK101" s="82">
        <f>'Cifras Estado Derecho_Viejo'!BK59+'Cifras Estado Derecho_Viejo'!BK60</f>
        <v>73</v>
      </c>
      <c r="BL101" s="82">
        <f>'Cifras Estado Derecho_Viejo'!BL59+'Cifras Estado Derecho_Viejo'!BL60</f>
        <v>97</v>
      </c>
      <c r="BM101" s="82">
        <f>'Cifras Estado Derecho_Viejo'!BM59+'Cifras Estado Derecho_Viejo'!BM60</f>
        <v>50</v>
      </c>
      <c r="BN101" s="82">
        <f>'Cifras Estado Derecho_Viejo'!BN59+'Cifras Estado Derecho_Viejo'!BN60</f>
        <v>92</v>
      </c>
      <c r="BO101" s="82">
        <f>'Cifras Estado Derecho_Viejo'!BO59+'Cifras Estado Derecho_Viejo'!BO60</f>
        <v>83</v>
      </c>
      <c r="BP101" s="82">
        <f>'Cifras Estado Derecho_Viejo'!BP59+'Cifras Estado Derecho_Viejo'!BP60</f>
        <v>72</v>
      </c>
      <c r="BQ101" s="82">
        <f>'Cifras Estado Derecho_Viejo'!BQ59+'Cifras Estado Derecho_Viejo'!BQ60</f>
        <v>59</v>
      </c>
      <c r="BR101" s="82">
        <f>'Cifras Estado Derecho_Viejo'!BR59+'Cifras Estado Derecho_Viejo'!BR60</f>
        <v>62</v>
      </c>
      <c r="BS101" s="82">
        <f>'Cifras Estado Derecho_Viejo'!BS59+'Cifras Estado Derecho_Viejo'!BS60</f>
        <v>83</v>
      </c>
      <c r="BT101" s="82">
        <f>'Cifras Estado Derecho_Viejo'!BT59+'Cifras Estado Derecho_Viejo'!BT60</f>
        <v>73</v>
      </c>
      <c r="BU101" s="82">
        <f>'Cifras Estado Derecho_Viejo'!BU59+'Cifras Estado Derecho_Viejo'!BU60</f>
        <v>66</v>
      </c>
      <c r="BV101" s="82">
        <f>'Cifras Estado Derecho_Viejo'!BV59+'Cifras Estado Derecho_Viejo'!BV60</f>
        <v>47</v>
      </c>
      <c r="BW101" s="82">
        <f>'Cifras Estado Derecho_Viejo'!BW59+'Cifras Estado Derecho_Viejo'!BW60</f>
        <v>55</v>
      </c>
      <c r="BX101" s="82">
        <f>'Cifras Estado Derecho_Viejo'!BX59+'Cifras Estado Derecho_Viejo'!BX60</f>
        <v>52</v>
      </c>
      <c r="BY101" s="82">
        <f>'Cifras Estado Derecho_Viejo'!BY59+'Cifras Estado Derecho_Viejo'!BY60</f>
        <v>60</v>
      </c>
      <c r="BZ101" s="82">
        <f>'Cifras Estado Derecho_Viejo'!BZ59+'Cifras Estado Derecho_Viejo'!BZ60</f>
        <v>63</v>
      </c>
      <c r="CA101" s="82">
        <f>'Cifras Estado Derecho_Viejo'!CA59+'Cifras Estado Derecho_Viejo'!CA60</f>
        <v>61</v>
      </c>
      <c r="CB101" s="82">
        <f>'Cifras Estado Derecho_Viejo'!CB59+'Cifras Estado Derecho_Viejo'!CB60</f>
        <v>60</v>
      </c>
      <c r="CC101" s="82">
        <f>'Cifras Estado Derecho_Viejo'!CC59+'Cifras Estado Derecho_Viejo'!CC60</f>
        <v>77</v>
      </c>
      <c r="CD101" s="82">
        <f>'Cifras Estado Derecho_Viejo'!CD59+'Cifras Estado Derecho_Viejo'!CD60</f>
        <v>91</v>
      </c>
      <c r="CE101" s="82">
        <f>'Cifras Estado Derecho_Viejo'!CE59+'Cifras Estado Derecho_Viejo'!CE60</f>
        <v>94</v>
      </c>
      <c r="CF101" s="82">
        <f>'Cifras Estado Derecho_Viejo'!CF59+'Cifras Estado Derecho_Viejo'!CF60</f>
        <v>66</v>
      </c>
      <c r="CG101" s="82">
        <f>'Cifras Estado Derecho_Viejo'!CG59+'Cifras Estado Derecho_Viejo'!CG60</f>
        <v>55</v>
      </c>
      <c r="CH101" s="82">
        <f>'Cifras Estado Derecho_Viejo'!CH59+'Cifras Estado Derecho_Viejo'!CH60</f>
        <v>38</v>
      </c>
      <c r="CI101" s="82">
        <f>'Cifras Estado Derecho_Viejo'!CI59+'Cifras Estado Derecho_Viejo'!CI60</f>
        <v>66</v>
      </c>
      <c r="CJ101" s="82">
        <f>'Cifras Estado Derecho_Viejo'!CJ59+'Cifras Estado Derecho_Viejo'!CJ60</f>
        <v>81</v>
      </c>
      <c r="CK101" s="82">
        <f>'Cifras Estado Derecho_Viejo'!CK59+'Cifras Estado Derecho_Viejo'!CK60</f>
        <v>60</v>
      </c>
      <c r="CL101" s="82">
        <f>'Cifras Estado Derecho_Viejo'!CL59+'Cifras Estado Derecho_Viejo'!CL60</f>
        <v>64</v>
      </c>
      <c r="CM101" s="82">
        <f>'Cifras Estado Derecho_Viejo'!CM59+'Cifras Estado Derecho_Viejo'!CM60</f>
        <v>136</v>
      </c>
      <c r="CN101" s="82">
        <f>'Cifras Estado Derecho_Viejo'!CN59+'Cifras Estado Derecho_Viejo'!CN60</f>
        <v>375</v>
      </c>
      <c r="CO101" s="82">
        <f>'Cifras Estado Derecho_Viejo'!CO59+'Cifras Estado Derecho_Viejo'!CO60</f>
        <v>163</v>
      </c>
      <c r="CP101" s="82">
        <f>'Cifras Estado Derecho_Viejo'!CP59+'Cifras Estado Derecho_Viejo'!CP60</f>
        <v>96</v>
      </c>
      <c r="CQ101" s="82">
        <f>'Cifras Estado Derecho_Viejo'!CQ59+'Cifras Estado Derecho_Viejo'!CQ60</f>
        <v>139</v>
      </c>
      <c r="CR101" s="82">
        <f>'Cifras Estado Derecho_Viejo'!CR59+'Cifras Estado Derecho_Viejo'!CR60</f>
        <v>147</v>
      </c>
      <c r="CS101" s="82">
        <f>'Cifras Estado Derecho_Viejo'!CS59+'Cifras Estado Derecho_Viejo'!CS60</f>
        <v>1102</v>
      </c>
      <c r="CT101" s="82">
        <f>'Cifras Estado Derecho_Viejo'!CT59+'Cifras Estado Derecho_Viejo'!CT60</f>
        <v>586</v>
      </c>
      <c r="CU101" s="82">
        <f>'Cifras Estado Derecho_Viejo'!CU59+'Cifras Estado Derecho_Viejo'!CU60</f>
        <v>267</v>
      </c>
      <c r="CV101" s="82">
        <f>'Cifras Estado Derecho_Viejo'!CV59+'Cifras Estado Derecho_Viejo'!CV60</f>
        <v>275</v>
      </c>
      <c r="CW101" s="82">
        <f>'Cifras Estado Derecho_Viejo'!CW59+'Cifras Estado Derecho_Viejo'!CW60</f>
        <v>327</v>
      </c>
      <c r="CX101" s="82">
        <f>'Cifras Estado Derecho_Viejo'!CX59+'Cifras Estado Derecho_Viejo'!CX60</f>
        <v>287</v>
      </c>
      <c r="CY101" s="82">
        <f>'Cifras Estado Derecho_Viejo'!CY59+'Cifras Estado Derecho_Viejo'!CY60</f>
        <v>230</v>
      </c>
      <c r="CZ101" s="82">
        <f>'Cifras Estado Derecho_Viejo'!CZ59+'Cifras Estado Derecho_Viejo'!CZ60</f>
        <v>279</v>
      </c>
      <c r="DA101" s="82">
        <f>'Cifras Estado Derecho_Viejo'!DA59+'Cifras Estado Derecho_Viejo'!DA60</f>
        <v>192</v>
      </c>
      <c r="DB101" s="82">
        <f>'Cifras Estado Derecho_Viejo'!DB59+'Cifras Estado Derecho_Viejo'!DB60</f>
        <v>286</v>
      </c>
      <c r="DC101" s="82">
        <f>'Cifras Estado Derecho_Viejo'!DC59+'Cifras Estado Derecho_Viejo'!DC60</f>
        <v>254</v>
      </c>
      <c r="DD101" s="82">
        <f>'Cifras Estado Derecho_Viejo'!DD59+'Cifras Estado Derecho_Viejo'!DD60</f>
        <v>289</v>
      </c>
      <c r="DE101" s="82">
        <f>'Cifras Estado Derecho_Viejo'!DE59+'Cifras Estado Derecho_Viejo'!DE60</f>
        <v>339</v>
      </c>
      <c r="DF101" s="82">
        <f>'Cifras Estado Derecho_Viejo'!DF59+'Cifras Estado Derecho_Viejo'!DF60</f>
        <v>596</v>
      </c>
      <c r="DG101" s="82">
        <f>'Cifras Estado Derecho_Viejo'!DG59+'Cifras Estado Derecho_Viejo'!DG60</f>
        <v>274</v>
      </c>
      <c r="DH101" s="82">
        <f>'Cifras Estado Derecho_Viejo'!DH59+'Cifras Estado Derecho_Viejo'!DH60</f>
        <v>320</v>
      </c>
      <c r="DI101" s="82">
        <f>'Cifras Estado Derecho_Viejo'!DI59+'Cifras Estado Derecho_Viejo'!DI60</f>
        <v>330</v>
      </c>
      <c r="DJ101" s="82">
        <f>'Cifras Estado Derecho_Viejo'!DJ59+'Cifras Estado Derecho_Viejo'!DJ60</f>
        <v>245</v>
      </c>
      <c r="DK101" s="82">
        <f>'Cifras Estado Derecho_Viejo'!DK59+'Cifras Estado Derecho_Viejo'!DK60</f>
        <v>320</v>
      </c>
      <c r="DL101" s="82">
        <f>'Cifras Estado Derecho_Viejo'!DL59+'Cifras Estado Derecho_Viejo'!DL60</f>
        <v>279</v>
      </c>
      <c r="DM101" s="82">
        <f>'Cifras Estado Derecho_Viejo'!DM59+'Cifras Estado Derecho_Viejo'!DM60</f>
        <v>151</v>
      </c>
      <c r="DN101" s="82">
        <f>'Cifras Estado Derecho_Viejo'!DN59+'Cifras Estado Derecho_Viejo'!DN60</f>
        <v>314</v>
      </c>
      <c r="DO101" s="82">
        <f>'Cifras Estado Derecho_Viejo'!DO59+'Cifras Estado Derecho_Viejo'!DO60</f>
        <v>230</v>
      </c>
      <c r="DP101" s="82">
        <f>'Cifras Estado Derecho_Viejo'!DP59+'Cifras Estado Derecho_Viejo'!DP60</f>
        <v>243</v>
      </c>
      <c r="DQ101" s="82">
        <f>'Cifras Estado Derecho_Viejo'!DQ59+'Cifras Estado Derecho_Viejo'!DQ60</f>
        <v>428</v>
      </c>
      <c r="DR101" s="82">
        <f>'Cifras Estado Derecho_Viejo'!DR59+'Cifras Estado Derecho_Viejo'!DR60</f>
        <v>378</v>
      </c>
      <c r="DS101" s="82">
        <f>'Cifras Estado Derecho_Viejo'!DS59+'Cifras Estado Derecho_Viejo'!DS60</f>
        <v>140</v>
      </c>
      <c r="DT101" s="82">
        <f>'Cifras Estado Derecho_Viejo'!DT59+'Cifras Estado Derecho_Viejo'!DT60</f>
        <v>487</v>
      </c>
      <c r="DU101" s="82">
        <f>'Cifras Estado Derecho_Viejo'!DU59+'Cifras Estado Derecho_Viejo'!DU60</f>
        <v>409</v>
      </c>
      <c r="DV101" s="82">
        <f>'Cifras Estado Derecho_Viejo'!DV59+'Cifras Estado Derecho_Viejo'!DV60</f>
        <v>384</v>
      </c>
      <c r="DW101" s="82">
        <f>'Cifras Estado Derecho_Viejo'!DW59+'Cifras Estado Derecho_Viejo'!DW60</f>
        <v>475</v>
      </c>
      <c r="DX101" s="82">
        <f>'Cifras Estado Derecho_Viejo'!DX59+'Cifras Estado Derecho_Viejo'!DX60</f>
        <v>410</v>
      </c>
      <c r="DY101" s="82">
        <f>'Cifras Estado Derecho_Viejo'!DY59+'Cifras Estado Derecho_Viejo'!DY60</f>
        <v>374</v>
      </c>
      <c r="DZ101" s="82">
        <f>'Cifras Estado Derecho_Viejo'!DZ59+'Cifras Estado Derecho_Viejo'!DZ60</f>
        <v>391</v>
      </c>
      <c r="EA101" s="82">
        <f>'Cifras Estado Derecho_Viejo'!EA59+'Cifras Estado Derecho_Viejo'!EA60</f>
        <v>375</v>
      </c>
      <c r="EB101" s="82">
        <f>'Cifras Estado Derecho_Viejo'!EB59+'Cifras Estado Derecho_Viejo'!EB60</f>
        <v>354</v>
      </c>
      <c r="EC101" s="82">
        <f>'Cifras Estado Derecho_Viejo'!EC59+'Cifras Estado Derecho_Viejo'!EC60</f>
        <v>383</v>
      </c>
      <c r="ED101" s="82">
        <f>'Cifras Estado Derecho_Viejo'!ED59+'Cifras Estado Derecho_Viejo'!ED60</f>
        <v>334</v>
      </c>
      <c r="EE101" s="82">
        <f>'Cifras Estado Derecho_Viejo'!EE59+'Cifras Estado Derecho_Viejo'!EE60</f>
        <v>346</v>
      </c>
      <c r="EF101" s="82">
        <f>'Cifras Estado Derecho_Viejo'!EF59+'Cifras Estado Derecho_Viejo'!EF60</f>
        <v>386</v>
      </c>
      <c r="EG101" s="82">
        <f>'Cifras Estado Derecho_Viejo'!EG59+'Cifras Estado Derecho_Viejo'!EG60</f>
        <v>545</v>
      </c>
      <c r="EH101" s="82">
        <f>'Cifras Estado Derecho_Viejo'!EH59+'Cifras Estado Derecho_Viejo'!EH60</f>
        <v>347</v>
      </c>
      <c r="EI101" s="82">
        <f>'Cifras Estado Derecho_Viejo'!EI59+'Cifras Estado Derecho_Viejo'!EI60</f>
        <v>308</v>
      </c>
      <c r="EJ101" s="82">
        <f>'Cifras Estado Derecho_Viejo'!EJ59+'Cifras Estado Derecho_Viejo'!EJ60</f>
        <v>337</v>
      </c>
      <c r="EK101" s="82">
        <f>'Cifras Estado Derecho_Viejo'!EK59+'Cifras Estado Derecho_Viejo'!EK60</f>
        <v>332</v>
      </c>
      <c r="EL101" s="82">
        <f>'Cifras Estado Derecho_Viejo'!EL59+'Cifras Estado Derecho_Viejo'!EL60</f>
        <v>311</v>
      </c>
      <c r="EM101" s="82">
        <f>'Cifras Estado Derecho_Viejo'!EM59+'Cifras Estado Derecho_Viejo'!EM60</f>
        <v>386</v>
      </c>
      <c r="EN101" s="82">
        <f>'Cifras Estado Derecho_Viejo'!EN59+'Cifras Estado Derecho_Viejo'!EN60</f>
        <v>430</v>
      </c>
      <c r="EO101" s="82">
        <f>'Cifras Estado Derecho_Viejo'!EO59+'Cifras Estado Derecho_Viejo'!EO60</f>
        <v>348</v>
      </c>
      <c r="EP101" s="82">
        <f>'Cifras Estado Derecho_Viejo'!EP59+'Cifras Estado Derecho_Viejo'!EP60</f>
        <v>373</v>
      </c>
      <c r="EQ101" s="82">
        <f>'Cifras Estado Derecho_Viejo'!EQ59+'Cifras Estado Derecho_Viejo'!EQ60</f>
        <v>306</v>
      </c>
      <c r="ER101" s="82">
        <f>'Cifras Estado Derecho_Viejo'!ER59+'Cifras Estado Derecho_Viejo'!ER60</f>
        <v>365</v>
      </c>
      <c r="ES101" s="82">
        <f>'Cifras Estado Derecho_Viejo'!ES59+'Cifras Estado Derecho_Viejo'!ES60</f>
        <v>358</v>
      </c>
      <c r="ET101" s="82">
        <f>'Cifras Estado Derecho_Viejo'!ET59+'Cifras Estado Derecho_Viejo'!ET60</f>
        <v>320</v>
      </c>
      <c r="EU101" s="82">
        <f>'Cifras Estado Derecho_Viejo'!EU59+'Cifras Estado Derecho_Viejo'!EU60</f>
        <v>316</v>
      </c>
      <c r="EV101" s="82">
        <f>'Cifras Estado Derecho_Viejo'!EV59+'Cifras Estado Derecho_Viejo'!EV60</f>
        <v>287</v>
      </c>
      <c r="EW101" s="82">
        <f>'Cifras Estado Derecho_Viejo'!EW59+'Cifras Estado Derecho_Viejo'!EW60</f>
        <v>322</v>
      </c>
      <c r="EX101" s="82">
        <f>'Cifras Estado Derecho_Viejo'!EX59+'Cifras Estado Derecho_Viejo'!EX60</f>
        <v>347</v>
      </c>
      <c r="EY101" s="82">
        <f>'Cifras Estado Derecho_Viejo'!EY59+'Cifras Estado Derecho_Viejo'!EY60</f>
        <v>400</v>
      </c>
      <c r="EZ101" s="82">
        <f>'Cifras Estado Derecho_Viejo'!EZ59+'Cifras Estado Derecho_Viejo'!EZ60</f>
        <v>395</v>
      </c>
      <c r="FA101" s="82">
        <f>'Cifras Estado Derecho_Viejo'!FA59+'Cifras Estado Derecho_Viejo'!FA60</f>
        <v>527</v>
      </c>
      <c r="FB101" s="82">
        <f>'Cifras Estado Derecho_Viejo'!FB59+'Cifras Estado Derecho_Viejo'!FB60</f>
        <v>429</v>
      </c>
      <c r="FC101" s="82">
        <f>'Cifras Estado Derecho_Viejo'!FC59+'Cifras Estado Derecho_Viejo'!FC60</f>
        <v>372</v>
      </c>
      <c r="FD101" s="82">
        <f>'Cifras Estado Derecho_Viejo'!FD59+'Cifras Estado Derecho_Viejo'!FD60</f>
        <v>358</v>
      </c>
      <c r="FE101" s="82">
        <f>'Cifras Estado Derecho_Viejo'!FE59+'Cifras Estado Derecho_Viejo'!FE60</f>
        <v>376</v>
      </c>
      <c r="FF101" s="82">
        <f>'Cifras Estado Derecho_Viejo'!FF59+'Cifras Estado Derecho_Viejo'!FF60</f>
        <v>440</v>
      </c>
      <c r="FG101" s="82">
        <f>'Cifras Estado Derecho_Viejo'!FG59+'Cifras Estado Derecho_Viejo'!FG60</f>
        <v>466</v>
      </c>
      <c r="FH101" s="82">
        <f>'Cifras Estado Derecho_Viejo'!FH59+'Cifras Estado Derecho_Viejo'!FH60</f>
        <v>410</v>
      </c>
      <c r="FI101" s="82">
        <f>'Cifras Estado Derecho_Viejo'!FI59+'Cifras Estado Derecho_Viejo'!FI60</f>
        <v>424</v>
      </c>
      <c r="FJ101" s="82">
        <f>'Cifras Estado Derecho_Viejo'!FJ59+'Cifras Estado Derecho_Viejo'!FJ60</f>
        <v>471</v>
      </c>
      <c r="FK101" s="82">
        <f>'Cifras Estado Derecho_Viejo'!FK59+'Cifras Estado Derecho_Viejo'!FK60</f>
        <v>515</v>
      </c>
      <c r="FL101" s="82">
        <f>'Cifras Estado Derecho_Viejo'!FL59+'Cifras Estado Derecho_Viejo'!FL60</f>
        <v>509</v>
      </c>
      <c r="FM101" s="82">
        <f>'Cifras Estado Derecho_Viejo'!FM59+'Cifras Estado Derecho_Viejo'!FM60</f>
        <v>471</v>
      </c>
      <c r="FN101" s="82">
        <f>'Cifras Estado Derecho_Viejo'!FN59+'Cifras Estado Derecho_Viejo'!FN60</f>
        <v>458</v>
      </c>
      <c r="FO101" s="82">
        <f>'Cifras Estado Derecho_Viejo'!FO59+'Cifras Estado Derecho_Viejo'!FO60</f>
        <v>510</v>
      </c>
      <c r="FP101" s="82">
        <f>'Cifras Estado Derecho_Viejo'!FP59+'Cifras Estado Derecho_Viejo'!FP60</f>
        <v>421</v>
      </c>
      <c r="FQ101" s="82">
        <f>'Cifras Estado Derecho_Viejo'!FQ59+'Cifras Estado Derecho_Viejo'!FQ60</f>
        <v>488</v>
      </c>
      <c r="FR101" s="82">
        <f>'Cifras Estado Derecho_Viejo'!FR59+'Cifras Estado Derecho_Viejo'!FR60</f>
        <v>417</v>
      </c>
      <c r="FS101" s="82">
        <f>'Cifras Estado Derecho_Viejo'!FS59+'Cifras Estado Derecho_Viejo'!FS60</f>
        <v>488</v>
      </c>
      <c r="FT101" s="82">
        <f>'Cifras Estado Derecho_Viejo'!FT59+'Cifras Estado Derecho_Viejo'!FT60</f>
        <v>427</v>
      </c>
      <c r="FU101" s="82">
        <f>'Cifras Estado Derecho_Viejo'!FU59+'Cifras Estado Derecho_Viejo'!FU60</f>
        <v>396</v>
      </c>
      <c r="FV101" s="82">
        <f>'Cifras Estado Derecho_Viejo'!FV59+'Cifras Estado Derecho_Viejo'!FV60</f>
        <v>340</v>
      </c>
      <c r="FW101" s="82">
        <f>'Cifras Estado Derecho_Viejo'!FW59+'Cifras Estado Derecho_Viejo'!FW60</f>
        <v>434</v>
      </c>
      <c r="FX101" s="82">
        <f>'Cifras Estado Derecho_Viejo'!FX59+'Cifras Estado Derecho_Viejo'!FX60</f>
        <v>391</v>
      </c>
      <c r="FY101" s="82">
        <f>'Cifras Estado Derecho_Viejo'!FY59+'Cifras Estado Derecho_Viejo'!FY60</f>
        <v>436</v>
      </c>
      <c r="FZ101" s="82">
        <f>'Cifras Estado Derecho_Viejo'!FZ59+'Cifras Estado Derecho_Viejo'!FZ60</f>
        <v>369</v>
      </c>
      <c r="GA101" s="82">
        <f>'Cifras Estado Derecho_Viejo'!GA59+'Cifras Estado Derecho_Viejo'!GA60</f>
        <v>357</v>
      </c>
      <c r="GB101" s="82">
        <f>'Cifras Estado Derecho_Viejo'!GB59+'Cifras Estado Derecho_Viejo'!GB60</f>
        <v>351</v>
      </c>
      <c r="GC101" s="82">
        <f>'Cifras Estado Derecho_Viejo'!GC59+'Cifras Estado Derecho_Viejo'!GC60</f>
        <v>335</v>
      </c>
      <c r="GD101" s="82">
        <f>'Cifras Estado Derecho_Viejo'!GD59+'Cifras Estado Derecho_Viejo'!GD60</f>
        <v>346</v>
      </c>
      <c r="GE101" s="82">
        <f>'Cifras Estado Derecho_Viejo'!GE59+'Cifras Estado Derecho_Viejo'!GE60</f>
        <v>366</v>
      </c>
      <c r="GF101" s="82">
        <f>'Cifras Estado Derecho_Viejo'!GF59+'Cifras Estado Derecho_Viejo'!GF60</f>
        <v>348</v>
      </c>
      <c r="GG101" s="82">
        <f>'Cifras Estado Derecho_Viejo'!GG59+'Cifras Estado Derecho_Viejo'!GG60</f>
        <v>348</v>
      </c>
      <c r="GH101" s="82">
        <f>'Cifras Estado Derecho_Viejo'!GH59+'Cifras Estado Derecho_Viejo'!GH60</f>
        <v>394</v>
      </c>
      <c r="GI101" s="82">
        <f>'Cifras Estado Derecho_Viejo'!GI59+'Cifras Estado Derecho_Viejo'!GI60</f>
        <v>394</v>
      </c>
      <c r="GJ101" s="82">
        <f>'Cifras Estado Derecho_Viejo'!GJ59+'Cifras Estado Derecho_Viejo'!GJ60</f>
        <v>392</v>
      </c>
      <c r="GK101" s="82">
        <f>'Cifras Estado Derecho_Viejo'!GK59+'Cifras Estado Derecho_Viejo'!GK60</f>
        <v>367</v>
      </c>
      <c r="GL101" s="82">
        <f>'Cifras Estado Derecho_Viejo'!GL59+'Cifras Estado Derecho_Viejo'!GL60</f>
        <v>413</v>
      </c>
      <c r="GM101" s="82">
        <f>'Cifras Estado Derecho_Viejo'!GM59+'Cifras Estado Derecho_Viejo'!GM60</f>
        <v>355</v>
      </c>
      <c r="GN101" s="82">
        <f>'Cifras Estado Derecho_Viejo'!GN59+'Cifras Estado Derecho_Viejo'!GN60</f>
        <v>407</v>
      </c>
      <c r="GO101" s="82">
        <f>'Cifras Estado Derecho_Viejo'!GO59+'Cifras Estado Derecho_Viejo'!GO60</f>
        <v>358</v>
      </c>
      <c r="GP101" s="82">
        <f>'Cifras Estado Derecho_Viejo'!GP59+'Cifras Estado Derecho_Viejo'!GP60</f>
        <v>386</v>
      </c>
      <c r="GQ101" s="82">
        <f>'Cifras Estado Derecho_Viejo'!GQ59+'Cifras Estado Derecho_Viejo'!GQ60</f>
        <v>331</v>
      </c>
      <c r="GR101" s="82">
        <f>'Cifras Estado Derecho_Viejo'!GR59+'Cifras Estado Derecho_Viejo'!GR60</f>
        <v>326</v>
      </c>
      <c r="GS101" s="82">
        <f>'Cifras Estado Derecho_Viejo'!GS59+'Cifras Estado Derecho_Viejo'!GS60</f>
        <v>364</v>
      </c>
      <c r="GT101" s="82">
        <f>'Cifras Estado Derecho_Viejo'!GT59+'Cifras Estado Derecho_Viejo'!GT60</f>
        <v>384</v>
      </c>
      <c r="GU101" s="82">
        <f>'Cifras Estado Derecho_Viejo'!GU59+'Cifras Estado Derecho_Viejo'!GU60</f>
        <v>364</v>
      </c>
      <c r="GV101" s="82">
        <f>'Cifras Estado Derecho_Viejo'!GV59+'Cifras Estado Derecho_Viejo'!GV60</f>
        <v>334</v>
      </c>
      <c r="GW101" s="82">
        <f>'Cifras Estado Derecho_Viejo'!GW59+'Cifras Estado Derecho_Viejo'!GW60</f>
        <v>360</v>
      </c>
      <c r="GX101" s="82">
        <f>'Cifras Estado Derecho_Viejo'!GX59+'Cifras Estado Derecho_Viejo'!GX60</f>
        <v>365</v>
      </c>
      <c r="GY101" s="82">
        <f>'Cifras Estado Derecho_Viejo'!GY59+'Cifras Estado Derecho_Viejo'!GY60</f>
        <v>381</v>
      </c>
      <c r="GZ101" s="82">
        <f>'Cifras Estado Derecho_Viejo'!GZ59+'Cifras Estado Derecho_Viejo'!GZ60</f>
        <v>320</v>
      </c>
      <c r="HA101" s="82">
        <f>'Cifras Estado Derecho_Viejo'!HA59+'Cifras Estado Derecho_Viejo'!HA60</f>
        <v>372</v>
      </c>
      <c r="HB101" s="82">
        <f>'Cifras Estado Derecho_Viejo'!HB59+'Cifras Estado Derecho_Viejo'!HB60</f>
        <v>350</v>
      </c>
      <c r="HC101" s="82">
        <f>'Cifras Estado Derecho_Viejo'!HC59+'Cifras Estado Derecho_Viejo'!HC60</f>
        <v>394</v>
      </c>
      <c r="HD101" s="82">
        <f>'Cifras Estado Derecho_Viejo'!HD59+'Cifras Estado Derecho_Viejo'!HD60</f>
        <v>365</v>
      </c>
      <c r="HE101" s="82">
        <f>'Cifras Estado Derecho_Viejo'!HE59+'Cifras Estado Derecho_Viejo'!HE60</f>
        <v>421</v>
      </c>
      <c r="HF101" s="82">
        <f>'Cifras Estado Derecho_Viejo'!HF59+'Cifras Estado Derecho_Viejo'!HF60</f>
        <v>381</v>
      </c>
      <c r="HG101" s="82">
        <f>'Cifras Estado Derecho_Viejo'!HG59+'Cifras Estado Derecho_Viejo'!HG60</f>
        <v>348</v>
      </c>
      <c r="HH101" s="82">
        <f>'Cifras Estado Derecho_Viejo'!HH59+'Cifras Estado Derecho_Viejo'!HH60</f>
        <v>403</v>
      </c>
      <c r="HI101" s="82">
        <f>'Cifras Estado Derecho_Viejo'!HI59+'Cifras Estado Derecho_Viejo'!HI60</f>
        <v>381</v>
      </c>
      <c r="HJ101" s="82">
        <f>'Cifras Estado Derecho_Viejo'!HJ59+'Cifras Estado Derecho_Viejo'!HJ60</f>
        <v>348</v>
      </c>
      <c r="HK101" s="82">
        <f>'Cifras Estado Derecho_Viejo'!HK59+'Cifras Estado Derecho_Viejo'!HK60</f>
        <v>408</v>
      </c>
      <c r="HL101" s="82">
        <f>'Cifras Estado Derecho_Viejo'!HL59+'Cifras Estado Derecho_Viejo'!HL60</f>
        <v>357</v>
      </c>
      <c r="HM101" s="82">
        <f>'Cifras Estado Derecho_Viejo'!HM59+'Cifras Estado Derecho_Viejo'!HM60</f>
        <v>391</v>
      </c>
      <c r="HN101" s="82">
        <f>'Cifras Estado Derecho_Viejo'!HN59+'Cifras Estado Derecho_Viejo'!HN60</f>
        <v>364</v>
      </c>
      <c r="HO101" s="82">
        <f>'Cifras Estado Derecho_Viejo'!HO59+'Cifras Estado Derecho_Viejo'!HO60</f>
        <v>355</v>
      </c>
      <c r="HP101" s="227"/>
      <c r="HQ101" s="227"/>
      <c r="HR101" s="227"/>
      <c r="HS101" s="227"/>
      <c r="HT101" s="227"/>
      <c r="HU101" s="227"/>
      <c r="HV101" s="227"/>
    </row>
    <row r="102" spans="1:230">
      <c r="A102" s="146" t="s">
        <v>252</v>
      </c>
      <c r="B102" s="149"/>
      <c r="C102" s="82">
        <f>'Cifras Estado Derecho_Viejo'!C61+'Cifras Estado Derecho_Viejo'!C62</f>
        <v>150</v>
      </c>
      <c r="D102" s="82">
        <f>'Cifras Estado Derecho_Viejo'!D61+'Cifras Estado Derecho_Viejo'!D62</f>
        <v>108</v>
      </c>
      <c r="E102" s="82">
        <f>'Cifras Estado Derecho_Viejo'!E61+'Cifras Estado Derecho_Viejo'!E62</f>
        <v>174</v>
      </c>
      <c r="F102" s="82">
        <f>'Cifras Estado Derecho_Viejo'!F61+'Cifras Estado Derecho_Viejo'!F62</f>
        <v>168</v>
      </c>
      <c r="G102" s="82">
        <f>'Cifras Estado Derecho_Viejo'!G61+'Cifras Estado Derecho_Viejo'!G62</f>
        <v>105</v>
      </c>
      <c r="H102" s="82">
        <f>'Cifras Estado Derecho_Viejo'!H61+'Cifras Estado Derecho_Viejo'!H62</f>
        <v>118</v>
      </c>
      <c r="I102" s="82">
        <f>'Cifras Estado Derecho_Viejo'!I61+'Cifras Estado Derecho_Viejo'!I62</f>
        <v>126</v>
      </c>
      <c r="J102" s="82">
        <f>'Cifras Estado Derecho_Viejo'!J61+'Cifras Estado Derecho_Viejo'!J62</f>
        <v>111</v>
      </c>
      <c r="K102" s="82">
        <f>'Cifras Estado Derecho_Viejo'!K61+'Cifras Estado Derecho_Viejo'!K62</f>
        <v>117</v>
      </c>
      <c r="L102" s="82">
        <f>'Cifras Estado Derecho_Viejo'!L61+'Cifras Estado Derecho_Viejo'!L62</f>
        <v>110</v>
      </c>
      <c r="M102" s="82">
        <f>'Cifras Estado Derecho_Viejo'!M61+'Cifras Estado Derecho_Viejo'!M62</f>
        <v>117</v>
      </c>
      <c r="N102" s="82">
        <f>'Cifras Estado Derecho_Viejo'!N61+'Cifras Estado Derecho_Viejo'!N62</f>
        <v>114</v>
      </c>
      <c r="O102" s="82">
        <f>'Cifras Estado Derecho_Viejo'!O61+'Cifras Estado Derecho_Viejo'!O62</f>
        <v>135</v>
      </c>
      <c r="P102" s="82">
        <f>'Cifras Estado Derecho_Viejo'!P61+'Cifras Estado Derecho_Viejo'!P62</f>
        <v>93</v>
      </c>
      <c r="Q102" s="82">
        <f>'Cifras Estado Derecho_Viejo'!Q61+'Cifras Estado Derecho_Viejo'!Q62</f>
        <v>98</v>
      </c>
      <c r="R102" s="82">
        <f>'Cifras Estado Derecho_Viejo'!R61+'Cifras Estado Derecho_Viejo'!R62</f>
        <v>83</v>
      </c>
      <c r="S102" s="82">
        <f>'Cifras Estado Derecho_Viejo'!S61+'Cifras Estado Derecho_Viejo'!S62</f>
        <v>87</v>
      </c>
      <c r="T102" s="82">
        <f>'Cifras Estado Derecho_Viejo'!T61+'Cifras Estado Derecho_Viejo'!T62</f>
        <v>80</v>
      </c>
      <c r="U102" s="82">
        <f>'Cifras Estado Derecho_Viejo'!U61+'Cifras Estado Derecho_Viejo'!U62</f>
        <v>81</v>
      </c>
      <c r="V102" s="82">
        <f>'Cifras Estado Derecho_Viejo'!V61+'Cifras Estado Derecho_Viejo'!V62</f>
        <v>68</v>
      </c>
      <c r="W102" s="82">
        <f>'Cifras Estado Derecho_Viejo'!W61+'Cifras Estado Derecho_Viejo'!W62</f>
        <v>65</v>
      </c>
      <c r="X102" s="82">
        <f>'Cifras Estado Derecho_Viejo'!X61+'Cifras Estado Derecho_Viejo'!X62</f>
        <v>59</v>
      </c>
      <c r="Y102" s="82">
        <f>'Cifras Estado Derecho_Viejo'!Y61+'Cifras Estado Derecho_Viejo'!Y62</f>
        <v>99</v>
      </c>
      <c r="Z102" s="82">
        <f>'Cifras Estado Derecho_Viejo'!Z61+'Cifras Estado Derecho_Viejo'!Z62</f>
        <v>89</v>
      </c>
      <c r="AA102" s="82">
        <f>'Cifras Estado Derecho_Viejo'!AA61+'Cifras Estado Derecho_Viejo'!AA62</f>
        <v>70</v>
      </c>
      <c r="AB102" s="82">
        <f>'Cifras Estado Derecho_Viejo'!AB61+'Cifras Estado Derecho_Viejo'!AB62</f>
        <v>52</v>
      </c>
      <c r="AC102" s="82">
        <f>'Cifras Estado Derecho_Viejo'!AC61+'Cifras Estado Derecho_Viejo'!AC62</f>
        <v>51</v>
      </c>
      <c r="AD102" s="82">
        <f>'Cifras Estado Derecho_Viejo'!AD61+'Cifras Estado Derecho_Viejo'!AD62</f>
        <v>44</v>
      </c>
      <c r="AE102" s="82">
        <f>'Cifras Estado Derecho_Viejo'!AE61+'Cifras Estado Derecho_Viejo'!AE62</f>
        <v>57</v>
      </c>
      <c r="AF102" s="82">
        <f>'Cifras Estado Derecho_Viejo'!AF61+'Cifras Estado Derecho_Viejo'!AF62</f>
        <v>62</v>
      </c>
      <c r="AG102" s="82">
        <f>'Cifras Estado Derecho_Viejo'!AG61+'Cifras Estado Derecho_Viejo'!AG62</f>
        <v>68</v>
      </c>
      <c r="AH102" s="82">
        <f>'Cifras Estado Derecho_Viejo'!AH61+'Cifras Estado Derecho_Viejo'!AH62</f>
        <v>56</v>
      </c>
      <c r="AI102" s="82">
        <f>'Cifras Estado Derecho_Viejo'!AI61+'Cifras Estado Derecho_Viejo'!AI62</f>
        <v>52</v>
      </c>
      <c r="AJ102" s="82">
        <f>'Cifras Estado Derecho_Viejo'!AJ61+'Cifras Estado Derecho_Viejo'!AJ62</f>
        <v>58</v>
      </c>
      <c r="AK102" s="82">
        <f>'Cifras Estado Derecho_Viejo'!AK61+'Cifras Estado Derecho_Viejo'!AK62</f>
        <v>79</v>
      </c>
      <c r="AL102" s="82">
        <f>'Cifras Estado Derecho_Viejo'!AL61+'Cifras Estado Derecho_Viejo'!AL62</f>
        <v>60</v>
      </c>
      <c r="AM102" s="82">
        <f>'Cifras Estado Derecho_Viejo'!AM61+'Cifras Estado Derecho_Viejo'!AM62</f>
        <v>55</v>
      </c>
      <c r="AN102" s="82">
        <f>'Cifras Estado Derecho_Viejo'!AN61+'Cifras Estado Derecho_Viejo'!AN62</f>
        <v>69</v>
      </c>
      <c r="AO102" s="82">
        <f>'Cifras Estado Derecho_Viejo'!AO61+'Cifras Estado Derecho_Viejo'!AO62</f>
        <v>59</v>
      </c>
      <c r="AP102" s="82">
        <f>'Cifras Estado Derecho_Viejo'!AP61+'Cifras Estado Derecho_Viejo'!AP62</f>
        <v>67</v>
      </c>
      <c r="AQ102" s="82">
        <f>'Cifras Estado Derecho_Viejo'!AQ61+'Cifras Estado Derecho_Viejo'!AQ62</f>
        <v>81</v>
      </c>
      <c r="AR102" s="82">
        <f>'Cifras Estado Derecho_Viejo'!AR61+'Cifras Estado Derecho_Viejo'!AR62</f>
        <v>59</v>
      </c>
      <c r="AS102" s="82">
        <f>'Cifras Estado Derecho_Viejo'!AS61+'Cifras Estado Derecho_Viejo'!AS62</f>
        <v>74</v>
      </c>
      <c r="AT102" s="82">
        <f>'Cifras Estado Derecho_Viejo'!AT61+'Cifras Estado Derecho_Viejo'!AT62</f>
        <v>47</v>
      </c>
      <c r="AU102" s="82">
        <f>'Cifras Estado Derecho_Viejo'!AU61+'Cifras Estado Derecho_Viejo'!AU62</f>
        <v>72</v>
      </c>
      <c r="AV102" s="82">
        <f>'Cifras Estado Derecho_Viejo'!AV61+'Cifras Estado Derecho_Viejo'!AV62</f>
        <v>89</v>
      </c>
      <c r="AW102" s="82">
        <f>'Cifras Estado Derecho_Viejo'!AW61+'Cifras Estado Derecho_Viejo'!AW62</f>
        <v>55</v>
      </c>
      <c r="AX102" s="82">
        <f>'Cifras Estado Derecho_Viejo'!AX61+'Cifras Estado Derecho_Viejo'!AX62</f>
        <v>60</v>
      </c>
      <c r="AY102" s="82">
        <f>'Cifras Estado Derecho_Viejo'!AY61+'Cifras Estado Derecho_Viejo'!AY62</f>
        <v>58</v>
      </c>
      <c r="AZ102" s="82">
        <f>'Cifras Estado Derecho_Viejo'!AZ61+'Cifras Estado Derecho_Viejo'!AZ62</f>
        <v>42</v>
      </c>
      <c r="BA102" s="82">
        <f>'Cifras Estado Derecho_Viejo'!BA61+'Cifras Estado Derecho_Viejo'!BA62</f>
        <v>52</v>
      </c>
      <c r="BB102" s="82">
        <f>'Cifras Estado Derecho_Viejo'!BB61+'Cifras Estado Derecho_Viejo'!BB62</f>
        <v>46</v>
      </c>
      <c r="BC102" s="82">
        <f>'Cifras Estado Derecho_Viejo'!BC61+'Cifras Estado Derecho_Viejo'!BC62</f>
        <v>48</v>
      </c>
      <c r="BD102" s="82">
        <f>'Cifras Estado Derecho_Viejo'!BD61+'Cifras Estado Derecho_Viejo'!BD62</f>
        <v>52</v>
      </c>
      <c r="BE102" s="82">
        <f>'Cifras Estado Derecho_Viejo'!BE61+'Cifras Estado Derecho_Viejo'!BE62</f>
        <v>59</v>
      </c>
      <c r="BF102" s="82">
        <f>'Cifras Estado Derecho_Viejo'!BF61+'Cifras Estado Derecho_Viejo'!BF62</f>
        <v>100</v>
      </c>
      <c r="BG102" s="82">
        <f>'Cifras Estado Derecho_Viejo'!BG61+'Cifras Estado Derecho_Viejo'!BG62</f>
        <v>77</v>
      </c>
      <c r="BH102" s="82">
        <f>'Cifras Estado Derecho_Viejo'!BH61+'Cifras Estado Derecho_Viejo'!BH62</f>
        <v>85</v>
      </c>
      <c r="BI102" s="82">
        <f>'Cifras Estado Derecho_Viejo'!BI61+'Cifras Estado Derecho_Viejo'!BI62</f>
        <v>63</v>
      </c>
      <c r="BJ102" s="82">
        <f>'Cifras Estado Derecho_Viejo'!BJ61+'Cifras Estado Derecho_Viejo'!BJ62</f>
        <v>73</v>
      </c>
      <c r="BK102" s="82">
        <f>'Cifras Estado Derecho_Viejo'!BK61+'Cifras Estado Derecho_Viejo'!BK62</f>
        <v>52</v>
      </c>
      <c r="BL102" s="82">
        <f>'Cifras Estado Derecho_Viejo'!BL61+'Cifras Estado Derecho_Viejo'!BL62</f>
        <v>53</v>
      </c>
      <c r="BM102" s="82">
        <f>'Cifras Estado Derecho_Viejo'!BM61+'Cifras Estado Derecho_Viejo'!BM62</f>
        <v>56</v>
      </c>
      <c r="BN102" s="82">
        <f>'Cifras Estado Derecho_Viejo'!BN61+'Cifras Estado Derecho_Viejo'!BN62</f>
        <v>55</v>
      </c>
      <c r="BO102" s="82">
        <f>'Cifras Estado Derecho_Viejo'!BO61+'Cifras Estado Derecho_Viejo'!BO62</f>
        <v>61</v>
      </c>
      <c r="BP102" s="82">
        <f>'Cifras Estado Derecho_Viejo'!BP61+'Cifras Estado Derecho_Viejo'!BP62</f>
        <v>52</v>
      </c>
      <c r="BQ102" s="82">
        <f>'Cifras Estado Derecho_Viejo'!BQ61+'Cifras Estado Derecho_Viejo'!BQ62</f>
        <v>58</v>
      </c>
      <c r="BR102" s="82">
        <f>'Cifras Estado Derecho_Viejo'!BR61+'Cifras Estado Derecho_Viejo'!BR62</f>
        <v>51</v>
      </c>
      <c r="BS102" s="82">
        <f>'Cifras Estado Derecho_Viejo'!BS61+'Cifras Estado Derecho_Viejo'!BS62</f>
        <v>55</v>
      </c>
      <c r="BT102" s="82">
        <f>'Cifras Estado Derecho_Viejo'!BT61+'Cifras Estado Derecho_Viejo'!BT62</f>
        <v>54</v>
      </c>
      <c r="BU102" s="82">
        <f>'Cifras Estado Derecho_Viejo'!BU61+'Cifras Estado Derecho_Viejo'!BU62</f>
        <v>50</v>
      </c>
      <c r="BV102" s="82">
        <f>'Cifras Estado Derecho_Viejo'!BV61+'Cifras Estado Derecho_Viejo'!BV62</f>
        <v>65</v>
      </c>
      <c r="BW102" s="82">
        <f>'Cifras Estado Derecho_Viejo'!BW61+'Cifras Estado Derecho_Viejo'!BW62</f>
        <v>74</v>
      </c>
      <c r="BX102" s="82">
        <f>'Cifras Estado Derecho_Viejo'!BX61+'Cifras Estado Derecho_Viejo'!BX62</f>
        <v>60</v>
      </c>
      <c r="BY102" s="82">
        <f>'Cifras Estado Derecho_Viejo'!BY61+'Cifras Estado Derecho_Viejo'!BY62</f>
        <v>73</v>
      </c>
      <c r="BZ102" s="82">
        <f>'Cifras Estado Derecho_Viejo'!BZ61+'Cifras Estado Derecho_Viejo'!BZ62</f>
        <v>79</v>
      </c>
      <c r="CA102" s="82">
        <f>'Cifras Estado Derecho_Viejo'!CA61+'Cifras Estado Derecho_Viejo'!CA62</f>
        <v>78</v>
      </c>
      <c r="CB102" s="82">
        <f>'Cifras Estado Derecho_Viejo'!CB61+'Cifras Estado Derecho_Viejo'!CB62</f>
        <v>85</v>
      </c>
      <c r="CC102" s="82">
        <f>'Cifras Estado Derecho_Viejo'!CC61+'Cifras Estado Derecho_Viejo'!CC62</f>
        <v>110</v>
      </c>
      <c r="CD102" s="82">
        <f>'Cifras Estado Derecho_Viejo'!CD61+'Cifras Estado Derecho_Viejo'!CD62</f>
        <v>61</v>
      </c>
      <c r="CE102" s="82">
        <f>'Cifras Estado Derecho_Viejo'!CE61+'Cifras Estado Derecho_Viejo'!CE62</f>
        <v>100</v>
      </c>
      <c r="CF102" s="82">
        <f>'Cifras Estado Derecho_Viejo'!CF61+'Cifras Estado Derecho_Viejo'!CF62</f>
        <v>53</v>
      </c>
      <c r="CG102" s="82">
        <f>'Cifras Estado Derecho_Viejo'!CG61+'Cifras Estado Derecho_Viejo'!CG62</f>
        <v>60</v>
      </c>
      <c r="CH102" s="82">
        <f>'Cifras Estado Derecho_Viejo'!CH61+'Cifras Estado Derecho_Viejo'!CH62</f>
        <v>63</v>
      </c>
      <c r="CI102" s="82">
        <f>'Cifras Estado Derecho_Viejo'!CI61+'Cifras Estado Derecho_Viejo'!CI62</f>
        <v>84</v>
      </c>
      <c r="CJ102" s="82">
        <f>'Cifras Estado Derecho_Viejo'!CJ61+'Cifras Estado Derecho_Viejo'!CJ62</f>
        <v>58</v>
      </c>
      <c r="CK102" s="82">
        <f>'Cifras Estado Derecho_Viejo'!CK61+'Cifras Estado Derecho_Viejo'!CK62</f>
        <v>42</v>
      </c>
      <c r="CL102" s="82">
        <f>'Cifras Estado Derecho_Viejo'!CL61+'Cifras Estado Derecho_Viejo'!CL62</f>
        <v>61</v>
      </c>
      <c r="CM102" s="82">
        <f>'Cifras Estado Derecho_Viejo'!CM61+'Cifras Estado Derecho_Viejo'!CM62</f>
        <v>66</v>
      </c>
      <c r="CN102" s="82">
        <f>'Cifras Estado Derecho_Viejo'!CN61+'Cifras Estado Derecho_Viejo'!CN62</f>
        <v>78</v>
      </c>
      <c r="CO102" s="82">
        <f>'Cifras Estado Derecho_Viejo'!CO61+'Cifras Estado Derecho_Viejo'!CO62</f>
        <v>66</v>
      </c>
      <c r="CP102" s="82">
        <f>'Cifras Estado Derecho_Viejo'!CP61+'Cifras Estado Derecho_Viejo'!CP62</f>
        <v>70</v>
      </c>
      <c r="CQ102" s="82">
        <f>'Cifras Estado Derecho_Viejo'!CQ61+'Cifras Estado Derecho_Viejo'!CQ62</f>
        <v>55</v>
      </c>
      <c r="CR102" s="82">
        <f>'Cifras Estado Derecho_Viejo'!CR61+'Cifras Estado Derecho_Viejo'!CR62</f>
        <v>78</v>
      </c>
      <c r="CS102" s="82">
        <f>'Cifras Estado Derecho_Viejo'!CS61+'Cifras Estado Derecho_Viejo'!CS62</f>
        <v>43</v>
      </c>
      <c r="CT102" s="82">
        <f>'Cifras Estado Derecho_Viejo'!CT61+'Cifras Estado Derecho_Viejo'!CT62</f>
        <v>58</v>
      </c>
      <c r="CU102" s="82">
        <f>'Cifras Estado Derecho_Viejo'!CU61+'Cifras Estado Derecho_Viejo'!CU62</f>
        <v>48</v>
      </c>
      <c r="CV102" s="82">
        <f>'Cifras Estado Derecho_Viejo'!CV61+'Cifras Estado Derecho_Viejo'!CV62</f>
        <v>58</v>
      </c>
      <c r="CW102" s="82">
        <f>'Cifras Estado Derecho_Viejo'!CW61+'Cifras Estado Derecho_Viejo'!CW62</f>
        <v>68</v>
      </c>
      <c r="CX102" s="82">
        <f>'Cifras Estado Derecho_Viejo'!CX61+'Cifras Estado Derecho_Viejo'!CX62</f>
        <v>63</v>
      </c>
      <c r="CY102" s="82">
        <f>'Cifras Estado Derecho_Viejo'!CY61+'Cifras Estado Derecho_Viejo'!CY62</f>
        <v>71</v>
      </c>
      <c r="CZ102" s="82">
        <f>'Cifras Estado Derecho_Viejo'!CZ61+'Cifras Estado Derecho_Viejo'!CZ62</f>
        <v>66</v>
      </c>
      <c r="DA102" s="82">
        <f>'Cifras Estado Derecho_Viejo'!DA61+'Cifras Estado Derecho_Viejo'!DA62</f>
        <v>62</v>
      </c>
      <c r="DB102" s="82">
        <f>'Cifras Estado Derecho_Viejo'!DB61+'Cifras Estado Derecho_Viejo'!DB62</f>
        <v>80</v>
      </c>
      <c r="DC102" s="82">
        <f>'Cifras Estado Derecho_Viejo'!DC61+'Cifras Estado Derecho_Viejo'!DC62</f>
        <v>91</v>
      </c>
      <c r="DD102" s="82">
        <f>'Cifras Estado Derecho_Viejo'!DD61+'Cifras Estado Derecho_Viejo'!DD62</f>
        <v>99</v>
      </c>
      <c r="DE102" s="82">
        <f>'Cifras Estado Derecho_Viejo'!DE61+'Cifras Estado Derecho_Viejo'!DE62</f>
        <v>77</v>
      </c>
      <c r="DF102" s="82">
        <f>'Cifras Estado Derecho_Viejo'!DF61+'Cifras Estado Derecho_Viejo'!DF62</f>
        <v>70</v>
      </c>
      <c r="DG102" s="82">
        <f>'Cifras Estado Derecho_Viejo'!DG61+'Cifras Estado Derecho_Viejo'!DG62</f>
        <v>93</v>
      </c>
      <c r="DH102" s="82">
        <f>'Cifras Estado Derecho_Viejo'!DH61+'Cifras Estado Derecho_Viejo'!DH62</f>
        <v>83</v>
      </c>
      <c r="DI102" s="82">
        <f>'Cifras Estado Derecho_Viejo'!DI61+'Cifras Estado Derecho_Viejo'!DI62</f>
        <v>80</v>
      </c>
      <c r="DJ102" s="82">
        <f>'Cifras Estado Derecho_Viejo'!DJ61+'Cifras Estado Derecho_Viejo'!DJ62</f>
        <v>77</v>
      </c>
      <c r="DK102" s="82">
        <f>'Cifras Estado Derecho_Viejo'!DK61+'Cifras Estado Derecho_Viejo'!DK62</f>
        <v>82</v>
      </c>
      <c r="DL102" s="82">
        <f>'Cifras Estado Derecho_Viejo'!DL61+'Cifras Estado Derecho_Viejo'!DL62</f>
        <v>60</v>
      </c>
      <c r="DM102" s="82">
        <f>'Cifras Estado Derecho_Viejo'!DM61+'Cifras Estado Derecho_Viejo'!DM62</f>
        <v>112</v>
      </c>
      <c r="DN102" s="82">
        <f>'Cifras Estado Derecho_Viejo'!DN61+'Cifras Estado Derecho_Viejo'!DN62</f>
        <v>69</v>
      </c>
      <c r="DO102" s="82">
        <f>'Cifras Estado Derecho_Viejo'!DO61+'Cifras Estado Derecho_Viejo'!DO62</f>
        <v>79</v>
      </c>
      <c r="DP102" s="82">
        <f>'Cifras Estado Derecho_Viejo'!DP61+'Cifras Estado Derecho_Viejo'!DP62</f>
        <v>58</v>
      </c>
      <c r="DQ102" s="82">
        <f>'Cifras Estado Derecho_Viejo'!DQ61+'Cifras Estado Derecho_Viejo'!DQ62</f>
        <v>85</v>
      </c>
      <c r="DR102" s="82">
        <f>'Cifras Estado Derecho_Viejo'!DR61+'Cifras Estado Derecho_Viejo'!DR62</f>
        <v>105</v>
      </c>
      <c r="DS102" s="82">
        <f>'Cifras Estado Derecho_Viejo'!DS61+'Cifras Estado Derecho_Viejo'!DS62</f>
        <v>79</v>
      </c>
      <c r="DT102" s="82">
        <f>'Cifras Estado Derecho_Viejo'!DT61+'Cifras Estado Derecho_Viejo'!DT62</f>
        <v>82</v>
      </c>
      <c r="DU102" s="82">
        <f>'Cifras Estado Derecho_Viejo'!DU61+'Cifras Estado Derecho_Viejo'!DU62</f>
        <v>102</v>
      </c>
      <c r="DV102" s="82">
        <f>'Cifras Estado Derecho_Viejo'!DV61+'Cifras Estado Derecho_Viejo'!DV62</f>
        <v>79</v>
      </c>
      <c r="DW102" s="82">
        <f>'Cifras Estado Derecho_Viejo'!DW61+'Cifras Estado Derecho_Viejo'!DW62</f>
        <v>98</v>
      </c>
      <c r="DX102" s="82">
        <f>'Cifras Estado Derecho_Viejo'!DX61+'Cifras Estado Derecho_Viejo'!DX62</f>
        <v>81</v>
      </c>
      <c r="DY102" s="82">
        <f>'Cifras Estado Derecho_Viejo'!DY61+'Cifras Estado Derecho_Viejo'!DY62</f>
        <v>115</v>
      </c>
      <c r="DZ102" s="82">
        <f>'Cifras Estado Derecho_Viejo'!DZ61+'Cifras Estado Derecho_Viejo'!DZ62</f>
        <v>126</v>
      </c>
      <c r="EA102" s="82">
        <f>'Cifras Estado Derecho_Viejo'!EA61+'Cifras Estado Derecho_Viejo'!EA62</f>
        <v>125</v>
      </c>
      <c r="EB102" s="82">
        <f>'Cifras Estado Derecho_Viejo'!EB61+'Cifras Estado Derecho_Viejo'!EB62</f>
        <v>101</v>
      </c>
      <c r="EC102" s="82">
        <f>'Cifras Estado Derecho_Viejo'!EC61+'Cifras Estado Derecho_Viejo'!EC62</f>
        <v>88</v>
      </c>
      <c r="ED102" s="82">
        <f>'Cifras Estado Derecho_Viejo'!ED61+'Cifras Estado Derecho_Viejo'!ED62</f>
        <v>87</v>
      </c>
      <c r="EE102" s="82">
        <f>'Cifras Estado Derecho_Viejo'!EE61+'Cifras Estado Derecho_Viejo'!EE62</f>
        <v>67</v>
      </c>
      <c r="EF102" s="82">
        <f>'Cifras Estado Derecho_Viejo'!EF61+'Cifras Estado Derecho_Viejo'!EF62</f>
        <v>69</v>
      </c>
      <c r="EG102" s="82">
        <f>'Cifras Estado Derecho_Viejo'!EG61+'Cifras Estado Derecho_Viejo'!EG62</f>
        <v>76</v>
      </c>
      <c r="EH102" s="82">
        <f>'Cifras Estado Derecho_Viejo'!EH61+'Cifras Estado Derecho_Viejo'!EH62</f>
        <v>140</v>
      </c>
      <c r="EI102" s="82">
        <f>'Cifras Estado Derecho_Viejo'!EI61+'Cifras Estado Derecho_Viejo'!EI62</f>
        <v>206</v>
      </c>
      <c r="EJ102" s="82">
        <f>'Cifras Estado Derecho_Viejo'!EJ61+'Cifras Estado Derecho_Viejo'!EJ62</f>
        <v>112</v>
      </c>
      <c r="EK102" s="82">
        <f>'Cifras Estado Derecho_Viejo'!EK61+'Cifras Estado Derecho_Viejo'!EK62</f>
        <v>91</v>
      </c>
      <c r="EL102" s="82">
        <f>'Cifras Estado Derecho_Viejo'!EL61+'Cifras Estado Derecho_Viejo'!EL62</f>
        <v>91</v>
      </c>
      <c r="EM102" s="82">
        <f>'Cifras Estado Derecho_Viejo'!EM61+'Cifras Estado Derecho_Viejo'!EM62</f>
        <v>79</v>
      </c>
      <c r="EN102" s="82">
        <f>'Cifras Estado Derecho_Viejo'!EN61+'Cifras Estado Derecho_Viejo'!EN62</f>
        <v>118</v>
      </c>
      <c r="EO102" s="82">
        <f>'Cifras Estado Derecho_Viejo'!EO61+'Cifras Estado Derecho_Viejo'!EO62</f>
        <v>173</v>
      </c>
      <c r="EP102" s="82">
        <f>'Cifras Estado Derecho_Viejo'!EP61+'Cifras Estado Derecho_Viejo'!EP62</f>
        <v>128</v>
      </c>
      <c r="EQ102" s="82">
        <f>'Cifras Estado Derecho_Viejo'!EQ61+'Cifras Estado Derecho_Viejo'!EQ62</f>
        <v>153</v>
      </c>
      <c r="ER102" s="82">
        <f>'Cifras Estado Derecho_Viejo'!ER61+'Cifras Estado Derecho_Viejo'!ER62</f>
        <v>106</v>
      </c>
      <c r="ES102" s="82">
        <f>'Cifras Estado Derecho_Viejo'!ES61+'Cifras Estado Derecho_Viejo'!ES62</f>
        <v>125</v>
      </c>
      <c r="ET102" s="82">
        <f>'Cifras Estado Derecho_Viejo'!ET61+'Cifras Estado Derecho_Viejo'!ET62</f>
        <v>119</v>
      </c>
      <c r="EU102" s="82">
        <f>'Cifras Estado Derecho_Viejo'!EU61+'Cifras Estado Derecho_Viejo'!EU62</f>
        <v>135</v>
      </c>
      <c r="EV102" s="82">
        <f>'Cifras Estado Derecho_Viejo'!EV61+'Cifras Estado Derecho_Viejo'!EV62</f>
        <v>159</v>
      </c>
      <c r="EW102" s="82">
        <f>'Cifras Estado Derecho_Viejo'!EW61+'Cifras Estado Derecho_Viejo'!EW62</f>
        <v>145</v>
      </c>
      <c r="EX102" s="82">
        <f>'Cifras Estado Derecho_Viejo'!EX61+'Cifras Estado Derecho_Viejo'!EX62</f>
        <v>169</v>
      </c>
      <c r="EY102" s="82">
        <f>'Cifras Estado Derecho_Viejo'!EY61+'Cifras Estado Derecho_Viejo'!EY62</f>
        <v>146</v>
      </c>
      <c r="EZ102" s="82">
        <f>'Cifras Estado Derecho_Viejo'!EZ61+'Cifras Estado Derecho_Viejo'!EZ62</f>
        <v>147</v>
      </c>
      <c r="FA102" s="82">
        <f>'Cifras Estado Derecho_Viejo'!FA61+'Cifras Estado Derecho_Viejo'!FA62</f>
        <v>152</v>
      </c>
      <c r="FB102" s="82">
        <f>'Cifras Estado Derecho_Viejo'!FB61+'Cifras Estado Derecho_Viejo'!FB62</f>
        <v>166</v>
      </c>
      <c r="FC102" s="82">
        <f>'Cifras Estado Derecho_Viejo'!FC61+'Cifras Estado Derecho_Viejo'!FC62</f>
        <v>154</v>
      </c>
      <c r="FD102" s="82">
        <f>'Cifras Estado Derecho_Viejo'!FD61+'Cifras Estado Derecho_Viejo'!FD62</f>
        <v>132</v>
      </c>
      <c r="FE102" s="82">
        <f>'Cifras Estado Derecho_Viejo'!FE61+'Cifras Estado Derecho_Viejo'!FE62</f>
        <v>140</v>
      </c>
      <c r="FF102" s="82">
        <f>'Cifras Estado Derecho_Viejo'!FF61+'Cifras Estado Derecho_Viejo'!FF62</f>
        <v>135</v>
      </c>
      <c r="FG102" s="82">
        <f>'Cifras Estado Derecho_Viejo'!FG61+'Cifras Estado Derecho_Viejo'!FG62</f>
        <v>144</v>
      </c>
      <c r="FH102" s="82">
        <f>'Cifras Estado Derecho_Viejo'!FH61+'Cifras Estado Derecho_Viejo'!FH62</f>
        <v>134</v>
      </c>
      <c r="FI102" s="82">
        <f>'Cifras Estado Derecho_Viejo'!FI61+'Cifras Estado Derecho_Viejo'!FI62</f>
        <v>151</v>
      </c>
      <c r="FJ102" s="82">
        <f>'Cifras Estado Derecho_Viejo'!FJ61+'Cifras Estado Derecho_Viejo'!FJ62</f>
        <v>162</v>
      </c>
      <c r="FK102" s="82">
        <f>'Cifras Estado Derecho_Viejo'!FK61+'Cifras Estado Derecho_Viejo'!FK62</f>
        <v>183</v>
      </c>
      <c r="FL102" s="82">
        <f>'Cifras Estado Derecho_Viejo'!FL61+'Cifras Estado Derecho_Viejo'!FL62</f>
        <v>197</v>
      </c>
      <c r="FM102" s="82">
        <f>'Cifras Estado Derecho_Viejo'!FM61+'Cifras Estado Derecho_Viejo'!FM62</f>
        <v>213</v>
      </c>
      <c r="FN102" s="82">
        <f>'Cifras Estado Derecho_Viejo'!FN61+'Cifras Estado Derecho_Viejo'!FN62</f>
        <v>183</v>
      </c>
      <c r="FO102" s="82">
        <f>'Cifras Estado Derecho_Viejo'!FO61+'Cifras Estado Derecho_Viejo'!FO62</f>
        <v>190</v>
      </c>
      <c r="FP102" s="82">
        <f>'Cifras Estado Derecho_Viejo'!FP61+'Cifras Estado Derecho_Viejo'!FP62</f>
        <v>176</v>
      </c>
      <c r="FQ102" s="82">
        <f>'Cifras Estado Derecho_Viejo'!FQ61+'Cifras Estado Derecho_Viejo'!FQ62</f>
        <v>233</v>
      </c>
      <c r="FR102" s="82">
        <f>'Cifras Estado Derecho_Viejo'!FR61+'Cifras Estado Derecho_Viejo'!FR62</f>
        <v>219</v>
      </c>
      <c r="FS102" s="82">
        <f>'Cifras Estado Derecho_Viejo'!FS61+'Cifras Estado Derecho_Viejo'!FS62</f>
        <v>206</v>
      </c>
      <c r="FT102" s="82">
        <f>'Cifras Estado Derecho_Viejo'!FT61+'Cifras Estado Derecho_Viejo'!FT62</f>
        <v>163</v>
      </c>
      <c r="FU102" s="82">
        <f>'Cifras Estado Derecho_Viejo'!FU61+'Cifras Estado Derecho_Viejo'!FU62</f>
        <v>187</v>
      </c>
      <c r="FV102" s="82">
        <f>'Cifras Estado Derecho_Viejo'!FV61+'Cifras Estado Derecho_Viejo'!FV62</f>
        <v>201</v>
      </c>
      <c r="FW102" s="82">
        <f>'Cifras Estado Derecho_Viejo'!FW61+'Cifras Estado Derecho_Viejo'!FW62</f>
        <v>204</v>
      </c>
      <c r="FX102" s="82">
        <f>'Cifras Estado Derecho_Viejo'!FX61+'Cifras Estado Derecho_Viejo'!FX62</f>
        <v>174</v>
      </c>
      <c r="FY102" s="82">
        <f>'Cifras Estado Derecho_Viejo'!FY61+'Cifras Estado Derecho_Viejo'!FY62</f>
        <v>168</v>
      </c>
      <c r="FZ102" s="82">
        <f>'Cifras Estado Derecho_Viejo'!FZ61+'Cifras Estado Derecho_Viejo'!FZ62</f>
        <v>156</v>
      </c>
      <c r="GA102" s="82">
        <f>'Cifras Estado Derecho_Viejo'!GA61+'Cifras Estado Derecho_Viejo'!GA62</f>
        <v>134</v>
      </c>
      <c r="GB102" s="82">
        <f>'Cifras Estado Derecho_Viejo'!GB61+'Cifras Estado Derecho_Viejo'!GB62</f>
        <v>130</v>
      </c>
      <c r="GC102" s="82">
        <f>'Cifras Estado Derecho_Viejo'!GC61+'Cifras Estado Derecho_Viejo'!GC62</f>
        <v>152</v>
      </c>
      <c r="GD102" s="82">
        <f>'Cifras Estado Derecho_Viejo'!GD61+'Cifras Estado Derecho_Viejo'!GD62</f>
        <v>139</v>
      </c>
      <c r="GE102" s="82">
        <f>'Cifras Estado Derecho_Viejo'!GE61+'Cifras Estado Derecho_Viejo'!GE62</f>
        <v>111</v>
      </c>
      <c r="GF102" s="82">
        <f>'Cifras Estado Derecho_Viejo'!GF61+'Cifras Estado Derecho_Viejo'!GF62</f>
        <v>81</v>
      </c>
      <c r="GG102" s="82">
        <f>'Cifras Estado Derecho_Viejo'!GG61+'Cifras Estado Derecho_Viejo'!GG62</f>
        <v>103</v>
      </c>
      <c r="GH102" s="82">
        <f>'Cifras Estado Derecho_Viejo'!GH61+'Cifras Estado Derecho_Viejo'!GH62</f>
        <v>92</v>
      </c>
      <c r="GI102" s="82">
        <f>'Cifras Estado Derecho_Viejo'!GI61+'Cifras Estado Derecho_Viejo'!GI62</f>
        <v>91</v>
      </c>
      <c r="GJ102" s="82">
        <f>'Cifras Estado Derecho_Viejo'!GJ61+'Cifras Estado Derecho_Viejo'!GJ62</f>
        <v>82</v>
      </c>
      <c r="GK102" s="82">
        <f>'Cifras Estado Derecho_Viejo'!GK61+'Cifras Estado Derecho_Viejo'!GK62</f>
        <v>86</v>
      </c>
      <c r="GL102" s="82">
        <f>'Cifras Estado Derecho_Viejo'!GL61+'Cifras Estado Derecho_Viejo'!GL62</f>
        <v>82</v>
      </c>
      <c r="GM102" s="82">
        <f>'Cifras Estado Derecho_Viejo'!GM61+'Cifras Estado Derecho_Viejo'!GM62</f>
        <v>111</v>
      </c>
      <c r="GN102" s="82">
        <f>'Cifras Estado Derecho_Viejo'!GN61+'Cifras Estado Derecho_Viejo'!GN62</f>
        <v>102</v>
      </c>
      <c r="GO102" s="82">
        <f>'Cifras Estado Derecho_Viejo'!GO61+'Cifras Estado Derecho_Viejo'!GO62</f>
        <v>94</v>
      </c>
      <c r="GP102" s="82">
        <f>'Cifras Estado Derecho_Viejo'!GP61+'Cifras Estado Derecho_Viejo'!GP62</f>
        <v>109</v>
      </c>
      <c r="GQ102" s="82">
        <f>'Cifras Estado Derecho_Viejo'!GQ61+'Cifras Estado Derecho_Viejo'!GQ62</f>
        <v>128</v>
      </c>
      <c r="GR102" s="82">
        <f>'Cifras Estado Derecho_Viejo'!GR61+'Cifras Estado Derecho_Viejo'!GR62</f>
        <v>112</v>
      </c>
      <c r="GS102" s="82">
        <f>'Cifras Estado Derecho_Viejo'!GS61+'Cifras Estado Derecho_Viejo'!GS62</f>
        <v>74</v>
      </c>
      <c r="GT102" s="82">
        <f>'Cifras Estado Derecho_Viejo'!GT61+'Cifras Estado Derecho_Viejo'!GT62</f>
        <v>94</v>
      </c>
      <c r="GU102" s="82">
        <f>'Cifras Estado Derecho_Viejo'!GU61+'Cifras Estado Derecho_Viejo'!GU62</f>
        <v>103</v>
      </c>
      <c r="GV102" s="82">
        <f>'Cifras Estado Derecho_Viejo'!GV61+'Cifras Estado Derecho_Viejo'!GV62</f>
        <v>84</v>
      </c>
      <c r="GW102" s="82">
        <f>'Cifras Estado Derecho_Viejo'!GW61+'Cifras Estado Derecho_Viejo'!GW62</f>
        <v>83</v>
      </c>
      <c r="GX102" s="82">
        <f>'Cifras Estado Derecho_Viejo'!GX61+'Cifras Estado Derecho_Viejo'!GX62</f>
        <v>102</v>
      </c>
      <c r="GY102" s="82">
        <f>'Cifras Estado Derecho_Viejo'!GY61+'Cifras Estado Derecho_Viejo'!GY62</f>
        <v>112</v>
      </c>
      <c r="GZ102" s="82">
        <f>'Cifras Estado Derecho_Viejo'!GZ61+'Cifras Estado Derecho_Viejo'!GZ62</f>
        <v>72</v>
      </c>
      <c r="HA102" s="82">
        <f>'Cifras Estado Derecho_Viejo'!HA61+'Cifras Estado Derecho_Viejo'!HA62</f>
        <v>120</v>
      </c>
      <c r="HB102" s="82">
        <f>'Cifras Estado Derecho_Viejo'!HB61+'Cifras Estado Derecho_Viejo'!HB62</f>
        <v>124</v>
      </c>
      <c r="HC102" s="82">
        <f>'Cifras Estado Derecho_Viejo'!HC61+'Cifras Estado Derecho_Viejo'!HC62</f>
        <v>123</v>
      </c>
      <c r="HD102" s="82">
        <f>'Cifras Estado Derecho_Viejo'!HD61+'Cifras Estado Derecho_Viejo'!HD62</f>
        <v>102</v>
      </c>
      <c r="HE102" s="82">
        <f>'Cifras Estado Derecho_Viejo'!HE61+'Cifras Estado Derecho_Viejo'!HE62</f>
        <v>171</v>
      </c>
      <c r="HF102" s="82">
        <f>'Cifras Estado Derecho_Viejo'!HF61+'Cifras Estado Derecho_Viejo'!HF62</f>
        <v>137</v>
      </c>
      <c r="HG102" s="82">
        <f>'Cifras Estado Derecho_Viejo'!HG61+'Cifras Estado Derecho_Viejo'!HG62</f>
        <v>149</v>
      </c>
      <c r="HH102" s="82">
        <f>'Cifras Estado Derecho_Viejo'!HH61+'Cifras Estado Derecho_Viejo'!HH62</f>
        <v>150</v>
      </c>
      <c r="HI102" s="82">
        <f>'Cifras Estado Derecho_Viejo'!HI61+'Cifras Estado Derecho_Viejo'!HI62</f>
        <v>144</v>
      </c>
      <c r="HJ102" s="82">
        <f>'Cifras Estado Derecho_Viejo'!HJ61+'Cifras Estado Derecho_Viejo'!HJ62</f>
        <v>122</v>
      </c>
      <c r="HK102" s="82">
        <f>'Cifras Estado Derecho_Viejo'!HK61+'Cifras Estado Derecho_Viejo'!HK62</f>
        <v>145</v>
      </c>
      <c r="HL102" s="82">
        <f>'Cifras Estado Derecho_Viejo'!HL61+'Cifras Estado Derecho_Viejo'!HL62</f>
        <v>126</v>
      </c>
      <c r="HM102" s="82">
        <f>'Cifras Estado Derecho_Viejo'!HM61+'Cifras Estado Derecho_Viejo'!HM62</f>
        <v>178</v>
      </c>
      <c r="HN102" s="82">
        <f>'Cifras Estado Derecho_Viejo'!HN61+'Cifras Estado Derecho_Viejo'!HN62</f>
        <v>155</v>
      </c>
      <c r="HO102" s="82">
        <f>'Cifras Estado Derecho_Viejo'!HO61+'Cifras Estado Derecho_Viejo'!HO62</f>
        <v>210</v>
      </c>
      <c r="HP102" s="227"/>
      <c r="HQ102" s="227"/>
      <c r="HR102" s="227"/>
      <c r="HS102" s="227"/>
      <c r="HT102" s="227"/>
      <c r="HU102" s="227"/>
      <c r="HV102" s="227"/>
    </row>
    <row r="103" spans="1:230">
      <c r="A103" s="146" t="s">
        <v>251</v>
      </c>
      <c r="B103" s="149"/>
      <c r="C103" s="82">
        <f>'Cifras Estado Derecho_Viejo'!C63+'Cifras Estado Derecho_Viejo'!C64</f>
        <v>174</v>
      </c>
      <c r="D103" s="82">
        <f>'Cifras Estado Derecho_Viejo'!D63+'Cifras Estado Derecho_Viejo'!D64</f>
        <v>174</v>
      </c>
      <c r="E103" s="82">
        <f>'Cifras Estado Derecho_Viejo'!E63+'Cifras Estado Derecho_Viejo'!E64</f>
        <v>174</v>
      </c>
      <c r="F103" s="82">
        <f>'Cifras Estado Derecho_Viejo'!F63+'Cifras Estado Derecho_Viejo'!F64</f>
        <v>175</v>
      </c>
      <c r="G103" s="82">
        <f>'Cifras Estado Derecho_Viejo'!G63+'Cifras Estado Derecho_Viejo'!G64</f>
        <v>175</v>
      </c>
      <c r="H103" s="82">
        <f>'Cifras Estado Derecho_Viejo'!H63+'Cifras Estado Derecho_Viejo'!H64</f>
        <v>175</v>
      </c>
      <c r="I103" s="82">
        <f>'Cifras Estado Derecho_Viejo'!I63+'Cifras Estado Derecho_Viejo'!I64</f>
        <v>174</v>
      </c>
      <c r="J103" s="82">
        <f>'Cifras Estado Derecho_Viejo'!J63+'Cifras Estado Derecho_Viejo'!J64</f>
        <v>210</v>
      </c>
      <c r="K103" s="82">
        <f>'Cifras Estado Derecho_Viejo'!K63+'Cifras Estado Derecho_Viejo'!K64</f>
        <v>200</v>
      </c>
      <c r="L103" s="82">
        <f>'Cifras Estado Derecho_Viejo'!L63+'Cifras Estado Derecho_Viejo'!L64</f>
        <v>199</v>
      </c>
      <c r="M103" s="82">
        <f>'Cifras Estado Derecho_Viejo'!M63+'Cifras Estado Derecho_Viejo'!M64</f>
        <v>182</v>
      </c>
      <c r="N103" s="82">
        <f>'Cifras Estado Derecho_Viejo'!N63+'Cifras Estado Derecho_Viejo'!N64</f>
        <v>173</v>
      </c>
      <c r="O103" s="82">
        <f>'Cifras Estado Derecho_Viejo'!O63+'Cifras Estado Derecho_Viejo'!O64</f>
        <v>217</v>
      </c>
      <c r="P103" s="82">
        <f>'Cifras Estado Derecho_Viejo'!P63+'Cifras Estado Derecho_Viejo'!P64</f>
        <v>188</v>
      </c>
      <c r="Q103" s="82">
        <f>'Cifras Estado Derecho_Viejo'!Q63+'Cifras Estado Derecho_Viejo'!Q64</f>
        <v>174</v>
      </c>
      <c r="R103" s="82">
        <f>'Cifras Estado Derecho_Viejo'!R63+'Cifras Estado Derecho_Viejo'!R64</f>
        <v>190</v>
      </c>
      <c r="S103" s="82">
        <f>'Cifras Estado Derecho_Viejo'!S63+'Cifras Estado Derecho_Viejo'!S64</f>
        <v>192</v>
      </c>
      <c r="T103" s="82">
        <f>'Cifras Estado Derecho_Viejo'!T63+'Cifras Estado Derecho_Viejo'!T64</f>
        <v>188</v>
      </c>
      <c r="U103" s="82">
        <f>'Cifras Estado Derecho_Viejo'!U63+'Cifras Estado Derecho_Viejo'!U64</f>
        <v>178</v>
      </c>
      <c r="V103" s="82">
        <f>'Cifras Estado Derecho_Viejo'!V63+'Cifras Estado Derecho_Viejo'!V64</f>
        <v>198</v>
      </c>
      <c r="W103" s="82">
        <f>'Cifras Estado Derecho_Viejo'!W63+'Cifras Estado Derecho_Viejo'!W64</f>
        <v>207</v>
      </c>
      <c r="X103" s="82">
        <f>'Cifras Estado Derecho_Viejo'!X63+'Cifras Estado Derecho_Viejo'!X64</f>
        <v>215</v>
      </c>
      <c r="Y103" s="82">
        <f>'Cifras Estado Derecho_Viejo'!Y63+'Cifras Estado Derecho_Viejo'!Y64</f>
        <v>230</v>
      </c>
      <c r="Z103" s="82">
        <f>'Cifras Estado Derecho_Viejo'!Z63+'Cifras Estado Derecho_Viejo'!Z64</f>
        <v>200</v>
      </c>
      <c r="AA103" s="82">
        <f>'Cifras Estado Derecho_Viejo'!AA63+'Cifras Estado Derecho_Viejo'!AA64</f>
        <v>238</v>
      </c>
      <c r="AB103" s="82">
        <f>'Cifras Estado Derecho_Viejo'!AB63+'Cifras Estado Derecho_Viejo'!AB64</f>
        <v>227</v>
      </c>
      <c r="AC103" s="82">
        <f>'Cifras Estado Derecho_Viejo'!AC63+'Cifras Estado Derecho_Viejo'!AC64</f>
        <v>273</v>
      </c>
      <c r="AD103" s="82">
        <f>'Cifras Estado Derecho_Viejo'!AD63+'Cifras Estado Derecho_Viejo'!AD64</f>
        <v>226</v>
      </c>
      <c r="AE103" s="82">
        <f>'Cifras Estado Derecho_Viejo'!AE63+'Cifras Estado Derecho_Viejo'!AE64</f>
        <v>222</v>
      </c>
      <c r="AF103" s="82">
        <f>'Cifras Estado Derecho_Viejo'!AF63+'Cifras Estado Derecho_Viejo'!AF64</f>
        <v>218</v>
      </c>
      <c r="AG103" s="82">
        <f>'Cifras Estado Derecho_Viejo'!AG63+'Cifras Estado Derecho_Viejo'!AG64</f>
        <v>222</v>
      </c>
      <c r="AH103" s="82">
        <f>'Cifras Estado Derecho_Viejo'!AH63+'Cifras Estado Derecho_Viejo'!AH64</f>
        <v>242</v>
      </c>
      <c r="AI103" s="82">
        <f>'Cifras Estado Derecho_Viejo'!AI63+'Cifras Estado Derecho_Viejo'!AI64</f>
        <v>239</v>
      </c>
      <c r="AJ103" s="82">
        <f>'Cifras Estado Derecho_Viejo'!AJ63+'Cifras Estado Derecho_Viejo'!AJ64</f>
        <v>252</v>
      </c>
      <c r="AK103" s="82">
        <f>'Cifras Estado Derecho_Viejo'!AK63+'Cifras Estado Derecho_Viejo'!AK64</f>
        <v>211</v>
      </c>
      <c r="AL103" s="82">
        <f>'Cifras Estado Derecho_Viejo'!AL63+'Cifras Estado Derecho_Viejo'!AL64</f>
        <v>288</v>
      </c>
      <c r="AM103" s="82">
        <f>'Cifras Estado Derecho_Viejo'!AM63+'Cifras Estado Derecho_Viejo'!AM64</f>
        <v>244</v>
      </c>
      <c r="AN103" s="82">
        <f>'Cifras Estado Derecho_Viejo'!AN63+'Cifras Estado Derecho_Viejo'!AN64</f>
        <v>251</v>
      </c>
      <c r="AO103" s="82">
        <f>'Cifras Estado Derecho_Viejo'!AO63+'Cifras Estado Derecho_Viejo'!AO64</f>
        <v>264</v>
      </c>
      <c r="AP103" s="82">
        <f>'Cifras Estado Derecho_Viejo'!AP63+'Cifras Estado Derecho_Viejo'!AP64</f>
        <v>206</v>
      </c>
      <c r="AQ103" s="82">
        <f>'Cifras Estado Derecho_Viejo'!AQ63+'Cifras Estado Derecho_Viejo'!AQ64</f>
        <v>216</v>
      </c>
      <c r="AR103" s="82">
        <f>'Cifras Estado Derecho_Viejo'!AR63+'Cifras Estado Derecho_Viejo'!AR64</f>
        <v>209</v>
      </c>
      <c r="AS103" s="82">
        <f>'Cifras Estado Derecho_Viejo'!AS63+'Cifras Estado Derecho_Viejo'!AS64</f>
        <v>212</v>
      </c>
      <c r="AT103" s="82">
        <f>'Cifras Estado Derecho_Viejo'!AT63+'Cifras Estado Derecho_Viejo'!AT64</f>
        <v>230</v>
      </c>
      <c r="AU103" s="82">
        <f>'Cifras Estado Derecho_Viejo'!AU63+'Cifras Estado Derecho_Viejo'!AU64</f>
        <v>241</v>
      </c>
      <c r="AV103" s="82">
        <f>'Cifras Estado Derecho_Viejo'!AV63+'Cifras Estado Derecho_Viejo'!AV64</f>
        <v>198</v>
      </c>
      <c r="AW103" s="82">
        <f>'Cifras Estado Derecho_Viejo'!AW63+'Cifras Estado Derecho_Viejo'!AW64</f>
        <v>200</v>
      </c>
      <c r="AX103" s="82">
        <f>'Cifras Estado Derecho_Viejo'!AX63+'Cifras Estado Derecho_Viejo'!AX64</f>
        <v>209</v>
      </c>
      <c r="AY103" s="82">
        <f>'Cifras Estado Derecho_Viejo'!AY63+'Cifras Estado Derecho_Viejo'!AY64</f>
        <v>227</v>
      </c>
      <c r="AZ103" s="82">
        <f>'Cifras Estado Derecho_Viejo'!AZ63+'Cifras Estado Derecho_Viejo'!AZ64</f>
        <v>178</v>
      </c>
      <c r="BA103" s="82">
        <f>'Cifras Estado Derecho_Viejo'!BA63+'Cifras Estado Derecho_Viejo'!BA64</f>
        <v>192</v>
      </c>
      <c r="BB103" s="82">
        <f>'Cifras Estado Derecho_Viejo'!BB63+'Cifras Estado Derecho_Viejo'!BB64</f>
        <v>240</v>
      </c>
      <c r="BC103" s="82">
        <f>'Cifras Estado Derecho_Viejo'!BC63+'Cifras Estado Derecho_Viejo'!BC64</f>
        <v>235</v>
      </c>
      <c r="BD103" s="82">
        <f>'Cifras Estado Derecho_Viejo'!BD63+'Cifras Estado Derecho_Viejo'!BD64</f>
        <v>231</v>
      </c>
      <c r="BE103" s="82">
        <f>'Cifras Estado Derecho_Viejo'!BE63+'Cifras Estado Derecho_Viejo'!BE64</f>
        <v>195</v>
      </c>
      <c r="BF103" s="82">
        <f>'Cifras Estado Derecho_Viejo'!BF63+'Cifras Estado Derecho_Viejo'!BF64</f>
        <v>216</v>
      </c>
      <c r="BG103" s="82">
        <f>'Cifras Estado Derecho_Viejo'!BG63+'Cifras Estado Derecho_Viejo'!BG64</f>
        <v>262</v>
      </c>
      <c r="BH103" s="82">
        <f>'Cifras Estado Derecho_Viejo'!BH63+'Cifras Estado Derecho_Viejo'!BH64</f>
        <v>236</v>
      </c>
      <c r="BI103" s="82">
        <f>'Cifras Estado Derecho_Viejo'!BI63+'Cifras Estado Derecho_Viejo'!BI64</f>
        <v>218</v>
      </c>
      <c r="BJ103" s="82">
        <f>'Cifras Estado Derecho_Viejo'!BJ63+'Cifras Estado Derecho_Viejo'!BJ64</f>
        <v>224</v>
      </c>
      <c r="BK103" s="82">
        <f>'Cifras Estado Derecho_Viejo'!BK63+'Cifras Estado Derecho_Viejo'!BK64</f>
        <v>251</v>
      </c>
      <c r="BL103" s="82">
        <f>'Cifras Estado Derecho_Viejo'!BL63+'Cifras Estado Derecho_Viejo'!BL64</f>
        <v>245</v>
      </c>
      <c r="BM103" s="82">
        <f>'Cifras Estado Derecho_Viejo'!BM63+'Cifras Estado Derecho_Viejo'!BM64</f>
        <v>269</v>
      </c>
      <c r="BN103" s="82">
        <f>'Cifras Estado Derecho_Viejo'!BN63+'Cifras Estado Derecho_Viejo'!BN64</f>
        <v>221</v>
      </c>
      <c r="BO103" s="82">
        <f>'Cifras Estado Derecho_Viejo'!BO63+'Cifras Estado Derecho_Viejo'!BO64</f>
        <v>222</v>
      </c>
      <c r="BP103" s="82">
        <f>'Cifras Estado Derecho_Viejo'!BP63+'Cifras Estado Derecho_Viejo'!BP64</f>
        <v>172</v>
      </c>
      <c r="BQ103" s="82">
        <f>'Cifras Estado Derecho_Viejo'!BQ63+'Cifras Estado Derecho_Viejo'!BQ64</f>
        <v>177</v>
      </c>
      <c r="BR103" s="82">
        <f>'Cifras Estado Derecho_Viejo'!BR63+'Cifras Estado Derecho_Viejo'!BR64</f>
        <v>229</v>
      </c>
      <c r="BS103" s="82">
        <f>'Cifras Estado Derecho_Viejo'!BS63+'Cifras Estado Derecho_Viejo'!BS64</f>
        <v>266</v>
      </c>
      <c r="BT103" s="82">
        <f>'Cifras Estado Derecho_Viejo'!BT63+'Cifras Estado Derecho_Viejo'!BT64</f>
        <v>299</v>
      </c>
      <c r="BU103" s="82">
        <f>'Cifras Estado Derecho_Viejo'!BU63+'Cifras Estado Derecho_Viejo'!BU64</f>
        <v>283</v>
      </c>
      <c r="BV103" s="82">
        <f>'Cifras Estado Derecho_Viejo'!BV63+'Cifras Estado Derecho_Viejo'!BV64</f>
        <v>320</v>
      </c>
      <c r="BW103" s="82">
        <f>'Cifras Estado Derecho_Viejo'!BW63+'Cifras Estado Derecho_Viejo'!BW64</f>
        <v>269</v>
      </c>
      <c r="BX103" s="82">
        <f>'Cifras Estado Derecho_Viejo'!BX63+'Cifras Estado Derecho_Viejo'!BX64</f>
        <v>263</v>
      </c>
      <c r="BY103" s="82">
        <f>'Cifras Estado Derecho_Viejo'!BY63+'Cifras Estado Derecho_Viejo'!BY64</f>
        <v>305</v>
      </c>
      <c r="BZ103" s="82">
        <f>'Cifras Estado Derecho_Viejo'!BZ63+'Cifras Estado Derecho_Viejo'!BZ64</f>
        <v>299</v>
      </c>
      <c r="CA103" s="82">
        <f>'Cifras Estado Derecho_Viejo'!CA63+'Cifras Estado Derecho_Viejo'!CA64</f>
        <v>317</v>
      </c>
      <c r="CB103" s="82">
        <f>'Cifras Estado Derecho_Viejo'!CB63+'Cifras Estado Derecho_Viejo'!CB64</f>
        <v>363</v>
      </c>
      <c r="CC103" s="82">
        <f>'Cifras Estado Derecho_Viejo'!CC63+'Cifras Estado Derecho_Viejo'!CC64</f>
        <v>312</v>
      </c>
      <c r="CD103" s="82">
        <f>'Cifras Estado Derecho_Viejo'!CD63+'Cifras Estado Derecho_Viejo'!CD64</f>
        <v>270</v>
      </c>
      <c r="CE103" s="82">
        <f>'Cifras Estado Derecho_Viejo'!CE63+'Cifras Estado Derecho_Viejo'!CE64</f>
        <v>318</v>
      </c>
      <c r="CF103" s="82">
        <f>'Cifras Estado Derecho_Viejo'!CF63+'Cifras Estado Derecho_Viejo'!CF64</f>
        <v>255</v>
      </c>
      <c r="CG103" s="82">
        <f>'Cifras Estado Derecho_Viejo'!CG63+'Cifras Estado Derecho_Viejo'!CG64</f>
        <v>274</v>
      </c>
      <c r="CH103" s="82">
        <f>'Cifras Estado Derecho_Viejo'!CH63+'Cifras Estado Derecho_Viejo'!CH64</f>
        <v>399</v>
      </c>
      <c r="CI103" s="82">
        <f>'Cifras Estado Derecho_Viejo'!CI63+'Cifras Estado Derecho_Viejo'!CI64</f>
        <v>308</v>
      </c>
      <c r="CJ103" s="82">
        <f>'Cifras Estado Derecho_Viejo'!CJ63+'Cifras Estado Derecho_Viejo'!CJ64</f>
        <v>304</v>
      </c>
      <c r="CK103" s="82">
        <f>'Cifras Estado Derecho_Viejo'!CK63+'Cifras Estado Derecho_Viejo'!CK64</f>
        <v>311</v>
      </c>
      <c r="CL103" s="82">
        <f>'Cifras Estado Derecho_Viejo'!CL63+'Cifras Estado Derecho_Viejo'!CL64</f>
        <v>298</v>
      </c>
      <c r="CM103" s="82">
        <f>'Cifras Estado Derecho_Viejo'!CM63+'Cifras Estado Derecho_Viejo'!CM64</f>
        <v>307</v>
      </c>
      <c r="CN103" s="82">
        <f>'Cifras Estado Derecho_Viejo'!CN63+'Cifras Estado Derecho_Viejo'!CN64</f>
        <v>363</v>
      </c>
      <c r="CO103" s="82">
        <f>'Cifras Estado Derecho_Viejo'!CO63+'Cifras Estado Derecho_Viejo'!CO64</f>
        <v>307</v>
      </c>
      <c r="CP103" s="82">
        <f>'Cifras Estado Derecho_Viejo'!CP63+'Cifras Estado Derecho_Viejo'!CP64</f>
        <v>357</v>
      </c>
      <c r="CQ103" s="82">
        <f>'Cifras Estado Derecho_Viejo'!CQ63+'Cifras Estado Derecho_Viejo'!CQ64</f>
        <v>330</v>
      </c>
      <c r="CR103" s="82">
        <f>'Cifras Estado Derecho_Viejo'!CR63+'Cifras Estado Derecho_Viejo'!CR64</f>
        <v>317</v>
      </c>
      <c r="CS103" s="82">
        <f>'Cifras Estado Derecho_Viejo'!CS63+'Cifras Estado Derecho_Viejo'!CS64</f>
        <v>329</v>
      </c>
      <c r="CT103" s="82">
        <f>'Cifras Estado Derecho_Viejo'!CT63+'Cifras Estado Derecho_Viejo'!CT64</f>
        <v>378</v>
      </c>
      <c r="CU103" s="82">
        <f>'Cifras Estado Derecho_Viejo'!CU63+'Cifras Estado Derecho_Viejo'!CU64</f>
        <v>365</v>
      </c>
      <c r="CV103" s="82">
        <f>'Cifras Estado Derecho_Viejo'!CV63+'Cifras Estado Derecho_Viejo'!CV64</f>
        <v>369</v>
      </c>
      <c r="CW103" s="82">
        <f>'Cifras Estado Derecho_Viejo'!CW63+'Cifras Estado Derecho_Viejo'!CW64</f>
        <v>423</v>
      </c>
      <c r="CX103" s="82">
        <f>'Cifras Estado Derecho_Viejo'!CX63+'Cifras Estado Derecho_Viejo'!CX64</f>
        <v>449</v>
      </c>
      <c r="CY103" s="82">
        <f>'Cifras Estado Derecho_Viejo'!CY63+'Cifras Estado Derecho_Viejo'!CY64</f>
        <v>406</v>
      </c>
      <c r="CZ103" s="82">
        <f>'Cifras Estado Derecho_Viejo'!CZ63+'Cifras Estado Derecho_Viejo'!CZ64</f>
        <v>379</v>
      </c>
      <c r="DA103" s="82">
        <f>'Cifras Estado Derecho_Viejo'!DA63+'Cifras Estado Derecho_Viejo'!DA64</f>
        <v>382</v>
      </c>
      <c r="DB103" s="82">
        <f>'Cifras Estado Derecho_Viejo'!DB63+'Cifras Estado Derecho_Viejo'!DB64</f>
        <v>456</v>
      </c>
      <c r="DC103" s="82">
        <f>'Cifras Estado Derecho_Viejo'!DC63+'Cifras Estado Derecho_Viejo'!DC64</f>
        <v>390</v>
      </c>
      <c r="DD103" s="82">
        <f>'Cifras Estado Derecho_Viejo'!DD63+'Cifras Estado Derecho_Viejo'!DD64</f>
        <v>430</v>
      </c>
      <c r="DE103" s="82">
        <f>'Cifras Estado Derecho_Viejo'!DE63+'Cifras Estado Derecho_Viejo'!DE64</f>
        <v>398</v>
      </c>
      <c r="DF103" s="82">
        <f>'Cifras Estado Derecho_Viejo'!DF63+'Cifras Estado Derecho_Viejo'!DF64</f>
        <v>466</v>
      </c>
      <c r="DG103" s="82">
        <f>'Cifras Estado Derecho_Viejo'!DG63+'Cifras Estado Derecho_Viejo'!DG64</f>
        <v>417</v>
      </c>
      <c r="DH103" s="82">
        <f>'Cifras Estado Derecho_Viejo'!DH63+'Cifras Estado Derecho_Viejo'!DH64</f>
        <v>384</v>
      </c>
      <c r="DI103" s="82">
        <f>'Cifras Estado Derecho_Viejo'!DI63+'Cifras Estado Derecho_Viejo'!DI64</f>
        <v>405</v>
      </c>
      <c r="DJ103" s="82">
        <f>'Cifras Estado Derecho_Viejo'!DJ63+'Cifras Estado Derecho_Viejo'!DJ64</f>
        <v>387</v>
      </c>
      <c r="DK103" s="82">
        <f>'Cifras Estado Derecho_Viejo'!DK63+'Cifras Estado Derecho_Viejo'!DK64</f>
        <v>436</v>
      </c>
      <c r="DL103" s="82">
        <f>'Cifras Estado Derecho_Viejo'!DL63+'Cifras Estado Derecho_Viejo'!DL64</f>
        <v>423</v>
      </c>
      <c r="DM103" s="82">
        <f>'Cifras Estado Derecho_Viejo'!DM63+'Cifras Estado Derecho_Viejo'!DM64</f>
        <v>488</v>
      </c>
      <c r="DN103" s="82">
        <f>'Cifras Estado Derecho_Viejo'!DN63+'Cifras Estado Derecho_Viejo'!DN64</f>
        <v>495</v>
      </c>
      <c r="DO103" s="82">
        <f>'Cifras Estado Derecho_Viejo'!DO63+'Cifras Estado Derecho_Viejo'!DO64</f>
        <v>447</v>
      </c>
      <c r="DP103" s="82">
        <f>'Cifras Estado Derecho_Viejo'!DP63+'Cifras Estado Derecho_Viejo'!DP64</f>
        <v>469</v>
      </c>
      <c r="DQ103" s="82">
        <f>'Cifras Estado Derecho_Viejo'!DQ63+'Cifras Estado Derecho_Viejo'!DQ64</f>
        <v>469</v>
      </c>
      <c r="DR103" s="82">
        <f>'Cifras Estado Derecho_Viejo'!DR63+'Cifras Estado Derecho_Viejo'!DR64</f>
        <v>454</v>
      </c>
      <c r="DS103" s="82">
        <f>'Cifras Estado Derecho_Viejo'!DS63+'Cifras Estado Derecho_Viejo'!DS64</f>
        <v>440</v>
      </c>
      <c r="DT103" s="82">
        <f>'Cifras Estado Derecho_Viejo'!DT63+'Cifras Estado Derecho_Viejo'!DT64</f>
        <v>399</v>
      </c>
      <c r="DU103" s="82">
        <f>'Cifras Estado Derecho_Viejo'!DU63+'Cifras Estado Derecho_Viejo'!DU64</f>
        <v>463</v>
      </c>
      <c r="DV103" s="82">
        <f>'Cifras Estado Derecho_Viejo'!DV63+'Cifras Estado Derecho_Viejo'!DV64</f>
        <v>385</v>
      </c>
      <c r="DW103" s="82">
        <f>'Cifras Estado Derecho_Viejo'!DW63+'Cifras Estado Derecho_Viejo'!DW64</f>
        <v>411</v>
      </c>
      <c r="DX103" s="82">
        <f>'Cifras Estado Derecho_Viejo'!DX63+'Cifras Estado Derecho_Viejo'!DX64</f>
        <v>455</v>
      </c>
      <c r="DY103" s="82">
        <f>'Cifras Estado Derecho_Viejo'!DY63+'Cifras Estado Derecho_Viejo'!DY64</f>
        <v>447</v>
      </c>
      <c r="DZ103" s="82">
        <f>'Cifras Estado Derecho_Viejo'!DZ63+'Cifras Estado Derecho_Viejo'!DZ64</f>
        <v>454</v>
      </c>
      <c r="EA103" s="82">
        <f>'Cifras Estado Derecho_Viejo'!EA63+'Cifras Estado Derecho_Viejo'!EA64</f>
        <v>524</v>
      </c>
      <c r="EB103" s="82">
        <f>'Cifras Estado Derecho_Viejo'!EB63+'Cifras Estado Derecho_Viejo'!EB64</f>
        <v>529</v>
      </c>
      <c r="EC103" s="82">
        <f>'Cifras Estado Derecho_Viejo'!EC63+'Cifras Estado Derecho_Viejo'!EC64</f>
        <v>479</v>
      </c>
      <c r="ED103" s="82">
        <f>'Cifras Estado Derecho_Viejo'!ED63+'Cifras Estado Derecho_Viejo'!ED64</f>
        <v>432</v>
      </c>
      <c r="EE103" s="82">
        <f>'Cifras Estado Derecho_Viejo'!EE63+'Cifras Estado Derecho_Viejo'!EE64</f>
        <v>452</v>
      </c>
      <c r="EF103" s="82">
        <f>'Cifras Estado Derecho_Viejo'!EF63+'Cifras Estado Derecho_Viejo'!EF64</f>
        <v>425</v>
      </c>
      <c r="EG103" s="82">
        <f>'Cifras Estado Derecho_Viejo'!EG63+'Cifras Estado Derecho_Viejo'!EG64</f>
        <v>425</v>
      </c>
      <c r="EH103" s="82">
        <f>'Cifras Estado Derecho_Viejo'!EH63+'Cifras Estado Derecho_Viejo'!EH64</f>
        <v>538</v>
      </c>
      <c r="EI103" s="82">
        <f>'Cifras Estado Derecho_Viejo'!EI63+'Cifras Estado Derecho_Viejo'!EI64</f>
        <v>505</v>
      </c>
      <c r="EJ103" s="82">
        <f>'Cifras Estado Derecho_Viejo'!EJ63+'Cifras Estado Derecho_Viejo'!EJ64</f>
        <v>565</v>
      </c>
      <c r="EK103" s="82">
        <f>'Cifras Estado Derecho_Viejo'!EK63+'Cifras Estado Derecho_Viejo'!EK64</f>
        <v>480</v>
      </c>
      <c r="EL103" s="82">
        <f>'Cifras Estado Derecho_Viejo'!EL63+'Cifras Estado Derecho_Viejo'!EL64</f>
        <v>498</v>
      </c>
      <c r="EM103" s="82">
        <f>'Cifras Estado Derecho_Viejo'!EM63+'Cifras Estado Derecho_Viejo'!EM64</f>
        <v>502</v>
      </c>
      <c r="EN103" s="82">
        <f>'Cifras Estado Derecho_Viejo'!EN63+'Cifras Estado Derecho_Viejo'!EN64</f>
        <v>531</v>
      </c>
      <c r="EO103" s="82">
        <f>'Cifras Estado Derecho_Viejo'!EO63+'Cifras Estado Derecho_Viejo'!EO64</f>
        <v>454</v>
      </c>
      <c r="EP103" s="82">
        <f>'Cifras Estado Derecho_Viejo'!EP63+'Cifras Estado Derecho_Viejo'!EP64</f>
        <v>447</v>
      </c>
      <c r="EQ103" s="82">
        <f>'Cifras Estado Derecho_Viejo'!EQ63+'Cifras Estado Derecho_Viejo'!EQ64</f>
        <v>446</v>
      </c>
      <c r="ER103" s="82">
        <f>'Cifras Estado Derecho_Viejo'!ER63+'Cifras Estado Derecho_Viejo'!ER64</f>
        <v>404</v>
      </c>
      <c r="ES103" s="82">
        <f>'Cifras Estado Derecho_Viejo'!ES63+'Cifras Estado Derecho_Viejo'!ES64</f>
        <v>454</v>
      </c>
      <c r="ET103" s="82">
        <f>'Cifras Estado Derecho_Viejo'!ET63+'Cifras Estado Derecho_Viejo'!ET64</f>
        <v>410</v>
      </c>
      <c r="EU103" s="82">
        <f>'Cifras Estado Derecho_Viejo'!EU63+'Cifras Estado Derecho_Viejo'!EU64</f>
        <v>465</v>
      </c>
      <c r="EV103" s="82">
        <f>'Cifras Estado Derecho_Viejo'!EV63+'Cifras Estado Derecho_Viejo'!EV64</f>
        <v>468</v>
      </c>
      <c r="EW103" s="82">
        <f>'Cifras Estado Derecho_Viejo'!EW63+'Cifras Estado Derecho_Viejo'!EW64</f>
        <v>508</v>
      </c>
      <c r="EX103" s="82">
        <f>'Cifras Estado Derecho_Viejo'!EX63+'Cifras Estado Derecho_Viejo'!EX64</f>
        <v>533</v>
      </c>
      <c r="EY103" s="82">
        <f>'Cifras Estado Derecho_Viejo'!EY63+'Cifras Estado Derecho_Viejo'!EY64</f>
        <v>593</v>
      </c>
      <c r="EZ103" s="82">
        <f>'Cifras Estado Derecho_Viejo'!EZ63+'Cifras Estado Derecho_Viejo'!EZ64</f>
        <v>567</v>
      </c>
      <c r="FA103" s="82">
        <f>'Cifras Estado Derecho_Viejo'!FA63+'Cifras Estado Derecho_Viejo'!FA64</f>
        <v>494</v>
      </c>
      <c r="FB103" s="82">
        <f>'Cifras Estado Derecho_Viejo'!FB63+'Cifras Estado Derecho_Viejo'!FB64</f>
        <v>495</v>
      </c>
      <c r="FC103" s="82">
        <f>'Cifras Estado Derecho_Viejo'!FC63+'Cifras Estado Derecho_Viejo'!FC64</f>
        <v>536</v>
      </c>
      <c r="FD103" s="82">
        <f>'Cifras Estado Derecho_Viejo'!FD63+'Cifras Estado Derecho_Viejo'!FD64</f>
        <v>649</v>
      </c>
      <c r="FE103" s="82">
        <f>'Cifras Estado Derecho_Viejo'!FE63+'Cifras Estado Derecho_Viejo'!FE64</f>
        <v>848</v>
      </c>
      <c r="FF103" s="82">
        <f>'Cifras Estado Derecho_Viejo'!FF63+'Cifras Estado Derecho_Viejo'!FF64</f>
        <v>900</v>
      </c>
      <c r="FG103" s="82">
        <f>'Cifras Estado Derecho_Viejo'!FG63+'Cifras Estado Derecho_Viejo'!FG64</f>
        <v>944</v>
      </c>
      <c r="FH103" s="82">
        <f>'Cifras Estado Derecho_Viejo'!FH63+'Cifras Estado Derecho_Viejo'!FH64</f>
        <v>889</v>
      </c>
      <c r="FI103" s="82">
        <f>'Cifras Estado Derecho_Viejo'!FI63+'Cifras Estado Derecho_Viejo'!FI64</f>
        <v>1340</v>
      </c>
      <c r="FJ103" s="82">
        <f>'Cifras Estado Derecho_Viejo'!FJ63+'Cifras Estado Derecho_Viejo'!FJ64</f>
        <v>909</v>
      </c>
      <c r="FK103" s="82">
        <f>'Cifras Estado Derecho_Viejo'!FK63+'Cifras Estado Derecho_Viejo'!FK64</f>
        <v>749</v>
      </c>
      <c r="FL103" s="82">
        <f>'Cifras Estado Derecho_Viejo'!FL63+'Cifras Estado Derecho_Viejo'!FL64</f>
        <v>1114</v>
      </c>
      <c r="FM103" s="82">
        <f>'Cifras Estado Derecho_Viejo'!FM63+'Cifras Estado Derecho_Viejo'!FM64</f>
        <v>1060</v>
      </c>
      <c r="FN103" s="82">
        <f>'Cifras Estado Derecho_Viejo'!FN63+'Cifras Estado Derecho_Viejo'!FN64</f>
        <v>959</v>
      </c>
      <c r="FO103" s="82">
        <f>'Cifras Estado Derecho_Viejo'!FO63+'Cifras Estado Derecho_Viejo'!FO64</f>
        <v>803</v>
      </c>
      <c r="FP103" s="82">
        <f>'Cifras Estado Derecho_Viejo'!FP63+'Cifras Estado Derecho_Viejo'!FP64</f>
        <v>721</v>
      </c>
      <c r="FQ103" s="82">
        <f>'Cifras Estado Derecho_Viejo'!FQ63+'Cifras Estado Derecho_Viejo'!FQ64</f>
        <v>980</v>
      </c>
      <c r="FR103" s="82">
        <f>'Cifras Estado Derecho_Viejo'!FR63+'Cifras Estado Derecho_Viejo'!FR64</f>
        <v>773</v>
      </c>
      <c r="FS103" s="82">
        <f>'Cifras Estado Derecho_Viejo'!FS63+'Cifras Estado Derecho_Viejo'!FS64</f>
        <v>892</v>
      </c>
      <c r="FT103" s="82">
        <f>'Cifras Estado Derecho_Viejo'!FT63+'Cifras Estado Derecho_Viejo'!FT64</f>
        <v>912</v>
      </c>
      <c r="FU103" s="82">
        <f>'Cifras Estado Derecho_Viejo'!FU63+'Cifras Estado Derecho_Viejo'!FU64</f>
        <v>1025</v>
      </c>
      <c r="FV103" s="82">
        <f>'Cifras Estado Derecho_Viejo'!FV63+'Cifras Estado Derecho_Viejo'!FV64</f>
        <v>1046</v>
      </c>
      <c r="FW103" s="82">
        <f>'Cifras Estado Derecho_Viejo'!FW63+'Cifras Estado Derecho_Viejo'!FW64</f>
        <v>926</v>
      </c>
      <c r="FX103" s="82">
        <f>'Cifras Estado Derecho_Viejo'!FX63+'Cifras Estado Derecho_Viejo'!FX64</f>
        <v>934</v>
      </c>
      <c r="FY103" s="82">
        <f>'Cifras Estado Derecho_Viejo'!FY63+'Cifras Estado Derecho_Viejo'!FY64</f>
        <v>939</v>
      </c>
      <c r="FZ103" s="82">
        <f>'Cifras Estado Derecho_Viejo'!FZ63+'Cifras Estado Derecho_Viejo'!FZ64</f>
        <v>897</v>
      </c>
      <c r="GA103" s="82">
        <f>'Cifras Estado Derecho_Viejo'!GA63+'Cifras Estado Derecho_Viejo'!GA64</f>
        <v>907</v>
      </c>
      <c r="GB103" s="82">
        <f>'Cifras Estado Derecho_Viejo'!GB63+'Cifras Estado Derecho_Viejo'!GB64</f>
        <v>859</v>
      </c>
      <c r="GC103" s="82">
        <f>'Cifras Estado Derecho_Viejo'!GC63+'Cifras Estado Derecho_Viejo'!GC64</f>
        <v>854</v>
      </c>
      <c r="GD103" s="82">
        <f>'Cifras Estado Derecho_Viejo'!GD63+'Cifras Estado Derecho_Viejo'!GD64</f>
        <v>784</v>
      </c>
      <c r="GE103" s="82">
        <f>'Cifras Estado Derecho_Viejo'!GE63+'Cifras Estado Derecho_Viejo'!GE64</f>
        <v>828</v>
      </c>
      <c r="GF103" s="82">
        <f>'Cifras Estado Derecho_Viejo'!GF63+'Cifras Estado Derecho_Viejo'!GF64</f>
        <v>660</v>
      </c>
      <c r="GG103" s="82">
        <f>'Cifras Estado Derecho_Viejo'!GG63+'Cifras Estado Derecho_Viejo'!GG64</f>
        <v>697</v>
      </c>
      <c r="GH103" s="82">
        <f>'Cifras Estado Derecho_Viejo'!GH63+'Cifras Estado Derecho_Viejo'!GH64</f>
        <v>725</v>
      </c>
      <c r="GI103" s="82">
        <f>'Cifras Estado Derecho_Viejo'!GI63+'Cifras Estado Derecho_Viejo'!GI64</f>
        <v>703</v>
      </c>
      <c r="GJ103" s="82">
        <f>'Cifras Estado Derecho_Viejo'!GJ63+'Cifras Estado Derecho_Viejo'!GJ64</f>
        <v>690</v>
      </c>
      <c r="GK103" s="82">
        <f>'Cifras Estado Derecho_Viejo'!GK63+'Cifras Estado Derecho_Viejo'!GK64</f>
        <v>656</v>
      </c>
      <c r="GL103" s="82">
        <f>'Cifras Estado Derecho_Viejo'!GL63+'Cifras Estado Derecho_Viejo'!GL64</f>
        <v>604</v>
      </c>
      <c r="GM103" s="82">
        <f>'Cifras Estado Derecho_Viejo'!GM63+'Cifras Estado Derecho_Viejo'!GM64</f>
        <v>550</v>
      </c>
      <c r="GN103" s="82">
        <f>'Cifras Estado Derecho_Viejo'!GN63+'Cifras Estado Derecho_Viejo'!GN64</f>
        <v>525</v>
      </c>
      <c r="GO103" s="82">
        <f>'Cifras Estado Derecho_Viejo'!GO63+'Cifras Estado Derecho_Viejo'!GO64</f>
        <v>534</v>
      </c>
      <c r="GP103" s="82">
        <f>'Cifras Estado Derecho_Viejo'!GP63+'Cifras Estado Derecho_Viejo'!GP64</f>
        <v>504</v>
      </c>
      <c r="GQ103" s="82">
        <f>'Cifras Estado Derecho_Viejo'!GQ63+'Cifras Estado Derecho_Viejo'!GQ64</f>
        <v>529</v>
      </c>
      <c r="GR103" s="82">
        <f>'Cifras Estado Derecho_Viejo'!GR63+'Cifras Estado Derecho_Viejo'!GR64</f>
        <v>484</v>
      </c>
      <c r="GS103" s="82">
        <f>'Cifras Estado Derecho_Viejo'!GS63+'Cifras Estado Derecho_Viejo'!GS64</f>
        <v>524</v>
      </c>
      <c r="GT103" s="82">
        <f>'Cifras Estado Derecho_Viejo'!GT63+'Cifras Estado Derecho_Viejo'!GT64</f>
        <v>498</v>
      </c>
      <c r="GU103" s="82">
        <f>'Cifras Estado Derecho_Viejo'!GU63+'Cifras Estado Derecho_Viejo'!GU64</f>
        <v>507</v>
      </c>
      <c r="GV103" s="82">
        <f>'Cifras Estado Derecho_Viejo'!GV63+'Cifras Estado Derecho_Viejo'!GV64</f>
        <v>509</v>
      </c>
      <c r="GW103" s="82">
        <f>'Cifras Estado Derecho_Viejo'!GW63+'Cifras Estado Derecho_Viejo'!GW64</f>
        <v>512</v>
      </c>
      <c r="GX103" s="82">
        <f>'Cifras Estado Derecho_Viejo'!GX63+'Cifras Estado Derecho_Viejo'!GX64</f>
        <v>464</v>
      </c>
      <c r="GY103" s="82">
        <f>'Cifras Estado Derecho_Viejo'!GY63+'Cifras Estado Derecho_Viejo'!GY64</f>
        <v>507</v>
      </c>
      <c r="GZ103" s="82">
        <f>'Cifras Estado Derecho_Viejo'!GZ63+'Cifras Estado Derecho_Viejo'!GZ64</f>
        <v>488</v>
      </c>
      <c r="HA103" s="82">
        <f>'Cifras Estado Derecho_Viejo'!HA63+'Cifras Estado Derecho_Viejo'!HA64</f>
        <v>484</v>
      </c>
      <c r="HB103" s="82">
        <f>'Cifras Estado Derecho_Viejo'!HB63+'Cifras Estado Derecho_Viejo'!HB64</f>
        <v>462</v>
      </c>
      <c r="HC103" s="82">
        <f>'Cifras Estado Derecho_Viejo'!HC63+'Cifras Estado Derecho_Viejo'!HC64</f>
        <v>521</v>
      </c>
      <c r="HD103" s="82">
        <f>'Cifras Estado Derecho_Viejo'!HD63+'Cifras Estado Derecho_Viejo'!HD64</f>
        <v>437</v>
      </c>
      <c r="HE103" s="82">
        <f>'Cifras Estado Derecho_Viejo'!HE63+'Cifras Estado Derecho_Viejo'!HE64</f>
        <v>468</v>
      </c>
      <c r="HF103" s="82">
        <f>'Cifras Estado Derecho_Viejo'!HF63+'Cifras Estado Derecho_Viejo'!HF64</f>
        <v>509</v>
      </c>
      <c r="HG103" s="82">
        <f>'Cifras Estado Derecho_Viejo'!HG63+'Cifras Estado Derecho_Viejo'!HG64</f>
        <v>557</v>
      </c>
      <c r="HH103" s="82">
        <f>'Cifras Estado Derecho_Viejo'!HH63+'Cifras Estado Derecho_Viejo'!HH64</f>
        <v>536</v>
      </c>
      <c r="HI103" s="82">
        <f>'Cifras Estado Derecho_Viejo'!HI63+'Cifras Estado Derecho_Viejo'!HI64</f>
        <v>524</v>
      </c>
      <c r="HJ103" s="82">
        <f>'Cifras Estado Derecho_Viejo'!HJ63+'Cifras Estado Derecho_Viejo'!HJ64</f>
        <v>528</v>
      </c>
      <c r="HK103" s="82">
        <f>'Cifras Estado Derecho_Viejo'!HK63+'Cifras Estado Derecho_Viejo'!HK64</f>
        <v>534</v>
      </c>
      <c r="HL103" s="82">
        <f>'Cifras Estado Derecho_Viejo'!HL63+'Cifras Estado Derecho_Viejo'!HL64</f>
        <v>703</v>
      </c>
      <c r="HM103" s="82">
        <f>'Cifras Estado Derecho_Viejo'!HM63+'Cifras Estado Derecho_Viejo'!HM64</f>
        <v>664</v>
      </c>
      <c r="HN103" s="82">
        <f>'Cifras Estado Derecho_Viejo'!HN63+'Cifras Estado Derecho_Viejo'!HN64</f>
        <v>644</v>
      </c>
      <c r="HO103" s="82">
        <f>'Cifras Estado Derecho_Viejo'!HO63+'Cifras Estado Derecho_Viejo'!HO64</f>
        <v>565</v>
      </c>
      <c r="HP103" s="227"/>
      <c r="HQ103" s="227"/>
      <c r="HR103" s="227"/>
      <c r="HS103" s="227"/>
      <c r="HT103" s="227"/>
      <c r="HU103" s="227"/>
      <c r="HV103" s="227"/>
    </row>
    <row r="104" spans="1:230">
      <c r="A104" s="146" t="s">
        <v>37</v>
      </c>
      <c r="B104" s="149"/>
      <c r="C104" s="82">
        <f>'Cifras Estado Derecho_Viejo'!C65+'Cifras Estado Derecho_Viejo'!C66</f>
        <v>11</v>
      </c>
      <c r="D104" s="82">
        <f>'Cifras Estado Derecho_Viejo'!D65+'Cifras Estado Derecho_Viejo'!D66</f>
        <v>15</v>
      </c>
      <c r="E104" s="82">
        <f>'Cifras Estado Derecho_Viejo'!E65+'Cifras Estado Derecho_Viejo'!E66</f>
        <v>6</v>
      </c>
      <c r="F104" s="82">
        <f>'Cifras Estado Derecho_Viejo'!F65+'Cifras Estado Derecho_Viejo'!F66</f>
        <v>12</v>
      </c>
      <c r="G104" s="82">
        <f>'Cifras Estado Derecho_Viejo'!G65+'Cifras Estado Derecho_Viejo'!G66</f>
        <v>17</v>
      </c>
      <c r="H104" s="82">
        <f>'Cifras Estado Derecho_Viejo'!H65+'Cifras Estado Derecho_Viejo'!H66</f>
        <v>10</v>
      </c>
      <c r="I104" s="82">
        <f>'Cifras Estado Derecho_Viejo'!I65+'Cifras Estado Derecho_Viejo'!I66</f>
        <v>19</v>
      </c>
      <c r="J104" s="82">
        <f>'Cifras Estado Derecho_Viejo'!J65+'Cifras Estado Derecho_Viejo'!J66</f>
        <v>17</v>
      </c>
      <c r="K104" s="82">
        <f>'Cifras Estado Derecho_Viejo'!K65+'Cifras Estado Derecho_Viejo'!K66</f>
        <v>16</v>
      </c>
      <c r="L104" s="82">
        <f>'Cifras Estado Derecho_Viejo'!L65+'Cifras Estado Derecho_Viejo'!L66</f>
        <v>18</v>
      </c>
      <c r="M104" s="82">
        <f>'Cifras Estado Derecho_Viejo'!M65+'Cifras Estado Derecho_Viejo'!M66</f>
        <v>22</v>
      </c>
      <c r="N104" s="82">
        <f>'Cifras Estado Derecho_Viejo'!N65+'Cifras Estado Derecho_Viejo'!N66</f>
        <v>19</v>
      </c>
      <c r="O104" s="82">
        <f>'Cifras Estado Derecho_Viejo'!O65+'Cifras Estado Derecho_Viejo'!O66</f>
        <v>37</v>
      </c>
      <c r="P104" s="82">
        <f>'Cifras Estado Derecho_Viejo'!P65+'Cifras Estado Derecho_Viejo'!P66</f>
        <v>33</v>
      </c>
      <c r="Q104" s="82">
        <f>'Cifras Estado Derecho_Viejo'!Q65+'Cifras Estado Derecho_Viejo'!Q66</f>
        <v>37</v>
      </c>
      <c r="R104" s="82">
        <f>'Cifras Estado Derecho_Viejo'!R65+'Cifras Estado Derecho_Viejo'!R66</f>
        <v>37</v>
      </c>
      <c r="S104" s="82">
        <f>'Cifras Estado Derecho_Viejo'!S65+'Cifras Estado Derecho_Viejo'!S66</f>
        <v>37</v>
      </c>
      <c r="T104" s="82">
        <f>'Cifras Estado Derecho_Viejo'!T65+'Cifras Estado Derecho_Viejo'!T66</f>
        <v>27</v>
      </c>
      <c r="U104" s="82">
        <f>'Cifras Estado Derecho_Viejo'!U65+'Cifras Estado Derecho_Viejo'!U66</f>
        <v>22</v>
      </c>
      <c r="V104" s="82">
        <f>'Cifras Estado Derecho_Viejo'!V65+'Cifras Estado Derecho_Viejo'!V66</f>
        <v>37</v>
      </c>
      <c r="W104" s="82">
        <f>'Cifras Estado Derecho_Viejo'!W65+'Cifras Estado Derecho_Viejo'!W66</f>
        <v>39</v>
      </c>
      <c r="X104" s="82">
        <f>'Cifras Estado Derecho_Viejo'!X65+'Cifras Estado Derecho_Viejo'!X66</f>
        <v>38</v>
      </c>
      <c r="Y104" s="82">
        <f>'Cifras Estado Derecho_Viejo'!Y65+'Cifras Estado Derecho_Viejo'!Y66</f>
        <v>34</v>
      </c>
      <c r="Z104" s="82">
        <f>'Cifras Estado Derecho_Viejo'!Z65+'Cifras Estado Derecho_Viejo'!Z66</f>
        <v>61</v>
      </c>
      <c r="AA104" s="82">
        <f>'Cifras Estado Derecho_Viejo'!AA65+'Cifras Estado Derecho_Viejo'!AA66</f>
        <v>50</v>
      </c>
      <c r="AB104" s="82">
        <f>'Cifras Estado Derecho_Viejo'!AB65+'Cifras Estado Derecho_Viejo'!AB66</f>
        <v>50</v>
      </c>
      <c r="AC104" s="82">
        <f>'Cifras Estado Derecho_Viejo'!AC65+'Cifras Estado Derecho_Viejo'!AC66</f>
        <v>24</v>
      </c>
      <c r="AD104" s="82">
        <f>'Cifras Estado Derecho_Viejo'!AD65+'Cifras Estado Derecho_Viejo'!AD66</f>
        <v>23</v>
      </c>
      <c r="AE104" s="82">
        <f>'Cifras Estado Derecho_Viejo'!AE65+'Cifras Estado Derecho_Viejo'!AE66</f>
        <v>39</v>
      </c>
      <c r="AF104" s="82">
        <f>'Cifras Estado Derecho_Viejo'!AF65+'Cifras Estado Derecho_Viejo'!AF66</f>
        <v>21</v>
      </c>
      <c r="AG104" s="82">
        <f>'Cifras Estado Derecho_Viejo'!AG65+'Cifras Estado Derecho_Viejo'!AG66</f>
        <v>16</v>
      </c>
      <c r="AH104" s="82">
        <f>'Cifras Estado Derecho_Viejo'!AH65+'Cifras Estado Derecho_Viejo'!AH66</f>
        <v>36</v>
      </c>
      <c r="AI104" s="82">
        <f>'Cifras Estado Derecho_Viejo'!AI65+'Cifras Estado Derecho_Viejo'!AI66</f>
        <v>18</v>
      </c>
      <c r="AJ104" s="82">
        <f>'Cifras Estado Derecho_Viejo'!AJ65+'Cifras Estado Derecho_Viejo'!AJ66</f>
        <v>32</v>
      </c>
      <c r="AK104" s="82">
        <f>'Cifras Estado Derecho_Viejo'!AK65+'Cifras Estado Derecho_Viejo'!AK66</f>
        <v>37</v>
      </c>
      <c r="AL104" s="82">
        <f>'Cifras Estado Derecho_Viejo'!AL65+'Cifras Estado Derecho_Viejo'!AL66</f>
        <v>40</v>
      </c>
      <c r="AM104" s="82">
        <f>'Cifras Estado Derecho_Viejo'!AM65+'Cifras Estado Derecho_Viejo'!AM66</f>
        <v>47</v>
      </c>
      <c r="AN104" s="82">
        <f>'Cifras Estado Derecho_Viejo'!AN65+'Cifras Estado Derecho_Viejo'!AN66</f>
        <v>41</v>
      </c>
      <c r="AO104" s="82">
        <f>'Cifras Estado Derecho_Viejo'!AO65+'Cifras Estado Derecho_Viejo'!AO66</f>
        <v>36</v>
      </c>
      <c r="AP104" s="82">
        <f>'Cifras Estado Derecho_Viejo'!AP65+'Cifras Estado Derecho_Viejo'!AP66</f>
        <v>35</v>
      </c>
      <c r="AQ104" s="82">
        <f>'Cifras Estado Derecho_Viejo'!AQ65+'Cifras Estado Derecho_Viejo'!AQ66</f>
        <v>42</v>
      </c>
      <c r="AR104" s="82">
        <f>'Cifras Estado Derecho_Viejo'!AR65+'Cifras Estado Derecho_Viejo'!AR66</f>
        <v>37</v>
      </c>
      <c r="AS104" s="82">
        <f>'Cifras Estado Derecho_Viejo'!AS65+'Cifras Estado Derecho_Viejo'!AS66</f>
        <v>37</v>
      </c>
      <c r="AT104" s="82">
        <f>'Cifras Estado Derecho_Viejo'!AT65+'Cifras Estado Derecho_Viejo'!AT66</f>
        <v>36</v>
      </c>
      <c r="AU104" s="82">
        <f>'Cifras Estado Derecho_Viejo'!AU65+'Cifras Estado Derecho_Viejo'!AU66</f>
        <v>43</v>
      </c>
      <c r="AV104" s="82">
        <f>'Cifras Estado Derecho_Viejo'!AV65+'Cifras Estado Derecho_Viejo'!AV66</f>
        <v>41</v>
      </c>
      <c r="AW104" s="82">
        <f>'Cifras Estado Derecho_Viejo'!AW65+'Cifras Estado Derecho_Viejo'!AW66</f>
        <v>49</v>
      </c>
      <c r="AX104" s="82">
        <f>'Cifras Estado Derecho_Viejo'!AX65+'Cifras Estado Derecho_Viejo'!AX66</f>
        <v>35</v>
      </c>
      <c r="AY104" s="82">
        <f>'Cifras Estado Derecho_Viejo'!AY65+'Cifras Estado Derecho_Viejo'!AY66</f>
        <v>43</v>
      </c>
      <c r="AZ104" s="82">
        <f>'Cifras Estado Derecho_Viejo'!AZ65+'Cifras Estado Derecho_Viejo'!AZ66</f>
        <v>42</v>
      </c>
      <c r="BA104" s="82">
        <f>'Cifras Estado Derecho_Viejo'!BA65+'Cifras Estado Derecho_Viejo'!BA66</f>
        <v>42</v>
      </c>
      <c r="BB104" s="82">
        <f>'Cifras Estado Derecho_Viejo'!BB65+'Cifras Estado Derecho_Viejo'!BB66</f>
        <v>34</v>
      </c>
      <c r="BC104" s="82">
        <f>'Cifras Estado Derecho_Viejo'!BC65+'Cifras Estado Derecho_Viejo'!BC66</f>
        <v>39</v>
      </c>
      <c r="BD104" s="82">
        <f>'Cifras Estado Derecho_Viejo'!BD65+'Cifras Estado Derecho_Viejo'!BD66</f>
        <v>40</v>
      </c>
      <c r="BE104" s="82">
        <f>'Cifras Estado Derecho_Viejo'!BE65+'Cifras Estado Derecho_Viejo'!BE66</f>
        <v>27</v>
      </c>
      <c r="BF104" s="82">
        <f>'Cifras Estado Derecho_Viejo'!BF65+'Cifras Estado Derecho_Viejo'!BF66</f>
        <v>40</v>
      </c>
      <c r="BG104" s="82">
        <f>'Cifras Estado Derecho_Viejo'!BG65+'Cifras Estado Derecho_Viejo'!BG66</f>
        <v>29</v>
      </c>
      <c r="BH104" s="82">
        <f>'Cifras Estado Derecho_Viejo'!BH65+'Cifras Estado Derecho_Viejo'!BH66</f>
        <v>35</v>
      </c>
      <c r="BI104" s="82">
        <f>'Cifras Estado Derecho_Viejo'!BI65+'Cifras Estado Derecho_Viejo'!BI66</f>
        <v>29</v>
      </c>
      <c r="BJ104" s="82">
        <f>'Cifras Estado Derecho_Viejo'!BJ65+'Cifras Estado Derecho_Viejo'!BJ66</f>
        <v>33</v>
      </c>
      <c r="BK104" s="82">
        <f>'Cifras Estado Derecho_Viejo'!BK65+'Cifras Estado Derecho_Viejo'!BK66</f>
        <v>31</v>
      </c>
      <c r="BL104" s="82">
        <f>'Cifras Estado Derecho_Viejo'!BL65+'Cifras Estado Derecho_Viejo'!BL66</f>
        <v>27</v>
      </c>
      <c r="BM104" s="82">
        <f>'Cifras Estado Derecho_Viejo'!BM65+'Cifras Estado Derecho_Viejo'!BM66</f>
        <v>40</v>
      </c>
      <c r="BN104" s="82">
        <f>'Cifras Estado Derecho_Viejo'!BN65+'Cifras Estado Derecho_Viejo'!BN66</f>
        <v>29</v>
      </c>
      <c r="BO104" s="82">
        <f>'Cifras Estado Derecho_Viejo'!BO65+'Cifras Estado Derecho_Viejo'!BO66</f>
        <v>48</v>
      </c>
      <c r="BP104" s="82">
        <f>'Cifras Estado Derecho_Viejo'!BP65+'Cifras Estado Derecho_Viejo'!BP66</f>
        <v>42</v>
      </c>
      <c r="BQ104" s="82">
        <f>'Cifras Estado Derecho_Viejo'!BQ65+'Cifras Estado Derecho_Viejo'!BQ66</f>
        <v>42</v>
      </c>
      <c r="BR104" s="82">
        <f>'Cifras Estado Derecho_Viejo'!BR65+'Cifras Estado Derecho_Viejo'!BR66</f>
        <v>45</v>
      </c>
      <c r="BS104" s="82">
        <f>'Cifras Estado Derecho_Viejo'!BS65+'Cifras Estado Derecho_Viejo'!BS66</f>
        <v>35</v>
      </c>
      <c r="BT104" s="82">
        <f>'Cifras Estado Derecho_Viejo'!BT65+'Cifras Estado Derecho_Viejo'!BT66</f>
        <v>40</v>
      </c>
      <c r="BU104" s="82">
        <f>'Cifras Estado Derecho_Viejo'!BU65+'Cifras Estado Derecho_Viejo'!BU66</f>
        <v>55</v>
      </c>
      <c r="BV104" s="82">
        <f>'Cifras Estado Derecho_Viejo'!BV65+'Cifras Estado Derecho_Viejo'!BV66</f>
        <v>23</v>
      </c>
      <c r="BW104" s="82">
        <f>'Cifras Estado Derecho_Viejo'!BW65+'Cifras Estado Derecho_Viejo'!BW66</f>
        <v>34</v>
      </c>
      <c r="BX104" s="82">
        <f>'Cifras Estado Derecho_Viejo'!BX65+'Cifras Estado Derecho_Viejo'!BX66</f>
        <v>41</v>
      </c>
      <c r="BY104" s="82">
        <f>'Cifras Estado Derecho_Viejo'!BY65+'Cifras Estado Derecho_Viejo'!BY66</f>
        <v>37</v>
      </c>
      <c r="BZ104" s="82">
        <f>'Cifras Estado Derecho_Viejo'!BZ65+'Cifras Estado Derecho_Viejo'!BZ66</f>
        <v>37</v>
      </c>
      <c r="CA104" s="82">
        <f>'Cifras Estado Derecho_Viejo'!CA65+'Cifras Estado Derecho_Viejo'!CA66</f>
        <v>35</v>
      </c>
      <c r="CB104" s="82">
        <f>'Cifras Estado Derecho_Viejo'!CB65+'Cifras Estado Derecho_Viejo'!CB66</f>
        <v>32</v>
      </c>
      <c r="CC104" s="82">
        <f>'Cifras Estado Derecho_Viejo'!CC65+'Cifras Estado Derecho_Viejo'!CC66</f>
        <v>28</v>
      </c>
      <c r="CD104" s="82">
        <f>'Cifras Estado Derecho_Viejo'!CD65+'Cifras Estado Derecho_Viejo'!CD66</f>
        <v>23</v>
      </c>
      <c r="CE104" s="82">
        <f>'Cifras Estado Derecho_Viejo'!CE65+'Cifras Estado Derecho_Viejo'!CE66</f>
        <v>26</v>
      </c>
      <c r="CF104" s="82">
        <f>'Cifras Estado Derecho_Viejo'!CF65+'Cifras Estado Derecho_Viejo'!CF66</f>
        <v>40</v>
      </c>
      <c r="CG104" s="82">
        <f>'Cifras Estado Derecho_Viejo'!CG65+'Cifras Estado Derecho_Viejo'!CG66</f>
        <v>48</v>
      </c>
      <c r="CH104" s="82">
        <f>'Cifras Estado Derecho_Viejo'!CH65+'Cifras Estado Derecho_Viejo'!CH66</f>
        <v>32</v>
      </c>
      <c r="CI104" s="82">
        <f>'Cifras Estado Derecho_Viejo'!CI65+'Cifras Estado Derecho_Viejo'!CI66</f>
        <v>43</v>
      </c>
      <c r="CJ104" s="82">
        <f>'Cifras Estado Derecho_Viejo'!CJ65+'Cifras Estado Derecho_Viejo'!CJ66</f>
        <v>31</v>
      </c>
      <c r="CK104" s="82">
        <f>'Cifras Estado Derecho_Viejo'!CK65+'Cifras Estado Derecho_Viejo'!CK66</f>
        <v>41</v>
      </c>
      <c r="CL104" s="82">
        <f>'Cifras Estado Derecho_Viejo'!CL65+'Cifras Estado Derecho_Viejo'!CL66</f>
        <v>32</v>
      </c>
      <c r="CM104" s="82">
        <f>'Cifras Estado Derecho_Viejo'!CM65+'Cifras Estado Derecho_Viejo'!CM66</f>
        <v>31</v>
      </c>
      <c r="CN104" s="82">
        <f>'Cifras Estado Derecho_Viejo'!CN65+'Cifras Estado Derecho_Viejo'!CN66</f>
        <v>29</v>
      </c>
      <c r="CO104" s="82">
        <f>'Cifras Estado Derecho_Viejo'!CO65+'Cifras Estado Derecho_Viejo'!CO66</f>
        <v>30</v>
      </c>
      <c r="CP104" s="82">
        <f>'Cifras Estado Derecho_Viejo'!CP65+'Cifras Estado Derecho_Viejo'!CP66</f>
        <v>27</v>
      </c>
      <c r="CQ104" s="82">
        <f>'Cifras Estado Derecho_Viejo'!CQ65+'Cifras Estado Derecho_Viejo'!CQ66</f>
        <v>37</v>
      </c>
      <c r="CR104" s="82">
        <f>'Cifras Estado Derecho_Viejo'!CR65+'Cifras Estado Derecho_Viejo'!CR66</f>
        <v>41</v>
      </c>
      <c r="CS104" s="82">
        <f>'Cifras Estado Derecho_Viejo'!CS65+'Cifras Estado Derecho_Viejo'!CS66</f>
        <v>37</v>
      </c>
      <c r="CT104" s="82">
        <f>'Cifras Estado Derecho_Viejo'!CT65+'Cifras Estado Derecho_Viejo'!CT66</f>
        <v>52</v>
      </c>
      <c r="CU104" s="82">
        <f>'Cifras Estado Derecho_Viejo'!CU65+'Cifras Estado Derecho_Viejo'!CU66</f>
        <v>42</v>
      </c>
      <c r="CV104" s="82">
        <f>'Cifras Estado Derecho_Viejo'!CV65+'Cifras Estado Derecho_Viejo'!CV66</f>
        <v>39</v>
      </c>
      <c r="CW104" s="82">
        <f>'Cifras Estado Derecho_Viejo'!CW65+'Cifras Estado Derecho_Viejo'!CW66</f>
        <v>22</v>
      </c>
      <c r="CX104" s="82">
        <f>'Cifras Estado Derecho_Viejo'!CX65+'Cifras Estado Derecho_Viejo'!CX66</f>
        <v>36</v>
      </c>
      <c r="CY104" s="82">
        <f>'Cifras Estado Derecho_Viejo'!CY65+'Cifras Estado Derecho_Viejo'!CY66</f>
        <v>42</v>
      </c>
      <c r="CZ104" s="82">
        <f>'Cifras Estado Derecho_Viejo'!CZ65+'Cifras Estado Derecho_Viejo'!CZ66</f>
        <v>41</v>
      </c>
      <c r="DA104" s="82">
        <f>'Cifras Estado Derecho_Viejo'!DA65+'Cifras Estado Derecho_Viejo'!DA66</f>
        <v>36</v>
      </c>
      <c r="DB104" s="82">
        <f>'Cifras Estado Derecho_Viejo'!DB65+'Cifras Estado Derecho_Viejo'!DB66</f>
        <v>29</v>
      </c>
      <c r="DC104" s="82">
        <f>'Cifras Estado Derecho_Viejo'!DC65+'Cifras Estado Derecho_Viejo'!DC66</f>
        <v>42</v>
      </c>
      <c r="DD104" s="82">
        <f>'Cifras Estado Derecho_Viejo'!DD65+'Cifras Estado Derecho_Viejo'!DD66</f>
        <v>63</v>
      </c>
      <c r="DE104" s="82">
        <f>'Cifras Estado Derecho_Viejo'!DE65+'Cifras Estado Derecho_Viejo'!DE66</f>
        <v>53</v>
      </c>
      <c r="DF104" s="82">
        <f>'Cifras Estado Derecho_Viejo'!DF65+'Cifras Estado Derecho_Viejo'!DF66</f>
        <v>51</v>
      </c>
      <c r="DG104" s="82">
        <f>'Cifras Estado Derecho_Viejo'!DG65+'Cifras Estado Derecho_Viejo'!DG66</f>
        <v>51</v>
      </c>
      <c r="DH104" s="82">
        <f>'Cifras Estado Derecho_Viejo'!DH65+'Cifras Estado Derecho_Viejo'!DH66</f>
        <v>43</v>
      </c>
      <c r="DI104" s="82">
        <f>'Cifras Estado Derecho_Viejo'!DI65+'Cifras Estado Derecho_Viejo'!DI66</f>
        <v>63</v>
      </c>
      <c r="DJ104" s="82">
        <f>'Cifras Estado Derecho_Viejo'!DJ65+'Cifras Estado Derecho_Viejo'!DJ66</f>
        <v>69</v>
      </c>
      <c r="DK104" s="82">
        <f>'Cifras Estado Derecho_Viejo'!DK65+'Cifras Estado Derecho_Viejo'!DK66</f>
        <v>56</v>
      </c>
      <c r="DL104" s="82">
        <f>'Cifras Estado Derecho_Viejo'!DL65+'Cifras Estado Derecho_Viejo'!DL66</f>
        <v>63</v>
      </c>
      <c r="DM104" s="82">
        <f>'Cifras Estado Derecho_Viejo'!DM65+'Cifras Estado Derecho_Viejo'!DM66</f>
        <v>63</v>
      </c>
      <c r="DN104" s="82">
        <f>'Cifras Estado Derecho_Viejo'!DN65+'Cifras Estado Derecho_Viejo'!DN66</f>
        <v>71</v>
      </c>
      <c r="DO104" s="82">
        <f>'Cifras Estado Derecho_Viejo'!DO65+'Cifras Estado Derecho_Viejo'!DO66</f>
        <v>47</v>
      </c>
      <c r="DP104" s="82">
        <f>'Cifras Estado Derecho_Viejo'!DP65+'Cifras Estado Derecho_Viejo'!DP66</f>
        <v>58</v>
      </c>
      <c r="DQ104" s="82">
        <f>'Cifras Estado Derecho_Viejo'!DQ65+'Cifras Estado Derecho_Viejo'!DQ66</f>
        <v>37</v>
      </c>
      <c r="DR104" s="82">
        <f>'Cifras Estado Derecho_Viejo'!DR65+'Cifras Estado Derecho_Viejo'!DR66</f>
        <v>55</v>
      </c>
      <c r="DS104" s="82">
        <f>'Cifras Estado Derecho_Viejo'!DS65+'Cifras Estado Derecho_Viejo'!DS66</f>
        <v>20</v>
      </c>
      <c r="DT104" s="82">
        <f>'Cifras Estado Derecho_Viejo'!DT65+'Cifras Estado Derecho_Viejo'!DT66</f>
        <v>23</v>
      </c>
      <c r="DU104" s="82">
        <f>'Cifras Estado Derecho_Viejo'!DU65+'Cifras Estado Derecho_Viejo'!DU66</f>
        <v>43</v>
      </c>
      <c r="DV104" s="82">
        <f>'Cifras Estado Derecho_Viejo'!DV65+'Cifras Estado Derecho_Viejo'!DV66</f>
        <v>32</v>
      </c>
      <c r="DW104" s="82">
        <f>'Cifras Estado Derecho_Viejo'!DW65+'Cifras Estado Derecho_Viejo'!DW66</f>
        <v>23</v>
      </c>
      <c r="DX104" s="82">
        <f>'Cifras Estado Derecho_Viejo'!DX65+'Cifras Estado Derecho_Viejo'!DX66</f>
        <v>32</v>
      </c>
      <c r="DY104" s="82">
        <f>'Cifras Estado Derecho_Viejo'!DY65+'Cifras Estado Derecho_Viejo'!DY66</f>
        <v>30</v>
      </c>
      <c r="DZ104" s="82">
        <f>'Cifras Estado Derecho_Viejo'!DZ65+'Cifras Estado Derecho_Viejo'!DZ66</f>
        <v>27</v>
      </c>
      <c r="EA104" s="82">
        <f>'Cifras Estado Derecho_Viejo'!EA65+'Cifras Estado Derecho_Viejo'!EA66</f>
        <v>31</v>
      </c>
      <c r="EB104" s="82">
        <f>'Cifras Estado Derecho_Viejo'!EB65+'Cifras Estado Derecho_Viejo'!EB66</f>
        <v>33</v>
      </c>
      <c r="EC104" s="82">
        <f>'Cifras Estado Derecho_Viejo'!EC65+'Cifras Estado Derecho_Viejo'!EC66</f>
        <v>33</v>
      </c>
      <c r="ED104" s="82">
        <f>'Cifras Estado Derecho_Viejo'!ED65+'Cifras Estado Derecho_Viejo'!ED66</f>
        <v>26</v>
      </c>
      <c r="EE104" s="82">
        <f>'Cifras Estado Derecho_Viejo'!EE65+'Cifras Estado Derecho_Viejo'!EE66</f>
        <v>52</v>
      </c>
      <c r="EF104" s="82">
        <f>'Cifras Estado Derecho_Viejo'!EF65+'Cifras Estado Derecho_Viejo'!EF66</f>
        <v>38</v>
      </c>
      <c r="EG104" s="82">
        <f>'Cifras Estado Derecho_Viejo'!EG65+'Cifras Estado Derecho_Viejo'!EG66</f>
        <v>32</v>
      </c>
      <c r="EH104" s="82">
        <f>'Cifras Estado Derecho_Viejo'!EH65+'Cifras Estado Derecho_Viejo'!EH66</f>
        <v>35</v>
      </c>
      <c r="EI104" s="82">
        <f>'Cifras Estado Derecho_Viejo'!EI65+'Cifras Estado Derecho_Viejo'!EI66</f>
        <v>45</v>
      </c>
      <c r="EJ104" s="82">
        <f>'Cifras Estado Derecho_Viejo'!EJ65+'Cifras Estado Derecho_Viejo'!EJ66</f>
        <v>37</v>
      </c>
      <c r="EK104" s="82">
        <f>'Cifras Estado Derecho_Viejo'!EK65+'Cifras Estado Derecho_Viejo'!EK66</f>
        <v>53</v>
      </c>
      <c r="EL104" s="82">
        <f>'Cifras Estado Derecho_Viejo'!EL65+'Cifras Estado Derecho_Viejo'!EL66</f>
        <v>52</v>
      </c>
      <c r="EM104" s="82">
        <f>'Cifras Estado Derecho_Viejo'!EM65+'Cifras Estado Derecho_Viejo'!EM66</f>
        <v>42</v>
      </c>
      <c r="EN104" s="82">
        <f>'Cifras Estado Derecho_Viejo'!EN65+'Cifras Estado Derecho_Viejo'!EN66</f>
        <v>56</v>
      </c>
      <c r="EO104" s="82">
        <f>'Cifras Estado Derecho_Viejo'!EO65+'Cifras Estado Derecho_Viejo'!EO66</f>
        <v>36</v>
      </c>
      <c r="EP104" s="82">
        <f>'Cifras Estado Derecho_Viejo'!EP65+'Cifras Estado Derecho_Viejo'!EP66</f>
        <v>46</v>
      </c>
      <c r="EQ104" s="82">
        <f>'Cifras Estado Derecho_Viejo'!EQ65+'Cifras Estado Derecho_Viejo'!EQ66</f>
        <v>37</v>
      </c>
      <c r="ER104" s="82">
        <f>'Cifras Estado Derecho_Viejo'!ER65+'Cifras Estado Derecho_Viejo'!ER66</f>
        <v>42</v>
      </c>
      <c r="ES104" s="82">
        <f>'Cifras Estado Derecho_Viejo'!ES65+'Cifras Estado Derecho_Viejo'!ES66</f>
        <v>21</v>
      </c>
      <c r="ET104" s="82">
        <f>'Cifras Estado Derecho_Viejo'!ET65+'Cifras Estado Derecho_Viejo'!ET66</f>
        <v>50</v>
      </c>
      <c r="EU104" s="82">
        <f>'Cifras Estado Derecho_Viejo'!EU65+'Cifras Estado Derecho_Viejo'!EU66</f>
        <v>37</v>
      </c>
      <c r="EV104" s="82">
        <f>'Cifras Estado Derecho_Viejo'!EV65+'Cifras Estado Derecho_Viejo'!EV66</f>
        <v>49</v>
      </c>
      <c r="EW104" s="82">
        <f>'Cifras Estado Derecho_Viejo'!EW65+'Cifras Estado Derecho_Viejo'!EW66</f>
        <v>33</v>
      </c>
      <c r="EX104" s="82">
        <f>'Cifras Estado Derecho_Viejo'!EX65+'Cifras Estado Derecho_Viejo'!EX66</f>
        <v>56</v>
      </c>
      <c r="EY104" s="82">
        <f>'Cifras Estado Derecho_Viejo'!EY65+'Cifras Estado Derecho_Viejo'!EY66</f>
        <v>45</v>
      </c>
      <c r="EZ104" s="82">
        <f>'Cifras Estado Derecho_Viejo'!EZ65+'Cifras Estado Derecho_Viejo'!EZ66</f>
        <v>40</v>
      </c>
      <c r="FA104" s="82">
        <f>'Cifras Estado Derecho_Viejo'!FA65+'Cifras Estado Derecho_Viejo'!FA66</f>
        <v>42</v>
      </c>
      <c r="FB104" s="82">
        <f>'Cifras Estado Derecho_Viejo'!FB65+'Cifras Estado Derecho_Viejo'!FB66</f>
        <v>70</v>
      </c>
      <c r="FC104" s="82">
        <f>'Cifras Estado Derecho_Viejo'!FC65+'Cifras Estado Derecho_Viejo'!FC66</f>
        <v>65</v>
      </c>
      <c r="FD104" s="82">
        <f>'Cifras Estado Derecho_Viejo'!FD65+'Cifras Estado Derecho_Viejo'!FD66</f>
        <v>77</v>
      </c>
      <c r="FE104" s="82">
        <f>'Cifras Estado Derecho_Viejo'!FE65+'Cifras Estado Derecho_Viejo'!FE66</f>
        <v>77</v>
      </c>
      <c r="FF104" s="82">
        <f>'Cifras Estado Derecho_Viejo'!FF65+'Cifras Estado Derecho_Viejo'!FF66</f>
        <v>79</v>
      </c>
      <c r="FG104" s="82">
        <f>'Cifras Estado Derecho_Viejo'!FG65+'Cifras Estado Derecho_Viejo'!FG66</f>
        <v>80</v>
      </c>
      <c r="FH104" s="82">
        <f>'Cifras Estado Derecho_Viejo'!FH65+'Cifras Estado Derecho_Viejo'!FH66</f>
        <v>80</v>
      </c>
      <c r="FI104" s="82">
        <f>'Cifras Estado Derecho_Viejo'!FI65+'Cifras Estado Derecho_Viejo'!FI66</f>
        <v>69</v>
      </c>
      <c r="FJ104" s="82">
        <f>'Cifras Estado Derecho_Viejo'!FJ65+'Cifras Estado Derecho_Viejo'!FJ66</f>
        <v>70</v>
      </c>
      <c r="FK104" s="82">
        <f>'Cifras Estado Derecho_Viejo'!FK65+'Cifras Estado Derecho_Viejo'!FK66</f>
        <v>66</v>
      </c>
      <c r="FL104" s="82">
        <f>'Cifras Estado Derecho_Viejo'!FL65+'Cifras Estado Derecho_Viejo'!FL66</f>
        <v>71</v>
      </c>
      <c r="FM104" s="82">
        <f>'Cifras Estado Derecho_Viejo'!FM65+'Cifras Estado Derecho_Viejo'!FM66</f>
        <v>57</v>
      </c>
      <c r="FN104" s="82">
        <f>'Cifras Estado Derecho_Viejo'!FN65+'Cifras Estado Derecho_Viejo'!FN66</f>
        <v>118</v>
      </c>
      <c r="FO104" s="82">
        <f>'Cifras Estado Derecho_Viejo'!FO65+'Cifras Estado Derecho_Viejo'!FO66</f>
        <v>140</v>
      </c>
      <c r="FP104" s="82">
        <f>'Cifras Estado Derecho_Viejo'!FP65+'Cifras Estado Derecho_Viejo'!FP66</f>
        <v>149</v>
      </c>
      <c r="FQ104" s="82">
        <f>'Cifras Estado Derecho_Viejo'!FQ65+'Cifras Estado Derecho_Viejo'!FQ66</f>
        <v>92</v>
      </c>
      <c r="FR104" s="82">
        <f>'Cifras Estado Derecho_Viejo'!FR65+'Cifras Estado Derecho_Viejo'!FR66</f>
        <v>87</v>
      </c>
      <c r="FS104" s="82">
        <f>'Cifras Estado Derecho_Viejo'!FS65+'Cifras Estado Derecho_Viejo'!FS66</f>
        <v>87</v>
      </c>
      <c r="FT104" s="82">
        <f>'Cifras Estado Derecho_Viejo'!FT65+'Cifras Estado Derecho_Viejo'!FT66</f>
        <v>84</v>
      </c>
      <c r="FU104" s="82">
        <f>'Cifras Estado Derecho_Viejo'!FU65+'Cifras Estado Derecho_Viejo'!FU66</f>
        <v>85</v>
      </c>
      <c r="FV104" s="82">
        <f>'Cifras Estado Derecho_Viejo'!FV65+'Cifras Estado Derecho_Viejo'!FV66</f>
        <v>84</v>
      </c>
      <c r="FW104" s="82">
        <f>'Cifras Estado Derecho_Viejo'!FW65+'Cifras Estado Derecho_Viejo'!FW66</f>
        <v>82</v>
      </c>
      <c r="FX104" s="82">
        <f>'Cifras Estado Derecho_Viejo'!FX65+'Cifras Estado Derecho_Viejo'!FX66</f>
        <v>101</v>
      </c>
      <c r="FY104" s="82">
        <f>'Cifras Estado Derecho_Viejo'!FY65+'Cifras Estado Derecho_Viejo'!FY66</f>
        <v>96</v>
      </c>
      <c r="FZ104" s="82">
        <f>'Cifras Estado Derecho_Viejo'!FZ65+'Cifras Estado Derecho_Viejo'!FZ66</f>
        <v>102</v>
      </c>
      <c r="GA104" s="82">
        <f>'Cifras Estado Derecho_Viejo'!GA65+'Cifras Estado Derecho_Viejo'!GA66</f>
        <v>85</v>
      </c>
      <c r="GB104" s="82">
        <f>'Cifras Estado Derecho_Viejo'!GB65+'Cifras Estado Derecho_Viejo'!GB66</f>
        <v>102</v>
      </c>
      <c r="GC104" s="82">
        <f>'Cifras Estado Derecho_Viejo'!GC65+'Cifras Estado Derecho_Viejo'!GC66</f>
        <v>89</v>
      </c>
      <c r="GD104" s="82">
        <f>'Cifras Estado Derecho_Viejo'!GD65+'Cifras Estado Derecho_Viejo'!GD66</f>
        <v>74</v>
      </c>
      <c r="GE104" s="82">
        <f>'Cifras Estado Derecho_Viejo'!GE65+'Cifras Estado Derecho_Viejo'!GE66</f>
        <v>67</v>
      </c>
      <c r="GF104" s="82">
        <f>'Cifras Estado Derecho_Viejo'!GF65+'Cifras Estado Derecho_Viejo'!GF66</f>
        <v>65</v>
      </c>
      <c r="GG104" s="82">
        <f>'Cifras Estado Derecho_Viejo'!GG65+'Cifras Estado Derecho_Viejo'!GG66</f>
        <v>74</v>
      </c>
      <c r="GH104" s="82">
        <f>'Cifras Estado Derecho_Viejo'!GH65+'Cifras Estado Derecho_Viejo'!GH66</f>
        <v>70</v>
      </c>
      <c r="GI104" s="82">
        <f>'Cifras Estado Derecho_Viejo'!GI65+'Cifras Estado Derecho_Viejo'!GI66</f>
        <v>83</v>
      </c>
      <c r="GJ104" s="82">
        <f>'Cifras Estado Derecho_Viejo'!GJ65+'Cifras Estado Derecho_Viejo'!GJ66</f>
        <v>63</v>
      </c>
      <c r="GK104" s="82">
        <f>'Cifras Estado Derecho_Viejo'!GK65+'Cifras Estado Derecho_Viejo'!GK66</f>
        <v>57</v>
      </c>
      <c r="GL104" s="82">
        <f>'Cifras Estado Derecho_Viejo'!GL65+'Cifras Estado Derecho_Viejo'!GL66</f>
        <v>71</v>
      </c>
      <c r="GM104" s="82">
        <f>'Cifras Estado Derecho_Viejo'!GM65+'Cifras Estado Derecho_Viejo'!GM66</f>
        <v>73</v>
      </c>
      <c r="GN104" s="82">
        <f>'Cifras Estado Derecho_Viejo'!GN65+'Cifras Estado Derecho_Viejo'!GN66</f>
        <v>74</v>
      </c>
      <c r="GO104" s="82">
        <f>'Cifras Estado Derecho_Viejo'!GO65+'Cifras Estado Derecho_Viejo'!GO66</f>
        <v>81</v>
      </c>
      <c r="GP104" s="82">
        <f>'Cifras Estado Derecho_Viejo'!GP65+'Cifras Estado Derecho_Viejo'!GP66</f>
        <v>99</v>
      </c>
      <c r="GQ104" s="82">
        <f>'Cifras Estado Derecho_Viejo'!GQ65+'Cifras Estado Derecho_Viejo'!GQ66</f>
        <v>108</v>
      </c>
      <c r="GR104" s="82">
        <f>'Cifras Estado Derecho_Viejo'!GR65+'Cifras Estado Derecho_Viejo'!GR66</f>
        <v>89</v>
      </c>
      <c r="GS104" s="82">
        <f>'Cifras Estado Derecho_Viejo'!GS65+'Cifras Estado Derecho_Viejo'!GS66</f>
        <v>82</v>
      </c>
      <c r="GT104" s="82">
        <f>'Cifras Estado Derecho_Viejo'!GT65+'Cifras Estado Derecho_Viejo'!GT66</f>
        <v>60</v>
      </c>
      <c r="GU104" s="82">
        <f>'Cifras Estado Derecho_Viejo'!GU65+'Cifras Estado Derecho_Viejo'!GU66</f>
        <v>84</v>
      </c>
      <c r="GV104" s="82">
        <f>'Cifras Estado Derecho_Viejo'!GV65+'Cifras Estado Derecho_Viejo'!GV66</f>
        <v>89</v>
      </c>
      <c r="GW104" s="82">
        <f>'Cifras Estado Derecho_Viejo'!GW65+'Cifras Estado Derecho_Viejo'!GW66</f>
        <v>91</v>
      </c>
      <c r="GX104" s="82">
        <f>'Cifras Estado Derecho_Viejo'!GX65+'Cifras Estado Derecho_Viejo'!GX66</f>
        <v>106</v>
      </c>
      <c r="GY104" s="82">
        <f>'Cifras Estado Derecho_Viejo'!GY65+'Cifras Estado Derecho_Viejo'!GY66</f>
        <v>91</v>
      </c>
      <c r="GZ104" s="82">
        <f>'Cifras Estado Derecho_Viejo'!GZ65+'Cifras Estado Derecho_Viejo'!GZ66</f>
        <v>76</v>
      </c>
      <c r="HA104" s="82">
        <f>'Cifras Estado Derecho_Viejo'!HA65+'Cifras Estado Derecho_Viejo'!HA66</f>
        <v>94</v>
      </c>
      <c r="HB104" s="82">
        <f>'Cifras Estado Derecho_Viejo'!HB65+'Cifras Estado Derecho_Viejo'!HB66</f>
        <v>78</v>
      </c>
      <c r="HC104" s="82">
        <f>'Cifras Estado Derecho_Viejo'!HC65+'Cifras Estado Derecho_Viejo'!HC66</f>
        <v>100</v>
      </c>
      <c r="HD104" s="82">
        <f>'Cifras Estado Derecho_Viejo'!HD65+'Cifras Estado Derecho_Viejo'!HD66</f>
        <v>85</v>
      </c>
      <c r="HE104" s="82">
        <f>'Cifras Estado Derecho_Viejo'!HE65+'Cifras Estado Derecho_Viejo'!HE66</f>
        <v>82</v>
      </c>
      <c r="HF104" s="82">
        <f>'Cifras Estado Derecho_Viejo'!HF65+'Cifras Estado Derecho_Viejo'!HF66</f>
        <v>71</v>
      </c>
      <c r="HG104" s="82">
        <f>'Cifras Estado Derecho_Viejo'!HG65+'Cifras Estado Derecho_Viejo'!HG66</f>
        <v>78</v>
      </c>
      <c r="HH104" s="82">
        <f>'Cifras Estado Derecho_Viejo'!HH65+'Cifras Estado Derecho_Viejo'!HH66</f>
        <v>89</v>
      </c>
      <c r="HI104" s="82">
        <f>'Cifras Estado Derecho_Viejo'!HI65+'Cifras Estado Derecho_Viejo'!HI66</f>
        <v>68</v>
      </c>
      <c r="HJ104" s="82">
        <f>'Cifras Estado Derecho_Viejo'!HJ65+'Cifras Estado Derecho_Viejo'!HJ66</f>
        <v>100</v>
      </c>
      <c r="HK104" s="82">
        <f>'Cifras Estado Derecho_Viejo'!HK65+'Cifras Estado Derecho_Viejo'!HK66</f>
        <v>112</v>
      </c>
      <c r="HL104" s="82">
        <f>'Cifras Estado Derecho_Viejo'!HL65+'Cifras Estado Derecho_Viejo'!HL66</f>
        <v>92</v>
      </c>
      <c r="HM104" s="82">
        <f>'Cifras Estado Derecho_Viejo'!HM65+'Cifras Estado Derecho_Viejo'!HM66</f>
        <v>93</v>
      </c>
      <c r="HN104" s="82">
        <f>'Cifras Estado Derecho_Viejo'!HN65+'Cifras Estado Derecho_Viejo'!HN66</f>
        <v>75</v>
      </c>
      <c r="HO104" s="82">
        <f>'Cifras Estado Derecho_Viejo'!HO65+'Cifras Estado Derecho_Viejo'!HO66</f>
        <v>63</v>
      </c>
      <c r="HP104" s="227"/>
      <c r="HQ104" s="227"/>
      <c r="HR104" s="227"/>
      <c r="HS104" s="227"/>
      <c r="HT104" s="227"/>
      <c r="HU104" s="227"/>
      <c r="HV104" s="227"/>
    </row>
    <row r="105" spans="1:230">
      <c r="A105" s="146" t="s">
        <v>250</v>
      </c>
      <c r="B105" s="149"/>
      <c r="C105" s="82">
        <f>'Cifras Estado Derecho_Viejo'!C67+'Cifras Estado Derecho_Viejo'!C68</f>
        <v>124</v>
      </c>
      <c r="D105" s="82">
        <f>'Cifras Estado Derecho_Viejo'!D67+'Cifras Estado Derecho_Viejo'!D68</f>
        <v>135</v>
      </c>
      <c r="E105" s="82">
        <f>'Cifras Estado Derecho_Viejo'!E67+'Cifras Estado Derecho_Viejo'!E68</f>
        <v>129</v>
      </c>
      <c r="F105" s="82">
        <f>'Cifras Estado Derecho_Viejo'!F67+'Cifras Estado Derecho_Viejo'!F68</f>
        <v>118</v>
      </c>
      <c r="G105" s="82">
        <f>'Cifras Estado Derecho_Viejo'!G67+'Cifras Estado Derecho_Viejo'!G68</f>
        <v>125</v>
      </c>
      <c r="H105" s="82">
        <f>'Cifras Estado Derecho_Viejo'!H67+'Cifras Estado Derecho_Viejo'!H68</f>
        <v>113</v>
      </c>
      <c r="I105" s="82">
        <f>'Cifras Estado Derecho_Viejo'!I67+'Cifras Estado Derecho_Viejo'!I68</f>
        <v>126</v>
      </c>
      <c r="J105" s="82">
        <f>'Cifras Estado Derecho_Viejo'!J67+'Cifras Estado Derecho_Viejo'!J68</f>
        <v>112</v>
      </c>
      <c r="K105" s="82">
        <f>'Cifras Estado Derecho_Viejo'!K67+'Cifras Estado Derecho_Viejo'!K68</f>
        <v>106</v>
      </c>
      <c r="L105" s="82">
        <f>'Cifras Estado Derecho_Viejo'!L67+'Cifras Estado Derecho_Viejo'!L68</f>
        <v>163</v>
      </c>
      <c r="M105" s="82">
        <f>'Cifras Estado Derecho_Viejo'!M67+'Cifras Estado Derecho_Viejo'!M68</f>
        <v>111</v>
      </c>
      <c r="N105" s="82">
        <f>'Cifras Estado Derecho_Viejo'!N67+'Cifras Estado Derecho_Viejo'!N68</f>
        <v>107</v>
      </c>
      <c r="O105" s="82">
        <f>'Cifras Estado Derecho_Viejo'!O67+'Cifras Estado Derecho_Viejo'!O68</f>
        <v>117</v>
      </c>
      <c r="P105" s="82">
        <f>'Cifras Estado Derecho_Viejo'!P67+'Cifras Estado Derecho_Viejo'!P68</f>
        <v>120</v>
      </c>
      <c r="Q105" s="82">
        <f>'Cifras Estado Derecho_Viejo'!Q67+'Cifras Estado Derecho_Viejo'!Q68</f>
        <v>161</v>
      </c>
      <c r="R105" s="82">
        <f>'Cifras Estado Derecho_Viejo'!R67+'Cifras Estado Derecho_Viejo'!R68</f>
        <v>106</v>
      </c>
      <c r="S105" s="82">
        <f>'Cifras Estado Derecho_Viejo'!S67+'Cifras Estado Derecho_Viejo'!S68</f>
        <v>118</v>
      </c>
      <c r="T105" s="82">
        <f>'Cifras Estado Derecho_Viejo'!T67+'Cifras Estado Derecho_Viejo'!T68</f>
        <v>98</v>
      </c>
      <c r="U105" s="82">
        <f>'Cifras Estado Derecho_Viejo'!U67+'Cifras Estado Derecho_Viejo'!U68</f>
        <v>112</v>
      </c>
      <c r="V105" s="82">
        <f>'Cifras Estado Derecho_Viejo'!V67+'Cifras Estado Derecho_Viejo'!V68</f>
        <v>92</v>
      </c>
      <c r="W105" s="82">
        <f>'Cifras Estado Derecho_Viejo'!W67+'Cifras Estado Derecho_Viejo'!W68</f>
        <v>92</v>
      </c>
      <c r="X105" s="82">
        <f>'Cifras Estado Derecho_Viejo'!X67+'Cifras Estado Derecho_Viejo'!X68</f>
        <v>91</v>
      </c>
      <c r="Y105" s="82">
        <f>'Cifras Estado Derecho_Viejo'!Y67+'Cifras Estado Derecho_Viejo'!Y68</f>
        <v>113</v>
      </c>
      <c r="Z105" s="82">
        <f>'Cifras Estado Derecho_Viejo'!Z67+'Cifras Estado Derecho_Viejo'!Z68</f>
        <v>112</v>
      </c>
      <c r="AA105" s="82">
        <f>'Cifras Estado Derecho_Viejo'!AA67+'Cifras Estado Derecho_Viejo'!AA68</f>
        <v>89</v>
      </c>
      <c r="AB105" s="82">
        <f>'Cifras Estado Derecho_Viejo'!AB67+'Cifras Estado Derecho_Viejo'!AB68</f>
        <v>98</v>
      </c>
      <c r="AC105" s="82">
        <f>'Cifras Estado Derecho_Viejo'!AC67+'Cifras Estado Derecho_Viejo'!AC68</f>
        <v>82</v>
      </c>
      <c r="AD105" s="82">
        <f>'Cifras Estado Derecho_Viejo'!AD67+'Cifras Estado Derecho_Viejo'!AD68</f>
        <v>75</v>
      </c>
      <c r="AE105" s="82">
        <f>'Cifras Estado Derecho_Viejo'!AE67+'Cifras Estado Derecho_Viejo'!AE68</f>
        <v>74</v>
      </c>
      <c r="AF105" s="82">
        <f>'Cifras Estado Derecho_Viejo'!AF67+'Cifras Estado Derecho_Viejo'!AF68</f>
        <v>69</v>
      </c>
      <c r="AG105" s="82">
        <f>'Cifras Estado Derecho_Viejo'!AG67+'Cifras Estado Derecho_Viejo'!AG68</f>
        <v>75</v>
      </c>
      <c r="AH105" s="82">
        <f>'Cifras Estado Derecho_Viejo'!AH67+'Cifras Estado Derecho_Viejo'!AH68</f>
        <v>75</v>
      </c>
      <c r="AI105" s="82">
        <f>'Cifras Estado Derecho_Viejo'!AI67+'Cifras Estado Derecho_Viejo'!AI68</f>
        <v>74</v>
      </c>
      <c r="AJ105" s="82">
        <f>'Cifras Estado Derecho_Viejo'!AJ67+'Cifras Estado Derecho_Viejo'!AJ68</f>
        <v>105</v>
      </c>
      <c r="AK105" s="82">
        <f>'Cifras Estado Derecho_Viejo'!AK67+'Cifras Estado Derecho_Viejo'!AK68</f>
        <v>113</v>
      </c>
      <c r="AL105" s="82">
        <f>'Cifras Estado Derecho_Viejo'!AL67+'Cifras Estado Derecho_Viejo'!AL68</f>
        <v>88</v>
      </c>
      <c r="AM105" s="82">
        <f>'Cifras Estado Derecho_Viejo'!AM67+'Cifras Estado Derecho_Viejo'!AM68</f>
        <v>74</v>
      </c>
      <c r="AN105" s="82">
        <f>'Cifras Estado Derecho_Viejo'!AN67+'Cifras Estado Derecho_Viejo'!AN68</f>
        <v>94</v>
      </c>
      <c r="AO105" s="82">
        <f>'Cifras Estado Derecho_Viejo'!AO67+'Cifras Estado Derecho_Viejo'!AO68</f>
        <v>91</v>
      </c>
      <c r="AP105" s="82">
        <f>'Cifras Estado Derecho_Viejo'!AP67+'Cifras Estado Derecho_Viejo'!AP68</f>
        <v>79</v>
      </c>
      <c r="AQ105" s="82">
        <f>'Cifras Estado Derecho_Viejo'!AQ67+'Cifras Estado Derecho_Viejo'!AQ68</f>
        <v>95</v>
      </c>
      <c r="AR105" s="82">
        <f>'Cifras Estado Derecho_Viejo'!AR67+'Cifras Estado Derecho_Viejo'!AR68</f>
        <v>87</v>
      </c>
      <c r="AS105" s="82">
        <f>'Cifras Estado Derecho_Viejo'!AS67+'Cifras Estado Derecho_Viejo'!AS68</f>
        <v>81</v>
      </c>
      <c r="AT105" s="82">
        <f>'Cifras Estado Derecho_Viejo'!AT67+'Cifras Estado Derecho_Viejo'!AT68</f>
        <v>93</v>
      </c>
      <c r="AU105" s="82">
        <f>'Cifras Estado Derecho_Viejo'!AU67+'Cifras Estado Derecho_Viejo'!AU68</f>
        <v>75</v>
      </c>
      <c r="AV105" s="82">
        <f>'Cifras Estado Derecho_Viejo'!AV67+'Cifras Estado Derecho_Viejo'!AV68</f>
        <v>89</v>
      </c>
      <c r="AW105" s="82">
        <f>'Cifras Estado Derecho_Viejo'!AW67+'Cifras Estado Derecho_Viejo'!AW68</f>
        <v>107</v>
      </c>
      <c r="AX105" s="82">
        <f>'Cifras Estado Derecho_Viejo'!AX67+'Cifras Estado Derecho_Viejo'!AX68</f>
        <v>92</v>
      </c>
      <c r="AY105" s="82">
        <f>'Cifras Estado Derecho_Viejo'!AY67+'Cifras Estado Derecho_Viejo'!AY68</f>
        <v>85</v>
      </c>
      <c r="AZ105" s="82">
        <f>'Cifras Estado Derecho_Viejo'!AZ67+'Cifras Estado Derecho_Viejo'!AZ68</f>
        <v>94</v>
      </c>
      <c r="BA105" s="82">
        <f>'Cifras Estado Derecho_Viejo'!BA67+'Cifras Estado Derecho_Viejo'!BA68</f>
        <v>80</v>
      </c>
      <c r="BB105" s="82">
        <f>'Cifras Estado Derecho_Viejo'!BB67+'Cifras Estado Derecho_Viejo'!BB68</f>
        <v>76</v>
      </c>
      <c r="BC105" s="82">
        <f>'Cifras Estado Derecho_Viejo'!BC67+'Cifras Estado Derecho_Viejo'!BC68</f>
        <v>93</v>
      </c>
      <c r="BD105" s="82">
        <f>'Cifras Estado Derecho_Viejo'!BD67+'Cifras Estado Derecho_Viejo'!BD68</f>
        <v>94</v>
      </c>
      <c r="BE105" s="82">
        <f>'Cifras Estado Derecho_Viejo'!BE67+'Cifras Estado Derecho_Viejo'!BE68</f>
        <v>84</v>
      </c>
      <c r="BF105" s="82">
        <f>'Cifras Estado Derecho_Viejo'!BF67+'Cifras Estado Derecho_Viejo'!BF68</f>
        <v>113</v>
      </c>
      <c r="BG105" s="82">
        <f>'Cifras Estado Derecho_Viejo'!BG67+'Cifras Estado Derecho_Viejo'!BG68</f>
        <v>107</v>
      </c>
      <c r="BH105" s="82">
        <f>'Cifras Estado Derecho_Viejo'!BH67+'Cifras Estado Derecho_Viejo'!BH68</f>
        <v>102</v>
      </c>
      <c r="BI105" s="82">
        <f>'Cifras Estado Derecho_Viejo'!BI67+'Cifras Estado Derecho_Viejo'!BI68</f>
        <v>98</v>
      </c>
      <c r="BJ105" s="82">
        <f>'Cifras Estado Derecho_Viejo'!BJ67+'Cifras Estado Derecho_Viejo'!BJ68</f>
        <v>103</v>
      </c>
      <c r="BK105" s="82">
        <f>'Cifras Estado Derecho_Viejo'!BK67+'Cifras Estado Derecho_Viejo'!BK68</f>
        <v>109</v>
      </c>
      <c r="BL105" s="82">
        <f>'Cifras Estado Derecho_Viejo'!BL67+'Cifras Estado Derecho_Viejo'!BL68</f>
        <v>87</v>
      </c>
      <c r="BM105" s="82">
        <f>'Cifras Estado Derecho_Viejo'!BM67+'Cifras Estado Derecho_Viejo'!BM68</f>
        <v>128</v>
      </c>
      <c r="BN105" s="82">
        <f>'Cifras Estado Derecho_Viejo'!BN67+'Cifras Estado Derecho_Viejo'!BN68</f>
        <v>98</v>
      </c>
      <c r="BO105" s="82">
        <f>'Cifras Estado Derecho_Viejo'!BO67+'Cifras Estado Derecho_Viejo'!BO68</f>
        <v>127</v>
      </c>
      <c r="BP105" s="82">
        <f>'Cifras Estado Derecho_Viejo'!BP67+'Cifras Estado Derecho_Viejo'!BP68</f>
        <v>109</v>
      </c>
      <c r="BQ105" s="82">
        <f>'Cifras Estado Derecho_Viejo'!BQ67+'Cifras Estado Derecho_Viejo'!BQ68</f>
        <v>135</v>
      </c>
      <c r="BR105" s="82">
        <f>'Cifras Estado Derecho_Viejo'!BR67+'Cifras Estado Derecho_Viejo'!BR68</f>
        <v>124</v>
      </c>
      <c r="BS105" s="82">
        <f>'Cifras Estado Derecho_Viejo'!BS67+'Cifras Estado Derecho_Viejo'!BS68</f>
        <v>121</v>
      </c>
      <c r="BT105" s="82">
        <f>'Cifras Estado Derecho_Viejo'!BT67+'Cifras Estado Derecho_Viejo'!BT68</f>
        <v>115</v>
      </c>
      <c r="BU105" s="82">
        <f>'Cifras Estado Derecho_Viejo'!BU67+'Cifras Estado Derecho_Viejo'!BU68</f>
        <v>132</v>
      </c>
      <c r="BV105" s="82">
        <f>'Cifras Estado Derecho_Viejo'!BV67+'Cifras Estado Derecho_Viejo'!BV68</f>
        <v>126</v>
      </c>
      <c r="BW105" s="82">
        <f>'Cifras Estado Derecho_Viejo'!BW67+'Cifras Estado Derecho_Viejo'!BW68</f>
        <v>121</v>
      </c>
      <c r="BX105" s="82">
        <f>'Cifras Estado Derecho_Viejo'!BX67+'Cifras Estado Derecho_Viejo'!BX68</f>
        <v>104</v>
      </c>
      <c r="BY105" s="82">
        <f>'Cifras Estado Derecho_Viejo'!BY67+'Cifras Estado Derecho_Viejo'!BY68</f>
        <v>170</v>
      </c>
      <c r="BZ105" s="82">
        <f>'Cifras Estado Derecho_Viejo'!BZ67+'Cifras Estado Derecho_Viejo'!BZ68</f>
        <v>161</v>
      </c>
      <c r="CA105" s="82">
        <f>'Cifras Estado Derecho_Viejo'!CA67+'Cifras Estado Derecho_Viejo'!CA68</f>
        <v>148</v>
      </c>
      <c r="CB105" s="82">
        <f>'Cifras Estado Derecho_Viejo'!CB67+'Cifras Estado Derecho_Viejo'!CB68</f>
        <v>148</v>
      </c>
      <c r="CC105" s="82">
        <f>'Cifras Estado Derecho_Viejo'!CC67+'Cifras Estado Derecho_Viejo'!CC68</f>
        <v>176</v>
      </c>
      <c r="CD105" s="82">
        <f>'Cifras Estado Derecho_Viejo'!CD67+'Cifras Estado Derecho_Viejo'!CD68</f>
        <v>144</v>
      </c>
      <c r="CE105" s="82">
        <f>'Cifras Estado Derecho_Viejo'!CE67+'Cifras Estado Derecho_Viejo'!CE68</f>
        <v>148</v>
      </c>
      <c r="CF105" s="82">
        <f>'Cifras Estado Derecho_Viejo'!CF67+'Cifras Estado Derecho_Viejo'!CF68</f>
        <v>173</v>
      </c>
      <c r="CG105" s="82">
        <f>'Cifras Estado Derecho_Viejo'!CG67+'Cifras Estado Derecho_Viejo'!CG68</f>
        <v>168</v>
      </c>
      <c r="CH105" s="82">
        <f>'Cifras Estado Derecho_Viejo'!CH67+'Cifras Estado Derecho_Viejo'!CH68</f>
        <v>193</v>
      </c>
      <c r="CI105" s="82">
        <f>'Cifras Estado Derecho_Viejo'!CI67+'Cifras Estado Derecho_Viejo'!CI68</f>
        <v>127</v>
      </c>
      <c r="CJ105" s="82">
        <f>'Cifras Estado Derecho_Viejo'!CJ67+'Cifras Estado Derecho_Viejo'!CJ68</f>
        <v>145</v>
      </c>
      <c r="CK105" s="82">
        <f>'Cifras Estado Derecho_Viejo'!CK67+'Cifras Estado Derecho_Viejo'!CK68</f>
        <v>159</v>
      </c>
      <c r="CL105" s="82">
        <f>'Cifras Estado Derecho_Viejo'!CL67+'Cifras Estado Derecho_Viejo'!CL68</f>
        <v>143</v>
      </c>
      <c r="CM105" s="82">
        <f>'Cifras Estado Derecho_Viejo'!CM67+'Cifras Estado Derecho_Viejo'!CM68</f>
        <v>170</v>
      </c>
      <c r="CN105" s="82">
        <f>'Cifras Estado Derecho_Viejo'!CN67+'Cifras Estado Derecho_Viejo'!CN68</f>
        <v>169</v>
      </c>
      <c r="CO105" s="82">
        <f>'Cifras Estado Derecho_Viejo'!CO67+'Cifras Estado Derecho_Viejo'!CO68</f>
        <v>145</v>
      </c>
      <c r="CP105" s="82">
        <f>'Cifras Estado Derecho_Viejo'!CP67+'Cifras Estado Derecho_Viejo'!CP68</f>
        <v>176</v>
      </c>
      <c r="CQ105" s="82">
        <f>'Cifras Estado Derecho_Viejo'!CQ67+'Cifras Estado Derecho_Viejo'!CQ68</f>
        <v>152</v>
      </c>
      <c r="CR105" s="82">
        <f>'Cifras Estado Derecho_Viejo'!CR67+'Cifras Estado Derecho_Viejo'!CR68</f>
        <v>160</v>
      </c>
      <c r="CS105" s="82">
        <f>'Cifras Estado Derecho_Viejo'!CS67+'Cifras Estado Derecho_Viejo'!CS68</f>
        <v>164</v>
      </c>
      <c r="CT105" s="82">
        <f>'Cifras Estado Derecho_Viejo'!CT67+'Cifras Estado Derecho_Viejo'!CT68</f>
        <v>162</v>
      </c>
      <c r="CU105" s="82">
        <f>'Cifras Estado Derecho_Viejo'!CU67+'Cifras Estado Derecho_Viejo'!CU68</f>
        <v>173</v>
      </c>
      <c r="CV105" s="82">
        <f>'Cifras Estado Derecho_Viejo'!CV67+'Cifras Estado Derecho_Viejo'!CV68</f>
        <v>197</v>
      </c>
      <c r="CW105" s="82">
        <f>'Cifras Estado Derecho_Viejo'!CW67+'Cifras Estado Derecho_Viejo'!CW68</f>
        <v>216</v>
      </c>
      <c r="CX105" s="82">
        <f>'Cifras Estado Derecho_Viejo'!CX67+'Cifras Estado Derecho_Viejo'!CX68</f>
        <v>186</v>
      </c>
      <c r="CY105" s="82">
        <f>'Cifras Estado Derecho_Viejo'!CY67+'Cifras Estado Derecho_Viejo'!CY68</f>
        <v>179</v>
      </c>
      <c r="CZ105" s="82">
        <f>'Cifras Estado Derecho_Viejo'!CZ67+'Cifras Estado Derecho_Viejo'!CZ68</f>
        <v>216</v>
      </c>
      <c r="DA105" s="82">
        <f>'Cifras Estado Derecho_Viejo'!DA67+'Cifras Estado Derecho_Viejo'!DA68</f>
        <v>167</v>
      </c>
      <c r="DB105" s="82">
        <f>'Cifras Estado Derecho_Viejo'!DB67+'Cifras Estado Derecho_Viejo'!DB68</f>
        <v>174</v>
      </c>
      <c r="DC105" s="82">
        <f>'Cifras Estado Derecho_Viejo'!DC67+'Cifras Estado Derecho_Viejo'!DC68</f>
        <v>175</v>
      </c>
      <c r="DD105" s="82">
        <f>'Cifras Estado Derecho_Viejo'!DD67+'Cifras Estado Derecho_Viejo'!DD68</f>
        <v>200</v>
      </c>
      <c r="DE105" s="82">
        <f>'Cifras Estado Derecho_Viejo'!DE67+'Cifras Estado Derecho_Viejo'!DE68</f>
        <v>184</v>
      </c>
      <c r="DF105" s="82">
        <f>'Cifras Estado Derecho_Viejo'!DF67+'Cifras Estado Derecho_Viejo'!DF68</f>
        <v>173</v>
      </c>
      <c r="DG105" s="82">
        <f>'Cifras Estado Derecho_Viejo'!DG67+'Cifras Estado Derecho_Viejo'!DG68</f>
        <v>167</v>
      </c>
      <c r="DH105" s="82">
        <f>'Cifras Estado Derecho_Viejo'!DH67+'Cifras Estado Derecho_Viejo'!DH68</f>
        <v>159</v>
      </c>
      <c r="DI105" s="82">
        <f>'Cifras Estado Derecho_Viejo'!DI67+'Cifras Estado Derecho_Viejo'!DI68</f>
        <v>213</v>
      </c>
      <c r="DJ105" s="82">
        <f>'Cifras Estado Derecho_Viejo'!DJ67+'Cifras Estado Derecho_Viejo'!DJ68</f>
        <v>178</v>
      </c>
      <c r="DK105" s="82">
        <f>'Cifras Estado Derecho_Viejo'!DK67+'Cifras Estado Derecho_Viejo'!DK68</f>
        <v>175</v>
      </c>
      <c r="DL105" s="82">
        <f>'Cifras Estado Derecho_Viejo'!DL67+'Cifras Estado Derecho_Viejo'!DL68</f>
        <v>183</v>
      </c>
      <c r="DM105" s="82">
        <f>'Cifras Estado Derecho_Viejo'!DM67+'Cifras Estado Derecho_Viejo'!DM68</f>
        <v>163</v>
      </c>
      <c r="DN105" s="82">
        <f>'Cifras Estado Derecho_Viejo'!DN67+'Cifras Estado Derecho_Viejo'!DN68</f>
        <v>176</v>
      </c>
      <c r="DO105" s="82">
        <f>'Cifras Estado Derecho_Viejo'!DO67+'Cifras Estado Derecho_Viejo'!DO68</f>
        <v>204</v>
      </c>
      <c r="DP105" s="82">
        <f>'Cifras Estado Derecho_Viejo'!DP67+'Cifras Estado Derecho_Viejo'!DP68</f>
        <v>209</v>
      </c>
      <c r="DQ105" s="82">
        <f>'Cifras Estado Derecho_Viejo'!DQ67+'Cifras Estado Derecho_Viejo'!DQ68</f>
        <v>211</v>
      </c>
      <c r="DR105" s="82">
        <f>'Cifras Estado Derecho_Viejo'!DR67+'Cifras Estado Derecho_Viejo'!DR68</f>
        <v>201</v>
      </c>
      <c r="DS105" s="82">
        <f>'Cifras Estado Derecho_Viejo'!DS67+'Cifras Estado Derecho_Viejo'!DS68</f>
        <v>175</v>
      </c>
      <c r="DT105" s="82">
        <f>'Cifras Estado Derecho_Viejo'!DT67+'Cifras Estado Derecho_Viejo'!DT68</f>
        <v>186</v>
      </c>
      <c r="DU105" s="82">
        <f>'Cifras Estado Derecho_Viejo'!DU67+'Cifras Estado Derecho_Viejo'!DU68</f>
        <v>200</v>
      </c>
      <c r="DV105" s="82">
        <f>'Cifras Estado Derecho_Viejo'!DV67+'Cifras Estado Derecho_Viejo'!DV68</f>
        <v>183</v>
      </c>
      <c r="DW105" s="82">
        <f>'Cifras Estado Derecho_Viejo'!DW67+'Cifras Estado Derecho_Viejo'!DW68</f>
        <v>219</v>
      </c>
      <c r="DX105" s="82">
        <f>'Cifras Estado Derecho_Viejo'!DX67+'Cifras Estado Derecho_Viejo'!DX68</f>
        <v>203</v>
      </c>
      <c r="DY105" s="82">
        <f>'Cifras Estado Derecho_Viejo'!DY67+'Cifras Estado Derecho_Viejo'!DY68</f>
        <v>264</v>
      </c>
      <c r="DZ105" s="82">
        <f>'Cifras Estado Derecho_Viejo'!DZ67+'Cifras Estado Derecho_Viejo'!DZ68</f>
        <v>236</v>
      </c>
      <c r="EA105" s="82">
        <f>'Cifras Estado Derecho_Viejo'!EA67+'Cifras Estado Derecho_Viejo'!EA68</f>
        <v>251</v>
      </c>
      <c r="EB105" s="82">
        <f>'Cifras Estado Derecho_Viejo'!EB67+'Cifras Estado Derecho_Viejo'!EB68</f>
        <v>275</v>
      </c>
      <c r="EC105" s="82">
        <f>'Cifras Estado Derecho_Viejo'!EC67+'Cifras Estado Derecho_Viejo'!EC68</f>
        <v>266</v>
      </c>
      <c r="ED105" s="82">
        <f>'Cifras Estado Derecho_Viejo'!ED67+'Cifras Estado Derecho_Viejo'!ED68</f>
        <v>291</v>
      </c>
      <c r="EE105" s="82">
        <f>'Cifras Estado Derecho_Viejo'!EE67+'Cifras Estado Derecho_Viejo'!EE68</f>
        <v>258</v>
      </c>
      <c r="EF105" s="82">
        <f>'Cifras Estado Derecho_Viejo'!EF67+'Cifras Estado Derecho_Viejo'!EF68</f>
        <v>277</v>
      </c>
      <c r="EG105" s="82">
        <f>'Cifras Estado Derecho_Viejo'!EG67+'Cifras Estado Derecho_Viejo'!EG68</f>
        <v>295</v>
      </c>
      <c r="EH105" s="82">
        <f>'Cifras Estado Derecho_Viejo'!EH67+'Cifras Estado Derecho_Viejo'!EH68</f>
        <v>314</v>
      </c>
      <c r="EI105" s="82">
        <f>'Cifras Estado Derecho_Viejo'!EI67+'Cifras Estado Derecho_Viejo'!EI68</f>
        <v>291</v>
      </c>
      <c r="EJ105" s="82">
        <f>'Cifras Estado Derecho_Viejo'!EJ67+'Cifras Estado Derecho_Viejo'!EJ68</f>
        <v>254</v>
      </c>
      <c r="EK105" s="82">
        <f>'Cifras Estado Derecho_Viejo'!EK67+'Cifras Estado Derecho_Viejo'!EK68</f>
        <v>173</v>
      </c>
      <c r="EL105" s="82">
        <f>'Cifras Estado Derecho_Viejo'!EL67+'Cifras Estado Derecho_Viejo'!EL68</f>
        <v>204</v>
      </c>
      <c r="EM105" s="82">
        <f>'Cifras Estado Derecho_Viejo'!EM67+'Cifras Estado Derecho_Viejo'!EM68</f>
        <v>220</v>
      </c>
      <c r="EN105" s="82">
        <f>'Cifras Estado Derecho_Viejo'!EN67+'Cifras Estado Derecho_Viejo'!EN68</f>
        <v>295</v>
      </c>
      <c r="EO105" s="82">
        <f>'Cifras Estado Derecho_Viejo'!EO67+'Cifras Estado Derecho_Viejo'!EO68</f>
        <v>226</v>
      </c>
      <c r="EP105" s="82">
        <f>'Cifras Estado Derecho_Viejo'!EP67+'Cifras Estado Derecho_Viejo'!EP68</f>
        <v>192</v>
      </c>
      <c r="EQ105" s="82">
        <f>'Cifras Estado Derecho_Viejo'!EQ67+'Cifras Estado Derecho_Viejo'!EQ68</f>
        <v>313</v>
      </c>
      <c r="ER105" s="82">
        <f>'Cifras Estado Derecho_Viejo'!ER67+'Cifras Estado Derecho_Viejo'!ER68</f>
        <v>208</v>
      </c>
      <c r="ES105" s="82">
        <f>'Cifras Estado Derecho_Viejo'!ES67+'Cifras Estado Derecho_Viejo'!ES68</f>
        <v>235</v>
      </c>
      <c r="ET105" s="82">
        <f>'Cifras Estado Derecho_Viejo'!ET67+'Cifras Estado Derecho_Viejo'!ET68</f>
        <v>242</v>
      </c>
      <c r="EU105" s="82">
        <f>'Cifras Estado Derecho_Viejo'!EU67+'Cifras Estado Derecho_Viejo'!EU68</f>
        <v>231</v>
      </c>
      <c r="EV105" s="82">
        <f>'Cifras Estado Derecho_Viejo'!EV67+'Cifras Estado Derecho_Viejo'!EV68</f>
        <v>185</v>
      </c>
      <c r="EW105" s="82">
        <f>'Cifras Estado Derecho_Viejo'!EW67+'Cifras Estado Derecho_Viejo'!EW68</f>
        <v>173</v>
      </c>
      <c r="EX105" s="82">
        <f>'Cifras Estado Derecho_Viejo'!EX67+'Cifras Estado Derecho_Viejo'!EX68</f>
        <v>181</v>
      </c>
      <c r="EY105" s="82">
        <f>'Cifras Estado Derecho_Viejo'!EY67+'Cifras Estado Derecho_Viejo'!EY68</f>
        <v>159</v>
      </c>
      <c r="EZ105" s="82">
        <f>'Cifras Estado Derecho_Viejo'!EZ67+'Cifras Estado Derecho_Viejo'!EZ68</f>
        <v>226</v>
      </c>
      <c r="FA105" s="82">
        <f>'Cifras Estado Derecho_Viejo'!FA67+'Cifras Estado Derecho_Viejo'!FA68</f>
        <v>198</v>
      </c>
      <c r="FB105" s="82">
        <f>'Cifras Estado Derecho_Viejo'!FB67+'Cifras Estado Derecho_Viejo'!FB68</f>
        <v>216</v>
      </c>
      <c r="FC105" s="82">
        <f>'Cifras Estado Derecho_Viejo'!FC67+'Cifras Estado Derecho_Viejo'!FC68</f>
        <v>432</v>
      </c>
      <c r="FD105" s="82">
        <f>'Cifras Estado Derecho_Viejo'!FD67+'Cifras Estado Derecho_Viejo'!FD68</f>
        <v>402</v>
      </c>
      <c r="FE105" s="82">
        <f>'Cifras Estado Derecho_Viejo'!FE67+'Cifras Estado Derecho_Viejo'!FE68</f>
        <v>451</v>
      </c>
      <c r="FF105" s="82">
        <f>'Cifras Estado Derecho_Viejo'!FF67+'Cifras Estado Derecho_Viejo'!FF68</f>
        <v>420</v>
      </c>
      <c r="FG105" s="82">
        <f>'Cifras Estado Derecho_Viejo'!FG67+'Cifras Estado Derecho_Viejo'!FG68</f>
        <v>432</v>
      </c>
      <c r="FH105" s="82">
        <f>'Cifras Estado Derecho_Viejo'!FH67+'Cifras Estado Derecho_Viejo'!FH68</f>
        <v>436</v>
      </c>
      <c r="FI105" s="82">
        <f>'Cifras Estado Derecho_Viejo'!FI67+'Cifras Estado Derecho_Viejo'!FI68</f>
        <v>397</v>
      </c>
      <c r="FJ105" s="82">
        <f>'Cifras Estado Derecho_Viejo'!FJ67+'Cifras Estado Derecho_Viejo'!FJ68</f>
        <v>456</v>
      </c>
      <c r="FK105" s="82">
        <f>'Cifras Estado Derecho_Viejo'!FK67+'Cifras Estado Derecho_Viejo'!FK68</f>
        <v>473</v>
      </c>
      <c r="FL105" s="82">
        <f>'Cifras Estado Derecho_Viejo'!FL67+'Cifras Estado Derecho_Viejo'!FL68</f>
        <v>482</v>
      </c>
      <c r="FM105" s="82">
        <f>'Cifras Estado Derecho_Viejo'!FM67+'Cifras Estado Derecho_Viejo'!FM68</f>
        <v>523</v>
      </c>
      <c r="FN105" s="82">
        <f>'Cifras Estado Derecho_Viejo'!FN67+'Cifras Estado Derecho_Viejo'!FN68</f>
        <v>483</v>
      </c>
      <c r="FO105" s="82">
        <f>'Cifras Estado Derecho_Viejo'!FO67+'Cifras Estado Derecho_Viejo'!FO68</f>
        <v>522</v>
      </c>
      <c r="FP105" s="82">
        <f>'Cifras Estado Derecho_Viejo'!FP67+'Cifras Estado Derecho_Viejo'!FP68</f>
        <v>491</v>
      </c>
      <c r="FQ105" s="82">
        <f>'Cifras Estado Derecho_Viejo'!FQ67+'Cifras Estado Derecho_Viejo'!FQ68</f>
        <v>563</v>
      </c>
      <c r="FR105" s="82">
        <f>'Cifras Estado Derecho_Viejo'!FR67+'Cifras Estado Derecho_Viejo'!FR68</f>
        <v>516</v>
      </c>
      <c r="FS105" s="82">
        <f>'Cifras Estado Derecho_Viejo'!FS67+'Cifras Estado Derecho_Viejo'!FS68</f>
        <v>580</v>
      </c>
      <c r="FT105" s="82">
        <f>'Cifras Estado Derecho_Viejo'!FT67+'Cifras Estado Derecho_Viejo'!FT68</f>
        <v>528</v>
      </c>
      <c r="FU105" s="82">
        <f>'Cifras Estado Derecho_Viejo'!FU67+'Cifras Estado Derecho_Viejo'!FU68</f>
        <v>543</v>
      </c>
      <c r="FV105" s="82">
        <f>'Cifras Estado Derecho_Viejo'!FV67+'Cifras Estado Derecho_Viejo'!FV68</f>
        <v>642</v>
      </c>
      <c r="FW105" s="82">
        <f>'Cifras Estado Derecho_Viejo'!FW67+'Cifras Estado Derecho_Viejo'!FW68</f>
        <v>656</v>
      </c>
      <c r="FX105" s="82">
        <f>'Cifras Estado Derecho_Viejo'!FX67+'Cifras Estado Derecho_Viejo'!FX68</f>
        <v>626</v>
      </c>
      <c r="FY105" s="82">
        <f>'Cifras Estado Derecho_Viejo'!FY67+'Cifras Estado Derecho_Viejo'!FY68</f>
        <v>598</v>
      </c>
      <c r="FZ105" s="82">
        <f>'Cifras Estado Derecho_Viejo'!FZ67+'Cifras Estado Derecho_Viejo'!FZ68</f>
        <v>621</v>
      </c>
      <c r="GA105" s="82">
        <f>'Cifras Estado Derecho_Viejo'!GA67+'Cifras Estado Derecho_Viejo'!GA68</f>
        <v>561</v>
      </c>
      <c r="GB105" s="82">
        <f>'Cifras Estado Derecho_Viejo'!GB67+'Cifras Estado Derecho_Viejo'!GB68</f>
        <v>576</v>
      </c>
      <c r="GC105" s="82">
        <f>'Cifras Estado Derecho_Viejo'!GC67+'Cifras Estado Derecho_Viejo'!GC68</f>
        <v>627</v>
      </c>
      <c r="GD105" s="82">
        <f>'Cifras Estado Derecho_Viejo'!GD67+'Cifras Estado Derecho_Viejo'!GD68</f>
        <v>528</v>
      </c>
      <c r="GE105" s="82">
        <f>'Cifras Estado Derecho_Viejo'!GE67+'Cifras Estado Derecho_Viejo'!GE68</f>
        <v>592</v>
      </c>
      <c r="GF105" s="82">
        <f>'Cifras Estado Derecho_Viejo'!GF67+'Cifras Estado Derecho_Viejo'!GF68</f>
        <v>564</v>
      </c>
      <c r="GG105" s="82">
        <f>'Cifras Estado Derecho_Viejo'!GG67+'Cifras Estado Derecho_Viejo'!GG68</f>
        <v>559</v>
      </c>
      <c r="GH105" s="82">
        <f>'Cifras Estado Derecho_Viejo'!GH67+'Cifras Estado Derecho_Viejo'!GH68</f>
        <v>520</v>
      </c>
      <c r="GI105" s="82">
        <f>'Cifras Estado Derecho_Viejo'!GI67+'Cifras Estado Derecho_Viejo'!GI68</f>
        <v>555</v>
      </c>
      <c r="GJ105" s="82">
        <f>'Cifras Estado Derecho_Viejo'!GJ67+'Cifras Estado Derecho_Viejo'!GJ68</f>
        <v>569</v>
      </c>
      <c r="GK105" s="82">
        <f>'Cifras Estado Derecho_Viejo'!GK67+'Cifras Estado Derecho_Viejo'!GK68</f>
        <v>607</v>
      </c>
      <c r="GL105" s="82">
        <f>'Cifras Estado Derecho_Viejo'!GL67+'Cifras Estado Derecho_Viejo'!GL68</f>
        <v>545</v>
      </c>
      <c r="GM105" s="82">
        <f>'Cifras Estado Derecho_Viejo'!GM67+'Cifras Estado Derecho_Viejo'!GM68</f>
        <v>545</v>
      </c>
      <c r="GN105" s="82">
        <f>'Cifras Estado Derecho_Viejo'!GN67+'Cifras Estado Derecho_Viejo'!GN68</f>
        <v>538</v>
      </c>
      <c r="GO105" s="82">
        <f>'Cifras Estado Derecho_Viejo'!GO67+'Cifras Estado Derecho_Viejo'!GO68</f>
        <v>638</v>
      </c>
      <c r="GP105" s="82">
        <f>'Cifras Estado Derecho_Viejo'!GP67+'Cifras Estado Derecho_Viejo'!GP68</f>
        <v>589</v>
      </c>
      <c r="GQ105" s="82">
        <f>'Cifras Estado Derecho_Viejo'!GQ67+'Cifras Estado Derecho_Viejo'!GQ68</f>
        <v>520</v>
      </c>
      <c r="GR105" s="82">
        <f>'Cifras Estado Derecho_Viejo'!GR67+'Cifras Estado Derecho_Viejo'!GR68</f>
        <v>470</v>
      </c>
      <c r="GS105" s="82">
        <f>'Cifras Estado Derecho_Viejo'!GS67+'Cifras Estado Derecho_Viejo'!GS68</f>
        <v>562</v>
      </c>
      <c r="GT105" s="82">
        <f>'Cifras Estado Derecho_Viejo'!GT67+'Cifras Estado Derecho_Viejo'!GT68</f>
        <v>581</v>
      </c>
      <c r="GU105" s="82">
        <f>'Cifras Estado Derecho_Viejo'!GU67+'Cifras Estado Derecho_Viejo'!GU68</f>
        <v>574</v>
      </c>
      <c r="GV105" s="82">
        <f>'Cifras Estado Derecho_Viejo'!GV67+'Cifras Estado Derecho_Viejo'!GV68</f>
        <v>616</v>
      </c>
      <c r="GW105" s="82">
        <f>'Cifras Estado Derecho_Viejo'!GW67+'Cifras Estado Derecho_Viejo'!GW68</f>
        <v>572</v>
      </c>
      <c r="GX105" s="82">
        <f>'Cifras Estado Derecho_Viejo'!GX67+'Cifras Estado Derecho_Viejo'!GX68</f>
        <v>444</v>
      </c>
      <c r="GY105" s="82">
        <f>'Cifras Estado Derecho_Viejo'!GY67+'Cifras Estado Derecho_Viejo'!GY68</f>
        <v>320</v>
      </c>
      <c r="GZ105" s="82">
        <f>'Cifras Estado Derecho_Viejo'!GZ67+'Cifras Estado Derecho_Viejo'!GZ68</f>
        <v>382</v>
      </c>
      <c r="HA105" s="82">
        <f>'Cifras Estado Derecho_Viejo'!HA67+'Cifras Estado Derecho_Viejo'!HA68</f>
        <v>424</v>
      </c>
      <c r="HB105" s="82">
        <f>'Cifras Estado Derecho_Viejo'!HB67+'Cifras Estado Derecho_Viejo'!HB68</f>
        <v>433</v>
      </c>
      <c r="HC105" s="82">
        <f>'Cifras Estado Derecho_Viejo'!HC67+'Cifras Estado Derecho_Viejo'!HC68</f>
        <v>412</v>
      </c>
      <c r="HD105" s="82">
        <f>'Cifras Estado Derecho_Viejo'!HD67+'Cifras Estado Derecho_Viejo'!HD68</f>
        <v>463</v>
      </c>
      <c r="HE105" s="82">
        <f>'Cifras Estado Derecho_Viejo'!HE67+'Cifras Estado Derecho_Viejo'!HE68</f>
        <v>452</v>
      </c>
      <c r="HF105" s="82">
        <f>'Cifras Estado Derecho_Viejo'!HF67+'Cifras Estado Derecho_Viejo'!HF68</f>
        <v>536</v>
      </c>
      <c r="HG105" s="82">
        <f>'Cifras Estado Derecho_Viejo'!HG67+'Cifras Estado Derecho_Viejo'!HG68</f>
        <v>587</v>
      </c>
      <c r="HH105" s="82">
        <f>'Cifras Estado Derecho_Viejo'!HH67+'Cifras Estado Derecho_Viejo'!HH68</f>
        <v>535</v>
      </c>
      <c r="HI105" s="82">
        <f>'Cifras Estado Derecho_Viejo'!HI67+'Cifras Estado Derecho_Viejo'!HI68</f>
        <v>464</v>
      </c>
      <c r="HJ105" s="82">
        <f>'Cifras Estado Derecho_Viejo'!HJ67+'Cifras Estado Derecho_Viejo'!HJ68</f>
        <v>399</v>
      </c>
      <c r="HK105" s="82">
        <f>'Cifras Estado Derecho_Viejo'!HK67+'Cifras Estado Derecho_Viejo'!HK68</f>
        <v>480</v>
      </c>
      <c r="HL105" s="82">
        <f>'Cifras Estado Derecho_Viejo'!HL67+'Cifras Estado Derecho_Viejo'!HL68</f>
        <v>536</v>
      </c>
      <c r="HM105" s="82">
        <f>'Cifras Estado Derecho_Viejo'!HM67+'Cifras Estado Derecho_Viejo'!HM68</f>
        <v>569</v>
      </c>
      <c r="HN105" s="82">
        <f>'Cifras Estado Derecho_Viejo'!HN67+'Cifras Estado Derecho_Viejo'!HN68</f>
        <v>507</v>
      </c>
      <c r="HO105" s="82">
        <f>'Cifras Estado Derecho_Viejo'!HO67+'Cifras Estado Derecho_Viejo'!HO68</f>
        <v>505</v>
      </c>
      <c r="HP105" s="227"/>
      <c r="HQ105" s="227"/>
      <c r="HR105" s="227"/>
      <c r="HS105" s="227"/>
      <c r="HT105" s="227"/>
      <c r="HU105" s="227"/>
      <c r="HV105" s="227"/>
    </row>
    <row r="106" spans="1:230">
      <c r="A106" s="146" t="s">
        <v>38</v>
      </c>
      <c r="B106" s="149"/>
      <c r="C106" s="82">
        <f>'Cifras Estado Derecho_Viejo'!C69+'Cifras Estado Derecho_Viejo'!C70</f>
        <v>4</v>
      </c>
      <c r="D106" s="82">
        <f>'Cifras Estado Derecho_Viejo'!D69+'Cifras Estado Derecho_Viejo'!D70</f>
        <v>0</v>
      </c>
      <c r="E106" s="82">
        <f>'Cifras Estado Derecho_Viejo'!E69+'Cifras Estado Derecho_Viejo'!E70</f>
        <v>0</v>
      </c>
      <c r="F106" s="82">
        <f>'Cifras Estado Derecho_Viejo'!F69+'Cifras Estado Derecho_Viejo'!F70</f>
        <v>1</v>
      </c>
      <c r="G106" s="82">
        <f>'Cifras Estado Derecho_Viejo'!G69+'Cifras Estado Derecho_Viejo'!G70</f>
        <v>2</v>
      </c>
      <c r="H106" s="82">
        <f>'Cifras Estado Derecho_Viejo'!H69+'Cifras Estado Derecho_Viejo'!H70</f>
        <v>9</v>
      </c>
      <c r="I106" s="82">
        <f>'Cifras Estado Derecho_Viejo'!I69+'Cifras Estado Derecho_Viejo'!I70</f>
        <v>10</v>
      </c>
      <c r="J106" s="82">
        <f>'Cifras Estado Derecho_Viejo'!J69+'Cifras Estado Derecho_Viejo'!J70</f>
        <v>11</v>
      </c>
      <c r="K106" s="82">
        <f>'Cifras Estado Derecho_Viejo'!K69+'Cifras Estado Derecho_Viejo'!K70</f>
        <v>37</v>
      </c>
      <c r="L106" s="82">
        <f>'Cifras Estado Derecho_Viejo'!L69+'Cifras Estado Derecho_Viejo'!L70</f>
        <v>37</v>
      </c>
      <c r="M106" s="82">
        <f>'Cifras Estado Derecho_Viejo'!M69+'Cifras Estado Derecho_Viejo'!M70</f>
        <v>34</v>
      </c>
      <c r="N106" s="82">
        <f>'Cifras Estado Derecho_Viejo'!N69+'Cifras Estado Derecho_Viejo'!N70</f>
        <v>21</v>
      </c>
      <c r="O106" s="82">
        <f>'Cifras Estado Derecho_Viejo'!O69+'Cifras Estado Derecho_Viejo'!O70</f>
        <v>25</v>
      </c>
      <c r="P106" s="82">
        <f>'Cifras Estado Derecho_Viejo'!P69+'Cifras Estado Derecho_Viejo'!P70</f>
        <v>25</v>
      </c>
      <c r="Q106" s="82">
        <f>'Cifras Estado Derecho_Viejo'!Q69+'Cifras Estado Derecho_Viejo'!Q70</f>
        <v>50</v>
      </c>
      <c r="R106" s="82">
        <f>'Cifras Estado Derecho_Viejo'!R69+'Cifras Estado Derecho_Viejo'!R70</f>
        <v>28</v>
      </c>
      <c r="S106" s="82">
        <f>'Cifras Estado Derecho_Viejo'!S69+'Cifras Estado Derecho_Viejo'!S70</f>
        <v>36</v>
      </c>
      <c r="T106" s="82">
        <f>'Cifras Estado Derecho_Viejo'!T69+'Cifras Estado Derecho_Viejo'!T70</f>
        <v>23</v>
      </c>
      <c r="U106" s="82">
        <f>'Cifras Estado Derecho_Viejo'!U69+'Cifras Estado Derecho_Viejo'!U70</f>
        <v>19</v>
      </c>
      <c r="V106" s="82">
        <f>'Cifras Estado Derecho_Viejo'!V69+'Cifras Estado Derecho_Viejo'!V70</f>
        <v>35</v>
      </c>
      <c r="W106" s="82">
        <f>'Cifras Estado Derecho_Viejo'!W69+'Cifras Estado Derecho_Viejo'!W70</f>
        <v>17</v>
      </c>
      <c r="X106" s="82">
        <f>'Cifras Estado Derecho_Viejo'!X69+'Cifras Estado Derecho_Viejo'!X70</f>
        <v>24</v>
      </c>
      <c r="Y106" s="82">
        <f>'Cifras Estado Derecho_Viejo'!Y69+'Cifras Estado Derecho_Viejo'!Y70</f>
        <v>20</v>
      </c>
      <c r="Z106" s="82">
        <f>'Cifras Estado Derecho_Viejo'!Z69+'Cifras Estado Derecho_Viejo'!Z70</f>
        <v>30</v>
      </c>
      <c r="AA106" s="82">
        <f>'Cifras Estado Derecho_Viejo'!AA69+'Cifras Estado Derecho_Viejo'!AA70</f>
        <v>31</v>
      </c>
      <c r="AB106" s="82">
        <f>'Cifras Estado Derecho_Viejo'!AB69+'Cifras Estado Derecho_Viejo'!AB70</f>
        <v>40</v>
      </c>
      <c r="AC106" s="82">
        <f>'Cifras Estado Derecho_Viejo'!AC69+'Cifras Estado Derecho_Viejo'!AC70</f>
        <v>26</v>
      </c>
      <c r="AD106" s="82">
        <f>'Cifras Estado Derecho_Viejo'!AD69+'Cifras Estado Derecho_Viejo'!AD70</f>
        <v>28</v>
      </c>
      <c r="AE106" s="82">
        <f>'Cifras Estado Derecho_Viejo'!AE69+'Cifras Estado Derecho_Viejo'!AE70</f>
        <v>25</v>
      </c>
      <c r="AF106" s="82">
        <f>'Cifras Estado Derecho_Viejo'!AF69+'Cifras Estado Derecho_Viejo'!AF70</f>
        <v>26</v>
      </c>
      <c r="AG106" s="82">
        <f>'Cifras Estado Derecho_Viejo'!AG69+'Cifras Estado Derecho_Viejo'!AG70</f>
        <v>20</v>
      </c>
      <c r="AH106" s="82">
        <f>'Cifras Estado Derecho_Viejo'!AH69+'Cifras Estado Derecho_Viejo'!AH70</f>
        <v>22</v>
      </c>
      <c r="AI106" s="82">
        <f>'Cifras Estado Derecho_Viejo'!AI69+'Cifras Estado Derecho_Viejo'!AI70</f>
        <v>20</v>
      </c>
      <c r="AJ106" s="82">
        <f>'Cifras Estado Derecho_Viejo'!AJ69+'Cifras Estado Derecho_Viejo'!AJ70</f>
        <v>25</v>
      </c>
      <c r="AK106" s="82">
        <f>'Cifras Estado Derecho_Viejo'!AK69+'Cifras Estado Derecho_Viejo'!AK70</f>
        <v>15</v>
      </c>
      <c r="AL106" s="82">
        <f>'Cifras Estado Derecho_Viejo'!AL69+'Cifras Estado Derecho_Viejo'!AL70</f>
        <v>30</v>
      </c>
      <c r="AM106" s="82">
        <f>'Cifras Estado Derecho_Viejo'!AM69+'Cifras Estado Derecho_Viejo'!AM70</f>
        <v>27</v>
      </c>
      <c r="AN106" s="82">
        <f>'Cifras Estado Derecho_Viejo'!AN69+'Cifras Estado Derecho_Viejo'!AN70</f>
        <v>21</v>
      </c>
      <c r="AO106" s="82">
        <f>'Cifras Estado Derecho_Viejo'!AO69+'Cifras Estado Derecho_Viejo'!AO70</f>
        <v>20</v>
      </c>
      <c r="AP106" s="82">
        <f>'Cifras Estado Derecho_Viejo'!AP69+'Cifras Estado Derecho_Viejo'!AP70</f>
        <v>11</v>
      </c>
      <c r="AQ106" s="82">
        <f>'Cifras Estado Derecho_Viejo'!AQ69+'Cifras Estado Derecho_Viejo'!AQ70</f>
        <v>13</v>
      </c>
      <c r="AR106" s="82">
        <f>'Cifras Estado Derecho_Viejo'!AR69+'Cifras Estado Derecho_Viejo'!AR70</f>
        <v>17</v>
      </c>
      <c r="AS106" s="82">
        <f>'Cifras Estado Derecho_Viejo'!AS69+'Cifras Estado Derecho_Viejo'!AS70</f>
        <v>23</v>
      </c>
      <c r="AT106" s="82">
        <f>'Cifras Estado Derecho_Viejo'!AT69+'Cifras Estado Derecho_Viejo'!AT70</f>
        <v>21</v>
      </c>
      <c r="AU106" s="82">
        <f>'Cifras Estado Derecho_Viejo'!AU69+'Cifras Estado Derecho_Viejo'!AU70</f>
        <v>14</v>
      </c>
      <c r="AV106" s="82">
        <f>'Cifras Estado Derecho_Viejo'!AV69+'Cifras Estado Derecho_Viejo'!AV70</f>
        <v>26</v>
      </c>
      <c r="AW106" s="82">
        <f>'Cifras Estado Derecho_Viejo'!AW69+'Cifras Estado Derecho_Viejo'!AW70</f>
        <v>34</v>
      </c>
      <c r="AX106" s="82">
        <f>'Cifras Estado Derecho_Viejo'!AX69+'Cifras Estado Derecho_Viejo'!AX70</f>
        <v>22</v>
      </c>
      <c r="AY106" s="82">
        <f>'Cifras Estado Derecho_Viejo'!AY69+'Cifras Estado Derecho_Viejo'!AY70</f>
        <v>20</v>
      </c>
      <c r="AZ106" s="82">
        <f>'Cifras Estado Derecho_Viejo'!AZ69+'Cifras Estado Derecho_Viejo'!AZ70</f>
        <v>18</v>
      </c>
      <c r="BA106" s="82">
        <f>'Cifras Estado Derecho_Viejo'!BA69+'Cifras Estado Derecho_Viejo'!BA70</f>
        <v>14</v>
      </c>
      <c r="BB106" s="82">
        <f>'Cifras Estado Derecho_Viejo'!BB69+'Cifras Estado Derecho_Viejo'!BB70</f>
        <v>14</v>
      </c>
      <c r="BC106" s="82">
        <f>'Cifras Estado Derecho_Viejo'!BC69+'Cifras Estado Derecho_Viejo'!BC70</f>
        <v>30</v>
      </c>
      <c r="BD106" s="82">
        <f>'Cifras Estado Derecho_Viejo'!BD69+'Cifras Estado Derecho_Viejo'!BD70</f>
        <v>29</v>
      </c>
      <c r="BE106" s="82">
        <f>'Cifras Estado Derecho_Viejo'!BE69+'Cifras Estado Derecho_Viejo'!BE70</f>
        <v>20</v>
      </c>
      <c r="BF106" s="82">
        <f>'Cifras Estado Derecho_Viejo'!BF69+'Cifras Estado Derecho_Viejo'!BF70</f>
        <v>21</v>
      </c>
      <c r="BG106" s="82">
        <f>'Cifras Estado Derecho_Viejo'!BG69+'Cifras Estado Derecho_Viejo'!BG70</f>
        <v>22</v>
      </c>
      <c r="BH106" s="82">
        <f>'Cifras Estado Derecho_Viejo'!BH69+'Cifras Estado Derecho_Viejo'!BH70</f>
        <v>26</v>
      </c>
      <c r="BI106" s="82">
        <f>'Cifras Estado Derecho_Viejo'!BI69+'Cifras Estado Derecho_Viejo'!BI70</f>
        <v>26</v>
      </c>
      <c r="BJ106" s="82">
        <f>'Cifras Estado Derecho_Viejo'!BJ69+'Cifras Estado Derecho_Viejo'!BJ70</f>
        <v>28</v>
      </c>
      <c r="BK106" s="82">
        <f>'Cifras Estado Derecho_Viejo'!BK69+'Cifras Estado Derecho_Viejo'!BK70</f>
        <v>25</v>
      </c>
      <c r="BL106" s="82">
        <f>'Cifras Estado Derecho_Viejo'!BL69+'Cifras Estado Derecho_Viejo'!BL70</f>
        <v>25</v>
      </c>
      <c r="BM106" s="82">
        <f>'Cifras Estado Derecho_Viejo'!BM69+'Cifras Estado Derecho_Viejo'!BM70</f>
        <v>25</v>
      </c>
      <c r="BN106" s="82">
        <f>'Cifras Estado Derecho_Viejo'!BN69+'Cifras Estado Derecho_Viejo'!BN70</f>
        <v>23</v>
      </c>
      <c r="BO106" s="82">
        <f>'Cifras Estado Derecho_Viejo'!BO69+'Cifras Estado Derecho_Viejo'!BO70</f>
        <v>41</v>
      </c>
      <c r="BP106" s="82">
        <f>'Cifras Estado Derecho_Viejo'!BP69+'Cifras Estado Derecho_Viejo'!BP70</f>
        <v>26</v>
      </c>
      <c r="BQ106" s="82">
        <f>'Cifras Estado Derecho_Viejo'!BQ69+'Cifras Estado Derecho_Viejo'!BQ70</f>
        <v>18</v>
      </c>
      <c r="BR106" s="82">
        <f>'Cifras Estado Derecho_Viejo'!BR69+'Cifras Estado Derecho_Viejo'!BR70</f>
        <v>21</v>
      </c>
      <c r="BS106" s="82">
        <f>'Cifras Estado Derecho_Viejo'!BS69+'Cifras Estado Derecho_Viejo'!BS70</f>
        <v>18</v>
      </c>
      <c r="BT106" s="82">
        <f>'Cifras Estado Derecho_Viejo'!BT69+'Cifras Estado Derecho_Viejo'!BT70</f>
        <v>26</v>
      </c>
      <c r="BU106" s="82">
        <f>'Cifras Estado Derecho_Viejo'!BU69+'Cifras Estado Derecho_Viejo'!BU70</f>
        <v>18</v>
      </c>
      <c r="BV106" s="82">
        <f>'Cifras Estado Derecho_Viejo'!BV69+'Cifras Estado Derecho_Viejo'!BV70</f>
        <v>36</v>
      </c>
      <c r="BW106" s="82">
        <f>'Cifras Estado Derecho_Viejo'!BW69+'Cifras Estado Derecho_Viejo'!BW70</f>
        <v>20</v>
      </c>
      <c r="BX106" s="82">
        <f>'Cifras Estado Derecho_Viejo'!BX69+'Cifras Estado Derecho_Viejo'!BX70</f>
        <v>22</v>
      </c>
      <c r="BY106" s="82">
        <f>'Cifras Estado Derecho_Viejo'!BY69+'Cifras Estado Derecho_Viejo'!BY70</f>
        <v>23</v>
      </c>
      <c r="BZ106" s="82">
        <f>'Cifras Estado Derecho_Viejo'!BZ69+'Cifras Estado Derecho_Viejo'!BZ70</f>
        <v>7</v>
      </c>
      <c r="CA106" s="82">
        <f>'Cifras Estado Derecho_Viejo'!CA69+'Cifras Estado Derecho_Viejo'!CA70</f>
        <v>16</v>
      </c>
      <c r="CB106" s="82">
        <f>'Cifras Estado Derecho_Viejo'!CB69+'Cifras Estado Derecho_Viejo'!CB70</f>
        <v>17</v>
      </c>
      <c r="CC106" s="82">
        <f>'Cifras Estado Derecho_Viejo'!CC69+'Cifras Estado Derecho_Viejo'!CC70</f>
        <v>16</v>
      </c>
      <c r="CD106" s="82">
        <f>'Cifras Estado Derecho_Viejo'!CD69+'Cifras Estado Derecho_Viejo'!CD70</f>
        <v>9</v>
      </c>
      <c r="CE106" s="82">
        <f>'Cifras Estado Derecho_Viejo'!CE69+'Cifras Estado Derecho_Viejo'!CE70</f>
        <v>15</v>
      </c>
      <c r="CF106" s="82">
        <f>'Cifras Estado Derecho_Viejo'!CF69+'Cifras Estado Derecho_Viejo'!CF70</f>
        <v>17</v>
      </c>
      <c r="CG106" s="82">
        <f>'Cifras Estado Derecho_Viejo'!CG69+'Cifras Estado Derecho_Viejo'!CG70</f>
        <v>23</v>
      </c>
      <c r="CH106" s="82">
        <f>'Cifras Estado Derecho_Viejo'!CH69+'Cifras Estado Derecho_Viejo'!CH70</f>
        <v>21</v>
      </c>
      <c r="CI106" s="82">
        <f>'Cifras Estado Derecho_Viejo'!CI69+'Cifras Estado Derecho_Viejo'!CI70</f>
        <v>14</v>
      </c>
      <c r="CJ106" s="82">
        <f>'Cifras Estado Derecho_Viejo'!CJ69+'Cifras Estado Derecho_Viejo'!CJ70</f>
        <v>20</v>
      </c>
      <c r="CK106" s="82">
        <f>'Cifras Estado Derecho_Viejo'!CK69+'Cifras Estado Derecho_Viejo'!CK70</f>
        <v>17</v>
      </c>
      <c r="CL106" s="82">
        <f>'Cifras Estado Derecho_Viejo'!CL69+'Cifras Estado Derecho_Viejo'!CL70</f>
        <v>17</v>
      </c>
      <c r="CM106" s="82">
        <f>'Cifras Estado Derecho_Viejo'!CM69+'Cifras Estado Derecho_Viejo'!CM70</f>
        <v>19</v>
      </c>
      <c r="CN106" s="82">
        <f>'Cifras Estado Derecho_Viejo'!CN69+'Cifras Estado Derecho_Viejo'!CN70</f>
        <v>26</v>
      </c>
      <c r="CO106" s="82">
        <f>'Cifras Estado Derecho_Viejo'!CO69+'Cifras Estado Derecho_Viejo'!CO70</f>
        <v>28</v>
      </c>
      <c r="CP106" s="82">
        <f>'Cifras Estado Derecho_Viejo'!CP69+'Cifras Estado Derecho_Viejo'!CP70</f>
        <v>22</v>
      </c>
      <c r="CQ106" s="82">
        <f>'Cifras Estado Derecho_Viejo'!CQ69+'Cifras Estado Derecho_Viejo'!CQ70</f>
        <v>17</v>
      </c>
      <c r="CR106" s="82">
        <f>'Cifras Estado Derecho_Viejo'!CR69+'Cifras Estado Derecho_Viejo'!CR70</f>
        <v>18</v>
      </c>
      <c r="CS106" s="82">
        <f>'Cifras Estado Derecho_Viejo'!CS69+'Cifras Estado Derecho_Viejo'!CS70</f>
        <v>27</v>
      </c>
      <c r="CT106" s="82">
        <f>'Cifras Estado Derecho_Viejo'!CT69+'Cifras Estado Derecho_Viejo'!CT70</f>
        <v>15</v>
      </c>
      <c r="CU106" s="82">
        <f>'Cifras Estado Derecho_Viejo'!CU69+'Cifras Estado Derecho_Viejo'!CU70</f>
        <v>23</v>
      </c>
      <c r="CV106" s="82">
        <f>'Cifras Estado Derecho_Viejo'!CV69+'Cifras Estado Derecho_Viejo'!CV70</f>
        <v>26</v>
      </c>
      <c r="CW106" s="82">
        <f>'Cifras Estado Derecho_Viejo'!CW69+'Cifras Estado Derecho_Viejo'!CW70</f>
        <v>16</v>
      </c>
      <c r="CX106" s="82">
        <f>'Cifras Estado Derecho_Viejo'!CX69+'Cifras Estado Derecho_Viejo'!CX70</f>
        <v>29</v>
      </c>
      <c r="CY106" s="82">
        <f>'Cifras Estado Derecho_Viejo'!CY69+'Cifras Estado Derecho_Viejo'!CY70</f>
        <v>22</v>
      </c>
      <c r="CZ106" s="82">
        <f>'Cifras Estado Derecho_Viejo'!CZ69+'Cifras Estado Derecho_Viejo'!CZ70</f>
        <v>21</v>
      </c>
      <c r="DA106" s="82">
        <f>'Cifras Estado Derecho_Viejo'!DA69+'Cifras Estado Derecho_Viejo'!DA70</f>
        <v>14</v>
      </c>
      <c r="DB106" s="82">
        <f>'Cifras Estado Derecho_Viejo'!DB69+'Cifras Estado Derecho_Viejo'!DB70</f>
        <v>22</v>
      </c>
      <c r="DC106" s="82">
        <f>'Cifras Estado Derecho_Viejo'!DC69+'Cifras Estado Derecho_Viejo'!DC70</f>
        <v>20</v>
      </c>
      <c r="DD106" s="82">
        <f>'Cifras Estado Derecho_Viejo'!DD69+'Cifras Estado Derecho_Viejo'!DD70</f>
        <v>18</v>
      </c>
      <c r="DE106" s="82">
        <f>'Cifras Estado Derecho_Viejo'!DE69+'Cifras Estado Derecho_Viejo'!DE70</f>
        <v>17</v>
      </c>
      <c r="DF106" s="82">
        <f>'Cifras Estado Derecho_Viejo'!DF69+'Cifras Estado Derecho_Viejo'!DF70</f>
        <v>14</v>
      </c>
      <c r="DG106" s="82">
        <f>'Cifras Estado Derecho_Viejo'!DG69+'Cifras Estado Derecho_Viejo'!DG70</f>
        <v>19</v>
      </c>
      <c r="DH106" s="82">
        <f>'Cifras Estado Derecho_Viejo'!DH69+'Cifras Estado Derecho_Viejo'!DH70</f>
        <v>9</v>
      </c>
      <c r="DI106" s="82">
        <f>'Cifras Estado Derecho_Viejo'!DI69+'Cifras Estado Derecho_Viejo'!DI70</f>
        <v>16</v>
      </c>
      <c r="DJ106" s="82">
        <f>'Cifras Estado Derecho_Viejo'!DJ69+'Cifras Estado Derecho_Viejo'!DJ70</f>
        <v>10</v>
      </c>
      <c r="DK106" s="82">
        <f>'Cifras Estado Derecho_Viejo'!DK69+'Cifras Estado Derecho_Viejo'!DK70</f>
        <v>15</v>
      </c>
      <c r="DL106" s="82">
        <f>'Cifras Estado Derecho_Viejo'!DL69+'Cifras Estado Derecho_Viejo'!DL70</f>
        <v>13</v>
      </c>
      <c r="DM106" s="82">
        <f>'Cifras Estado Derecho_Viejo'!DM69+'Cifras Estado Derecho_Viejo'!DM70</f>
        <v>28</v>
      </c>
      <c r="DN106" s="82">
        <f>'Cifras Estado Derecho_Viejo'!DN69+'Cifras Estado Derecho_Viejo'!DN70</f>
        <v>5</v>
      </c>
      <c r="DO106" s="82">
        <f>'Cifras Estado Derecho_Viejo'!DO69+'Cifras Estado Derecho_Viejo'!DO70</f>
        <v>18</v>
      </c>
      <c r="DP106" s="82">
        <f>'Cifras Estado Derecho_Viejo'!DP69+'Cifras Estado Derecho_Viejo'!DP70</f>
        <v>22</v>
      </c>
      <c r="DQ106" s="82">
        <f>'Cifras Estado Derecho_Viejo'!DQ69+'Cifras Estado Derecho_Viejo'!DQ70</f>
        <v>29</v>
      </c>
      <c r="DR106" s="82">
        <f>'Cifras Estado Derecho_Viejo'!DR69+'Cifras Estado Derecho_Viejo'!DR70</f>
        <v>26</v>
      </c>
      <c r="DS106" s="82">
        <f>'Cifras Estado Derecho_Viejo'!DS69+'Cifras Estado Derecho_Viejo'!DS70</f>
        <v>23</v>
      </c>
      <c r="DT106" s="82">
        <f>'Cifras Estado Derecho_Viejo'!DT69+'Cifras Estado Derecho_Viejo'!DT70</f>
        <v>17</v>
      </c>
      <c r="DU106" s="82">
        <f>'Cifras Estado Derecho_Viejo'!DU69+'Cifras Estado Derecho_Viejo'!DU70</f>
        <v>15</v>
      </c>
      <c r="DV106" s="82">
        <f>'Cifras Estado Derecho_Viejo'!DV69+'Cifras Estado Derecho_Viejo'!DV70</f>
        <v>29</v>
      </c>
      <c r="DW106" s="82">
        <f>'Cifras Estado Derecho_Viejo'!DW69+'Cifras Estado Derecho_Viejo'!DW70</f>
        <v>29</v>
      </c>
      <c r="DX106" s="82">
        <f>'Cifras Estado Derecho_Viejo'!DX69+'Cifras Estado Derecho_Viejo'!DX70</f>
        <v>27</v>
      </c>
      <c r="DY106" s="82">
        <f>'Cifras Estado Derecho_Viejo'!DY69+'Cifras Estado Derecho_Viejo'!DY70</f>
        <v>22</v>
      </c>
      <c r="DZ106" s="82">
        <f>'Cifras Estado Derecho_Viejo'!DZ69+'Cifras Estado Derecho_Viejo'!DZ70</f>
        <v>29</v>
      </c>
      <c r="EA106" s="82">
        <f>'Cifras Estado Derecho_Viejo'!EA69+'Cifras Estado Derecho_Viejo'!EA70</f>
        <v>30</v>
      </c>
      <c r="EB106" s="82">
        <f>'Cifras Estado Derecho_Viejo'!EB69+'Cifras Estado Derecho_Viejo'!EB70</f>
        <v>21</v>
      </c>
      <c r="EC106" s="82">
        <f>'Cifras Estado Derecho_Viejo'!EC69+'Cifras Estado Derecho_Viejo'!EC70</f>
        <v>26</v>
      </c>
      <c r="ED106" s="82">
        <f>'Cifras Estado Derecho_Viejo'!ED69+'Cifras Estado Derecho_Viejo'!ED70</f>
        <v>47</v>
      </c>
      <c r="EE106" s="82">
        <f>'Cifras Estado Derecho_Viejo'!EE69+'Cifras Estado Derecho_Viejo'!EE70</f>
        <v>52</v>
      </c>
      <c r="EF106" s="82">
        <f>'Cifras Estado Derecho_Viejo'!EF69+'Cifras Estado Derecho_Viejo'!EF70</f>
        <v>35</v>
      </c>
      <c r="EG106" s="82">
        <f>'Cifras Estado Derecho_Viejo'!EG69+'Cifras Estado Derecho_Viejo'!EG70</f>
        <v>19</v>
      </c>
      <c r="EH106" s="82">
        <f>'Cifras Estado Derecho_Viejo'!EH69+'Cifras Estado Derecho_Viejo'!EH70</f>
        <v>35</v>
      </c>
      <c r="EI106" s="82">
        <f>'Cifras Estado Derecho_Viejo'!EI69+'Cifras Estado Derecho_Viejo'!EI70</f>
        <v>31</v>
      </c>
      <c r="EJ106" s="82">
        <f>'Cifras Estado Derecho_Viejo'!EJ69+'Cifras Estado Derecho_Viejo'!EJ70</f>
        <v>23</v>
      </c>
      <c r="EK106" s="82">
        <f>'Cifras Estado Derecho_Viejo'!EK69+'Cifras Estado Derecho_Viejo'!EK70</f>
        <v>46</v>
      </c>
      <c r="EL106" s="82">
        <f>'Cifras Estado Derecho_Viejo'!EL69+'Cifras Estado Derecho_Viejo'!EL70</f>
        <v>35</v>
      </c>
      <c r="EM106" s="82">
        <f>'Cifras Estado Derecho_Viejo'!EM69+'Cifras Estado Derecho_Viejo'!EM70</f>
        <v>29</v>
      </c>
      <c r="EN106" s="82">
        <f>'Cifras Estado Derecho_Viejo'!EN69+'Cifras Estado Derecho_Viejo'!EN70</f>
        <v>33</v>
      </c>
      <c r="EO106" s="82">
        <f>'Cifras Estado Derecho_Viejo'!EO69+'Cifras Estado Derecho_Viejo'!EO70</f>
        <v>28</v>
      </c>
      <c r="EP106" s="82">
        <f>'Cifras Estado Derecho_Viejo'!EP69+'Cifras Estado Derecho_Viejo'!EP70</f>
        <v>37</v>
      </c>
      <c r="EQ106" s="82">
        <f>'Cifras Estado Derecho_Viejo'!EQ69+'Cifras Estado Derecho_Viejo'!EQ70</f>
        <v>30</v>
      </c>
      <c r="ER106" s="82">
        <f>'Cifras Estado Derecho_Viejo'!ER69+'Cifras Estado Derecho_Viejo'!ER70</f>
        <v>38</v>
      </c>
      <c r="ES106" s="82">
        <f>'Cifras Estado Derecho_Viejo'!ES69+'Cifras Estado Derecho_Viejo'!ES70</f>
        <v>36</v>
      </c>
      <c r="ET106" s="82">
        <f>'Cifras Estado Derecho_Viejo'!ET69+'Cifras Estado Derecho_Viejo'!ET70</f>
        <v>29</v>
      </c>
      <c r="EU106" s="82">
        <f>'Cifras Estado Derecho_Viejo'!EU69+'Cifras Estado Derecho_Viejo'!EU70</f>
        <v>43</v>
      </c>
      <c r="EV106" s="82">
        <f>'Cifras Estado Derecho_Viejo'!EV69+'Cifras Estado Derecho_Viejo'!EV70</f>
        <v>27</v>
      </c>
      <c r="EW106" s="82">
        <f>'Cifras Estado Derecho_Viejo'!EW69+'Cifras Estado Derecho_Viejo'!EW70</f>
        <v>28</v>
      </c>
      <c r="EX106" s="82">
        <f>'Cifras Estado Derecho_Viejo'!EX69+'Cifras Estado Derecho_Viejo'!EX70</f>
        <v>36</v>
      </c>
      <c r="EY106" s="82">
        <f>'Cifras Estado Derecho_Viejo'!EY69+'Cifras Estado Derecho_Viejo'!EY70</f>
        <v>52</v>
      </c>
      <c r="EZ106" s="82">
        <f>'Cifras Estado Derecho_Viejo'!EZ69+'Cifras Estado Derecho_Viejo'!EZ70</f>
        <v>44</v>
      </c>
      <c r="FA106" s="82">
        <f>'Cifras Estado Derecho_Viejo'!FA69+'Cifras Estado Derecho_Viejo'!FA70</f>
        <v>28</v>
      </c>
      <c r="FB106" s="82">
        <f>'Cifras Estado Derecho_Viejo'!FB69+'Cifras Estado Derecho_Viejo'!FB70</f>
        <v>17</v>
      </c>
      <c r="FC106" s="82">
        <f>'Cifras Estado Derecho_Viejo'!FC69+'Cifras Estado Derecho_Viejo'!FC70</f>
        <v>13</v>
      </c>
      <c r="FD106" s="82">
        <f>'Cifras Estado Derecho_Viejo'!FD69+'Cifras Estado Derecho_Viejo'!FD70</f>
        <v>21</v>
      </c>
      <c r="FE106" s="82">
        <f>'Cifras Estado Derecho_Viejo'!FE69+'Cifras Estado Derecho_Viejo'!FE70</f>
        <v>24</v>
      </c>
      <c r="FF106" s="82">
        <f>'Cifras Estado Derecho_Viejo'!FF69+'Cifras Estado Derecho_Viejo'!FF70</f>
        <v>26</v>
      </c>
      <c r="FG106" s="82">
        <f>'Cifras Estado Derecho_Viejo'!FG69+'Cifras Estado Derecho_Viejo'!FG70</f>
        <v>22</v>
      </c>
      <c r="FH106" s="82">
        <f>'Cifras Estado Derecho_Viejo'!FH69+'Cifras Estado Derecho_Viejo'!FH70</f>
        <v>41</v>
      </c>
      <c r="FI106" s="82">
        <f>'Cifras Estado Derecho_Viejo'!FI69+'Cifras Estado Derecho_Viejo'!FI70</f>
        <v>32</v>
      </c>
      <c r="FJ106" s="82">
        <f>'Cifras Estado Derecho_Viejo'!FJ69+'Cifras Estado Derecho_Viejo'!FJ70</f>
        <v>27</v>
      </c>
      <c r="FK106" s="82">
        <f>'Cifras Estado Derecho_Viejo'!FK69+'Cifras Estado Derecho_Viejo'!FK70</f>
        <v>35</v>
      </c>
      <c r="FL106" s="82">
        <f>'Cifras Estado Derecho_Viejo'!FL69+'Cifras Estado Derecho_Viejo'!FL70</f>
        <v>10</v>
      </c>
      <c r="FM106" s="82">
        <f>'Cifras Estado Derecho_Viejo'!FM69+'Cifras Estado Derecho_Viejo'!FM70</f>
        <v>6</v>
      </c>
      <c r="FN106" s="82">
        <f>'Cifras Estado Derecho_Viejo'!FN69+'Cifras Estado Derecho_Viejo'!FN70</f>
        <v>10</v>
      </c>
      <c r="FO106" s="82">
        <f>'Cifras Estado Derecho_Viejo'!FO69+'Cifras Estado Derecho_Viejo'!FO70</f>
        <v>5</v>
      </c>
      <c r="FP106" s="82">
        <f>'Cifras Estado Derecho_Viejo'!FP69+'Cifras Estado Derecho_Viejo'!FP70</f>
        <v>3</v>
      </c>
      <c r="FQ106" s="82">
        <f>'Cifras Estado Derecho_Viejo'!FQ69+'Cifras Estado Derecho_Viejo'!FQ70</f>
        <v>12</v>
      </c>
      <c r="FR106" s="82">
        <f>'Cifras Estado Derecho_Viejo'!FR69+'Cifras Estado Derecho_Viejo'!FR70</f>
        <v>29</v>
      </c>
      <c r="FS106" s="82">
        <f>'Cifras Estado Derecho_Viejo'!FS69+'Cifras Estado Derecho_Viejo'!FS70</f>
        <v>24</v>
      </c>
      <c r="FT106" s="82">
        <f>'Cifras Estado Derecho_Viejo'!FT69+'Cifras Estado Derecho_Viejo'!FT70</f>
        <v>15</v>
      </c>
      <c r="FU106" s="82">
        <f>'Cifras Estado Derecho_Viejo'!FU69+'Cifras Estado Derecho_Viejo'!FU70</f>
        <v>23</v>
      </c>
      <c r="FV106" s="82">
        <f>'Cifras Estado Derecho_Viejo'!FV69+'Cifras Estado Derecho_Viejo'!FV70</f>
        <v>13</v>
      </c>
      <c r="FW106" s="82">
        <f>'Cifras Estado Derecho_Viejo'!FW69+'Cifras Estado Derecho_Viejo'!FW70</f>
        <v>21</v>
      </c>
      <c r="FX106" s="82">
        <f>'Cifras Estado Derecho_Viejo'!FX69+'Cifras Estado Derecho_Viejo'!FX70</f>
        <v>26</v>
      </c>
      <c r="FY106" s="82">
        <f>'Cifras Estado Derecho_Viejo'!FY69+'Cifras Estado Derecho_Viejo'!FY70</f>
        <v>18</v>
      </c>
      <c r="FZ106" s="82">
        <f>'Cifras Estado Derecho_Viejo'!FZ69+'Cifras Estado Derecho_Viejo'!FZ70</f>
        <v>17</v>
      </c>
      <c r="GA106" s="82">
        <f>'Cifras Estado Derecho_Viejo'!GA69+'Cifras Estado Derecho_Viejo'!GA70</f>
        <v>25</v>
      </c>
      <c r="GB106" s="82">
        <f>'Cifras Estado Derecho_Viejo'!GB69+'Cifras Estado Derecho_Viejo'!GB70</f>
        <v>19</v>
      </c>
      <c r="GC106" s="82">
        <f>'Cifras Estado Derecho_Viejo'!GC69+'Cifras Estado Derecho_Viejo'!GC70</f>
        <v>19</v>
      </c>
      <c r="GD106" s="82">
        <f>'Cifras Estado Derecho_Viejo'!GD69+'Cifras Estado Derecho_Viejo'!GD70</f>
        <v>20</v>
      </c>
      <c r="GE106" s="82">
        <f>'Cifras Estado Derecho_Viejo'!GE69+'Cifras Estado Derecho_Viejo'!GE70</f>
        <v>13</v>
      </c>
      <c r="GF106" s="82">
        <f>'Cifras Estado Derecho_Viejo'!GF69+'Cifras Estado Derecho_Viejo'!GF70</f>
        <v>21</v>
      </c>
      <c r="GG106" s="82">
        <f>'Cifras Estado Derecho_Viejo'!GG69+'Cifras Estado Derecho_Viejo'!GG70</f>
        <v>17</v>
      </c>
      <c r="GH106" s="82">
        <f>'Cifras Estado Derecho_Viejo'!GH69+'Cifras Estado Derecho_Viejo'!GH70</f>
        <v>18</v>
      </c>
      <c r="GI106" s="82">
        <f>'Cifras Estado Derecho_Viejo'!GI69+'Cifras Estado Derecho_Viejo'!GI70</f>
        <v>13</v>
      </c>
      <c r="GJ106" s="82">
        <f>'Cifras Estado Derecho_Viejo'!GJ69+'Cifras Estado Derecho_Viejo'!GJ70</f>
        <v>9</v>
      </c>
      <c r="GK106" s="82">
        <f>'Cifras Estado Derecho_Viejo'!GK69+'Cifras Estado Derecho_Viejo'!GK70</f>
        <v>14</v>
      </c>
      <c r="GL106" s="82">
        <f>'Cifras Estado Derecho_Viejo'!GL69+'Cifras Estado Derecho_Viejo'!GL70</f>
        <v>23</v>
      </c>
      <c r="GM106" s="82">
        <f>'Cifras Estado Derecho_Viejo'!GM69+'Cifras Estado Derecho_Viejo'!GM70</f>
        <v>17</v>
      </c>
      <c r="GN106" s="82">
        <f>'Cifras Estado Derecho_Viejo'!GN69+'Cifras Estado Derecho_Viejo'!GN70</f>
        <v>23</v>
      </c>
      <c r="GO106" s="82">
        <f>'Cifras Estado Derecho_Viejo'!GO69+'Cifras Estado Derecho_Viejo'!GO70</f>
        <v>19</v>
      </c>
      <c r="GP106" s="82">
        <f>'Cifras Estado Derecho_Viejo'!GP69+'Cifras Estado Derecho_Viejo'!GP70</f>
        <v>12</v>
      </c>
      <c r="GQ106" s="82">
        <f>'Cifras Estado Derecho_Viejo'!GQ69+'Cifras Estado Derecho_Viejo'!GQ70</f>
        <v>28</v>
      </c>
      <c r="GR106" s="82">
        <f>'Cifras Estado Derecho_Viejo'!GR69+'Cifras Estado Derecho_Viejo'!GR70</f>
        <v>42</v>
      </c>
      <c r="GS106" s="82">
        <f>'Cifras Estado Derecho_Viejo'!GS69+'Cifras Estado Derecho_Viejo'!GS70</f>
        <v>11</v>
      </c>
      <c r="GT106" s="82">
        <f>'Cifras Estado Derecho_Viejo'!GT69+'Cifras Estado Derecho_Viejo'!GT70</f>
        <v>13</v>
      </c>
      <c r="GU106" s="82">
        <f>'Cifras Estado Derecho_Viejo'!GU69+'Cifras Estado Derecho_Viejo'!GU70</f>
        <v>13</v>
      </c>
      <c r="GV106" s="82">
        <f>'Cifras Estado Derecho_Viejo'!GV69+'Cifras Estado Derecho_Viejo'!GV70</f>
        <v>8</v>
      </c>
      <c r="GW106" s="82">
        <f>'Cifras Estado Derecho_Viejo'!GW69+'Cifras Estado Derecho_Viejo'!GW70</f>
        <v>8</v>
      </c>
      <c r="GX106" s="82">
        <f>'Cifras Estado Derecho_Viejo'!GX69+'Cifras Estado Derecho_Viejo'!GX70</f>
        <v>3</v>
      </c>
      <c r="GY106" s="82">
        <f>'Cifras Estado Derecho_Viejo'!GY69+'Cifras Estado Derecho_Viejo'!GY70</f>
        <v>6</v>
      </c>
      <c r="GZ106" s="82">
        <f>'Cifras Estado Derecho_Viejo'!GZ69+'Cifras Estado Derecho_Viejo'!GZ70</f>
        <v>14</v>
      </c>
      <c r="HA106" s="82">
        <f>'Cifras Estado Derecho_Viejo'!HA69+'Cifras Estado Derecho_Viejo'!HA70</f>
        <v>9</v>
      </c>
      <c r="HB106" s="82">
        <f>'Cifras Estado Derecho_Viejo'!HB69+'Cifras Estado Derecho_Viejo'!HB70</f>
        <v>3</v>
      </c>
      <c r="HC106" s="82">
        <f>'Cifras Estado Derecho_Viejo'!HC69+'Cifras Estado Derecho_Viejo'!HC70</f>
        <v>4</v>
      </c>
      <c r="HD106" s="82">
        <f>'Cifras Estado Derecho_Viejo'!HD69+'Cifras Estado Derecho_Viejo'!HD70</f>
        <v>12</v>
      </c>
      <c r="HE106" s="82">
        <f>'Cifras Estado Derecho_Viejo'!HE69+'Cifras Estado Derecho_Viejo'!HE70</f>
        <v>10</v>
      </c>
      <c r="HF106" s="82">
        <f>'Cifras Estado Derecho_Viejo'!HF69+'Cifras Estado Derecho_Viejo'!HF70</f>
        <v>22</v>
      </c>
      <c r="HG106" s="82">
        <f>'Cifras Estado Derecho_Viejo'!HG69+'Cifras Estado Derecho_Viejo'!HG70</f>
        <v>20</v>
      </c>
      <c r="HH106" s="82">
        <f>'Cifras Estado Derecho_Viejo'!HH69+'Cifras Estado Derecho_Viejo'!HH70</f>
        <v>18</v>
      </c>
      <c r="HI106" s="82">
        <f>'Cifras Estado Derecho_Viejo'!HI69+'Cifras Estado Derecho_Viejo'!HI70</f>
        <v>16</v>
      </c>
      <c r="HJ106" s="82">
        <f>'Cifras Estado Derecho_Viejo'!HJ69+'Cifras Estado Derecho_Viejo'!HJ70</f>
        <v>12</v>
      </c>
      <c r="HK106" s="82">
        <f>'Cifras Estado Derecho_Viejo'!HK69+'Cifras Estado Derecho_Viejo'!HK70</f>
        <v>12</v>
      </c>
      <c r="HL106" s="82">
        <f>'Cifras Estado Derecho_Viejo'!HL69+'Cifras Estado Derecho_Viejo'!HL70</f>
        <v>6</v>
      </c>
      <c r="HM106" s="82">
        <f>'Cifras Estado Derecho_Viejo'!HM69+'Cifras Estado Derecho_Viejo'!HM70</f>
        <v>9</v>
      </c>
      <c r="HN106" s="82">
        <f>'Cifras Estado Derecho_Viejo'!HN69+'Cifras Estado Derecho_Viejo'!HN70</f>
        <v>10</v>
      </c>
      <c r="HO106" s="82">
        <f>'Cifras Estado Derecho_Viejo'!HO69+'Cifras Estado Derecho_Viejo'!HO70</f>
        <v>8</v>
      </c>
      <c r="HP106" s="227"/>
      <c r="HQ106" s="227"/>
      <c r="HR106" s="227"/>
      <c r="HS106" s="227"/>
      <c r="HT106" s="227"/>
      <c r="HU106" s="227"/>
      <c r="HV106" s="227"/>
    </row>
    <row r="107" spans="1:230">
      <c r="A107" s="146" t="s">
        <v>39</v>
      </c>
      <c r="B107" s="149"/>
      <c r="C107" s="148">
        <f>'Cifras Estado Derecho_Viejo'!C71+'Cifras Estado Derecho_Viejo'!C72</f>
        <v>75</v>
      </c>
      <c r="D107" s="148">
        <f>'Cifras Estado Derecho_Viejo'!D71+'Cifras Estado Derecho_Viejo'!D72</f>
        <v>67</v>
      </c>
      <c r="E107" s="148">
        <f>'Cifras Estado Derecho_Viejo'!E71+'Cifras Estado Derecho_Viejo'!E72</f>
        <v>67</v>
      </c>
      <c r="F107" s="148">
        <f>'Cifras Estado Derecho_Viejo'!F71+'Cifras Estado Derecho_Viejo'!F72</f>
        <v>64</v>
      </c>
      <c r="G107" s="148">
        <f>'Cifras Estado Derecho_Viejo'!G71+'Cifras Estado Derecho_Viejo'!G72</f>
        <v>64</v>
      </c>
      <c r="H107" s="148">
        <f>'Cifras Estado Derecho_Viejo'!H71+'Cifras Estado Derecho_Viejo'!H72</f>
        <v>66</v>
      </c>
      <c r="I107" s="148">
        <f>'Cifras Estado Derecho_Viejo'!I71+'Cifras Estado Derecho_Viejo'!I72</f>
        <v>79</v>
      </c>
      <c r="J107" s="148">
        <f>'Cifras Estado Derecho_Viejo'!J71+'Cifras Estado Derecho_Viejo'!J72</f>
        <v>73</v>
      </c>
      <c r="K107" s="148">
        <f>'Cifras Estado Derecho_Viejo'!K71+'Cifras Estado Derecho_Viejo'!K72</f>
        <v>59</v>
      </c>
      <c r="L107" s="148">
        <f>'Cifras Estado Derecho_Viejo'!L71+'Cifras Estado Derecho_Viejo'!L72</f>
        <v>66</v>
      </c>
      <c r="M107" s="148">
        <f>'Cifras Estado Derecho_Viejo'!M71+'Cifras Estado Derecho_Viejo'!M72</f>
        <v>50</v>
      </c>
      <c r="N107" s="148">
        <f>'Cifras Estado Derecho_Viejo'!N71+'Cifras Estado Derecho_Viejo'!N72</f>
        <v>45</v>
      </c>
      <c r="O107" s="148">
        <f>'Cifras Estado Derecho_Viejo'!O71+'Cifras Estado Derecho_Viejo'!O72</f>
        <v>42</v>
      </c>
      <c r="P107" s="148">
        <f>'Cifras Estado Derecho_Viejo'!P71+'Cifras Estado Derecho_Viejo'!P72</f>
        <v>80</v>
      </c>
      <c r="Q107" s="148">
        <f>'Cifras Estado Derecho_Viejo'!Q71+'Cifras Estado Derecho_Viejo'!Q72</f>
        <v>104</v>
      </c>
      <c r="R107" s="148">
        <f>'Cifras Estado Derecho_Viejo'!R71+'Cifras Estado Derecho_Viejo'!R72</f>
        <v>79</v>
      </c>
      <c r="S107" s="148">
        <f>'Cifras Estado Derecho_Viejo'!S71+'Cifras Estado Derecho_Viejo'!S72</f>
        <v>79</v>
      </c>
      <c r="T107" s="148">
        <f>'Cifras Estado Derecho_Viejo'!T71+'Cifras Estado Derecho_Viejo'!T72</f>
        <v>81</v>
      </c>
      <c r="U107" s="148">
        <f>'Cifras Estado Derecho_Viejo'!U71+'Cifras Estado Derecho_Viejo'!U72</f>
        <v>59</v>
      </c>
      <c r="V107" s="148">
        <f>'Cifras Estado Derecho_Viejo'!V71+'Cifras Estado Derecho_Viejo'!V72</f>
        <v>85</v>
      </c>
      <c r="W107" s="148">
        <f>'Cifras Estado Derecho_Viejo'!W71+'Cifras Estado Derecho_Viejo'!W72</f>
        <v>61</v>
      </c>
      <c r="X107" s="148">
        <f>'Cifras Estado Derecho_Viejo'!X71+'Cifras Estado Derecho_Viejo'!X72</f>
        <v>55</v>
      </c>
      <c r="Y107" s="148">
        <f>'Cifras Estado Derecho_Viejo'!Y71+'Cifras Estado Derecho_Viejo'!Y72</f>
        <v>140</v>
      </c>
      <c r="Z107" s="148">
        <f>'Cifras Estado Derecho_Viejo'!Z71+'Cifras Estado Derecho_Viejo'!Z72</f>
        <v>31</v>
      </c>
      <c r="AA107" s="148">
        <f>'Cifras Estado Derecho_Viejo'!AA71+'Cifras Estado Derecho_Viejo'!AA72</f>
        <v>0</v>
      </c>
      <c r="AB107" s="148">
        <f>'Cifras Estado Derecho_Viejo'!AB71+'Cifras Estado Derecho_Viejo'!AB72</f>
        <v>0</v>
      </c>
      <c r="AC107" s="148">
        <f>'Cifras Estado Derecho_Viejo'!AC71+'Cifras Estado Derecho_Viejo'!AC72</f>
        <v>0</v>
      </c>
      <c r="AD107" s="148">
        <f>'Cifras Estado Derecho_Viejo'!AD71+'Cifras Estado Derecho_Viejo'!AD72</f>
        <v>0</v>
      </c>
      <c r="AE107" s="148">
        <f>'Cifras Estado Derecho_Viejo'!AE71+'Cifras Estado Derecho_Viejo'!AE72</f>
        <v>0</v>
      </c>
      <c r="AF107" s="148">
        <f>'Cifras Estado Derecho_Viejo'!AF71+'Cifras Estado Derecho_Viejo'!AF72</f>
        <v>0</v>
      </c>
      <c r="AG107" s="148">
        <f>'Cifras Estado Derecho_Viejo'!AG71+'Cifras Estado Derecho_Viejo'!AG72</f>
        <v>46</v>
      </c>
      <c r="AH107" s="148">
        <f>'Cifras Estado Derecho_Viejo'!AH71+'Cifras Estado Derecho_Viejo'!AH72</f>
        <v>51</v>
      </c>
      <c r="AI107" s="148">
        <f>'Cifras Estado Derecho_Viejo'!AI71+'Cifras Estado Derecho_Viejo'!AI72</f>
        <v>62</v>
      </c>
      <c r="AJ107" s="148">
        <f>'Cifras Estado Derecho_Viejo'!AJ71+'Cifras Estado Derecho_Viejo'!AJ72</f>
        <v>52</v>
      </c>
      <c r="AK107" s="148">
        <f>'Cifras Estado Derecho_Viejo'!AK71+'Cifras Estado Derecho_Viejo'!AK72</f>
        <v>58</v>
      </c>
      <c r="AL107" s="148">
        <f>'Cifras Estado Derecho_Viejo'!AL71+'Cifras Estado Derecho_Viejo'!AL72</f>
        <v>60</v>
      </c>
      <c r="AM107" s="148">
        <f>'Cifras Estado Derecho_Viejo'!AM71+'Cifras Estado Derecho_Viejo'!AM72</f>
        <v>74</v>
      </c>
      <c r="AN107" s="148">
        <f>'Cifras Estado Derecho_Viejo'!AN71+'Cifras Estado Derecho_Viejo'!AN72</f>
        <v>82</v>
      </c>
      <c r="AO107" s="148">
        <f>'Cifras Estado Derecho_Viejo'!AO71+'Cifras Estado Derecho_Viejo'!AO72</f>
        <v>60</v>
      </c>
      <c r="AP107" s="148">
        <f>'Cifras Estado Derecho_Viejo'!AP71+'Cifras Estado Derecho_Viejo'!AP72</f>
        <v>50</v>
      </c>
      <c r="AQ107" s="148">
        <f>'Cifras Estado Derecho_Viejo'!AQ71+'Cifras Estado Derecho_Viejo'!AQ72</f>
        <v>54</v>
      </c>
      <c r="AR107" s="148">
        <f>'Cifras Estado Derecho_Viejo'!AR71+'Cifras Estado Derecho_Viejo'!AR72</f>
        <v>45</v>
      </c>
      <c r="AS107" s="148">
        <f>'Cifras Estado Derecho_Viejo'!AS71+'Cifras Estado Derecho_Viejo'!AS72</f>
        <v>47</v>
      </c>
      <c r="AT107" s="148">
        <f>'Cifras Estado Derecho_Viejo'!AT71+'Cifras Estado Derecho_Viejo'!AT72</f>
        <v>79</v>
      </c>
      <c r="AU107" s="148">
        <f>'Cifras Estado Derecho_Viejo'!AU71+'Cifras Estado Derecho_Viejo'!AU72</f>
        <v>69</v>
      </c>
      <c r="AV107" s="148">
        <f>'Cifras Estado Derecho_Viejo'!AV71+'Cifras Estado Derecho_Viejo'!AV72</f>
        <v>90</v>
      </c>
      <c r="AW107" s="148">
        <f>'Cifras Estado Derecho_Viejo'!AW71+'Cifras Estado Derecho_Viejo'!AW72</f>
        <v>72</v>
      </c>
      <c r="AX107" s="148">
        <f>'Cifras Estado Derecho_Viejo'!AX71+'Cifras Estado Derecho_Viejo'!AX72</f>
        <v>74</v>
      </c>
      <c r="AY107" s="148">
        <f>'Cifras Estado Derecho_Viejo'!AY71+'Cifras Estado Derecho_Viejo'!AY72</f>
        <v>71</v>
      </c>
      <c r="AZ107" s="148">
        <f>'Cifras Estado Derecho_Viejo'!AZ71+'Cifras Estado Derecho_Viejo'!AZ72</f>
        <v>78</v>
      </c>
      <c r="BA107" s="148">
        <f>'Cifras Estado Derecho_Viejo'!BA71+'Cifras Estado Derecho_Viejo'!BA72</f>
        <v>66</v>
      </c>
      <c r="BB107" s="148">
        <f>'Cifras Estado Derecho_Viejo'!BB71+'Cifras Estado Derecho_Viejo'!BB72</f>
        <v>52</v>
      </c>
      <c r="BC107" s="148">
        <f>'Cifras Estado Derecho_Viejo'!BC71+'Cifras Estado Derecho_Viejo'!BC72</f>
        <v>39</v>
      </c>
      <c r="BD107" s="148">
        <f>'Cifras Estado Derecho_Viejo'!BD71+'Cifras Estado Derecho_Viejo'!BD72</f>
        <v>30</v>
      </c>
      <c r="BE107" s="148">
        <f>'Cifras Estado Derecho_Viejo'!BE71+'Cifras Estado Derecho_Viejo'!BE72</f>
        <v>22</v>
      </c>
      <c r="BF107" s="148">
        <f>'Cifras Estado Derecho_Viejo'!BF71+'Cifras Estado Derecho_Viejo'!BF72</f>
        <v>30</v>
      </c>
      <c r="BG107" s="148">
        <f>'Cifras Estado Derecho_Viejo'!BG71+'Cifras Estado Derecho_Viejo'!BG72</f>
        <v>27</v>
      </c>
      <c r="BH107" s="148">
        <f>'Cifras Estado Derecho_Viejo'!BH71+'Cifras Estado Derecho_Viejo'!BH72</f>
        <v>30</v>
      </c>
      <c r="BI107" s="148">
        <f>'Cifras Estado Derecho_Viejo'!BI71+'Cifras Estado Derecho_Viejo'!BI72</f>
        <v>58</v>
      </c>
      <c r="BJ107" s="148">
        <f>'Cifras Estado Derecho_Viejo'!BJ71+'Cifras Estado Derecho_Viejo'!BJ72</f>
        <v>72</v>
      </c>
      <c r="BK107" s="148">
        <f>'Cifras Estado Derecho_Viejo'!BK71+'Cifras Estado Derecho_Viejo'!BK72</f>
        <v>78</v>
      </c>
      <c r="BL107" s="148">
        <f>'Cifras Estado Derecho_Viejo'!BL71+'Cifras Estado Derecho_Viejo'!BL72</f>
        <v>68</v>
      </c>
      <c r="BM107" s="148">
        <f>'Cifras Estado Derecho_Viejo'!BM71+'Cifras Estado Derecho_Viejo'!BM72</f>
        <v>60</v>
      </c>
      <c r="BN107" s="148">
        <f>'Cifras Estado Derecho_Viejo'!BN71+'Cifras Estado Derecho_Viejo'!BN72</f>
        <v>80</v>
      </c>
      <c r="BO107" s="148">
        <f>'Cifras Estado Derecho_Viejo'!BO71+'Cifras Estado Derecho_Viejo'!BO72</f>
        <v>67</v>
      </c>
      <c r="BP107" s="148">
        <f>'Cifras Estado Derecho_Viejo'!BP71+'Cifras Estado Derecho_Viejo'!BP72</f>
        <v>62</v>
      </c>
      <c r="BQ107" s="148">
        <f>'Cifras Estado Derecho_Viejo'!BQ71+'Cifras Estado Derecho_Viejo'!BQ72</f>
        <v>72</v>
      </c>
      <c r="BR107" s="148">
        <f>'Cifras Estado Derecho_Viejo'!BR71+'Cifras Estado Derecho_Viejo'!BR72</f>
        <v>69</v>
      </c>
      <c r="BS107" s="148">
        <f>'Cifras Estado Derecho_Viejo'!BS71+'Cifras Estado Derecho_Viejo'!BS72</f>
        <v>76</v>
      </c>
      <c r="BT107" s="148">
        <f>'Cifras Estado Derecho_Viejo'!BT71+'Cifras Estado Derecho_Viejo'!BT72</f>
        <v>82</v>
      </c>
      <c r="BU107" s="148">
        <f>'Cifras Estado Derecho_Viejo'!BU71+'Cifras Estado Derecho_Viejo'!BU72</f>
        <v>101</v>
      </c>
      <c r="BV107" s="148">
        <f>'Cifras Estado Derecho_Viejo'!BV71+'Cifras Estado Derecho_Viejo'!BV72</f>
        <v>85</v>
      </c>
      <c r="BW107" s="148">
        <f>'Cifras Estado Derecho_Viejo'!BW71+'Cifras Estado Derecho_Viejo'!BW72</f>
        <v>105</v>
      </c>
      <c r="BX107" s="148">
        <f>'Cifras Estado Derecho_Viejo'!BX71+'Cifras Estado Derecho_Viejo'!BX72</f>
        <v>84</v>
      </c>
      <c r="BY107" s="148">
        <f>'Cifras Estado Derecho_Viejo'!BY71+'Cifras Estado Derecho_Viejo'!BY72</f>
        <v>78</v>
      </c>
      <c r="BZ107" s="148">
        <f>'Cifras Estado Derecho_Viejo'!BZ71+'Cifras Estado Derecho_Viejo'!BZ72</f>
        <v>116</v>
      </c>
      <c r="CA107" s="148">
        <f>'Cifras Estado Derecho_Viejo'!CA71+'Cifras Estado Derecho_Viejo'!CA72</f>
        <v>117</v>
      </c>
      <c r="CB107" s="148">
        <f>'Cifras Estado Derecho_Viejo'!CB71+'Cifras Estado Derecho_Viejo'!CB72</f>
        <v>106</v>
      </c>
      <c r="CC107" s="148">
        <f>'Cifras Estado Derecho_Viejo'!CC71+'Cifras Estado Derecho_Viejo'!CC72</f>
        <v>112</v>
      </c>
      <c r="CD107" s="148">
        <f>'Cifras Estado Derecho_Viejo'!CD71+'Cifras Estado Derecho_Viejo'!CD72</f>
        <v>106</v>
      </c>
      <c r="CE107" s="148">
        <f>'Cifras Estado Derecho_Viejo'!CE71+'Cifras Estado Derecho_Viejo'!CE72</f>
        <v>125</v>
      </c>
      <c r="CF107" s="148">
        <f>'Cifras Estado Derecho_Viejo'!CF71+'Cifras Estado Derecho_Viejo'!CF72</f>
        <v>79</v>
      </c>
      <c r="CG107" s="148">
        <f>'Cifras Estado Derecho_Viejo'!CG71+'Cifras Estado Derecho_Viejo'!CG72</f>
        <v>119</v>
      </c>
      <c r="CH107" s="148">
        <f>'Cifras Estado Derecho_Viejo'!CH71+'Cifras Estado Derecho_Viejo'!CH72</f>
        <v>136</v>
      </c>
      <c r="CI107" s="148">
        <f>'Cifras Estado Derecho_Viejo'!CI71+'Cifras Estado Derecho_Viejo'!CI72</f>
        <v>111</v>
      </c>
      <c r="CJ107" s="148">
        <f>'Cifras Estado Derecho_Viejo'!CJ71+'Cifras Estado Derecho_Viejo'!CJ72</f>
        <v>120</v>
      </c>
      <c r="CK107" s="148">
        <f>'Cifras Estado Derecho_Viejo'!CK71+'Cifras Estado Derecho_Viejo'!CK72</f>
        <v>104</v>
      </c>
      <c r="CL107" s="148">
        <f>'Cifras Estado Derecho_Viejo'!CL71+'Cifras Estado Derecho_Viejo'!CL72</f>
        <v>75</v>
      </c>
      <c r="CM107" s="148">
        <f>'Cifras Estado Derecho_Viejo'!CM71+'Cifras Estado Derecho_Viejo'!CM72</f>
        <v>107</v>
      </c>
      <c r="CN107" s="148">
        <f>'Cifras Estado Derecho_Viejo'!CN71+'Cifras Estado Derecho_Viejo'!CN72</f>
        <v>70</v>
      </c>
      <c r="CO107" s="148">
        <f>'Cifras Estado Derecho_Viejo'!CO71+'Cifras Estado Derecho_Viejo'!CO72</f>
        <v>59</v>
      </c>
      <c r="CP107" s="148">
        <f>'Cifras Estado Derecho_Viejo'!CP71+'Cifras Estado Derecho_Viejo'!CP72</f>
        <v>82</v>
      </c>
      <c r="CQ107" s="148">
        <f>'Cifras Estado Derecho_Viejo'!CQ71+'Cifras Estado Derecho_Viejo'!CQ72</f>
        <v>65</v>
      </c>
      <c r="CR107" s="148">
        <f>'Cifras Estado Derecho_Viejo'!CR71+'Cifras Estado Derecho_Viejo'!CR72</f>
        <v>69</v>
      </c>
      <c r="CS107" s="148">
        <f>'Cifras Estado Derecho_Viejo'!CS71+'Cifras Estado Derecho_Viejo'!CS72</f>
        <v>59</v>
      </c>
      <c r="CT107" s="148">
        <f>'Cifras Estado Derecho_Viejo'!CT71+'Cifras Estado Derecho_Viejo'!CT72</f>
        <v>57</v>
      </c>
      <c r="CU107" s="148">
        <f>'Cifras Estado Derecho_Viejo'!CU71+'Cifras Estado Derecho_Viejo'!CU72</f>
        <v>69</v>
      </c>
      <c r="CV107" s="148">
        <f>'Cifras Estado Derecho_Viejo'!CV71+'Cifras Estado Derecho_Viejo'!CV72</f>
        <v>82</v>
      </c>
      <c r="CW107" s="148">
        <f>'Cifras Estado Derecho_Viejo'!CW71+'Cifras Estado Derecho_Viejo'!CW72</f>
        <v>68</v>
      </c>
      <c r="CX107" s="148">
        <f>'Cifras Estado Derecho_Viejo'!CX71+'Cifras Estado Derecho_Viejo'!CX72</f>
        <v>65</v>
      </c>
      <c r="CY107" s="148">
        <f>'Cifras Estado Derecho_Viejo'!CY71+'Cifras Estado Derecho_Viejo'!CY72</f>
        <v>49</v>
      </c>
      <c r="CZ107" s="148">
        <f>'Cifras Estado Derecho_Viejo'!CZ71+'Cifras Estado Derecho_Viejo'!CZ72</f>
        <v>56</v>
      </c>
      <c r="DA107" s="148">
        <f>'Cifras Estado Derecho_Viejo'!DA71+'Cifras Estado Derecho_Viejo'!DA72</f>
        <v>65</v>
      </c>
      <c r="DB107" s="148">
        <f>'Cifras Estado Derecho_Viejo'!DB71+'Cifras Estado Derecho_Viejo'!DB72</f>
        <v>53</v>
      </c>
      <c r="DC107" s="148">
        <f>'Cifras Estado Derecho_Viejo'!DC71+'Cifras Estado Derecho_Viejo'!DC72</f>
        <v>66</v>
      </c>
      <c r="DD107" s="148">
        <f>'Cifras Estado Derecho_Viejo'!DD71+'Cifras Estado Derecho_Viejo'!DD72</f>
        <v>62</v>
      </c>
      <c r="DE107" s="148">
        <f>'Cifras Estado Derecho_Viejo'!DE71+'Cifras Estado Derecho_Viejo'!DE72</f>
        <v>68</v>
      </c>
      <c r="DF107" s="148">
        <f>'Cifras Estado Derecho_Viejo'!DF71+'Cifras Estado Derecho_Viejo'!DF72</f>
        <v>52</v>
      </c>
      <c r="DG107" s="148">
        <f>'Cifras Estado Derecho_Viejo'!DG71+'Cifras Estado Derecho_Viejo'!DG72</f>
        <v>69</v>
      </c>
      <c r="DH107" s="148">
        <f>'Cifras Estado Derecho_Viejo'!DH71+'Cifras Estado Derecho_Viejo'!DH72</f>
        <v>68</v>
      </c>
      <c r="DI107" s="148">
        <f>'Cifras Estado Derecho_Viejo'!DI71+'Cifras Estado Derecho_Viejo'!DI72</f>
        <v>57</v>
      </c>
      <c r="DJ107" s="148">
        <f>'Cifras Estado Derecho_Viejo'!DJ71+'Cifras Estado Derecho_Viejo'!DJ72</f>
        <v>56</v>
      </c>
      <c r="DK107" s="148">
        <f>'Cifras Estado Derecho_Viejo'!DK71+'Cifras Estado Derecho_Viejo'!DK72</f>
        <v>54</v>
      </c>
      <c r="DL107" s="148">
        <f>'Cifras Estado Derecho_Viejo'!DL71+'Cifras Estado Derecho_Viejo'!DL72</f>
        <v>48</v>
      </c>
      <c r="DM107" s="148">
        <f>'Cifras Estado Derecho_Viejo'!DM71+'Cifras Estado Derecho_Viejo'!DM72</f>
        <v>62</v>
      </c>
      <c r="DN107" s="148">
        <f>'Cifras Estado Derecho_Viejo'!DN71+'Cifras Estado Derecho_Viejo'!DN72</f>
        <v>50</v>
      </c>
      <c r="DO107" s="148">
        <f>'Cifras Estado Derecho_Viejo'!DO71+'Cifras Estado Derecho_Viejo'!DO72</f>
        <v>54</v>
      </c>
      <c r="DP107" s="148">
        <f>'Cifras Estado Derecho_Viejo'!DP71+'Cifras Estado Derecho_Viejo'!DP72</f>
        <v>68</v>
      </c>
      <c r="DQ107" s="148">
        <f>'Cifras Estado Derecho_Viejo'!DQ71+'Cifras Estado Derecho_Viejo'!DQ72</f>
        <v>43</v>
      </c>
      <c r="DR107" s="148">
        <f>'Cifras Estado Derecho_Viejo'!DR71+'Cifras Estado Derecho_Viejo'!DR72</f>
        <v>57</v>
      </c>
      <c r="DS107" s="148">
        <f>'Cifras Estado Derecho_Viejo'!DS71+'Cifras Estado Derecho_Viejo'!DS72</f>
        <v>55</v>
      </c>
      <c r="DT107" s="148">
        <f>'Cifras Estado Derecho_Viejo'!DT71+'Cifras Estado Derecho_Viejo'!DT72</f>
        <v>92</v>
      </c>
      <c r="DU107" s="148">
        <f>'Cifras Estado Derecho_Viejo'!DU71+'Cifras Estado Derecho_Viejo'!DU72</f>
        <v>74</v>
      </c>
      <c r="DV107" s="148">
        <f>'Cifras Estado Derecho_Viejo'!DV71+'Cifras Estado Derecho_Viejo'!DV72</f>
        <v>55</v>
      </c>
      <c r="DW107" s="148">
        <f>'Cifras Estado Derecho_Viejo'!DW71+'Cifras Estado Derecho_Viejo'!DW72</f>
        <v>55</v>
      </c>
      <c r="DX107" s="148">
        <f>'Cifras Estado Derecho_Viejo'!DX71+'Cifras Estado Derecho_Viejo'!DX72</f>
        <v>64</v>
      </c>
      <c r="DY107" s="148">
        <f>'Cifras Estado Derecho_Viejo'!DY71+'Cifras Estado Derecho_Viejo'!DY72</f>
        <v>88</v>
      </c>
      <c r="DZ107" s="148">
        <f>'Cifras Estado Derecho_Viejo'!DZ71+'Cifras Estado Derecho_Viejo'!DZ72</f>
        <v>120</v>
      </c>
      <c r="EA107" s="148">
        <f>'Cifras Estado Derecho_Viejo'!EA71+'Cifras Estado Derecho_Viejo'!EA72</f>
        <v>83</v>
      </c>
      <c r="EB107" s="148">
        <f>'Cifras Estado Derecho_Viejo'!EB71+'Cifras Estado Derecho_Viejo'!EB72</f>
        <v>90</v>
      </c>
      <c r="EC107" s="148">
        <f>'Cifras Estado Derecho_Viejo'!EC71+'Cifras Estado Derecho_Viejo'!EC72</f>
        <v>64</v>
      </c>
      <c r="ED107" s="148">
        <f>'Cifras Estado Derecho_Viejo'!ED71+'Cifras Estado Derecho_Viejo'!ED72</f>
        <v>81</v>
      </c>
      <c r="EE107" s="148">
        <f>'Cifras Estado Derecho_Viejo'!EE71+'Cifras Estado Derecho_Viejo'!EE72</f>
        <v>126</v>
      </c>
      <c r="EF107" s="148">
        <f>'Cifras Estado Derecho_Viejo'!EF71+'Cifras Estado Derecho_Viejo'!EF72</f>
        <v>89</v>
      </c>
      <c r="EG107" s="148">
        <f>'Cifras Estado Derecho_Viejo'!EG71+'Cifras Estado Derecho_Viejo'!EG72</f>
        <v>86</v>
      </c>
      <c r="EH107" s="148">
        <f>'Cifras Estado Derecho_Viejo'!EH71+'Cifras Estado Derecho_Viejo'!EH72</f>
        <v>95</v>
      </c>
      <c r="EI107" s="148">
        <f>'Cifras Estado Derecho_Viejo'!EI71+'Cifras Estado Derecho_Viejo'!EI72</f>
        <v>114</v>
      </c>
      <c r="EJ107" s="148">
        <f>'Cifras Estado Derecho_Viejo'!EJ71+'Cifras Estado Derecho_Viejo'!EJ72</f>
        <v>124</v>
      </c>
      <c r="EK107" s="148">
        <f>'Cifras Estado Derecho_Viejo'!EK71+'Cifras Estado Derecho_Viejo'!EK72</f>
        <v>115</v>
      </c>
      <c r="EL107" s="148">
        <f>'Cifras Estado Derecho_Viejo'!EL71+'Cifras Estado Derecho_Viejo'!EL72</f>
        <v>146</v>
      </c>
      <c r="EM107" s="148">
        <f>'Cifras Estado Derecho_Viejo'!EM71+'Cifras Estado Derecho_Viejo'!EM72</f>
        <v>127</v>
      </c>
      <c r="EN107" s="148">
        <f>'Cifras Estado Derecho_Viejo'!EN71+'Cifras Estado Derecho_Viejo'!EN72</f>
        <v>137</v>
      </c>
      <c r="EO107" s="148">
        <f>'Cifras Estado Derecho_Viejo'!EO71+'Cifras Estado Derecho_Viejo'!EO72</f>
        <v>157</v>
      </c>
      <c r="EP107" s="148">
        <f>'Cifras Estado Derecho_Viejo'!EP71+'Cifras Estado Derecho_Viejo'!EP72</f>
        <v>155</v>
      </c>
      <c r="EQ107" s="148">
        <f>'Cifras Estado Derecho_Viejo'!EQ71+'Cifras Estado Derecho_Viejo'!EQ72</f>
        <v>73</v>
      </c>
      <c r="ER107" s="148">
        <f>'Cifras Estado Derecho_Viejo'!ER71+'Cifras Estado Derecho_Viejo'!ER72</f>
        <v>57</v>
      </c>
      <c r="ES107" s="148">
        <f>'Cifras Estado Derecho_Viejo'!ES71+'Cifras Estado Derecho_Viejo'!ES72</f>
        <v>53</v>
      </c>
      <c r="ET107" s="148">
        <f>'Cifras Estado Derecho_Viejo'!ET71+'Cifras Estado Derecho_Viejo'!ET72</f>
        <v>53</v>
      </c>
      <c r="EU107" s="148">
        <f>'Cifras Estado Derecho_Viejo'!EU71+'Cifras Estado Derecho_Viejo'!EU72</f>
        <v>58</v>
      </c>
      <c r="EV107" s="148">
        <f>'Cifras Estado Derecho_Viejo'!EV71+'Cifras Estado Derecho_Viejo'!EV72</f>
        <v>61</v>
      </c>
      <c r="EW107" s="148">
        <f>'Cifras Estado Derecho_Viejo'!EW71+'Cifras Estado Derecho_Viejo'!EW72</f>
        <v>43</v>
      </c>
      <c r="EX107" s="148">
        <f>'Cifras Estado Derecho_Viejo'!EX71+'Cifras Estado Derecho_Viejo'!EX72</f>
        <v>66</v>
      </c>
      <c r="EY107" s="148">
        <f>'Cifras Estado Derecho_Viejo'!EY71+'Cifras Estado Derecho_Viejo'!EY72</f>
        <v>213</v>
      </c>
      <c r="EZ107" s="148">
        <f>'Cifras Estado Derecho_Viejo'!EZ71+'Cifras Estado Derecho_Viejo'!EZ72</f>
        <v>209</v>
      </c>
      <c r="FA107" s="148">
        <f>'Cifras Estado Derecho_Viejo'!FA71+'Cifras Estado Derecho_Viejo'!FA72</f>
        <v>168</v>
      </c>
      <c r="FB107" s="148">
        <f>'Cifras Estado Derecho_Viejo'!FB71+'Cifras Estado Derecho_Viejo'!FB72</f>
        <v>132</v>
      </c>
      <c r="FC107" s="148">
        <f>'Cifras Estado Derecho_Viejo'!FC71+'Cifras Estado Derecho_Viejo'!FC72</f>
        <v>93</v>
      </c>
      <c r="FD107" s="148">
        <f>'Cifras Estado Derecho_Viejo'!FD71+'Cifras Estado Derecho_Viejo'!FD72</f>
        <v>117</v>
      </c>
      <c r="FE107" s="148">
        <f>'Cifras Estado Derecho_Viejo'!FE71+'Cifras Estado Derecho_Viejo'!FE72</f>
        <v>143</v>
      </c>
      <c r="FF107" s="148">
        <f>'Cifras Estado Derecho_Viejo'!FF71+'Cifras Estado Derecho_Viejo'!FF72</f>
        <v>174</v>
      </c>
      <c r="FG107" s="148">
        <f>'Cifras Estado Derecho_Viejo'!FG71+'Cifras Estado Derecho_Viejo'!FG72</f>
        <v>164</v>
      </c>
      <c r="FH107" s="148">
        <f>'Cifras Estado Derecho_Viejo'!FH71+'Cifras Estado Derecho_Viejo'!FH72</f>
        <v>283</v>
      </c>
      <c r="FI107" s="148">
        <f>'Cifras Estado Derecho_Viejo'!FI71+'Cifras Estado Derecho_Viejo'!FI72</f>
        <v>319</v>
      </c>
      <c r="FJ107" s="148">
        <f>'Cifras Estado Derecho_Viejo'!FJ71+'Cifras Estado Derecho_Viejo'!FJ72</f>
        <v>262</v>
      </c>
      <c r="FK107" s="148">
        <f>'Cifras Estado Derecho_Viejo'!FK71+'Cifras Estado Derecho_Viejo'!FK72</f>
        <v>341</v>
      </c>
      <c r="FL107" s="148">
        <f>'Cifras Estado Derecho_Viejo'!FL71+'Cifras Estado Derecho_Viejo'!FL72</f>
        <v>238</v>
      </c>
      <c r="FM107" s="148">
        <f>'Cifras Estado Derecho_Viejo'!FM71+'Cifras Estado Derecho_Viejo'!FM72</f>
        <v>242</v>
      </c>
      <c r="FN107" s="148">
        <f>'Cifras Estado Derecho_Viejo'!FN71+'Cifras Estado Derecho_Viejo'!FN72</f>
        <v>264</v>
      </c>
      <c r="FO107" s="148">
        <f>'Cifras Estado Derecho_Viejo'!FO71+'Cifras Estado Derecho_Viejo'!FO72</f>
        <v>262</v>
      </c>
      <c r="FP107" s="148">
        <f>'Cifras Estado Derecho_Viejo'!FP71+'Cifras Estado Derecho_Viejo'!FP72</f>
        <v>206</v>
      </c>
      <c r="FQ107" s="148">
        <f>'Cifras Estado Derecho_Viejo'!FQ71+'Cifras Estado Derecho_Viejo'!FQ72</f>
        <v>248</v>
      </c>
      <c r="FR107" s="148">
        <f>'Cifras Estado Derecho_Viejo'!FR71+'Cifras Estado Derecho_Viejo'!FR72</f>
        <v>227</v>
      </c>
      <c r="FS107" s="148">
        <f>'Cifras Estado Derecho_Viejo'!FS71+'Cifras Estado Derecho_Viejo'!FS72</f>
        <v>213</v>
      </c>
      <c r="FT107" s="148">
        <f>'Cifras Estado Derecho_Viejo'!FT71+'Cifras Estado Derecho_Viejo'!FT72</f>
        <v>225</v>
      </c>
      <c r="FU107" s="148">
        <f>'Cifras Estado Derecho_Viejo'!FU71+'Cifras Estado Derecho_Viejo'!FU72</f>
        <v>217</v>
      </c>
      <c r="FV107" s="148">
        <f>'Cifras Estado Derecho_Viejo'!FV71+'Cifras Estado Derecho_Viejo'!FV72</f>
        <v>245</v>
      </c>
      <c r="FW107" s="148">
        <f>'Cifras Estado Derecho_Viejo'!FW71+'Cifras Estado Derecho_Viejo'!FW72</f>
        <v>214</v>
      </c>
      <c r="FX107" s="148">
        <f>'Cifras Estado Derecho_Viejo'!FX71+'Cifras Estado Derecho_Viejo'!FX72</f>
        <v>246</v>
      </c>
      <c r="FY107" s="148">
        <f>'Cifras Estado Derecho_Viejo'!FY71+'Cifras Estado Derecho_Viejo'!FY72</f>
        <v>187</v>
      </c>
      <c r="FZ107" s="148">
        <f>'Cifras Estado Derecho_Viejo'!FZ71+'Cifras Estado Derecho_Viejo'!FZ72</f>
        <v>234</v>
      </c>
      <c r="GA107" s="148">
        <f>'Cifras Estado Derecho_Viejo'!GA71+'Cifras Estado Derecho_Viejo'!GA72</f>
        <v>231</v>
      </c>
      <c r="GB107" s="148">
        <f>'Cifras Estado Derecho_Viejo'!GB71+'Cifras Estado Derecho_Viejo'!GB72</f>
        <v>266</v>
      </c>
      <c r="GC107" s="148">
        <f>'Cifras Estado Derecho_Viejo'!GC71+'Cifras Estado Derecho_Viejo'!GC72</f>
        <v>279</v>
      </c>
      <c r="GD107" s="148">
        <f>'Cifras Estado Derecho_Viejo'!GD71+'Cifras Estado Derecho_Viejo'!GD72</f>
        <v>267</v>
      </c>
      <c r="GE107" s="148">
        <f>'Cifras Estado Derecho_Viejo'!GE71+'Cifras Estado Derecho_Viejo'!GE72</f>
        <v>229</v>
      </c>
      <c r="GF107" s="148">
        <f>'Cifras Estado Derecho_Viejo'!GF71+'Cifras Estado Derecho_Viejo'!GF72</f>
        <v>264</v>
      </c>
      <c r="GG107" s="148">
        <f>'Cifras Estado Derecho_Viejo'!GG71+'Cifras Estado Derecho_Viejo'!GG72</f>
        <v>310</v>
      </c>
      <c r="GH107" s="148">
        <f>'Cifras Estado Derecho_Viejo'!GH71+'Cifras Estado Derecho_Viejo'!GH72</f>
        <v>291</v>
      </c>
      <c r="GI107" s="148">
        <f>'Cifras Estado Derecho_Viejo'!GI71+'Cifras Estado Derecho_Viejo'!GI72</f>
        <v>373</v>
      </c>
      <c r="GJ107" s="148">
        <f>'Cifras Estado Derecho_Viejo'!GJ71+'Cifras Estado Derecho_Viejo'!GJ72</f>
        <v>347</v>
      </c>
      <c r="GK107" s="148">
        <f>'Cifras Estado Derecho_Viejo'!GK71+'Cifras Estado Derecho_Viejo'!GK72</f>
        <v>278</v>
      </c>
      <c r="GL107" s="148">
        <f>'Cifras Estado Derecho_Viejo'!GL71+'Cifras Estado Derecho_Viejo'!GL72</f>
        <v>295</v>
      </c>
      <c r="GM107" s="148">
        <f>'Cifras Estado Derecho_Viejo'!GM71+'Cifras Estado Derecho_Viejo'!GM72</f>
        <v>344</v>
      </c>
      <c r="GN107" s="148">
        <f>'Cifras Estado Derecho_Viejo'!GN71+'Cifras Estado Derecho_Viejo'!GN72</f>
        <v>250</v>
      </c>
      <c r="GO107" s="148">
        <f>'Cifras Estado Derecho_Viejo'!GO71+'Cifras Estado Derecho_Viejo'!GO72</f>
        <v>226</v>
      </c>
      <c r="GP107" s="148">
        <f>'Cifras Estado Derecho_Viejo'!GP71+'Cifras Estado Derecho_Viejo'!GP72</f>
        <v>292</v>
      </c>
      <c r="GQ107" s="148">
        <f>'Cifras Estado Derecho_Viejo'!GQ71+'Cifras Estado Derecho_Viejo'!GQ72</f>
        <v>246</v>
      </c>
      <c r="GR107" s="148">
        <f>'Cifras Estado Derecho_Viejo'!GR71+'Cifras Estado Derecho_Viejo'!GR72</f>
        <v>237</v>
      </c>
      <c r="GS107" s="148">
        <f>'Cifras Estado Derecho_Viejo'!GS71+'Cifras Estado Derecho_Viejo'!GS72</f>
        <v>219</v>
      </c>
      <c r="GT107" s="148">
        <f>'Cifras Estado Derecho_Viejo'!GT71+'Cifras Estado Derecho_Viejo'!GT72</f>
        <v>196</v>
      </c>
      <c r="GU107" s="148">
        <f>'Cifras Estado Derecho_Viejo'!GU71+'Cifras Estado Derecho_Viejo'!GU72</f>
        <v>185</v>
      </c>
      <c r="GV107" s="148">
        <f>'Cifras Estado Derecho_Viejo'!GV71+'Cifras Estado Derecho_Viejo'!GV72</f>
        <v>206</v>
      </c>
      <c r="GW107" s="148">
        <f>'Cifras Estado Derecho_Viejo'!GW71+'Cifras Estado Derecho_Viejo'!GW72</f>
        <v>195</v>
      </c>
      <c r="GX107" s="148">
        <f>'Cifras Estado Derecho_Viejo'!GX71+'Cifras Estado Derecho_Viejo'!GX72</f>
        <v>202</v>
      </c>
      <c r="GY107" s="148">
        <f>'Cifras Estado Derecho_Viejo'!GY71+'Cifras Estado Derecho_Viejo'!GY72</f>
        <v>241</v>
      </c>
      <c r="GZ107" s="148">
        <f>'Cifras Estado Derecho_Viejo'!GZ71+'Cifras Estado Derecho_Viejo'!GZ72</f>
        <v>199</v>
      </c>
      <c r="HA107" s="148">
        <f>'Cifras Estado Derecho_Viejo'!HA71+'Cifras Estado Derecho_Viejo'!HA72</f>
        <v>245</v>
      </c>
      <c r="HB107" s="148">
        <f>'Cifras Estado Derecho_Viejo'!HB71+'Cifras Estado Derecho_Viejo'!HB72</f>
        <v>221</v>
      </c>
      <c r="HC107" s="148">
        <f>'Cifras Estado Derecho_Viejo'!HC71+'Cifras Estado Derecho_Viejo'!HC72</f>
        <v>190</v>
      </c>
      <c r="HD107" s="148">
        <f>'Cifras Estado Derecho_Viejo'!HD71+'Cifras Estado Derecho_Viejo'!HD72</f>
        <v>193</v>
      </c>
      <c r="HE107" s="148">
        <f>'Cifras Estado Derecho_Viejo'!HE71+'Cifras Estado Derecho_Viejo'!HE72</f>
        <v>200</v>
      </c>
      <c r="HF107" s="148">
        <f>'Cifras Estado Derecho_Viejo'!HF71+'Cifras Estado Derecho_Viejo'!HF72</f>
        <v>196</v>
      </c>
      <c r="HG107" s="148">
        <f>'Cifras Estado Derecho_Viejo'!HG71+'Cifras Estado Derecho_Viejo'!HG72</f>
        <v>203</v>
      </c>
      <c r="HH107" s="148">
        <f>'Cifras Estado Derecho_Viejo'!HH71+'Cifras Estado Derecho_Viejo'!HH72</f>
        <v>194</v>
      </c>
      <c r="HI107" s="148">
        <f>'Cifras Estado Derecho_Viejo'!HI71+'Cifras Estado Derecho_Viejo'!HI72</f>
        <v>177</v>
      </c>
      <c r="HJ107" s="148">
        <f>'Cifras Estado Derecho_Viejo'!HJ71+'Cifras Estado Derecho_Viejo'!HJ72</f>
        <v>192</v>
      </c>
      <c r="HK107" s="148">
        <f>'Cifras Estado Derecho_Viejo'!HK71+'Cifras Estado Derecho_Viejo'!HK72</f>
        <v>168</v>
      </c>
      <c r="HL107" s="148">
        <f>'Cifras Estado Derecho_Viejo'!HL71+'Cifras Estado Derecho_Viejo'!HL72</f>
        <v>171</v>
      </c>
      <c r="HM107" s="148">
        <f>'Cifras Estado Derecho_Viejo'!HM71+'Cifras Estado Derecho_Viejo'!HM72</f>
        <v>159</v>
      </c>
      <c r="HN107" s="148">
        <f>'Cifras Estado Derecho_Viejo'!HN71+'Cifras Estado Derecho_Viejo'!HN72</f>
        <v>118</v>
      </c>
      <c r="HO107" s="148">
        <f>'Cifras Estado Derecho_Viejo'!HO71+'Cifras Estado Derecho_Viejo'!HO72</f>
        <v>135</v>
      </c>
      <c r="HP107" s="227"/>
      <c r="HQ107" s="227"/>
      <c r="HR107" s="227"/>
      <c r="HS107" s="227"/>
      <c r="HT107" s="227"/>
      <c r="HU107" s="227"/>
      <c r="HV107" s="227"/>
    </row>
    <row r="108" spans="1:230">
      <c r="A108" s="146" t="s">
        <v>136</v>
      </c>
      <c r="B108" s="149"/>
      <c r="C108" s="148">
        <f t="shared" ref="C108:BN108" si="0">SUM(C76:C107)</f>
        <v>12306</v>
      </c>
      <c r="D108" s="148">
        <f t="shared" si="0"/>
        <v>11192</v>
      </c>
      <c r="E108" s="148">
        <f t="shared" si="0"/>
        <v>11960</v>
      </c>
      <c r="F108" s="148">
        <f t="shared" si="0"/>
        <v>11728</v>
      </c>
      <c r="G108" s="148">
        <f t="shared" si="0"/>
        <v>11625</v>
      </c>
      <c r="H108" s="148">
        <f t="shared" si="0"/>
        <v>11660</v>
      </c>
      <c r="I108" s="148">
        <f t="shared" si="0"/>
        <v>12121</v>
      </c>
      <c r="J108" s="148">
        <f t="shared" si="0"/>
        <v>13421</v>
      </c>
      <c r="K108" s="148">
        <f t="shared" si="0"/>
        <v>13519</v>
      </c>
      <c r="L108" s="148">
        <f t="shared" si="0"/>
        <v>14089</v>
      </c>
      <c r="M108" s="148">
        <f t="shared" si="0"/>
        <v>14315</v>
      </c>
      <c r="N108" s="148">
        <f t="shared" si="0"/>
        <v>13782</v>
      </c>
      <c r="O108" s="148">
        <f t="shared" si="0"/>
        <v>15082</v>
      </c>
      <c r="P108" s="148">
        <f t="shared" si="0"/>
        <v>13606</v>
      </c>
      <c r="Q108" s="148">
        <f t="shared" si="0"/>
        <v>14025</v>
      </c>
      <c r="R108" s="148">
        <f t="shared" si="0"/>
        <v>12689</v>
      </c>
      <c r="S108" s="148">
        <f t="shared" si="0"/>
        <v>12976</v>
      </c>
      <c r="T108" s="148">
        <f t="shared" si="0"/>
        <v>12905</v>
      </c>
      <c r="U108" s="148">
        <f t="shared" si="0"/>
        <v>12912</v>
      </c>
      <c r="V108" s="148">
        <f t="shared" si="0"/>
        <v>13159</v>
      </c>
      <c r="W108" s="148">
        <f t="shared" si="0"/>
        <v>12990</v>
      </c>
      <c r="X108" s="148">
        <f t="shared" si="0"/>
        <v>11767</v>
      </c>
      <c r="Y108" s="148">
        <f t="shared" si="0"/>
        <v>11041</v>
      </c>
      <c r="Z108" s="148">
        <f t="shared" si="0"/>
        <v>10345</v>
      </c>
      <c r="AA108" s="148">
        <f t="shared" si="0"/>
        <v>13564</v>
      </c>
      <c r="AB108" s="148">
        <f t="shared" si="0"/>
        <v>13090</v>
      </c>
      <c r="AC108" s="148">
        <f t="shared" si="0"/>
        <v>14078</v>
      </c>
      <c r="AD108" s="148">
        <f t="shared" si="0"/>
        <v>12506</v>
      </c>
      <c r="AE108" s="148">
        <f t="shared" si="0"/>
        <v>13144</v>
      </c>
      <c r="AF108" s="148">
        <f t="shared" si="0"/>
        <v>12535</v>
      </c>
      <c r="AG108" s="148">
        <f t="shared" si="0"/>
        <v>12635</v>
      </c>
      <c r="AH108" s="148">
        <f t="shared" si="0"/>
        <v>12648</v>
      </c>
      <c r="AI108" s="148">
        <f t="shared" si="0"/>
        <v>12667</v>
      </c>
      <c r="AJ108" s="148">
        <f t="shared" si="0"/>
        <v>13431</v>
      </c>
      <c r="AK108" s="148">
        <f t="shared" si="0"/>
        <v>12728</v>
      </c>
      <c r="AL108" s="148">
        <f t="shared" si="0"/>
        <v>12980</v>
      </c>
      <c r="AM108" s="148">
        <f t="shared" si="0"/>
        <v>11997</v>
      </c>
      <c r="AN108" s="148">
        <f t="shared" si="0"/>
        <v>13165</v>
      </c>
      <c r="AO108" s="148">
        <f t="shared" si="0"/>
        <v>14281</v>
      </c>
      <c r="AP108" s="148">
        <f t="shared" si="0"/>
        <v>11999</v>
      </c>
      <c r="AQ108" s="148">
        <f t="shared" si="0"/>
        <v>13115</v>
      </c>
      <c r="AR108" s="148">
        <f t="shared" si="0"/>
        <v>13170</v>
      </c>
      <c r="AS108" s="148">
        <f t="shared" si="0"/>
        <v>13666</v>
      </c>
      <c r="AT108" s="148">
        <f t="shared" si="0"/>
        <v>13758</v>
      </c>
      <c r="AU108" s="148">
        <f t="shared" si="0"/>
        <v>13178</v>
      </c>
      <c r="AV108" s="148">
        <f t="shared" si="0"/>
        <v>13933</v>
      </c>
      <c r="AW108" s="148">
        <f t="shared" si="0"/>
        <v>13198</v>
      </c>
      <c r="AX108" s="148">
        <f t="shared" si="0"/>
        <v>12762</v>
      </c>
      <c r="AY108" s="148">
        <f t="shared" si="0"/>
        <v>13125</v>
      </c>
      <c r="AZ108" s="148">
        <f t="shared" si="0"/>
        <v>11833</v>
      </c>
      <c r="BA108" s="148">
        <f t="shared" si="0"/>
        <v>13171</v>
      </c>
      <c r="BB108" s="148">
        <f t="shared" si="0"/>
        <v>12072</v>
      </c>
      <c r="BC108" s="148">
        <f t="shared" si="0"/>
        <v>13064</v>
      </c>
      <c r="BD108" s="148">
        <f t="shared" si="0"/>
        <v>12421</v>
      </c>
      <c r="BE108" s="148">
        <f t="shared" si="0"/>
        <v>11890</v>
      </c>
      <c r="BF108" s="148">
        <f t="shared" si="0"/>
        <v>12446</v>
      </c>
      <c r="BG108" s="148">
        <f t="shared" si="0"/>
        <v>11868</v>
      </c>
      <c r="BH108" s="148">
        <f t="shared" si="0"/>
        <v>12526</v>
      </c>
      <c r="BI108" s="148">
        <f t="shared" si="0"/>
        <v>12430</v>
      </c>
      <c r="BJ108" s="148">
        <f t="shared" si="0"/>
        <v>12873</v>
      </c>
      <c r="BK108" s="148">
        <f t="shared" si="0"/>
        <v>13125</v>
      </c>
      <c r="BL108" s="148">
        <f t="shared" si="0"/>
        <v>11656</v>
      </c>
      <c r="BM108" s="148">
        <f t="shared" si="0"/>
        <v>11965</v>
      </c>
      <c r="BN108" s="148">
        <f t="shared" si="0"/>
        <v>11383</v>
      </c>
      <c r="BO108" s="148">
        <f t="shared" ref="BO108:DZ108" si="1">SUM(BO76:BO107)</f>
        <v>11198</v>
      </c>
      <c r="BP108" s="148">
        <f t="shared" si="1"/>
        <v>11208</v>
      </c>
      <c r="BQ108" s="148">
        <f t="shared" si="1"/>
        <v>11720</v>
      </c>
      <c r="BR108" s="148">
        <f t="shared" si="1"/>
        <v>11847</v>
      </c>
      <c r="BS108" s="148">
        <f t="shared" si="1"/>
        <v>10938</v>
      </c>
      <c r="BT108" s="148">
        <f t="shared" si="1"/>
        <v>12180</v>
      </c>
      <c r="BU108" s="148">
        <f t="shared" si="1"/>
        <v>11379</v>
      </c>
      <c r="BV108" s="148">
        <f t="shared" si="1"/>
        <v>12071</v>
      </c>
      <c r="BW108" s="148">
        <f t="shared" si="1"/>
        <v>12692</v>
      </c>
      <c r="BX108" s="148">
        <f t="shared" si="1"/>
        <v>11624</v>
      </c>
      <c r="BY108" s="148">
        <f t="shared" si="1"/>
        <v>11947</v>
      </c>
      <c r="BZ108" s="148">
        <f t="shared" si="1"/>
        <v>11753</v>
      </c>
      <c r="CA108" s="148">
        <f t="shared" si="1"/>
        <v>12378</v>
      </c>
      <c r="CB108" s="148">
        <f t="shared" si="1"/>
        <v>11877</v>
      </c>
      <c r="CC108" s="148">
        <f t="shared" si="1"/>
        <v>12555</v>
      </c>
      <c r="CD108" s="148">
        <f t="shared" si="1"/>
        <v>12262</v>
      </c>
      <c r="CE108" s="148">
        <f t="shared" si="1"/>
        <v>12446</v>
      </c>
      <c r="CF108" s="148">
        <f t="shared" si="1"/>
        <v>12785</v>
      </c>
      <c r="CG108" s="148">
        <f t="shared" si="1"/>
        <v>11814</v>
      </c>
      <c r="CH108" s="148">
        <f t="shared" si="1"/>
        <v>12685</v>
      </c>
      <c r="CI108" s="148">
        <f t="shared" si="1"/>
        <v>12472</v>
      </c>
      <c r="CJ108" s="148">
        <f t="shared" si="1"/>
        <v>11866</v>
      </c>
      <c r="CK108" s="148">
        <f t="shared" si="1"/>
        <v>12431</v>
      </c>
      <c r="CL108" s="148">
        <f t="shared" si="1"/>
        <v>11212</v>
      </c>
      <c r="CM108" s="148">
        <f t="shared" si="1"/>
        <v>11790</v>
      </c>
      <c r="CN108" s="148">
        <f t="shared" si="1"/>
        <v>11536</v>
      </c>
      <c r="CO108" s="148">
        <f t="shared" si="1"/>
        <v>11159</v>
      </c>
      <c r="CP108" s="148">
        <f t="shared" si="1"/>
        <v>11667</v>
      </c>
      <c r="CQ108" s="148">
        <f t="shared" si="1"/>
        <v>11894</v>
      </c>
      <c r="CR108" s="148">
        <f t="shared" si="1"/>
        <v>12584</v>
      </c>
      <c r="CS108" s="148">
        <f t="shared" si="1"/>
        <v>13490</v>
      </c>
      <c r="CT108" s="148">
        <f t="shared" si="1"/>
        <v>12356</v>
      </c>
      <c r="CU108" s="148">
        <f t="shared" si="1"/>
        <v>13037</v>
      </c>
      <c r="CV108" s="148">
        <f t="shared" si="1"/>
        <v>12296</v>
      </c>
      <c r="CW108" s="148">
        <f t="shared" si="1"/>
        <v>12560</v>
      </c>
      <c r="CX108" s="148">
        <f t="shared" si="1"/>
        <v>12033</v>
      </c>
      <c r="CY108" s="148">
        <f t="shared" si="1"/>
        <v>11197</v>
      </c>
      <c r="CZ108" s="148">
        <f t="shared" si="1"/>
        <v>11082</v>
      </c>
      <c r="DA108" s="148">
        <f t="shared" si="1"/>
        <v>11402</v>
      </c>
      <c r="DB108" s="148">
        <f t="shared" si="1"/>
        <v>12157</v>
      </c>
      <c r="DC108" s="148">
        <f t="shared" si="1"/>
        <v>11772</v>
      </c>
      <c r="DD108" s="148">
        <f t="shared" si="1"/>
        <v>12301</v>
      </c>
      <c r="DE108" s="148">
        <f t="shared" si="1"/>
        <v>11864</v>
      </c>
      <c r="DF108" s="148">
        <f t="shared" si="1"/>
        <v>11824</v>
      </c>
      <c r="DG108" s="148">
        <f t="shared" si="1"/>
        <v>12041</v>
      </c>
      <c r="DH108" s="148">
        <f t="shared" si="1"/>
        <v>11191</v>
      </c>
      <c r="DI108" s="148">
        <f t="shared" si="1"/>
        <v>12379</v>
      </c>
      <c r="DJ108" s="148">
        <f t="shared" si="1"/>
        <v>11610</v>
      </c>
      <c r="DK108" s="148">
        <f t="shared" si="1"/>
        <v>12371</v>
      </c>
      <c r="DL108" s="148">
        <f t="shared" si="1"/>
        <v>12001</v>
      </c>
      <c r="DM108" s="148">
        <f t="shared" si="1"/>
        <v>11994</v>
      </c>
      <c r="DN108" s="148">
        <f t="shared" si="1"/>
        <v>12734</v>
      </c>
      <c r="DO108" s="148">
        <f t="shared" si="1"/>
        <v>12230</v>
      </c>
      <c r="DP108" s="148">
        <f t="shared" si="1"/>
        <v>12436</v>
      </c>
      <c r="DQ108" s="148">
        <f t="shared" si="1"/>
        <v>12826</v>
      </c>
      <c r="DR108" s="148">
        <f t="shared" si="1"/>
        <v>12993</v>
      </c>
      <c r="DS108" s="148">
        <f t="shared" si="1"/>
        <v>12763</v>
      </c>
      <c r="DT108" s="148">
        <f t="shared" si="1"/>
        <v>12460</v>
      </c>
      <c r="DU108" s="148">
        <f t="shared" si="1"/>
        <v>13236</v>
      </c>
      <c r="DV108" s="148">
        <f t="shared" si="1"/>
        <v>12150</v>
      </c>
      <c r="DW108" s="148">
        <f t="shared" si="1"/>
        <v>13411</v>
      </c>
      <c r="DX108" s="148">
        <f t="shared" si="1"/>
        <v>13451</v>
      </c>
      <c r="DY108" s="148">
        <f t="shared" si="1"/>
        <v>13439</v>
      </c>
      <c r="DZ108" s="148">
        <f t="shared" si="1"/>
        <v>13869</v>
      </c>
      <c r="EA108" s="148">
        <f t="shared" ref="EA108:GL108" si="2">SUM(EA76:EA107)</f>
        <v>14251</v>
      </c>
      <c r="EB108" s="148">
        <f t="shared" si="2"/>
        <v>14786</v>
      </c>
      <c r="EC108" s="148">
        <f t="shared" si="2"/>
        <v>14521</v>
      </c>
      <c r="ED108" s="148">
        <f t="shared" si="2"/>
        <v>14794</v>
      </c>
      <c r="EE108" s="148">
        <f t="shared" si="2"/>
        <v>15778</v>
      </c>
      <c r="EF108" s="148">
        <f t="shared" si="2"/>
        <v>15008</v>
      </c>
      <c r="EG108" s="148">
        <f t="shared" si="2"/>
        <v>15599</v>
      </c>
      <c r="EH108" s="148">
        <f t="shared" si="2"/>
        <v>15531</v>
      </c>
      <c r="EI108" s="148">
        <f t="shared" si="2"/>
        <v>16088</v>
      </c>
      <c r="EJ108" s="148">
        <f t="shared" si="2"/>
        <v>15751</v>
      </c>
      <c r="EK108" s="148">
        <f t="shared" si="2"/>
        <v>16371</v>
      </c>
      <c r="EL108" s="148">
        <f t="shared" si="2"/>
        <v>17346</v>
      </c>
      <c r="EM108" s="148">
        <f t="shared" si="2"/>
        <v>15987</v>
      </c>
      <c r="EN108" s="148">
        <f t="shared" si="2"/>
        <v>17441</v>
      </c>
      <c r="EO108" s="148">
        <f t="shared" si="2"/>
        <v>16340</v>
      </c>
      <c r="EP108" s="148">
        <f t="shared" si="2"/>
        <v>16577</v>
      </c>
      <c r="EQ108" s="148">
        <f t="shared" si="2"/>
        <v>17735</v>
      </c>
      <c r="ER108" s="148">
        <f t="shared" si="2"/>
        <v>16064</v>
      </c>
      <c r="ES108" s="148">
        <f t="shared" si="2"/>
        <v>17050</v>
      </c>
      <c r="ET108" s="148">
        <f t="shared" si="2"/>
        <v>15516</v>
      </c>
      <c r="EU108" s="148">
        <f t="shared" si="2"/>
        <v>16704</v>
      </c>
      <c r="EV108" s="148">
        <f t="shared" si="2"/>
        <v>16351</v>
      </c>
      <c r="EW108" s="148">
        <f t="shared" si="2"/>
        <v>16954</v>
      </c>
      <c r="EX108" s="148">
        <f t="shared" si="2"/>
        <v>16501</v>
      </c>
      <c r="EY108" s="148">
        <f t="shared" si="2"/>
        <v>16928</v>
      </c>
      <c r="EZ108" s="148">
        <f t="shared" si="2"/>
        <v>17681</v>
      </c>
      <c r="FA108" s="148">
        <f t="shared" si="2"/>
        <v>16774</v>
      </c>
      <c r="FB108" s="148">
        <f t="shared" si="2"/>
        <v>18069</v>
      </c>
      <c r="FC108" s="148">
        <f t="shared" si="2"/>
        <v>18838</v>
      </c>
      <c r="FD108" s="148">
        <f t="shared" si="2"/>
        <v>17659</v>
      </c>
      <c r="FE108" s="148">
        <f t="shared" si="2"/>
        <v>19920</v>
      </c>
      <c r="FF108" s="148">
        <f t="shared" si="2"/>
        <v>17772</v>
      </c>
      <c r="FG108" s="148">
        <f t="shared" si="2"/>
        <v>19017</v>
      </c>
      <c r="FH108" s="148">
        <f t="shared" si="2"/>
        <v>18722</v>
      </c>
      <c r="FI108" s="148">
        <f t="shared" si="2"/>
        <v>19349</v>
      </c>
      <c r="FJ108" s="148">
        <f t="shared" si="2"/>
        <v>19873</v>
      </c>
      <c r="FK108" s="148">
        <f t="shared" si="2"/>
        <v>19551</v>
      </c>
      <c r="FL108" s="148">
        <f t="shared" si="2"/>
        <v>20746</v>
      </c>
      <c r="FM108" s="148">
        <f t="shared" si="2"/>
        <v>20434</v>
      </c>
      <c r="FN108" s="148">
        <f t="shared" si="2"/>
        <v>20129</v>
      </c>
      <c r="FO108" s="148">
        <f t="shared" si="2"/>
        <v>20862</v>
      </c>
      <c r="FP108" s="148">
        <f t="shared" si="2"/>
        <v>19375</v>
      </c>
      <c r="FQ108" s="148">
        <f t="shared" si="2"/>
        <v>21420</v>
      </c>
      <c r="FR108" s="148">
        <f t="shared" si="2"/>
        <v>17841</v>
      </c>
      <c r="FS108" s="148">
        <f t="shared" si="2"/>
        <v>20029</v>
      </c>
      <c r="FT108" s="148">
        <f t="shared" si="2"/>
        <v>18708</v>
      </c>
      <c r="FU108" s="148">
        <f t="shared" si="2"/>
        <v>19495</v>
      </c>
      <c r="FV108" s="148">
        <f t="shared" si="2"/>
        <v>19644</v>
      </c>
      <c r="FW108" s="148">
        <f t="shared" si="2"/>
        <v>19333</v>
      </c>
      <c r="FX108" s="148">
        <f t="shared" si="2"/>
        <v>18954</v>
      </c>
      <c r="FY108" s="148">
        <f t="shared" si="2"/>
        <v>18716</v>
      </c>
      <c r="FZ108" s="148">
        <f t="shared" si="2"/>
        <v>18456</v>
      </c>
      <c r="GA108" s="148">
        <f t="shared" si="2"/>
        <v>18454</v>
      </c>
      <c r="GB108" s="148">
        <f t="shared" si="2"/>
        <v>17499</v>
      </c>
      <c r="GC108" s="148">
        <f t="shared" si="2"/>
        <v>18686</v>
      </c>
      <c r="GD108" s="148">
        <f t="shared" si="2"/>
        <v>17044</v>
      </c>
      <c r="GE108" s="148">
        <f t="shared" si="2"/>
        <v>17756</v>
      </c>
      <c r="GF108" s="148">
        <f t="shared" si="2"/>
        <v>16261</v>
      </c>
      <c r="GG108" s="148">
        <f t="shared" si="2"/>
        <v>17274</v>
      </c>
      <c r="GH108" s="148">
        <f t="shared" si="2"/>
        <v>17416</v>
      </c>
      <c r="GI108" s="148">
        <f t="shared" si="2"/>
        <v>16809</v>
      </c>
      <c r="GJ108" s="148">
        <f t="shared" si="2"/>
        <v>17766</v>
      </c>
      <c r="GK108" s="148">
        <f t="shared" si="2"/>
        <v>17199</v>
      </c>
      <c r="GL108" s="148">
        <f t="shared" si="2"/>
        <v>16638</v>
      </c>
      <c r="GM108" s="148">
        <f t="shared" ref="GM108:HG108" si="3">SUM(GM76:GM107)</f>
        <v>17665</v>
      </c>
      <c r="GN108" s="148">
        <f t="shared" si="3"/>
        <v>15820</v>
      </c>
      <c r="GO108" s="148">
        <f t="shared" si="3"/>
        <v>16350</v>
      </c>
      <c r="GP108" s="148">
        <f t="shared" si="3"/>
        <v>15883</v>
      </c>
      <c r="GQ108" s="148">
        <f t="shared" si="3"/>
        <v>16227</v>
      </c>
      <c r="GR108" s="148">
        <f t="shared" si="3"/>
        <v>14776</v>
      </c>
      <c r="GS108" s="148">
        <f t="shared" si="3"/>
        <v>15363</v>
      </c>
      <c r="GT108" s="148">
        <f t="shared" si="3"/>
        <v>16386</v>
      </c>
      <c r="GU108" s="148">
        <f t="shared" si="3"/>
        <v>14639</v>
      </c>
      <c r="GV108" s="148">
        <f t="shared" si="3"/>
        <v>15596</v>
      </c>
      <c r="GW108" s="148">
        <f t="shared" si="3"/>
        <v>15147</v>
      </c>
      <c r="GX108" s="148">
        <f t="shared" si="3"/>
        <v>14966</v>
      </c>
      <c r="GY108" s="148">
        <f t="shared" si="3"/>
        <v>15115</v>
      </c>
      <c r="GZ108" s="148">
        <f t="shared" si="3"/>
        <v>13744</v>
      </c>
      <c r="HA108" s="148">
        <f t="shared" si="3"/>
        <v>14513</v>
      </c>
      <c r="HB108" s="148">
        <f t="shared" si="3"/>
        <v>13250</v>
      </c>
      <c r="HC108" s="148">
        <f t="shared" si="3"/>
        <v>14031</v>
      </c>
      <c r="HD108" s="148">
        <f t="shared" si="3"/>
        <v>12921</v>
      </c>
      <c r="HE108" s="148">
        <f t="shared" si="3"/>
        <v>13693</v>
      </c>
      <c r="HF108" s="148">
        <f t="shared" si="3"/>
        <v>13484</v>
      </c>
      <c r="HG108" s="148">
        <f t="shared" si="3"/>
        <v>13166</v>
      </c>
      <c r="HH108" s="148">
        <f t="shared" ref="HH108:HM108" si="4">SUM(HH76:HH107)</f>
        <v>13870</v>
      </c>
      <c r="HI108" s="148">
        <f t="shared" si="4"/>
        <v>13129</v>
      </c>
      <c r="HJ108" s="148">
        <f t="shared" si="4"/>
        <v>13151</v>
      </c>
      <c r="HK108" s="148">
        <f t="shared" si="4"/>
        <v>13556</v>
      </c>
      <c r="HL108" s="148">
        <f t="shared" si="4"/>
        <v>12556</v>
      </c>
      <c r="HM108" s="148">
        <f t="shared" si="4"/>
        <v>13603</v>
      </c>
      <c r="HN108" s="148">
        <f>SUM(HN76:HN107)</f>
        <v>12351</v>
      </c>
      <c r="HO108" s="148">
        <f>SUM(HO76:HO107)</f>
        <v>12584</v>
      </c>
      <c r="HP108" s="227"/>
      <c r="HQ108" s="227"/>
      <c r="HR108" s="227"/>
      <c r="HS108" s="227"/>
      <c r="HT108" s="227"/>
      <c r="HU108" s="227"/>
      <c r="HV108" s="227"/>
    </row>
  </sheetData>
  <mergeCells count="53">
    <mergeCell ref="GY7:HJ7"/>
    <mergeCell ref="HK7:HV7"/>
    <mergeCell ref="A55:A56"/>
    <mergeCell ref="A45:A46"/>
    <mergeCell ref="A23:A24"/>
    <mergeCell ref="A41:A42"/>
    <mergeCell ref="A25:A26"/>
    <mergeCell ref="A27:A28"/>
    <mergeCell ref="A29:A30"/>
    <mergeCell ref="A53:A54"/>
    <mergeCell ref="A43:A44"/>
    <mergeCell ref="A47:A48"/>
    <mergeCell ref="AM7:AX7"/>
    <mergeCell ref="AY7:BJ7"/>
    <mergeCell ref="O7:Z7"/>
    <mergeCell ref="GA7:GL7"/>
    <mergeCell ref="GM7:GX7"/>
    <mergeCell ref="CI7:CT7"/>
    <mergeCell ref="CU7:DF7"/>
    <mergeCell ref="DG7:DR7"/>
    <mergeCell ref="DS7:ED7"/>
    <mergeCell ref="EE7:EP7"/>
    <mergeCell ref="EQ7:FB7"/>
    <mergeCell ref="BW7:CH7"/>
    <mergeCell ref="FO7:FZ7"/>
    <mergeCell ref="FC7:FN7"/>
    <mergeCell ref="A7:A8"/>
    <mergeCell ref="B7:B8"/>
    <mergeCell ref="BK7:BV7"/>
    <mergeCell ref="A9:A10"/>
    <mergeCell ref="AA7:AL7"/>
    <mergeCell ref="C7:N7"/>
    <mergeCell ref="A11:A12"/>
    <mergeCell ref="A13:A14"/>
    <mergeCell ref="A21:A22"/>
    <mergeCell ref="A33:A34"/>
    <mergeCell ref="A17:A18"/>
    <mergeCell ref="A19:A20"/>
    <mergeCell ref="A15:A16"/>
    <mergeCell ref="A31:A32"/>
    <mergeCell ref="A69:A70"/>
    <mergeCell ref="A71:A72"/>
    <mergeCell ref="A57:A58"/>
    <mergeCell ref="A59:A60"/>
    <mergeCell ref="A61:A62"/>
    <mergeCell ref="A63:A64"/>
    <mergeCell ref="A65:A66"/>
    <mergeCell ref="A67:A68"/>
    <mergeCell ref="A49:A50"/>
    <mergeCell ref="A51:A52"/>
    <mergeCell ref="A35:A36"/>
    <mergeCell ref="A37:A38"/>
    <mergeCell ref="A39:A4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21">
    <tabColor theme="4" tint="-0.499984740745262"/>
  </sheetPr>
  <dimension ref="A1:BP75"/>
  <sheetViews>
    <sheetView showGridLines="0" tabSelected="1" zoomScale="108" zoomScaleNormal="90" zoomScalePageLayoutView="90" workbookViewId="0">
      <pane xSplit="2" ySplit="6" topLeftCell="BF7" activePane="bottomRight" state="frozen"/>
      <selection pane="topRight" activeCell="B1" sqref="B1"/>
      <selection pane="bottomLeft" activeCell="A9" sqref="A9"/>
      <selection pane="bottomRight" activeCell="BN6" sqref="BN6"/>
    </sheetView>
  </sheetViews>
  <sheetFormatPr defaultColWidth="11.42578125" defaultRowHeight="12"/>
  <cols>
    <col min="1" max="1" width="6" style="106" customWidth="1"/>
    <col min="2" max="2" width="28.28515625" style="106" bestFit="1" customWidth="1"/>
    <col min="3" max="6" width="11.7109375" style="106" customWidth="1"/>
    <col min="7" max="47" width="16" style="106" customWidth="1"/>
    <col min="48" max="48" width="14" style="106" customWidth="1"/>
    <col min="49" max="16384" width="11.42578125" style="106"/>
  </cols>
  <sheetData>
    <row r="1" spans="1:68" s="114" customFormat="1" ht="15.75">
      <c r="B1" s="125" t="s">
        <v>227</v>
      </c>
      <c r="C1" s="124" t="s">
        <v>152</v>
      </c>
      <c r="D1" s="124"/>
      <c r="F1" s="20" t="s">
        <v>142</v>
      </c>
      <c r="G1" s="22" t="s">
        <v>143</v>
      </c>
      <c r="H1" s="36" t="s">
        <v>513</v>
      </c>
      <c r="I1" s="125"/>
      <c r="J1" s="125"/>
      <c r="L1" s="122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0"/>
      <c r="AN1" s="120"/>
      <c r="AO1" s="120"/>
    </row>
    <row r="2" spans="1:68" s="114" customFormat="1" ht="15.75">
      <c r="B2" s="125" t="s">
        <v>158</v>
      </c>
      <c r="C2" s="124" t="s">
        <v>226</v>
      </c>
      <c r="D2" s="105"/>
      <c r="F2" s="23"/>
      <c r="G2" s="24" t="s">
        <v>144</v>
      </c>
      <c r="H2" s="36" t="s">
        <v>514</v>
      </c>
      <c r="I2" s="125"/>
      <c r="J2" s="125"/>
      <c r="L2" s="122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0"/>
      <c r="AN2" s="120"/>
      <c r="AO2" s="120"/>
    </row>
    <row r="3" spans="1:68" s="114" customFormat="1" ht="12.75" customHeight="1">
      <c r="B3" s="123"/>
      <c r="D3" s="104"/>
      <c r="F3" s="23"/>
      <c r="G3" s="25" t="s">
        <v>145</v>
      </c>
      <c r="H3" s="36" t="s">
        <v>515</v>
      </c>
      <c r="I3" s="123"/>
      <c r="J3" s="123"/>
      <c r="L3" s="122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0"/>
      <c r="AN3" s="120"/>
      <c r="AO3" s="120"/>
    </row>
    <row r="4" spans="1:68" s="114" customFormat="1" ht="12" customHeight="1">
      <c r="A4" s="119"/>
      <c r="B4" s="119"/>
    </row>
    <row r="5" spans="1:68" s="114" customFormat="1" ht="12" customHeight="1">
      <c r="B5" s="259" t="s">
        <v>225</v>
      </c>
      <c r="C5" s="332">
        <v>2005</v>
      </c>
      <c r="D5" s="333"/>
      <c r="E5" s="333"/>
      <c r="F5" s="334"/>
      <c r="G5" s="335">
        <v>2006</v>
      </c>
      <c r="H5" s="335"/>
      <c r="I5" s="335"/>
      <c r="J5" s="335"/>
      <c r="K5" s="338">
        <v>2007</v>
      </c>
      <c r="L5" s="338"/>
      <c r="M5" s="338"/>
      <c r="N5" s="339"/>
      <c r="O5" s="337">
        <v>2008</v>
      </c>
      <c r="P5" s="338"/>
      <c r="Q5" s="338"/>
      <c r="R5" s="339"/>
      <c r="S5" s="337">
        <v>2009</v>
      </c>
      <c r="T5" s="338"/>
      <c r="U5" s="338"/>
      <c r="V5" s="339"/>
      <c r="W5" s="337">
        <v>2010</v>
      </c>
      <c r="X5" s="338"/>
      <c r="Y5" s="338"/>
      <c r="Z5" s="339"/>
      <c r="AA5" s="337">
        <v>2011</v>
      </c>
      <c r="AB5" s="338"/>
      <c r="AC5" s="338"/>
      <c r="AD5" s="339"/>
      <c r="AE5" s="337">
        <v>2012</v>
      </c>
      <c r="AF5" s="338"/>
      <c r="AG5" s="338"/>
      <c r="AH5" s="339"/>
      <c r="AI5" s="337">
        <v>2013</v>
      </c>
      <c r="AJ5" s="338"/>
      <c r="AK5" s="338"/>
      <c r="AL5" s="338"/>
      <c r="AM5" s="336">
        <v>2014</v>
      </c>
      <c r="AN5" s="336"/>
      <c r="AO5" s="336"/>
      <c r="AP5" s="336"/>
      <c r="AQ5" s="336">
        <v>2015</v>
      </c>
      <c r="AR5" s="336"/>
      <c r="AS5" s="336"/>
      <c r="AT5" s="336"/>
      <c r="AU5" s="330">
        <v>2016</v>
      </c>
      <c r="AV5" s="331"/>
      <c r="AW5" s="331"/>
      <c r="AX5" s="331"/>
      <c r="AY5" s="328" t="s">
        <v>689</v>
      </c>
      <c r="AZ5" s="329"/>
      <c r="BA5" s="329"/>
      <c r="BB5" s="329"/>
      <c r="BC5" s="328">
        <v>2018</v>
      </c>
      <c r="BD5" s="329"/>
      <c r="BE5" s="329"/>
      <c r="BF5" s="329"/>
      <c r="BG5" s="328">
        <v>2019</v>
      </c>
      <c r="BH5" s="329"/>
      <c r="BI5" s="329"/>
      <c r="BJ5" s="329"/>
      <c r="BK5" s="328">
        <v>2020</v>
      </c>
      <c r="BL5" s="329"/>
      <c r="BM5" s="329"/>
      <c r="BN5" s="329"/>
    </row>
    <row r="6" spans="1:68" s="114" customFormat="1" ht="12" customHeight="1">
      <c r="A6" s="216" t="s">
        <v>502</v>
      </c>
      <c r="B6" s="218" t="s">
        <v>683</v>
      </c>
      <c r="C6" s="47" t="s">
        <v>208</v>
      </c>
      <c r="D6" s="47" t="s">
        <v>207</v>
      </c>
      <c r="E6" s="47" t="s">
        <v>206</v>
      </c>
      <c r="F6" s="47" t="s">
        <v>196</v>
      </c>
      <c r="G6" s="47" t="s">
        <v>195</v>
      </c>
      <c r="H6" s="47" t="s">
        <v>194</v>
      </c>
      <c r="I6" s="47" t="s">
        <v>193</v>
      </c>
      <c r="J6" s="47" t="s">
        <v>192</v>
      </c>
      <c r="K6" s="47" t="s">
        <v>191</v>
      </c>
      <c r="L6" s="47" t="s">
        <v>190</v>
      </c>
      <c r="M6" s="47" t="s">
        <v>189</v>
      </c>
      <c r="N6" s="47" t="s">
        <v>188</v>
      </c>
      <c r="O6" s="47" t="s">
        <v>187</v>
      </c>
      <c r="P6" s="47" t="s">
        <v>186</v>
      </c>
      <c r="Q6" s="47" t="s">
        <v>185</v>
      </c>
      <c r="R6" s="47" t="s">
        <v>184</v>
      </c>
      <c r="S6" s="47" t="s">
        <v>102</v>
      </c>
      <c r="T6" s="47" t="s">
        <v>103</v>
      </c>
      <c r="U6" s="47" t="s">
        <v>104</v>
      </c>
      <c r="V6" s="47" t="s">
        <v>105</v>
      </c>
      <c r="W6" s="47" t="s">
        <v>106</v>
      </c>
      <c r="X6" s="47" t="s">
        <v>107</v>
      </c>
      <c r="Y6" s="47" t="s">
        <v>108</v>
      </c>
      <c r="Z6" s="47" t="s">
        <v>109</v>
      </c>
      <c r="AA6" s="47" t="s">
        <v>89</v>
      </c>
      <c r="AB6" s="47" t="s">
        <v>90</v>
      </c>
      <c r="AC6" s="47" t="s">
        <v>91</v>
      </c>
      <c r="AD6" s="47" t="s">
        <v>92</v>
      </c>
      <c r="AE6" s="47" t="s">
        <v>93</v>
      </c>
      <c r="AF6" s="47" t="s">
        <v>94</v>
      </c>
      <c r="AG6" s="47" t="s">
        <v>95</v>
      </c>
      <c r="AH6" s="47" t="s">
        <v>96</v>
      </c>
      <c r="AI6" s="47" t="s">
        <v>97</v>
      </c>
      <c r="AJ6" s="47" t="s">
        <v>98</v>
      </c>
      <c r="AK6" s="47" t="s">
        <v>99</v>
      </c>
      <c r="AL6" s="48" t="s">
        <v>100</v>
      </c>
      <c r="AM6" s="229" t="s">
        <v>101</v>
      </c>
      <c r="AN6" s="229" t="s">
        <v>111</v>
      </c>
      <c r="AO6" s="229" t="s">
        <v>112</v>
      </c>
      <c r="AP6" s="229" t="s">
        <v>113</v>
      </c>
      <c r="AQ6" s="229" t="s">
        <v>526</v>
      </c>
      <c r="AR6" s="229" t="s">
        <v>527</v>
      </c>
      <c r="AS6" s="229" t="s">
        <v>528</v>
      </c>
      <c r="AT6" s="229" t="s">
        <v>529</v>
      </c>
      <c r="AU6" s="255" t="s">
        <v>681</v>
      </c>
      <c r="AV6" s="258" t="s">
        <v>682</v>
      </c>
      <c r="AW6" s="258" t="s">
        <v>684</v>
      </c>
      <c r="AX6" s="258" t="s">
        <v>685</v>
      </c>
      <c r="AY6" s="258" t="s">
        <v>686</v>
      </c>
      <c r="AZ6" s="258" t="s">
        <v>687</v>
      </c>
      <c r="BA6" s="258" t="s">
        <v>688</v>
      </c>
      <c r="BB6" s="258" t="s">
        <v>690</v>
      </c>
      <c r="BC6" s="258" t="s">
        <v>691</v>
      </c>
      <c r="BD6" s="258" t="s">
        <v>692</v>
      </c>
      <c r="BE6" s="258" t="s">
        <v>693</v>
      </c>
      <c r="BF6" s="258" t="s">
        <v>694</v>
      </c>
      <c r="BG6" s="258" t="s">
        <v>695</v>
      </c>
      <c r="BH6" s="258" t="s">
        <v>696</v>
      </c>
      <c r="BI6" s="258" t="s">
        <v>697</v>
      </c>
      <c r="BJ6" s="258" t="s">
        <v>698</v>
      </c>
      <c r="BK6" s="258" t="s">
        <v>699</v>
      </c>
      <c r="BL6" s="282" t="s">
        <v>700</v>
      </c>
      <c r="BM6" s="282" t="s">
        <v>701</v>
      </c>
      <c r="BN6" s="282" t="s">
        <v>702</v>
      </c>
    </row>
    <row r="7" spans="1:68" s="114" customFormat="1">
      <c r="A7" s="216">
        <v>1</v>
      </c>
      <c r="B7" s="118" t="s">
        <v>16</v>
      </c>
      <c r="C7" s="117">
        <v>0.42899999999999999</v>
      </c>
      <c r="D7" s="117">
        <v>0.42799999999999999</v>
      </c>
      <c r="E7" s="117">
        <v>0.434</v>
      </c>
      <c r="F7" s="117">
        <v>0.441</v>
      </c>
      <c r="G7" s="116">
        <v>0.43200000000000005</v>
      </c>
      <c r="H7" s="115">
        <v>0.44400000000000001</v>
      </c>
      <c r="I7" s="115">
        <v>0.434</v>
      </c>
      <c r="J7" s="115">
        <v>0.44900000000000001</v>
      </c>
      <c r="K7" s="115">
        <v>0.44600000000000001</v>
      </c>
      <c r="L7" s="115">
        <v>0.45399999999999996</v>
      </c>
      <c r="M7" s="115">
        <v>0.44900000000000001</v>
      </c>
      <c r="N7" s="115">
        <v>0.45500000000000002</v>
      </c>
      <c r="O7" s="115">
        <v>0.46200000000000002</v>
      </c>
      <c r="P7" s="115">
        <v>0.46</v>
      </c>
      <c r="Q7" s="115">
        <v>0.44900000000000001</v>
      </c>
      <c r="R7" s="115">
        <v>0.44700000000000001</v>
      </c>
      <c r="S7" s="115">
        <v>0.44700000000000001</v>
      </c>
      <c r="T7" s="115">
        <v>0.46399999999999997</v>
      </c>
      <c r="U7" s="115">
        <v>0.46100000000000002</v>
      </c>
      <c r="V7" s="115">
        <v>0.47200000000000003</v>
      </c>
      <c r="W7" s="115">
        <v>0.45</v>
      </c>
      <c r="X7" s="115">
        <v>0.47299999999999998</v>
      </c>
      <c r="Y7" s="115">
        <v>0.46299999999999997</v>
      </c>
      <c r="Z7" s="115">
        <v>0.46100000000000002</v>
      </c>
      <c r="AA7" s="115">
        <v>0.46100000000000002</v>
      </c>
      <c r="AB7" s="115">
        <v>0.45399999999999996</v>
      </c>
      <c r="AC7" s="115">
        <v>0.45299999999999996</v>
      </c>
      <c r="AD7" s="115">
        <v>0.46799999999999997</v>
      </c>
      <c r="AE7" s="115">
        <v>0.47200000000000003</v>
      </c>
      <c r="AF7" s="115">
        <v>0.48499999999999999</v>
      </c>
      <c r="AG7" s="115">
        <v>0.47499999999999998</v>
      </c>
      <c r="AH7" s="115">
        <v>0.47600000000000003</v>
      </c>
      <c r="AI7" s="115">
        <v>0.46799999999999997</v>
      </c>
      <c r="AJ7" s="115">
        <v>0.46500000000000002</v>
      </c>
      <c r="AK7" s="115">
        <v>0.46799999999999997</v>
      </c>
      <c r="AL7" s="115">
        <v>0.47200000000000003</v>
      </c>
      <c r="AM7" s="241">
        <v>0.44600000000000001</v>
      </c>
      <c r="AN7" s="241">
        <v>0.42499999999999999</v>
      </c>
      <c r="AO7" s="241">
        <v>0.434</v>
      </c>
      <c r="AP7" s="242">
        <v>0.42399999999999999</v>
      </c>
      <c r="AQ7" s="228">
        <v>0.42200000000000004</v>
      </c>
      <c r="AR7" s="228">
        <v>0.41700000000000004</v>
      </c>
      <c r="AS7" s="228">
        <v>0.41299999999999998</v>
      </c>
      <c r="AT7" s="228">
        <v>0.41700000000000004</v>
      </c>
      <c r="AU7" s="228">
        <v>0.41600000000000004</v>
      </c>
      <c r="AV7" s="228">
        <v>0.42899999999999999</v>
      </c>
      <c r="AW7" s="228">
        <v>0.42199999999999999</v>
      </c>
      <c r="AX7" s="228">
        <v>0.41700000000000004</v>
      </c>
      <c r="AY7" s="228">
        <v>0.42299999999999999</v>
      </c>
      <c r="AZ7" s="228">
        <v>0.41499999999999998</v>
      </c>
      <c r="BA7" s="228">
        <v>0.40399999999999997</v>
      </c>
      <c r="BB7" s="228">
        <v>0.41299999999999998</v>
      </c>
      <c r="BC7" s="228">
        <v>0.41499999999999998</v>
      </c>
      <c r="BD7" s="228">
        <v>0.40899999999999997</v>
      </c>
      <c r="BE7" s="228">
        <v>0.40700000000000003</v>
      </c>
      <c r="BF7" s="228">
        <v>0.40600000000000003</v>
      </c>
      <c r="BG7" s="228">
        <v>0.39700000000000002</v>
      </c>
      <c r="BH7" s="270">
        <v>0.39600000000000002</v>
      </c>
      <c r="BI7" s="270">
        <v>0.38200000000000001</v>
      </c>
      <c r="BJ7" s="274">
        <v>0.39600000000000002</v>
      </c>
      <c r="BK7" s="283">
        <v>0.39307699999999995</v>
      </c>
      <c r="BL7" s="281"/>
      <c r="BM7" s="286">
        <v>0.37489400000000006</v>
      </c>
      <c r="BN7" s="342">
        <v>0.36599999999999999</v>
      </c>
      <c r="BP7" s="237"/>
    </row>
    <row r="8" spans="1:68" s="114" customFormat="1">
      <c r="A8" s="216">
        <v>2</v>
      </c>
      <c r="B8" s="118" t="s">
        <v>17</v>
      </c>
      <c r="C8" s="117">
        <v>0.40299999999999997</v>
      </c>
      <c r="D8" s="117">
        <v>0.39899999999999997</v>
      </c>
      <c r="E8" s="117">
        <v>0.39700000000000002</v>
      </c>
      <c r="F8" s="117">
        <v>0.40600000000000003</v>
      </c>
      <c r="G8" s="116">
        <v>0.38600000000000001</v>
      </c>
      <c r="H8" s="115">
        <v>0.38400000000000001</v>
      </c>
      <c r="I8" s="115">
        <v>0.38</v>
      </c>
      <c r="J8" s="115">
        <v>0.377</v>
      </c>
      <c r="K8" s="115">
        <v>0.36899999999999999</v>
      </c>
      <c r="L8" s="115">
        <v>0.38100000000000001</v>
      </c>
      <c r="M8" s="115">
        <v>0.373</v>
      </c>
      <c r="N8" s="115">
        <v>0.39200000000000002</v>
      </c>
      <c r="O8" s="115">
        <v>0.40100000000000002</v>
      </c>
      <c r="P8" s="115">
        <v>0.37799999999999995</v>
      </c>
      <c r="Q8" s="115">
        <v>0.39299999999999996</v>
      </c>
      <c r="R8" s="115">
        <v>0.40299999999999997</v>
      </c>
      <c r="S8" s="115">
        <v>0.40500000000000003</v>
      </c>
      <c r="T8" s="115">
        <v>0.42899999999999999</v>
      </c>
      <c r="U8" s="115">
        <v>0.40200000000000002</v>
      </c>
      <c r="V8" s="115">
        <v>0.41899999999999998</v>
      </c>
      <c r="W8" s="115">
        <v>0.42</v>
      </c>
      <c r="X8" s="115">
        <v>0.41499999999999998</v>
      </c>
      <c r="Y8" s="115">
        <v>0.41100000000000003</v>
      </c>
      <c r="Z8" s="115">
        <v>0.42299999999999999</v>
      </c>
      <c r="AA8" s="115">
        <v>0.41</v>
      </c>
      <c r="AB8" s="115">
        <v>0.41499999999999998</v>
      </c>
      <c r="AC8" s="115">
        <v>0.41899999999999998</v>
      </c>
      <c r="AD8" s="115">
        <v>0.44600000000000001</v>
      </c>
      <c r="AE8" s="115">
        <v>0.42700000000000005</v>
      </c>
      <c r="AF8" s="115">
        <v>0.43200000000000005</v>
      </c>
      <c r="AG8" s="115">
        <v>0.441</v>
      </c>
      <c r="AH8" s="115">
        <v>0.43099999999999999</v>
      </c>
      <c r="AI8" s="115">
        <v>0.40500000000000003</v>
      </c>
      <c r="AJ8" s="115">
        <v>0.42299999999999999</v>
      </c>
      <c r="AK8" s="115">
        <v>0.40299999999999997</v>
      </c>
      <c r="AL8" s="115">
        <v>0.40100000000000002</v>
      </c>
      <c r="AM8" s="115">
        <v>0.37200000000000005</v>
      </c>
      <c r="AN8" s="115">
        <v>0.38799999999999996</v>
      </c>
      <c r="AO8" s="115">
        <v>0.374</v>
      </c>
      <c r="AP8" s="228">
        <v>0.37200000000000005</v>
      </c>
      <c r="AQ8" s="228">
        <v>0.36799999999999999</v>
      </c>
      <c r="AR8" s="228">
        <v>0.38299999999999995</v>
      </c>
      <c r="AS8" s="228">
        <v>0.38799999999999996</v>
      </c>
      <c r="AT8" s="228">
        <v>0.39899999999999997</v>
      </c>
      <c r="AU8" s="228">
        <v>0.40100000000000002</v>
      </c>
      <c r="AV8" s="228">
        <v>0.38799999999999996</v>
      </c>
      <c r="AW8" s="228">
        <v>0.38100000000000001</v>
      </c>
      <c r="AX8" s="228">
        <v>0.37200000000000005</v>
      </c>
      <c r="AY8" s="228">
        <v>0.37200000000000005</v>
      </c>
      <c r="AZ8" s="228">
        <v>0.39100000000000001</v>
      </c>
      <c r="BA8" s="228">
        <v>0.39100000000000001</v>
      </c>
      <c r="BB8" s="228">
        <v>0.39100000000000001</v>
      </c>
      <c r="BC8" s="228">
        <v>0.39500000000000002</v>
      </c>
      <c r="BD8" s="228">
        <v>0.39</v>
      </c>
      <c r="BE8" s="228">
        <v>0.4</v>
      </c>
      <c r="BF8" s="228">
        <v>0.38500000000000001</v>
      </c>
      <c r="BG8" s="228">
        <v>0.36899999999999999</v>
      </c>
      <c r="BH8" s="270">
        <v>0.38</v>
      </c>
      <c r="BI8" s="270">
        <v>0.371</v>
      </c>
      <c r="BJ8" s="274">
        <v>0.371</v>
      </c>
      <c r="BK8" s="283">
        <v>0.37876800000000005</v>
      </c>
      <c r="BL8" s="277"/>
      <c r="BM8" s="283">
        <v>0.36938200000000004</v>
      </c>
      <c r="BN8" s="343">
        <v>0.36700000000000005</v>
      </c>
      <c r="BP8" s="237"/>
    </row>
    <row r="9" spans="1:68" s="114" customFormat="1">
      <c r="A9" s="216">
        <v>3</v>
      </c>
      <c r="B9" s="118" t="s">
        <v>18</v>
      </c>
      <c r="C9" s="117">
        <v>0.40200000000000002</v>
      </c>
      <c r="D9" s="117">
        <v>0.38100000000000001</v>
      </c>
      <c r="E9" s="117">
        <v>0.38100000000000001</v>
      </c>
      <c r="F9" s="117">
        <v>0.38299999999999995</v>
      </c>
      <c r="G9" s="116">
        <v>0.36099999999999999</v>
      </c>
      <c r="H9" s="115">
        <v>0.34799999999999998</v>
      </c>
      <c r="I9" s="115">
        <v>0.34299999999999997</v>
      </c>
      <c r="J9" s="115">
        <v>0.33799999999999997</v>
      </c>
      <c r="K9" s="115">
        <v>0.36200000000000004</v>
      </c>
      <c r="L9" s="115">
        <v>0.374</v>
      </c>
      <c r="M9" s="115">
        <v>0.36599999999999999</v>
      </c>
      <c r="N9" s="115">
        <v>0.371</v>
      </c>
      <c r="O9" s="115">
        <v>0.35899999999999999</v>
      </c>
      <c r="P9" s="115">
        <v>0.376</v>
      </c>
      <c r="Q9" s="115">
        <v>0.38400000000000001</v>
      </c>
      <c r="R9" s="115">
        <v>0.38799999999999996</v>
      </c>
      <c r="S9" s="115">
        <v>0.40500000000000003</v>
      </c>
      <c r="T9" s="115">
        <v>0.39799999999999996</v>
      </c>
      <c r="U9" s="115">
        <v>0.41600000000000004</v>
      </c>
      <c r="V9" s="115">
        <v>0.41799999999999998</v>
      </c>
      <c r="W9" s="115">
        <v>0.41399999999999998</v>
      </c>
      <c r="X9" s="115">
        <v>0.41</v>
      </c>
      <c r="Y9" s="115">
        <v>0.42499999999999999</v>
      </c>
      <c r="Z9" s="115">
        <v>0.41200000000000003</v>
      </c>
      <c r="AA9" s="115">
        <v>0.39399999999999996</v>
      </c>
      <c r="AB9" s="115">
        <v>0.40200000000000002</v>
      </c>
      <c r="AC9" s="115">
        <v>0.41299999999999998</v>
      </c>
      <c r="AD9" s="115">
        <v>0.41499999999999998</v>
      </c>
      <c r="AE9" s="115">
        <v>0.42100000000000004</v>
      </c>
      <c r="AF9" s="115">
        <v>0.38299999999999995</v>
      </c>
      <c r="AG9" s="115">
        <v>0.4</v>
      </c>
      <c r="AH9" s="115">
        <v>0.40100000000000002</v>
      </c>
      <c r="AI9" s="115">
        <v>0.40700000000000003</v>
      </c>
      <c r="AJ9" s="115">
        <v>0.38700000000000001</v>
      </c>
      <c r="AK9" s="115">
        <v>0.39399999999999996</v>
      </c>
      <c r="AL9" s="115">
        <v>0.40399999999999997</v>
      </c>
      <c r="AM9" s="115">
        <v>0.40299999999999997</v>
      </c>
      <c r="AN9" s="115">
        <v>0.4</v>
      </c>
      <c r="AO9" s="115">
        <v>0.39500000000000002</v>
      </c>
      <c r="AP9" s="228">
        <v>0.40700000000000003</v>
      </c>
      <c r="AQ9" s="228">
        <v>0.38799999999999996</v>
      </c>
      <c r="AR9" s="228">
        <v>0.39399999999999996</v>
      </c>
      <c r="AS9" s="228">
        <v>0.40500000000000003</v>
      </c>
      <c r="AT9" s="228">
        <v>0.41100000000000003</v>
      </c>
      <c r="AU9" s="228">
        <v>0.40500000000000003</v>
      </c>
      <c r="AV9" s="228">
        <v>0.375</v>
      </c>
      <c r="AW9" s="228">
        <v>0.38100000000000001</v>
      </c>
      <c r="AX9" s="228">
        <v>0.376</v>
      </c>
      <c r="AY9" s="228">
        <v>0.377</v>
      </c>
      <c r="AZ9" s="228">
        <v>0.38400000000000001</v>
      </c>
      <c r="BA9" s="228">
        <v>0.39100000000000001</v>
      </c>
      <c r="BB9" s="228">
        <v>0.39299999999999996</v>
      </c>
      <c r="BC9" s="228">
        <v>0.40100000000000002</v>
      </c>
      <c r="BD9" s="228">
        <v>0.37799999999999995</v>
      </c>
      <c r="BE9" s="228">
        <v>0.375</v>
      </c>
      <c r="BF9" s="228">
        <v>0.35799999999999998</v>
      </c>
      <c r="BG9" s="228">
        <v>0.371</v>
      </c>
      <c r="BH9" s="270">
        <v>0.373</v>
      </c>
      <c r="BI9" s="270">
        <v>0.38400000000000001</v>
      </c>
      <c r="BJ9" s="275">
        <v>0.374</v>
      </c>
      <c r="BK9" s="283">
        <v>0.37446199999999996</v>
      </c>
      <c r="BL9" s="277"/>
      <c r="BM9" s="283">
        <v>0.35756500000000002</v>
      </c>
      <c r="BN9" s="343">
        <v>0.371</v>
      </c>
      <c r="BP9" s="237"/>
    </row>
    <row r="10" spans="1:68" s="114" customFormat="1">
      <c r="A10" s="216">
        <v>4</v>
      </c>
      <c r="B10" s="118" t="s">
        <v>40</v>
      </c>
      <c r="C10" s="117">
        <v>0.52800000000000002</v>
      </c>
      <c r="D10" s="117">
        <v>0.52800000000000002</v>
      </c>
      <c r="E10" s="117">
        <v>0.51400000000000001</v>
      </c>
      <c r="F10" s="117">
        <v>0.51500000000000001</v>
      </c>
      <c r="G10" s="116">
        <v>0.52500000000000002</v>
      </c>
      <c r="H10" s="115">
        <v>0.52400000000000002</v>
      </c>
      <c r="I10" s="115">
        <v>0.52</v>
      </c>
      <c r="J10" s="115">
        <v>0.52300000000000002</v>
      </c>
      <c r="K10" s="115">
        <v>0.51800000000000002</v>
      </c>
      <c r="L10" s="115">
        <v>0.52</v>
      </c>
      <c r="M10" s="115">
        <v>0.5</v>
      </c>
      <c r="N10" s="115">
        <v>0.51200000000000001</v>
      </c>
      <c r="O10" s="115">
        <v>0.52500000000000002</v>
      </c>
      <c r="P10" s="115">
        <v>0.52</v>
      </c>
      <c r="Q10" s="115">
        <v>0.53500000000000003</v>
      </c>
      <c r="R10" s="115">
        <v>0.52600000000000002</v>
      </c>
      <c r="S10" s="115">
        <v>0.51600000000000001</v>
      </c>
      <c r="T10" s="115">
        <v>0.53500000000000003</v>
      </c>
      <c r="U10" s="115">
        <v>0.54</v>
      </c>
      <c r="V10" s="115">
        <v>0.54799999999999993</v>
      </c>
      <c r="W10" s="115">
        <v>0.52100000000000002</v>
      </c>
      <c r="X10" s="115">
        <v>0.52800000000000002</v>
      </c>
      <c r="Y10" s="115">
        <v>0.52100000000000002</v>
      </c>
      <c r="Z10" s="115">
        <v>0.54200000000000004</v>
      </c>
      <c r="AA10" s="115">
        <v>0.55100000000000005</v>
      </c>
      <c r="AB10" s="115">
        <v>0.54600000000000004</v>
      </c>
      <c r="AC10" s="115">
        <v>0.54600000000000004</v>
      </c>
      <c r="AD10" s="115">
        <v>0.54600000000000004</v>
      </c>
      <c r="AE10" s="115">
        <v>0.54899999999999993</v>
      </c>
      <c r="AF10" s="115">
        <v>0.54600000000000004</v>
      </c>
      <c r="AG10" s="115">
        <v>0.56899999999999995</v>
      </c>
      <c r="AH10" s="115">
        <v>0.54799999999999993</v>
      </c>
      <c r="AI10" s="115">
        <v>0.56000000000000005</v>
      </c>
      <c r="AJ10" s="115">
        <v>0.54600000000000004</v>
      </c>
      <c r="AK10" s="115">
        <v>0.55700000000000005</v>
      </c>
      <c r="AL10" s="115">
        <v>0.53799999999999992</v>
      </c>
      <c r="AM10" s="115">
        <v>0.53600000000000003</v>
      </c>
      <c r="AN10" s="115">
        <v>0.53</v>
      </c>
      <c r="AO10" s="115">
        <v>0.52400000000000002</v>
      </c>
      <c r="AP10" s="228">
        <v>0.53600000000000003</v>
      </c>
      <c r="AQ10" s="228">
        <v>0.53799999999999992</v>
      </c>
      <c r="AR10" s="228">
        <v>0.53799999999999992</v>
      </c>
      <c r="AS10" s="228">
        <v>0.54100000000000004</v>
      </c>
      <c r="AT10" s="228">
        <v>0.55299999999999994</v>
      </c>
      <c r="AU10" s="228">
        <v>0.54799999999999993</v>
      </c>
      <c r="AV10" s="228">
        <v>0.55799999999999994</v>
      </c>
      <c r="AW10" s="228">
        <v>0.54800000000000004</v>
      </c>
      <c r="AX10" s="228">
        <v>0.56200000000000006</v>
      </c>
      <c r="AY10" s="228">
        <v>0.56399999999999995</v>
      </c>
      <c r="AZ10" s="228">
        <v>0.57200000000000006</v>
      </c>
      <c r="BA10" s="228">
        <v>0.56899999999999995</v>
      </c>
      <c r="BB10" s="228">
        <v>0.55600000000000005</v>
      </c>
      <c r="BC10" s="228">
        <v>0.54500000000000004</v>
      </c>
      <c r="BD10" s="228">
        <v>0.56700000000000006</v>
      </c>
      <c r="BE10" s="228">
        <v>0.54500000000000004</v>
      </c>
      <c r="BF10" s="228">
        <v>0.53799999999999992</v>
      </c>
      <c r="BG10" s="228">
        <v>0.53500000000000003</v>
      </c>
      <c r="BH10" s="271">
        <v>0.54400000000000004</v>
      </c>
      <c r="BI10" s="271">
        <v>0.55500000000000005</v>
      </c>
      <c r="BJ10" s="276">
        <v>0.56799999999999995</v>
      </c>
      <c r="BK10" s="284">
        <v>0.54720000000000002</v>
      </c>
      <c r="BL10" s="277"/>
      <c r="BM10" s="284">
        <v>0.49343500000000001</v>
      </c>
      <c r="BN10" s="344">
        <v>0.53799999999999992</v>
      </c>
      <c r="BP10" s="237"/>
    </row>
    <row r="11" spans="1:68" s="114" customFormat="1">
      <c r="A11" s="216">
        <v>5</v>
      </c>
      <c r="B11" s="118" t="s">
        <v>41</v>
      </c>
      <c r="C11" s="117">
        <v>0.38200000000000001</v>
      </c>
      <c r="D11" s="117">
        <v>0.379</v>
      </c>
      <c r="E11" s="117">
        <v>0.37799999999999995</v>
      </c>
      <c r="F11" s="117">
        <v>0.38299999999999995</v>
      </c>
      <c r="G11" s="116">
        <v>0.39799999999999996</v>
      </c>
      <c r="H11" s="115">
        <v>0.40700000000000003</v>
      </c>
      <c r="I11" s="115">
        <v>0.36700000000000005</v>
      </c>
      <c r="J11" s="115">
        <v>0.36799999999999999</v>
      </c>
      <c r="K11" s="115">
        <v>0.36499999999999999</v>
      </c>
      <c r="L11" s="115">
        <v>0.38600000000000001</v>
      </c>
      <c r="M11" s="115">
        <v>0.371</v>
      </c>
      <c r="N11" s="115">
        <v>0.435</v>
      </c>
      <c r="O11" s="115">
        <v>0.42299999999999999</v>
      </c>
      <c r="P11" s="115">
        <v>0.41299999999999998</v>
      </c>
      <c r="Q11" s="115">
        <v>0.39399999999999996</v>
      </c>
      <c r="R11" s="115">
        <v>0.40500000000000003</v>
      </c>
      <c r="S11" s="115">
        <v>0.4</v>
      </c>
      <c r="T11" s="115">
        <v>0.41799999999999998</v>
      </c>
      <c r="U11" s="115">
        <v>0.43200000000000005</v>
      </c>
      <c r="V11" s="115">
        <v>0.42899999999999999</v>
      </c>
      <c r="W11" s="115">
        <v>0.41700000000000004</v>
      </c>
      <c r="X11" s="115">
        <v>0.441</v>
      </c>
      <c r="Y11" s="115">
        <v>0.42599999999999999</v>
      </c>
      <c r="Z11" s="115">
        <v>0.40399999999999997</v>
      </c>
      <c r="AA11" s="115">
        <v>0.40899999999999997</v>
      </c>
      <c r="AB11" s="115">
        <v>0.41200000000000003</v>
      </c>
      <c r="AC11" s="115">
        <v>0.40799999999999997</v>
      </c>
      <c r="AD11" s="115">
        <v>0.41299999999999998</v>
      </c>
      <c r="AE11" s="115">
        <v>0.42499999999999999</v>
      </c>
      <c r="AF11" s="115">
        <v>0.42200000000000004</v>
      </c>
      <c r="AG11" s="115">
        <v>0.42899999999999999</v>
      </c>
      <c r="AH11" s="115">
        <v>0.41899999999999998</v>
      </c>
      <c r="AI11" s="115">
        <v>0.40399999999999997</v>
      </c>
      <c r="AJ11" s="115">
        <v>0.4</v>
      </c>
      <c r="AK11" s="115">
        <v>0.40100000000000002</v>
      </c>
      <c r="AL11" s="115">
        <v>0.38</v>
      </c>
      <c r="AM11" s="115">
        <v>0.35899999999999999</v>
      </c>
      <c r="AN11" s="115">
        <v>0.36700000000000005</v>
      </c>
      <c r="AO11" s="115">
        <v>0.36700000000000005</v>
      </c>
      <c r="AP11" s="228">
        <v>0.34</v>
      </c>
      <c r="AQ11" s="228">
        <v>0.34399999999999997</v>
      </c>
      <c r="AR11" s="228">
        <v>0.33899999999999997</v>
      </c>
      <c r="AS11" s="228">
        <v>0.34100000000000003</v>
      </c>
      <c r="AT11" s="228">
        <v>0.35899999999999999</v>
      </c>
      <c r="AU11" s="228">
        <v>0.37</v>
      </c>
      <c r="AV11" s="228">
        <v>0.36</v>
      </c>
      <c r="AW11" s="228">
        <v>0.36699999999999999</v>
      </c>
      <c r="AX11" s="228">
        <v>0.36200000000000004</v>
      </c>
      <c r="AY11" s="228">
        <v>0.36899999999999999</v>
      </c>
      <c r="AZ11" s="228">
        <v>0.35600000000000004</v>
      </c>
      <c r="BA11" s="228">
        <v>0.36</v>
      </c>
      <c r="BB11" s="228">
        <v>0.36</v>
      </c>
      <c r="BC11" s="228">
        <v>0.34899999999999998</v>
      </c>
      <c r="BD11" s="228">
        <v>0.35700000000000004</v>
      </c>
      <c r="BE11" s="228">
        <v>0.34499999999999997</v>
      </c>
      <c r="BF11" s="228">
        <v>0.33799999999999997</v>
      </c>
      <c r="BG11" s="228">
        <v>0.32700000000000001</v>
      </c>
      <c r="BH11" s="270">
        <v>0.32700000000000001</v>
      </c>
      <c r="BI11" s="270">
        <v>0.33700000000000002</v>
      </c>
      <c r="BJ11" s="274">
        <v>0.33600000000000002</v>
      </c>
      <c r="BK11" s="283">
        <v>0.33470899999999998</v>
      </c>
      <c r="BL11" s="277"/>
      <c r="BM11" s="283">
        <v>0.36123899999999998</v>
      </c>
      <c r="BN11" s="343">
        <v>0.35600000000000004</v>
      </c>
      <c r="BP11" s="237"/>
    </row>
    <row r="12" spans="1:68" s="114" customFormat="1">
      <c r="A12" s="216">
        <v>6</v>
      </c>
      <c r="B12" s="118" t="s">
        <v>19</v>
      </c>
      <c r="C12" s="117">
        <v>0.47899999999999998</v>
      </c>
      <c r="D12" s="117">
        <v>0.47600000000000003</v>
      </c>
      <c r="E12" s="117">
        <v>0.48399999999999999</v>
      </c>
      <c r="F12" s="117">
        <v>0.47799999999999998</v>
      </c>
      <c r="G12" s="116">
        <v>0.45799999999999996</v>
      </c>
      <c r="H12" s="115">
        <v>0.47</v>
      </c>
      <c r="I12" s="115">
        <v>0.47</v>
      </c>
      <c r="J12" s="115">
        <v>0.46899999999999997</v>
      </c>
      <c r="K12" s="115">
        <v>0.46500000000000002</v>
      </c>
      <c r="L12" s="115">
        <v>0.46100000000000002</v>
      </c>
      <c r="M12" s="115">
        <v>0.43799999999999994</v>
      </c>
      <c r="N12" s="115">
        <v>0.46</v>
      </c>
      <c r="O12" s="115">
        <v>0.45799999999999996</v>
      </c>
      <c r="P12" s="115">
        <v>0.47100000000000003</v>
      </c>
      <c r="Q12" s="115">
        <v>0.46399999999999997</v>
      </c>
      <c r="R12" s="115">
        <v>0.47600000000000003</v>
      </c>
      <c r="S12" s="115">
        <v>0.47600000000000003</v>
      </c>
      <c r="T12" s="115">
        <v>0.498</v>
      </c>
      <c r="U12" s="115">
        <v>0.496</v>
      </c>
      <c r="V12" s="115">
        <v>0.499</v>
      </c>
      <c r="W12" s="115">
        <v>0.498</v>
      </c>
      <c r="X12" s="115">
        <v>0.51200000000000001</v>
      </c>
      <c r="Y12" s="115">
        <v>0.499</v>
      </c>
      <c r="Z12" s="115">
        <v>0.51800000000000002</v>
      </c>
      <c r="AA12" s="115">
        <v>0.49700000000000005</v>
      </c>
      <c r="AB12" s="115">
        <v>0.51800000000000002</v>
      </c>
      <c r="AC12" s="115">
        <v>0.51700000000000002</v>
      </c>
      <c r="AD12" s="115">
        <v>0.51600000000000001</v>
      </c>
      <c r="AE12" s="115">
        <v>0.503</v>
      </c>
      <c r="AF12" s="115">
        <v>0.504</v>
      </c>
      <c r="AG12" s="115">
        <v>0.51900000000000002</v>
      </c>
      <c r="AH12" s="115">
        <v>0.51800000000000002</v>
      </c>
      <c r="AI12" s="115">
        <v>0.51400000000000001</v>
      </c>
      <c r="AJ12" s="115">
        <v>0.51400000000000001</v>
      </c>
      <c r="AK12" s="115">
        <v>0.499</v>
      </c>
      <c r="AL12" s="115">
        <v>0.504</v>
      </c>
      <c r="AM12" s="115">
        <v>0.51100000000000001</v>
      </c>
      <c r="AN12" s="115">
        <v>0.51300000000000001</v>
      </c>
      <c r="AO12" s="115">
        <v>0.51200000000000001</v>
      </c>
      <c r="AP12" s="228">
        <v>0.51200000000000001</v>
      </c>
      <c r="AQ12" s="228">
        <v>0.51200000000000001</v>
      </c>
      <c r="AR12" s="228">
        <v>0.51500000000000001</v>
      </c>
      <c r="AS12" s="228">
        <v>0.50700000000000001</v>
      </c>
      <c r="AT12" s="228">
        <v>0.51100000000000001</v>
      </c>
      <c r="AU12" s="228">
        <v>0.501</v>
      </c>
      <c r="AV12" s="228">
        <v>0.49099999999999999</v>
      </c>
      <c r="AW12" s="228">
        <v>0.49299999999999999</v>
      </c>
      <c r="AX12" s="228">
        <v>0.49</v>
      </c>
      <c r="AY12" s="228">
        <v>0.48599999999999999</v>
      </c>
      <c r="AZ12" s="228">
        <v>0.48599999999999999</v>
      </c>
      <c r="BA12" s="228">
        <v>0.47899999999999998</v>
      </c>
      <c r="BB12" s="228">
        <v>0.48499999999999999</v>
      </c>
      <c r="BC12" s="228">
        <v>0.47700000000000004</v>
      </c>
      <c r="BD12" s="228">
        <v>0.46799999999999997</v>
      </c>
      <c r="BE12" s="228">
        <v>0.436</v>
      </c>
      <c r="BF12" s="228">
        <v>0.47299999999999998</v>
      </c>
      <c r="BG12" s="228">
        <v>0.47499999999999998</v>
      </c>
      <c r="BH12" s="272">
        <v>0.48599999999999999</v>
      </c>
      <c r="BI12" s="272">
        <v>0.48100000000000004</v>
      </c>
      <c r="BJ12" s="275">
        <v>0.49</v>
      </c>
      <c r="BK12" s="283">
        <v>0.486348</v>
      </c>
      <c r="BL12" s="277"/>
      <c r="BM12" s="283">
        <v>0.48139400000000004</v>
      </c>
      <c r="BN12" s="342">
        <v>0.46299999999999997</v>
      </c>
      <c r="BP12" s="237"/>
    </row>
    <row r="13" spans="1:68" s="114" customFormat="1">
      <c r="A13" s="216">
        <v>7</v>
      </c>
      <c r="B13" s="118" t="s">
        <v>42</v>
      </c>
      <c r="C13" s="117">
        <v>0.68799999999999994</v>
      </c>
      <c r="D13" s="117">
        <v>0.69599999999999995</v>
      </c>
      <c r="E13" s="117">
        <v>0.69900000000000007</v>
      </c>
      <c r="F13" s="117">
        <v>0.68299999999999994</v>
      </c>
      <c r="G13" s="116">
        <v>0.68500000000000005</v>
      </c>
      <c r="H13" s="115">
        <v>0.67500000000000004</v>
      </c>
      <c r="I13" s="115">
        <v>0.67200000000000004</v>
      </c>
      <c r="J13" s="115">
        <v>0.67299999999999993</v>
      </c>
      <c r="K13" s="115">
        <v>0.67799999999999994</v>
      </c>
      <c r="L13" s="115">
        <v>0.67599999999999993</v>
      </c>
      <c r="M13" s="115">
        <v>0.67799999999999994</v>
      </c>
      <c r="N13" s="115">
        <v>0.68400000000000005</v>
      </c>
      <c r="O13" s="115">
        <v>0.65799999999999992</v>
      </c>
      <c r="P13" s="115">
        <v>0.66</v>
      </c>
      <c r="Q13" s="115">
        <v>0.65099999999999991</v>
      </c>
      <c r="R13" s="115">
        <v>0.63800000000000001</v>
      </c>
      <c r="S13" s="115">
        <v>0.65099999999999991</v>
      </c>
      <c r="T13" s="115">
        <v>0.67299999999999993</v>
      </c>
      <c r="U13" s="115">
        <v>0.65400000000000003</v>
      </c>
      <c r="V13" s="115">
        <v>0.66</v>
      </c>
      <c r="W13" s="115">
        <v>0.66200000000000003</v>
      </c>
      <c r="X13" s="115">
        <v>0.66799999999999993</v>
      </c>
      <c r="Y13" s="115">
        <v>0.66299999999999992</v>
      </c>
      <c r="Z13" s="115">
        <v>0.65300000000000002</v>
      </c>
      <c r="AA13" s="115">
        <v>0.65099999999999991</v>
      </c>
      <c r="AB13" s="115">
        <v>0.66599999999999993</v>
      </c>
      <c r="AC13" s="115">
        <v>0.65500000000000003</v>
      </c>
      <c r="AD13" s="115">
        <v>0.66799999999999993</v>
      </c>
      <c r="AE13" s="115">
        <v>0.66500000000000004</v>
      </c>
      <c r="AF13" s="115">
        <v>0.66400000000000003</v>
      </c>
      <c r="AG13" s="115">
        <v>0.64300000000000002</v>
      </c>
      <c r="AH13" s="115">
        <v>0.63700000000000001</v>
      </c>
      <c r="AI13" s="115">
        <v>0.66400000000000003</v>
      </c>
      <c r="AJ13" s="115">
        <v>0.66900000000000004</v>
      </c>
      <c r="AK13" s="115">
        <v>0.67400000000000004</v>
      </c>
      <c r="AL13" s="115">
        <v>0.66900000000000004</v>
      </c>
      <c r="AM13" s="115">
        <v>0.68500000000000005</v>
      </c>
      <c r="AN13" s="115">
        <v>0.69299999999999995</v>
      </c>
      <c r="AO13" s="115">
        <v>0.66900000000000004</v>
      </c>
      <c r="AP13" s="228">
        <v>0.67400000000000004</v>
      </c>
      <c r="AQ13" s="228">
        <v>0.68900000000000006</v>
      </c>
      <c r="AR13" s="228">
        <v>0.68099999999999994</v>
      </c>
      <c r="AS13" s="228">
        <v>0.66799999999999993</v>
      </c>
      <c r="AT13" s="228">
        <v>0.68299999999999994</v>
      </c>
      <c r="AU13" s="228">
        <v>0.69099999999999995</v>
      </c>
      <c r="AV13" s="228">
        <v>0.69400000000000006</v>
      </c>
      <c r="AW13" s="228">
        <v>0.70199999999999996</v>
      </c>
      <c r="AX13" s="228">
        <v>0.68799999999999994</v>
      </c>
      <c r="AY13" s="228">
        <v>0.71200000000000008</v>
      </c>
      <c r="AZ13" s="228">
        <v>0.67799999999999994</v>
      </c>
      <c r="BA13" s="228">
        <v>0.70400000000000007</v>
      </c>
      <c r="BB13" s="228">
        <v>0.68200000000000005</v>
      </c>
      <c r="BC13" s="228">
        <v>0.70299999999999996</v>
      </c>
      <c r="BD13" s="228">
        <v>0.65900000000000003</v>
      </c>
      <c r="BE13" s="228">
        <v>0.66200000000000003</v>
      </c>
      <c r="BF13" s="228">
        <v>0.64800000000000002</v>
      </c>
      <c r="BG13" s="228">
        <v>0.66299999999999992</v>
      </c>
      <c r="BH13" s="271">
        <v>0.65600000000000003</v>
      </c>
      <c r="BI13" s="271">
        <v>0.64400000000000002</v>
      </c>
      <c r="BJ13" s="276">
        <v>0.63100000000000001</v>
      </c>
      <c r="BK13" s="284">
        <v>0.64275899999999997</v>
      </c>
      <c r="BL13" s="277"/>
      <c r="BM13" s="284">
        <v>0.63037399999999999</v>
      </c>
      <c r="BN13" s="344">
        <v>0.67200000000000004</v>
      </c>
      <c r="BP13" s="237"/>
    </row>
    <row r="14" spans="1:68" s="114" customFormat="1">
      <c r="A14" s="216">
        <v>8</v>
      </c>
      <c r="B14" s="118" t="s">
        <v>20</v>
      </c>
      <c r="C14" s="117">
        <v>0.32299999999999995</v>
      </c>
      <c r="D14" s="117">
        <v>0.33600000000000002</v>
      </c>
      <c r="E14" s="117">
        <v>0.35600000000000004</v>
      </c>
      <c r="F14" s="117">
        <v>0.34200000000000003</v>
      </c>
      <c r="G14" s="116">
        <v>0.37</v>
      </c>
      <c r="H14" s="115">
        <v>0.35399999999999998</v>
      </c>
      <c r="I14" s="115">
        <v>0.36299999999999999</v>
      </c>
      <c r="J14" s="115">
        <v>0.35799999999999998</v>
      </c>
      <c r="K14" s="115">
        <v>0.376</v>
      </c>
      <c r="L14" s="115">
        <v>0.36799999999999999</v>
      </c>
      <c r="M14" s="115">
        <v>0.36799999999999999</v>
      </c>
      <c r="N14" s="115">
        <v>0.36899999999999999</v>
      </c>
      <c r="O14" s="115">
        <v>0.36200000000000004</v>
      </c>
      <c r="P14" s="115">
        <v>0.38500000000000001</v>
      </c>
      <c r="Q14" s="115">
        <v>0.40200000000000002</v>
      </c>
      <c r="R14" s="115">
        <v>0.41200000000000003</v>
      </c>
      <c r="S14" s="115">
        <v>0.433</v>
      </c>
      <c r="T14" s="115">
        <v>0.436</v>
      </c>
      <c r="U14" s="115">
        <v>0.436</v>
      </c>
      <c r="V14" s="115">
        <v>0.40700000000000003</v>
      </c>
      <c r="W14" s="115">
        <v>0.40500000000000003</v>
      </c>
      <c r="X14" s="115">
        <v>0.40899999999999997</v>
      </c>
      <c r="Y14" s="115">
        <v>0.40299999999999997</v>
      </c>
      <c r="Z14" s="115">
        <v>0.41499999999999998</v>
      </c>
      <c r="AA14" s="115">
        <v>0.41700000000000004</v>
      </c>
      <c r="AB14" s="115">
        <v>0.40700000000000003</v>
      </c>
      <c r="AC14" s="115">
        <v>0.40200000000000002</v>
      </c>
      <c r="AD14" s="115">
        <v>0.40399999999999997</v>
      </c>
      <c r="AE14" s="115">
        <v>0.39200000000000002</v>
      </c>
      <c r="AF14" s="115">
        <v>0.375</v>
      </c>
      <c r="AG14" s="115">
        <v>0.38600000000000001</v>
      </c>
      <c r="AH14" s="115">
        <v>0.38400000000000001</v>
      </c>
      <c r="AI14" s="115">
        <v>0.35600000000000004</v>
      </c>
      <c r="AJ14" s="115">
        <v>0.36</v>
      </c>
      <c r="AK14" s="115">
        <v>0.34499999999999997</v>
      </c>
      <c r="AL14" s="115">
        <v>0.32899999999999996</v>
      </c>
      <c r="AM14" s="115">
        <v>0.32400000000000001</v>
      </c>
      <c r="AN14" s="115">
        <v>0.32799999999999996</v>
      </c>
      <c r="AO14" s="115">
        <v>0.34600000000000003</v>
      </c>
      <c r="AP14" s="228">
        <v>0.33100000000000002</v>
      </c>
      <c r="AQ14" s="228">
        <v>0.33200000000000002</v>
      </c>
      <c r="AR14" s="228">
        <v>0.315</v>
      </c>
      <c r="AS14" s="228">
        <v>0.32899999999999996</v>
      </c>
      <c r="AT14" s="228">
        <v>0.34100000000000003</v>
      </c>
      <c r="AU14" s="228">
        <v>0.30299999999999999</v>
      </c>
      <c r="AV14" s="228">
        <v>0.307</v>
      </c>
      <c r="AW14" s="228">
        <v>0.314</v>
      </c>
      <c r="AX14" s="228">
        <v>0.312</v>
      </c>
      <c r="AY14" s="228">
        <v>0.314</v>
      </c>
      <c r="AZ14" s="228">
        <v>0.32299999999999995</v>
      </c>
      <c r="BA14" s="228">
        <v>0.312</v>
      </c>
      <c r="BB14" s="228">
        <v>0.33100000000000002</v>
      </c>
      <c r="BC14" s="228">
        <v>0.32600000000000001</v>
      </c>
      <c r="BD14" s="228">
        <v>0.33200000000000002</v>
      </c>
      <c r="BE14" s="228">
        <v>0.34799999999999998</v>
      </c>
      <c r="BF14" s="228">
        <v>0.33399999999999996</v>
      </c>
      <c r="BG14" s="228">
        <v>0.34700000000000003</v>
      </c>
      <c r="BH14" s="272">
        <v>0.33800000000000002</v>
      </c>
      <c r="BI14" s="272">
        <v>0.33100000000000002</v>
      </c>
      <c r="BJ14" s="274">
        <v>0.32799999999999996</v>
      </c>
      <c r="BK14" s="285">
        <v>0.320718</v>
      </c>
      <c r="BL14" s="277"/>
      <c r="BM14" s="283">
        <v>0.30943300000000001</v>
      </c>
      <c r="BN14" s="343">
        <v>0.32299999999999995</v>
      </c>
      <c r="BP14" s="237"/>
    </row>
    <row r="15" spans="1:68" s="114" customFormat="1">
      <c r="A15" s="216">
        <v>9</v>
      </c>
      <c r="B15" s="118" t="s">
        <v>21</v>
      </c>
      <c r="C15" s="117">
        <v>0.49399999999999999</v>
      </c>
      <c r="D15" s="117">
        <v>0.495</v>
      </c>
      <c r="E15" s="117">
        <v>0.503</v>
      </c>
      <c r="F15" s="117">
        <v>0.51400000000000001</v>
      </c>
      <c r="G15" s="116">
        <v>0.503</v>
      </c>
      <c r="H15" s="115">
        <v>0.51200000000000001</v>
      </c>
      <c r="I15" s="115">
        <v>0.49099999999999999</v>
      </c>
      <c r="J15" s="115">
        <v>0.47100000000000003</v>
      </c>
      <c r="K15" s="115">
        <v>0.47799999999999998</v>
      </c>
      <c r="L15" s="115">
        <v>0.47799999999999998</v>
      </c>
      <c r="M15" s="115">
        <v>0.46799999999999997</v>
      </c>
      <c r="N15" s="115">
        <v>0.48499999999999999</v>
      </c>
      <c r="O15" s="115">
        <v>0.47</v>
      </c>
      <c r="P15" s="115">
        <v>0.49</v>
      </c>
      <c r="Q15" s="115">
        <v>0.46600000000000003</v>
      </c>
      <c r="R15" s="115">
        <v>0.47700000000000004</v>
      </c>
      <c r="S15" s="115">
        <v>0.47100000000000003</v>
      </c>
      <c r="T15" s="115">
        <v>0.501</v>
      </c>
      <c r="U15" s="115">
        <v>0.48</v>
      </c>
      <c r="V15" s="115">
        <v>0.49099999999999999</v>
      </c>
      <c r="W15" s="115">
        <v>0.49399999999999999</v>
      </c>
      <c r="X15" s="115">
        <v>0.48799999999999999</v>
      </c>
      <c r="Y15" s="115">
        <v>0.48599999999999999</v>
      </c>
      <c r="Z15" s="115">
        <v>0.48399999999999999</v>
      </c>
      <c r="AA15" s="115">
        <v>0.48799999999999999</v>
      </c>
      <c r="AB15" s="115">
        <v>0.48799999999999999</v>
      </c>
      <c r="AC15" s="115">
        <v>0.5</v>
      </c>
      <c r="AD15" s="115">
        <v>0.48100000000000004</v>
      </c>
      <c r="AE15" s="115">
        <v>0.496</v>
      </c>
      <c r="AF15" s="115">
        <v>0.496</v>
      </c>
      <c r="AG15" s="115">
        <v>0.48700000000000004</v>
      </c>
      <c r="AH15" s="115">
        <v>0.496</v>
      </c>
      <c r="AI15" s="115">
        <v>0.498</v>
      </c>
      <c r="AJ15" s="115">
        <v>0.499</v>
      </c>
      <c r="AK15" s="115">
        <v>0.50600000000000001</v>
      </c>
      <c r="AL15" s="115">
        <v>0.50600000000000001</v>
      </c>
      <c r="AM15" s="115">
        <v>0.496</v>
      </c>
      <c r="AN15" s="115">
        <v>0.496</v>
      </c>
      <c r="AO15" s="115">
        <v>0.496</v>
      </c>
      <c r="AP15" s="228">
        <v>0.505</v>
      </c>
      <c r="AQ15" s="228">
        <v>0.502</v>
      </c>
      <c r="AR15" s="228">
        <v>0.50900000000000001</v>
      </c>
      <c r="AS15" s="228">
        <v>0.501</v>
      </c>
      <c r="AT15" s="228">
        <v>0.48799999999999999</v>
      </c>
      <c r="AU15" s="228">
        <v>0.47799999999999998</v>
      </c>
      <c r="AV15" s="228">
        <v>0.46399999999999997</v>
      </c>
      <c r="AW15" s="228">
        <v>0.47799999999999998</v>
      </c>
      <c r="AX15" s="228">
        <v>0.48100000000000004</v>
      </c>
      <c r="AY15" s="228">
        <v>0.48100000000000004</v>
      </c>
      <c r="AZ15" s="228">
        <v>0.46799999999999997</v>
      </c>
      <c r="BA15" s="228">
        <v>0.47399999999999998</v>
      </c>
      <c r="BB15" s="228">
        <v>0.47700000000000004</v>
      </c>
      <c r="BC15" s="228">
        <v>0.47899999999999998</v>
      </c>
      <c r="BD15" s="228">
        <v>0.499</v>
      </c>
      <c r="BE15" s="228">
        <v>0.48700000000000004</v>
      </c>
      <c r="BF15" s="228">
        <v>0.48799999999999999</v>
      </c>
      <c r="BG15" s="228">
        <v>0.5</v>
      </c>
      <c r="BH15" s="270">
        <v>0.495</v>
      </c>
      <c r="BI15" s="270">
        <v>0.48399999999999999</v>
      </c>
      <c r="BJ15" s="275">
        <v>0.48799999999999999</v>
      </c>
      <c r="BK15" s="285">
        <v>0.47113100000000002</v>
      </c>
      <c r="BL15" s="277"/>
      <c r="BM15" s="285">
        <v>0.43899700000000003</v>
      </c>
      <c r="BN15" s="342">
        <v>0.47</v>
      </c>
      <c r="BP15" s="237"/>
    </row>
    <row r="16" spans="1:68" s="114" customFormat="1">
      <c r="A16" s="216">
        <v>10</v>
      </c>
      <c r="B16" s="118" t="s">
        <v>22</v>
      </c>
      <c r="C16" s="117">
        <v>0.496</v>
      </c>
      <c r="D16" s="117">
        <v>0.48200000000000004</v>
      </c>
      <c r="E16" s="117">
        <v>0.45700000000000002</v>
      </c>
      <c r="F16" s="117">
        <v>0.47100000000000003</v>
      </c>
      <c r="G16" s="116">
        <v>0.47600000000000003</v>
      </c>
      <c r="H16" s="115">
        <v>0.47</v>
      </c>
      <c r="I16" s="115">
        <v>0.47</v>
      </c>
      <c r="J16" s="115">
        <v>0.47</v>
      </c>
      <c r="K16" s="115">
        <v>0.47299999999999998</v>
      </c>
      <c r="L16" s="115">
        <v>0.46200000000000002</v>
      </c>
      <c r="M16" s="115">
        <v>0.42</v>
      </c>
      <c r="N16" s="115">
        <v>0.434</v>
      </c>
      <c r="O16" s="115">
        <v>0.44500000000000001</v>
      </c>
      <c r="P16" s="115">
        <v>0.45899999999999996</v>
      </c>
      <c r="Q16" s="115">
        <v>0.44500000000000001</v>
      </c>
      <c r="R16" s="115">
        <v>0.46700000000000003</v>
      </c>
      <c r="S16" s="115">
        <v>0.48799999999999999</v>
      </c>
      <c r="T16" s="115">
        <v>0.48200000000000004</v>
      </c>
      <c r="U16" s="115">
        <v>0.46500000000000002</v>
      </c>
      <c r="V16" s="115">
        <v>0.46500000000000002</v>
      </c>
      <c r="W16" s="115">
        <v>0.48200000000000004</v>
      </c>
      <c r="X16" s="115">
        <v>0.504</v>
      </c>
      <c r="Y16" s="115">
        <v>0.48799999999999999</v>
      </c>
      <c r="Z16" s="115">
        <v>0.495</v>
      </c>
      <c r="AA16" s="115">
        <v>0.495</v>
      </c>
      <c r="AB16" s="115">
        <v>0.498</v>
      </c>
      <c r="AC16" s="115">
        <v>0.48299999999999998</v>
      </c>
      <c r="AD16" s="115">
        <v>0.501</v>
      </c>
      <c r="AE16" s="115">
        <v>0.50900000000000001</v>
      </c>
      <c r="AF16" s="115">
        <v>0.50900000000000001</v>
      </c>
      <c r="AG16" s="115">
        <v>0.54299999999999993</v>
      </c>
      <c r="AH16" s="115">
        <v>0.53299999999999992</v>
      </c>
      <c r="AI16" s="115">
        <v>0.53</v>
      </c>
      <c r="AJ16" s="115">
        <v>0.53400000000000003</v>
      </c>
      <c r="AK16" s="115">
        <v>0.51600000000000001</v>
      </c>
      <c r="AL16" s="115">
        <v>0.51700000000000002</v>
      </c>
      <c r="AM16" s="115">
        <v>0.51</v>
      </c>
      <c r="AN16" s="115">
        <v>0.504</v>
      </c>
      <c r="AO16" s="115">
        <v>0.49</v>
      </c>
      <c r="AP16" s="228">
        <v>0.505</v>
      </c>
      <c r="AQ16" s="228">
        <v>0.51</v>
      </c>
      <c r="AR16" s="228">
        <v>0.49700000000000005</v>
      </c>
      <c r="AS16" s="228">
        <v>0.50900000000000001</v>
      </c>
      <c r="AT16" s="228">
        <v>0.5</v>
      </c>
      <c r="AU16" s="228">
        <v>0.50800000000000001</v>
      </c>
      <c r="AV16" s="228">
        <v>0.499</v>
      </c>
      <c r="AW16" s="228">
        <v>0.48499999999999999</v>
      </c>
      <c r="AX16" s="228">
        <v>0.47899999999999998</v>
      </c>
      <c r="AY16" s="228">
        <v>0.48399999999999999</v>
      </c>
      <c r="AZ16" s="228">
        <v>0.496</v>
      </c>
      <c r="BA16" s="228">
        <v>0.50900000000000001</v>
      </c>
      <c r="BB16" s="228">
        <v>0.49700000000000005</v>
      </c>
      <c r="BC16" s="228">
        <v>0.48799999999999999</v>
      </c>
      <c r="BD16" s="228">
        <v>0.47299999999999998</v>
      </c>
      <c r="BE16" s="228">
        <v>0.48100000000000004</v>
      </c>
      <c r="BF16" s="228">
        <v>0.47200000000000003</v>
      </c>
      <c r="BG16" s="228">
        <v>0.48700000000000004</v>
      </c>
      <c r="BH16" s="272">
        <v>0.47699999999999998</v>
      </c>
      <c r="BI16" s="272">
        <v>0.47799999999999998</v>
      </c>
      <c r="BJ16" s="275">
        <v>0.49</v>
      </c>
      <c r="BK16" s="283">
        <v>0.485375</v>
      </c>
      <c r="BL16" s="277"/>
      <c r="BM16" s="283">
        <v>0.46245800000000004</v>
      </c>
      <c r="BN16" s="342">
        <v>0.48200000000000004</v>
      </c>
      <c r="BP16" s="237"/>
    </row>
    <row r="17" spans="1:68" s="114" customFormat="1">
      <c r="A17" s="216">
        <v>11</v>
      </c>
      <c r="B17" s="118" t="s">
        <v>23</v>
      </c>
      <c r="C17" s="117">
        <v>0.56000000000000005</v>
      </c>
      <c r="D17" s="117">
        <v>0.55700000000000005</v>
      </c>
      <c r="E17" s="117">
        <v>0.56799999999999995</v>
      </c>
      <c r="F17" s="117">
        <v>0.57499999999999996</v>
      </c>
      <c r="G17" s="116">
        <v>0.55299999999999994</v>
      </c>
      <c r="H17" s="115">
        <v>0.55500000000000005</v>
      </c>
      <c r="I17" s="115">
        <v>0.54299999999999993</v>
      </c>
      <c r="J17" s="115">
        <v>0.53299999999999992</v>
      </c>
      <c r="K17" s="115">
        <v>0.55299999999999994</v>
      </c>
      <c r="L17" s="115">
        <v>0.54299999999999993</v>
      </c>
      <c r="M17" s="115">
        <v>0.55200000000000005</v>
      </c>
      <c r="N17" s="115">
        <v>0.56799999999999995</v>
      </c>
      <c r="O17" s="115">
        <v>0.55500000000000005</v>
      </c>
      <c r="P17" s="115">
        <v>0.57899999999999996</v>
      </c>
      <c r="Q17" s="115">
        <v>0.54700000000000004</v>
      </c>
      <c r="R17" s="115">
        <v>0.56299999999999994</v>
      </c>
      <c r="S17" s="115">
        <v>0.57700000000000007</v>
      </c>
      <c r="T17" s="115">
        <v>0.59299999999999997</v>
      </c>
      <c r="U17" s="115">
        <v>0.59799999999999998</v>
      </c>
      <c r="V17" s="115">
        <v>0.59599999999999997</v>
      </c>
      <c r="W17" s="115">
        <v>0.58200000000000007</v>
      </c>
      <c r="X17" s="115">
        <v>0.58599999999999997</v>
      </c>
      <c r="Y17" s="115">
        <v>0.56399999999999995</v>
      </c>
      <c r="Z17" s="115">
        <v>0.59099999999999997</v>
      </c>
      <c r="AA17" s="115">
        <v>0.60299999999999998</v>
      </c>
      <c r="AB17" s="115">
        <v>0.59</v>
      </c>
      <c r="AC17" s="115">
        <v>0.58599999999999997</v>
      </c>
      <c r="AD17" s="115">
        <v>0.60199999999999998</v>
      </c>
      <c r="AE17" s="115">
        <v>0.59299999999999997</v>
      </c>
      <c r="AF17" s="115">
        <v>0.59299999999999997</v>
      </c>
      <c r="AG17" s="115">
        <v>0.59799999999999998</v>
      </c>
      <c r="AH17" s="115">
        <v>0.60299999999999998</v>
      </c>
      <c r="AI17" s="115">
        <v>0.59299999999999997</v>
      </c>
      <c r="AJ17" s="115">
        <v>0.58099999999999996</v>
      </c>
      <c r="AK17" s="115">
        <v>0.57999999999999996</v>
      </c>
      <c r="AL17" s="115">
        <v>0.57299999999999995</v>
      </c>
      <c r="AM17" s="115">
        <v>0.56499999999999995</v>
      </c>
      <c r="AN17" s="115">
        <v>0.55799999999999994</v>
      </c>
      <c r="AO17" s="115">
        <v>0.55799999999999994</v>
      </c>
      <c r="AP17" s="228">
        <v>0.55399999999999994</v>
      </c>
      <c r="AQ17" s="228">
        <v>0.54100000000000004</v>
      </c>
      <c r="AR17" s="228">
        <v>0.55000000000000004</v>
      </c>
      <c r="AS17" s="228">
        <v>0.53900000000000003</v>
      </c>
      <c r="AT17" s="228">
        <v>0.55500000000000005</v>
      </c>
      <c r="AU17" s="228">
        <v>0.52900000000000003</v>
      </c>
      <c r="AV17" s="228">
        <v>0.51700000000000002</v>
      </c>
      <c r="AW17" s="228">
        <v>0.52200000000000002</v>
      </c>
      <c r="AX17" s="228">
        <v>0.53400000000000003</v>
      </c>
      <c r="AY17" s="228">
        <v>0.54200000000000004</v>
      </c>
      <c r="AZ17" s="228">
        <v>0.52900000000000003</v>
      </c>
      <c r="BA17" s="228">
        <v>0.52600000000000002</v>
      </c>
      <c r="BB17" s="228">
        <v>0.52100000000000002</v>
      </c>
      <c r="BC17" s="228">
        <v>0.51700000000000002</v>
      </c>
      <c r="BD17" s="228">
        <v>0.49299999999999999</v>
      </c>
      <c r="BE17" s="228">
        <v>0.502</v>
      </c>
      <c r="BF17" s="228">
        <v>0.498</v>
      </c>
      <c r="BG17" s="228">
        <v>0.51</v>
      </c>
      <c r="BH17" s="272">
        <v>0.51</v>
      </c>
      <c r="BI17" s="272">
        <v>0.504</v>
      </c>
      <c r="BJ17" s="275">
        <v>0.50600000000000001</v>
      </c>
      <c r="BK17" s="283">
        <v>0.51480999999999999</v>
      </c>
      <c r="BL17" s="277"/>
      <c r="BM17" s="284">
        <v>0.52372700000000005</v>
      </c>
      <c r="BN17" s="344">
        <v>0.52900000000000003</v>
      </c>
      <c r="BP17" s="237"/>
    </row>
    <row r="18" spans="1:68" s="114" customFormat="1">
      <c r="A18" s="216">
        <v>12</v>
      </c>
      <c r="B18" s="118" t="s">
        <v>24</v>
      </c>
      <c r="C18" s="117">
        <v>0.69400000000000006</v>
      </c>
      <c r="D18" s="117">
        <v>0.69599999999999995</v>
      </c>
      <c r="E18" s="117">
        <v>0.67799999999999994</v>
      </c>
      <c r="F18" s="117">
        <v>0.67</v>
      </c>
      <c r="G18" s="116">
        <v>0.67</v>
      </c>
      <c r="H18" s="115">
        <v>0.67900000000000005</v>
      </c>
      <c r="I18" s="115">
        <v>0.67400000000000004</v>
      </c>
      <c r="J18" s="115">
        <v>0.66599999999999993</v>
      </c>
      <c r="K18" s="115">
        <v>0.66200000000000003</v>
      </c>
      <c r="L18" s="115">
        <v>0.69</v>
      </c>
      <c r="M18" s="115">
        <v>0.67200000000000004</v>
      </c>
      <c r="N18" s="115">
        <v>0.66500000000000004</v>
      </c>
      <c r="O18" s="115">
        <v>0.66900000000000004</v>
      </c>
      <c r="P18" s="115">
        <v>0.67500000000000004</v>
      </c>
      <c r="Q18" s="115">
        <v>0.69400000000000006</v>
      </c>
      <c r="R18" s="115">
        <v>0.69700000000000006</v>
      </c>
      <c r="S18" s="115">
        <v>0.70499999999999996</v>
      </c>
      <c r="T18" s="115">
        <v>0.7</v>
      </c>
      <c r="U18" s="115">
        <v>0.70799999999999996</v>
      </c>
      <c r="V18" s="115">
        <v>0.67500000000000004</v>
      </c>
      <c r="W18" s="115">
        <v>0.70799999999999996</v>
      </c>
      <c r="X18" s="115">
        <v>0.69599999999999995</v>
      </c>
      <c r="Y18" s="115">
        <v>0.69499999999999995</v>
      </c>
      <c r="Z18" s="115">
        <v>0.69400000000000006</v>
      </c>
      <c r="AA18" s="115">
        <v>0.71099999999999997</v>
      </c>
      <c r="AB18" s="115">
        <v>0.73299999999999998</v>
      </c>
      <c r="AC18" s="115">
        <v>0.69499999999999995</v>
      </c>
      <c r="AD18" s="115">
        <v>0.72599999999999998</v>
      </c>
      <c r="AE18" s="115">
        <v>0.71200000000000008</v>
      </c>
      <c r="AF18" s="115">
        <v>0.72699999999999998</v>
      </c>
      <c r="AG18" s="115">
        <v>0.70599999999999996</v>
      </c>
      <c r="AH18" s="115">
        <v>0.69</v>
      </c>
      <c r="AI18" s="115">
        <v>0.71900000000000008</v>
      </c>
      <c r="AJ18" s="115">
        <v>0.71200000000000008</v>
      </c>
      <c r="AK18" s="115">
        <v>0.69400000000000006</v>
      </c>
      <c r="AL18" s="115">
        <v>0.69299999999999995</v>
      </c>
      <c r="AM18" s="115">
        <v>0.72299999999999998</v>
      </c>
      <c r="AN18" s="115">
        <v>0.71499999999999997</v>
      </c>
      <c r="AO18" s="115">
        <v>0.71799999999999997</v>
      </c>
      <c r="AP18" s="228">
        <v>0.70799999999999996</v>
      </c>
      <c r="AQ18" s="228">
        <v>0.72099999999999997</v>
      </c>
      <c r="AR18" s="228">
        <v>0.71299999999999997</v>
      </c>
      <c r="AS18" s="228">
        <v>0.72900000000000009</v>
      </c>
      <c r="AT18" s="228">
        <v>0.76700000000000002</v>
      </c>
      <c r="AU18" s="228">
        <v>0.74400000000000011</v>
      </c>
      <c r="AV18" s="228">
        <v>0.71400000000000008</v>
      </c>
      <c r="AW18" s="228">
        <v>0.69399999999999995</v>
      </c>
      <c r="AX18" s="228">
        <v>0.67799999999999994</v>
      </c>
      <c r="AY18" s="228">
        <v>0.70400000000000007</v>
      </c>
      <c r="AZ18" s="228">
        <v>0.69900000000000007</v>
      </c>
      <c r="BA18" s="228">
        <v>0.70700000000000007</v>
      </c>
      <c r="BB18" s="228">
        <v>0.70400000000000007</v>
      </c>
      <c r="BC18" s="228">
        <v>0.71299999999999997</v>
      </c>
      <c r="BD18" s="228">
        <v>0.71299999999999997</v>
      </c>
      <c r="BE18" s="228">
        <v>0.69</v>
      </c>
      <c r="BF18" s="228">
        <v>0.70499999999999996</v>
      </c>
      <c r="BG18" s="228">
        <v>0.73199999999999998</v>
      </c>
      <c r="BH18" s="271">
        <v>0.72699999999999998</v>
      </c>
      <c r="BI18" s="271">
        <v>0.72199999999999998</v>
      </c>
      <c r="BJ18" s="276">
        <v>0.72699999999999998</v>
      </c>
      <c r="BK18" s="284">
        <v>0.71687500000000004</v>
      </c>
      <c r="BL18" s="277"/>
      <c r="BM18" s="284">
        <v>0.69999600000000006</v>
      </c>
      <c r="BN18" s="344">
        <v>0.69599999999999995</v>
      </c>
      <c r="BP18" s="237"/>
    </row>
    <row r="19" spans="1:68" s="114" customFormat="1">
      <c r="A19" s="216">
        <v>13</v>
      </c>
      <c r="B19" s="118" t="s">
        <v>25</v>
      </c>
      <c r="C19" s="117">
        <v>0.65700000000000003</v>
      </c>
      <c r="D19" s="117">
        <v>0.68400000000000005</v>
      </c>
      <c r="E19" s="117">
        <v>0.68099999999999994</v>
      </c>
      <c r="F19" s="117">
        <v>0.67700000000000005</v>
      </c>
      <c r="G19" s="116">
        <v>0.65599999999999992</v>
      </c>
      <c r="H19" s="115">
        <v>0.66799999999999993</v>
      </c>
      <c r="I19" s="115">
        <v>0.65900000000000003</v>
      </c>
      <c r="J19" s="115">
        <v>0.64</v>
      </c>
      <c r="K19" s="115">
        <v>0.65</v>
      </c>
      <c r="L19" s="115">
        <v>0.65099999999999991</v>
      </c>
      <c r="M19" s="115">
        <v>0.65400000000000003</v>
      </c>
      <c r="N19" s="115">
        <v>0.65200000000000002</v>
      </c>
      <c r="O19" s="115">
        <v>0.66</v>
      </c>
      <c r="P19" s="115">
        <v>0.67500000000000004</v>
      </c>
      <c r="Q19" s="115">
        <v>0.67900000000000005</v>
      </c>
      <c r="R19" s="115">
        <v>0.67099999999999993</v>
      </c>
      <c r="S19" s="115">
        <v>0.67299999999999993</v>
      </c>
      <c r="T19" s="115">
        <v>0.66</v>
      </c>
      <c r="U19" s="115">
        <v>0.67</v>
      </c>
      <c r="V19" s="115">
        <v>0.68099999999999994</v>
      </c>
      <c r="W19" s="115">
        <v>0.69799999999999995</v>
      </c>
      <c r="X19" s="115">
        <v>0.70099999999999996</v>
      </c>
      <c r="Y19" s="115">
        <v>0.67599999999999993</v>
      </c>
      <c r="Z19" s="115">
        <v>0.68900000000000006</v>
      </c>
      <c r="AA19" s="115">
        <v>0.69700000000000006</v>
      </c>
      <c r="AB19" s="115">
        <v>0.69299999999999995</v>
      </c>
      <c r="AC19" s="115">
        <v>0.71299999999999997</v>
      </c>
      <c r="AD19" s="115">
        <v>0.68700000000000006</v>
      </c>
      <c r="AE19" s="115">
        <v>0.69</v>
      </c>
      <c r="AF19" s="115">
        <v>0.66500000000000004</v>
      </c>
      <c r="AG19" s="115">
        <v>0.66700000000000004</v>
      </c>
      <c r="AH19" s="115">
        <v>0.67900000000000005</v>
      </c>
      <c r="AI19" s="115">
        <v>0.67700000000000005</v>
      </c>
      <c r="AJ19" s="115">
        <v>0.67599999999999993</v>
      </c>
      <c r="AK19" s="115">
        <v>0.67900000000000005</v>
      </c>
      <c r="AL19" s="115">
        <v>0.67099999999999993</v>
      </c>
      <c r="AM19" s="115">
        <v>0.66500000000000004</v>
      </c>
      <c r="AN19" s="115">
        <v>0.65099999999999991</v>
      </c>
      <c r="AO19" s="115">
        <v>0.63200000000000001</v>
      </c>
      <c r="AP19" s="228">
        <v>0.66</v>
      </c>
      <c r="AQ19" s="228">
        <v>0.66</v>
      </c>
      <c r="AR19" s="228">
        <v>0.66599999999999993</v>
      </c>
      <c r="AS19" s="228">
        <v>0.68299999999999994</v>
      </c>
      <c r="AT19" s="228">
        <v>0.67900000000000005</v>
      </c>
      <c r="AU19" s="228">
        <v>0.67200000000000004</v>
      </c>
      <c r="AV19" s="228">
        <v>0.67599999999999993</v>
      </c>
      <c r="AW19" s="228">
        <v>0.68600000000000005</v>
      </c>
      <c r="AX19" s="228">
        <v>0.68400000000000005</v>
      </c>
      <c r="AY19" s="228">
        <v>0.68900000000000006</v>
      </c>
      <c r="AZ19" s="228">
        <v>0.68299999999999994</v>
      </c>
      <c r="BA19" s="228">
        <v>0.68299999999999994</v>
      </c>
      <c r="BB19" s="228">
        <v>0.70599999999999996</v>
      </c>
      <c r="BC19" s="228">
        <v>0.70200000000000007</v>
      </c>
      <c r="BD19" s="228">
        <v>0.67700000000000005</v>
      </c>
      <c r="BE19" s="228">
        <v>0.70400000000000007</v>
      </c>
      <c r="BF19" s="228">
        <v>0.71799999999999997</v>
      </c>
      <c r="BG19" s="228">
        <v>0.69400000000000006</v>
      </c>
      <c r="BH19" s="271">
        <v>0.67700000000000005</v>
      </c>
      <c r="BI19" s="271">
        <v>0.68299999999999994</v>
      </c>
      <c r="BJ19" s="276">
        <v>0.70799999999999996</v>
      </c>
      <c r="BK19" s="284">
        <v>0.70289500000000005</v>
      </c>
      <c r="BL19" s="277"/>
      <c r="BM19" s="284">
        <v>0.67535300000000009</v>
      </c>
      <c r="BN19" s="344">
        <v>0.66200000000000003</v>
      </c>
      <c r="BP19" s="237"/>
    </row>
    <row r="20" spans="1:68" s="114" customFormat="1">
      <c r="A20" s="216">
        <v>14</v>
      </c>
      <c r="B20" s="118" t="s">
        <v>26</v>
      </c>
      <c r="C20" s="117">
        <v>0.54600000000000004</v>
      </c>
      <c r="D20" s="117">
        <v>0.55700000000000005</v>
      </c>
      <c r="E20" s="117">
        <v>0.54100000000000004</v>
      </c>
      <c r="F20" s="117">
        <v>0.54200000000000004</v>
      </c>
      <c r="G20" s="116">
        <v>0.53700000000000003</v>
      </c>
      <c r="H20" s="115">
        <v>0.54299999999999993</v>
      </c>
      <c r="I20" s="115">
        <v>0.52600000000000002</v>
      </c>
      <c r="J20" s="115">
        <v>0.51</v>
      </c>
      <c r="K20" s="115">
        <v>0.504</v>
      </c>
      <c r="L20" s="115">
        <v>0.51100000000000001</v>
      </c>
      <c r="M20" s="115">
        <v>0.49200000000000005</v>
      </c>
      <c r="N20" s="115">
        <v>0.51100000000000001</v>
      </c>
      <c r="O20" s="115">
        <v>0.51200000000000001</v>
      </c>
      <c r="P20" s="115">
        <v>0.52500000000000002</v>
      </c>
      <c r="Q20" s="115">
        <v>0.51900000000000002</v>
      </c>
      <c r="R20" s="115">
        <v>0.51300000000000001</v>
      </c>
      <c r="S20" s="115">
        <v>0.53600000000000003</v>
      </c>
      <c r="T20" s="115">
        <v>0.52400000000000002</v>
      </c>
      <c r="U20" s="115">
        <v>0.53100000000000003</v>
      </c>
      <c r="V20" s="115">
        <v>0.53799999999999992</v>
      </c>
      <c r="W20" s="115">
        <v>0.53400000000000003</v>
      </c>
      <c r="X20" s="115">
        <v>0.52700000000000002</v>
      </c>
      <c r="Y20" s="115">
        <v>0.52200000000000002</v>
      </c>
      <c r="Z20" s="115">
        <v>0.52</v>
      </c>
      <c r="AA20" s="115">
        <v>0.52200000000000002</v>
      </c>
      <c r="AB20" s="115">
        <v>0.51100000000000001</v>
      </c>
      <c r="AC20" s="115">
        <v>0.52100000000000002</v>
      </c>
      <c r="AD20" s="115">
        <v>0.51900000000000002</v>
      </c>
      <c r="AE20" s="115">
        <v>0.53799999999999992</v>
      </c>
      <c r="AF20" s="115">
        <v>0.52600000000000002</v>
      </c>
      <c r="AG20" s="115">
        <v>0.52700000000000002</v>
      </c>
      <c r="AH20" s="115">
        <v>0.53299999999999992</v>
      </c>
      <c r="AI20" s="115">
        <v>0.52700000000000002</v>
      </c>
      <c r="AJ20" s="115">
        <v>0.51</v>
      </c>
      <c r="AK20" s="115">
        <v>0.50700000000000001</v>
      </c>
      <c r="AL20" s="115">
        <v>0.499</v>
      </c>
      <c r="AM20" s="115">
        <v>0.495</v>
      </c>
      <c r="AN20" s="115">
        <v>0.47899999999999998</v>
      </c>
      <c r="AO20" s="115">
        <v>0.48899999999999999</v>
      </c>
      <c r="AP20" s="228">
        <v>0.49399999999999999</v>
      </c>
      <c r="AQ20" s="228">
        <v>0.48200000000000004</v>
      </c>
      <c r="AR20" s="228">
        <v>0.47200000000000003</v>
      </c>
      <c r="AS20" s="228">
        <v>0.46200000000000002</v>
      </c>
      <c r="AT20" s="228">
        <v>0.47399999999999998</v>
      </c>
      <c r="AU20" s="228">
        <v>0.47399999999999998</v>
      </c>
      <c r="AV20" s="228">
        <v>0.48</v>
      </c>
      <c r="AW20" s="228">
        <v>0.47499999999999998</v>
      </c>
      <c r="AX20" s="228">
        <v>0.47</v>
      </c>
      <c r="AY20" s="228">
        <v>0.48299999999999998</v>
      </c>
      <c r="AZ20" s="228">
        <v>0.47499999999999998</v>
      </c>
      <c r="BA20" s="228">
        <v>0.46799999999999997</v>
      </c>
      <c r="BB20" s="228">
        <v>0.46899999999999997</v>
      </c>
      <c r="BC20" s="228">
        <v>0.47700000000000004</v>
      </c>
      <c r="BD20" s="228">
        <v>0.47499999999999998</v>
      </c>
      <c r="BE20" s="228">
        <v>0.46100000000000002</v>
      </c>
      <c r="BF20" s="228">
        <v>0.47700000000000004</v>
      </c>
      <c r="BG20" s="228">
        <v>0.47100000000000003</v>
      </c>
      <c r="BH20" s="270">
        <v>0.46500000000000002</v>
      </c>
      <c r="BI20" s="270">
        <v>0.47100000000000003</v>
      </c>
      <c r="BJ20" s="274">
        <v>0.46100000000000002</v>
      </c>
      <c r="BK20" s="283">
        <v>0.46907699999999997</v>
      </c>
      <c r="BL20" s="277"/>
      <c r="BM20" s="283">
        <v>0.44464599999999999</v>
      </c>
      <c r="BN20" s="342">
        <v>0.44799999999999995</v>
      </c>
      <c r="BP20" s="237"/>
    </row>
    <row r="21" spans="1:68" s="114" customFormat="1">
      <c r="A21" s="216">
        <v>15</v>
      </c>
      <c r="B21" s="118" t="s">
        <v>27</v>
      </c>
      <c r="C21" s="117">
        <v>0.56999999999999995</v>
      </c>
      <c r="D21" s="117">
        <v>0.57100000000000006</v>
      </c>
      <c r="E21" s="117">
        <v>0.57700000000000007</v>
      </c>
      <c r="F21" s="117">
        <v>0.57799999999999996</v>
      </c>
      <c r="G21" s="116">
        <v>0.56600000000000006</v>
      </c>
      <c r="H21" s="115">
        <v>0.57100000000000006</v>
      </c>
      <c r="I21" s="115">
        <v>0.55200000000000005</v>
      </c>
      <c r="J21" s="115">
        <v>0.55399999999999994</v>
      </c>
      <c r="K21" s="115">
        <v>0.55200000000000005</v>
      </c>
      <c r="L21" s="115">
        <v>0.56299999999999994</v>
      </c>
      <c r="M21" s="115">
        <v>0.56600000000000006</v>
      </c>
      <c r="N21" s="115">
        <v>0.55600000000000005</v>
      </c>
      <c r="O21" s="115">
        <v>0.56000000000000005</v>
      </c>
      <c r="P21" s="115">
        <v>0.55399999999999994</v>
      </c>
      <c r="Q21" s="115">
        <v>0.54700000000000004</v>
      </c>
      <c r="R21" s="115">
        <v>0.55200000000000005</v>
      </c>
      <c r="S21" s="115">
        <v>0.54200000000000004</v>
      </c>
      <c r="T21" s="115">
        <v>0.55799999999999994</v>
      </c>
      <c r="U21" s="115">
        <v>0.54799999999999993</v>
      </c>
      <c r="V21" s="115">
        <v>0.56299999999999994</v>
      </c>
      <c r="W21" s="115">
        <v>0.56200000000000006</v>
      </c>
      <c r="X21" s="115">
        <v>0.57399999999999995</v>
      </c>
      <c r="Y21" s="115">
        <v>0.56000000000000005</v>
      </c>
      <c r="Z21" s="115">
        <v>0.55899999999999994</v>
      </c>
      <c r="AA21" s="115">
        <v>0.55899999999999994</v>
      </c>
      <c r="AB21" s="115">
        <v>0.54899999999999993</v>
      </c>
      <c r="AC21" s="115">
        <v>0.54899999999999993</v>
      </c>
      <c r="AD21" s="115">
        <v>0.55399999999999994</v>
      </c>
      <c r="AE21" s="115">
        <v>0.55299999999999994</v>
      </c>
      <c r="AF21" s="115">
        <v>0.55600000000000005</v>
      </c>
      <c r="AG21" s="115">
        <v>0.56600000000000006</v>
      </c>
      <c r="AH21" s="115">
        <v>0.56399999999999995</v>
      </c>
      <c r="AI21" s="115">
        <v>0.55100000000000005</v>
      </c>
      <c r="AJ21" s="115">
        <v>0.56499999999999995</v>
      </c>
      <c r="AK21" s="115">
        <v>0.56499999999999995</v>
      </c>
      <c r="AL21" s="115">
        <v>0.57600000000000007</v>
      </c>
      <c r="AM21" s="115">
        <v>0.56299999999999994</v>
      </c>
      <c r="AN21" s="115">
        <v>0.56000000000000005</v>
      </c>
      <c r="AO21" s="115">
        <v>0.56299999999999994</v>
      </c>
      <c r="AP21" s="228">
        <v>0.57399999999999995</v>
      </c>
      <c r="AQ21" s="228">
        <v>0.57499999999999996</v>
      </c>
      <c r="AR21" s="228">
        <v>0.57399999999999995</v>
      </c>
      <c r="AS21" s="228">
        <v>0.57299999999999995</v>
      </c>
      <c r="AT21" s="228">
        <v>0.57799999999999996</v>
      </c>
      <c r="AU21" s="228">
        <v>0.55100000000000005</v>
      </c>
      <c r="AV21" s="228">
        <v>0.54799999999999993</v>
      </c>
      <c r="AW21" s="228">
        <v>0.55100000000000005</v>
      </c>
      <c r="AX21" s="228">
        <v>0.55399999999999994</v>
      </c>
      <c r="AY21" s="228">
        <v>0.56200000000000006</v>
      </c>
      <c r="AZ21" s="228">
        <v>0.52900000000000003</v>
      </c>
      <c r="BA21" s="228">
        <v>0.54799999999999993</v>
      </c>
      <c r="BB21" s="228">
        <v>0.54799999999999993</v>
      </c>
      <c r="BC21" s="228">
        <v>0.55399999999999994</v>
      </c>
      <c r="BD21" s="228">
        <v>0.55799999999999994</v>
      </c>
      <c r="BE21" s="228">
        <v>0.55600000000000005</v>
      </c>
      <c r="BF21" s="228">
        <v>0.55100000000000005</v>
      </c>
      <c r="BG21" s="228">
        <v>0.56200000000000006</v>
      </c>
      <c r="BH21" s="271">
        <v>0.54900000000000004</v>
      </c>
      <c r="BI21" s="271">
        <v>0.55399999999999994</v>
      </c>
      <c r="BJ21" s="276">
        <v>0.54799999999999993</v>
      </c>
      <c r="BK21" s="284">
        <v>0.55806600000000006</v>
      </c>
      <c r="BL21" s="277"/>
      <c r="BM21" s="284">
        <v>0.51013900000000001</v>
      </c>
      <c r="BN21" s="344">
        <v>0.52800000000000002</v>
      </c>
      <c r="BP21" s="237"/>
    </row>
    <row r="22" spans="1:68" s="114" customFormat="1">
      <c r="A22" s="216">
        <v>16</v>
      </c>
      <c r="B22" s="118" t="s">
        <v>28</v>
      </c>
      <c r="C22" s="117">
        <v>0.67900000000000005</v>
      </c>
      <c r="D22" s="117">
        <v>0.67900000000000005</v>
      </c>
      <c r="E22" s="117">
        <v>0.66299999999999992</v>
      </c>
      <c r="F22" s="117">
        <v>0.66500000000000004</v>
      </c>
      <c r="G22" s="116">
        <v>0.66200000000000003</v>
      </c>
      <c r="H22" s="115">
        <v>0.65200000000000002</v>
      </c>
      <c r="I22" s="115">
        <v>0.64500000000000002</v>
      </c>
      <c r="J22" s="115">
        <v>0.64300000000000002</v>
      </c>
      <c r="K22" s="115">
        <v>0.64400000000000002</v>
      </c>
      <c r="L22" s="115">
        <v>0.64900000000000002</v>
      </c>
      <c r="M22" s="115">
        <v>0.64</v>
      </c>
      <c r="N22" s="115">
        <v>0.65200000000000002</v>
      </c>
      <c r="O22" s="115">
        <v>0.65300000000000002</v>
      </c>
      <c r="P22" s="115">
        <v>0.63900000000000001</v>
      </c>
      <c r="Q22" s="115">
        <v>0.64400000000000002</v>
      </c>
      <c r="R22" s="115">
        <v>0.63400000000000001</v>
      </c>
      <c r="S22" s="115">
        <v>0.66299999999999992</v>
      </c>
      <c r="T22" s="115">
        <v>0.64500000000000002</v>
      </c>
      <c r="U22" s="115">
        <v>0.64300000000000002</v>
      </c>
      <c r="V22" s="115">
        <v>0.65900000000000003</v>
      </c>
      <c r="W22" s="115">
        <v>0.65200000000000002</v>
      </c>
      <c r="X22" s="115">
        <v>0.6409999999999999</v>
      </c>
      <c r="Y22" s="115">
        <v>0.63400000000000001</v>
      </c>
      <c r="Z22" s="115">
        <v>0.66500000000000004</v>
      </c>
      <c r="AA22" s="115">
        <v>0.66</v>
      </c>
      <c r="AB22" s="115">
        <v>0.66700000000000004</v>
      </c>
      <c r="AC22" s="115">
        <v>0.65500000000000003</v>
      </c>
      <c r="AD22" s="115">
        <v>0.64700000000000002</v>
      </c>
      <c r="AE22" s="115">
        <v>0.64700000000000002</v>
      </c>
      <c r="AF22" s="115">
        <v>0.64</v>
      </c>
      <c r="AG22" s="115">
        <v>0.64900000000000002</v>
      </c>
      <c r="AH22" s="115">
        <v>0.65300000000000002</v>
      </c>
      <c r="AI22" s="115">
        <v>0.66099999999999992</v>
      </c>
      <c r="AJ22" s="115">
        <v>0.66799999999999993</v>
      </c>
      <c r="AK22" s="115">
        <v>0.66599999999999993</v>
      </c>
      <c r="AL22" s="115">
        <v>0.67599999999999993</v>
      </c>
      <c r="AM22" s="115">
        <v>0.66700000000000004</v>
      </c>
      <c r="AN22" s="115">
        <v>0.66099999999999992</v>
      </c>
      <c r="AO22" s="115">
        <v>0.64900000000000002</v>
      </c>
      <c r="AP22" s="228">
        <v>0.65700000000000003</v>
      </c>
      <c r="AQ22" s="228">
        <v>0.65500000000000003</v>
      </c>
      <c r="AR22" s="228">
        <v>0.64700000000000002</v>
      </c>
      <c r="AS22" s="228">
        <v>0.65400000000000003</v>
      </c>
      <c r="AT22" s="228">
        <v>0.64900000000000002</v>
      </c>
      <c r="AU22" s="228">
        <v>0.65900000000000003</v>
      </c>
      <c r="AV22" s="228">
        <v>0.65900000000000003</v>
      </c>
      <c r="AW22" s="228">
        <v>0.65800000000000003</v>
      </c>
      <c r="AX22" s="228">
        <v>0.65900000000000003</v>
      </c>
      <c r="AY22" s="228">
        <v>0.63300000000000001</v>
      </c>
      <c r="AZ22" s="228">
        <v>0.623</v>
      </c>
      <c r="BA22" s="228">
        <v>0.64300000000000002</v>
      </c>
      <c r="BB22" s="228">
        <v>0.63900000000000001</v>
      </c>
      <c r="BC22" s="228">
        <v>0.65</v>
      </c>
      <c r="BD22" s="228">
        <v>0.6409999999999999</v>
      </c>
      <c r="BE22" s="228">
        <v>0.63300000000000001</v>
      </c>
      <c r="BF22" s="228">
        <v>0.63900000000000001</v>
      </c>
      <c r="BG22" s="228">
        <v>0.64800000000000002</v>
      </c>
      <c r="BH22" s="271">
        <v>0.64100000000000001</v>
      </c>
      <c r="BI22" s="271">
        <v>0.64599999999999991</v>
      </c>
      <c r="BJ22" s="276">
        <v>0.66099999999999992</v>
      </c>
      <c r="BK22" s="284">
        <v>0.62562399999999996</v>
      </c>
      <c r="BL22" s="277"/>
      <c r="BM22" s="284">
        <v>0.58535999999999999</v>
      </c>
      <c r="BN22" s="344">
        <v>0.63600000000000001</v>
      </c>
      <c r="BP22" s="237"/>
    </row>
    <row r="23" spans="1:68" s="114" customFormat="1">
      <c r="A23" s="216">
        <v>17</v>
      </c>
      <c r="B23" s="118" t="s">
        <v>29</v>
      </c>
      <c r="C23" s="117">
        <v>0.65900000000000003</v>
      </c>
      <c r="D23" s="117">
        <v>0.65400000000000003</v>
      </c>
      <c r="E23" s="117">
        <v>0.65599999999999992</v>
      </c>
      <c r="F23" s="117">
        <v>0.63200000000000001</v>
      </c>
      <c r="G23" s="116">
        <v>0.64200000000000002</v>
      </c>
      <c r="H23" s="115">
        <v>0.64300000000000002</v>
      </c>
      <c r="I23" s="115">
        <v>0.622</v>
      </c>
      <c r="J23" s="115">
        <v>0.63500000000000001</v>
      </c>
      <c r="K23" s="115">
        <v>0.65</v>
      </c>
      <c r="L23" s="115">
        <v>0.64</v>
      </c>
      <c r="M23" s="115">
        <v>0.63600000000000001</v>
      </c>
      <c r="N23" s="115">
        <v>0.64900000000000002</v>
      </c>
      <c r="O23" s="115">
        <v>0.64400000000000002</v>
      </c>
      <c r="P23" s="115">
        <v>0.65599999999999992</v>
      </c>
      <c r="Q23" s="115">
        <v>0.63700000000000001</v>
      </c>
      <c r="R23" s="115">
        <v>0.63400000000000001</v>
      </c>
      <c r="S23" s="115">
        <v>0.62</v>
      </c>
      <c r="T23" s="115">
        <v>0.63300000000000001</v>
      </c>
      <c r="U23" s="115">
        <v>0.63</v>
      </c>
      <c r="V23" s="115">
        <v>0.63700000000000001</v>
      </c>
      <c r="W23" s="115">
        <v>0.65200000000000002</v>
      </c>
      <c r="X23" s="115">
        <v>0.63900000000000001</v>
      </c>
      <c r="Y23" s="115">
        <v>0.626</v>
      </c>
      <c r="Z23" s="115">
        <v>0.63200000000000001</v>
      </c>
      <c r="AA23" s="115">
        <v>0.63200000000000001</v>
      </c>
      <c r="AB23" s="115">
        <v>0.623</v>
      </c>
      <c r="AC23" s="115">
        <v>0.61</v>
      </c>
      <c r="AD23" s="115">
        <v>0.624</v>
      </c>
      <c r="AE23" s="115">
        <v>0.61699999999999999</v>
      </c>
      <c r="AF23" s="115">
        <v>0.61899999999999999</v>
      </c>
      <c r="AG23" s="115">
        <v>0.61899999999999999</v>
      </c>
      <c r="AH23" s="115">
        <v>0.63100000000000001</v>
      </c>
      <c r="AI23" s="115">
        <v>0.63500000000000001</v>
      </c>
      <c r="AJ23" s="115">
        <v>0.64800000000000002</v>
      </c>
      <c r="AK23" s="115">
        <v>0.64599999999999991</v>
      </c>
      <c r="AL23" s="115">
        <v>0.63800000000000001</v>
      </c>
      <c r="AM23" s="115">
        <v>0.63800000000000001</v>
      </c>
      <c r="AN23" s="115">
        <v>0.63</v>
      </c>
      <c r="AO23" s="115">
        <v>0.63</v>
      </c>
      <c r="AP23" s="228">
        <v>0.63</v>
      </c>
      <c r="AQ23" s="228">
        <v>0.63200000000000001</v>
      </c>
      <c r="AR23" s="228">
        <v>0.63900000000000001</v>
      </c>
      <c r="AS23" s="228">
        <v>0.64200000000000002</v>
      </c>
      <c r="AT23" s="228">
        <v>0.64599999999999991</v>
      </c>
      <c r="AU23" s="228">
        <v>0.64900000000000002</v>
      </c>
      <c r="AV23" s="228">
        <v>0.6409999999999999</v>
      </c>
      <c r="AW23" s="228">
        <v>0.629</v>
      </c>
      <c r="AX23" s="228">
        <v>0.65099999999999991</v>
      </c>
      <c r="AY23" s="228">
        <v>0.64800000000000002</v>
      </c>
      <c r="AZ23" s="228">
        <v>0.61699999999999999</v>
      </c>
      <c r="BA23" s="228">
        <v>0.61799999999999999</v>
      </c>
      <c r="BB23" s="228">
        <v>0.63200000000000001</v>
      </c>
      <c r="BC23" s="228">
        <v>0.62</v>
      </c>
      <c r="BD23" s="228">
        <v>0.624</v>
      </c>
      <c r="BE23" s="228">
        <v>0.63400000000000001</v>
      </c>
      <c r="BF23" s="228">
        <v>0.65200000000000002</v>
      </c>
      <c r="BG23" s="228">
        <v>0.64500000000000002</v>
      </c>
      <c r="BH23" s="271">
        <v>0.64100000000000001</v>
      </c>
      <c r="BI23" s="271">
        <v>0.63700000000000001</v>
      </c>
      <c r="BJ23" s="276">
        <v>0.64</v>
      </c>
      <c r="BK23" s="284">
        <v>0.63132900000000003</v>
      </c>
      <c r="BL23" s="277"/>
      <c r="BM23" s="284">
        <v>0.62044500000000002</v>
      </c>
      <c r="BN23" s="344">
        <v>0.621</v>
      </c>
      <c r="BP23" s="237"/>
    </row>
    <row r="24" spans="1:68" s="114" customFormat="1">
      <c r="A24" s="216">
        <v>18</v>
      </c>
      <c r="B24" s="118" t="s">
        <v>30</v>
      </c>
      <c r="C24" s="117">
        <v>0.56999999999999995</v>
      </c>
      <c r="D24" s="117">
        <v>0.58099999999999996</v>
      </c>
      <c r="E24" s="117">
        <v>0.57100000000000006</v>
      </c>
      <c r="F24" s="117">
        <v>0.56899999999999995</v>
      </c>
      <c r="G24" s="116">
        <v>0.56600000000000006</v>
      </c>
      <c r="H24" s="115">
        <v>0.55399999999999994</v>
      </c>
      <c r="I24" s="115">
        <v>0.52500000000000002</v>
      </c>
      <c r="J24" s="115">
        <v>0.54500000000000004</v>
      </c>
      <c r="K24" s="115">
        <v>0.54200000000000004</v>
      </c>
      <c r="L24" s="115">
        <v>0.55899999999999994</v>
      </c>
      <c r="M24" s="115">
        <v>0.54700000000000004</v>
      </c>
      <c r="N24" s="115">
        <v>0.56200000000000006</v>
      </c>
      <c r="O24" s="115">
        <v>0.56100000000000005</v>
      </c>
      <c r="P24" s="115">
        <v>0.56600000000000006</v>
      </c>
      <c r="Q24" s="115">
        <v>0.55000000000000004</v>
      </c>
      <c r="R24" s="115">
        <v>0.56499999999999995</v>
      </c>
      <c r="S24" s="115">
        <v>0.56600000000000006</v>
      </c>
      <c r="T24" s="115">
        <v>0.57399999999999995</v>
      </c>
      <c r="U24" s="115">
        <v>0.56799999999999995</v>
      </c>
      <c r="V24" s="115">
        <v>0.57200000000000006</v>
      </c>
      <c r="W24" s="115">
        <v>0.57399999999999995</v>
      </c>
      <c r="X24" s="115">
        <v>0.59099999999999997</v>
      </c>
      <c r="Y24" s="115">
        <v>0.57999999999999996</v>
      </c>
      <c r="Z24" s="115">
        <v>0.57700000000000007</v>
      </c>
      <c r="AA24" s="115">
        <v>0.58799999999999997</v>
      </c>
      <c r="AB24" s="115">
        <v>0.60199999999999998</v>
      </c>
      <c r="AC24" s="115">
        <v>0.58299999999999996</v>
      </c>
      <c r="AD24" s="115">
        <v>0.59299999999999997</v>
      </c>
      <c r="AE24" s="115">
        <v>0.59599999999999997</v>
      </c>
      <c r="AF24" s="115">
        <v>0.627</v>
      </c>
      <c r="AG24" s="115">
        <v>0.60099999999999998</v>
      </c>
      <c r="AH24" s="115">
        <v>0.59299999999999997</v>
      </c>
      <c r="AI24" s="115">
        <v>0.57999999999999996</v>
      </c>
      <c r="AJ24" s="115">
        <v>0.58700000000000008</v>
      </c>
      <c r="AK24" s="115">
        <v>0.56600000000000006</v>
      </c>
      <c r="AL24" s="115">
        <v>0.57799999999999996</v>
      </c>
      <c r="AM24" s="115">
        <v>0.57399999999999995</v>
      </c>
      <c r="AN24" s="115">
        <v>0.56600000000000006</v>
      </c>
      <c r="AO24" s="115">
        <v>0.57200000000000006</v>
      </c>
      <c r="AP24" s="228">
        <v>0.56899999999999995</v>
      </c>
      <c r="AQ24" s="228">
        <v>0.56799999999999995</v>
      </c>
      <c r="AR24" s="228">
        <v>0.57299999999999995</v>
      </c>
      <c r="AS24" s="228">
        <v>0.55100000000000005</v>
      </c>
      <c r="AT24" s="228">
        <v>0.57100000000000006</v>
      </c>
      <c r="AU24" s="228">
        <v>0.56799999999999995</v>
      </c>
      <c r="AV24" s="228">
        <v>0.59200000000000008</v>
      </c>
      <c r="AW24" s="228">
        <v>0.56899999999999995</v>
      </c>
      <c r="AX24" s="228">
        <v>0.57999999999999996</v>
      </c>
      <c r="AY24" s="228">
        <v>0.58200000000000007</v>
      </c>
      <c r="AZ24" s="228">
        <v>0.58700000000000008</v>
      </c>
      <c r="BA24" s="228">
        <v>0.57700000000000007</v>
      </c>
      <c r="BB24" s="228">
        <v>0.57200000000000006</v>
      </c>
      <c r="BC24" s="228">
        <v>0.57999999999999996</v>
      </c>
      <c r="BD24" s="228">
        <v>0.57899999999999996</v>
      </c>
      <c r="BE24" s="228">
        <v>0.56899999999999995</v>
      </c>
      <c r="BF24" s="228">
        <v>0.56600000000000006</v>
      </c>
      <c r="BG24" s="228">
        <v>0.60599999999999998</v>
      </c>
      <c r="BH24" s="271">
        <v>0.58299999999999996</v>
      </c>
      <c r="BI24" s="271">
        <v>0.57999999999999996</v>
      </c>
      <c r="BJ24" s="276">
        <v>0.56000000000000005</v>
      </c>
      <c r="BK24" s="284">
        <v>0.56632499999999997</v>
      </c>
      <c r="BL24" s="277"/>
      <c r="BM24" s="285">
        <v>0.460447</v>
      </c>
      <c r="BN24" s="342">
        <v>0.50600000000000001</v>
      </c>
      <c r="BP24" s="237"/>
    </row>
    <row r="25" spans="1:68" s="114" customFormat="1">
      <c r="A25" s="216">
        <v>19</v>
      </c>
      <c r="B25" s="118" t="s">
        <v>43</v>
      </c>
      <c r="C25" s="117">
        <v>0.38100000000000001</v>
      </c>
      <c r="D25" s="117">
        <v>0.38500000000000001</v>
      </c>
      <c r="E25" s="117">
        <v>0.38900000000000001</v>
      </c>
      <c r="F25" s="117">
        <v>0.4</v>
      </c>
      <c r="G25" s="116">
        <v>0.37200000000000005</v>
      </c>
      <c r="H25" s="115">
        <v>0.38600000000000001</v>
      </c>
      <c r="I25" s="115">
        <v>0.39</v>
      </c>
      <c r="J25" s="115">
        <v>0.39700000000000002</v>
      </c>
      <c r="K25" s="115">
        <v>0.38400000000000001</v>
      </c>
      <c r="L25" s="115">
        <v>0.39100000000000001</v>
      </c>
      <c r="M25" s="115">
        <v>0.38100000000000001</v>
      </c>
      <c r="N25" s="115">
        <v>0.39700000000000002</v>
      </c>
      <c r="O25" s="115">
        <v>0.38700000000000001</v>
      </c>
      <c r="P25" s="115">
        <v>0.40500000000000003</v>
      </c>
      <c r="Q25" s="115">
        <v>0.39200000000000002</v>
      </c>
      <c r="R25" s="115">
        <v>0.39100000000000001</v>
      </c>
      <c r="S25" s="115">
        <v>0.40700000000000003</v>
      </c>
      <c r="T25" s="115">
        <v>0.4</v>
      </c>
      <c r="U25" s="115">
        <v>0.40700000000000003</v>
      </c>
      <c r="V25" s="115">
        <v>0.41899999999999998</v>
      </c>
      <c r="W25" s="115">
        <v>0.42</v>
      </c>
      <c r="X25" s="115">
        <v>0.41700000000000004</v>
      </c>
      <c r="Y25" s="115">
        <v>0.40100000000000002</v>
      </c>
      <c r="Z25" s="115">
        <v>0.39600000000000002</v>
      </c>
      <c r="AA25" s="115">
        <v>0.39700000000000002</v>
      </c>
      <c r="AB25" s="115">
        <v>0.40399999999999997</v>
      </c>
      <c r="AC25" s="115">
        <v>0.41</v>
      </c>
      <c r="AD25" s="115">
        <v>0.41200000000000003</v>
      </c>
      <c r="AE25" s="115">
        <v>0.41899999999999998</v>
      </c>
      <c r="AF25" s="115">
        <v>0.42200000000000004</v>
      </c>
      <c r="AG25" s="115">
        <v>0.41600000000000004</v>
      </c>
      <c r="AH25" s="115">
        <v>0.40100000000000002</v>
      </c>
      <c r="AI25" s="115">
        <v>0.38700000000000001</v>
      </c>
      <c r="AJ25" s="115">
        <v>0.38700000000000001</v>
      </c>
      <c r="AK25" s="115">
        <v>0.374</v>
      </c>
      <c r="AL25" s="115">
        <v>0.38299999999999995</v>
      </c>
      <c r="AM25" s="115">
        <v>0.35899999999999999</v>
      </c>
      <c r="AN25" s="115">
        <v>0.36099999999999999</v>
      </c>
      <c r="AO25" s="115">
        <v>0.35899999999999999</v>
      </c>
      <c r="AP25" s="228">
        <v>0.35700000000000004</v>
      </c>
      <c r="AQ25" s="228">
        <v>0.35200000000000004</v>
      </c>
      <c r="AR25" s="228">
        <v>0.36099999999999999</v>
      </c>
      <c r="AS25" s="228">
        <v>0.36299999999999999</v>
      </c>
      <c r="AT25" s="228">
        <v>0.35700000000000004</v>
      </c>
      <c r="AU25" s="228">
        <v>0.36399999999999999</v>
      </c>
      <c r="AV25" s="228">
        <v>0.35799999999999998</v>
      </c>
      <c r="AW25" s="228">
        <v>0.34799999999999998</v>
      </c>
      <c r="AX25" s="228">
        <v>0.36599999999999999</v>
      </c>
      <c r="AY25" s="228">
        <v>0.35200000000000004</v>
      </c>
      <c r="AZ25" s="228">
        <v>0.33700000000000002</v>
      </c>
      <c r="BA25" s="228">
        <v>0.35299999999999998</v>
      </c>
      <c r="BB25" s="228">
        <v>0.35799999999999998</v>
      </c>
      <c r="BC25" s="228">
        <v>0.34899999999999998</v>
      </c>
      <c r="BD25" s="228">
        <v>0.35100000000000003</v>
      </c>
      <c r="BE25" s="228">
        <v>0.35600000000000004</v>
      </c>
      <c r="BF25" s="228">
        <v>0.36200000000000004</v>
      </c>
      <c r="BG25" s="228">
        <v>0.374</v>
      </c>
      <c r="BH25" s="272">
        <v>0.36299999999999999</v>
      </c>
      <c r="BI25" s="272">
        <v>0.36399999999999999</v>
      </c>
      <c r="BJ25" s="274">
        <v>0.36</v>
      </c>
      <c r="BK25" s="285">
        <v>0.35875799999999997</v>
      </c>
      <c r="BL25" s="277"/>
      <c r="BM25" s="283">
        <v>0.34366100000000005</v>
      </c>
      <c r="BN25" s="342">
        <v>0.34600000000000003</v>
      </c>
      <c r="BP25" s="237"/>
    </row>
    <row r="26" spans="1:68" s="114" customFormat="1">
      <c r="A26" s="216">
        <v>20</v>
      </c>
      <c r="B26" s="118" t="s">
        <v>31</v>
      </c>
      <c r="C26" s="117">
        <v>0.71499999999999997</v>
      </c>
      <c r="D26" s="117">
        <v>0.73199999999999998</v>
      </c>
      <c r="E26" s="117">
        <v>0.7390000000000001</v>
      </c>
      <c r="F26" s="117">
        <v>0.70900000000000007</v>
      </c>
      <c r="G26" s="116">
        <v>0.70400000000000007</v>
      </c>
      <c r="H26" s="115">
        <v>0.69200000000000006</v>
      </c>
      <c r="I26" s="115">
        <v>0.70400000000000007</v>
      </c>
      <c r="J26" s="115">
        <v>0.70400000000000007</v>
      </c>
      <c r="K26" s="115">
        <v>0.69799999999999995</v>
      </c>
      <c r="L26" s="115">
        <v>0.69099999999999995</v>
      </c>
      <c r="M26" s="115">
        <v>0.70099999999999996</v>
      </c>
      <c r="N26" s="115">
        <v>0.70700000000000007</v>
      </c>
      <c r="O26" s="115">
        <v>0.71599999999999997</v>
      </c>
      <c r="P26" s="115">
        <v>0.72499999999999998</v>
      </c>
      <c r="Q26" s="115">
        <v>0.70400000000000007</v>
      </c>
      <c r="R26" s="115">
        <v>0.72799999999999998</v>
      </c>
      <c r="S26" s="115">
        <v>0.73699999999999999</v>
      </c>
      <c r="T26" s="115">
        <v>0.72400000000000009</v>
      </c>
      <c r="U26" s="115">
        <v>0.7390000000000001</v>
      </c>
      <c r="V26" s="115">
        <v>0.73799999999999999</v>
      </c>
      <c r="W26" s="115">
        <v>0.73299999999999998</v>
      </c>
      <c r="X26" s="115">
        <v>0.73599999999999999</v>
      </c>
      <c r="Y26" s="115">
        <v>0.74</v>
      </c>
      <c r="Z26" s="115">
        <v>0.71700000000000008</v>
      </c>
      <c r="AA26" s="115">
        <v>0.72</v>
      </c>
      <c r="AB26" s="115">
        <v>0.71799999999999997</v>
      </c>
      <c r="AC26" s="115">
        <v>0.72</v>
      </c>
      <c r="AD26" s="115">
        <v>0.71</v>
      </c>
      <c r="AE26" s="115">
        <v>0.71499999999999997</v>
      </c>
      <c r="AF26" s="115">
        <v>0.72699999999999998</v>
      </c>
      <c r="AG26" s="115">
        <v>0.72699999999999998</v>
      </c>
      <c r="AH26" s="115">
        <v>0.73</v>
      </c>
      <c r="AI26" s="115">
        <v>0.73599999999999999</v>
      </c>
      <c r="AJ26" s="115">
        <v>0.74400000000000011</v>
      </c>
      <c r="AK26" s="115">
        <v>0.73199999999999998</v>
      </c>
      <c r="AL26" s="115">
        <v>0.72199999999999998</v>
      </c>
      <c r="AM26" s="115">
        <v>0.71599999999999997</v>
      </c>
      <c r="AN26" s="115">
        <v>0.69599999999999995</v>
      </c>
      <c r="AO26" s="115">
        <v>0.70799999999999996</v>
      </c>
      <c r="AP26" s="228">
        <v>0.70599999999999996</v>
      </c>
      <c r="AQ26" s="228">
        <v>0.72499999999999998</v>
      </c>
      <c r="AR26" s="228">
        <v>0.71200000000000008</v>
      </c>
      <c r="AS26" s="228">
        <v>0.72400000000000009</v>
      </c>
      <c r="AT26" s="228">
        <v>0.72900000000000009</v>
      </c>
      <c r="AU26" s="228">
        <v>0.746</v>
      </c>
      <c r="AV26" s="228">
        <v>0.73799999999999999</v>
      </c>
      <c r="AW26" s="228">
        <v>0.751</v>
      </c>
      <c r="AX26" s="228">
        <v>0.75</v>
      </c>
      <c r="AY26" s="228">
        <v>0.752</v>
      </c>
      <c r="AZ26" s="228">
        <v>0.73599999999999999</v>
      </c>
      <c r="BA26" s="228">
        <v>0.73599999999999999</v>
      </c>
      <c r="BB26" s="228">
        <v>0.72400000000000009</v>
      </c>
      <c r="BC26" s="228">
        <v>0.7390000000000001</v>
      </c>
      <c r="BD26" s="228">
        <v>0.73499999999999999</v>
      </c>
      <c r="BE26" s="228">
        <v>0.745</v>
      </c>
      <c r="BF26" s="228">
        <v>0.74299999999999999</v>
      </c>
      <c r="BG26" s="228">
        <v>0.752</v>
      </c>
      <c r="BH26" s="271">
        <v>0.754</v>
      </c>
      <c r="BI26" s="271">
        <v>0.75099999999999989</v>
      </c>
      <c r="BJ26" s="276">
        <v>0.748</v>
      </c>
      <c r="BK26" s="284">
        <v>0.73104000000000002</v>
      </c>
      <c r="BL26" s="277"/>
      <c r="BM26" s="284">
        <v>0.69054800000000005</v>
      </c>
      <c r="BN26" s="344">
        <v>0.72199999999999998</v>
      </c>
      <c r="BP26" s="237"/>
    </row>
    <row r="27" spans="1:68" s="114" customFormat="1">
      <c r="A27" s="216">
        <v>21</v>
      </c>
      <c r="B27" s="118" t="s">
        <v>44</v>
      </c>
      <c r="C27" s="117">
        <v>0.65400000000000003</v>
      </c>
      <c r="D27" s="117">
        <v>0.67200000000000004</v>
      </c>
      <c r="E27" s="117">
        <v>0.66200000000000003</v>
      </c>
      <c r="F27" s="117">
        <v>0.66500000000000004</v>
      </c>
      <c r="G27" s="116">
        <v>0.67900000000000005</v>
      </c>
      <c r="H27" s="115">
        <v>0.68299999999999994</v>
      </c>
      <c r="I27" s="115">
        <v>0.68900000000000006</v>
      </c>
      <c r="J27" s="115">
        <v>0.68500000000000005</v>
      </c>
      <c r="K27" s="115">
        <v>0.67799999999999994</v>
      </c>
      <c r="L27" s="115">
        <v>0.68700000000000006</v>
      </c>
      <c r="M27" s="115">
        <v>0.69400000000000006</v>
      </c>
      <c r="N27" s="115">
        <v>0.69200000000000006</v>
      </c>
      <c r="O27" s="115">
        <v>0.67799999999999994</v>
      </c>
      <c r="P27" s="115">
        <v>0.68700000000000006</v>
      </c>
      <c r="Q27" s="115">
        <v>0.68099999999999994</v>
      </c>
      <c r="R27" s="115">
        <v>0.69200000000000006</v>
      </c>
      <c r="S27" s="115">
        <v>0.71</v>
      </c>
      <c r="T27" s="115">
        <v>0.7</v>
      </c>
      <c r="U27" s="115">
        <v>0.70700000000000007</v>
      </c>
      <c r="V27" s="115">
        <v>0.71599999999999997</v>
      </c>
      <c r="W27" s="115">
        <v>0.70900000000000007</v>
      </c>
      <c r="X27" s="115">
        <v>0.70599999999999996</v>
      </c>
      <c r="Y27" s="115">
        <v>0.68700000000000006</v>
      </c>
      <c r="Z27" s="115">
        <v>0.68500000000000005</v>
      </c>
      <c r="AA27" s="115">
        <v>0.68299999999999994</v>
      </c>
      <c r="AB27" s="115">
        <v>0.68400000000000005</v>
      </c>
      <c r="AC27" s="115">
        <v>0.68700000000000006</v>
      </c>
      <c r="AD27" s="115">
        <v>0.69799999999999995</v>
      </c>
      <c r="AE27" s="115">
        <v>0.67099999999999993</v>
      </c>
      <c r="AF27" s="115">
        <v>0.67500000000000004</v>
      </c>
      <c r="AG27" s="115">
        <v>0.66</v>
      </c>
      <c r="AH27" s="115">
        <v>0.67299999999999993</v>
      </c>
      <c r="AI27" s="115">
        <v>0.67299999999999993</v>
      </c>
      <c r="AJ27" s="115">
        <v>0.67400000000000004</v>
      </c>
      <c r="AK27" s="115">
        <v>0.67200000000000004</v>
      </c>
      <c r="AL27" s="115">
        <v>0.65500000000000003</v>
      </c>
      <c r="AM27" s="115">
        <v>0.65700000000000003</v>
      </c>
      <c r="AN27" s="115">
        <v>0.64</v>
      </c>
      <c r="AO27" s="115">
        <v>0.64599999999999991</v>
      </c>
      <c r="AP27" s="228">
        <v>0.65</v>
      </c>
      <c r="AQ27" s="228">
        <v>0.67099999999999993</v>
      </c>
      <c r="AR27" s="228">
        <v>0.65799999999999992</v>
      </c>
      <c r="AS27" s="228">
        <v>0.67700000000000005</v>
      </c>
      <c r="AT27" s="228">
        <v>0.68500000000000005</v>
      </c>
      <c r="AU27" s="228">
        <v>0.68099999999999994</v>
      </c>
      <c r="AV27" s="228">
        <v>0.67599999999999993</v>
      </c>
      <c r="AW27" s="228">
        <v>0.67</v>
      </c>
      <c r="AX27" s="228">
        <v>0.67500000000000004</v>
      </c>
      <c r="AY27" s="228">
        <v>0.67799999999999994</v>
      </c>
      <c r="AZ27" s="228">
        <v>0.67500000000000004</v>
      </c>
      <c r="BA27" s="228">
        <v>0.67</v>
      </c>
      <c r="BB27" s="228">
        <v>0.67900000000000005</v>
      </c>
      <c r="BC27" s="228">
        <v>0.66599999999999993</v>
      </c>
      <c r="BD27" s="228">
        <v>0.66900000000000004</v>
      </c>
      <c r="BE27" s="228">
        <v>0.66599999999999993</v>
      </c>
      <c r="BF27" s="228">
        <v>0.69</v>
      </c>
      <c r="BG27" s="228">
        <v>0.67700000000000005</v>
      </c>
      <c r="BH27" s="271">
        <v>0.66100000000000003</v>
      </c>
      <c r="BI27" s="271">
        <v>0.67</v>
      </c>
      <c r="BJ27" s="276">
        <v>0.66200000000000003</v>
      </c>
      <c r="BK27" s="284">
        <v>0.65950500000000001</v>
      </c>
      <c r="BL27" s="277"/>
      <c r="BM27" s="284">
        <v>0.616838</v>
      </c>
      <c r="BN27" s="344">
        <v>0.68299999999999994</v>
      </c>
      <c r="BP27" s="237"/>
    </row>
    <row r="28" spans="1:68" s="114" customFormat="1">
      <c r="A28" s="216">
        <v>22</v>
      </c>
      <c r="B28" s="118" t="s">
        <v>32</v>
      </c>
      <c r="C28" s="117">
        <v>0.45200000000000001</v>
      </c>
      <c r="D28" s="117">
        <v>0.48</v>
      </c>
      <c r="E28" s="117">
        <v>0.46500000000000002</v>
      </c>
      <c r="F28" s="117">
        <v>0.47100000000000003</v>
      </c>
      <c r="G28" s="116">
        <v>0.45799999999999996</v>
      </c>
      <c r="H28" s="115">
        <v>0.46600000000000003</v>
      </c>
      <c r="I28" s="115">
        <v>0.44400000000000001</v>
      </c>
      <c r="J28" s="115">
        <v>0.45</v>
      </c>
      <c r="K28" s="115">
        <v>0.45</v>
      </c>
      <c r="L28" s="115">
        <v>0.45299999999999996</v>
      </c>
      <c r="M28" s="115">
        <v>0.436</v>
      </c>
      <c r="N28" s="115">
        <v>0.44500000000000001</v>
      </c>
      <c r="O28" s="115">
        <v>0.42200000000000004</v>
      </c>
      <c r="P28" s="115">
        <v>0.44400000000000001</v>
      </c>
      <c r="Q28" s="115">
        <v>0.436</v>
      </c>
      <c r="R28" s="115">
        <v>0.433</v>
      </c>
      <c r="S28" s="115">
        <v>0.46100000000000002</v>
      </c>
      <c r="T28" s="115">
        <v>0.46500000000000002</v>
      </c>
      <c r="U28" s="115">
        <v>0.47200000000000003</v>
      </c>
      <c r="V28" s="115">
        <v>0.46600000000000003</v>
      </c>
      <c r="W28" s="115">
        <v>0.45600000000000002</v>
      </c>
      <c r="X28" s="115">
        <v>0.45899999999999996</v>
      </c>
      <c r="Y28" s="115">
        <v>0.45299999999999996</v>
      </c>
      <c r="Z28" s="115">
        <v>0.44500000000000001</v>
      </c>
      <c r="AA28" s="115">
        <v>0.46500000000000002</v>
      </c>
      <c r="AB28" s="115">
        <v>0.45799999999999996</v>
      </c>
      <c r="AC28" s="115">
        <v>0.45100000000000001</v>
      </c>
      <c r="AD28" s="115">
        <v>0.47299999999999998</v>
      </c>
      <c r="AE28" s="115">
        <v>0.47499999999999998</v>
      </c>
      <c r="AF28" s="115">
        <v>0.47</v>
      </c>
      <c r="AG28" s="115">
        <v>0.47700000000000004</v>
      </c>
      <c r="AH28" s="115">
        <v>0.435</v>
      </c>
      <c r="AI28" s="115">
        <v>0.44799999999999995</v>
      </c>
      <c r="AJ28" s="115">
        <v>0.42200000000000004</v>
      </c>
      <c r="AK28" s="115">
        <v>0.41700000000000004</v>
      </c>
      <c r="AL28" s="115">
        <v>0.42399999999999999</v>
      </c>
      <c r="AM28" s="115">
        <v>0.42299999999999999</v>
      </c>
      <c r="AN28" s="115">
        <v>0.434</v>
      </c>
      <c r="AO28" s="115">
        <v>0.42700000000000005</v>
      </c>
      <c r="AP28" s="228">
        <v>0.42200000000000004</v>
      </c>
      <c r="AQ28" s="228">
        <v>0.45</v>
      </c>
      <c r="AR28" s="228">
        <v>0.42599999999999999</v>
      </c>
      <c r="AS28" s="228">
        <v>0.42700000000000005</v>
      </c>
      <c r="AT28" s="228">
        <v>0.42599999999999999</v>
      </c>
      <c r="AU28" s="228">
        <v>0.42700000000000005</v>
      </c>
      <c r="AV28" s="228">
        <v>0.40700000000000003</v>
      </c>
      <c r="AW28" s="228">
        <v>0.42299999999999999</v>
      </c>
      <c r="AX28" s="228">
        <v>0.42200000000000004</v>
      </c>
      <c r="AY28" s="228">
        <v>0.433</v>
      </c>
      <c r="AZ28" s="228">
        <v>0.441</v>
      </c>
      <c r="BA28" s="228">
        <v>0.442</v>
      </c>
      <c r="BB28" s="228">
        <v>0.44299999999999995</v>
      </c>
      <c r="BC28" s="228">
        <v>0.42700000000000005</v>
      </c>
      <c r="BD28" s="228">
        <v>0.42899999999999999</v>
      </c>
      <c r="BE28" s="228">
        <v>0.41</v>
      </c>
      <c r="BF28" s="228">
        <v>0.40600000000000003</v>
      </c>
      <c r="BG28" s="228">
        <v>0.41200000000000003</v>
      </c>
      <c r="BH28" s="270">
        <v>0.38</v>
      </c>
      <c r="BI28" s="270">
        <v>0.374</v>
      </c>
      <c r="BJ28" s="274">
        <v>0.4</v>
      </c>
      <c r="BK28" s="285">
        <v>0.39469900000000002</v>
      </c>
      <c r="BL28" s="277"/>
      <c r="BM28" s="283">
        <v>0.40651899999999996</v>
      </c>
      <c r="BN28" s="343">
        <v>0.40899999999999997</v>
      </c>
      <c r="BP28" s="237"/>
    </row>
    <row r="29" spans="1:68" s="114" customFormat="1">
      <c r="A29" s="216">
        <v>23</v>
      </c>
      <c r="B29" s="118" t="s">
        <v>33</v>
      </c>
      <c r="C29" s="117">
        <v>0.47200000000000003</v>
      </c>
      <c r="D29" s="117">
        <v>0.47</v>
      </c>
      <c r="E29" s="117">
        <v>0.47200000000000003</v>
      </c>
      <c r="F29" s="117">
        <v>0.47100000000000003</v>
      </c>
      <c r="G29" s="116">
        <v>0.48299999999999998</v>
      </c>
      <c r="H29" s="115">
        <v>0.48899999999999999</v>
      </c>
      <c r="I29" s="115">
        <v>0.47799999999999998</v>
      </c>
      <c r="J29" s="115">
        <v>0.46799999999999997</v>
      </c>
      <c r="K29" s="115">
        <v>0.47700000000000004</v>
      </c>
      <c r="L29" s="115">
        <v>0.47100000000000003</v>
      </c>
      <c r="M29" s="115">
        <v>0.46799999999999997</v>
      </c>
      <c r="N29" s="115">
        <v>0.47600000000000003</v>
      </c>
      <c r="O29" s="115">
        <v>0.46799999999999997</v>
      </c>
      <c r="P29" s="115">
        <v>0.47100000000000003</v>
      </c>
      <c r="Q29" s="115">
        <v>0.48299999999999998</v>
      </c>
      <c r="R29" s="115">
        <v>0.47299999999999998</v>
      </c>
      <c r="S29" s="115">
        <v>0.46700000000000003</v>
      </c>
      <c r="T29" s="115">
        <v>0.48100000000000004</v>
      </c>
      <c r="U29" s="115">
        <v>0.48700000000000004</v>
      </c>
      <c r="V29" s="115">
        <v>0.496</v>
      </c>
      <c r="W29" s="115">
        <v>0.49099999999999999</v>
      </c>
      <c r="X29" s="115">
        <v>0.495</v>
      </c>
      <c r="Y29" s="115">
        <v>0.47700000000000004</v>
      </c>
      <c r="Z29" s="115">
        <v>0.48599999999999999</v>
      </c>
      <c r="AA29" s="115">
        <v>0.48299999999999998</v>
      </c>
      <c r="AB29" s="115">
        <v>0.498</v>
      </c>
      <c r="AC29" s="115">
        <v>0.48599999999999999</v>
      </c>
      <c r="AD29" s="115">
        <v>0.48299999999999998</v>
      </c>
      <c r="AE29" s="115">
        <v>0.48799999999999999</v>
      </c>
      <c r="AF29" s="115">
        <v>0.50700000000000001</v>
      </c>
      <c r="AG29" s="115">
        <v>0.48299999999999998</v>
      </c>
      <c r="AH29" s="115">
        <v>0.48100000000000004</v>
      </c>
      <c r="AI29" s="115">
        <v>0.48399999999999999</v>
      </c>
      <c r="AJ29" s="115">
        <v>0.46600000000000003</v>
      </c>
      <c r="AK29" s="115">
        <v>0.441</v>
      </c>
      <c r="AL29" s="115">
        <v>0.44799999999999995</v>
      </c>
      <c r="AM29" s="115">
        <v>0.44700000000000001</v>
      </c>
      <c r="AN29" s="115">
        <v>0.44500000000000001</v>
      </c>
      <c r="AO29" s="115">
        <v>0.45399999999999996</v>
      </c>
      <c r="AP29" s="228">
        <v>0.43799999999999994</v>
      </c>
      <c r="AQ29" s="228">
        <v>0.44299999999999995</v>
      </c>
      <c r="AR29" s="228">
        <v>0.439</v>
      </c>
      <c r="AS29" s="228">
        <v>0.43</v>
      </c>
      <c r="AT29" s="228">
        <v>0.45500000000000002</v>
      </c>
      <c r="AU29" s="228">
        <v>0.44</v>
      </c>
      <c r="AV29" s="228">
        <v>0.44299999999999995</v>
      </c>
      <c r="AW29" s="228">
        <v>0.46</v>
      </c>
      <c r="AX29" s="228">
        <v>0.46600000000000003</v>
      </c>
      <c r="AY29" s="228">
        <v>0.46</v>
      </c>
      <c r="AZ29" s="228">
        <v>0.46</v>
      </c>
      <c r="BA29" s="228">
        <v>0.44799999999999995</v>
      </c>
      <c r="BB29" s="228">
        <v>0.44900000000000001</v>
      </c>
      <c r="BC29" s="228">
        <v>0.44</v>
      </c>
      <c r="BD29" s="228">
        <v>0.45</v>
      </c>
      <c r="BE29" s="228">
        <v>0.45100000000000001</v>
      </c>
      <c r="BF29" s="228">
        <v>0.45799999999999996</v>
      </c>
      <c r="BG29" s="228">
        <v>0.46100000000000002</v>
      </c>
      <c r="BH29" s="270">
        <v>0.441</v>
      </c>
      <c r="BI29" s="270">
        <v>0.43700000000000006</v>
      </c>
      <c r="BJ29" s="274">
        <v>0.433</v>
      </c>
      <c r="BK29" s="285">
        <v>0.43907099999999999</v>
      </c>
      <c r="BL29" s="277"/>
      <c r="BM29" s="283">
        <v>0.434724</v>
      </c>
      <c r="BN29" s="343">
        <v>0.47100000000000003</v>
      </c>
      <c r="BP29" s="237"/>
    </row>
    <row r="30" spans="1:68" s="114" customFormat="1">
      <c r="A30" s="216">
        <v>24</v>
      </c>
      <c r="B30" s="118" t="s">
        <v>34</v>
      </c>
      <c r="C30" s="117">
        <v>0.53700000000000003</v>
      </c>
      <c r="D30" s="117">
        <v>0.52400000000000002</v>
      </c>
      <c r="E30" s="117">
        <v>0.52300000000000002</v>
      </c>
      <c r="F30" s="117">
        <v>0.52100000000000002</v>
      </c>
      <c r="G30" s="116">
        <v>0.52200000000000002</v>
      </c>
      <c r="H30" s="115">
        <v>0.53</v>
      </c>
      <c r="I30" s="115">
        <v>0.52300000000000002</v>
      </c>
      <c r="J30" s="115">
        <v>0.54100000000000004</v>
      </c>
      <c r="K30" s="115">
        <v>0.52200000000000002</v>
      </c>
      <c r="L30" s="115">
        <v>0.50800000000000001</v>
      </c>
      <c r="M30" s="115">
        <v>0.52800000000000002</v>
      </c>
      <c r="N30" s="115">
        <v>0.52800000000000002</v>
      </c>
      <c r="O30" s="115">
        <v>0.51500000000000001</v>
      </c>
      <c r="P30" s="115">
        <v>0.52700000000000002</v>
      </c>
      <c r="Q30" s="115">
        <v>0.52100000000000002</v>
      </c>
      <c r="R30" s="115">
        <v>0.53400000000000003</v>
      </c>
      <c r="S30" s="115">
        <v>0.53600000000000003</v>
      </c>
      <c r="T30" s="115">
        <v>0.53900000000000003</v>
      </c>
      <c r="U30" s="115">
        <v>0.51400000000000001</v>
      </c>
      <c r="V30" s="115">
        <v>0.51600000000000001</v>
      </c>
      <c r="W30" s="115">
        <v>0.51600000000000001</v>
      </c>
      <c r="X30" s="115">
        <v>0.51200000000000001</v>
      </c>
      <c r="Y30" s="115">
        <v>0.495</v>
      </c>
      <c r="Z30" s="115">
        <v>0.50600000000000001</v>
      </c>
      <c r="AA30" s="115">
        <v>0.50900000000000001</v>
      </c>
      <c r="AB30" s="115">
        <v>0.51300000000000001</v>
      </c>
      <c r="AC30" s="115">
        <v>0.505</v>
      </c>
      <c r="AD30" s="115">
        <v>0.50800000000000001</v>
      </c>
      <c r="AE30" s="115">
        <v>0.48799999999999999</v>
      </c>
      <c r="AF30" s="115">
        <v>0.51</v>
      </c>
      <c r="AG30" s="115">
        <v>0.503</v>
      </c>
      <c r="AH30" s="115">
        <v>0.501</v>
      </c>
      <c r="AI30" s="115">
        <v>0.49200000000000005</v>
      </c>
      <c r="AJ30" s="115">
        <v>0.50800000000000001</v>
      </c>
      <c r="AK30" s="115">
        <v>0.5</v>
      </c>
      <c r="AL30" s="115">
        <v>0.50800000000000001</v>
      </c>
      <c r="AM30" s="115">
        <v>0.505</v>
      </c>
      <c r="AN30" s="115">
        <v>0.504</v>
      </c>
      <c r="AO30" s="115">
        <v>0.5</v>
      </c>
      <c r="AP30" s="228">
        <v>0.501</v>
      </c>
      <c r="AQ30" s="228">
        <v>0.498</v>
      </c>
      <c r="AR30" s="228">
        <v>0.503</v>
      </c>
      <c r="AS30" s="228">
        <v>0.51500000000000001</v>
      </c>
      <c r="AT30" s="228">
        <v>0.503</v>
      </c>
      <c r="AU30" s="228">
        <v>0.51200000000000001</v>
      </c>
      <c r="AV30" s="228">
        <v>0.50600000000000001</v>
      </c>
      <c r="AW30" s="228">
        <v>0.50700000000000001</v>
      </c>
      <c r="AX30" s="228">
        <v>0.503</v>
      </c>
      <c r="AY30" s="228">
        <v>0.48499999999999999</v>
      </c>
      <c r="AZ30" s="228">
        <v>0.48200000000000004</v>
      </c>
      <c r="BA30" s="228">
        <v>0.47700000000000004</v>
      </c>
      <c r="BB30" s="228">
        <v>0.48299999999999998</v>
      </c>
      <c r="BC30" s="228">
        <v>0.48399999999999999</v>
      </c>
      <c r="BD30" s="228">
        <v>0.49099999999999999</v>
      </c>
      <c r="BE30" s="228">
        <v>0.49399999999999999</v>
      </c>
      <c r="BF30" s="228">
        <v>0.48100000000000004</v>
      </c>
      <c r="BG30" s="228">
        <v>0.499</v>
      </c>
      <c r="BH30" s="272">
        <v>0.49399999999999999</v>
      </c>
      <c r="BI30" s="272">
        <v>0.498</v>
      </c>
      <c r="BJ30" s="275">
        <v>0.50800000000000001</v>
      </c>
      <c r="BK30" s="285">
        <v>0.49308399999999997</v>
      </c>
      <c r="BL30" s="277"/>
      <c r="BM30" s="283">
        <v>0.48172999999999999</v>
      </c>
      <c r="BN30" s="342">
        <v>0.47600000000000003</v>
      </c>
      <c r="BP30" s="237"/>
    </row>
    <row r="31" spans="1:68" s="114" customFormat="1">
      <c r="A31" s="216">
        <v>25</v>
      </c>
      <c r="B31" s="118" t="s">
        <v>35</v>
      </c>
      <c r="C31" s="117">
        <v>0.50600000000000001</v>
      </c>
      <c r="D31" s="117">
        <v>0.496</v>
      </c>
      <c r="E31" s="117">
        <v>0.49700000000000005</v>
      </c>
      <c r="F31" s="117">
        <v>0.503</v>
      </c>
      <c r="G31" s="116">
        <v>0.48700000000000004</v>
      </c>
      <c r="H31" s="115">
        <v>0.504</v>
      </c>
      <c r="I31" s="115">
        <v>0.47399999999999998</v>
      </c>
      <c r="J31" s="115">
        <v>0.47299999999999998</v>
      </c>
      <c r="K31" s="115">
        <v>0.46500000000000002</v>
      </c>
      <c r="L31" s="115">
        <v>0.48899999999999999</v>
      </c>
      <c r="M31" s="115">
        <v>0.45899999999999996</v>
      </c>
      <c r="N31" s="115">
        <v>0.45700000000000002</v>
      </c>
      <c r="O31" s="115">
        <v>0.46100000000000002</v>
      </c>
      <c r="P31" s="115">
        <v>0.46399999999999997</v>
      </c>
      <c r="Q31" s="115">
        <v>0.47100000000000003</v>
      </c>
      <c r="R31" s="115">
        <v>0.47100000000000003</v>
      </c>
      <c r="S31" s="115">
        <v>0.47399999999999998</v>
      </c>
      <c r="T31" s="115">
        <v>0.47600000000000003</v>
      </c>
      <c r="U31" s="115">
        <v>0.49299999999999999</v>
      </c>
      <c r="V31" s="115">
        <v>0.49700000000000005</v>
      </c>
      <c r="W31" s="115">
        <v>0.48700000000000004</v>
      </c>
      <c r="X31" s="115">
        <v>0.48</v>
      </c>
      <c r="Y31" s="115">
        <v>0.48499999999999999</v>
      </c>
      <c r="Z31" s="115">
        <v>0.47499999999999998</v>
      </c>
      <c r="AA31" s="115">
        <v>0.48100000000000004</v>
      </c>
      <c r="AB31" s="115">
        <v>0.47600000000000003</v>
      </c>
      <c r="AC31" s="115">
        <v>0.49200000000000005</v>
      </c>
      <c r="AD31" s="115">
        <v>0.501</v>
      </c>
      <c r="AE31" s="115">
        <v>0.501</v>
      </c>
      <c r="AF31" s="115">
        <v>0.503</v>
      </c>
      <c r="AG31" s="115">
        <v>0.51800000000000002</v>
      </c>
      <c r="AH31" s="115">
        <v>0.504</v>
      </c>
      <c r="AI31" s="115">
        <v>0.48200000000000004</v>
      </c>
      <c r="AJ31" s="115">
        <v>0.47399999999999998</v>
      </c>
      <c r="AK31" s="115">
        <v>0.46500000000000002</v>
      </c>
      <c r="AL31" s="115">
        <v>0.46200000000000002</v>
      </c>
      <c r="AM31" s="115">
        <v>0.45799999999999996</v>
      </c>
      <c r="AN31" s="115">
        <v>0.46700000000000003</v>
      </c>
      <c r="AO31" s="115">
        <v>0.45600000000000002</v>
      </c>
      <c r="AP31" s="228">
        <v>0.47799999999999998</v>
      </c>
      <c r="AQ31" s="228">
        <v>0.46700000000000003</v>
      </c>
      <c r="AR31" s="228">
        <v>0.46399999999999997</v>
      </c>
      <c r="AS31" s="228">
        <v>0.48100000000000004</v>
      </c>
      <c r="AT31" s="228">
        <v>0.47299999999999998</v>
      </c>
      <c r="AU31" s="228">
        <v>0.49</v>
      </c>
      <c r="AV31" s="228">
        <v>0.48399999999999999</v>
      </c>
      <c r="AW31" s="228">
        <v>0.47799999999999998</v>
      </c>
      <c r="AX31" s="228">
        <v>0.47399999999999998</v>
      </c>
      <c r="AY31" s="228">
        <v>0.47799999999999998</v>
      </c>
      <c r="AZ31" s="228">
        <v>0.49099999999999999</v>
      </c>
      <c r="BA31" s="228">
        <v>0.47200000000000003</v>
      </c>
      <c r="BB31" s="228">
        <v>0.47499999999999998</v>
      </c>
      <c r="BC31" s="228">
        <v>0.47100000000000003</v>
      </c>
      <c r="BD31" s="228">
        <v>0.47399999999999998</v>
      </c>
      <c r="BE31" s="228">
        <v>0.47</v>
      </c>
      <c r="BF31" s="228">
        <v>0.47600000000000003</v>
      </c>
      <c r="BG31" s="228">
        <v>0.48399999999999999</v>
      </c>
      <c r="BH31" s="272">
        <v>0.48299999999999998</v>
      </c>
      <c r="BI31" s="272">
        <v>0.46700000000000003</v>
      </c>
      <c r="BJ31" s="275">
        <v>0.47700000000000004</v>
      </c>
      <c r="BK31" s="285">
        <v>0.46627600000000002</v>
      </c>
      <c r="BL31" s="277"/>
      <c r="BM31" s="285">
        <v>0.43371099999999996</v>
      </c>
      <c r="BN31" s="342">
        <v>0.43099999999999999</v>
      </c>
      <c r="BP31" s="237"/>
    </row>
    <row r="32" spans="1:68" s="114" customFormat="1">
      <c r="A32" s="216">
        <v>26</v>
      </c>
      <c r="B32" s="118" t="s">
        <v>36</v>
      </c>
      <c r="C32" s="117">
        <v>0.44</v>
      </c>
      <c r="D32" s="117">
        <v>0.46600000000000003</v>
      </c>
      <c r="E32" s="117">
        <v>0.43700000000000006</v>
      </c>
      <c r="F32" s="117">
        <v>0.42100000000000004</v>
      </c>
      <c r="G32" s="116">
        <v>0.42299999999999999</v>
      </c>
      <c r="H32" s="115">
        <v>0.42299999999999999</v>
      </c>
      <c r="I32" s="115">
        <v>0.40399999999999997</v>
      </c>
      <c r="J32" s="115">
        <v>0.39399999999999996</v>
      </c>
      <c r="K32" s="115">
        <v>0.4</v>
      </c>
      <c r="L32" s="115">
        <v>0.41</v>
      </c>
      <c r="M32" s="115">
        <v>0.39399999999999996</v>
      </c>
      <c r="N32" s="115">
        <v>0.41600000000000004</v>
      </c>
      <c r="O32" s="115">
        <v>0.42799999999999999</v>
      </c>
      <c r="P32" s="115">
        <v>0.44299999999999995</v>
      </c>
      <c r="Q32" s="115">
        <v>0.435</v>
      </c>
      <c r="R32" s="115">
        <v>0.42599999999999999</v>
      </c>
      <c r="S32" s="115">
        <v>0.44900000000000001</v>
      </c>
      <c r="T32" s="115">
        <v>0.45500000000000002</v>
      </c>
      <c r="U32" s="115">
        <v>0.44700000000000001</v>
      </c>
      <c r="V32" s="115">
        <v>0.45700000000000002</v>
      </c>
      <c r="W32" s="115">
        <v>0.45500000000000002</v>
      </c>
      <c r="X32" s="115">
        <v>0.45500000000000002</v>
      </c>
      <c r="Y32" s="115">
        <v>0.47</v>
      </c>
      <c r="Z32" s="115">
        <v>0.43200000000000005</v>
      </c>
      <c r="AA32" s="115">
        <v>0.43700000000000006</v>
      </c>
      <c r="AB32" s="115">
        <v>0.43700000000000006</v>
      </c>
      <c r="AC32" s="115">
        <v>0.46200000000000002</v>
      </c>
      <c r="AD32" s="115">
        <v>0.45799999999999996</v>
      </c>
      <c r="AE32" s="115">
        <v>0.45600000000000002</v>
      </c>
      <c r="AF32" s="115">
        <v>0.45799999999999996</v>
      </c>
      <c r="AG32" s="115">
        <v>0.44700000000000001</v>
      </c>
      <c r="AH32" s="115">
        <v>0.42</v>
      </c>
      <c r="AI32" s="115">
        <v>0.40799999999999997</v>
      </c>
      <c r="AJ32" s="115">
        <v>0.434</v>
      </c>
      <c r="AK32" s="115">
        <v>0.43799999999999994</v>
      </c>
      <c r="AL32" s="115">
        <v>0.45100000000000001</v>
      </c>
      <c r="AM32" s="115">
        <v>0.42700000000000005</v>
      </c>
      <c r="AN32" s="115">
        <v>0.42200000000000004</v>
      </c>
      <c r="AO32" s="115">
        <v>0.40799999999999997</v>
      </c>
      <c r="AP32" s="228">
        <v>0.41600000000000004</v>
      </c>
      <c r="AQ32" s="228">
        <v>0.40700000000000003</v>
      </c>
      <c r="AR32" s="228">
        <v>0.42299999999999999</v>
      </c>
      <c r="AS32" s="228">
        <v>0.41200000000000003</v>
      </c>
      <c r="AT32" s="228">
        <v>0.433</v>
      </c>
      <c r="AU32" s="228">
        <v>0.41299999999999998</v>
      </c>
      <c r="AV32" s="228">
        <v>0.42799999999999999</v>
      </c>
      <c r="AW32" s="228">
        <v>0.41399999999999998</v>
      </c>
      <c r="AX32" s="228">
        <v>0.41899999999999998</v>
      </c>
      <c r="AY32" s="228">
        <v>0.43099999999999999</v>
      </c>
      <c r="AZ32" s="228">
        <v>0.42599999999999999</v>
      </c>
      <c r="BA32" s="228">
        <v>0.42299999999999999</v>
      </c>
      <c r="BB32" s="228">
        <v>0.40700000000000003</v>
      </c>
      <c r="BC32" s="228">
        <v>0.41700000000000004</v>
      </c>
      <c r="BD32" s="228">
        <v>0.42599999999999999</v>
      </c>
      <c r="BE32" s="228">
        <v>0.41399999999999998</v>
      </c>
      <c r="BF32" s="228">
        <v>0.41200000000000003</v>
      </c>
      <c r="BG32" s="228">
        <v>0.40100000000000002</v>
      </c>
      <c r="BH32" s="270">
        <v>0.40300000000000002</v>
      </c>
      <c r="BI32" s="270">
        <v>0.39899999999999997</v>
      </c>
      <c r="BJ32" s="274">
        <v>0.40399999999999997</v>
      </c>
      <c r="BK32" s="283">
        <v>0.42481000000000002</v>
      </c>
      <c r="BL32" s="277"/>
      <c r="BM32" s="283">
        <v>0.38321399999999994</v>
      </c>
      <c r="BN32" s="343">
        <v>0.41700000000000004</v>
      </c>
      <c r="BP32" s="237"/>
    </row>
    <row r="33" spans="1:68" s="114" customFormat="1">
      <c r="A33" s="216">
        <v>27</v>
      </c>
      <c r="B33" s="118" t="s">
        <v>45</v>
      </c>
      <c r="C33" s="117">
        <v>0.54</v>
      </c>
      <c r="D33" s="117">
        <v>0.53299999999999992</v>
      </c>
      <c r="E33" s="117">
        <v>0.54799999999999993</v>
      </c>
      <c r="F33" s="117">
        <v>0.55399999999999994</v>
      </c>
      <c r="G33" s="116">
        <v>0.55399999999999994</v>
      </c>
      <c r="H33" s="115">
        <v>0.54400000000000004</v>
      </c>
      <c r="I33" s="115">
        <v>0.52800000000000002</v>
      </c>
      <c r="J33" s="115">
        <v>0.52600000000000002</v>
      </c>
      <c r="K33" s="115">
        <v>0.56600000000000006</v>
      </c>
      <c r="L33" s="115">
        <v>0.54299999999999993</v>
      </c>
      <c r="M33" s="115">
        <v>0.55200000000000005</v>
      </c>
      <c r="N33" s="115">
        <v>0.58099999999999996</v>
      </c>
      <c r="O33" s="115">
        <v>0.57200000000000006</v>
      </c>
      <c r="P33" s="115">
        <v>0.55100000000000005</v>
      </c>
      <c r="Q33" s="115">
        <v>0.56899999999999995</v>
      </c>
      <c r="R33" s="115">
        <v>0.56499999999999995</v>
      </c>
      <c r="S33" s="115">
        <v>0.58599999999999997</v>
      </c>
      <c r="T33" s="115">
        <v>0.57299999999999995</v>
      </c>
      <c r="U33" s="115">
        <v>0.57700000000000007</v>
      </c>
      <c r="V33" s="115">
        <v>0.57600000000000007</v>
      </c>
      <c r="W33" s="115">
        <v>0.60499999999999998</v>
      </c>
      <c r="X33" s="115">
        <v>0.58399999999999996</v>
      </c>
      <c r="Y33" s="115">
        <v>0.59</v>
      </c>
      <c r="Z33" s="115">
        <v>0.59299999999999997</v>
      </c>
      <c r="AA33" s="115">
        <v>0.59099999999999997</v>
      </c>
      <c r="AB33" s="115">
        <v>0.58399999999999996</v>
      </c>
      <c r="AC33" s="115">
        <v>0.58200000000000007</v>
      </c>
      <c r="AD33" s="115">
        <v>0.6</v>
      </c>
      <c r="AE33" s="115">
        <v>0.57799999999999996</v>
      </c>
      <c r="AF33" s="115">
        <v>0.56600000000000006</v>
      </c>
      <c r="AG33" s="115">
        <v>0.58700000000000008</v>
      </c>
      <c r="AH33" s="115">
        <v>0.56799999999999995</v>
      </c>
      <c r="AI33" s="115">
        <v>0.55100000000000005</v>
      </c>
      <c r="AJ33" s="115">
        <v>0.58099999999999996</v>
      </c>
      <c r="AK33" s="115">
        <v>0.58399999999999996</v>
      </c>
      <c r="AL33" s="115">
        <v>0.57999999999999996</v>
      </c>
      <c r="AM33" s="115">
        <v>0.56799999999999995</v>
      </c>
      <c r="AN33" s="115">
        <v>0.57999999999999996</v>
      </c>
      <c r="AO33" s="115">
        <v>0.56899999999999995</v>
      </c>
      <c r="AP33" s="228">
        <v>0.58799999999999997</v>
      </c>
      <c r="AQ33" s="228">
        <v>0.56899999999999995</v>
      </c>
      <c r="AR33" s="228">
        <v>0.59299999999999997</v>
      </c>
      <c r="AS33" s="228">
        <v>0.60399999999999998</v>
      </c>
      <c r="AT33" s="228">
        <v>0.61399999999999999</v>
      </c>
      <c r="AU33" s="228">
        <v>0.59699999999999998</v>
      </c>
      <c r="AV33" s="228">
        <v>0.63</v>
      </c>
      <c r="AW33" s="228">
        <v>0.60599999999999998</v>
      </c>
      <c r="AX33" s="228">
        <v>0.63100000000000001</v>
      </c>
      <c r="AY33" s="228">
        <v>0.60399999999999998</v>
      </c>
      <c r="AZ33" s="228">
        <v>0.629</v>
      </c>
      <c r="BA33" s="228">
        <v>0.65200000000000002</v>
      </c>
      <c r="BB33" s="228">
        <v>0.63700000000000001</v>
      </c>
      <c r="BC33" s="228">
        <v>0.59799999999999998</v>
      </c>
      <c r="BD33" s="228">
        <v>0.621</v>
      </c>
      <c r="BE33" s="228">
        <v>0.62</v>
      </c>
      <c r="BF33" s="228">
        <v>0.60599999999999998</v>
      </c>
      <c r="BG33" s="228">
        <v>0.60299999999999998</v>
      </c>
      <c r="BH33" s="271">
        <v>0.60399999999999998</v>
      </c>
      <c r="BI33" s="271">
        <v>0.59799999999999998</v>
      </c>
      <c r="BJ33" s="276">
        <v>0.60299999999999998</v>
      </c>
      <c r="BK33" s="284">
        <v>0.58181800000000006</v>
      </c>
      <c r="BL33" s="277"/>
      <c r="BM33" s="284">
        <v>0.55799200000000004</v>
      </c>
      <c r="BN33" s="344">
        <v>0.59799999999999998</v>
      </c>
      <c r="BP33" s="237"/>
    </row>
    <row r="34" spans="1:68" s="114" customFormat="1">
      <c r="A34" s="216">
        <v>28</v>
      </c>
      <c r="B34" s="118" t="s">
        <v>46</v>
      </c>
      <c r="C34" s="117">
        <v>0.43200000000000005</v>
      </c>
      <c r="D34" s="117">
        <v>0.42100000000000004</v>
      </c>
      <c r="E34" s="117">
        <v>0.41499999999999998</v>
      </c>
      <c r="F34" s="117">
        <v>0.44500000000000001</v>
      </c>
      <c r="G34" s="116">
        <v>0.435</v>
      </c>
      <c r="H34" s="115">
        <v>0.40799999999999997</v>
      </c>
      <c r="I34" s="115">
        <v>0.41</v>
      </c>
      <c r="J34" s="115">
        <v>0.41499999999999998</v>
      </c>
      <c r="K34" s="115">
        <v>0.40899999999999997</v>
      </c>
      <c r="L34" s="115">
        <v>0.433</v>
      </c>
      <c r="M34" s="115">
        <v>0.40500000000000003</v>
      </c>
      <c r="N34" s="115">
        <v>0.43799999999999994</v>
      </c>
      <c r="O34" s="115">
        <v>0.43799999999999994</v>
      </c>
      <c r="P34" s="115">
        <v>0.441</v>
      </c>
      <c r="Q34" s="115">
        <v>0.41299999999999998</v>
      </c>
      <c r="R34" s="115">
        <v>0.45100000000000001</v>
      </c>
      <c r="S34" s="115">
        <v>0.442</v>
      </c>
      <c r="T34" s="115">
        <v>0.47100000000000003</v>
      </c>
      <c r="U34" s="115">
        <v>0.46899999999999997</v>
      </c>
      <c r="V34" s="115">
        <v>0.47399999999999998</v>
      </c>
      <c r="W34" s="115">
        <v>0.46899999999999997</v>
      </c>
      <c r="X34" s="115">
        <v>0.47200000000000003</v>
      </c>
      <c r="Y34" s="115">
        <v>0.46399999999999997</v>
      </c>
      <c r="Z34" s="115">
        <v>0.48</v>
      </c>
      <c r="AA34" s="115">
        <v>0.47799999999999998</v>
      </c>
      <c r="AB34" s="115">
        <v>0.49200000000000005</v>
      </c>
      <c r="AC34" s="115">
        <v>0.49700000000000005</v>
      </c>
      <c r="AD34" s="115">
        <v>0.498</v>
      </c>
      <c r="AE34" s="115">
        <v>0.47799999999999998</v>
      </c>
      <c r="AF34" s="115">
        <v>0.48200000000000004</v>
      </c>
      <c r="AG34" s="115">
        <v>0.47299999999999998</v>
      </c>
      <c r="AH34" s="115">
        <v>0.49299999999999999</v>
      </c>
      <c r="AI34" s="115">
        <v>0.46399999999999997</v>
      </c>
      <c r="AJ34" s="115">
        <v>0.45600000000000002</v>
      </c>
      <c r="AK34" s="115">
        <v>0.46</v>
      </c>
      <c r="AL34" s="115">
        <v>0.47299999999999998</v>
      </c>
      <c r="AM34" s="115">
        <v>0.44500000000000001</v>
      </c>
      <c r="AN34" s="115">
        <v>0.44</v>
      </c>
      <c r="AO34" s="115">
        <v>0.44900000000000001</v>
      </c>
      <c r="AP34" s="228">
        <v>0.43799999999999994</v>
      </c>
      <c r="AQ34" s="228">
        <v>0.42899999999999999</v>
      </c>
      <c r="AR34" s="228">
        <v>0.44700000000000001</v>
      </c>
      <c r="AS34" s="228">
        <v>0.45100000000000001</v>
      </c>
      <c r="AT34" s="228">
        <v>0.45700000000000002</v>
      </c>
      <c r="AU34" s="228">
        <v>0.46200000000000002</v>
      </c>
      <c r="AV34" s="228">
        <v>0.45600000000000002</v>
      </c>
      <c r="AW34" s="228">
        <v>0.45200000000000001</v>
      </c>
      <c r="AX34" s="228">
        <v>0.44</v>
      </c>
      <c r="AY34" s="228">
        <v>0.433</v>
      </c>
      <c r="AZ34" s="228">
        <v>0.44400000000000001</v>
      </c>
      <c r="BA34" s="228">
        <v>0.439</v>
      </c>
      <c r="BB34" s="228">
        <v>0.436</v>
      </c>
      <c r="BC34" s="228">
        <v>0.42899999999999999</v>
      </c>
      <c r="BD34" s="228">
        <v>0.42700000000000005</v>
      </c>
      <c r="BE34" s="228">
        <v>0.41399999999999998</v>
      </c>
      <c r="BF34" s="228">
        <v>0.42299999999999999</v>
      </c>
      <c r="BG34" s="228">
        <v>0.41100000000000003</v>
      </c>
      <c r="BH34" s="270">
        <v>0.42499999999999999</v>
      </c>
      <c r="BI34" s="270">
        <v>0.43200000000000005</v>
      </c>
      <c r="BJ34" s="275">
        <v>0.42399999999999999</v>
      </c>
      <c r="BK34" s="283">
        <v>0.43526200000000004</v>
      </c>
      <c r="BL34" s="277"/>
      <c r="BM34" s="285">
        <v>0.400667</v>
      </c>
      <c r="BN34" s="343">
        <v>0.43099999999999999</v>
      </c>
      <c r="BP34" s="237"/>
    </row>
    <row r="35" spans="1:68" s="114" customFormat="1">
      <c r="A35" s="216">
        <v>29</v>
      </c>
      <c r="B35" s="118" t="s">
        <v>37</v>
      </c>
      <c r="C35" s="117">
        <v>0.65500000000000003</v>
      </c>
      <c r="D35" s="117">
        <v>0.66200000000000003</v>
      </c>
      <c r="E35" s="117">
        <v>0.67</v>
      </c>
      <c r="F35" s="117">
        <v>0.68200000000000005</v>
      </c>
      <c r="G35" s="116">
        <v>0.66599999999999993</v>
      </c>
      <c r="H35" s="115">
        <v>0.68</v>
      </c>
      <c r="I35" s="115">
        <v>0.65500000000000003</v>
      </c>
      <c r="J35" s="115">
        <v>0.65700000000000003</v>
      </c>
      <c r="K35" s="115">
        <v>0.65200000000000002</v>
      </c>
      <c r="L35" s="115">
        <v>0.66900000000000004</v>
      </c>
      <c r="M35" s="115">
        <v>0.66599999999999993</v>
      </c>
      <c r="N35" s="115">
        <v>0.66299999999999992</v>
      </c>
      <c r="O35" s="115">
        <v>0.66599999999999993</v>
      </c>
      <c r="P35" s="115">
        <v>0.66900000000000004</v>
      </c>
      <c r="Q35" s="115">
        <v>0.67599999999999993</v>
      </c>
      <c r="R35" s="115">
        <v>0.67299999999999993</v>
      </c>
      <c r="S35" s="115">
        <v>0.69299999999999995</v>
      </c>
      <c r="T35" s="115">
        <v>0.69499999999999995</v>
      </c>
      <c r="U35" s="115">
        <v>0.69099999999999995</v>
      </c>
      <c r="V35" s="115">
        <v>0.70099999999999996</v>
      </c>
      <c r="W35" s="115">
        <v>0.70499999999999996</v>
      </c>
      <c r="X35" s="115">
        <v>0.68700000000000006</v>
      </c>
      <c r="Y35" s="115">
        <v>0.69700000000000006</v>
      </c>
      <c r="Z35" s="115">
        <v>0.68700000000000006</v>
      </c>
      <c r="AA35" s="115">
        <v>0.69400000000000006</v>
      </c>
      <c r="AB35" s="115">
        <v>0.68500000000000005</v>
      </c>
      <c r="AC35" s="115">
        <v>0.69599999999999995</v>
      </c>
      <c r="AD35" s="115">
        <v>0.69299999999999995</v>
      </c>
      <c r="AE35" s="115">
        <v>0.70299999999999996</v>
      </c>
      <c r="AF35" s="115">
        <v>0.70200000000000007</v>
      </c>
      <c r="AG35" s="115">
        <v>0.69299999999999995</v>
      </c>
      <c r="AH35" s="115">
        <v>0.68200000000000005</v>
      </c>
      <c r="AI35" s="115">
        <v>0.68700000000000006</v>
      </c>
      <c r="AJ35" s="115">
        <v>0.69</v>
      </c>
      <c r="AK35" s="115">
        <v>0.69599999999999995</v>
      </c>
      <c r="AL35" s="115">
        <v>0.68400000000000005</v>
      </c>
      <c r="AM35" s="115">
        <v>0.68500000000000005</v>
      </c>
      <c r="AN35" s="115">
        <v>0.69700000000000006</v>
      </c>
      <c r="AO35" s="115">
        <v>0.69499999999999995</v>
      </c>
      <c r="AP35" s="228">
        <v>0.67900000000000005</v>
      </c>
      <c r="AQ35" s="228">
        <v>0.69</v>
      </c>
      <c r="AR35" s="228">
        <v>0.69299999999999995</v>
      </c>
      <c r="AS35" s="228">
        <v>0.68200000000000005</v>
      </c>
      <c r="AT35" s="228">
        <v>0.67200000000000004</v>
      </c>
      <c r="AU35" s="228">
        <v>0.7</v>
      </c>
      <c r="AV35" s="228">
        <v>0.69499999999999995</v>
      </c>
      <c r="AW35" s="228">
        <v>0.69</v>
      </c>
      <c r="AX35" s="228">
        <v>0.69299999999999995</v>
      </c>
      <c r="AY35" s="228">
        <v>0.68799999999999994</v>
      </c>
      <c r="AZ35" s="228">
        <v>0.67700000000000005</v>
      </c>
      <c r="BA35" s="228">
        <v>0.68599999999999994</v>
      </c>
      <c r="BB35" s="228">
        <v>0.68099999999999994</v>
      </c>
      <c r="BC35" s="228">
        <v>0.68700000000000006</v>
      </c>
      <c r="BD35" s="228">
        <v>0.69099999999999995</v>
      </c>
      <c r="BE35" s="228">
        <v>0.69299999999999995</v>
      </c>
      <c r="BF35" s="228">
        <v>0.69099999999999995</v>
      </c>
      <c r="BG35" s="228">
        <v>0.7</v>
      </c>
      <c r="BH35" s="271">
        <v>0.67900000000000005</v>
      </c>
      <c r="BI35" s="271">
        <v>0.68099999999999994</v>
      </c>
      <c r="BJ35" s="276">
        <v>0.68200000000000005</v>
      </c>
      <c r="BK35" s="284">
        <v>0.69665299999999997</v>
      </c>
      <c r="BL35" s="277"/>
      <c r="BM35" s="284">
        <v>0.64844199999999996</v>
      </c>
      <c r="BN35" s="344">
        <v>0.68400000000000005</v>
      </c>
      <c r="BP35" s="237"/>
    </row>
    <row r="36" spans="1:68" s="114" customFormat="1">
      <c r="A36" s="216">
        <v>30</v>
      </c>
      <c r="B36" s="118" t="s">
        <v>47</v>
      </c>
      <c r="C36" s="117">
        <v>0.58799999999999997</v>
      </c>
      <c r="D36" s="117">
        <v>0.59</v>
      </c>
      <c r="E36" s="117">
        <v>0.59499999999999997</v>
      </c>
      <c r="F36" s="117">
        <v>0.57899999999999996</v>
      </c>
      <c r="G36" s="116">
        <v>0.57100000000000006</v>
      </c>
      <c r="H36" s="115">
        <v>0.59200000000000008</v>
      </c>
      <c r="I36" s="115">
        <v>0.57899999999999996</v>
      </c>
      <c r="J36" s="115">
        <v>0.58899999999999997</v>
      </c>
      <c r="K36" s="115">
        <v>0.58499999999999996</v>
      </c>
      <c r="L36" s="115">
        <v>0.58899999999999997</v>
      </c>
      <c r="M36" s="115">
        <v>0.59</v>
      </c>
      <c r="N36" s="115">
        <v>0.58499999999999996</v>
      </c>
      <c r="O36" s="115">
        <v>0.57899999999999996</v>
      </c>
      <c r="P36" s="115">
        <v>0.57899999999999996</v>
      </c>
      <c r="Q36" s="115">
        <v>0.58899999999999997</v>
      </c>
      <c r="R36" s="115">
        <v>0.57200000000000006</v>
      </c>
      <c r="S36" s="115">
        <v>0.58700000000000008</v>
      </c>
      <c r="T36" s="115">
        <v>0.58799999999999997</v>
      </c>
      <c r="U36" s="115">
        <v>0.60699999999999998</v>
      </c>
      <c r="V36" s="115">
        <v>0.58399999999999996</v>
      </c>
      <c r="W36" s="115">
        <v>0.58899999999999997</v>
      </c>
      <c r="X36" s="115">
        <v>0.59299999999999997</v>
      </c>
      <c r="Y36" s="115">
        <v>0.57200000000000006</v>
      </c>
      <c r="Z36" s="115">
        <v>0.56899999999999995</v>
      </c>
      <c r="AA36" s="115">
        <v>0.57999999999999996</v>
      </c>
      <c r="AB36" s="115">
        <v>0.60099999999999998</v>
      </c>
      <c r="AC36" s="115">
        <v>0.60899999999999999</v>
      </c>
      <c r="AD36" s="115">
        <v>0.61</v>
      </c>
      <c r="AE36" s="115">
        <v>0.60099999999999998</v>
      </c>
      <c r="AF36" s="115">
        <v>0.61</v>
      </c>
      <c r="AG36" s="115">
        <v>0.61699999999999999</v>
      </c>
      <c r="AH36" s="115">
        <v>0.58399999999999996</v>
      </c>
      <c r="AI36" s="115">
        <v>0.58499999999999996</v>
      </c>
      <c r="AJ36" s="115">
        <v>0.58700000000000008</v>
      </c>
      <c r="AK36" s="115">
        <v>0.59599999999999997</v>
      </c>
      <c r="AL36" s="115">
        <v>0.57600000000000007</v>
      </c>
      <c r="AM36" s="115">
        <v>0.59699999999999998</v>
      </c>
      <c r="AN36" s="115">
        <v>0.58399999999999996</v>
      </c>
      <c r="AO36" s="115">
        <v>0.59499999999999997</v>
      </c>
      <c r="AP36" s="228">
        <v>0.59</v>
      </c>
      <c r="AQ36" s="228">
        <v>0.59299999999999997</v>
      </c>
      <c r="AR36" s="228">
        <v>0.59599999999999997</v>
      </c>
      <c r="AS36" s="228">
        <v>0.60099999999999998</v>
      </c>
      <c r="AT36" s="228">
        <v>0.61</v>
      </c>
      <c r="AU36" s="228">
        <v>0.622</v>
      </c>
      <c r="AV36" s="228">
        <v>0.624</v>
      </c>
      <c r="AW36" s="228">
        <v>0.627</v>
      </c>
      <c r="AX36" s="228">
        <v>0.61199999999999999</v>
      </c>
      <c r="AY36" s="228">
        <v>0.60399999999999998</v>
      </c>
      <c r="AZ36" s="228">
        <v>0.622</v>
      </c>
      <c r="BA36" s="228">
        <v>0.62</v>
      </c>
      <c r="BB36" s="228">
        <v>0.61199999999999999</v>
      </c>
      <c r="BC36" s="228">
        <v>0.60699999999999998</v>
      </c>
      <c r="BD36" s="228">
        <v>0.59</v>
      </c>
      <c r="BE36" s="228">
        <v>0.60799999999999998</v>
      </c>
      <c r="BF36" s="228">
        <v>0.60499999999999998</v>
      </c>
      <c r="BG36" s="228">
        <v>0.61299999999999999</v>
      </c>
      <c r="BH36" s="271">
        <v>0.61499999999999999</v>
      </c>
      <c r="BI36" s="271">
        <v>0.622</v>
      </c>
      <c r="BJ36" s="276">
        <v>0.60799999999999998</v>
      </c>
      <c r="BK36" s="284">
        <v>0.61617100000000002</v>
      </c>
      <c r="BL36" s="277"/>
      <c r="BM36" s="284">
        <v>0.59291400000000005</v>
      </c>
      <c r="BN36" s="344">
        <v>0.61299999999999999</v>
      </c>
      <c r="BP36" s="237"/>
    </row>
    <row r="37" spans="1:68" s="114" customFormat="1">
      <c r="A37" s="216">
        <v>31</v>
      </c>
      <c r="B37" s="118" t="s">
        <v>38</v>
      </c>
      <c r="C37" s="117">
        <v>0.58299999999999996</v>
      </c>
      <c r="D37" s="117">
        <v>0.57700000000000007</v>
      </c>
      <c r="E37" s="117">
        <v>0.57600000000000007</v>
      </c>
      <c r="F37" s="117">
        <v>0.58499999999999996</v>
      </c>
      <c r="G37" s="116">
        <v>0.56999999999999995</v>
      </c>
      <c r="H37" s="115">
        <v>0.58599999999999997</v>
      </c>
      <c r="I37" s="115">
        <v>0.58700000000000008</v>
      </c>
      <c r="J37" s="115">
        <v>0.57600000000000007</v>
      </c>
      <c r="K37" s="115">
        <v>0.59399999999999997</v>
      </c>
      <c r="L37" s="115">
        <v>0.59699999999999998</v>
      </c>
      <c r="M37" s="115">
        <v>0.57799999999999996</v>
      </c>
      <c r="N37" s="115">
        <v>0.58499999999999996</v>
      </c>
      <c r="O37" s="115">
        <v>0.58299999999999996</v>
      </c>
      <c r="P37" s="115">
        <v>0.58399999999999996</v>
      </c>
      <c r="Q37" s="115">
        <v>0.6</v>
      </c>
      <c r="R37" s="115">
        <v>0.58799999999999997</v>
      </c>
      <c r="S37" s="115">
        <v>0.59200000000000008</v>
      </c>
      <c r="T37" s="115">
        <v>0.60499999999999998</v>
      </c>
      <c r="U37" s="115">
        <v>0.60199999999999998</v>
      </c>
      <c r="V37" s="115">
        <v>0.60799999999999998</v>
      </c>
      <c r="W37" s="115">
        <v>0.61</v>
      </c>
      <c r="X37" s="115">
        <v>0.60399999999999998</v>
      </c>
      <c r="Y37" s="115">
        <v>0.60799999999999998</v>
      </c>
      <c r="Z37" s="115">
        <v>0.59499999999999997</v>
      </c>
      <c r="AA37" s="115">
        <v>0.60599999999999998</v>
      </c>
      <c r="AB37" s="115">
        <v>0.60199999999999998</v>
      </c>
      <c r="AC37" s="115">
        <v>0.60899999999999999</v>
      </c>
      <c r="AD37" s="115">
        <v>0.61799999999999999</v>
      </c>
      <c r="AE37" s="115">
        <v>0.624</v>
      </c>
      <c r="AF37" s="115">
        <v>0.60399999999999998</v>
      </c>
      <c r="AG37" s="115">
        <v>0.61599999999999999</v>
      </c>
      <c r="AH37" s="115">
        <v>0.61799999999999999</v>
      </c>
      <c r="AI37" s="115">
        <v>0.60799999999999998</v>
      </c>
      <c r="AJ37" s="115">
        <v>0.60799999999999998</v>
      </c>
      <c r="AK37" s="115">
        <v>0.61799999999999999</v>
      </c>
      <c r="AL37" s="115">
        <v>0.61</v>
      </c>
      <c r="AM37" s="115">
        <v>0.59099999999999997</v>
      </c>
      <c r="AN37" s="115">
        <v>0.60099999999999998</v>
      </c>
      <c r="AO37" s="115">
        <v>0.58799999999999997</v>
      </c>
      <c r="AP37" s="228">
        <v>0.59399999999999997</v>
      </c>
      <c r="AQ37" s="228">
        <v>0.59299999999999997</v>
      </c>
      <c r="AR37" s="228">
        <v>0.59299999999999997</v>
      </c>
      <c r="AS37" s="228">
        <v>0.58399999999999996</v>
      </c>
      <c r="AT37" s="228">
        <v>0.59899999999999998</v>
      </c>
      <c r="AU37" s="228">
        <v>0.59699999999999998</v>
      </c>
      <c r="AV37" s="228">
        <v>0.58899999999999997</v>
      </c>
      <c r="AW37" s="228">
        <v>0.59399999999999997</v>
      </c>
      <c r="AX37" s="228">
        <v>0.59299999999999997</v>
      </c>
      <c r="AY37" s="228">
        <v>0.59399999999999997</v>
      </c>
      <c r="AZ37" s="228">
        <v>0.58599999999999997</v>
      </c>
      <c r="BA37" s="228">
        <v>0.59899999999999998</v>
      </c>
      <c r="BB37" s="228">
        <v>0.58499999999999996</v>
      </c>
      <c r="BC37" s="228">
        <v>0.59699999999999998</v>
      </c>
      <c r="BD37" s="228">
        <v>0.60299999999999998</v>
      </c>
      <c r="BE37" s="228">
        <v>0.58599999999999997</v>
      </c>
      <c r="BF37" s="228">
        <v>0.59399999999999997</v>
      </c>
      <c r="BG37" s="228">
        <v>0.59299999999999997</v>
      </c>
      <c r="BH37" s="271">
        <v>0.56599999999999995</v>
      </c>
      <c r="BI37" s="271">
        <v>0.59200000000000008</v>
      </c>
      <c r="BJ37" s="276">
        <v>0.58200000000000007</v>
      </c>
      <c r="BK37" s="284">
        <v>0.58001899999999995</v>
      </c>
      <c r="BL37" s="277"/>
      <c r="BM37" s="284">
        <v>0.53605899999999995</v>
      </c>
      <c r="BN37" s="344">
        <v>0.54100000000000004</v>
      </c>
      <c r="BP37" s="237"/>
    </row>
    <row r="38" spans="1:68" s="114" customFormat="1">
      <c r="A38" s="216">
        <v>32</v>
      </c>
      <c r="B38" s="118" t="s">
        <v>39</v>
      </c>
      <c r="C38" s="117">
        <v>0.53799999999999992</v>
      </c>
      <c r="D38" s="117">
        <v>0.55000000000000004</v>
      </c>
      <c r="E38" s="117">
        <v>0.53700000000000003</v>
      </c>
      <c r="F38" s="117">
        <v>0.55299999999999994</v>
      </c>
      <c r="G38" s="116">
        <v>0.53700000000000003</v>
      </c>
      <c r="H38" s="115">
        <v>0.53500000000000003</v>
      </c>
      <c r="I38" s="115">
        <v>0.53600000000000003</v>
      </c>
      <c r="J38" s="115">
        <v>0.52900000000000003</v>
      </c>
      <c r="K38" s="115">
        <v>0.55500000000000005</v>
      </c>
      <c r="L38" s="115">
        <v>0.54600000000000004</v>
      </c>
      <c r="M38" s="115">
        <v>0.54299999999999993</v>
      </c>
      <c r="N38" s="115">
        <v>0.54</v>
      </c>
      <c r="O38" s="115">
        <v>0.56499999999999995</v>
      </c>
      <c r="P38" s="115">
        <v>0.56200000000000006</v>
      </c>
      <c r="Q38" s="115">
        <v>0.55600000000000005</v>
      </c>
      <c r="R38" s="115">
        <v>0.55200000000000005</v>
      </c>
      <c r="S38" s="115">
        <v>0.57200000000000006</v>
      </c>
      <c r="T38" s="115">
        <v>0.57799999999999996</v>
      </c>
      <c r="U38" s="115">
        <v>0.57700000000000007</v>
      </c>
      <c r="V38" s="115">
        <v>0.56700000000000006</v>
      </c>
      <c r="W38" s="115">
        <v>0.57100000000000006</v>
      </c>
      <c r="X38" s="115">
        <v>0.55799999999999994</v>
      </c>
      <c r="Y38" s="115">
        <v>0.54200000000000004</v>
      </c>
      <c r="Z38" s="115">
        <v>0.53400000000000003</v>
      </c>
      <c r="AA38" s="115">
        <v>0.55500000000000005</v>
      </c>
      <c r="AB38" s="115">
        <v>0.55000000000000004</v>
      </c>
      <c r="AC38" s="115">
        <v>0.54899999999999993</v>
      </c>
      <c r="AD38" s="115">
        <v>0.54100000000000004</v>
      </c>
      <c r="AE38" s="115">
        <v>0.57399999999999995</v>
      </c>
      <c r="AF38" s="115">
        <v>0.56600000000000006</v>
      </c>
      <c r="AG38" s="115">
        <v>0.56399999999999995</v>
      </c>
      <c r="AH38" s="115">
        <v>0.53900000000000003</v>
      </c>
      <c r="AI38" s="115">
        <v>0.57799999999999996</v>
      </c>
      <c r="AJ38" s="115">
        <v>0.56899999999999995</v>
      </c>
      <c r="AK38" s="115">
        <v>0.54600000000000004</v>
      </c>
      <c r="AL38" s="115">
        <v>0.55200000000000005</v>
      </c>
      <c r="AM38" s="115">
        <v>0.55100000000000005</v>
      </c>
      <c r="AN38" s="115">
        <v>0.55399999999999994</v>
      </c>
      <c r="AO38" s="115">
        <v>0.55100000000000005</v>
      </c>
      <c r="AP38" s="228">
        <v>0.56299999999999994</v>
      </c>
      <c r="AQ38" s="228">
        <v>0.57100000000000006</v>
      </c>
      <c r="AR38" s="228">
        <v>0.56000000000000005</v>
      </c>
      <c r="AS38" s="228">
        <v>0.55500000000000005</v>
      </c>
      <c r="AT38" s="228">
        <v>0.54200000000000004</v>
      </c>
      <c r="AU38" s="228">
        <v>0.55399999999999994</v>
      </c>
      <c r="AV38" s="228">
        <v>0.52900000000000003</v>
      </c>
      <c r="AW38" s="228">
        <v>0.53900000000000003</v>
      </c>
      <c r="AX38" s="228">
        <v>0.51700000000000002</v>
      </c>
      <c r="AY38" s="228">
        <v>0.54600000000000004</v>
      </c>
      <c r="AZ38" s="228">
        <v>0.54400000000000004</v>
      </c>
      <c r="BA38" s="228">
        <v>0.53500000000000003</v>
      </c>
      <c r="BB38" s="228">
        <v>0.52900000000000003</v>
      </c>
      <c r="BC38" s="228">
        <v>0.53299999999999992</v>
      </c>
      <c r="BD38" s="228">
        <v>0.54500000000000004</v>
      </c>
      <c r="BE38" s="228">
        <v>0.52100000000000002</v>
      </c>
      <c r="BF38" s="228">
        <v>0.52400000000000002</v>
      </c>
      <c r="BG38" s="228">
        <v>0.53299999999999992</v>
      </c>
      <c r="BH38" s="270">
        <v>0.52</v>
      </c>
      <c r="BI38" s="270">
        <v>0.51900000000000002</v>
      </c>
      <c r="BJ38" s="276">
        <v>0.52900000000000003</v>
      </c>
      <c r="BK38" s="284">
        <v>0.52895000000000003</v>
      </c>
      <c r="BL38" s="277"/>
      <c r="BM38" s="284">
        <v>0.51585199999999998</v>
      </c>
      <c r="BN38" s="344">
        <v>0.53400000000000003</v>
      </c>
      <c r="BP38" s="237"/>
    </row>
    <row r="39" spans="1:68" s="114" customFormat="1"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V39" s="237"/>
      <c r="AW39" s="237"/>
      <c r="AX39" s="237"/>
      <c r="BH39" s="273"/>
      <c r="BI39" s="273"/>
      <c r="BJ39" s="237"/>
      <c r="BL39" s="108"/>
      <c r="BM39" s="108"/>
      <c r="BN39" s="108"/>
      <c r="BP39" s="237"/>
    </row>
    <row r="40" spans="1:68" s="114" customFormat="1">
      <c r="B40" s="113" t="s">
        <v>224</v>
      </c>
      <c r="C40" s="112">
        <v>0.53700000000000003</v>
      </c>
      <c r="D40" s="112">
        <v>0.54</v>
      </c>
      <c r="E40" s="112">
        <v>0.54</v>
      </c>
      <c r="F40" s="112">
        <v>0.54100000000000004</v>
      </c>
      <c r="G40" s="112">
        <v>0.53400000000000003</v>
      </c>
      <c r="H40" s="112">
        <v>0.53700000000000003</v>
      </c>
      <c r="I40" s="112">
        <v>0.52600000000000002</v>
      </c>
      <c r="J40" s="112">
        <v>0.52300000000000002</v>
      </c>
      <c r="K40" s="112">
        <v>0.52400000000000002</v>
      </c>
      <c r="L40" s="112">
        <v>0.52900000000000003</v>
      </c>
      <c r="M40" s="112">
        <v>0.52300000000000002</v>
      </c>
      <c r="N40" s="112">
        <v>0.53200000000000003</v>
      </c>
      <c r="O40" s="112">
        <v>0.52800000000000002</v>
      </c>
      <c r="P40" s="112">
        <v>0.53299999999999992</v>
      </c>
      <c r="Q40" s="112">
        <v>0.52700000000000002</v>
      </c>
      <c r="R40" s="112">
        <v>0.53100000000000003</v>
      </c>
      <c r="S40" s="112">
        <v>0.53900000000000003</v>
      </c>
      <c r="T40" s="112">
        <v>0.54600000000000004</v>
      </c>
      <c r="U40" s="112">
        <v>0.54500000000000004</v>
      </c>
      <c r="V40" s="112">
        <v>0.54899999999999993</v>
      </c>
      <c r="W40" s="112">
        <v>0.54899999999999993</v>
      </c>
      <c r="X40" s="112">
        <v>0.55000000000000004</v>
      </c>
      <c r="Y40" s="112">
        <v>0.54100000000000004</v>
      </c>
      <c r="Z40" s="112">
        <v>0.54</v>
      </c>
      <c r="AA40" s="112">
        <v>0.54400000000000004</v>
      </c>
      <c r="AB40" s="112">
        <v>0.54400000000000004</v>
      </c>
      <c r="AC40" s="112">
        <v>0.54500000000000004</v>
      </c>
      <c r="AD40" s="112">
        <v>0.54700000000000004</v>
      </c>
      <c r="AE40" s="112">
        <v>0.54700000000000004</v>
      </c>
      <c r="AF40" s="112">
        <v>0.54700000000000004</v>
      </c>
      <c r="AG40" s="112">
        <v>0.54799999999999993</v>
      </c>
      <c r="AH40" s="112">
        <v>0.54400000000000004</v>
      </c>
      <c r="AI40" s="112">
        <v>0.53900000000000003</v>
      </c>
      <c r="AJ40" s="112">
        <v>0.54</v>
      </c>
      <c r="AK40" s="112">
        <v>0.53799999999999992</v>
      </c>
      <c r="AL40" s="112">
        <v>0.53600000000000003</v>
      </c>
      <c r="AM40" s="112">
        <v>0.53</v>
      </c>
      <c r="AN40" s="112">
        <v>0.52500000000000002</v>
      </c>
      <c r="AO40" s="112">
        <v>0.52600000000000002</v>
      </c>
      <c r="AP40" s="112">
        <v>0.52800000000000002</v>
      </c>
      <c r="AQ40" s="112">
        <v>0.52800000000000002</v>
      </c>
      <c r="AR40" s="112">
        <v>0.52800000000000002</v>
      </c>
      <c r="AS40" s="112">
        <v>0.52900000000000003</v>
      </c>
      <c r="AT40" s="112">
        <v>0.53400000000000003</v>
      </c>
      <c r="AU40" s="112">
        <v>0.52900000000000003</v>
      </c>
      <c r="AV40" s="260">
        <v>0.52500000000000002</v>
      </c>
      <c r="AW40" s="260">
        <v>0.52400000000000002</v>
      </c>
      <c r="AX40" s="260">
        <v>0.52400000000000002</v>
      </c>
      <c r="AY40" s="260">
        <v>0.52700000000000002</v>
      </c>
      <c r="AZ40" s="260">
        <v>0.51800000000000002</v>
      </c>
      <c r="BA40" s="260">
        <v>0.52200000000000002</v>
      </c>
      <c r="BB40" s="260">
        <v>0.52100000000000002</v>
      </c>
      <c r="BC40" s="260">
        <v>0.52200000000000002</v>
      </c>
      <c r="BD40" s="260">
        <v>0.52100000000000002</v>
      </c>
      <c r="BE40" s="260">
        <v>0.51900000000000002</v>
      </c>
      <c r="BF40" s="260">
        <v>0.52</v>
      </c>
      <c r="BG40" s="260">
        <v>0.52600000000000002</v>
      </c>
      <c r="BH40" s="260">
        <v>0.52</v>
      </c>
      <c r="BI40" s="260">
        <v>0.52</v>
      </c>
      <c r="BJ40" s="260">
        <v>0.51900000000000002</v>
      </c>
      <c r="BK40" s="260">
        <v>0.519594</v>
      </c>
      <c r="BL40" s="260"/>
      <c r="BM40" s="280">
        <v>0.49224499999999999</v>
      </c>
      <c r="BN40" s="280">
        <v>0.51100000000000001</v>
      </c>
    </row>
    <row r="41" spans="1:68" s="110" customFormat="1">
      <c r="B41" s="6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</row>
    <row r="42" spans="1:68">
      <c r="B42" s="33" t="s">
        <v>141</v>
      </c>
      <c r="C42" s="109"/>
      <c r="D42" s="109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</row>
    <row r="43" spans="1:68" ht="15">
      <c r="A43" s="216">
        <v>1</v>
      </c>
      <c r="B43" s="32" t="str">
        <f t="shared" ref="B43:B74" si="0">B7</f>
        <v>Aguascalientes</v>
      </c>
      <c r="C43" s="166" t="s">
        <v>134</v>
      </c>
      <c r="D43" s="166" t="s">
        <v>134</v>
      </c>
      <c r="E43" s="166" t="s">
        <v>134</v>
      </c>
      <c r="F43" s="166" t="s">
        <v>134</v>
      </c>
      <c r="G43" s="167">
        <f t="shared" ref="G43:G74" si="1">(G7-C7)*100</f>
        <v>0.30000000000000582</v>
      </c>
      <c r="H43" s="167">
        <f t="shared" ref="H43:H74" si="2">(H7-D7)*100</f>
        <v>1.6000000000000014</v>
      </c>
      <c r="I43" s="167">
        <f t="shared" ref="I43:I74" si="3">(I7-E7)*100</f>
        <v>0</v>
      </c>
      <c r="J43" s="167">
        <f t="shared" ref="J43:J74" si="4">(J7-F7)*100</f>
        <v>0.80000000000000071</v>
      </c>
      <c r="K43" s="167">
        <f t="shared" ref="K43:K74" si="5">(K7-G7)*100</f>
        <v>1.3999999999999957</v>
      </c>
      <c r="L43" s="167">
        <f t="shared" ref="L43:L74" si="6">(L7-H7)*100</f>
        <v>0.99999999999999534</v>
      </c>
      <c r="M43" s="167">
        <f t="shared" ref="M43:M74" si="7">(M7-I7)*100</f>
        <v>1.5000000000000013</v>
      </c>
      <c r="N43" s="167">
        <f t="shared" ref="N43:N74" si="8">(N7-J7)*100</f>
        <v>0.60000000000000053</v>
      </c>
      <c r="O43" s="167">
        <f t="shared" ref="O43:O74" si="9">(O7-K7)*100</f>
        <v>1.6000000000000014</v>
      </c>
      <c r="P43" s="167">
        <f t="shared" ref="P43:P74" si="10">(P7-L7)*100</f>
        <v>0.60000000000000608</v>
      </c>
      <c r="Q43" s="167">
        <f t="shared" ref="Q43:Q74" si="11">(Q7-M7)*100</f>
        <v>0</v>
      </c>
      <c r="R43" s="167">
        <f t="shared" ref="R43:R74" si="12">(R7-N7)*100</f>
        <v>-0.80000000000000071</v>
      </c>
      <c r="S43" s="167">
        <f t="shared" ref="S43:S74" si="13">(S7-O7)*100</f>
        <v>-1.5000000000000013</v>
      </c>
      <c r="T43" s="167">
        <f t="shared" ref="T43:T74" si="14">(T7-P7)*100</f>
        <v>0.3999999999999948</v>
      </c>
      <c r="U43" s="167">
        <f t="shared" ref="U43:U74" si="15">(U7-Q7)*100</f>
        <v>1.2000000000000011</v>
      </c>
      <c r="V43" s="167">
        <f t="shared" ref="V43:V74" si="16">(V7-R7)*100</f>
        <v>2.5000000000000022</v>
      </c>
      <c r="W43" s="167">
        <f t="shared" ref="W43:W74" si="17">(W7-S7)*100</f>
        <v>0.30000000000000027</v>
      </c>
      <c r="X43" s="167">
        <f t="shared" ref="X43:X74" si="18">(X7-T7)*100</f>
        <v>0.9000000000000008</v>
      </c>
      <c r="Y43" s="167">
        <f t="shared" ref="Y43:Y74" si="19">(Y7-U7)*100</f>
        <v>0.19999999999999463</v>
      </c>
      <c r="Z43" s="167">
        <f t="shared" ref="Z43:Z74" si="20">(Z7-V7)*100</f>
        <v>-1.100000000000001</v>
      </c>
      <c r="AA43" s="167">
        <f t="shared" ref="AA43:AA74" si="21">(AA7-W7)*100</f>
        <v>1.100000000000001</v>
      </c>
      <c r="AB43" s="167">
        <f t="shared" ref="AB43:AB74" si="22">(AB7-X7)*100</f>
        <v>-1.9000000000000017</v>
      </c>
      <c r="AC43" s="167">
        <f t="shared" ref="AC43:AC74" si="23">(AC7-Y7)*100</f>
        <v>-1.0000000000000009</v>
      </c>
      <c r="AD43" s="167">
        <f t="shared" ref="AD43:AD74" si="24">(AD7-Z7)*100</f>
        <v>0.69999999999999507</v>
      </c>
      <c r="AE43" s="167">
        <f t="shared" ref="AE43:AE74" si="25">(AE7-AA7)*100</f>
        <v>1.100000000000001</v>
      </c>
      <c r="AF43" s="167">
        <f t="shared" ref="AF43:AF74" si="26">(AF7-AB7)*100</f>
        <v>3.1000000000000028</v>
      </c>
      <c r="AG43" s="167">
        <f t="shared" ref="AG43:AG74" si="27">(AG7-AC7)*100</f>
        <v>2.200000000000002</v>
      </c>
      <c r="AH43" s="167">
        <f t="shared" ref="AH43:AH74" si="28">(AH7-AD7)*100</f>
        <v>0.80000000000000626</v>
      </c>
      <c r="AI43" s="167">
        <f t="shared" ref="AI43:AI74" si="29">(AI7-AE7)*100</f>
        <v>-0.40000000000000591</v>
      </c>
      <c r="AJ43" s="167">
        <f t="shared" ref="AJ43:AJ74" si="30">(AJ7-AF7)*100</f>
        <v>-1.9999999999999962</v>
      </c>
      <c r="AK43" s="167">
        <f t="shared" ref="AK43:AK74" si="31">(AK7-AG7)*100</f>
        <v>-0.70000000000000062</v>
      </c>
      <c r="AL43" s="167">
        <f t="shared" ref="AL43:AL74" si="32">(AL7-AH7)*100</f>
        <v>-0.40000000000000036</v>
      </c>
      <c r="AM43" s="167">
        <f t="shared" ref="AM43:AM74" si="33">(AM7-AI7)*100</f>
        <v>-2.1999999999999966</v>
      </c>
      <c r="AN43" s="167">
        <f t="shared" ref="AN43:AN74" si="34">(AN7-AJ7)*100</f>
        <v>-4.0000000000000036</v>
      </c>
      <c r="AO43" s="167">
        <f t="shared" ref="AO43:AP74" si="35">(AO7-AK7)*100</f>
        <v>-3.3999999999999977</v>
      </c>
      <c r="AP43" s="167">
        <f t="shared" si="35"/>
        <v>-4.8000000000000043</v>
      </c>
      <c r="AQ43" s="244">
        <f t="shared" ref="AQ43:AQ74" si="36">(AQ7-AM7)*100</f>
        <v>-2.3999999999999968</v>
      </c>
      <c r="AR43" s="244">
        <f>(AR7-AN7)*100</f>
        <v>-0.79999999999999516</v>
      </c>
      <c r="AS43" s="167">
        <f t="shared" ref="AS43:AS74" si="37">(AS7-AO7)*100</f>
        <v>-2.1000000000000019</v>
      </c>
      <c r="AT43" s="167">
        <f t="shared" ref="AT43:AZ74" si="38">(AT7-AP7)*100</f>
        <v>-0.69999999999999507</v>
      </c>
      <c r="AU43" s="256">
        <f t="shared" si="38"/>
        <v>-0.60000000000000053</v>
      </c>
      <c r="AV43" s="256">
        <f t="shared" si="38"/>
        <v>1.1999999999999955</v>
      </c>
      <c r="AW43" s="261">
        <f t="shared" si="38"/>
        <v>0.9000000000000008</v>
      </c>
      <c r="AX43" s="262">
        <f t="shared" si="38"/>
        <v>0</v>
      </c>
      <c r="AY43" s="262">
        <f t="shared" si="38"/>
        <v>0.69999999999999507</v>
      </c>
      <c r="AZ43" s="262">
        <f t="shared" si="38"/>
        <v>-1.4000000000000012</v>
      </c>
      <c r="BA43" s="262">
        <f t="shared" ref="BA43:BC58" si="39">(BA7-AW7)*100</f>
        <v>-1.8000000000000016</v>
      </c>
      <c r="BB43" s="264">
        <f t="shared" si="39"/>
        <v>-0.40000000000000591</v>
      </c>
      <c r="BC43" s="266">
        <f t="shared" si="39"/>
        <v>-0.80000000000000071</v>
      </c>
      <c r="BD43" s="266">
        <v>-0.60000000000000053</v>
      </c>
      <c r="BE43" s="266">
        <v>0.29999999999999472</v>
      </c>
      <c r="BF43" s="268">
        <f>(ROUND(BF7,3)-ROUND(BB7,3))*100</f>
        <v>-0.69999999999999507</v>
      </c>
      <c r="BG43" s="268">
        <f>(ROUND(BG7,3)-ROUND(BC7,3))*100</f>
        <v>-1.799999999999996</v>
      </c>
      <c r="BH43" s="268">
        <f t="shared" ref="BH43:BH74" si="40">(ROUND(BH7,3)-ROUND(BD7,3))*100</f>
        <v>-1.2999999999999956</v>
      </c>
      <c r="BI43" s="268">
        <v>-2.4999999999999964</v>
      </c>
      <c r="BJ43" s="268">
        <v>-1.0000000000000009</v>
      </c>
      <c r="BK43" s="268">
        <f t="shared" ref="BK43:BK74" si="41">(ROUND(BK7,3)-ROUND(BG7,3))*100</f>
        <v>-0.40000000000000036</v>
      </c>
      <c r="BL43" s="278"/>
      <c r="BM43" s="278">
        <v>-0.70000000000000062</v>
      </c>
      <c r="BN43" s="340">
        <v>-3.0000000000000027</v>
      </c>
    </row>
    <row r="44" spans="1:68" ht="15">
      <c r="A44" s="216">
        <v>2</v>
      </c>
      <c r="B44" s="32" t="str">
        <f t="shared" si="0"/>
        <v>Baja California</v>
      </c>
      <c r="C44" s="166" t="s">
        <v>134</v>
      </c>
      <c r="D44" s="166" t="s">
        <v>134</v>
      </c>
      <c r="E44" s="166" t="s">
        <v>134</v>
      </c>
      <c r="F44" s="166" t="s">
        <v>134</v>
      </c>
      <c r="G44" s="167">
        <f t="shared" si="1"/>
        <v>-1.699999999999996</v>
      </c>
      <c r="H44" s="167">
        <f t="shared" si="2"/>
        <v>-1.4999999999999958</v>
      </c>
      <c r="I44" s="167">
        <f t="shared" si="3"/>
        <v>-1.7000000000000015</v>
      </c>
      <c r="J44" s="167">
        <f t="shared" si="4"/>
        <v>-2.9000000000000026</v>
      </c>
      <c r="K44" s="167">
        <f t="shared" si="5"/>
        <v>-1.7000000000000015</v>
      </c>
      <c r="L44" s="167">
        <f t="shared" si="6"/>
        <v>-0.30000000000000027</v>
      </c>
      <c r="M44" s="167">
        <f t="shared" si="7"/>
        <v>-0.70000000000000062</v>
      </c>
      <c r="N44" s="167">
        <f t="shared" si="8"/>
        <v>1.5000000000000013</v>
      </c>
      <c r="O44" s="167">
        <f t="shared" si="9"/>
        <v>3.2000000000000028</v>
      </c>
      <c r="P44" s="167">
        <f t="shared" si="10"/>
        <v>-0.30000000000000582</v>
      </c>
      <c r="Q44" s="167">
        <f t="shared" si="11"/>
        <v>1.9999999999999962</v>
      </c>
      <c r="R44" s="167">
        <f t="shared" si="12"/>
        <v>1.0999999999999954</v>
      </c>
      <c r="S44" s="167">
        <f t="shared" si="13"/>
        <v>0.40000000000000036</v>
      </c>
      <c r="T44" s="167">
        <f t="shared" si="14"/>
        <v>5.100000000000005</v>
      </c>
      <c r="U44" s="167">
        <f t="shared" si="15"/>
        <v>0.90000000000000635</v>
      </c>
      <c r="V44" s="167">
        <f t="shared" si="16"/>
        <v>1.6000000000000014</v>
      </c>
      <c r="W44" s="167">
        <f t="shared" si="17"/>
        <v>1.4999999999999958</v>
      </c>
      <c r="X44" s="167">
        <f t="shared" si="18"/>
        <v>-1.4000000000000012</v>
      </c>
      <c r="Y44" s="167">
        <f t="shared" si="19"/>
        <v>0.9000000000000008</v>
      </c>
      <c r="Z44" s="167">
        <f t="shared" si="20"/>
        <v>0.40000000000000036</v>
      </c>
      <c r="AA44" s="167">
        <f t="shared" si="21"/>
        <v>-1.0000000000000009</v>
      </c>
      <c r="AB44" s="167">
        <f t="shared" si="22"/>
        <v>0</v>
      </c>
      <c r="AC44" s="167">
        <f t="shared" si="23"/>
        <v>0.79999999999999516</v>
      </c>
      <c r="AD44" s="167">
        <f t="shared" si="24"/>
        <v>2.300000000000002</v>
      </c>
      <c r="AE44" s="167">
        <f t="shared" si="25"/>
        <v>1.7000000000000071</v>
      </c>
      <c r="AF44" s="167">
        <f t="shared" si="26"/>
        <v>1.7000000000000071</v>
      </c>
      <c r="AG44" s="167">
        <f t="shared" si="27"/>
        <v>2.200000000000002</v>
      </c>
      <c r="AH44" s="167">
        <f t="shared" si="28"/>
        <v>-1.5000000000000013</v>
      </c>
      <c r="AI44" s="167">
        <f t="shared" si="29"/>
        <v>-2.200000000000002</v>
      </c>
      <c r="AJ44" s="167">
        <f t="shared" si="30"/>
        <v>-0.90000000000000635</v>
      </c>
      <c r="AK44" s="167">
        <f t="shared" si="31"/>
        <v>-3.8000000000000034</v>
      </c>
      <c r="AL44" s="167">
        <f t="shared" si="32"/>
        <v>-2.9999999999999973</v>
      </c>
      <c r="AM44" s="167">
        <f t="shared" si="33"/>
        <v>-3.2999999999999972</v>
      </c>
      <c r="AN44" s="167">
        <f t="shared" si="34"/>
        <v>-3.5000000000000031</v>
      </c>
      <c r="AO44" s="167">
        <f t="shared" si="35"/>
        <v>-2.8999999999999968</v>
      </c>
      <c r="AP44" s="167">
        <f t="shared" si="35"/>
        <v>-2.8999999999999968</v>
      </c>
      <c r="AQ44" s="244">
        <f t="shared" si="36"/>
        <v>-0.40000000000000591</v>
      </c>
      <c r="AR44" s="244">
        <f t="shared" ref="AR44:AR74" si="42">(AR8-AN8)*100</f>
        <v>-0.50000000000000044</v>
      </c>
      <c r="AS44" s="167">
        <f t="shared" si="37"/>
        <v>1.3999999999999957</v>
      </c>
      <c r="AT44" s="167">
        <f t="shared" si="38"/>
        <v>2.6999999999999913</v>
      </c>
      <c r="AU44" s="256">
        <f t="shared" si="38"/>
        <v>3.3000000000000029</v>
      </c>
      <c r="AV44" s="256">
        <f t="shared" si="38"/>
        <v>0.50000000000000044</v>
      </c>
      <c r="AW44" s="261">
        <f t="shared" si="38"/>
        <v>-0.69999999999999507</v>
      </c>
      <c r="AX44" s="262">
        <f t="shared" si="38"/>
        <v>-2.6999999999999913</v>
      </c>
      <c r="AY44" s="262">
        <f t="shared" si="38"/>
        <v>-2.8999999999999968</v>
      </c>
      <c r="AZ44" s="262">
        <f t="shared" si="38"/>
        <v>0.30000000000000582</v>
      </c>
      <c r="BA44" s="262">
        <f t="shared" si="39"/>
        <v>1.0000000000000009</v>
      </c>
      <c r="BB44" s="264">
        <f t="shared" si="39"/>
        <v>1.8999999999999961</v>
      </c>
      <c r="BC44" s="266">
        <f t="shared" si="39"/>
        <v>2.2999999999999963</v>
      </c>
      <c r="BD44" s="266">
        <v>-0.10000000000000009</v>
      </c>
      <c r="BE44" s="266">
        <v>0.9000000000000008</v>
      </c>
      <c r="BF44" s="268">
        <f t="shared" ref="BF44:BG74" si="43">(ROUND(BF8,3)-ROUND(BB8,3))*100</f>
        <v>-0.60000000000000053</v>
      </c>
      <c r="BG44" s="268">
        <f t="shared" si="43"/>
        <v>-2.6000000000000023</v>
      </c>
      <c r="BH44" s="268">
        <f t="shared" si="40"/>
        <v>-1.0000000000000009</v>
      </c>
      <c r="BI44" s="268">
        <v>-2.9000000000000026</v>
      </c>
      <c r="BJ44" s="268">
        <v>-1.4000000000000012</v>
      </c>
      <c r="BK44" s="268">
        <f t="shared" si="41"/>
        <v>1.0000000000000009</v>
      </c>
      <c r="BL44" s="278"/>
      <c r="BM44" s="278">
        <v>-0.20000000000000018</v>
      </c>
      <c r="BN44" s="340">
        <v>-0.40000000000000036</v>
      </c>
    </row>
    <row r="45" spans="1:68" ht="15">
      <c r="A45" s="216">
        <v>3</v>
      </c>
      <c r="B45" s="32" t="str">
        <f t="shared" si="0"/>
        <v>Baja California Sur</v>
      </c>
      <c r="C45" s="166" t="s">
        <v>134</v>
      </c>
      <c r="D45" s="166" t="s">
        <v>134</v>
      </c>
      <c r="E45" s="166" t="s">
        <v>134</v>
      </c>
      <c r="F45" s="166" t="s">
        <v>134</v>
      </c>
      <c r="G45" s="230">
        <f t="shared" si="1"/>
        <v>-4.1000000000000032</v>
      </c>
      <c r="H45" s="230">
        <f t="shared" si="2"/>
        <v>-3.3000000000000029</v>
      </c>
      <c r="I45" s="230">
        <f t="shared" si="3"/>
        <v>-3.8000000000000034</v>
      </c>
      <c r="J45" s="230">
        <f t="shared" si="4"/>
        <v>-4.4999999999999982</v>
      </c>
      <c r="K45" s="230">
        <f t="shared" si="5"/>
        <v>0.10000000000000564</v>
      </c>
      <c r="L45" s="230">
        <f t="shared" si="6"/>
        <v>2.6000000000000023</v>
      </c>
      <c r="M45" s="230">
        <f t="shared" si="7"/>
        <v>2.300000000000002</v>
      </c>
      <c r="N45" s="230">
        <f t="shared" si="8"/>
        <v>3.3000000000000029</v>
      </c>
      <c r="O45" s="230">
        <f t="shared" si="9"/>
        <v>-0.30000000000000582</v>
      </c>
      <c r="P45" s="230">
        <f t="shared" si="10"/>
        <v>0.20000000000000018</v>
      </c>
      <c r="Q45" s="230">
        <f t="shared" si="11"/>
        <v>1.8000000000000016</v>
      </c>
      <c r="R45" s="230">
        <f t="shared" si="12"/>
        <v>1.699999999999996</v>
      </c>
      <c r="S45" s="230">
        <f t="shared" si="13"/>
        <v>4.6000000000000041</v>
      </c>
      <c r="T45" s="230">
        <f t="shared" si="14"/>
        <v>2.1999999999999966</v>
      </c>
      <c r="U45" s="230">
        <f t="shared" si="15"/>
        <v>3.2000000000000028</v>
      </c>
      <c r="V45" s="230">
        <f t="shared" si="16"/>
        <v>3.0000000000000027</v>
      </c>
      <c r="W45" s="230">
        <f t="shared" si="17"/>
        <v>0.89999999999999525</v>
      </c>
      <c r="X45" s="230">
        <f t="shared" si="18"/>
        <v>1.2000000000000011</v>
      </c>
      <c r="Y45" s="230">
        <f t="shared" si="19"/>
        <v>0.89999999999999525</v>
      </c>
      <c r="Z45" s="230">
        <f t="shared" si="20"/>
        <v>-0.59999999999999498</v>
      </c>
      <c r="AA45" s="230">
        <f t="shared" si="21"/>
        <v>-2.0000000000000018</v>
      </c>
      <c r="AB45" s="230">
        <f t="shared" si="22"/>
        <v>-0.79999999999999516</v>
      </c>
      <c r="AC45" s="230">
        <f t="shared" si="23"/>
        <v>-1.2000000000000011</v>
      </c>
      <c r="AD45" s="230">
        <f t="shared" si="24"/>
        <v>0.29999999999999472</v>
      </c>
      <c r="AE45" s="230">
        <f t="shared" si="25"/>
        <v>2.7000000000000082</v>
      </c>
      <c r="AF45" s="230">
        <f t="shared" si="26"/>
        <v>-1.9000000000000072</v>
      </c>
      <c r="AG45" s="230">
        <f t="shared" si="27"/>
        <v>-1.2999999999999956</v>
      </c>
      <c r="AH45" s="230">
        <f t="shared" si="28"/>
        <v>-1.3999999999999957</v>
      </c>
      <c r="AI45" s="230">
        <f t="shared" si="29"/>
        <v>-1.4000000000000012</v>
      </c>
      <c r="AJ45" s="230">
        <f t="shared" si="30"/>
        <v>0.40000000000000591</v>
      </c>
      <c r="AK45" s="230">
        <f t="shared" si="31"/>
        <v>-0.60000000000000608</v>
      </c>
      <c r="AL45" s="230">
        <f t="shared" si="32"/>
        <v>0.29999999999999472</v>
      </c>
      <c r="AM45" s="230">
        <f t="shared" si="33"/>
        <v>-0.40000000000000591</v>
      </c>
      <c r="AN45" s="230">
        <f t="shared" si="34"/>
        <v>1.3000000000000012</v>
      </c>
      <c r="AO45" s="230">
        <f t="shared" si="35"/>
        <v>0.10000000000000564</v>
      </c>
      <c r="AP45" s="230">
        <f t="shared" si="35"/>
        <v>0.30000000000000582</v>
      </c>
      <c r="AQ45" s="244">
        <f t="shared" si="36"/>
        <v>-1.5000000000000013</v>
      </c>
      <c r="AR45" s="167">
        <f t="shared" si="42"/>
        <v>-0.60000000000000608</v>
      </c>
      <c r="AS45" s="230">
        <f t="shared" si="37"/>
        <v>1.0000000000000009</v>
      </c>
      <c r="AT45" s="230">
        <f t="shared" si="38"/>
        <v>0.40000000000000036</v>
      </c>
      <c r="AU45" s="244">
        <f t="shared" si="38"/>
        <v>1.7000000000000071</v>
      </c>
      <c r="AV45" s="244">
        <f t="shared" si="38"/>
        <v>-1.8999999999999961</v>
      </c>
      <c r="AW45" s="261">
        <f t="shared" si="38"/>
        <v>-2.4000000000000021</v>
      </c>
      <c r="AX45" s="262">
        <f t="shared" si="38"/>
        <v>-3.5000000000000031</v>
      </c>
      <c r="AY45" s="262">
        <f t="shared" si="38"/>
        <v>-2.8000000000000025</v>
      </c>
      <c r="AZ45" s="262">
        <f t="shared" si="38"/>
        <v>0.9000000000000008</v>
      </c>
      <c r="BA45" s="262">
        <f t="shared" si="39"/>
        <v>1.0000000000000009</v>
      </c>
      <c r="BB45" s="264">
        <f t="shared" si="39"/>
        <v>1.699999999999996</v>
      </c>
      <c r="BC45" s="266">
        <f t="shared" si="39"/>
        <v>2.4000000000000021</v>
      </c>
      <c r="BD45" s="266">
        <v>-0.60000000000000053</v>
      </c>
      <c r="BE45" s="266">
        <v>-1.6000000000000014</v>
      </c>
      <c r="BF45" s="268">
        <f t="shared" si="43"/>
        <v>-3.5000000000000031</v>
      </c>
      <c r="BG45" s="268">
        <f t="shared" si="43"/>
        <v>-3.0000000000000027</v>
      </c>
      <c r="BH45" s="268">
        <f t="shared" si="40"/>
        <v>-0.50000000000000044</v>
      </c>
      <c r="BI45" s="268">
        <v>0.9000000000000008</v>
      </c>
      <c r="BJ45" s="268">
        <v>1.6000000000000014</v>
      </c>
      <c r="BK45" s="268">
        <f t="shared" si="41"/>
        <v>0.30000000000000027</v>
      </c>
      <c r="BL45" s="278"/>
      <c r="BM45" s="278">
        <v>-2.6000000000000023</v>
      </c>
      <c r="BN45" s="340">
        <v>-0.30000000000000027</v>
      </c>
    </row>
    <row r="46" spans="1:68" ht="15">
      <c r="A46" s="216">
        <v>4</v>
      </c>
      <c r="B46" s="32" t="str">
        <f t="shared" si="0"/>
        <v>Campeche</v>
      </c>
      <c r="C46" s="166" t="s">
        <v>134</v>
      </c>
      <c r="D46" s="166" t="s">
        <v>134</v>
      </c>
      <c r="E46" s="166" t="s">
        <v>134</v>
      </c>
      <c r="F46" s="166" t="s">
        <v>134</v>
      </c>
      <c r="G46" s="230">
        <f t="shared" si="1"/>
        <v>-0.30000000000000027</v>
      </c>
      <c r="H46" s="230">
        <f t="shared" si="2"/>
        <v>-0.40000000000000036</v>
      </c>
      <c r="I46" s="230">
        <f t="shared" si="3"/>
        <v>0.60000000000000053</v>
      </c>
      <c r="J46" s="230">
        <f t="shared" si="4"/>
        <v>0.80000000000000071</v>
      </c>
      <c r="K46" s="230">
        <f t="shared" si="5"/>
        <v>-0.70000000000000062</v>
      </c>
      <c r="L46" s="230">
        <f t="shared" si="6"/>
        <v>-0.40000000000000036</v>
      </c>
      <c r="M46" s="230">
        <f t="shared" si="7"/>
        <v>-2.0000000000000018</v>
      </c>
      <c r="N46" s="230">
        <f t="shared" si="8"/>
        <v>-1.100000000000001</v>
      </c>
      <c r="O46" s="230">
        <f t="shared" si="9"/>
        <v>0.70000000000000062</v>
      </c>
      <c r="P46" s="230">
        <f t="shared" si="10"/>
        <v>0</v>
      </c>
      <c r="Q46" s="230">
        <f t="shared" si="11"/>
        <v>3.5000000000000031</v>
      </c>
      <c r="R46" s="230">
        <f t="shared" si="12"/>
        <v>1.4000000000000012</v>
      </c>
      <c r="S46" s="230">
        <f t="shared" si="13"/>
        <v>-0.9000000000000008</v>
      </c>
      <c r="T46" s="230">
        <f t="shared" si="14"/>
        <v>1.5000000000000013</v>
      </c>
      <c r="U46" s="230">
        <f t="shared" si="15"/>
        <v>0.50000000000000044</v>
      </c>
      <c r="V46" s="230">
        <f t="shared" si="16"/>
        <v>2.1999999999999909</v>
      </c>
      <c r="W46" s="230">
        <f t="shared" si="17"/>
        <v>0.50000000000000044</v>
      </c>
      <c r="X46" s="230">
        <f t="shared" si="18"/>
        <v>-0.70000000000000062</v>
      </c>
      <c r="Y46" s="230">
        <f t="shared" si="19"/>
        <v>-1.9000000000000017</v>
      </c>
      <c r="Z46" s="230">
        <f t="shared" si="20"/>
        <v>-0.59999999999998943</v>
      </c>
      <c r="AA46" s="230">
        <f t="shared" si="21"/>
        <v>3.0000000000000027</v>
      </c>
      <c r="AB46" s="230">
        <f t="shared" si="22"/>
        <v>1.8000000000000016</v>
      </c>
      <c r="AC46" s="230">
        <f t="shared" si="23"/>
        <v>2.5000000000000022</v>
      </c>
      <c r="AD46" s="230">
        <f t="shared" si="24"/>
        <v>0.40000000000000036</v>
      </c>
      <c r="AE46" s="230">
        <f t="shared" si="25"/>
        <v>-0.20000000000001128</v>
      </c>
      <c r="AF46" s="230">
        <f t="shared" si="26"/>
        <v>0</v>
      </c>
      <c r="AG46" s="230">
        <f t="shared" si="27"/>
        <v>2.2999999999999909</v>
      </c>
      <c r="AH46" s="230">
        <f t="shared" si="28"/>
        <v>0.19999999999998908</v>
      </c>
      <c r="AI46" s="230">
        <f t="shared" si="29"/>
        <v>1.1000000000000121</v>
      </c>
      <c r="AJ46" s="230">
        <f t="shared" si="30"/>
        <v>0</v>
      </c>
      <c r="AK46" s="230">
        <f t="shared" si="31"/>
        <v>-1.19999999999999</v>
      </c>
      <c r="AL46" s="230">
        <f t="shared" si="32"/>
        <v>-1.0000000000000009</v>
      </c>
      <c r="AM46" s="230">
        <f t="shared" si="33"/>
        <v>-2.4000000000000021</v>
      </c>
      <c r="AN46" s="230">
        <f t="shared" si="34"/>
        <v>-1.6000000000000014</v>
      </c>
      <c r="AO46" s="230">
        <f t="shared" si="35"/>
        <v>-3.3000000000000029</v>
      </c>
      <c r="AP46" s="230">
        <f t="shared" si="35"/>
        <v>-0.19999999999998908</v>
      </c>
      <c r="AQ46" s="244">
        <f t="shared" si="36"/>
        <v>0.19999999999998908</v>
      </c>
      <c r="AR46" s="167">
        <f t="shared" si="42"/>
        <v>0.79999999999998961</v>
      </c>
      <c r="AS46" s="230">
        <f t="shared" si="37"/>
        <v>1.7000000000000015</v>
      </c>
      <c r="AT46" s="230">
        <f t="shared" si="38"/>
        <v>1.6999999999999904</v>
      </c>
      <c r="AU46" s="244">
        <f t="shared" si="38"/>
        <v>1.0000000000000009</v>
      </c>
      <c r="AV46" s="244">
        <f t="shared" si="38"/>
        <v>2.0000000000000018</v>
      </c>
      <c r="AW46" s="261">
        <f t="shared" si="38"/>
        <v>0.70000000000000062</v>
      </c>
      <c r="AX46" s="262">
        <f t="shared" si="38"/>
        <v>0.9000000000000119</v>
      </c>
      <c r="AY46" s="262">
        <f t="shared" si="38"/>
        <v>1.6000000000000014</v>
      </c>
      <c r="AZ46" s="262">
        <f t="shared" si="38"/>
        <v>1.4000000000000123</v>
      </c>
      <c r="BA46" s="262">
        <f t="shared" si="39"/>
        <v>2.0999999999999908</v>
      </c>
      <c r="BB46" s="264">
        <f t="shared" si="39"/>
        <v>-0.60000000000000053</v>
      </c>
      <c r="BC46" s="266">
        <f t="shared" si="39"/>
        <v>-1.8999999999999906</v>
      </c>
      <c r="BD46" s="266">
        <v>-0.50000000000000044</v>
      </c>
      <c r="BE46" s="266">
        <v>-2.399999999999991</v>
      </c>
      <c r="BF46" s="268">
        <f t="shared" si="43"/>
        <v>-1.8000000000000016</v>
      </c>
      <c r="BG46" s="268">
        <f t="shared" si="43"/>
        <v>-1.0000000000000009</v>
      </c>
      <c r="BH46" s="268">
        <f t="shared" si="40"/>
        <v>-2.2999999999999909</v>
      </c>
      <c r="BI46" s="268">
        <v>1.0000000000000009</v>
      </c>
      <c r="BJ46" s="268">
        <v>2.9999999999999916</v>
      </c>
      <c r="BK46" s="268">
        <f t="shared" si="41"/>
        <v>1.2000000000000011</v>
      </c>
      <c r="BL46" s="278"/>
      <c r="BM46" s="278">
        <v>-6.2000000000000055</v>
      </c>
      <c r="BN46" s="340">
        <v>-2.9999999999999916</v>
      </c>
    </row>
    <row r="47" spans="1:68" ht="15">
      <c r="A47" s="216">
        <v>5</v>
      </c>
      <c r="B47" s="32" t="str">
        <f t="shared" si="0"/>
        <v>Coahuila</v>
      </c>
      <c r="C47" s="166" t="s">
        <v>134</v>
      </c>
      <c r="D47" s="166" t="s">
        <v>134</v>
      </c>
      <c r="E47" s="166" t="s">
        <v>134</v>
      </c>
      <c r="F47" s="166" t="s">
        <v>134</v>
      </c>
      <c r="G47" s="230">
        <f t="shared" si="1"/>
        <v>1.5999999999999959</v>
      </c>
      <c r="H47" s="230">
        <f t="shared" si="2"/>
        <v>2.8000000000000025</v>
      </c>
      <c r="I47" s="230">
        <f t="shared" si="3"/>
        <v>-1.0999999999999899</v>
      </c>
      <c r="J47" s="230">
        <f t="shared" si="4"/>
        <v>-1.4999999999999958</v>
      </c>
      <c r="K47" s="230">
        <f t="shared" si="5"/>
        <v>-3.2999999999999972</v>
      </c>
      <c r="L47" s="230">
        <f t="shared" si="6"/>
        <v>-2.1000000000000019</v>
      </c>
      <c r="M47" s="230">
        <f t="shared" si="7"/>
        <v>0.3999999999999948</v>
      </c>
      <c r="N47" s="230">
        <f t="shared" si="8"/>
        <v>6.7</v>
      </c>
      <c r="O47" s="230">
        <f t="shared" si="9"/>
        <v>5.8</v>
      </c>
      <c r="P47" s="230">
        <f t="shared" si="10"/>
        <v>2.6999999999999966</v>
      </c>
      <c r="Q47" s="230">
        <f t="shared" si="11"/>
        <v>2.2999999999999963</v>
      </c>
      <c r="R47" s="230">
        <f t="shared" si="12"/>
        <v>-2.9999999999999973</v>
      </c>
      <c r="S47" s="230">
        <f t="shared" si="13"/>
        <v>-2.2999999999999963</v>
      </c>
      <c r="T47" s="230">
        <f t="shared" si="14"/>
        <v>0.50000000000000044</v>
      </c>
      <c r="U47" s="230">
        <f t="shared" si="15"/>
        <v>3.8000000000000087</v>
      </c>
      <c r="V47" s="230">
        <f t="shared" si="16"/>
        <v>2.3999999999999968</v>
      </c>
      <c r="W47" s="230">
        <f t="shared" si="17"/>
        <v>1.7000000000000015</v>
      </c>
      <c r="X47" s="230">
        <f t="shared" si="18"/>
        <v>2.300000000000002</v>
      </c>
      <c r="Y47" s="230">
        <f t="shared" si="19"/>
        <v>-0.60000000000000608</v>
      </c>
      <c r="Z47" s="230">
        <f t="shared" si="20"/>
        <v>-2.5000000000000022</v>
      </c>
      <c r="AA47" s="230">
        <f t="shared" si="21"/>
        <v>-0.80000000000000626</v>
      </c>
      <c r="AB47" s="230">
        <f t="shared" si="22"/>
        <v>-2.8999999999999968</v>
      </c>
      <c r="AC47" s="230">
        <f t="shared" si="23"/>
        <v>-1.8000000000000016</v>
      </c>
      <c r="AD47" s="230">
        <f t="shared" si="24"/>
        <v>0.9000000000000008</v>
      </c>
      <c r="AE47" s="230">
        <f t="shared" si="25"/>
        <v>1.6000000000000014</v>
      </c>
      <c r="AF47" s="230">
        <f t="shared" si="26"/>
        <v>1.0000000000000009</v>
      </c>
      <c r="AG47" s="230">
        <f t="shared" si="27"/>
        <v>2.1000000000000019</v>
      </c>
      <c r="AH47" s="230">
        <f t="shared" si="28"/>
        <v>0.60000000000000053</v>
      </c>
      <c r="AI47" s="230">
        <f t="shared" si="29"/>
        <v>-2.1000000000000019</v>
      </c>
      <c r="AJ47" s="230">
        <f t="shared" si="30"/>
        <v>-2.200000000000002</v>
      </c>
      <c r="AK47" s="230">
        <f t="shared" si="31"/>
        <v>-2.7999999999999972</v>
      </c>
      <c r="AL47" s="230">
        <f t="shared" si="32"/>
        <v>-3.8999999999999977</v>
      </c>
      <c r="AM47" s="230">
        <f t="shared" si="33"/>
        <v>-4.4999999999999982</v>
      </c>
      <c r="AN47" s="230">
        <f t="shared" si="34"/>
        <v>-3.2999999999999972</v>
      </c>
      <c r="AO47" s="230">
        <f t="shared" si="35"/>
        <v>-3.3999999999999977</v>
      </c>
      <c r="AP47" s="230">
        <f t="shared" si="35"/>
        <v>-3.9999999999999982</v>
      </c>
      <c r="AQ47" s="244">
        <f t="shared" si="36"/>
        <v>-1.5000000000000013</v>
      </c>
      <c r="AR47" s="167">
        <f t="shared" si="42"/>
        <v>-2.8000000000000078</v>
      </c>
      <c r="AS47" s="230">
        <f t="shared" si="37"/>
        <v>-2.6000000000000023</v>
      </c>
      <c r="AT47" s="230">
        <f t="shared" si="38"/>
        <v>1.8999999999999961</v>
      </c>
      <c r="AU47" s="244">
        <f t="shared" si="38"/>
        <v>2.6000000000000023</v>
      </c>
      <c r="AV47" s="244">
        <f t="shared" si="38"/>
        <v>2.1000000000000019</v>
      </c>
      <c r="AW47" s="261">
        <f t="shared" si="38"/>
        <v>2.599999999999997</v>
      </c>
      <c r="AX47" s="262">
        <f t="shared" si="38"/>
        <v>0.30000000000000582</v>
      </c>
      <c r="AY47" s="262">
        <f t="shared" si="38"/>
        <v>-0.10000000000000009</v>
      </c>
      <c r="AZ47" s="262">
        <f t="shared" si="38"/>
        <v>-0.3999999999999948</v>
      </c>
      <c r="BA47" s="262">
        <f t="shared" si="39"/>
        <v>-0.70000000000000062</v>
      </c>
      <c r="BB47" s="264">
        <f t="shared" si="39"/>
        <v>-0.20000000000000573</v>
      </c>
      <c r="BC47" s="266">
        <f t="shared" si="39"/>
        <v>-2.0000000000000018</v>
      </c>
      <c r="BD47" s="266">
        <v>0.10000000000000009</v>
      </c>
      <c r="BE47" s="266">
        <v>-1.5000000000000013</v>
      </c>
      <c r="BF47" s="268">
        <f t="shared" si="43"/>
        <v>-2.1999999999999966</v>
      </c>
      <c r="BG47" s="268">
        <f t="shared" si="43"/>
        <v>-2.1999999999999966</v>
      </c>
      <c r="BH47" s="268">
        <f t="shared" si="40"/>
        <v>-2.9999999999999973</v>
      </c>
      <c r="BI47" s="268">
        <v>-0.79999999999999516</v>
      </c>
      <c r="BJ47" s="268">
        <v>-0.20000000000000018</v>
      </c>
      <c r="BK47" s="268">
        <f t="shared" si="41"/>
        <v>0.80000000000000071</v>
      </c>
      <c r="BL47" s="278"/>
      <c r="BM47" s="278">
        <v>2.3999999999999968</v>
      </c>
      <c r="BN47" s="340">
        <v>1.9999999999999962</v>
      </c>
    </row>
    <row r="48" spans="1:68" ht="15">
      <c r="A48" s="216">
        <v>6</v>
      </c>
      <c r="B48" s="32" t="str">
        <f t="shared" si="0"/>
        <v>Colima</v>
      </c>
      <c r="C48" s="166" t="s">
        <v>134</v>
      </c>
      <c r="D48" s="166" t="s">
        <v>134</v>
      </c>
      <c r="E48" s="166" t="s">
        <v>134</v>
      </c>
      <c r="F48" s="166" t="s">
        <v>134</v>
      </c>
      <c r="G48" s="230">
        <f t="shared" si="1"/>
        <v>-2.1000000000000019</v>
      </c>
      <c r="H48" s="230">
        <f t="shared" si="2"/>
        <v>-0.60000000000000608</v>
      </c>
      <c r="I48" s="230">
        <f t="shared" si="3"/>
        <v>-1.4000000000000012</v>
      </c>
      <c r="J48" s="230">
        <f t="shared" si="4"/>
        <v>-0.9000000000000008</v>
      </c>
      <c r="K48" s="230">
        <f t="shared" si="5"/>
        <v>0.70000000000000617</v>
      </c>
      <c r="L48" s="230">
        <f t="shared" si="6"/>
        <v>-0.89999999999999525</v>
      </c>
      <c r="M48" s="230">
        <f t="shared" si="7"/>
        <v>-3.2000000000000028</v>
      </c>
      <c r="N48" s="230">
        <f t="shared" si="8"/>
        <v>-0.89999999999999525</v>
      </c>
      <c r="O48" s="230">
        <f t="shared" si="9"/>
        <v>-0.70000000000000617</v>
      </c>
      <c r="P48" s="230">
        <f t="shared" si="10"/>
        <v>1.0000000000000009</v>
      </c>
      <c r="Q48" s="230">
        <f t="shared" si="11"/>
        <v>2.6000000000000023</v>
      </c>
      <c r="R48" s="230">
        <f t="shared" si="12"/>
        <v>1.6000000000000014</v>
      </c>
      <c r="S48" s="230">
        <f t="shared" si="13"/>
        <v>1.8000000000000071</v>
      </c>
      <c r="T48" s="230">
        <f t="shared" si="14"/>
        <v>2.6999999999999966</v>
      </c>
      <c r="U48" s="230">
        <f t="shared" si="15"/>
        <v>3.2000000000000028</v>
      </c>
      <c r="V48" s="230">
        <f t="shared" si="16"/>
        <v>2.2999999999999963</v>
      </c>
      <c r="W48" s="230">
        <f t="shared" si="17"/>
        <v>2.1999999999999966</v>
      </c>
      <c r="X48" s="230">
        <f t="shared" si="18"/>
        <v>1.4000000000000012</v>
      </c>
      <c r="Y48" s="230">
        <f t="shared" si="19"/>
        <v>0.30000000000000027</v>
      </c>
      <c r="Z48" s="230">
        <f t="shared" si="20"/>
        <v>1.9000000000000017</v>
      </c>
      <c r="AA48" s="230">
        <f t="shared" si="21"/>
        <v>-9.9999999999994538E-2</v>
      </c>
      <c r="AB48" s="230">
        <f t="shared" si="22"/>
        <v>0.60000000000000053</v>
      </c>
      <c r="AC48" s="230">
        <f t="shared" si="23"/>
        <v>1.8000000000000016</v>
      </c>
      <c r="AD48" s="230">
        <f t="shared" si="24"/>
        <v>-0.20000000000000018</v>
      </c>
      <c r="AE48" s="230">
        <f t="shared" si="25"/>
        <v>0.59999999999999498</v>
      </c>
      <c r="AF48" s="230">
        <f t="shared" si="26"/>
        <v>-1.4000000000000012</v>
      </c>
      <c r="AG48" s="230">
        <f t="shared" si="27"/>
        <v>0.20000000000000018</v>
      </c>
      <c r="AH48" s="230">
        <f t="shared" si="28"/>
        <v>0.20000000000000018</v>
      </c>
      <c r="AI48" s="230">
        <f t="shared" si="29"/>
        <v>1.100000000000001</v>
      </c>
      <c r="AJ48" s="230">
        <f t="shared" si="30"/>
        <v>1.0000000000000009</v>
      </c>
      <c r="AK48" s="230">
        <f t="shared" si="31"/>
        <v>-2.0000000000000018</v>
      </c>
      <c r="AL48" s="230">
        <f t="shared" si="32"/>
        <v>-1.4000000000000012</v>
      </c>
      <c r="AM48" s="230">
        <f t="shared" si="33"/>
        <v>-0.30000000000000027</v>
      </c>
      <c r="AN48" s="230">
        <f t="shared" si="34"/>
        <v>-0.10000000000000009</v>
      </c>
      <c r="AO48" s="230">
        <f t="shared" si="35"/>
        <v>1.3000000000000012</v>
      </c>
      <c r="AP48" s="230">
        <f t="shared" si="35"/>
        <v>0.80000000000000071</v>
      </c>
      <c r="AQ48" s="244">
        <f t="shared" si="36"/>
        <v>0.10000000000000009</v>
      </c>
      <c r="AR48" s="167">
        <f t="shared" si="42"/>
        <v>0.20000000000000018</v>
      </c>
      <c r="AS48" s="230">
        <f t="shared" si="37"/>
        <v>-0.50000000000000044</v>
      </c>
      <c r="AT48" s="230">
        <f t="shared" si="38"/>
        <v>-0.10000000000000009</v>
      </c>
      <c r="AU48" s="244">
        <f t="shared" si="38"/>
        <v>-1.100000000000001</v>
      </c>
      <c r="AV48" s="244">
        <f t="shared" si="38"/>
        <v>-2.4000000000000021</v>
      </c>
      <c r="AW48" s="261">
        <f t="shared" si="38"/>
        <v>-1.4000000000000012</v>
      </c>
      <c r="AX48" s="262">
        <f t="shared" si="38"/>
        <v>-2.1000000000000019</v>
      </c>
      <c r="AY48" s="262">
        <f t="shared" si="38"/>
        <v>-1.5000000000000013</v>
      </c>
      <c r="AZ48" s="262">
        <f t="shared" si="38"/>
        <v>-0.50000000000000044</v>
      </c>
      <c r="BA48" s="262">
        <f t="shared" si="39"/>
        <v>-1.4000000000000012</v>
      </c>
      <c r="BB48" s="264">
        <f t="shared" si="39"/>
        <v>-0.50000000000000044</v>
      </c>
      <c r="BC48" s="266">
        <f t="shared" si="39"/>
        <v>-0.89999999999999525</v>
      </c>
      <c r="BD48" s="266">
        <v>-1.799999999999996</v>
      </c>
      <c r="BE48" s="266">
        <v>-4.299999999999998</v>
      </c>
      <c r="BF48" s="268">
        <f t="shared" si="43"/>
        <v>-1.2000000000000011</v>
      </c>
      <c r="BG48" s="268">
        <f t="shared" si="43"/>
        <v>-0.20000000000000018</v>
      </c>
      <c r="BH48" s="268">
        <f t="shared" si="40"/>
        <v>1.799999999999996</v>
      </c>
      <c r="BI48" s="268">
        <v>4.4999999999999982</v>
      </c>
      <c r="BJ48" s="268">
        <v>1.7000000000000015</v>
      </c>
      <c r="BK48" s="268">
        <f t="shared" si="41"/>
        <v>1.100000000000001</v>
      </c>
      <c r="BL48" s="278"/>
      <c r="BM48" s="278">
        <v>0</v>
      </c>
      <c r="BN48" s="340">
        <v>-2.6999999999999966</v>
      </c>
    </row>
    <row r="49" spans="1:66" ht="15">
      <c r="A49" s="216">
        <v>7</v>
      </c>
      <c r="B49" s="32" t="str">
        <f t="shared" si="0"/>
        <v>Chiapas</v>
      </c>
      <c r="C49" s="166" t="s">
        <v>134</v>
      </c>
      <c r="D49" s="166" t="s">
        <v>134</v>
      </c>
      <c r="E49" s="166" t="s">
        <v>134</v>
      </c>
      <c r="F49" s="166" t="s">
        <v>134</v>
      </c>
      <c r="G49" s="230">
        <f t="shared" si="1"/>
        <v>-0.29999999999998916</v>
      </c>
      <c r="H49" s="230">
        <f t="shared" si="2"/>
        <v>-2.0999999999999908</v>
      </c>
      <c r="I49" s="230">
        <f t="shared" si="3"/>
        <v>-2.7000000000000024</v>
      </c>
      <c r="J49" s="230">
        <f t="shared" si="4"/>
        <v>-1.0000000000000009</v>
      </c>
      <c r="K49" s="230">
        <f t="shared" si="5"/>
        <v>-0.70000000000001172</v>
      </c>
      <c r="L49" s="230">
        <f t="shared" si="6"/>
        <v>9.9999999999988987E-2</v>
      </c>
      <c r="M49" s="230">
        <f t="shared" si="7"/>
        <v>0.59999999999998943</v>
      </c>
      <c r="N49" s="230">
        <f t="shared" si="8"/>
        <v>1.1000000000000121</v>
      </c>
      <c r="O49" s="230">
        <f t="shared" si="9"/>
        <v>-2.0000000000000018</v>
      </c>
      <c r="P49" s="230">
        <f t="shared" si="10"/>
        <v>-1.5999999999999903</v>
      </c>
      <c r="Q49" s="230">
        <f t="shared" si="11"/>
        <v>-2.7000000000000024</v>
      </c>
      <c r="R49" s="230">
        <f t="shared" si="12"/>
        <v>-4.6000000000000041</v>
      </c>
      <c r="S49" s="230">
        <f t="shared" si="13"/>
        <v>-0.70000000000000062</v>
      </c>
      <c r="T49" s="230">
        <f t="shared" si="14"/>
        <v>1.2999999999999901</v>
      </c>
      <c r="U49" s="230">
        <f t="shared" si="15"/>
        <v>0.30000000000001137</v>
      </c>
      <c r="V49" s="230">
        <f t="shared" si="16"/>
        <v>2.200000000000002</v>
      </c>
      <c r="W49" s="230">
        <f t="shared" si="17"/>
        <v>1.1000000000000121</v>
      </c>
      <c r="X49" s="230">
        <f t="shared" si="18"/>
        <v>-0.50000000000000044</v>
      </c>
      <c r="Y49" s="230">
        <f t="shared" si="19"/>
        <v>0.8999999999999897</v>
      </c>
      <c r="Z49" s="230">
        <f t="shared" si="20"/>
        <v>-0.70000000000000062</v>
      </c>
      <c r="AA49" s="230">
        <f t="shared" si="21"/>
        <v>-1.1000000000000121</v>
      </c>
      <c r="AB49" s="230">
        <f t="shared" si="22"/>
        <v>-0.20000000000000018</v>
      </c>
      <c r="AC49" s="230">
        <f t="shared" si="23"/>
        <v>-0.79999999999998961</v>
      </c>
      <c r="AD49" s="230">
        <f t="shared" si="24"/>
        <v>1.4999999999999902</v>
      </c>
      <c r="AE49" s="230">
        <f t="shared" si="25"/>
        <v>1.4000000000000123</v>
      </c>
      <c r="AF49" s="230">
        <f t="shared" si="26"/>
        <v>-0.19999999999998908</v>
      </c>
      <c r="AG49" s="230">
        <f t="shared" si="27"/>
        <v>-1.2000000000000011</v>
      </c>
      <c r="AH49" s="230">
        <f t="shared" si="28"/>
        <v>-3.0999999999999917</v>
      </c>
      <c r="AI49" s="230">
        <f t="shared" si="29"/>
        <v>-0.10000000000000009</v>
      </c>
      <c r="AJ49" s="230">
        <f t="shared" si="30"/>
        <v>0.50000000000000044</v>
      </c>
      <c r="AK49" s="230">
        <f t="shared" si="31"/>
        <v>3.1000000000000028</v>
      </c>
      <c r="AL49" s="230">
        <f t="shared" si="32"/>
        <v>3.2000000000000028</v>
      </c>
      <c r="AM49" s="230">
        <f t="shared" si="33"/>
        <v>2.1000000000000019</v>
      </c>
      <c r="AN49" s="230">
        <f t="shared" si="34"/>
        <v>2.399999999999991</v>
      </c>
      <c r="AO49" s="230">
        <f t="shared" si="35"/>
        <v>-0.50000000000000044</v>
      </c>
      <c r="AP49" s="230">
        <f t="shared" si="35"/>
        <v>0.50000000000000044</v>
      </c>
      <c r="AQ49" s="244">
        <f t="shared" si="36"/>
        <v>0.40000000000000036</v>
      </c>
      <c r="AR49" s="167">
        <f t="shared" si="42"/>
        <v>-1.2000000000000011</v>
      </c>
      <c r="AS49" s="230">
        <f t="shared" si="37"/>
        <v>-0.10000000000001119</v>
      </c>
      <c r="AT49" s="230">
        <f t="shared" si="38"/>
        <v>0.8999999999999897</v>
      </c>
      <c r="AU49" s="244">
        <f t="shared" si="38"/>
        <v>0.19999999999998908</v>
      </c>
      <c r="AV49" s="244">
        <f t="shared" si="38"/>
        <v>1.3000000000000123</v>
      </c>
      <c r="AW49" s="261">
        <f t="shared" si="38"/>
        <v>3.400000000000003</v>
      </c>
      <c r="AX49" s="262">
        <f t="shared" si="38"/>
        <v>0.50000000000000044</v>
      </c>
      <c r="AY49" s="262">
        <f t="shared" si="38"/>
        <v>2.100000000000013</v>
      </c>
      <c r="AZ49" s="262">
        <f t="shared" si="38"/>
        <v>-1.6000000000000125</v>
      </c>
      <c r="BA49" s="262">
        <f t="shared" si="39"/>
        <v>0.20000000000001128</v>
      </c>
      <c r="BB49" s="264">
        <f t="shared" si="39"/>
        <v>-0.59999999999998943</v>
      </c>
      <c r="BC49" s="266">
        <f t="shared" si="39"/>
        <v>-0.9000000000000119</v>
      </c>
      <c r="BD49" s="266">
        <v>-1.9000000000000017</v>
      </c>
      <c r="BE49" s="266">
        <v>-4.1999999999999922</v>
      </c>
      <c r="BF49" s="268">
        <f t="shared" si="43"/>
        <v>-3.400000000000003</v>
      </c>
      <c r="BG49" s="268">
        <f t="shared" si="43"/>
        <v>-3.9999999999999925</v>
      </c>
      <c r="BH49" s="268">
        <f t="shared" si="40"/>
        <v>-0.30000000000000027</v>
      </c>
      <c r="BI49" s="268">
        <v>-1.8000000000000016</v>
      </c>
      <c r="BJ49" s="268">
        <v>-1.7000000000000015</v>
      </c>
      <c r="BK49" s="268">
        <f t="shared" si="41"/>
        <v>-2.0000000000000018</v>
      </c>
      <c r="BL49" s="278"/>
      <c r="BM49" s="278">
        <v>-1.4000000000000012</v>
      </c>
      <c r="BN49" s="340">
        <v>4.1000000000000032</v>
      </c>
    </row>
    <row r="50" spans="1:66" ht="15">
      <c r="A50" s="216">
        <v>8</v>
      </c>
      <c r="B50" s="32" t="str">
        <f t="shared" si="0"/>
        <v>Chihuahua</v>
      </c>
      <c r="C50" s="166" t="s">
        <v>134</v>
      </c>
      <c r="D50" s="166" t="s">
        <v>134</v>
      </c>
      <c r="E50" s="166" t="s">
        <v>134</v>
      </c>
      <c r="F50" s="166" t="s">
        <v>134</v>
      </c>
      <c r="G50" s="230">
        <f t="shared" si="1"/>
        <v>4.7000000000000046</v>
      </c>
      <c r="H50" s="230">
        <f t="shared" si="2"/>
        <v>1.799999999999996</v>
      </c>
      <c r="I50" s="230">
        <f t="shared" si="3"/>
        <v>0.69999999999999507</v>
      </c>
      <c r="J50" s="230">
        <f t="shared" si="4"/>
        <v>1.5999999999999959</v>
      </c>
      <c r="K50" s="230">
        <f t="shared" si="5"/>
        <v>0.60000000000000053</v>
      </c>
      <c r="L50" s="230">
        <f t="shared" si="6"/>
        <v>1.4000000000000012</v>
      </c>
      <c r="M50" s="230">
        <f t="shared" si="7"/>
        <v>0.50000000000000044</v>
      </c>
      <c r="N50" s="230">
        <f t="shared" si="8"/>
        <v>1.100000000000001</v>
      </c>
      <c r="O50" s="230">
        <f t="shared" si="9"/>
        <v>-1.3999999999999957</v>
      </c>
      <c r="P50" s="230">
        <f t="shared" si="10"/>
        <v>1.7000000000000015</v>
      </c>
      <c r="Q50" s="230">
        <f t="shared" si="11"/>
        <v>3.400000000000003</v>
      </c>
      <c r="R50" s="230">
        <f t="shared" si="12"/>
        <v>4.3000000000000043</v>
      </c>
      <c r="S50" s="230">
        <f t="shared" si="13"/>
        <v>7.0999999999999952</v>
      </c>
      <c r="T50" s="230">
        <f t="shared" si="14"/>
        <v>5.0999999999999988</v>
      </c>
      <c r="U50" s="230">
        <f t="shared" si="15"/>
        <v>3.3999999999999977</v>
      </c>
      <c r="V50" s="230">
        <f t="shared" si="16"/>
        <v>-0.50000000000000044</v>
      </c>
      <c r="W50" s="230">
        <f t="shared" si="17"/>
        <v>-2.7999999999999972</v>
      </c>
      <c r="X50" s="230">
        <f t="shared" si="18"/>
        <v>-2.7000000000000024</v>
      </c>
      <c r="Y50" s="230">
        <f t="shared" si="19"/>
        <v>-3.3000000000000029</v>
      </c>
      <c r="Z50" s="230">
        <f t="shared" si="20"/>
        <v>0.79999999999999516</v>
      </c>
      <c r="AA50" s="230">
        <f t="shared" si="21"/>
        <v>1.2000000000000011</v>
      </c>
      <c r="AB50" s="230">
        <f t="shared" si="22"/>
        <v>-0.19999999999999463</v>
      </c>
      <c r="AC50" s="230">
        <f t="shared" si="23"/>
        <v>-9.9999999999994538E-2</v>
      </c>
      <c r="AD50" s="230">
        <f t="shared" si="24"/>
        <v>-1.100000000000001</v>
      </c>
      <c r="AE50" s="230">
        <f t="shared" si="25"/>
        <v>-2.5000000000000022</v>
      </c>
      <c r="AF50" s="230">
        <f t="shared" si="26"/>
        <v>-3.2000000000000028</v>
      </c>
      <c r="AG50" s="230">
        <f t="shared" si="27"/>
        <v>-1.6000000000000014</v>
      </c>
      <c r="AH50" s="230">
        <f t="shared" si="28"/>
        <v>-1.9999999999999962</v>
      </c>
      <c r="AI50" s="230">
        <f t="shared" si="29"/>
        <v>-3.5999999999999979</v>
      </c>
      <c r="AJ50" s="230">
        <f t="shared" si="30"/>
        <v>-1.5000000000000013</v>
      </c>
      <c r="AK50" s="230">
        <f t="shared" si="31"/>
        <v>-4.1000000000000032</v>
      </c>
      <c r="AL50" s="230">
        <f t="shared" si="32"/>
        <v>-5.5000000000000053</v>
      </c>
      <c r="AM50" s="230">
        <f t="shared" si="33"/>
        <v>-3.2000000000000028</v>
      </c>
      <c r="AN50" s="230">
        <f t="shared" si="34"/>
        <v>-3.2000000000000028</v>
      </c>
      <c r="AO50" s="231">
        <f>(AO14-AK14)*100</f>
        <v>0.10000000000000564</v>
      </c>
      <c r="AP50" s="231">
        <f>(AP14-AL14)*100</f>
        <v>0.20000000000000573</v>
      </c>
      <c r="AQ50" s="245">
        <f t="shared" si="36"/>
        <v>0.80000000000000071</v>
      </c>
      <c r="AR50" s="251">
        <f t="shared" si="42"/>
        <v>-1.2999999999999956</v>
      </c>
      <c r="AS50" s="231">
        <f t="shared" si="37"/>
        <v>-1.7000000000000071</v>
      </c>
      <c r="AT50" s="231">
        <f t="shared" si="38"/>
        <v>1.0000000000000009</v>
      </c>
      <c r="AU50" s="245">
        <f t="shared" si="38"/>
        <v>-2.9000000000000026</v>
      </c>
      <c r="AV50" s="245">
        <f t="shared" si="38"/>
        <v>-0.80000000000000071</v>
      </c>
      <c r="AW50" s="261">
        <f t="shared" si="38"/>
        <v>-1.4999999999999958</v>
      </c>
      <c r="AX50" s="262">
        <f t="shared" si="38"/>
        <v>-2.9000000000000026</v>
      </c>
      <c r="AY50" s="262">
        <f t="shared" si="38"/>
        <v>1.100000000000001</v>
      </c>
      <c r="AZ50" s="262">
        <f t="shared" si="38"/>
        <v>1.5999999999999959</v>
      </c>
      <c r="BA50" s="262">
        <f t="shared" si="39"/>
        <v>-0.20000000000000018</v>
      </c>
      <c r="BB50" s="264">
        <f t="shared" si="39"/>
        <v>1.9000000000000017</v>
      </c>
      <c r="BC50" s="266">
        <f t="shared" si="39"/>
        <v>1.2000000000000011</v>
      </c>
      <c r="BD50" s="266">
        <v>0.9000000000000008</v>
      </c>
      <c r="BE50" s="266">
        <v>3.5999999999999979</v>
      </c>
      <c r="BF50" s="268">
        <f t="shared" si="43"/>
        <v>0.30000000000000027</v>
      </c>
      <c r="BG50" s="268">
        <f t="shared" si="43"/>
        <v>2.0999999999999961</v>
      </c>
      <c r="BH50" s="268">
        <f t="shared" si="40"/>
        <v>0.60000000000000053</v>
      </c>
      <c r="BI50" s="268">
        <v>-1.699999999999996</v>
      </c>
      <c r="BJ50" s="268">
        <v>-0.60000000000000053</v>
      </c>
      <c r="BK50" s="268">
        <f t="shared" si="41"/>
        <v>-2.599999999999997</v>
      </c>
      <c r="BL50" s="278"/>
      <c r="BM50" s="278">
        <v>-2.200000000000002</v>
      </c>
      <c r="BN50" s="340">
        <v>-0.50000000000000044</v>
      </c>
    </row>
    <row r="51" spans="1:66" ht="15">
      <c r="A51" s="216">
        <v>9</v>
      </c>
      <c r="B51" s="32" t="str">
        <f t="shared" si="0"/>
        <v>Distrito Federal</v>
      </c>
      <c r="C51" s="166" t="s">
        <v>134</v>
      </c>
      <c r="D51" s="166" t="s">
        <v>134</v>
      </c>
      <c r="E51" s="166" t="s">
        <v>134</v>
      </c>
      <c r="F51" s="166" t="s">
        <v>134</v>
      </c>
      <c r="G51" s="230">
        <f t="shared" si="1"/>
        <v>0.9000000000000008</v>
      </c>
      <c r="H51" s="230">
        <f t="shared" si="2"/>
        <v>1.7000000000000015</v>
      </c>
      <c r="I51" s="230">
        <f t="shared" si="3"/>
        <v>-1.2000000000000011</v>
      </c>
      <c r="J51" s="230">
        <f t="shared" si="4"/>
        <v>-4.299999999999998</v>
      </c>
      <c r="K51" s="230">
        <f t="shared" si="5"/>
        <v>-2.5000000000000022</v>
      </c>
      <c r="L51" s="230">
        <f t="shared" si="6"/>
        <v>-3.400000000000003</v>
      </c>
      <c r="M51" s="230">
        <f t="shared" si="7"/>
        <v>-2.300000000000002</v>
      </c>
      <c r="N51" s="230">
        <f t="shared" si="8"/>
        <v>1.3999999999999957</v>
      </c>
      <c r="O51" s="230">
        <f t="shared" si="9"/>
        <v>-0.80000000000000071</v>
      </c>
      <c r="P51" s="230">
        <f t="shared" si="10"/>
        <v>1.2000000000000011</v>
      </c>
      <c r="Q51" s="230">
        <f t="shared" si="11"/>
        <v>-0.19999999999999463</v>
      </c>
      <c r="R51" s="230">
        <f t="shared" si="12"/>
        <v>-0.79999999999999516</v>
      </c>
      <c r="S51" s="230">
        <f t="shared" si="13"/>
        <v>0.10000000000000564</v>
      </c>
      <c r="T51" s="230">
        <f t="shared" si="14"/>
        <v>1.100000000000001</v>
      </c>
      <c r="U51" s="230">
        <f t="shared" si="15"/>
        <v>1.3999999999999957</v>
      </c>
      <c r="V51" s="230">
        <f t="shared" si="16"/>
        <v>1.3999999999999957</v>
      </c>
      <c r="W51" s="230">
        <f t="shared" si="17"/>
        <v>2.2999999999999963</v>
      </c>
      <c r="X51" s="230">
        <f t="shared" si="18"/>
        <v>-1.3000000000000012</v>
      </c>
      <c r="Y51" s="230">
        <f t="shared" si="19"/>
        <v>0.60000000000000053</v>
      </c>
      <c r="Z51" s="230">
        <f t="shared" si="20"/>
        <v>-0.70000000000000062</v>
      </c>
      <c r="AA51" s="230">
        <f t="shared" si="21"/>
        <v>-0.60000000000000053</v>
      </c>
      <c r="AB51" s="230">
        <f t="shared" si="22"/>
        <v>0</v>
      </c>
      <c r="AC51" s="230">
        <f t="shared" si="23"/>
        <v>1.4000000000000012</v>
      </c>
      <c r="AD51" s="230">
        <f t="shared" si="24"/>
        <v>-0.29999999999999472</v>
      </c>
      <c r="AE51" s="230">
        <f t="shared" si="25"/>
        <v>0.80000000000000071</v>
      </c>
      <c r="AF51" s="230">
        <f t="shared" si="26"/>
        <v>0.80000000000000071</v>
      </c>
      <c r="AG51" s="230">
        <f t="shared" si="27"/>
        <v>-1.2999999999999956</v>
      </c>
      <c r="AH51" s="230">
        <f t="shared" si="28"/>
        <v>1.4999999999999958</v>
      </c>
      <c r="AI51" s="230">
        <f t="shared" si="29"/>
        <v>0.20000000000000018</v>
      </c>
      <c r="AJ51" s="230">
        <f t="shared" si="30"/>
        <v>0.30000000000000027</v>
      </c>
      <c r="AK51" s="230">
        <f t="shared" si="31"/>
        <v>1.8999999999999961</v>
      </c>
      <c r="AL51" s="230">
        <f t="shared" si="32"/>
        <v>1.0000000000000009</v>
      </c>
      <c r="AM51" s="230">
        <f t="shared" si="33"/>
        <v>-0.20000000000000018</v>
      </c>
      <c r="AN51" s="230">
        <f t="shared" si="34"/>
        <v>-0.30000000000000027</v>
      </c>
      <c r="AO51" s="230">
        <f t="shared" si="35"/>
        <v>-1.0000000000000009</v>
      </c>
      <c r="AP51" s="230">
        <f t="shared" si="35"/>
        <v>-0.10000000000000009</v>
      </c>
      <c r="AQ51" s="244">
        <f t="shared" si="36"/>
        <v>0.60000000000000053</v>
      </c>
      <c r="AR51" s="167">
        <f t="shared" si="42"/>
        <v>1.3000000000000012</v>
      </c>
      <c r="AS51" s="230">
        <f t="shared" si="37"/>
        <v>0.50000000000000044</v>
      </c>
      <c r="AT51" s="230">
        <f t="shared" si="38"/>
        <v>-1.7000000000000015</v>
      </c>
      <c r="AU51" s="244">
        <f t="shared" si="38"/>
        <v>-2.4000000000000021</v>
      </c>
      <c r="AV51" s="244">
        <f t="shared" si="38"/>
        <v>-4.5000000000000036</v>
      </c>
      <c r="AW51" s="261">
        <f t="shared" si="38"/>
        <v>-2.300000000000002</v>
      </c>
      <c r="AX51" s="262">
        <f t="shared" si="38"/>
        <v>-0.69999999999999507</v>
      </c>
      <c r="AY51" s="262">
        <f t="shared" si="38"/>
        <v>0.30000000000000582</v>
      </c>
      <c r="AZ51" s="262">
        <f t="shared" si="38"/>
        <v>0.40000000000000036</v>
      </c>
      <c r="BA51" s="262">
        <f t="shared" si="39"/>
        <v>-0.40000000000000036</v>
      </c>
      <c r="BB51" s="264">
        <f t="shared" si="39"/>
        <v>-0.40000000000000036</v>
      </c>
      <c r="BC51" s="266">
        <f t="shared" si="39"/>
        <v>-0.20000000000000573</v>
      </c>
      <c r="BD51" s="266">
        <v>3.099999999999997</v>
      </c>
      <c r="BE51" s="266">
        <v>1.3000000000000012</v>
      </c>
      <c r="BF51" s="268">
        <f t="shared" si="43"/>
        <v>1.100000000000001</v>
      </c>
      <c r="BG51" s="268">
        <f t="shared" si="43"/>
        <v>2.1000000000000019</v>
      </c>
      <c r="BH51" s="268">
        <f t="shared" si="40"/>
        <v>-0.40000000000000036</v>
      </c>
      <c r="BI51" s="268">
        <v>-0.30000000000000027</v>
      </c>
      <c r="BJ51" s="268">
        <v>0</v>
      </c>
      <c r="BK51" s="268">
        <f t="shared" si="41"/>
        <v>-2.9000000000000026</v>
      </c>
      <c r="BL51" s="278"/>
      <c r="BM51" s="278">
        <v>-4.4999999999999982</v>
      </c>
      <c r="BN51" s="340">
        <v>-1.8000000000000016</v>
      </c>
    </row>
    <row r="52" spans="1:66" ht="15">
      <c r="A52" s="216">
        <v>10</v>
      </c>
      <c r="B52" s="32" t="str">
        <f t="shared" si="0"/>
        <v>Durango</v>
      </c>
      <c r="C52" s="166" t="s">
        <v>134</v>
      </c>
      <c r="D52" s="166" t="s">
        <v>134</v>
      </c>
      <c r="E52" s="166" t="s">
        <v>134</v>
      </c>
      <c r="F52" s="166" t="s">
        <v>134</v>
      </c>
      <c r="G52" s="230">
        <f t="shared" si="1"/>
        <v>-1.9999999999999962</v>
      </c>
      <c r="H52" s="230">
        <f t="shared" si="2"/>
        <v>-1.2000000000000066</v>
      </c>
      <c r="I52" s="230">
        <f t="shared" si="3"/>
        <v>1.2999999999999956</v>
      </c>
      <c r="J52" s="230">
        <f t="shared" si="4"/>
        <v>-0.10000000000000564</v>
      </c>
      <c r="K52" s="230">
        <f t="shared" si="5"/>
        <v>-0.30000000000000582</v>
      </c>
      <c r="L52" s="230">
        <f t="shared" si="6"/>
        <v>-0.79999999999999516</v>
      </c>
      <c r="M52" s="230">
        <f t="shared" si="7"/>
        <v>-4.9999999999999991</v>
      </c>
      <c r="N52" s="230">
        <f t="shared" si="8"/>
        <v>-3.5999999999999979</v>
      </c>
      <c r="O52" s="230">
        <f t="shared" si="9"/>
        <v>-2.7999999999999972</v>
      </c>
      <c r="P52" s="230">
        <f t="shared" si="10"/>
        <v>-0.30000000000000582</v>
      </c>
      <c r="Q52" s="230">
        <f t="shared" si="11"/>
        <v>2.5000000000000022</v>
      </c>
      <c r="R52" s="230">
        <f t="shared" si="12"/>
        <v>3.3000000000000029</v>
      </c>
      <c r="S52" s="230">
        <f t="shared" si="13"/>
        <v>4.299999999999998</v>
      </c>
      <c r="T52" s="230">
        <f t="shared" si="14"/>
        <v>2.3000000000000078</v>
      </c>
      <c r="U52" s="230">
        <f t="shared" si="15"/>
        <v>2.0000000000000018</v>
      </c>
      <c r="V52" s="230">
        <f t="shared" si="16"/>
        <v>-0.20000000000000018</v>
      </c>
      <c r="W52" s="230">
        <f t="shared" si="17"/>
        <v>-0.59999999999999498</v>
      </c>
      <c r="X52" s="230">
        <f t="shared" si="18"/>
        <v>2.1999999999999966</v>
      </c>
      <c r="Y52" s="230">
        <f t="shared" si="19"/>
        <v>2.2999999999999963</v>
      </c>
      <c r="Z52" s="230">
        <f t="shared" si="20"/>
        <v>2.9999999999999973</v>
      </c>
      <c r="AA52" s="230">
        <f t="shared" si="21"/>
        <v>1.2999999999999956</v>
      </c>
      <c r="AB52" s="230">
        <f t="shared" si="22"/>
        <v>-0.60000000000000053</v>
      </c>
      <c r="AC52" s="230">
        <f t="shared" si="23"/>
        <v>-0.50000000000000044</v>
      </c>
      <c r="AD52" s="230">
        <f t="shared" si="24"/>
        <v>0.60000000000000053</v>
      </c>
      <c r="AE52" s="230">
        <f t="shared" si="25"/>
        <v>1.4000000000000012</v>
      </c>
      <c r="AF52" s="230">
        <f t="shared" si="26"/>
        <v>1.100000000000001</v>
      </c>
      <c r="AG52" s="230">
        <f t="shared" si="27"/>
        <v>5.9999999999999947</v>
      </c>
      <c r="AH52" s="230">
        <f t="shared" si="28"/>
        <v>3.1999999999999917</v>
      </c>
      <c r="AI52" s="230">
        <f t="shared" si="29"/>
        <v>2.1000000000000019</v>
      </c>
      <c r="AJ52" s="230">
        <f t="shared" si="30"/>
        <v>2.5000000000000022</v>
      </c>
      <c r="AK52" s="230">
        <f t="shared" si="31"/>
        <v>-2.6999999999999913</v>
      </c>
      <c r="AL52" s="230">
        <f t="shared" si="32"/>
        <v>-1.5999999999999903</v>
      </c>
      <c r="AM52" s="230">
        <f t="shared" si="33"/>
        <v>-2.0000000000000018</v>
      </c>
      <c r="AN52" s="230">
        <f t="shared" si="34"/>
        <v>-3.0000000000000027</v>
      </c>
      <c r="AO52" s="230">
        <f t="shared" si="35"/>
        <v>-2.6000000000000023</v>
      </c>
      <c r="AP52" s="230">
        <f t="shared" si="35"/>
        <v>-1.2000000000000011</v>
      </c>
      <c r="AQ52" s="244">
        <f t="shared" si="36"/>
        <v>0</v>
      </c>
      <c r="AR52" s="167">
        <f t="shared" si="42"/>
        <v>-0.69999999999999507</v>
      </c>
      <c r="AS52" s="230">
        <f t="shared" si="37"/>
        <v>1.9000000000000017</v>
      </c>
      <c r="AT52" s="230">
        <f t="shared" si="38"/>
        <v>-0.50000000000000044</v>
      </c>
      <c r="AU52" s="244">
        <f t="shared" si="38"/>
        <v>-0.20000000000000018</v>
      </c>
      <c r="AV52" s="244">
        <f t="shared" si="38"/>
        <v>0.19999999999999463</v>
      </c>
      <c r="AW52" s="261">
        <f t="shared" si="38"/>
        <v>-2.4000000000000021</v>
      </c>
      <c r="AX52" s="262">
        <f t="shared" si="38"/>
        <v>-2.1000000000000019</v>
      </c>
      <c r="AY52" s="262">
        <f t="shared" si="38"/>
        <v>-2.4000000000000021</v>
      </c>
      <c r="AZ52" s="262">
        <f t="shared" si="38"/>
        <v>-0.30000000000000027</v>
      </c>
      <c r="BA52" s="262">
        <f t="shared" si="39"/>
        <v>2.4000000000000021</v>
      </c>
      <c r="BB52" s="264">
        <f t="shared" si="39"/>
        <v>1.8000000000000071</v>
      </c>
      <c r="BC52" s="266">
        <f t="shared" si="39"/>
        <v>0.40000000000000036</v>
      </c>
      <c r="BD52" s="266">
        <v>-2.300000000000002</v>
      </c>
      <c r="BE52" s="266">
        <v>-2.8000000000000025</v>
      </c>
      <c r="BF52" s="268">
        <f t="shared" si="43"/>
        <v>-2.5000000000000022</v>
      </c>
      <c r="BG52" s="268">
        <f t="shared" si="43"/>
        <v>-0.10000000000000009</v>
      </c>
      <c r="BH52" s="268">
        <f t="shared" si="40"/>
        <v>0.40000000000000036</v>
      </c>
      <c r="BI52" s="268">
        <v>-0.30000000000000027</v>
      </c>
      <c r="BJ52" s="268">
        <v>1.8000000000000016</v>
      </c>
      <c r="BK52" s="268">
        <f t="shared" si="41"/>
        <v>-0.20000000000000018</v>
      </c>
      <c r="BL52" s="278"/>
      <c r="BM52" s="278">
        <v>-1.5999999999999959</v>
      </c>
      <c r="BN52" s="340">
        <v>-0.80000000000000071</v>
      </c>
    </row>
    <row r="53" spans="1:66" ht="15">
      <c r="A53" s="216">
        <v>11</v>
      </c>
      <c r="B53" s="32" t="str">
        <f t="shared" si="0"/>
        <v>Guanajuato</v>
      </c>
      <c r="C53" s="166" t="s">
        <v>134</v>
      </c>
      <c r="D53" s="166" t="s">
        <v>134</v>
      </c>
      <c r="E53" s="166" t="s">
        <v>134</v>
      </c>
      <c r="F53" s="166" t="s">
        <v>134</v>
      </c>
      <c r="G53" s="230">
        <f t="shared" si="1"/>
        <v>-0.70000000000001172</v>
      </c>
      <c r="H53" s="230">
        <f t="shared" si="2"/>
        <v>-0.20000000000000018</v>
      </c>
      <c r="I53" s="230">
        <f t="shared" si="3"/>
        <v>-2.5000000000000022</v>
      </c>
      <c r="J53" s="230">
        <f t="shared" si="4"/>
        <v>-4.2000000000000037</v>
      </c>
      <c r="K53" s="230">
        <f t="shared" si="5"/>
        <v>0</v>
      </c>
      <c r="L53" s="230">
        <f t="shared" si="6"/>
        <v>-1.2000000000000122</v>
      </c>
      <c r="M53" s="230">
        <f t="shared" si="7"/>
        <v>0.9000000000000119</v>
      </c>
      <c r="N53" s="230">
        <f t="shared" si="8"/>
        <v>3.5000000000000031</v>
      </c>
      <c r="O53" s="230">
        <f t="shared" si="9"/>
        <v>0.20000000000001128</v>
      </c>
      <c r="P53" s="230">
        <f t="shared" si="10"/>
        <v>3.6000000000000032</v>
      </c>
      <c r="Q53" s="230">
        <f t="shared" si="11"/>
        <v>-0.50000000000000044</v>
      </c>
      <c r="R53" s="230">
        <f t="shared" si="12"/>
        <v>-0.50000000000000044</v>
      </c>
      <c r="S53" s="230">
        <f t="shared" si="13"/>
        <v>2.200000000000002</v>
      </c>
      <c r="T53" s="230">
        <f t="shared" si="14"/>
        <v>1.4000000000000012</v>
      </c>
      <c r="U53" s="230">
        <f t="shared" si="15"/>
        <v>5.0999999999999934</v>
      </c>
      <c r="V53" s="230">
        <f t="shared" si="16"/>
        <v>3.3000000000000029</v>
      </c>
      <c r="W53" s="230">
        <f t="shared" si="17"/>
        <v>0.50000000000000044</v>
      </c>
      <c r="X53" s="230">
        <f t="shared" si="18"/>
        <v>-0.70000000000000062</v>
      </c>
      <c r="Y53" s="230">
        <f t="shared" si="19"/>
        <v>-3.400000000000003</v>
      </c>
      <c r="Z53" s="230">
        <f t="shared" si="20"/>
        <v>-0.50000000000000044</v>
      </c>
      <c r="AA53" s="230">
        <f t="shared" si="21"/>
        <v>2.0999999999999908</v>
      </c>
      <c r="AB53" s="230">
        <f t="shared" si="22"/>
        <v>0.40000000000000036</v>
      </c>
      <c r="AC53" s="230">
        <f t="shared" si="23"/>
        <v>2.200000000000002</v>
      </c>
      <c r="AD53" s="230">
        <f t="shared" si="24"/>
        <v>1.100000000000001</v>
      </c>
      <c r="AE53" s="230">
        <f t="shared" si="25"/>
        <v>-1.0000000000000009</v>
      </c>
      <c r="AF53" s="230">
        <f t="shared" si="26"/>
        <v>0.30000000000000027</v>
      </c>
      <c r="AG53" s="230">
        <f t="shared" si="27"/>
        <v>1.2000000000000011</v>
      </c>
      <c r="AH53" s="230">
        <f t="shared" si="28"/>
        <v>0.10000000000000009</v>
      </c>
      <c r="AI53" s="230">
        <f t="shared" si="29"/>
        <v>0</v>
      </c>
      <c r="AJ53" s="230">
        <f t="shared" si="30"/>
        <v>-1.2000000000000011</v>
      </c>
      <c r="AK53" s="230">
        <f t="shared" si="31"/>
        <v>-1.8000000000000016</v>
      </c>
      <c r="AL53" s="230">
        <f t="shared" si="32"/>
        <v>-3.0000000000000027</v>
      </c>
      <c r="AM53" s="230">
        <f t="shared" si="33"/>
        <v>-2.8000000000000025</v>
      </c>
      <c r="AN53" s="230">
        <f t="shared" si="34"/>
        <v>-2.300000000000002</v>
      </c>
      <c r="AO53" s="230">
        <f t="shared" si="35"/>
        <v>-2.200000000000002</v>
      </c>
      <c r="AP53" s="230">
        <f t="shared" si="35"/>
        <v>-1.9000000000000017</v>
      </c>
      <c r="AQ53" s="244">
        <f t="shared" si="36"/>
        <v>-2.399999999999991</v>
      </c>
      <c r="AR53" s="167">
        <f t="shared" si="42"/>
        <v>-0.79999999999998961</v>
      </c>
      <c r="AS53" s="230">
        <f t="shared" si="37"/>
        <v>-1.8999999999999906</v>
      </c>
      <c r="AT53" s="230">
        <f t="shared" si="38"/>
        <v>0.10000000000001119</v>
      </c>
      <c r="AU53" s="244">
        <f t="shared" si="38"/>
        <v>-1.2000000000000011</v>
      </c>
      <c r="AV53" s="244">
        <f t="shared" si="38"/>
        <v>-3.3000000000000029</v>
      </c>
      <c r="AW53" s="261">
        <f t="shared" si="38"/>
        <v>-1.7000000000000015</v>
      </c>
      <c r="AX53" s="262">
        <f t="shared" si="38"/>
        <v>-2.1000000000000019</v>
      </c>
      <c r="AY53" s="262">
        <f t="shared" si="38"/>
        <v>1.3000000000000012</v>
      </c>
      <c r="AZ53" s="262">
        <f t="shared" si="38"/>
        <v>1.2000000000000011</v>
      </c>
      <c r="BA53" s="262">
        <f t="shared" si="39"/>
        <v>0.40000000000000036</v>
      </c>
      <c r="BB53" s="264">
        <f t="shared" si="39"/>
        <v>-1.3000000000000012</v>
      </c>
      <c r="BC53" s="266">
        <f t="shared" si="39"/>
        <v>-2.5000000000000022</v>
      </c>
      <c r="BD53" s="266">
        <v>-3.6000000000000032</v>
      </c>
      <c r="BE53" s="266">
        <v>-2.4000000000000021</v>
      </c>
      <c r="BF53" s="268">
        <f t="shared" si="43"/>
        <v>-2.300000000000002</v>
      </c>
      <c r="BG53" s="268">
        <f t="shared" si="43"/>
        <v>-0.70000000000000062</v>
      </c>
      <c r="BH53" s="268">
        <f t="shared" si="40"/>
        <v>1.7000000000000015</v>
      </c>
      <c r="BI53" s="268">
        <v>0.20000000000000018</v>
      </c>
      <c r="BJ53" s="268">
        <v>0.80000000000000071</v>
      </c>
      <c r="BK53" s="268">
        <f t="shared" si="41"/>
        <v>0.50000000000000044</v>
      </c>
      <c r="BL53" s="278"/>
      <c r="BM53" s="278">
        <v>2.0000000000000018</v>
      </c>
      <c r="BN53" s="340">
        <v>2.300000000000002</v>
      </c>
    </row>
    <row r="54" spans="1:66" ht="15">
      <c r="A54" s="216">
        <v>12</v>
      </c>
      <c r="B54" s="32" t="str">
        <f t="shared" si="0"/>
        <v>Guerrero</v>
      </c>
      <c r="C54" s="166" t="s">
        <v>134</v>
      </c>
      <c r="D54" s="166" t="s">
        <v>134</v>
      </c>
      <c r="E54" s="166" t="s">
        <v>134</v>
      </c>
      <c r="F54" s="166" t="s">
        <v>134</v>
      </c>
      <c r="G54" s="230">
        <f t="shared" si="1"/>
        <v>-2.4000000000000021</v>
      </c>
      <c r="H54" s="230">
        <f t="shared" si="2"/>
        <v>-1.6999999999999904</v>
      </c>
      <c r="I54" s="230">
        <f t="shared" si="3"/>
        <v>-0.39999999999998925</v>
      </c>
      <c r="J54" s="230">
        <f t="shared" si="4"/>
        <v>-0.40000000000001146</v>
      </c>
      <c r="K54" s="230">
        <f t="shared" si="5"/>
        <v>-0.80000000000000071</v>
      </c>
      <c r="L54" s="230">
        <f t="shared" si="6"/>
        <v>1.0999999999999899</v>
      </c>
      <c r="M54" s="230">
        <f t="shared" si="7"/>
        <v>-0.20000000000000018</v>
      </c>
      <c r="N54" s="230">
        <f t="shared" si="8"/>
        <v>-9.9999999999988987E-2</v>
      </c>
      <c r="O54" s="230">
        <f t="shared" si="9"/>
        <v>0.70000000000000062</v>
      </c>
      <c r="P54" s="230">
        <f t="shared" si="10"/>
        <v>-1.4999999999999902</v>
      </c>
      <c r="Q54" s="230">
        <f t="shared" si="11"/>
        <v>2.200000000000002</v>
      </c>
      <c r="R54" s="230">
        <f t="shared" si="12"/>
        <v>3.2000000000000028</v>
      </c>
      <c r="S54" s="230">
        <f t="shared" si="13"/>
        <v>3.5999999999999921</v>
      </c>
      <c r="T54" s="230">
        <f t="shared" si="14"/>
        <v>2.4999999999999911</v>
      </c>
      <c r="U54" s="230">
        <f t="shared" si="15"/>
        <v>1.3999999999999901</v>
      </c>
      <c r="V54" s="230">
        <f t="shared" si="16"/>
        <v>-2.200000000000002</v>
      </c>
      <c r="W54" s="230">
        <f t="shared" si="17"/>
        <v>0.30000000000000027</v>
      </c>
      <c r="X54" s="230">
        <f t="shared" si="18"/>
        <v>-0.40000000000000036</v>
      </c>
      <c r="Y54" s="230">
        <f t="shared" si="19"/>
        <v>-1.3000000000000012</v>
      </c>
      <c r="Z54" s="230">
        <f t="shared" si="20"/>
        <v>1.9000000000000017</v>
      </c>
      <c r="AA54" s="230">
        <f t="shared" si="21"/>
        <v>0.30000000000000027</v>
      </c>
      <c r="AB54" s="230">
        <f t="shared" si="22"/>
        <v>3.7000000000000033</v>
      </c>
      <c r="AC54" s="230">
        <f t="shared" si="23"/>
        <v>0</v>
      </c>
      <c r="AD54" s="230">
        <f t="shared" si="24"/>
        <v>3.1999999999999917</v>
      </c>
      <c r="AE54" s="230">
        <f t="shared" si="25"/>
        <v>0.10000000000001119</v>
      </c>
      <c r="AF54" s="230">
        <f t="shared" si="26"/>
        <v>-0.60000000000000053</v>
      </c>
      <c r="AG54" s="230">
        <f t="shared" si="27"/>
        <v>1.100000000000001</v>
      </c>
      <c r="AH54" s="230">
        <f t="shared" si="28"/>
        <v>-3.6000000000000032</v>
      </c>
      <c r="AI54" s="230">
        <f t="shared" si="29"/>
        <v>0.70000000000000062</v>
      </c>
      <c r="AJ54" s="230">
        <f t="shared" si="30"/>
        <v>-1.4999999999999902</v>
      </c>
      <c r="AK54" s="230">
        <f t="shared" si="31"/>
        <v>-1.19999999999999</v>
      </c>
      <c r="AL54" s="230">
        <f t="shared" si="32"/>
        <v>0.30000000000000027</v>
      </c>
      <c r="AM54" s="230">
        <f t="shared" si="33"/>
        <v>0.39999999999998925</v>
      </c>
      <c r="AN54" s="230">
        <f t="shared" si="34"/>
        <v>0.29999999999998916</v>
      </c>
      <c r="AO54" s="230">
        <f t="shared" si="35"/>
        <v>2.399999999999991</v>
      </c>
      <c r="AP54" s="230">
        <f t="shared" si="35"/>
        <v>1.5000000000000013</v>
      </c>
      <c r="AQ54" s="244">
        <f t="shared" si="36"/>
        <v>-0.20000000000000018</v>
      </c>
      <c r="AR54" s="167">
        <f t="shared" si="42"/>
        <v>-0.20000000000000018</v>
      </c>
      <c r="AS54" s="230">
        <f t="shared" si="37"/>
        <v>1.1000000000000121</v>
      </c>
      <c r="AT54" s="230">
        <f t="shared" si="38"/>
        <v>5.9000000000000057</v>
      </c>
      <c r="AU54" s="244">
        <f t="shared" si="38"/>
        <v>2.3000000000000131</v>
      </c>
      <c r="AV54" s="244">
        <f t="shared" si="38"/>
        <v>0.10000000000001119</v>
      </c>
      <c r="AW54" s="261">
        <f t="shared" si="38"/>
        <v>-3.5000000000000142</v>
      </c>
      <c r="AX54" s="262">
        <f t="shared" si="38"/>
        <v>-8.9000000000000075</v>
      </c>
      <c r="AY54" s="262">
        <f t="shared" si="38"/>
        <v>-4.0000000000000036</v>
      </c>
      <c r="AZ54" s="262">
        <f t="shared" si="38"/>
        <v>-1.5000000000000013</v>
      </c>
      <c r="BA54" s="262">
        <f t="shared" si="39"/>
        <v>1.3000000000000123</v>
      </c>
      <c r="BB54" s="264">
        <f t="shared" si="39"/>
        <v>2.6000000000000134</v>
      </c>
      <c r="BC54" s="266">
        <f t="shared" si="39"/>
        <v>0.8999999999999897</v>
      </c>
      <c r="BD54" s="266">
        <v>1.4000000000000012</v>
      </c>
      <c r="BE54" s="266">
        <v>-1.7000000000000015</v>
      </c>
      <c r="BF54" s="268">
        <f t="shared" si="43"/>
        <v>0.10000000000000009</v>
      </c>
      <c r="BG54" s="268">
        <f t="shared" si="43"/>
        <v>1.9000000000000017</v>
      </c>
      <c r="BH54" s="268">
        <f t="shared" si="40"/>
        <v>1.4000000000000012</v>
      </c>
      <c r="BI54" s="268">
        <v>3.2000000000000028</v>
      </c>
      <c r="BJ54" s="268">
        <v>2.200000000000002</v>
      </c>
      <c r="BK54" s="268">
        <f t="shared" si="41"/>
        <v>-1.5000000000000013</v>
      </c>
      <c r="BL54" s="278"/>
      <c r="BM54" s="278">
        <v>-2.200000000000002</v>
      </c>
      <c r="BN54" s="340">
        <v>-3.1000000000000028</v>
      </c>
    </row>
    <row r="55" spans="1:66" ht="15">
      <c r="A55" s="216">
        <v>13</v>
      </c>
      <c r="B55" s="32" t="str">
        <f t="shared" si="0"/>
        <v>Hidalgo</v>
      </c>
      <c r="C55" s="166" t="s">
        <v>134</v>
      </c>
      <c r="D55" s="166" t="s">
        <v>134</v>
      </c>
      <c r="E55" s="166" t="s">
        <v>134</v>
      </c>
      <c r="F55" s="166" t="s">
        <v>134</v>
      </c>
      <c r="G55" s="230">
        <f t="shared" si="1"/>
        <v>-0.10000000000001119</v>
      </c>
      <c r="H55" s="230">
        <f t="shared" si="2"/>
        <v>-1.6000000000000125</v>
      </c>
      <c r="I55" s="230">
        <f t="shared" si="3"/>
        <v>-2.1999999999999909</v>
      </c>
      <c r="J55" s="230">
        <f t="shared" si="4"/>
        <v>-3.7000000000000033</v>
      </c>
      <c r="K55" s="230">
        <f t="shared" si="5"/>
        <v>-0.59999999999998943</v>
      </c>
      <c r="L55" s="230">
        <f t="shared" si="6"/>
        <v>-1.7000000000000015</v>
      </c>
      <c r="M55" s="230">
        <f t="shared" si="7"/>
        <v>-0.50000000000000044</v>
      </c>
      <c r="N55" s="230">
        <f t="shared" si="8"/>
        <v>1.2000000000000011</v>
      </c>
      <c r="O55" s="230">
        <f t="shared" si="9"/>
        <v>1.0000000000000009</v>
      </c>
      <c r="P55" s="230">
        <f t="shared" si="10"/>
        <v>2.4000000000000132</v>
      </c>
      <c r="Q55" s="230">
        <f t="shared" si="11"/>
        <v>2.5000000000000022</v>
      </c>
      <c r="R55" s="230">
        <f t="shared" si="12"/>
        <v>1.8999999999999906</v>
      </c>
      <c r="S55" s="230">
        <f t="shared" si="13"/>
        <v>1.2999999999999901</v>
      </c>
      <c r="T55" s="230">
        <f t="shared" si="14"/>
        <v>-1.5000000000000013</v>
      </c>
      <c r="U55" s="230">
        <f t="shared" si="15"/>
        <v>-0.9000000000000008</v>
      </c>
      <c r="V55" s="230">
        <f t="shared" si="16"/>
        <v>1.0000000000000009</v>
      </c>
      <c r="W55" s="230">
        <f t="shared" si="17"/>
        <v>2.5000000000000022</v>
      </c>
      <c r="X55" s="230">
        <f t="shared" si="18"/>
        <v>4.0999999999999925</v>
      </c>
      <c r="Y55" s="230">
        <f t="shared" si="19"/>
        <v>0.59999999999998943</v>
      </c>
      <c r="Z55" s="230">
        <f t="shared" si="20"/>
        <v>0.80000000000001181</v>
      </c>
      <c r="AA55" s="230">
        <f t="shared" si="21"/>
        <v>-9.9999999999988987E-2</v>
      </c>
      <c r="AB55" s="230">
        <f t="shared" si="22"/>
        <v>-0.80000000000000071</v>
      </c>
      <c r="AC55" s="230">
        <f t="shared" si="23"/>
        <v>3.7000000000000033</v>
      </c>
      <c r="AD55" s="230">
        <f t="shared" si="24"/>
        <v>-0.20000000000000018</v>
      </c>
      <c r="AE55" s="230">
        <f t="shared" si="25"/>
        <v>-0.70000000000001172</v>
      </c>
      <c r="AF55" s="230">
        <f t="shared" si="26"/>
        <v>-2.7999999999999914</v>
      </c>
      <c r="AG55" s="230">
        <f t="shared" si="27"/>
        <v>-4.5999999999999925</v>
      </c>
      <c r="AH55" s="230">
        <f t="shared" si="28"/>
        <v>-0.80000000000000071</v>
      </c>
      <c r="AI55" s="230">
        <f t="shared" si="29"/>
        <v>-1.2999999999999901</v>
      </c>
      <c r="AJ55" s="230">
        <f t="shared" si="30"/>
        <v>1.0999999999999899</v>
      </c>
      <c r="AK55" s="230">
        <f t="shared" si="31"/>
        <v>1.2000000000000011</v>
      </c>
      <c r="AL55" s="230">
        <f t="shared" si="32"/>
        <v>-0.80000000000001181</v>
      </c>
      <c r="AM55" s="230">
        <f t="shared" si="33"/>
        <v>-1.2000000000000011</v>
      </c>
      <c r="AN55" s="230">
        <f t="shared" si="34"/>
        <v>-2.5000000000000022</v>
      </c>
      <c r="AO55" s="230">
        <f t="shared" si="35"/>
        <v>-4.7000000000000046</v>
      </c>
      <c r="AP55" s="230">
        <f t="shared" si="35"/>
        <v>-1.0999999999999899</v>
      </c>
      <c r="AQ55" s="244">
        <f t="shared" si="36"/>
        <v>-0.50000000000000044</v>
      </c>
      <c r="AR55" s="167">
        <f t="shared" si="42"/>
        <v>1.5000000000000013</v>
      </c>
      <c r="AS55" s="230">
        <f t="shared" si="37"/>
        <v>5.0999999999999934</v>
      </c>
      <c r="AT55" s="230">
        <f t="shared" si="38"/>
        <v>1.9000000000000017</v>
      </c>
      <c r="AU55" s="244">
        <f t="shared" si="38"/>
        <v>1.2000000000000011</v>
      </c>
      <c r="AV55" s="244">
        <f t="shared" si="38"/>
        <v>1.0000000000000009</v>
      </c>
      <c r="AW55" s="261">
        <f t="shared" si="38"/>
        <v>0.30000000000001137</v>
      </c>
      <c r="AX55" s="262">
        <f t="shared" si="38"/>
        <v>0.50000000000000044</v>
      </c>
      <c r="AY55" s="262">
        <f t="shared" si="38"/>
        <v>1.7000000000000015</v>
      </c>
      <c r="AZ55" s="262">
        <f t="shared" si="38"/>
        <v>0.70000000000000062</v>
      </c>
      <c r="BA55" s="262">
        <f t="shared" si="39"/>
        <v>-0.30000000000001137</v>
      </c>
      <c r="BB55" s="264">
        <f t="shared" si="39"/>
        <v>2.1999999999999909</v>
      </c>
      <c r="BC55" s="266">
        <f t="shared" si="39"/>
        <v>1.3000000000000012</v>
      </c>
      <c r="BD55" s="266">
        <v>-0.60000000000000053</v>
      </c>
      <c r="BE55" s="266">
        <v>2.0999999999999908</v>
      </c>
      <c r="BF55" s="268">
        <f t="shared" si="43"/>
        <v>1.2000000000000011</v>
      </c>
      <c r="BG55" s="268">
        <f t="shared" si="43"/>
        <v>-0.80000000000000071</v>
      </c>
      <c r="BH55" s="268">
        <f t="shared" si="40"/>
        <v>0</v>
      </c>
      <c r="BI55" s="268">
        <v>-2.0999999999999908</v>
      </c>
      <c r="BJ55" s="268">
        <v>-1.0000000000000009</v>
      </c>
      <c r="BK55" s="268">
        <f t="shared" si="41"/>
        <v>0.9000000000000008</v>
      </c>
      <c r="BL55" s="278"/>
      <c r="BM55" s="278">
        <v>-0.80000000000000071</v>
      </c>
      <c r="BN55" s="340">
        <v>-4.5999999999999925</v>
      </c>
    </row>
    <row r="56" spans="1:66" ht="15">
      <c r="A56" s="216">
        <v>14</v>
      </c>
      <c r="B56" s="32" t="str">
        <f t="shared" si="0"/>
        <v>Jalisco</v>
      </c>
      <c r="C56" s="166" t="s">
        <v>134</v>
      </c>
      <c r="D56" s="166" t="s">
        <v>134</v>
      </c>
      <c r="E56" s="166" t="s">
        <v>134</v>
      </c>
      <c r="F56" s="166" t="s">
        <v>134</v>
      </c>
      <c r="G56" s="230">
        <f t="shared" si="1"/>
        <v>-0.9000000000000008</v>
      </c>
      <c r="H56" s="230">
        <f t="shared" si="2"/>
        <v>-1.4000000000000123</v>
      </c>
      <c r="I56" s="230">
        <f t="shared" si="3"/>
        <v>-1.5000000000000013</v>
      </c>
      <c r="J56" s="230">
        <f t="shared" si="4"/>
        <v>-3.2000000000000028</v>
      </c>
      <c r="K56" s="230">
        <f t="shared" si="5"/>
        <v>-3.3000000000000029</v>
      </c>
      <c r="L56" s="230">
        <f t="shared" si="6"/>
        <v>-3.1999999999999917</v>
      </c>
      <c r="M56" s="230">
        <f t="shared" si="7"/>
        <v>-3.3999999999999977</v>
      </c>
      <c r="N56" s="230">
        <f t="shared" si="8"/>
        <v>0.10000000000000009</v>
      </c>
      <c r="O56" s="230">
        <f t="shared" si="9"/>
        <v>0.80000000000000071</v>
      </c>
      <c r="P56" s="230">
        <f t="shared" si="10"/>
        <v>1.4000000000000012</v>
      </c>
      <c r="Q56" s="230">
        <f t="shared" si="11"/>
        <v>2.6999999999999966</v>
      </c>
      <c r="R56" s="230">
        <f t="shared" si="12"/>
        <v>0.20000000000000018</v>
      </c>
      <c r="S56" s="230">
        <f t="shared" si="13"/>
        <v>2.4000000000000021</v>
      </c>
      <c r="T56" s="230">
        <f t="shared" si="14"/>
        <v>-0.10000000000000009</v>
      </c>
      <c r="U56" s="230">
        <f t="shared" si="15"/>
        <v>1.2000000000000011</v>
      </c>
      <c r="V56" s="230">
        <f t="shared" si="16"/>
        <v>2.4999999999999911</v>
      </c>
      <c r="W56" s="230">
        <f t="shared" si="17"/>
        <v>-0.20000000000000018</v>
      </c>
      <c r="X56" s="230">
        <f t="shared" si="18"/>
        <v>0.30000000000000027</v>
      </c>
      <c r="Y56" s="230">
        <f t="shared" si="19"/>
        <v>-0.9000000000000008</v>
      </c>
      <c r="Z56" s="230">
        <f t="shared" si="20"/>
        <v>-1.7999999999999905</v>
      </c>
      <c r="AA56" s="230">
        <f t="shared" si="21"/>
        <v>-1.2000000000000011</v>
      </c>
      <c r="AB56" s="230">
        <f t="shared" si="22"/>
        <v>-1.6000000000000014</v>
      </c>
      <c r="AC56" s="230">
        <f t="shared" si="23"/>
        <v>-0.10000000000000009</v>
      </c>
      <c r="AD56" s="230">
        <f t="shared" si="24"/>
        <v>-0.10000000000000009</v>
      </c>
      <c r="AE56" s="230">
        <f t="shared" si="25"/>
        <v>1.5999999999999903</v>
      </c>
      <c r="AF56" s="230">
        <f t="shared" si="26"/>
        <v>1.5000000000000013</v>
      </c>
      <c r="AG56" s="230">
        <f t="shared" si="27"/>
        <v>0.60000000000000053</v>
      </c>
      <c r="AH56" s="230">
        <f t="shared" si="28"/>
        <v>1.3999999999999901</v>
      </c>
      <c r="AI56" s="230">
        <f t="shared" si="29"/>
        <v>-1.0999999999999899</v>
      </c>
      <c r="AJ56" s="230">
        <f t="shared" si="30"/>
        <v>-1.6000000000000014</v>
      </c>
      <c r="AK56" s="230">
        <f t="shared" si="31"/>
        <v>-2.0000000000000018</v>
      </c>
      <c r="AL56" s="230">
        <f t="shared" si="32"/>
        <v>-3.3999999999999919</v>
      </c>
      <c r="AM56" s="230">
        <f t="shared" si="33"/>
        <v>-3.2000000000000028</v>
      </c>
      <c r="AN56" s="230">
        <f t="shared" si="34"/>
        <v>-3.1000000000000028</v>
      </c>
      <c r="AO56" s="230">
        <f t="shared" si="35"/>
        <v>-1.8000000000000016</v>
      </c>
      <c r="AP56" s="230">
        <f t="shared" si="35"/>
        <v>-0.50000000000000044</v>
      </c>
      <c r="AQ56" s="244">
        <f t="shared" si="36"/>
        <v>-1.2999999999999956</v>
      </c>
      <c r="AR56" s="167">
        <f t="shared" si="42"/>
        <v>-0.69999999999999507</v>
      </c>
      <c r="AS56" s="230">
        <f t="shared" si="37"/>
        <v>-2.6999999999999966</v>
      </c>
      <c r="AT56" s="230">
        <f t="shared" si="38"/>
        <v>-2.0000000000000018</v>
      </c>
      <c r="AU56" s="244">
        <f t="shared" si="38"/>
        <v>-0.80000000000000626</v>
      </c>
      <c r="AV56" s="244">
        <f t="shared" si="38"/>
        <v>0.79999999999999516</v>
      </c>
      <c r="AW56" s="261">
        <f t="shared" si="38"/>
        <v>1.2999999999999956</v>
      </c>
      <c r="AX56" s="262">
        <f t="shared" si="38"/>
        <v>-0.40000000000000036</v>
      </c>
      <c r="AY56" s="262">
        <f t="shared" si="38"/>
        <v>0.9000000000000008</v>
      </c>
      <c r="AZ56" s="262">
        <f t="shared" si="38"/>
        <v>-0.50000000000000044</v>
      </c>
      <c r="BA56" s="262">
        <f t="shared" si="39"/>
        <v>-0.70000000000000062</v>
      </c>
      <c r="BB56" s="264">
        <f t="shared" si="39"/>
        <v>-0.10000000000000009</v>
      </c>
      <c r="BC56" s="266">
        <f t="shared" si="39"/>
        <v>-0.59999999999999498</v>
      </c>
      <c r="BD56" s="266">
        <v>0</v>
      </c>
      <c r="BE56" s="266">
        <v>-0.70000000000000062</v>
      </c>
      <c r="BF56" s="268">
        <f t="shared" si="43"/>
        <v>0.80000000000000071</v>
      </c>
      <c r="BG56" s="268">
        <f t="shared" si="43"/>
        <v>-0.60000000000000053</v>
      </c>
      <c r="BH56" s="268">
        <f t="shared" si="40"/>
        <v>-0.99999999999999534</v>
      </c>
      <c r="BI56" s="268">
        <v>0.99999999999999534</v>
      </c>
      <c r="BJ56" s="268">
        <v>-1.5999999999999959</v>
      </c>
      <c r="BK56" s="268">
        <f t="shared" si="41"/>
        <v>-0.20000000000000018</v>
      </c>
      <c r="BL56" s="278"/>
      <c r="BM56" s="278">
        <v>-2.599999999999997</v>
      </c>
      <c r="BN56" s="340">
        <v>-1.3000000000000012</v>
      </c>
    </row>
    <row r="57" spans="1:66" ht="15">
      <c r="A57" s="216">
        <v>15</v>
      </c>
      <c r="B57" s="32" t="str">
        <f t="shared" si="0"/>
        <v>México</v>
      </c>
      <c r="C57" s="166" t="s">
        <v>134</v>
      </c>
      <c r="D57" s="166" t="s">
        <v>134</v>
      </c>
      <c r="E57" s="166" t="s">
        <v>134</v>
      </c>
      <c r="F57" s="166" t="s">
        <v>134</v>
      </c>
      <c r="G57" s="230">
        <f t="shared" si="1"/>
        <v>-0.39999999999998925</v>
      </c>
      <c r="H57" s="230">
        <f t="shared" si="2"/>
        <v>0</v>
      </c>
      <c r="I57" s="230">
        <f t="shared" si="3"/>
        <v>-2.5000000000000022</v>
      </c>
      <c r="J57" s="230">
        <f t="shared" si="4"/>
        <v>-2.4000000000000021</v>
      </c>
      <c r="K57" s="230">
        <f t="shared" si="5"/>
        <v>-1.4000000000000012</v>
      </c>
      <c r="L57" s="230">
        <f t="shared" si="6"/>
        <v>-0.80000000000001181</v>
      </c>
      <c r="M57" s="230">
        <f t="shared" si="7"/>
        <v>1.4000000000000012</v>
      </c>
      <c r="N57" s="230">
        <f t="shared" si="8"/>
        <v>0.20000000000001128</v>
      </c>
      <c r="O57" s="230">
        <f t="shared" si="9"/>
        <v>0.80000000000000071</v>
      </c>
      <c r="P57" s="230">
        <f t="shared" si="10"/>
        <v>-0.9000000000000008</v>
      </c>
      <c r="Q57" s="230">
        <f t="shared" si="11"/>
        <v>-1.9000000000000017</v>
      </c>
      <c r="R57" s="230">
        <f t="shared" si="12"/>
        <v>-0.40000000000000036</v>
      </c>
      <c r="S57" s="230">
        <f t="shared" si="13"/>
        <v>-1.8000000000000016</v>
      </c>
      <c r="T57" s="230">
        <f t="shared" si="14"/>
        <v>0.40000000000000036</v>
      </c>
      <c r="U57" s="230">
        <f t="shared" si="15"/>
        <v>9.9999999999988987E-2</v>
      </c>
      <c r="V57" s="230">
        <f t="shared" si="16"/>
        <v>1.0999999999999899</v>
      </c>
      <c r="W57" s="230">
        <f t="shared" si="17"/>
        <v>2.0000000000000018</v>
      </c>
      <c r="X57" s="230">
        <f t="shared" si="18"/>
        <v>1.6000000000000014</v>
      </c>
      <c r="Y57" s="230">
        <f t="shared" si="19"/>
        <v>1.2000000000000122</v>
      </c>
      <c r="Z57" s="230">
        <f t="shared" si="20"/>
        <v>-0.40000000000000036</v>
      </c>
      <c r="AA57" s="230">
        <f t="shared" si="21"/>
        <v>-0.30000000000001137</v>
      </c>
      <c r="AB57" s="230">
        <f t="shared" si="22"/>
        <v>-2.5000000000000022</v>
      </c>
      <c r="AC57" s="230">
        <f t="shared" si="23"/>
        <v>-1.1000000000000121</v>
      </c>
      <c r="AD57" s="230">
        <f t="shared" si="24"/>
        <v>-0.50000000000000044</v>
      </c>
      <c r="AE57" s="230">
        <f t="shared" si="25"/>
        <v>-0.60000000000000053</v>
      </c>
      <c r="AF57" s="230">
        <f t="shared" si="26"/>
        <v>0.70000000000001172</v>
      </c>
      <c r="AG57" s="230">
        <f t="shared" si="27"/>
        <v>1.7000000000000126</v>
      </c>
      <c r="AH57" s="230">
        <f t="shared" si="28"/>
        <v>1.0000000000000009</v>
      </c>
      <c r="AI57" s="230">
        <f t="shared" si="29"/>
        <v>-0.19999999999998908</v>
      </c>
      <c r="AJ57" s="230">
        <f t="shared" si="30"/>
        <v>0.8999999999999897</v>
      </c>
      <c r="AK57" s="230">
        <f t="shared" si="31"/>
        <v>-0.10000000000001119</v>
      </c>
      <c r="AL57" s="230">
        <f t="shared" si="32"/>
        <v>1.2000000000000122</v>
      </c>
      <c r="AM57" s="230">
        <f t="shared" si="33"/>
        <v>1.19999999999999</v>
      </c>
      <c r="AN57" s="230">
        <f t="shared" si="34"/>
        <v>-0.49999999999998934</v>
      </c>
      <c r="AO57" s="230">
        <f t="shared" si="35"/>
        <v>-0.20000000000000018</v>
      </c>
      <c r="AP57" s="230">
        <f t="shared" si="35"/>
        <v>-0.20000000000001128</v>
      </c>
      <c r="AQ57" s="244">
        <f t="shared" si="36"/>
        <v>1.2000000000000011</v>
      </c>
      <c r="AR57" s="167">
        <f t="shared" si="42"/>
        <v>1.3999999999999901</v>
      </c>
      <c r="AS57" s="230">
        <f t="shared" si="37"/>
        <v>1.0000000000000009</v>
      </c>
      <c r="AT57" s="230">
        <f t="shared" si="38"/>
        <v>0.40000000000000036</v>
      </c>
      <c r="AU57" s="244">
        <f t="shared" si="38"/>
        <v>-2.399999999999991</v>
      </c>
      <c r="AV57" s="244">
        <f t="shared" si="38"/>
        <v>-2.6000000000000023</v>
      </c>
      <c r="AW57" s="261">
        <f t="shared" si="38"/>
        <v>-2.1999999999999909</v>
      </c>
      <c r="AX57" s="262">
        <f t="shared" si="38"/>
        <v>-2.4000000000000021</v>
      </c>
      <c r="AY57" s="262">
        <f t="shared" si="38"/>
        <v>1.100000000000001</v>
      </c>
      <c r="AZ57" s="262">
        <f t="shared" si="38"/>
        <v>-1.8999999999999906</v>
      </c>
      <c r="BA57" s="262">
        <f t="shared" si="39"/>
        <v>-0.30000000000001137</v>
      </c>
      <c r="BB57" s="264">
        <f t="shared" si="39"/>
        <v>-0.60000000000000053</v>
      </c>
      <c r="BC57" s="266">
        <f t="shared" si="39"/>
        <v>-0.80000000000001181</v>
      </c>
      <c r="BD57" s="266">
        <v>2.9000000000000026</v>
      </c>
      <c r="BE57" s="266">
        <v>0.80000000000000071</v>
      </c>
      <c r="BF57" s="268">
        <f t="shared" si="43"/>
        <v>0.30000000000000027</v>
      </c>
      <c r="BG57" s="268">
        <f t="shared" si="43"/>
        <v>0.80000000000000071</v>
      </c>
      <c r="BH57" s="268">
        <f t="shared" si="40"/>
        <v>-0.9000000000000008</v>
      </c>
      <c r="BI57" s="268">
        <v>-0.20000000000000018</v>
      </c>
      <c r="BJ57" s="268">
        <v>-0.30000000000000027</v>
      </c>
      <c r="BK57" s="268">
        <f t="shared" si="41"/>
        <v>-0.40000000000000036</v>
      </c>
      <c r="BL57" s="278"/>
      <c r="BM57" s="278">
        <v>-4.4000000000000039</v>
      </c>
      <c r="BN57" s="340">
        <v>-2.0000000000000018</v>
      </c>
    </row>
    <row r="58" spans="1:66" ht="15">
      <c r="A58" s="216">
        <v>16</v>
      </c>
      <c r="B58" s="32" t="str">
        <f t="shared" si="0"/>
        <v>Michoacán</v>
      </c>
      <c r="C58" s="166" t="s">
        <v>134</v>
      </c>
      <c r="D58" s="166" t="s">
        <v>134</v>
      </c>
      <c r="E58" s="166" t="s">
        <v>134</v>
      </c>
      <c r="F58" s="166" t="s">
        <v>134</v>
      </c>
      <c r="G58" s="230">
        <f t="shared" si="1"/>
        <v>-1.7000000000000015</v>
      </c>
      <c r="H58" s="230">
        <f t="shared" si="2"/>
        <v>-2.7000000000000024</v>
      </c>
      <c r="I58" s="230">
        <f t="shared" si="3"/>
        <v>-1.7999999999999905</v>
      </c>
      <c r="J58" s="230">
        <f t="shared" si="4"/>
        <v>-2.200000000000002</v>
      </c>
      <c r="K58" s="230">
        <f t="shared" si="5"/>
        <v>-1.8000000000000016</v>
      </c>
      <c r="L58" s="230">
        <f t="shared" si="6"/>
        <v>-0.30000000000000027</v>
      </c>
      <c r="M58" s="230">
        <f t="shared" si="7"/>
        <v>-0.50000000000000044</v>
      </c>
      <c r="N58" s="230">
        <f t="shared" si="8"/>
        <v>0.9000000000000008</v>
      </c>
      <c r="O58" s="230">
        <f t="shared" si="9"/>
        <v>0.9000000000000008</v>
      </c>
      <c r="P58" s="230">
        <f t="shared" si="10"/>
        <v>-1.0000000000000009</v>
      </c>
      <c r="Q58" s="230">
        <f t="shared" si="11"/>
        <v>0.40000000000000036</v>
      </c>
      <c r="R58" s="230">
        <f t="shared" si="12"/>
        <v>-1.8000000000000016</v>
      </c>
      <c r="S58" s="230">
        <f t="shared" si="13"/>
        <v>0.99999999999998979</v>
      </c>
      <c r="T58" s="230">
        <f t="shared" si="14"/>
        <v>0.60000000000000053</v>
      </c>
      <c r="U58" s="230">
        <f t="shared" si="15"/>
        <v>-0.10000000000000009</v>
      </c>
      <c r="V58" s="230">
        <f t="shared" si="16"/>
        <v>2.5000000000000022</v>
      </c>
      <c r="W58" s="230">
        <f t="shared" si="17"/>
        <v>-1.0999999999999899</v>
      </c>
      <c r="X58" s="230">
        <f t="shared" si="18"/>
        <v>-0.40000000000001146</v>
      </c>
      <c r="Y58" s="230">
        <f t="shared" si="19"/>
        <v>-0.9000000000000008</v>
      </c>
      <c r="Z58" s="230">
        <f t="shared" si="20"/>
        <v>0.60000000000000053</v>
      </c>
      <c r="AA58" s="230">
        <f t="shared" si="21"/>
        <v>0.80000000000000071</v>
      </c>
      <c r="AB58" s="230">
        <f t="shared" si="22"/>
        <v>2.6000000000000134</v>
      </c>
      <c r="AC58" s="230">
        <f t="shared" si="23"/>
        <v>2.1000000000000019</v>
      </c>
      <c r="AD58" s="230">
        <f t="shared" si="24"/>
        <v>-1.8000000000000016</v>
      </c>
      <c r="AE58" s="230">
        <f t="shared" si="25"/>
        <v>-1.3000000000000012</v>
      </c>
      <c r="AF58" s="230">
        <f t="shared" si="26"/>
        <v>-2.7000000000000024</v>
      </c>
      <c r="AG58" s="230">
        <f t="shared" si="27"/>
        <v>-0.60000000000000053</v>
      </c>
      <c r="AH58" s="230">
        <f t="shared" si="28"/>
        <v>0.60000000000000053</v>
      </c>
      <c r="AI58" s="230">
        <f t="shared" si="29"/>
        <v>1.3999999999999901</v>
      </c>
      <c r="AJ58" s="230">
        <f t="shared" si="30"/>
        <v>2.7999999999999914</v>
      </c>
      <c r="AK58" s="230">
        <f t="shared" si="31"/>
        <v>1.6999999999999904</v>
      </c>
      <c r="AL58" s="230">
        <f t="shared" si="32"/>
        <v>2.2999999999999909</v>
      </c>
      <c r="AM58" s="230">
        <f t="shared" si="33"/>
        <v>0.60000000000001164</v>
      </c>
      <c r="AN58" s="230">
        <f t="shared" si="34"/>
        <v>-0.70000000000000062</v>
      </c>
      <c r="AO58" s="230">
        <f t="shared" si="35"/>
        <v>-1.6999999999999904</v>
      </c>
      <c r="AP58" s="230">
        <f t="shared" si="35"/>
        <v>-1.8999999999999906</v>
      </c>
      <c r="AQ58" s="244">
        <f t="shared" si="36"/>
        <v>-1.2000000000000011</v>
      </c>
      <c r="AR58" s="167">
        <f t="shared" si="42"/>
        <v>-1.3999999999999901</v>
      </c>
      <c r="AS58" s="230">
        <f t="shared" si="37"/>
        <v>0.50000000000000044</v>
      </c>
      <c r="AT58" s="230">
        <f t="shared" si="38"/>
        <v>-0.80000000000000071</v>
      </c>
      <c r="AU58" s="244">
        <f t="shared" si="38"/>
        <v>0.40000000000000036</v>
      </c>
      <c r="AV58" s="244">
        <f t="shared" si="38"/>
        <v>1.2000000000000011</v>
      </c>
      <c r="AW58" s="261">
        <f t="shared" si="38"/>
        <v>0.40000000000000036</v>
      </c>
      <c r="AX58" s="262">
        <f t="shared" si="38"/>
        <v>1.0000000000000009</v>
      </c>
      <c r="AY58" s="262">
        <f t="shared" si="38"/>
        <v>-2.6000000000000023</v>
      </c>
      <c r="AZ58" s="262">
        <f t="shared" si="38"/>
        <v>-3.6000000000000032</v>
      </c>
      <c r="BA58" s="262">
        <f t="shared" si="39"/>
        <v>-1.5000000000000013</v>
      </c>
      <c r="BB58" s="264">
        <f t="shared" si="39"/>
        <v>-2.0000000000000018</v>
      </c>
      <c r="BC58" s="266">
        <f t="shared" si="39"/>
        <v>1.7000000000000015</v>
      </c>
      <c r="BD58" s="266">
        <v>1.8000000000000016</v>
      </c>
      <c r="BE58" s="266">
        <v>-1.0000000000000009</v>
      </c>
      <c r="BF58" s="268">
        <f t="shared" si="43"/>
        <v>0</v>
      </c>
      <c r="BG58" s="268">
        <f t="shared" si="43"/>
        <v>-0.20000000000000018</v>
      </c>
      <c r="BH58" s="268">
        <f t="shared" si="40"/>
        <v>0</v>
      </c>
      <c r="BI58" s="268">
        <v>1.3000000000000012</v>
      </c>
      <c r="BJ58" s="268">
        <v>2.200000000000002</v>
      </c>
      <c r="BK58" s="268">
        <f t="shared" si="41"/>
        <v>-2.200000000000002</v>
      </c>
      <c r="BL58" s="278"/>
      <c r="BM58" s="278">
        <v>-6.100000000000005</v>
      </c>
      <c r="BN58" s="340">
        <v>-2.5000000000000022</v>
      </c>
    </row>
    <row r="59" spans="1:66" ht="15">
      <c r="A59" s="216">
        <v>17</v>
      </c>
      <c r="B59" s="32" t="str">
        <f t="shared" si="0"/>
        <v>Morelos</v>
      </c>
      <c r="C59" s="166" t="s">
        <v>134</v>
      </c>
      <c r="D59" s="166" t="s">
        <v>134</v>
      </c>
      <c r="E59" s="166" t="s">
        <v>134</v>
      </c>
      <c r="F59" s="166" t="s">
        <v>134</v>
      </c>
      <c r="G59" s="230">
        <f t="shared" si="1"/>
        <v>-1.7000000000000015</v>
      </c>
      <c r="H59" s="230">
        <f t="shared" si="2"/>
        <v>-1.100000000000001</v>
      </c>
      <c r="I59" s="230">
        <f t="shared" si="3"/>
        <v>-3.3999999999999919</v>
      </c>
      <c r="J59" s="230">
        <f t="shared" si="4"/>
        <v>0.30000000000000027</v>
      </c>
      <c r="K59" s="230">
        <f t="shared" si="5"/>
        <v>0.80000000000000071</v>
      </c>
      <c r="L59" s="230">
        <f t="shared" si="6"/>
        <v>-0.30000000000000027</v>
      </c>
      <c r="M59" s="230">
        <f t="shared" si="7"/>
        <v>1.4000000000000012</v>
      </c>
      <c r="N59" s="230">
        <f t="shared" si="8"/>
        <v>1.4000000000000012</v>
      </c>
      <c r="O59" s="230">
        <f t="shared" si="9"/>
        <v>-0.60000000000000053</v>
      </c>
      <c r="P59" s="230">
        <f t="shared" si="10"/>
        <v>1.5999999999999903</v>
      </c>
      <c r="Q59" s="230">
        <f t="shared" si="11"/>
        <v>0.10000000000000009</v>
      </c>
      <c r="R59" s="230">
        <f t="shared" si="12"/>
        <v>-1.5000000000000013</v>
      </c>
      <c r="S59" s="230">
        <f t="shared" si="13"/>
        <v>-2.4000000000000021</v>
      </c>
      <c r="T59" s="230">
        <f t="shared" si="14"/>
        <v>-2.2999999999999909</v>
      </c>
      <c r="U59" s="230">
        <f t="shared" si="15"/>
        <v>-0.70000000000000062</v>
      </c>
      <c r="V59" s="230">
        <f t="shared" si="16"/>
        <v>0.30000000000000027</v>
      </c>
      <c r="W59" s="230">
        <f t="shared" si="17"/>
        <v>3.2000000000000028</v>
      </c>
      <c r="X59" s="230">
        <f t="shared" si="18"/>
        <v>0.60000000000000053</v>
      </c>
      <c r="Y59" s="230">
        <f t="shared" si="19"/>
        <v>-0.40000000000000036</v>
      </c>
      <c r="Z59" s="230">
        <f t="shared" si="20"/>
        <v>-0.50000000000000044</v>
      </c>
      <c r="AA59" s="230">
        <f t="shared" si="21"/>
        <v>-2.0000000000000018</v>
      </c>
      <c r="AB59" s="230">
        <f t="shared" si="22"/>
        <v>-1.6000000000000014</v>
      </c>
      <c r="AC59" s="230">
        <f t="shared" si="23"/>
        <v>-1.6000000000000014</v>
      </c>
      <c r="AD59" s="230">
        <f t="shared" si="24"/>
        <v>-0.80000000000000071</v>
      </c>
      <c r="AE59" s="230">
        <f t="shared" si="25"/>
        <v>-1.5000000000000013</v>
      </c>
      <c r="AF59" s="230">
        <f t="shared" si="26"/>
        <v>-0.40000000000000036</v>
      </c>
      <c r="AG59" s="230">
        <f t="shared" si="27"/>
        <v>0.9000000000000008</v>
      </c>
      <c r="AH59" s="230">
        <f t="shared" si="28"/>
        <v>0.70000000000000062</v>
      </c>
      <c r="AI59" s="230">
        <f t="shared" si="29"/>
        <v>1.8000000000000016</v>
      </c>
      <c r="AJ59" s="230">
        <f t="shared" si="30"/>
        <v>2.9000000000000026</v>
      </c>
      <c r="AK59" s="230">
        <f t="shared" si="31"/>
        <v>2.6999999999999913</v>
      </c>
      <c r="AL59" s="230">
        <f t="shared" si="32"/>
        <v>0.70000000000000062</v>
      </c>
      <c r="AM59" s="230">
        <f t="shared" si="33"/>
        <v>0.30000000000000027</v>
      </c>
      <c r="AN59" s="230">
        <f t="shared" si="34"/>
        <v>-1.8000000000000016</v>
      </c>
      <c r="AO59" s="230">
        <f t="shared" si="35"/>
        <v>-1.5999999999999903</v>
      </c>
      <c r="AP59" s="230">
        <f t="shared" si="35"/>
        <v>-0.80000000000000071</v>
      </c>
      <c r="AQ59" s="244">
        <f t="shared" si="36"/>
        <v>-0.60000000000000053</v>
      </c>
      <c r="AR59" s="167">
        <f t="shared" si="42"/>
        <v>0.9000000000000008</v>
      </c>
      <c r="AS59" s="230">
        <f t="shared" si="37"/>
        <v>1.2000000000000011</v>
      </c>
      <c r="AT59" s="230">
        <f t="shared" si="38"/>
        <v>1.5999999999999903</v>
      </c>
      <c r="AU59" s="244">
        <f t="shared" si="38"/>
        <v>1.7000000000000015</v>
      </c>
      <c r="AV59" s="244">
        <f t="shared" si="38"/>
        <v>0.19999999999998908</v>
      </c>
      <c r="AW59" s="261">
        <f t="shared" si="38"/>
        <v>-1.3000000000000012</v>
      </c>
      <c r="AX59" s="262">
        <f t="shared" si="38"/>
        <v>0.50000000000000044</v>
      </c>
      <c r="AY59" s="262">
        <f t="shared" si="38"/>
        <v>-0.10000000000000009</v>
      </c>
      <c r="AZ59" s="262">
        <f t="shared" si="38"/>
        <v>-2.399999999999991</v>
      </c>
      <c r="BA59" s="262">
        <f t="shared" ref="BA59:BC74" si="44">(BA23-AW23)*100</f>
        <v>-1.100000000000001</v>
      </c>
      <c r="BB59" s="264">
        <f t="shared" si="44"/>
        <v>-1.8999999999999906</v>
      </c>
      <c r="BC59" s="266">
        <f t="shared" si="44"/>
        <v>-2.8000000000000025</v>
      </c>
      <c r="BD59" s="266">
        <v>0.70000000000000062</v>
      </c>
      <c r="BE59" s="266">
        <v>1.6000000000000014</v>
      </c>
      <c r="BF59" s="268">
        <f t="shared" si="43"/>
        <v>2.0000000000000018</v>
      </c>
      <c r="BG59" s="268">
        <f t="shared" si="43"/>
        <v>2.5000000000000022</v>
      </c>
      <c r="BH59" s="268">
        <f t="shared" si="40"/>
        <v>1.7000000000000015</v>
      </c>
      <c r="BI59" s="268">
        <v>0.30000000000000027</v>
      </c>
      <c r="BJ59" s="268">
        <v>-1.2000000000000011</v>
      </c>
      <c r="BK59" s="268">
        <f t="shared" si="41"/>
        <v>-1.4000000000000012</v>
      </c>
      <c r="BL59" s="278"/>
      <c r="BM59" s="278">
        <v>-1.7000000000000015</v>
      </c>
      <c r="BN59" s="340">
        <v>-1.9000000000000017</v>
      </c>
    </row>
    <row r="60" spans="1:66" ht="15">
      <c r="A60" s="216">
        <v>18</v>
      </c>
      <c r="B60" s="32" t="str">
        <f t="shared" si="0"/>
        <v>Nayarit</v>
      </c>
      <c r="C60" s="166" t="s">
        <v>134</v>
      </c>
      <c r="D60" s="166" t="s">
        <v>134</v>
      </c>
      <c r="E60" s="166" t="s">
        <v>134</v>
      </c>
      <c r="F60" s="166" t="s">
        <v>134</v>
      </c>
      <c r="G60" s="230">
        <f t="shared" si="1"/>
        <v>-0.39999999999998925</v>
      </c>
      <c r="H60" s="230">
        <f t="shared" si="2"/>
        <v>-2.7000000000000024</v>
      </c>
      <c r="I60" s="230">
        <f t="shared" si="3"/>
        <v>-4.6000000000000041</v>
      </c>
      <c r="J60" s="230">
        <f t="shared" si="4"/>
        <v>-2.399999999999991</v>
      </c>
      <c r="K60" s="230">
        <f t="shared" si="5"/>
        <v>-2.4000000000000021</v>
      </c>
      <c r="L60" s="230">
        <f t="shared" si="6"/>
        <v>0.50000000000000044</v>
      </c>
      <c r="M60" s="230">
        <f t="shared" si="7"/>
        <v>2.200000000000002</v>
      </c>
      <c r="N60" s="230">
        <f t="shared" si="8"/>
        <v>1.7000000000000015</v>
      </c>
      <c r="O60" s="230">
        <f t="shared" si="9"/>
        <v>1.9000000000000017</v>
      </c>
      <c r="P60" s="230">
        <f t="shared" si="10"/>
        <v>0.70000000000001172</v>
      </c>
      <c r="Q60" s="230">
        <f t="shared" si="11"/>
        <v>0.30000000000000027</v>
      </c>
      <c r="R60" s="230">
        <f t="shared" si="12"/>
        <v>0.29999999999998916</v>
      </c>
      <c r="S60" s="230">
        <f t="shared" si="13"/>
        <v>0.50000000000000044</v>
      </c>
      <c r="T60" s="230">
        <f t="shared" si="14"/>
        <v>0.79999999999998961</v>
      </c>
      <c r="U60" s="230">
        <f t="shared" si="15"/>
        <v>1.7999999999999905</v>
      </c>
      <c r="V60" s="230">
        <f t="shared" si="16"/>
        <v>0.70000000000001172</v>
      </c>
      <c r="W60" s="230">
        <f t="shared" si="17"/>
        <v>0.79999999999998961</v>
      </c>
      <c r="X60" s="230">
        <f t="shared" si="18"/>
        <v>1.7000000000000015</v>
      </c>
      <c r="Y60" s="230">
        <f t="shared" si="19"/>
        <v>1.2000000000000011</v>
      </c>
      <c r="Z60" s="230">
        <f t="shared" si="20"/>
        <v>0.50000000000000044</v>
      </c>
      <c r="AA60" s="230">
        <f t="shared" si="21"/>
        <v>1.4000000000000012</v>
      </c>
      <c r="AB60" s="230">
        <f t="shared" si="22"/>
        <v>1.100000000000001</v>
      </c>
      <c r="AC60" s="230">
        <f t="shared" si="23"/>
        <v>0.30000000000000027</v>
      </c>
      <c r="AD60" s="230">
        <f t="shared" si="24"/>
        <v>1.5999999999999903</v>
      </c>
      <c r="AE60" s="230">
        <f t="shared" si="25"/>
        <v>0.80000000000000071</v>
      </c>
      <c r="AF60" s="230">
        <f t="shared" si="26"/>
        <v>2.5000000000000022</v>
      </c>
      <c r="AG60" s="230">
        <f t="shared" si="27"/>
        <v>1.8000000000000016</v>
      </c>
      <c r="AH60" s="230">
        <f t="shared" si="28"/>
        <v>0</v>
      </c>
      <c r="AI60" s="230">
        <f t="shared" si="29"/>
        <v>-1.6000000000000014</v>
      </c>
      <c r="AJ60" s="230">
        <f t="shared" si="30"/>
        <v>-3.9999999999999925</v>
      </c>
      <c r="AK60" s="230">
        <f t="shared" si="31"/>
        <v>-3.499999999999992</v>
      </c>
      <c r="AL60" s="230">
        <f t="shared" si="32"/>
        <v>-1.5000000000000013</v>
      </c>
      <c r="AM60" s="230">
        <f t="shared" si="33"/>
        <v>-0.60000000000000053</v>
      </c>
      <c r="AN60" s="230">
        <f t="shared" si="34"/>
        <v>-2.1000000000000019</v>
      </c>
      <c r="AO60" s="230">
        <f t="shared" si="35"/>
        <v>0.60000000000000053</v>
      </c>
      <c r="AP60" s="230">
        <f t="shared" si="35"/>
        <v>-0.9000000000000008</v>
      </c>
      <c r="AQ60" s="244">
        <f t="shared" si="36"/>
        <v>-0.60000000000000053</v>
      </c>
      <c r="AR60" s="167">
        <f t="shared" si="42"/>
        <v>0.69999999999998952</v>
      </c>
      <c r="AS60" s="230">
        <f t="shared" si="37"/>
        <v>-2.1000000000000019</v>
      </c>
      <c r="AT60" s="230">
        <f t="shared" si="38"/>
        <v>0.20000000000001128</v>
      </c>
      <c r="AU60" s="244">
        <f t="shared" si="38"/>
        <v>0</v>
      </c>
      <c r="AV60" s="244">
        <f t="shared" si="38"/>
        <v>1.9000000000000128</v>
      </c>
      <c r="AW60" s="261">
        <f t="shared" si="38"/>
        <v>1.7999999999999905</v>
      </c>
      <c r="AX60" s="262">
        <f t="shared" si="38"/>
        <v>0.8999999999999897</v>
      </c>
      <c r="AY60" s="262">
        <f t="shared" si="38"/>
        <v>1.4000000000000123</v>
      </c>
      <c r="AZ60" s="262">
        <f t="shared" si="38"/>
        <v>-0.50000000000000044</v>
      </c>
      <c r="BA60" s="262">
        <f t="shared" si="44"/>
        <v>0.80000000000001181</v>
      </c>
      <c r="BB60" s="264">
        <f t="shared" si="44"/>
        <v>-0.79999999999998961</v>
      </c>
      <c r="BC60" s="266">
        <f t="shared" si="44"/>
        <v>-0.20000000000001128</v>
      </c>
      <c r="BD60" s="266">
        <v>-0.80000000000000071</v>
      </c>
      <c r="BE60" s="266">
        <v>-0.80000000000000071</v>
      </c>
      <c r="BF60" s="268">
        <f t="shared" si="43"/>
        <v>-0.60000000000000053</v>
      </c>
      <c r="BG60" s="268">
        <f t="shared" si="43"/>
        <v>2.6000000000000023</v>
      </c>
      <c r="BH60" s="268">
        <f t="shared" si="40"/>
        <v>0.40000000000000036</v>
      </c>
      <c r="BI60" s="268">
        <v>1.100000000000001</v>
      </c>
      <c r="BJ60" s="268">
        <v>-0.59999999999998943</v>
      </c>
      <c r="BK60" s="268">
        <f t="shared" si="41"/>
        <v>-4.0000000000000036</v>
      </c>
      <c r="BL60" s="278"/>
      <c r="BM60" s="278">
        <v>-11.999999999999995</v>
      </c>
      <c r="BN60" s="340">
        <v>-5.4000000000000048</v>
      </c>
    </row>
    <row r="61" spans="1:66" ht="15">
      <c r="A61" s="216">
        <v>19</v>
      </c>
      <c r="B61" s="32" t="str">
        <f t="shared" si="0"/>
        <v>Nuevo León</v>
      </c>
      <c r="C61" s="166" t="s">
        <v>134</v>
      </c>
      <c r="D61" s="166" t="s">
        <v>134</v>
      </c>
      <c r="E61" s="166" t="s">
        <v>134</v>
      </c>
      <c r="F61" s="166" t="s">
        <v>134</v>
      </c>
      <c r="G61" s="230">
        <f t="shared" si="1"/>
        <v>-0.89999999999999525</v>
      </c>
      <c r="H61" s="230">
        <f t="shared" si="2"/>
        <v>0.10000000000000009</v>
      </c>
      <c r="I61" s="230">
        <f t="shared" si="3"/>
        <v>0.10000000000000009</v>
      </c>
      <c r="J61" s="230">
        <f t="shared" si="4"/>
        <v>-0.30000000000000027</v>
      </c>
      <c r="K61" s="230">
        <f t="shared" si="5"/>
        <v>1.1999999999999955</v>
      </c>
      <c r="L61" s="230">
        <f t="shared" si="6"/>
        <v>0.50000000000000044</v>
      </c>
      <c r="M61" s="230">
        <f t="shared" si="7"/>
        <v>-0.9000000000000008</v>
      </c>
      <c r="N61" s="230">
        <f t="shared" si="8"/>
        <v>0</v>
      </c>
      <c r="O61" s="230">
        <f t="shared" si="9"/>
        <v>0.30000000000000027</v>
      </c>
      <c r="P61" s="230">
        <f t="shared" si="10"/>
        <v>1.4000000000000012</v>
      </c>
      <c r="Q61" s="230">
        <f t="shared" si="11"/>
        <v>1.100000000000001</v>
      </c>
      <c r="R61" s="230">
        <f t="shared" si="12"/>
        <v>-0.60000000000000053</v>
      </c>
      <c r="S61" s="230">
        <f t="shared" si="13"/>
        <v>2.0000000000000018</v>
      </c>
      <c r="T61" s="230">
        <f t="shared" si="14"/>
        <v>-0.50000000000000044</v>
      </c>
      <c r="U61" s="230">
        <f t="shared" si="15"/>
        <v>1.5000000000000013</v>
      </c>
      <c r="V61" s="230">
        <f t="shared" si="16"/>
        <v>2.7999999999999972</v>
      </c>
      <c r="W61" s="230">
        <f t="shared" si="17"/>
        <v>1.2999999999999956</v>
      </c>
      <c r="X61" s="230">
        <f t="shared" si="18"/>
        <v>1.7000000000000015</v>
      </c>
      <c r="Y61" s="230">
        <f t="shared" si="19"/>
        <v>-0.60000000000000053</v>
      </c>
      <c r="Z61" s="230">
        <f t="shared" si="20"/>
        <v>-2.2999999999999963</v>
      </c>
      <c r="AA61" s="230">
        <f t="shared" si="21"/>
        <v>-2.2999999999999963</v>
      </c>
      <c r="AB61" s="230">
        <f t="shared" si="22"/>
        <v>-1.3000000000000067</v>
      </c>
      <c r="AC61" s="230">
        <f t="shared" si="23"/>
        <v>0.89999999999999525</v>
      </c>
      <c r="AD61" s="230">
        <f t="shared" si="24"/>
        <v>1.6000000000000014</v>
      </c>
      <c r="AE61" s="230">
        <f t="shared" si="25"/>
        <v>2.1999999999999966</v>
      </c>
      <c r="AF61" s="230">
        <f t="shared" si="26"/>
        <v>1.8000000000000071</v>
      </c>
      <c r="AG61" s="230">
        <f t="shared" si="27"/>
        <v>0.60000000000000608</v>
      </c>
      <c r="AH61" s="230">
        <f t="shared" si="28"/>
        <v>-1.100000000000001</v>
      </c>
      <c r="AI61" s="230">
        <f t="shared" si="29"/>
        <v>-3.1999999999999975</v>
      </c>
      <c r="AJ61" s="230">
        <f t="shared" si="30"/>
        <v>-3.5000000000000031</v>
      </c>
      <c r="AK61" s="230">
        <f t="shared" si="31"/>
        <v>-4.2000000000000037</v>
      </c>
      <c r="AL61" s="230">
        <f t="shared" si="32"/>
        <v>-1.8000000000000071</v>
      </c>
      <c r="AM61" s="230">
        <f t="shared" si="33"/>
        <v>-2.8000000000000025</v>
      </c>
      <c r="AN61" s="230">
        <f t="shared" si="34"/>
        <v>-2.6000000000000023</v>
      </c>
      <c r="AO61" s="230">
        <f t="shared" si="35"/>
        <v>-1.5000000000000013</v>
      </c>
      <c r="AP61" s="230">
        <f t="shared" si="35"/>
        <v>-2.5999999999999912</v>
      </c>
      <c r="AQ61" s="244">
        <f t="shared" si="36"/>
        <v>-0.69999999999999507</v>
      </c>
      <c r="AR61" s="167">
        <f t="shared" si="42"/>
        <v>0</v>
      </c>
      <c r="AS61" s="230">
        <f t="shared" si="37"/>
        <v>0.40000000000000036</v>
      </c>
      <c r="AT61" s="230">
        <f t="shared" si="38"/>
        <v>0</v>
      </c>
      <c r="AU61" s="244">
        <f t="shared" si="38"/>
        <v>1.1999999999999955</v>
      </c>
      <c r="AV61" s="244">
        <f t="shared" si="38"/>
        <v>-0.30000000000000027</v>
      </c>
      <c r="AW61" s="261">
        <f t="shared" si="38"/>
        <v>-1.5000000000000013</v>
      </c>
      <c r="AX61" s="262">
        <f t="shared" si="38"/>
        <v>0.89999999999999525</v>
      </c>
      <c r="AY61" s="262">
        <f t="shared" si="38"/>
        <v>-1.1999999999999955</v>
      </c>
      <c r="AZ61" s="262">
        <f t="shared" si="38"/>
        <v>-2.0999999999999961</v>
      </c>
      <c r="BA61" s="262">
        <f t="shared" si="44"/>
        <v>0.50000000000000044</v>
      </c>
      <c r="BB61" s="264">
        <f t="shared" si="44"/>
        <v>-0.80000000000000071</v>
      </c>
      <c r="BC61" s="266">
        <f t="shared" si="44"/>
        <v>-0.30000000000000582</v>
      </c>
      <c r="BD61" s="266">
        <v>1.3999999999999957</v>
      </c>
      <c r="BE61" s="266">
        <v>0.30000000000000027</v>
      </c>
      <c r="BF61" s="268">
        <f t="shared" si="43"/>
        <v>0.40000000000000036</v>
      </c>
      <c r="BG61" s="268">
        <f t="shared" si="43"/>
        <v>2.5000000000000022</v>
      </c>
      <c r="BH61" s="268">
        <f t="shared" si="40"/>
        <v>1.2000000000000011</v>
      </c>
      <c r="BI61" s="268">
        <v>0.80000000000000071</v>
      </c>
      <c r="BJ61" s="268">
        <v>-0.20000000000000018</v>
      </c>
      <c r="BK61" s="268">
        <f t="shared" si="41"/>
        <v>-1.5000000000000013</v>
      </c>
      <c r="BL61" s="278"/>
      <c r="BM61" s="278">
        <v>-2.0000000000000018</v>
      </c>
      <c r="BN61" s="340">
        <v>-1.4000000000000012</v>
      </c>
    </row>
    <row r="62" spans="1:66" ht="15">
      <c r="A62" s="216">
        <v>20</v>
      </c>
      <c r="B62" s="32" t="str">
        <f t="shared" si="0"/>
        <v>Oaxaca</v>
      </c>
      <c r="C62" s="166" t="s">
        <v>134</v>
      </c>
      <c r="D62" s="166" t="s">
        <v>134</v>
      </c>
      <c r="E62" s="166" t="s">
        <v>134</v>
      </c>
      <c r="F62" s="166" t="s">
        <v>134</v>
      </c>
      <c r="G62" s="230">
        <f t="shared" si="1"/>
        <v>-1.0999999999999899</v>
      </c>
      <c r="H62" s="230">
        <f t="shared" si="2"/>
        <v>-3.9999999999999925</v>
      </c>
      <c r="I62" s="230">
        <f t="shared" si="3"/>
        <v>-3.5000000000000031</v>
      </c>
      <c r="J62" s="230">
        <f t="shared" si="4"/>
        <v>-0.50000000000000044</v>
      </c>
      <c r="K62" s="230">
        <f t="shared" si="5"/>
        <v>-0.60000000000001164</v>
      </c>
      <c r="L62" s="230">
        <f t="shared" si="6"/>
        <v>-0.10000000000001119</v>
      </c>
      <c r="M62" s="230">
        <f t="shared" si="7"/>
        <v>-0.30000000000001137</v>
      </c>
      <c r="N62" s="230">
        <f t="shared" si="8"/>
        <v>0.30000000000000027</v>
      </c>
      <c r="O62" s="230">
        <f t="shared" si="9"/>
        <v>1.8000000000000016</v>
      </c>
      <c r="P62" s="230">
        <f t="shared" si="10"/>
        <v>3.400000000000003</v>
      </c>
      <c r="Q62" s="230">
        <f t="shared" si="11"/>
        <v>0.30000000000001137</v>
      </c>
      <c r="R62" s="230">
        <f t="shared" si="12"/>
        <v>2.0999999999999908</v>
      </c>
      <c r="S62" s="230">
        <f t="shared" si="13"/>
        <v>2.1000000000000019</v>
      </c>
      <c r="T62" s="230">
        <f t="shared" si="14"/>
        <v>-9.9999999999988987E-2</v>
      </c>
      <c r="U62" s="230">
        <f t="shared" si="15"/>
        <v>3.5000000000000031</v>
      </c>
      <c r="V62" s="230">
        <f t="shared" si="16"/>
        <v>1.0000000000000009</v>
      </c>
      <c r="W62" s="230">
        <f t="shared" si="17"/>
        <v>-0.40000000000000036</v>
      </c>
      <c r="X62" s="230">
        <f t="shared" si="18"/>
        <v>1.19999999999999</v>
      </c>
      <c r="Y62" s="230">
        <f t="shared" si="19"/>
        <v>9.9999999999988987E-2</v>
      </c>
      <c r="Z62" s="230">
        <f t="shared" si="20"/>
        <v>-2.0999999999999908</v>
      </c>
      <c r="AA62" s="230">
        <f t="shared" si="21"/>
        <v>-1.3000000000000012</v>
      </c>
      <c r="AB62" s="230">
        <f t="shared" si="22"/>
        <v>-1.8000000000000016</v>
      </c>
      <c r="AC62" s="230">
        <f t="shared" si="23"/>
        <v>-2.0000000000000018</v>
      </c>
      <c r="AD62" s="230">
        <f t="shared" si="24"/>
        <v>-0.70000000000001172</v>
      </c>
      <c r="AE62" s="230">
        <f t="shared" si="25"/>
        <v>-0.50000000000000044</v>
      </c>
      <c r="AF62" s="230">
        <f t="shared" si="26"/>
        <v>0.9000000000000008</v>
      </c>
      <c r="AG62" s="230">
        <f t="shared" si="27"/>
        <v>0.70000000000000062</v>
      </c>
      <c r="AH62" s="230">
        <f t="shared" si="28"/>
        <v>2.0000000000000018</v>
      </c>
      <c r="AI62" s="230">
        <f t="shared" si="29"/>
        <v>2.1000000000000019</v>
      </c>
      <c r="AJ62" s="230">
        <f t="shared" si="30"/>
        <v>1.7000000000000126</v>
      </c>
      <c r="AK62" s="230">
        <f t="shared" si="31"/>
        <v>0.50000000000000044</v>
      </c>
      <c r="AL62" s="230">
        <f t="shared" si="32"/>
        <v>-0.80000000000000071</v>
      </c>
      <c r="AM62" s="230">
        <f t="shared" si="33"/>
        <v>-2.0000000000000018</v>
      </c>
      <c r="AN62" s="230">
        <f t="shared" si="34"/>
        <v>-4.8000000000000149</v>
      </c>
      <c r="AO62" s="230">
        <f t="shared" si="35"/>
        <v>-2.4000000000000021</v>
      </c>
      <c r="AP62" s="230">
        <f t="shared" si="35"/>
        <v>-1.6000000000000014</v>
      </c>
      <c r="AQ62" s="244">
        <f t="shared" si="36"/>
        <v>0.9000000000000008</v>
      </c>
      <c r="AR62" s="167">
        <f t="shared" si="42"/>
        <v>1.6000000000000125</v>
      </c>
      <c r="AS62" s="230">
        <f t="shared" si="37"/>
        <v>1.6000000000000125</v>
      </c>
      <c r="AT62" s="230">
        <f t="shared" si="38"/>
        <v>2.3000000000000131</v>
      </c>
      <c r="AU62" s="244">
        <f t="shared" si="38"/>
        <v>2.1000000000000019</v>
      </c>
      <c r="AV62" s="244">
        <f t="shared" si="38"/>
        <v>2.5999999999999912</v>
      </c>
      <c r="AW62" s="261">
        <f t="shared" si="38"/>
        <v>2.6999999999999913</v>
      </c>
      <c r="AX62" s="262">
        <f t="shared" si="38"/>
        <v>2.0999999999999908</v>
      </c>
      <c r="AY62" s="262">
        <f t="shared" si="38"/>
        <v>0.60000000000000053</v>
      </c>
      <c r="AZ62" s="262">
        <f t="shared" si="38"/>
        <v>-0.20000000000000018</v>
      </c>
      <c r="BA62" s="262">
        <f t="shared" si="44"/>
        <v>-1.5000000000000013</v>
      </c>
      <c r="BB62" s="264">
        <f t="shared" si="44"/>
        <v>-2.5999999999999912</v>
      </c>
      <c r="BC62" s="266">
        <f t="shared" si="44"/>
        <v>-1.2999999999999901</v>
      </c>
      <c r="BD62" s="266">
        <v>-0.10000000000000009</v>
      </c>
      <c r="BE62" s="266">
        <v>0.9000000000000008</v>
      </c>
      <c r="BF62" s="268">
        <f t="shared" si="43"/>
        <v>1.9000000000000017</v>
      </c>
      <c r="BG62" s="268">
        <f t="shared" si="43"/>
        <v>1.3000000000000012</v>
      </c>
      <c r="BH62" s="268">
        <f t="shared" si="40"/>
        <v>1.9000000000000017</v>
      </c>
      <c r="BI62" s="268">
        <v>0.60000000000000053</v>
      </c>
      <c r="BJ62" s="268">
        <v>0.50000000000000044</v>
      </c>
      <c r="BK62" s="268">
        <f t="shared" si="41"/>
        <v>-2.1000000000000019</v>
      </c>
      <c r="BL62" s="278"/>
      <c r="BM62" s="278">
        <v>-6.0000000000000053</v>
      </c>
      <c r="BN62" s="340">
        <v>-2.6000000000000023</v>
      </c>
    </row>
    <row r="63" spans="1:66" ht="15">
      <c r="A63" s="216">
        <v>21</v>
      </c>
      <c r="B63" s="32" t="str">
        <f t="shared" si="0"/>
        <v>Puebla</v>
      </c>
      <c r="C63" s="166" t="s">
        <v>134</v>
      </c>
      <c r="D63" s="166" t="s">
        <v>134</v>
      </c>
      <c r="E63" s="166" t="s">
        <v>134</v>
      </c>
      <c r="F63" s="166" t="s">
        <v>134</v>
      </c>
      <c r="G63" s="230">
        <f t="shared" si="1"/>
        <v>2.5000000000000022</v>
      </c>
      <c r="H63" s="230">
        <f t="shared" si="2"/>
        <v>1.0999999999999899</v>
      </c>
      <c r="I63" s="230">
        <f t="shared" si="3"/>
        <v>2.7000000000000024</v>
      </c>
      <c r="J63" s="230">
        <f t="shared" si="4"/>
        <v>2.0000000000000018</v>
      </c>
      <c r="K63" s="230">
        <f t="shared" si="5"/>
        <v>-0.10000000000001119</v>
      </c>
      <c r="L63" s="230">
        <f t="shared" si="6"/>
        <v>0.40000000000001146</v>
      </c>
      <c r="M63" s="230">
        <f t="shared" si="7"/>
        <v>0.50000000000000044</v>
      </c>
      <c r="N63" s="230">
        <f t="shared" si="8"/>
        <v>0.70000000000000062</v>
      </c>
      <c r="O63" s="230">
        <f t="shared" si="9"/>
        <v>0</v>
      </c>
      <c r="P63" s="230">
        <f t="shared" si="10"/>
        <v>0</v>
      </c>
      <c r="Q63" s="230">
        <f t="shared" si="11"/>
        <v>-1.3000000000000123</v>
      </c>
      <c r="R63" s="230">
        <f t="shared" si="12"/>
        <v>0</v>
      </c>
      <c r="S63" s="230">
        <f t="shared" si="13"/>
        <v>3.2000000000000028</v>
      </c>
      <c r="T63" s="230">
        <f t="shared" si="14"/>
        <v>1.2999999999999901</v>
      </c>
      <c r="U63" s="230">
        <f t="shared" si="15"/>
        <v>2.6000000000000134</v>
      </c>
      <c r="V63" s="230">
        <f t="shared" si="16"/>
        <v>2.399999999999991</v>
      </c>
      <c r="W63" s="230">
        <f t="shared" si="17"/>
        <v>-9.9999999999988987E-2</v>
      </c>
      <c r="X63" s="230">
        <f t="shared" si="18"/>
        <v>0.60000000000000053</v>
      </c>
      <c r="Y63" s="230">
        <f t="shared" si="19"/>
        <v>-2.0000000000000018</v>
      </c>
      <c r="Z63" s="230">
        <f t="shared" si="20"/>
        <v>-3.0999999999999917</v>
      </c>
      <c r="AA63" s="230">
        <f t="shared" si="21"/>
        <v>-2.6000000000000134</v>
      </c>
      <c r="AB63" s="230">
        <f t="shared" si="22"/>
        <v>-2.1999999999999909</v>
      </c>
      <c r="AC63" s="230">
        <f t="shared" si="23"/>
        <v>0</v>
      </c>
      <c r="AD63" s="230">
        <f t="shared" si="24"/>
        <v>1.2999999999999901</v>
      </c>
      <c r="AE63" s="230">
        <f t="shared" si="25"/>
        <v>-1.2000000000000011</v>
      </c>
      <c r="AF63" s="230">
        <f t="shared" si="26"/>
        <v>-0.9000000000000008</v>
      </c>
      <c r="AG63" s="230">
        <f t="shared" si="27"/>
        <v>-2.7000000000000024</v>
      </c>
      <c r="AH63" s="230">
        <f t="shared" si="28"/>
        <v>-2.5000000000000022</v>
      </c>
      <c r="AI63" s="230">
        <f t="shared" si="29"/>
        <v>0.20000000000000018</v>
      </c>
      <c r="AJ63" s="230">
        <f t="shared" si="30"/>
        <v>-0.10000000000000009</v>
      </c>
      <c r="AK63" s="230">
        <f t="shared" si="31"/>
        <v>1.2000000000000011</v>
      </c>
      <c r="AL63" s="230">
        <f t="shared" si="32"/>
        <v>-1.7999999999999905</v>
      </c>
      <c r="AM63" s="230">
        <f t="shared" si="33"/>
        <v>-1.5999999999999903</v>
      </c>
      <c r="AN63" s="230">
        <f t="shared" si="34"/>
        <v>-3.400000000000003</v>
      </c>
      <c r="AO63" s="230">
        <f t="shared" si="35"/>
        <v>-2.6000000000000134</v>
      </c>
      <c r="AP63" s="230">
        <f t="shared" si="35"/>
        <v>-0.50000000000000044</v>
      </c>
      <c r="AQ63" s="244">
        <f t="shared" si="36"/>
        <v>1.3999999999999901</v>
      </c>
      <c r="AR63" s="167">
        <f t="shared" si="42"/>
        <v>1.7999999999999905</v>
      </c>
      <c r="AS63" s="230">
        <f t="shared" si="37"/>
        <v>3.1000000000000139</v>
      </c>
      <c r="AT63" s="230">
        <f t="shared" si="38"/>
        <v>3.5000000000000031</v>
      </c>
      <c r="AU63" s="244">
        <f t="shared" si="38"/>
        <v>1.0000000000000009</v>
      </c>
      <c r="AV63" s="244">
        <f t="shared" si="38"/>
        <v>1.8000000000000016</v>
      </c>
      <c r="AW63" s="261">
        <f t="shared" si="38"/>
        <v>-0.70000000000000062</v>
      </c>
      <c r="AX63" s="262">
        <f t="shared" si="38"/>
        <v>-1.0000000000000009</v>
      </c>
      <c r="AY63" s="262">
        <f t="shared" si="38"/>
        <v>-0.30000000000000027</v>
      </c>
      <c r="AZ63" s="262">
        <f t="shared" si="38"/>
        <v>-9.9999999999988987E-2</v>
      </c>
      <c r="BA63" s="262">
        <f t="shared" si="44"/>
        <v>0</v>
      </c>
      <c r="BB63" s="264">
        <f t="shared" si="44"/>
        <v>0.40000000000000036</v>
      </c>
      <c r="BC63" s="266">
        <f t="shared" si="44"/>
        <v>-1.2000000000000011</v>
      </c>
      <c r="BD63" s="266">
        <v>-0.60000000000000053</v>
      </c>
      <c r="BE63" s="266">
        <v>-0.40000000000000036</v>
      </c>
      <c r="BF63" s="268">
        <f t="shared" si="43"/>
        <v>1.0999999999999899</v>
      </c>
      <c r="BG63" s="268">
        <f t="shared" si="43"/>
        <v>1.100000000000001</v>
      </c>
      <c r="BH63" s="268">
        <f t="shared" si="40"/>
        <v>-0.80000000000000071</v>
      </c>
      <c r="BI63" s="268">
        <v>0.40000000000000036</v>
      </c>
      <c r="BJ63" s="268">
        <v>-2.7999999999999914</v>
      </c>
      <c r="BK63" s="268">
        <f t="shared" si="41"/>
        <v>-1.7000000000000015</v>
      </c>
      <c r="BL63" s="278"/>
      <c r="BM63" s="278">
        <v>-5.3000000000000043</v>
      </c>
      <c r="BN63" s="340">
        <v>2.1000000000000019</v>
      </c>
    </row>
    <row r="64" spans="1:66" ht="15">
      <c r="A64" s="216">
        <v>22</v>
      </c>
      <c r="B64" s="32" t="str">
        <f t="shared" si="0"/>
        <v>Querétaro</v>
      </c>
      <c r="C64" s="166" t="s">
        <v>134</v>
      </c>
      <c r="D64" s="166" t="s">
        <v>134</v>
      </c>
      <c r="E64" s="166" t="s">
        <v>134</v>
      </c>
      <c r="F64" s="166" t="s">
        <v>134</v>
      </c>
      <c r="G64" s="230">
        <f t="shared" si="1"/>
        <v>0.59999999999999498</v>
      </c>
      <c r="H64" s="230">
        <f t="shared" si="2"/>
        <v>-1.3999999999999957</v>
      </c>
      <c r="I64" s="230">
        <f t="shared" si="3"/>
        <v>-2.1000000000000019</v>
      </c>
      <c r="J64" s="230">
        <f t="shared" si="4"/>
        <v>-2.1000000000000019</v>
      </c>
      <c r="K64" s="230">
        <f t="shared" si="5"/>
        <v>-0.79999999999999516</v>
      </c>
      <c r="L64" s="230">
        <f t="shared" si="6"/>
        <v>-1.3000000000000067</v>
      </c>
      <c r="M64" s="230">
        <f t="shared" si="7"/>
        <v>-0.80000000000000071</v>
      </c>
      <c r="N64" s="230">
        <f t="shared" si="8"/>
        <v>-0.50000000000000044</v>
      </c>
      <c r="O64" s="230">
        <f t="shared" si="9"/>
        <v>-2.7999999999999972</v>
      </c>
      <c r="P64" s="230">
        <f t="shared" si="10"/>
        <v>-0.89999999999999525</v>
      </c>
      <c r="Q64" s="230">
        <f t="shared" si="11"/>
        <v>0</v>
      </c>
      <c r="R64" s="230">
        <f t="shared" si="12"/>
        <v>-1.2000000000000011</v>
      </c>
      <c r="S64" s="230">
        <f t="shared" si="13"/>
        <v>3.8999999999999977</v>
      </c>
      <c r="T64" s="230">
        <f t="shared" si="14"/>
        <v>2.1000000000000019</v>
      </c>
      <c r="U64" s="230">
        <f t="shared" si="15"/>
        <v>3.6000000000000032</v>
      </c>
      <c r="V64" s="230">
        <f t="shared" si="16"/>
        <v>3.3000000000000029</v>
      </c>
      <c r="W64" s="230">
        <f t="shared" si="17"/>
        <v>-0.50000000000000044</v>
      </c>
      <c r="X64" s="230">
        <f t="shared" si="18"/>
        <v>-0.60000000000000608</v>
      </c>
      <c r="Y64" s="230">
        <f t="shared" si="19"/>
        <v>-1.9000000000000072</v>
      </c>
      <c r="Z64" s="230">
        <f t="shared" si="20"/>
        <v>-2.1000000000000019</v>
      </c>
      <c r="AA64" s="230">
        <f t="shared" si="21"/>
        <v>0.9000000000000008</v>
      </c>
      <c r="AB64" s="230">
        <f t="shared" si="22"/>
        <v>-0.10000000000000009</v>
      </c>
      <c r="AC64" s="230">
        <f t="shared" si="23"/>
        <v>-0.19999999999999463</v>
      </c>
      <c r="AD64" s="230">
        <f t="shared" si="24"/>
        <v>2.7999999999999972</v>
      </c>
      <c r="AE64" s="230">
        <f t="shared" si="25"/>
        <v>0.99999999999999534</v>
      </c>
      <c r="AF64" s="230">
        <f t="shared" si="26"/>
        <v>1.2000000000000011</v>
      </c>
      <c r="AG64" s="230">
        <f t="shared" si="27"/>
        <v>2.6000000000000023</v>
      </c>
      <c r="AH64" s="230">
        <f t="shared" si="28"/>
        <v>-3.799999999999998</v>
      </c>
      <c r="AI64" s="230">
        <f t="shared" si="29"/>
        <v>-2.7000000000000024</v>
      </c>
      <c r="AJ64" s="230">
        <f t="shared" si="30"/>
        <v>-4.7999999999999936</v>
      </c>
      <c r="AK64" s="230">
        <f t="shared" si="31"/>
        <v>-6</v>
      </c>
      <c r="AL64" s="230">
        <f t="shared" si="32"/>
        <v>-1.100000000000001</v>
      </c>
      <c r="AM64" s="230">
        <f t="shared" si="33"/>
        <v>-2.4999999999999964</v>
      </c>
      <c r="AN64" s="230">
        <f t="shared" si="34"/>
        <v>1.1999999999999955</v>
      </c>
      <c r="AO64" s="230">
        <f t="shared" si="35"/>
        <v>1.0000000000000009</v>
      </c>
      <c r="AP64" s="230">
        <f t="shared" si="35"/>
        <v>-0.19999999999999463</v>
      </c>
      <c r="AQ64" s="244">
        <f t="shared" si="36"/>
        <v>2.7000000000000024</v>
      </c>
      <c r="AR64" s="167">
        <f t="shared" si="42"/>
        <v>-0.80000000000000071</v>
      </c>
      <c r="AS64" s="230">
        <f t="shared" si="37"/>
        <v>0</v>
      </c>
      <c r="AT64" s="230">
        <f t="shared" si="38"/>
        <v>0.3999999999999948</v>
      </c>
      <c r="AU64" s="244">
        <f t="shared" si="38"/>
        <v>-2.2999999999999963</v>
      </c>
      <c r="AV64" s="244">
        <f t="shared" si="38"/>
        <v>-1.8999999999999961</v>
      </c>
      <c r="AW64" s="261">
        <f t="shared" si="38"/>
        <v>-0.40000000000000591</v>
      </c>
      <c r="AX64" s="262">
        <f t="shared" si="38"/>
        <v>-0.3999999999999948</v>
      </c>
      <c r="AY64" s="262">
        <f t="shared" si="38"/>
        <v>0.59999999999999498</v>
      </c>
      <c r="AZ64" s="262">
        <f t="shared" si="38"/>
        <v>3.3999999999999977</v>
      </c>
      <c r="BA64" s="262">
        <f t="shared" si="44"/>
        <v>1.9000000000000017</v>
      </c>
      <c r="BB64" s="264">
        <f t="shared" si="44"/>
        <v>2.0999999999999908</v>
      </c>
      <c r="BC64" s="266">
        <f t="shared" si="44"/>
        <v>-0.59999999999999498</v>
      </c>
      <c r="BD64" s="266">
        <v>-1.2000000000000011</v>
      </c>
      <c r="BE64" s="266">
        <v>-3.2000000000000028</v>
      </c>
      <c r="BF64" s="268">
        <f t="shared" si="43"/>
        <v>-3.6999999999999975</v>
      </c>
      <c r="BG64" s="268">
        <f t="shared" si="43"/>
        <v>-1.5000000000000013</v>
      </c>
      <c r="BH64" s="268">
        <f t="shared" si="40"/>
        <v>-4.8999999999999986</v>
      </c>
      <c r="BI64" s="268">
        <v>-3.5999999999999979</v>
      </c>
      <c r="BJ64" s="268">
        <v>-0.60000000000000053</v>
      </c>
      <c r="BK64" s="268">
        <f t="shared" si="41"/>
        <v>-1.699999999999996</v>
      </c>
      <c r="BL64" s="278"/>
      <c r="BM64" s="278">
        <v>3.2999999999999972</v>
      </c>
      <c r="BN64" s="340">
        <v>0.89999999999999525</v>
      </c>
    </row>
    <row r="65" spans="1:66" ht="15">
      <c r="A65" s="216">
        <v>23</v>
      </c>
      <c r="B65" s="32" t="str">
        <f t="shared" si="0"/>
        <v>Quintana Roo</v>
      </c>
      <c r="C65" s="166" t="s">
        <v>134</v>
      </c>
      <c r="D65" s="166" t="s">
        <v>134</v>
      </c>
      <c r="E65" s="166" t="s">
        <v>134</v>
      </c>
      <c r="F65" s="166" t="s">
        <v>134</v>
      </c>
      <c r="G65" s="230">
        <f t="shared" si="1"/>
        <v>1.0999999999999954</v>
      </c>
      <c r="H65" s="230">
        <f t="shared" si="2"/>
        <v>1.9000000000000017</v>
      </c>
      <c r="I65" s="230">
        <f t="shared" si="3"/>
        <v>0.59999999999999498</v>
      </c>
      <c r="J65" s="230">
        <f t="shared" si="4"/>
        <v>-0.30000000000000582</v>
      </c>
      <c r="K65" s="230">
        <f t="shared" si="5"/>
        <v>-0.59999999999999498</v>
      </c>
      <c r="L65" s="230">
        <f t="shared" si="6"/>
        <v>-1.799999999999996</v>
      </c>
      <c r="M65" s="230">
        <f t="shared" si="7"/>
        <v>-1.0000000000000009</v>
      </c>
      <c r="N65" s="230">
        <f t="shared" si="8"/>
        <v>0.80000000000000626</v>
      </c>
      <c r="O65" s="230">
        <f t="shared" si="9"/>
        <v>-0.90000000000000635</v>
      </c>
      <c r="P65" s="230">
        <f t="shared" si="10"/>
        <v>0</v>
      </c>
      <c r="Q65" s="230">
        <f t="shared" si="11"/>
        <v>1.5000000000000013</v>
      </c>
      <c r="R65" s="230">
        <f t="shared" si="12"/>
        <v>-0.30000000000000582</v>
      </c>
      <c r="S65" s="230">
        <f t="shared" si="13"/>
        <v>-9.9999999999994538E-2</v>
      </c>
      <c r="T65" s="230">
        <f t="shared" si="14"/>
        <v>1.0000000000000009</v>
      </c>
      <c r="U65" s="230">
        <f t="shared" si="15"/>
        <v>0.40000000000000591</v>
      </c>
      <c r="V65" s="230">
        <f t="shared" si="16"/>
        <v>2.300000000000002</v>
      </c>
      <c r="W65" s="230">
        <f t="shared" si="17"/>
        <v>2.3999999999999968</v>
      </c>
      <c r="X65" s="230">
        <f t="shared" si="18"/>
        <v>1.3999999999999957</v>
      </c>
      <c r="Y65" s="230">
        <f t="shared" si="19"/>
        <v>-1.0000000000000009</v>
      </c>
      <c r="Z65" s="230">
        <f t="shared" si="20"/>
        <v>-1.0000000000000009</v>
      </c>
      <c r="AA65" s="230">
        <f t="shared" si="21"/>
        <v>-0.80000000000000071</v>
      </c>
      <c r="AB65" s="230">
        <f t="shared" si="22"/>
        <v>0.30000000000000027</v>
      </c>
      <c r="AC65" s="230">
        <f t="shared" si="23"/>
        <v>0.89999999999999525</v>
      </c>
      <c r="AD65" s="230">
        <f t="shared" si="24"/>
        <v>-0.30000000000000027</v>
      </c>
      <c r="AE65" s="230">
        <f t="shared" si="25"/>
        <v>0.50000000000000044</v>
      </c>
      <c r="AF65" s="230">
        <f t="shared" si="26"/>
        <v>0.9000000000000008</v>
      </c>
      <c r="AG65" s="230">
        <f t="shared" si="27"/>
        <v>-0.30000000000000027</v>
      </c>
      <c r="AH65" s="230">
        <f t="shared" si="28"/>
        <v>-0.19999999999999463</v>
      </c>
      <c r="AI65" s="230">
        <f t="shared" si="29"/>
        <v>-0.40000000000000036</v>
      </c>
      <c r="AJ65" s="230">
        <f t="shared" si="30"/>
        <v>-4.0999999999999979</v>
      </c>
      <c r="AK65" s="230">
        <f t="shared" si="31"/>
        <v>-4.1999999999999984</v>
      </c>
      <c r="AL65" s="230">
        <f t="shared" si="32"/>
        <v>-3.3000000000000087</v>
      </c>
      <c r="AM65" s="230">
        <f t="shared" si="33"/>
        <v>-3.6999999999999975</v>
      </c>
      <c r="AN65" s="230">
        <f t="shared" si="34"/>
        <v>-2.1000000000000019</v>
      </c>
      <c r="AO65" s="230">
        <f t="shared" si="35"/>
        <v>1.2999999999999956</v>
      </c>
      <c r="AP65" s="230">
        <f t="shared" si="35"/>
        <v>-1.0000000000000009</v>
      </c>
      <c r="AQ65" s="244">
        <f t="shared" si="36"/>
        <v>-0.40000000000000591</v>
      </c>
      <c r="AR65" s="167">
        <f t="shared" si="42"/>
        <v>-0.60000000000000053</v>
      </c>
      <c r="AS65" s="230">
        <f t="shared" si="37"/>
        <v>-2.3999999999999968</v>
      </c>
      <c r="AT65" s="230">
        <f t="shared" si="38"/>
        <v>1.7000000000000071</v>
      </c>
      <c r="AU65" s="244">
        <f t="shared" si="38"/>
        <v>-0.29999999999999472</v>
      </c>
      <c r="AV65" s="244">
        <f t="shared" si="38"/>
        <v>0.3999999999999948</v>
      </c>
      <c r="AW65" s="261">
        <f t="shared" si="38"/>
        <v>3.0000000000000027</v>
      </c>
      <c r="AX65" s="262">
        <f t="shared" si="38"/>
        <v>1.100000000000001</v>
      </c>
      <c r="AY65" s="262">
        <f t="shared" si="38"/>
        <v>2.0000000000000018</v>
      </c>
      <c r="AZ65" s="262">
        <f t="shared" si="38"/>
        <v>1.7000000000000071</v>
      </c>
      <c r="BA65" s="262">
        <f t="shared" si="44"/>
        <v>-1.2000000000000066</v>
      </c>
      <c r="BB65" s="264">
        <f t="shared" si="44"/>
        <v>-1.7000000000000015</v>
      </c>
      <c r="BC65" s="266">
        <f t="shared" si="44"/>
        <v>-2.0000000000000018</v>
      </c>
      <c r="BD65" s="266">
        <v>-1.0000000000000009</v>
      </c>
      <c r="BE65" s="266">
        <v>0.30000000000000027</v>
      </c>
      <c r="BF65" s="268">
        <f t="shared" si="43"/>
        <v>0.9000000000000008</v>
      </c>
      <c r="BG65" s="268">
        <f t="shared" si="43"/>
        <v>2.1000000000000019</v>
      </c>
      <c r="BH65" s="268">
        <f t="shared" si="40"/>
        <v>-0.9000000000000008</v>
      </c>
      <c r="BI65" s="268">
        <v>-1.4000000000000012</v>
      </c>
      <c r="BJ65" s="268">
        <v>-2.5000000000000022</v>
      </c>
      <c r="BK65" s="268">
        <f t="shared" si="41"/>
        <v>-2.200000000000002</v>
      </c>
      <c r="BL65" s="278"/>
      <c r="BM65" s="278">
        <v>-0.20000000000000018</v>
      </c>
      <c r="BN65" s="340">
        <v>3.799999999999998</v>
      </c>
    </row>
    <row r="66" spans="1:66" ht="15">
      <c r="A66" s="216">
        <v>24</v>
      </c>
      <c r="B66" s="32" t="str">
        <f t="shared" si="0"/>
        <v>San Luis Potosí</v>
      </c>
      <c r="C66" s="166" t="s">
        <v>134</v>
      </c>
      <c r="D66" s="166" t="s">
        <v>134</v>
      </c>
      <c r="E66" s="166" t="s">
        <v>134</v>
      </c>
      <c r="F66" s="166" t="s">
        <v>134</v>
      </c>
      <c r="G66" s="230">
        <f t="shared" si="1"/>
        <v>-1.5000000000000013</v>
      </c>
      <c r="H66" s="230">
        <f t="shared" si="2"/>
        <v>0.60000000000000053</v>
      </c>
      <c r="I66" s="230">
        <f t="shared" si="3"/>
        <v>0</v>
      </c>
      <c r="J66" s="230">
        <f t="shared" si="4"/>
        <v>2.0000000000000018</v>
      </c>
      <c r="K66" s="230">
        <f t="shared" si="5"/>
        <v>0</v>
      </c>
      <c r="L66" s="230">
        <f t="shared" si="6"/>
        <v>-2.200000000000002</v>
      </c>
      <c r="M66" s="230">
        <f t="shared" si="7"/>
        <v>0.50000000000000044</v>
      </c>
      <c r="N66" s="230">
        <f t="shared" si="8"/>
        <v>-1.3000000000000012</v>
      </c>
      <c r="O66" s="230">
        <f t="shared" si="9"/>
        <v>-0.70000000000000062</v>
      </c>
      <c r="P66" s="230">
        <f t="shared" si="10"/>
        <v>1.9000000000000017</v>
      </c>
      <c r="Q66" s="230">
        <f t="shared" si="11"/>
        <v>-0.70000000000000062</v>
      </c>
      <c r="R66" s="230">
        <f t="shared" si="12"/>
        <v>0.60000000000000053</v>
      </c>
      <c r="S66" s="230">
        <f t="shared" si="13"/>
        <v>2.1000000000000019</v>
      </c>
      <c r="T66" s="230">
        <f t="shared" si="14"/>
        <v>1.2000000000000011</v>
      </c>
      <c r="U66" s="230">
        <f t="shared" si="15"/>
        <v>-0.70000000000000062</v>
      </c>
      <c r="V66" s="230">
        <f t="shared" si="16"/>
        <v>-1.8000000000000016</v>
      </c>
      <c r="W66" s="230">
        <f t="shared" si="17"/>
        <v>-2.0000000000000018</v>
      </c>
      <c r="X66" s="230">
        <f t="shared" si="18"/>
        <v>-2.7000000000000024</v>
      </c>
      <c r="Y66" s="230">
        <f t="shared" si="19"/>
        <v>-1.9000000000000017</v>
      </c>
      <c r="Z66" s="230">
        <f t="shared" si="20"/>
        <v>-1.0000000000000009</v>
      </c>
      <c r="AA66" s="230">
        <f t="shared" si="21"/>
        <v>-0.70000000000000062</v>
      </c>
      <c r="AB66" s="230">
        <f t="shared" si="22"/>
        <v>0.10000000000000009</v>
      </c>
      <c r="AC66" s="230">
        <f t="shared" si="23"/>
        <v>1.0000000000000009</v>
      </c>
      <c r="AD66" s="230">
        <f t="shared" si="24"/>
        <v>0.20000000000000018</v>
      </c>
      <c r="AE66" s="230">
        <f t="shared" si="25"/>
        <v>-2.1000000000000019</v>
      </c>
      <c r="AF66" s="230">
        <f t="shared" si="26"/>
        <v>-0.30000000000000027</v>
      </c>
      <c r="AG66" s="230">
        <f t="shared" si="27"/>
        <v>-0.20000000000000018</v>
      </c>
      <c r="AH66" s="230">
        <f t="shared" si="28"/>
        <v>-0.70000000000000062</v>
      </c>
      <c r="AI66" s="230">
        <f t="shared" si="29"/>
        <v>0.40000000000000591</v>
      </c>
      <c r="AJ66" s="230">
        <f t="shared" si="30"/>
        <v>-0.20000000000000018</v>
      </c>
      <c r="AK66" s="230">
        <f t="shared" si="31"/>
        <v>-0.30000000000000027</v>
      </c>
      <c r="AL66" s="230">
        <f t="shared" si="32"/>
        <v>0.70000000000000062</v>
      </c>
      <c r="AM66" s="230">
        <f t="shared" si="33"/>
        <v>1.2999999999999956</v>
      </c>
      <c r="AN66" s="230">
        <f t="shared" si="34"/>
        <v>-0.40000000000000036</v>
      </c>
      <c r="AO66" s="230">
        <f t="shared" si="35"/>
        <v>0</v>
      </c>
      <c r="AP66" s="230">
        <f t="shared" si="35"/>
        <v>-0.70000000000000062</v>
      </c>
      <c r="AQ66" s="244">
        <f t="shared" si="36"/>
        <v>-0.70000000000000062</v>
      </c>
      <c r="AR66" s="167">
        <f t="shared" si="42"/>
        <v>-0.10000000000000009</v>
      </c>
      <c r="AS66" s="230">
        <f t="shared" si="37"/>
        <v>1.5000000000000013</v>
      </c>
      <c r="AT66" s="230">
        <f t="shared" si="38"/>
        <v>0.20000000000000018</v>
      </c>
      <c r="AU66" s="244">
        <f t="shared" si="38"/>
        <v>1.4000000000000012</v>
      </c>
      <c r="AV66" s="244">
        <f t="shared" si="38"/>
        <v>0.30000000000000027</v>
      </c>
      <c r="AW66" s="261">
        <f t="shared" si="38"/>
        <v>-0.80000000000000071</v>
      </c>
      <c r="AX66" s="262">
        <f t="shared" si="38"/>
        <v>0</v>
      </c>
      <c r="AY66" s="262">
        <f t="shared" si="38"/>
        <v>-2.7000000000000024</v>
      </c>
      <c r="AZ66" s="262">
        <f t="shared" si="38"/>
        <v>-2.3999999999999968</v>
      </c>
      <c r="BA66" s="262">
        <f t="shared" si="44"/>
        <v>-2.9999999999999973</v>
      </c>
      <c r="BB66" s="264">
        <f t="shared" si="44"/>
        <v>-2.0000000000000018</v>
      </c>
      <c r="BC66" s="266">
        <f t="shared" si="44"/>
        <v>-0.10000000000000009</v>
      </c>
      <c r="BD66" s="266">
        <v>0.9000000000000008</v>
      </c>
      <c r="BE66" s="266">
        <v>1.7000000000000015</v>
      </c>
      <c r="BF66" s="268">
        <f t="shared" si="43"/>
        <v>-0.20000000000000018</v>
      </c>
      <c r="BG66" s="268">
        <f t="shared" si="43"/>
        <v>1.5000000000000013</v>
      </c>
      <c r="BH66" s="268">
        <f t="shared" si="40"/>
        <v>0.30000000000000027</v>
      </c>
      <c r="BI66" s="268">
        <v>0.40000000000000036</v>
      </c>
      <c r="BJ66" s="268">
        <v>2.7000000000000024</v>
      </c>
      <c r="BK66" s="268">
        <f t="shared" si="41"/>
        <v>-0.60000000000000053</v>
      </c>
      <c r="BL66" s="278"/>
      <c r="BM66" s="278">
        <v>-1.6000000000000014</v>
      </c>
      <c r="BN66" s="340">
        <v>-3.2000000000000028</v>
      </c>
    </row>
    <row r="67" spans="1:66" ht="15">
      <c r="A67" s="216">
        <v>25</v>
      </c>
      <c r="B67" s="32" t="str">
        <f t="shared" si="0"/>
        <v>Sinaloa</v>
      </c>
      <c r="C67" s="166" t="s">
        <v>134</v>
      </c>
      <c r="D67" s="166" t="s">
        <v>134</v>
      </c>
      <c r="E67" s="166" t="s">
        <v>134</v>
      </c>
      <c r="F67" s="166" t="s">
        <v>134</v>
      </c>
      <c r="G67" s="230">
        <f t="shared" si="1"/>
        <v>-1.8999999999999961</v>
      </c>
      <c r="H67" s="230">
        <f t="shared" si="2"/>
        <v>0.80000000000000071</v>
      </c>
      <c r="I67" s="230">
        <f t="shared" si="3"/>
        <v>-2.3000000000000078</v>
      </c>
      <c r="J67" s="230">
        <f t="shared" si="4"/>
        <v>-3.0000000000000027</v>
      </c>
      <c r="K67" s="230">
        <f t="shared" si="5"/>
        <v>-2.200000000000002</v>
      </c>
      <c r="L67" s="230">
        <f t="shared" si="6"/>
        <v>-1.5000000000000013</v>
      </c>
      <c r="M67" s="230">
        <f t="shared" si="7"/>
        <v>-1.5000000000000013</v>
      </c>
      <c r="N67" s="230">
        <f t="shared" si="8"/>
        <v>-1.5999999999999959</v>
      </c>
      <c r="O67" s="230">
        <f t="shared" si="9"/>
        <v>-0.40000000000000036</v>
      </c>
      <c r="P67" s="230">
        <f t="shared" si="10"/>
        <v>-2.5000000000000022</v>
      </c>
      <c r="Q67" s="230">
        <f t="shared" si="11"/>
        <v>1.2000000000000066</v>
      </c>
      <c r="R67" s="230">
        <f t="shared" si="12"/>
        <v>1.4000000000000012</v>
      </c>
      <c r="S67" s="230">
        <f t="shared" si="13"/>
        <v>1.2999999999999956</v>
      </c>
      <c r="T67" s="230">
        <f t="shared" si="14"/>
        <v>1.2000000000000066</v>
      </c>
      <c r="U67" s="230">
        <f t="shared" si="15"/>
        <v>2.1999999999999966</v>
      </c>
      <c r="V67" s="230">
        <f t="shared" si="16"/>
        <v>2.6000000000000023</v>
      </c>
      <c r="W67" s="230">
        <f t="shared" si="17"/>
        <v>1.3000000000000067</v>
      </c>
      <c r="X67" s="230">
        <f t="shared" si="18"/>
        <v>0.3999999999999948</v>
      </c>
      <c r="Y67" s="230">
        <f t="shared" si="19"/>
        <v>-0.80000000000000071</v>
      </c>
      <c r="Z67" s="230">
        <f t="shared" si="20"/>
        <v>-2.2000000000000073</v>
      </c>
      <c r="AA67" s="230">
        <f t="shared" si="21"/>
        <v>-0.60000000000000053</v>
      </c>
      <c r="AB67" s="230">
        <f t="shared" si="22"/>
        <v>-0.3999999999999948</v>
      </c>
      <c r="AC67" s="230">
        <f t="shared" si="23"/>
        <v>0.70000000000000617</v>
      </c>
      <c r="AD67" s="230">
        <f t="shared" si="24"/>
        <v>2.6000000000000023</v>
      </c>
      <c r="AE67" s="230">
        <f t="shared" si="25"/>
        <v>1.9999999999999962</v>
      </c>
      <c r="AF67" s="230">
        <f t="shared" si="26"/>
        <v>2.6999999999999966</v>
      </c>
      <c r="AG67" s="230">
        <f t="shared" si="27"/>
        <v>2.599999999999997</v>
      </c>
      <c r="AH67" s="230">
        <f t="shared" si="28"/>
        <v>0.30000000000000027</v>
      </c>
      <c r="AI67" s="230">
        <f t="shared" si="29"/>
        <v>-1.8999999999999961</v>
      </c>
      <c r="AJ67" s="230">
        <f t="shared" si="30"/>
        <v>-2.9000000000000026</v>
      </c>
      <c r="AK67" s="230">
        <f t="shared" si="31"/>
        <v>-5.2999999999999989</v>
      </c>
      <c r="AL67" s="230">
        <f t="shared" si="32"/>
        <v>-4.1999999999999984</v>
      </c>
      <c r="AM67" s="230">
        <f t="shared" si="33"/>
        <v>-2.4000000000000075</v>
      </c>
      <c r="AN67" s="230">
        <f t="shared" si="34"/>
        <v>-0.69999999999999507</v>
      </c>
      <c r="AO67" s="230">
        <f t="shared" si="35"/>
        <v>-0.9000000000000008</v>
      </c>
      <c r="AP67" s="230">
        <f t="shared" si="35"/>
        <v>1.5999999999999959</v>
      </c>
      <c r="AQ67" s="244">
        <f t="shared" si="36"/>
        <v>0.90000000000000635</v>
      </c>
      <c r="AR67" s="167">
        <f t="shared" si="42"/>
        <v>-0.30000000000000582</v>
      </c>
      <c r="AS67" s="230">
        <f t="shared" si="37"/>
        <v>2.5000000000000022</v>
      </c>
      <c r="AT67" s="230">
        <f t="shared" si="38"/>
        <v>-0.50000000000000044</v>
      </c>
      <c r="AU67" s="244">
        <f t="shared" si="38"/>
        <v>2.2999999999999963</v>
      </c>
      <c r="AV67" s="244">
        <f t="shared" si="38"/>
        <v>2.0000000000000018</v>
      </c>
      <c r="AW67" s="261">
        <f t="shared" si="38"/>
        <v>-0.30000000000000582</v>
      </c>
      <c r="AX67" s="262">
        <f t="shared" si="38"/>
        <v>0.10000000000000009</v>
      </c>
      <c r="AY67" s="262">
        <f t="shared" si="38"/>
        <v>-1.2000000000000011</v>
      </c>
      <c r="AZ67" s="262">
        <f t="shared" si="38"/>
        <v>0.70000000000000062</v>
      </c>
      <c r="BA67" s="262">
        <f t="shared" si="44"/>
        <v>-0.59999999999999498</v>
      </c>
      <c r="BB67" s="264">
        <f t="shared" si="44"/>
        <v>0.10000000000000009</v>
      </c>
      <c r="BC67" s="266">
        <f t="shared" si="44"/>
        <v>-0.69999999999999507</v>
      </c>
      <c r="BD67" s="266">
        <v>-1.7000000000000015</v>
      </c>
      <c r="BE67" s="266">
        <v>-0.20000000000000018</v>
      </c>
      <c r="BF67" s="268">
        <f t="shared" si="43"/>
        <v>0.10000000000000009</v>
      </c>
      <c r="BG67" s="268">
        <f t="shared" si="43"/>
        <v>1.3000000000000012</v>
      </c>
      <c r="BH67" s="268">
        <f t="shared" si="40"/>
        <v>0.9000000000000008</v>
      </c>
      <c r="BI67" s="268">
        <v>-0.29999999999999472</v>
      </c>
      <c r="BJ67" s="268">
        <v>0.10000000000000009</v>
      </c>
      <c r="BK67" s="268">
        <f t="shared" si="41"/>
        <v>-1.799999999999996</v>
      </c>
      <c r="BL67" s="278"/>
      <c r="BM67" s="278">
        <v>-3.3000000000000029</v>
      </c>
      <c r="BN67" s="340">
        <v>-4.5999999999999988</v>
      </c>
    </row>
    <row r="68" spans="1:66" ht="15">
      <c r="A68" s="216">
        <v>26</v>
      </c>
      <c r="B68" s="32" t="str">
        <f t="shared" si="0"/>
        <v>Sonora</v>
      </c>
      <c r="C68" s="166" t="s">
        <v>134</v>
      </c>
      <c r="D68" s="166" t="s">
        <v>134</v>
      </c>
      <c r="E68" s="166" t="s">
        <v>134</v>
      </c>
      <c r="F68" s="166" t="s">
        <v>134</v>
      </c>
      <c r="G68" s="230">
        <f t="shared" si="1"/>
        <v>-1.7000000000000015</v>
      </c>
      <c r="H68" s="230">
        <f t="shared" si="2"/>
        <v>-4.3000000000000043</v>
      </c>
      <c r="I68" s="230">
        <f t="shared" si="3"/>
        <v>-3.3000000000000087</v>
      </c>
      <c r="J68" s="230">
        <f t="shared" si="4"/>
        <v>-2.7000000000000082</v>
      </c>
      <c r="K68" s="230">
        <f t="shared" si="5"/>
        <v>-2.2999999999999963</v>
      </c>
      <c r="L68" s="230">
        <f t="shared" si="6"/>
        <v>-1.3000000000000012</v>
      </c>
      <c r="M68" s="230">
        <f t="shared" si="7"/>
        <v>-1.0000000000000009</v>
      </c>
      <c r="N68" s="230">
        <f t="shared" si="8"/>
        <v>2.2000000000000073</v>
      </c>
      <c r="O68" s="230">
        <f t="shared" si="9"/>
        <v>2.7999999999999972</v>
      </c>
      <c r="P68" s="230">
        <f t="shared" si="10"/>
        <v>3.2999999999999972</v>
      </c>
      <c r="Q68" s="230">
        <f t="shared" si="11"/>
        <v>4.1000000000000032</v>
      </c>
      <c r="R68" s="230">
        <f t="shared" si="12"/>
        <v>0.99999999999999534</v>
      </c>
      <c r="S68" s="230">
        <f t="shared" si="13"/>
        <v>2.1000000000000019</v>
      </c>
      <c r="T68" s="230">
        <f t="shared" si="14"/>
        <v>1.2000000000000066</v>
      </c>
      <c r="U68" s="230">
        <f t="shared" si="15"/>
        <v>1.2000000000000011</v>
      </c>
      <c r="V68" s="230">
        <f t="shared" si="16"/>
        <v>3.1000000000000028</v>
      </c>
      <c r="W68" s="230">
        <f t="shared" si="17"/>
        <v>0.60000000000000053</v>
      </c>
      <c r="X68" s="230">
        <f t="shared" si="18"/>
        <v>0</v>
      </c>
      <c r="Y68" s="230">
        <f t="shared" si="19"/>
        <v>2.2999999999999963</v>
      </c>
      <c r="Z68" s="230">
        <f t="shared" si="20"/>
        <v>-2.4999999999999964</v>
      </c>
      <c r="AA68" s="230">
        <f t="shared" si="21"/>
        <v>-1.799999999999996</v>
      </c>
      <c r="AB68" s="230">
        <f t="shared" si="22"/>
        <v>-1.799999999999996</v>
      </c>
      <c r="AC68" s="230">
        <f t="shared" si="23"/>
        <v>-0.79999999999999516</v>
      </c>
      <c r="AD68" s="230">
        <f t="shared" si="24"/>
        <v>2.5999999999999912</v>
      </c>
      <c r="AE68" s="230">
        <f t="shared" si="25"/>
        <v>1.8999999999999961</v>
      </c>
      <c r="AF68" s="230">
        <f t="shared" si="26"/>
        <v>2.0999999999999908</v>
      </c>
      <c r="AG68" s="230">
        <f t="shared" si="27"/>
        <v>-1.5000000000000013</v>
      </c>
      <c r="AH68" s="230">
        <f t="shared" si="28"/>
        <v>-3.799999999999998</v>
      </c>
      <c r="AI68" s="230">
        <f t="shared" si="29"/>
        <v>-4.8000000000000043</v>
      </c>
      <c r="AJ68" s="230">
        <f t="shared" si="30"/>
        <v>-2.3999999999999968</v>
      </c>
      <c r="AK68" s="230">
        <f t="shared" si="31"/>
        <v>-0.90000000000000635</v>
      </c>
      <c r="AL68" s="230">
        <f t="shared" si="32"/>
        <v>3.1000000000000028</v>
      </c>
      <c r="AM68" s="230">
        <f t="shared" si="33"/>
        <v>1.9000000000000072</v>
      </c>
      <c r="AN68" s="230">
        <f t="shared" si="34"/>
        <v>-1.1999999999999955</v>
      </c>
      <c r="AO68" s="230">
        <f t="shared" si="35"/>
        <v>-2.9999999999999973</v>
      </c>
      <c r="AP68" s="230">
        <f t="shared" si="35"/>
        <v>-3.4999999999999973</v>
      </c>
      <c r="AQ68" s="244">
        <f t="shared" si="36"/>
        <v>-2.0000000000000018</v>
      </c>
      <c r="AR68" s="167">
        <f t="shared" si="42"/>
        <v>9.9999999999994538E-2</v>
      </c>
      <c r="AS68" s="230">
        <f t="shared" si="37"/>
        <v>0.40000000000000591</v>
      </c>
      <c r="AT68" s="230">
        <f t="shared" si="38"/>
        <v>1.699999999999996</v>
      </c>
      <c r="AU68" s="244">
        <f t="shared" si="38"/>
        <v>0.59999999999999498</v>
      </c>
      <c r="AV68" s="244">
        <f t="shared" si="38"/>
        <v>0.50000000000000044</v>
      </c>
      <c r="AW68" s="261">
        <f t="shared" si="38"/>
        <v>0.19999999999999463</v>
      </c>
      <c r="AX68" s="262">
        <f t="shared" si="38"/>
        <v>-1.4000000000000012</v>
      </c>
      <c r="AY68" s="262">
        <f t="shared" si="38"/>
        <v>1.8000000000000016</v>
      </c>
      <c r="AZ68" s="262">
        <f t="shared" si="38"/>
        <v>-0.20000000000000018</v>
      </c>
      <c r="BA68" s="262">
        <f t="shared" si="44"/>
        <v>0.9000000000000008</v>
      </c>
      <c r="BB68" s="264">
        <f t="shared" si="44"/>
        <v>-1.1999999999999955</v>
      </c>
      <c r="BC68" s="266">
        <f t="shared" si="44"/>
        <v>-1.3999999999999957</v>
      </c>
      <c r="BD68" s="266">
        <v>0</v>
      </c>
      <c r="BE68" s="266">
        <v>-0.9000000000000008</v>
      </c>
      <c r="BF68" s="268">
        <f t="shared" si="43"/>
        <v>0.50000000000000044</v>
      </c>
      <c r="BG68" s="268">
        <f t="shared" si="43"/>
        <v>-1.5999999999999959</v>
      </c>
      <c r="BH68" s="268">
        <f t="shared" si="40"/>
        <v>-2.2999999999999963</v>
      </c>
      <c r="BI68" s="268">
        <v>-1.4999999999999958</v>
      </c>
      <c r="BJ68" s="268">
        <v>-0.79999999999999516</v>
      </c>
      <c r="BK68" s="268">
        <f t="shared" si="41"/>
        <v>2.3999999999999968</v>
      </c>
      <c r="BL68" s="278"/>
      <c r="BM68" s="278">
        <v>-1.6000000000000014</v>
      </c>
      <c r="BN68" s="340">
        <v>1.2999999999999956</v>
      </c>
    </row>
    <row r="69" spans="1:66" ht="15">
      <c r="A69" s="216">
        <v>27</v>
      </c>
      <c r="B69" s="32" t="str">
        <f t="shared" si="0"/>
        <v>Tabasco</v>
      </c>
      <c r="C69" s="166" t="s">
        <v>134</v>
      </c>
      <c r="D69" s="166" t="s">
        <v>134</v>
      </c>
      <c r="E69" s="166" t="s">
        <v>134</v>
      </c>
      <c r="F69" s="166" t="s">
        <v>134</v>
      </c>
      <c r="G69" s="230">
        <f t="shared" si="1"/>
        <v>1.3999999999999901</v>
      </c>
      <c r="H69" s="230">
        <f t="shared" si="2"/>
        <v>1.1000000000000121</v>
      </c>
      <c r="I69" s="230">
        <f t="shared" si="3"/>
        <v>-1.9999999999999907</v>
      </c>
      <c r="J69" s="230">
        <f t="shared" si="4"/>
        <v>-2.7999999999999914</v>
      </c>
      <c r="K69" s="230">
        <f t="shared" si="5"/>
        <v>1.2000000000000122</v>
      </c>
      <c r="L69" s="230">
        <f t="shared" si="6"/>
        <v>-0.10000000000001119</v>
      </c>
      <c r="M69" s="230">
        <f t="shared" si="7"/>
        <v>2.4000000000000021</v>
      </c>
      <c r="N69" s="230">
        <f t="shared" si="8"/>
        <v>5.4999999999999938</v>
      </c>
      <c r="O69" s="230">
        <f t="shared" si="9"/>
        <v>0.60000000000000053</v>
      </c>
      <c r="P69" s="230">
        <f t="shared" si="10"/>
        <v>0.80000000000001181</v>
      </c>
      <c r="Q69" s="230">
        <f t="shared" si="11"/>
        <v>1.6999999999999904</v>
      </c>
      <c r="R69" s="230">
        <f t="shared" si="12"/>
        <v>-1.6000000000000014</v>
      </c>
      <c r="S69" s="230">
        <f t="shared" si="13"/>
        <v>1.3999999999999901</v>
      </c>
      <c r="T69" s="230">
        <f t="shared" si="14"/>
        <v>2.1999999999999909</v>
      </c>
      <c r="U69" s="230">
        <f t="shared" si="15"/>
        <v>0.80000000000001181</v>
      </c>
      <c r="V69" s="230">
        <f t="shared" si="16"/>
        <v>1.1000000000000121</v>
      </c>
      <c r="W69" s="230">
        <f t="shared" si="17"/>
        <v>1.9000000000000017</v>
      </c>
      <c r="X69" s="230">
        <f t="shared" si="18"/>
        <v>1.100000000000001</v>
      </c>
      <c r="Y69" s="230">
        <f t="shared" si="19"/>
        <v>1.2999999999999901</v>
      </c>
      <c r="Z69" s="230">
        <f t="shared" si="20"/>
        <v>1.6999999999999904</v>
      </c>
      <c r="AA69" s="230">
        <f t="shared" si="21"/>
        <v>-1.4000000000000012</v>
      </c>
      <c r="AB69" s="230">
        <f t="shared" si="22"/>
        <v>0</v>
      </c>
      <c r="AC69" s="230">
        <f t="shared" si="23"/>
        <v>-0.79999999999998961</v>
      </c>
      <c r="AD69" s="230">
        <f t="shared" si="24"/>
        <v>0.70000000000000062</v>
      </c>
      <c r="AE69" s="230">
        <f t="shared" si="25"/>
        <v>-1.3000000000000012</v>
      </c>
      <c r="AF69" s="230">
        <f t="shared" si="26"/>
        <v>-1.7999999999999905</v>
      </c>
      <c r="AG69" s="230">
        <f t="shared" si="27"/>
        <v>0.50000000000000044</v>
      </c>
      <c r="AH69" s="230">
        <f t="shared" si="28"/>
        <v>-3.2000000000000028</v>
      </c>
      <c r="AI69" s="230">
        <f t="shared" si="29"/>
        <v>-2.6999999999999913</v>
      </c>
      <c r="AJ69" s="230">
        <f t="shared" si="30"/>
        <v>1.4999999999999902</v>
      </c>
      <c r="AK69" s="230">
        <f t="shared" si="31"/>
        <v>-0.30000000000001137</v>
      </c>
      <c r="AL69" s="230">
        <f t="shared" si="32"/>
        <v>1.2000000000000011</v>
      </c>
      <c r="AM69" s="230">
        <f t="shared" si="33"/>
        <v>1.6999999999999904</v>
      </c>
      <c r="AN69" s="230">
        <f t="shared" si="34"/>
        <v>-0.10000000000000009</v>
      </c>
      <c r="AO69" s="230">
        <f t="shared" si="35"/>
        <v>-1.5000000000000013</v>
      </c>
      <c r="AP69" s="230">
        <f t="shared" si="35"/>
        <v>0.80000000000000071</v>
      </c>
      <c r="AQ69" s="244">
        <f t="shared" si="36"/>
        <v>0.10000000000000009</v>
      </c>
      <c r="AR69" s="167">
        <f t="shared" si="42"/>
        <v>1.3000000000000012</v>
      </c>
      <c r="AS69" s="230">
        <f t="shared" si="37"/>
        <v>3.5000000000000031</v>
      </c>
      <c r="AT69" s="230">
        <f t="shared" si="38"/>
        <v>2.6000000000000023</v>
      </c>
      <c r="AU69" s="244">
        <f t="shared" si="38"/>
        <v>2.8000000000000025</v>
      </c>
      <c r="AV69" s="244">
        <f t="shared" si="38"/>
        <v>3.7000000000000033</v>
      </c>
      <c r="AW69" s="261">
        <f t="shared" si="38"/>
        <v>0.20000000000000018</v>
      </c>
      <c r="AX69" s="262">
        <f t="shared" si="38"/>
        <v>1.7000000000000015</v>
      </c>
      <c r="AY69" s="262">
        <f t="shared" si="38"/>
        <v>0.70000000000000062</v>
      </c>
      <c r="AZ69" s="262">
        <f t="shared" si="38"/>
        <v>-0.10000000000000009</v>
      </c>
      <c r="BA69" s="262">
        <f t="shared" si="44"/>
        <v>4.6000000000000041</v>
      </c>
      <c r="BB69" s="264">
        <f t="shared" si="44"/>
        <v>0.60000000000000053</v>
      </c>
      <c r="BC69" s="266">
        <f t="shared" si="44"/>
        <v>-0.60000000000000053</v>
      </c>
      <c r="BD69" s="266">
        <v>-0.80000000000000071</v>
      </c>
      <c r="BE69" s="266">
        <v>-3.2000000000000028</v>
      </c>
      <c r="BF69" s="268">
        <f t="shared" si="43"/>
        <v>-3.1000000000000028</v>
      </c>
      <c r="BG69" s="268">
        <f t="shared" si="43"/>
        <v>0.50000000000000044</v>
      </c>
      <c r="BH69" s="268">
        <f t="shared" si="40"/>
        <v>-1.7000000000000015</v>
      </c>
      <c r="BI69" s="268">
        <v>-2.200000000000002</v>
      </c>
      <c r="BJ69" s="268">
        <v>-0.30000000000000027</v>
      </c>
      <c r="BK69" s="268">
        <f t="shared" si="41"/>
        <v>-2.1000000000000019</v>
      </c>
      <c r="BL69" s="278"/>
      <c r="BM69" s="278">
        <v>-3.9999999999999925</v>
      </c>
      <c r="BN69" s="340">
        <v>-0.50000000000000044</v>
      </c>
    </row>
    <row r="70" spans="1:66" ht="15">
      <c r="A70" s="216">
        <v>28</v>
      </c>
      <c r="B70" s="32" t="str">
        <f t="shared" si="0"/>
        <v>Tamaulipas</v>
      </c>
      <c r="C70" s="166" t="s">
        <v>134</v>
      </c>
      <c r="D70" s="166" t="s">
        <v>134</v>
      </c>
      <c r="E70" s="166" t="s">
        <v>134</v>
      </c>
      <c r="F70" s="166" t="s">
        <v>134</v>
      </c>
      <c r="G70" s="230">
        <f t="shared" si="1"/>
        <v>0.29999999999999472</v>
      </c>
      <c r="H70" s="230">
        <f t="shared" si="2"/>
        <v>-1.3000000000000067</v>
      </c>
      <c r="I70" s="230">
        <f t="shared" si="3"/>
        <v>-0.50000000000000044</v>
      </c>
      <c r="J70" s="230">
        <f t="shared" si="4"/>
        <v>-3.0000000000000027</v>
      </c>
      <c r="K70" s="230">
        <f t="shared" si="5"/>
        <v>-2.6000000000000023</v>
      </c>
      <c r="L70" s="230">
        <f t="shared" si="6"/>
        <v>2.5000000000000022</v>
      </c>
      <c r="M70" s="230">
        <f t="shared" si="7"/>
        <v>-0.49999999999999489</v>
      </c>
      <c r="N70" s="230">
        <f t="shared" si="8"/>
        <v>2.2999999999999963</v>
      </c>
      <c r="O70" s="230">
        <f t="shared" si="9"/>
        <v>2.8999999999999968</v>
      </c>
      <c r="P70" s="230">
        <f t="shared" si="10"/>
        <v>0.80000000000000071</v>
      </c>
      <c r="Q70" s="230">
        <f t="shared" si="11"/>
        <v>0.79999999999999516</v>
      </c>
      <c r="R70" s="230">
        <f t="shared" si="12"/>
        <v>1.3000000000000067</v>
      </c>
      <c r="S70" s="230">
        <f t="shared" si="13"/>
        <v>0.40000000000000591</v>
      </c>
      <c r="T70" s="230">
        <f t="shared" si="14"/>
        <v>3.0000000000000027</v>
      </c>
      <c r="U70" s="230">
        <f t="shared" si="15"/>
        <v>5.6</v>
      </c>
      <c r="V70" s="230">
        <f t="shared" si="16"/>
        <v>2.2999999999999963</v>
      </c>
      <c r="W70" s="230">
        <f t="shared" si="17"/>
        <v>2.6999999999999966</v>
      </c>
      <c r="X70" s="230">
        <f t="shared" si="18"/>
        <v>0.10000000000000009</v>
      </c>
      <c r="Y70" s="230">
        <f t="shared" si="19"/>
        <v>-0.50000000000000044</v>
      </c>
      <c r="Z70" s="230">
        <f t="shared" si="20"/>
        <v>0.60000000000000053</v>
      </c>
      <c r="AA70" s="230">
        <f t="shared" si="21"/>
        <v>0.9000000000000008</v>
      </c>
      <c r="AB70" s="230">
        <f t="shared" si="22"/>
        <v>2.0000000000000018</v>
      </c>
      <c r="AC70" s="230">
        <f t="shared" si="23"/>
        <v>3.3000000000000087</v>
      </c>
      <c r="AD70" s="230">
        <f t="shared" si="24"/>
        <v>1.8000000000000016</v>
      </c>
      <c r="AE70" s="230">
        <f t="shared" si="25"/>
        <v>0</v>
      </c>
      <c r="AF70" s="230">
        <f t="shared" si="26"/>
        <v>-1.0000000000000009</v>
      </c>
      <c r="AG70" s="230">
        <f t="shared" si="27"/>
        <v>-2.4000000000000075</v>
      </c>
      <c r="AH70" s="230">
        <f t="shared" si="28"/>
        <v>-0.50000000000000044</v>
      </c>
      <c r="AI70" s="230">
        <f t="shared" si="29"/>
        <v>-1.4000000000000012</v>
      </c>
      <c r="AJ70" s="230">
        <f t="shared" si="30"/>
        <v>-2.6000000000000023</v>
      </c>
      <c r="AK70" s="230">
        <f t="shared" si="31"/>
        <v>-1.2999999999999956</v>
      </c>
      <c r="AL70" s="230">
        <f t="shared" si="32"/>
        <v>-2.0000000000000018</v>
      </c>
      <c r="AM70" s="230">
        <f t="shared" si="33"/>
        <v>-1.8999999999999961</v>
      </c>
      <c r="AN70" s="230">
        <f t="shared" si="34"/>
        <v>-1.6000000000000014</v>
      </c>
      <c r="AO70" s="230">
        <f t="shared" si="35"/>
        <v>-1.100000000000001</v>
      </c>
      <c r="AP70" s="230">
        <f t="shared" si="35"/>
        <v>-3.5000000000000031</v>
      </c>
      <c r="AQ70" s="244">
        <f t="shared" si="36"/>
        <v>-1.6000000000000014</v>
      </c>
      <c r="AR70" s="167">
        <f t="shared" si="42"/>
        <v>0.70000000000000062</v>
      </c>
      <c r="AS70" s="230">
        <f t="shared" si="37"/>
        <v>0.20000000000000018</v>
      </c>
      <c r="AT70" s="230">
        <f t="shared" si="38"/>
        <v>1.9000000000000072</v>
      </c>
      <c r="AU70" s="244">
        <f t="shared" si="38"/>
        <v>3.3000000000000029</v>
      </c>
      <c r="AV70" s="244">
        <f t="shared" si="38"/>
        <v>0.9000000000000008</v>
      </c>
      <c r="AW70" s="261">
        <f t="shared" si="38"/>
        <v>0.10000000000000009</v>
      </c>
      <c r="AX70" s="262">
        <f t="shared" si="38"/>
        <v>-1.7000000000000015</v>
      </c>
      <c r="AY70" s="262">
        <f t="shared" si="38"/>
        <v>-2.9000000000000026</v>
      </c>
      <c r="AZ70" s="262">
        <f t="shared" si="38"/>
        <v>-1.2000000000000011</v>
      </c>
      <c r="BA70" s="262">
        <f t="shared" si="44"/>
        <v>-1.3000000000000012</v>
      </c>
      <c r="BB70" s="264">
        <f t="shared" si="44"/>
        <v>-0.40000000000000036</v>
      </c>
      <c r="BC70" s="266">
        <f t="shared" si="44"/>
        <v>-0.40000000000000036</v>
      </c>
      <c r="BD70" s="266">
        <v>-1.7000000000000015</v>
      </c>
      <c r="BE70" s="266">
        <v>-2.5000000000000022</v>
      </c>
      <c r="BF70" s="268">
        <f t="shared" si="43"/>
        <v>-1.3000000000000012</v>
      </c>
      <c r="BG70" s="268">
        <f t="shared" si="43"/>
        <v>-1.8000000000000016</v>
      </c>
      <c r="BH70" s="268">
        <f t="shared" si="40"/>
        <v>-0.20000000000000018</v>
      </c>
      <c r="BI70" s="268">
        <v>1.8000000000000016</v>
      </c>
      <c r="BJ70" s="268">
        <v>0.10000000000000009</v>
      </c>
      <c r="BK70" s="268">
        <f t="shared" si="41"/>
        <v>2.4000000000000021</v>
      </c>
      <c r="BL70" s="278"/>
      <c r="BM70" s="278">
        <v>-3.099999999999997</v>
      </c>
      <c r="BN70" s="340">
        <v>0.70000000000000062</v>
      </c>
    </row>
    <row r="71" spans="1:66" ht="15">
      <c r="A71" s="216">
        <v>29</v>
      </c>
      <c r="B71" s="32" t="str">
        <f t="shared" si="0"/>
        <v>Tlaxcala</v>
      </c>
      <c r="C71" s="166" t="s">
        <v>134</v>
      </c>
      <c r="D71" s="166" t="s">
        <v>134</v>
      </c>
      <c r="E71" s="166" t="s">
        <v>134</v>
      </c>
      <c r="F71" s="166" t="s">
        <v>134</v>
      </c>
      <c r="G71" s="230">
        <f t="shared" si="1"/>
        <v>1.0999999999999899</v>
      </c>
      <c r="H71" s="230">
        <f t="shared" si="2"/>
        <v>1.8000000000000016</v>
      </c>
      <c r="I71" s="230">
        <f t="shared" si="3"/>
        <v>-1.5000000000000013</v>
      </c>
      <c r="J71" s="230">
        <f t="shared" si="4"/>
        <v>-2.5000000000000022</v>
      </c>
      <c r="K71" s="230">
        <f t="shared" si="5"/>
        <v>-1.3999999999999901</v>
      </c>
      <c r="L71" s="230">
        <f t="shared" si="6"/>
        <v>-1.100000000000001</v>
      </c>
      <c r="M71" s="230">
        <f t="shared" si="7"/>
        <v>1.0999999999999899</v>
      </c>
      <c r="N71" s="230">
        <f t="shared" si="8"/>
        <v>0.59999999999998943</v>
      </c>
      <c r="O71" s="230">
        <f t="shared" si="9"/>
        <v>1.3999999999999901</v>
      </c>
      <c r="P71" s="230">
        <f t="shared" si="10"/>
        <v>0</v>
      </c>
      <c r="Q71" s="230">
        <f t="shared" si="11"/>
        <v>1.0000000000000009</v>
      </c>
      <c r="R71" s="230">
        <f t="shared" si="12"/>
        <v>1.0000000000000009</v>
      </c>
      <c r="S71" s="230">
        <f t="shared" si="13"/>
        <v>2.7000000000000024</v>
      </c>
      <c r="T71" s="230">
        <f t="shared" si="14"/>
        <v>2.5999999999999912</v>
      </c>
      <c r="U71" s="230">
        <f t="shared" si="15"/>
        <v>1.5000000000000013</v>
      </c>
      <c r="V71" s="230">
        <f t="shared" si="16"/>
        <v>2.8000000000000025</v>
      </c>
      <c r="W71" s="230">
        <f t="shared" si="17"/>
        <v>1.2000000000000011</v>
      </c>
      <c r="X71" s="230">
        <f t="shared" si="18"/>
        <v>-0.79999999999998961</v>
      </c>
      <c r="Y71" s="230">
        <f t="shared" si="19"/>
        <v>0.60000000000001164</v>
      </c>
      <c r="Z71" s="230">
        <f t="shared" si="20"/>
        <v>-1.3999999999999901</v>
      </c>
      <c r="AA71" s="230">
        <f t="shared" si="21"/>
        <v>-1.0999999999999899</v>
      </c>
      <c r="AB71" s="230">
        <f t="shared" si="22"/>
        <v>-0.20000000000000018</v>
      </c>
      <c r="AC71" s="230">
        <f t="shared" si="23"/>
        <v>-0.10000000000001119</v>
      </c>
      <c r="AD71" s="230">
        <f t="shared" si="24"/>
        <v>0.59999999999998943</v>
      </c>
      <c r="AE71" s="230">
        <f t="shared" si="25"/>
        <v>0.8999999999999897</v>
      </c>
      <c r="AF71" s="230">
        <f t="shared" si="26"/>
        <v>1.7000000000000015</v>
      </c>
      <c r="AG71" s="230">
        <f t="shared" si="27"/>
        <v>-0.30000000000000027</v>
      </c>
      <c r="AH71" s="230">
        <f t="shared" si="28"/>
        <v>-1.0999999999999899</v>
      </c>
      <c r="AI71" s="230">
        <f t="shared" si="29"/>
        <v>-1.5999999999999903</v>
      </c>
      <c r="AJ71" s="230">
        <f t="shared" si="30"/>
        <v>-1.2000000000000122</v>
      </c>
      <c r="AK71" s="230">
        <f t="shared" si="31"/>
        <v>0.30000000000000027</v>
      </c>
      <c r="AL71" s="230">
        <f t="shared" si="32"/>
        <v>0.20000000000000018</v>
      </c>
      <c r="AM71" s="230">
        <f t="shared" si="33"/>
        <v>-0.20000000000000018</v>
      </c>
      <c r="AN71" s="230">
        <f t="shared" si="34"/>
        <v>0.70000000000001172</v>
      </c>
      <c r="AO71" s="230">
        <f t="shared" si="35"/>
        <v>-0.10000000000000009</v>
      </c>
      <c r="AP71" s="230">
        <f t="shared" si="35"/>
        <v>-0.50000000000000044</v>
      </c>
      <c r="AQ71" s="244">
        <f t="shared" si="36"/>
        <v>0.49999999999998934</v>
      </c>
      <c r="AR71" s="167">
        <f t="shared" si="42"/>
        <v>-0.40000000000001146</v>
      </c>
      <c r="AS71" s="230">
        <f t="shared" si="37"/>
        <v>-1.2999999999999901</v>
      </c>
      <c r="AT71" s="230">
        <f t="shared" si="38"/>
        <v>-0.70000000000000062</v>
      </c>
      <c r="AU71" s="244">
        <f t="shared" si="38"/>
        <v>1.0000000000000009</v>
      </c>
      <c r="AV71" s="244">
        <f t="shared" si="38"/>
        <v>0.20000000000000018</v>
      </c>
      <c r="AW71" s="261">
        <f t="shared" si="38"/>
        <v>0.79999999999998961</v>
      </c>
      <c r="AX71" s="262">
        <f t="shared" si="38"/>
        <v>2.0999999999999908</v>
      </c>
      <c r="AY71" s="262">
        <f t="shared" si="38"/>
        <v>-1.2000000000000011</v>
      </c>
      <c r="AZ71" s="262">
        <f t="shared" si="38"/>
        <v>-1.7999999999999905</v>
      </c>
      <c r="BA71" s="262">
        <f t="shared" si="44"/>
        <v>-0.40000000000000036</v>
      </c>
      <c r="BB71" s="264">
        <f t="shared" si="44"/>
        <v>-1.2000000000000011</v>
      </c>
      <c r="BC71" s="266">
        <f t="shared" si="44"/>
        <v>-9.9999999999988987E-2</v>
      </c>
      <c r="BD71" s="266">
        <v>1.3999999999999901</v>
      </c>
      <c r="BE71" s="266">
        <v>0.69999999999998952</v>
      </c>
      <c r="BF71" s="268">
        <f t="shared" si="43"/>
        <v>0.99999999999998979</v>
      </c>
      <c r="BG71" s="268">
        <f t="shared" si="43"/>
        <v>1.2999999999999901</v>
      </c>
      <c r="BH71" s="268">
        <f t="shared" si="40"/>
        <v>-1.19999999999999</v>
      </c>
      <c r="BI71" s="268">
        <v>-1.19999999999999</v>
      </c>
      <c r="BJ71" s="268">
        <v>-0.8999999999999897</v>
      </c>
      <c r="BK71" s="268">
        <f t="shared" si="41"/>
        <v>-0.30000000000000027</v>
      </c>
      <c r="BL71" s="278"/>
      <c r="BM71" s="278">
        <v>-3.3000000000000029</v>
      </c>
      <c r="BN71" s="340">
        <v>0.20000000000000018</v>
      </c>
    </row>
    <row r="72" spans="1:66" ht="15">
      <c r="A72" s="216">
        <v>30</v>
      </c>
      <c r="B72" s="32" t="str">
        <f t="shared" si="0"/>
        <v>Veracruz</v>
      </c>
      <c r="C72" s="166" t="s">
        <v>134</v>
      </c>
      <c r="D72" s="166" t="s">
        <v>134</v>
      </c>
      <c r="E72" s="166" t="s">
        <v>134</v>
      </c>
      <c r="F72" s="166" t="s">
        <v>134</v>
      </c>
      <c r="G72" s="230">
        <f t="shared" si="1"/>
        <v>-1.6999999999999904</v>
      </c>
      <c r="H72" s="230">
        <f t="shared" si="2"/>
        <v>0.20000000000001128</v>
      </c>
      <c r="I72" s="230">
        <f t="shared" si="3"/>
        <v>-1.6000000000000014</v>
      </c>
      <c r="J72" s="230">
        <f t="shared" si="4"/>
        <v>1.0000000000000009</v>
      </c>
      <c r="K72" s="230">
        <f t="shared" si="5"/>
        <v>1.3999999999999901</v>
      </c>
      <c r="L72" s="230">
        <f t="shared" si="6"/>
        <v>-0.30000000000001137</v>
      </c>
      <c r="M72" s="230">
        <f t="shared" si="7"/>
        <v>1.100000000000001</v>
      </c>
      <c r="N72" s="230">
        <f t="shared" si="8"/>
        <v>-0.40000000000000036</v>
      </c>
      <c r="O72" s="230">
        <f t="shared" si="9"/>
        <v>-0.60000000000000053</v>
      </c>
      <c r="P72" s="230">
        <f t="shared" si="10"/>
        <v>-1.0000000000000009</v>
      </c>
      <c r="Q72" s="230">
        <f t="shared" si="11"/>
        <v>-0.10000000000000009</v>
      </c>
      <c r="R72" s="230">
        <f t="shared" si="12"/>
        <v>-1.2999999999999901</v>
      </c>
      <c r="S72" s="230">
        <f t="shared" si="13"/>
        <v>0.80000000000001181</v>
      </c>
      <c r="T72" s="230">
        <f t="shared" si="14"/>
        <v>0.9000000000000008</v>
      </c>
      <c r="U72" s="230">
        <f t="shared" si="15"/>
        <v>1.8000000000000016</v>
      </c>
      <c r="V72" s="230">
        <f t="shared" si="16"/>
        <v>1.19999999999999</v>
      </c>
      <c r="W72" s="230">
        <f t="shared" si="17"/>
        <v>0.19999999999998908</v>
      </c>
      <c r="X72" s="230">
        <f t="shared" si="18"/>
        <v>0.50000000000000044</v>
      </c>
      <c r="Y72" s="230">
        <f t="shared" si="19"/>
        <v>-3.499999999999992</v>
      </c>
      <c r="Z72" s="230">
        <f t="shared" si="20"/>
        <v>-1.5000000000000013</v>
      </c>
      <c r="AA72" s="230">
        <f t="shared" si="21"/>
        <v>-0.9000000000000008</v>
      </c>
      <c r="AB72" s="230">
        <f t="shared" si="22"/>
        <v>0.80000000000000071</v>
      </c>
      <c r="AC72" s="230">
        <f t="shared" si="23"/>
        <v>3.6999999999999922</v>
      </c>
      <c r="AD72" s="230">
        <f t="shared" si="24"/>
        <v>4.1000000000000032</v>
      </c>
      <c r="AE72" s="230">
        <f t="shared" si="25"/>
        <v>2.1000000000000019</v>
      </c>
      <c r="AF72" s="230">
        <f t="shared" si="26"/>
        <v>0.9000000000000008</v>
      </c>
      <c r="AG72" s="230">
        <f t="shared" si="27"/>
        <v>0.80000000000000071</v>
      </c>
      <c r="AH72" s="230">
        <f t="shared" si="28"/>
        <v>-2.6000000000000023</v>
      </c>
      <c r="AI72" s="230">
        <f t="shared" si="29"/>
        <v>-1.6000000000000014</v>
      </c>
      <c r="AJ72" s="230">
        <f t="shared" si="30"/>
        <v>-2.2999999999999909</v>
      </c>
      <c r="AK72" s="230">
        <f t="shared" si="31"/>
        <v>-2.1000000000000019</v>
      </c>
      <c r="AL72" s="230">
        <f t="shared" si="32"/>
        <v>-0.79999999999998961</v>
      </c>
      <c r="AM72" s="230">
        <f t="shared" si="33"/>
        <v>1.2000000000000011</v>
      </c>
      <c r="AN72" s="230">
        <f t="shared" si="34"/>
        <v>-0.30000000000001137</v>
      </c>
      <c r="AO72" s="230">
        <f t="shared" si="35"/>
        <v>-0.10000000000000009</v>
      </c>
      <c r="AP72" s="230">
        <f t="shared" si="35"/>
        <v>1.3999999999999901</v>
      </c>
      <c r="AQ72" s="244">
        <f t="shared" si="36"/>
        <v>-0.40000000000000036</v>
      </c>
      <c r="AR72" s="167">
        <f t="shared" si="42"/>
        <v>1.2000000000000011</v>
      </c>
      <c r="AS72" s="230">
        <f t="shared" si="37"/>
        <v>0.60000000000000053</v>
      </c>
      <c r="AT72" s="230">
        <f t="shared" si="38"/>
        <v>2.0000000000000018</v>
      </c>
      <c r="AU72" s="244">
        <f t="shared" si="38"/>
        <v>2.9000000000000026</v>
      </c>
      <c r="AV72" s="244">
        <f t="shared" si="38"/>
        <v>2.8000000000000025</v>
      </c>
      <c r="AW72" s="261">
        <f t="shared" si="38"/>
        <v>2.6000000000000023</v>
      </c>
      <c r="AX72" s="262">
        <f t="shared" si="38"/>
        <v>0.20000000000000018</v>
      </c>
      <c r="AY72" s="262">
        <f t="shared" si="38"/>
        <v>-1.8000000000000016</v>
      </c>
      <c r="AZ72" s="262">
        <f t="shared" si="38"/>
        <v>-0.20000000000000018</v>
      </c>
      <c r="BA72" s="262">
        <f t="shared" si="44"/>
        <v>-0.70000000000000062</v>
      </c>
      <c r="BB72" s="264">
        <f t="shared" si="44"/>
        <v>0</v>
      </c>
      <c r="BC72" s="266">
        <f t="shared" si="44"/>
        <v>0.30000000000000027</v>
      </c>
      <c r="BD72" s="266">
        <v>-3.2000000000000028</v>
      </c>
      <c r="BE72" s="266">
        <v>-1.2000000000000011</v>
      </c>
      <c r="BF72" s="268">
        <f t="shared" si="43"/>
        <v>-0.70000000000000062</v>
      </c>
      <c r="BG72" s="268">
        <f t="shared" si="43"/>
        <v>0.60000000000000053</v>
      </c>
      <c r="BH72" s="268">
        <f t="shared" si="40"/>
        <v>2.5000000000000022</v>
      </c>
      <c r="BI72" s="268">
        <v>1.4000000000000012</v>
      </c>
      <c r="BJ72" s="268">
        <v>0.30000000000000027</v>
      </c>
      <c r="BK72" s="268">
        <f t="shared" si="41"/>
        <v>0.30000000000000027</v>
      </c>
      <c r="BL72" s="278"/>
      <c r="BM72" s="278">
        <v>-2.9000000000000026</v>
      </c>
      <c r="BN72" s="340">
        <v>0.50000000000000044</v>
      </c>
    </row>
    <row r="73" spans="1:66" ht="15">
      <c r="A73" s="216">
        <v>31</v>
      </c>
      <c r="B73" s="32" t="str">
        <f t="shared" si="0"/>
        <v>Yucatán</v>
      </c>
      <c r="C73" s="166" t="s">
        <v>134</v>
      </c>
      <c r="D73" s="166" t="s">
        <v>134</v>
      </c>
      <c r="E73" s="166" t="s">
        <v>134</v>
      </c>
      <c r="F73" s="166" t="s">
        <v>134</v>
      </c>
      <c r="G73" s="230">
        <f t="shared" si="1"/>
        <v>-1.3000000000000012</v>
      </c>
      <c r="H73" s="230">
        <f t="shared" si="2"/>
        <v>0.8999999999999897</v>
      </c>
      <c r="I73" s="230">
        <f t="shared" si="3"/>
        <v>1.100000000000001</v>
      </c>
      <c r="J73" s="230">
        <f t="shared" si="4"/>
        <v>-0.8999999999999897</v>
      </c>
      <c r="K73" s="230">
        <f t="shared" si="5"/>
        <v>2.4000000000000021</v>
      </c>
      <c r="L73" s="230">
        <f t="shared" si="6"/>
        <v>1.100000000000001</v>
      </c>
      <c r="M73" s="230">
        <f t="shared" si="7"/>
        <v>-0.9000000000000119</v>
      </c>
      <c r="N73" s="230">
        <f t="shared" si="8"/>
        <v>0.8999999999999897</v>
      </c>
      <c r="O73" s="230">
        <f t="shared" si="9"/>
        <v>-1.100000000000001</v>
      </c>
      <c r="P73" s="230">
        <f t="shared" si="10"/>
        <v>-1.3000000000000012</v>
      </c>
      <c r="Q73" s="230">
        <f t="shared" si="11"/>
        <v>2.200000000000002</v>
      </c>
      <c r="R73" s="230">
        <f t="shared" si="12"/>
        <v>0.30000000000000027</v>
      </c>
      <c r="S73" s="230">
        <f t="shared" si="13"/>
        <v>0.9000000000000119</v>
      </c>
      <c r="T73" s="230">
        <f t="shared" si="14"/>
        <v>2.1000000000000019</v>
      </c>
      <c r="U73" s="230">
        <f t="shared" si="15"/>
        <v>0.20000000000000018</v>
      </c>
      <c r="V73" s="230">
        <f t="shared" si="16"/>
        <v>2.0000000000000018</v>
      </c>
      <c r="W73" s="230">
        <f t="shared" si="17"/>
        <v>1.7999999999999905</v>
      </c>
      <c r="X73" s="230">
        <f t="shared" si="18"/>
        <v>-0.10000000000000009</v>
      </c>
      <c r="Y73" s="230">
        <f t="shared" si="19"/>
        <v>0.60000000000000053</v>
      </c>
      <c r="Z73" s="230">
        <f t="shared" si="20"/>
        <v>-1.3000000000000012</v>
      </c>
      <c r="AA73" s="230">
        <f t="shared" si="21"/>
        <v>-0.40000000000000036</v>
      </c>
      <c r="AB73" s="230">
        <f t="shared" si="22"/>
        <v>-0.20000000000000018</v>
      </c>
      <c r="AC73" s="230">
        <f t="shared" si="23"/>
        <v>0.10000000000000009</v>
      </c>
      <c r="AD73" s="230">
        <f t="shared" si="24"/>
        <v>2.300000000000002</v>
      </c>
      <c r="AE73" s="230">
        <f t="shared" si="25"/>
        <v>1.8000000000000016</v>
      </c>
      <c r="AF73" s="230">
        <f t="shared" si="26"/>
        <v>0.20000000000000018</v>
      </c>
      <c r="AG73" s="230">
        <f t="shared" si="27"/>
        <v>0.70000000000000062</v>
      </c>
      <c r="AH73" s="230">
        <f t="shared" si="28"/>
        <v>0</v>
      </c>
      <c r="AI73" s="230">
        <f t="shared" si="29"/>
        <v>-1.6000000000000014</v>
      </c>
      <c r="AJ73" s="230">
        <f t="shared" si="30"/>
        <v>0.40000000000000036</v>
      </c>
      <c r="AK73" s="230">
        <f t="shared" si="31"/>
        <v>0.20000000000000018</v>
      </c>
      <c r="AL73" s="230">
        <f t="shared" si="32"/>
        <v>-0.80000000000000071</v>
      </c>
      <c r="AM73" s="230">
        <f t="shared" si="33"/>
        <v>-1.7000000000000015</v>
      </c>
      <c r="AN73" s="230">
        <f t="shared" si="34"/>
        <v>-0.70000000000000062</v>
      </c>
      <c r="AO73" s="230">
        <f t="shared" si="35"/>
        <v>-3.0000000000000027</v>
      </c>
      <c r="AP73" s="230">
        <f t="shared" si="35"/>
        <v>-1.6000000000000014</v>
      </c>
      <c r="AQ73" s="244">
        <f t="shared" si="36"/>
        <v>0.20000000000000018</v>
      </c>
      <c r="AR73" s="167">
        <f t="shared" si="42"/>
        <v>-0.80000000000000071</v>
      </c>
      <c r="AS73" s="230">
        <f t="shared" si="37"/>
        <v>-0.40000000000000036</v>
      </c>
      <c r="AT73" s="230">
        <f t="shared" si="38"/>
        <v>0.50000000000000044</v>
      </c>
      <c r="AU73" s="244">
        <f t="shared" si="38"/>
        <v>0.40000000000000036</v>
      </c>
      <c r="AV73" s="244">
        <f t="shared" si="38"/>
        <v>-0.40000000000000036</v>
      </c>
      <c r="AW73" s="261">
        <f t="shared" si="38"/>
        <v>1.0000000000000009</v>
      </c>
      <c r="AX73" s="262">
        <f t="shared" si="38"/>
        <v>-0.60000000000000053</v>
      </c>
      <c r="AY73" s="262">
        <f t="shared" si="38"/>
        <v>-0.30000000000000027</v>
      </c>
      <c r="AZ73" s="262">
        <f t="shared" si="38"/>
        <v>-0.30000000000000027</v>
      </c>
      <c r="BA73" s="262">
        <f t="shared" si="44"/>
        <v>0.50000000000000044</v>
      </c>
      <c r="BB73" s="264">
        <f t="shared" si="44"/>
        <v>-0.80000000000000071</v>
      </c>
      <c r="BC73" s="266">
        <f t="shared" si="44"/>
        <v>0.30000000000000027</v>
      </c>
      <c r="BD73" s="266">
        <v>1.7000000000000015</v>
      </c>
      <c r="BE73" s="266">
        <v>-1.3000000000000012</v>
      </c>
      <c r="BF73" s="268">
        <f t="shared" si="43"/>
        <v>0.9000000000000008</v>
      </c>
      <c r="BG73" s="268">
        <f t="shared" si="43"/>
        <v>-0.40000000000000036</v>
      </c>
      <c r="BH73" s="268">
        <f t="shared" si="40"/>
        <v>-3.7000000000000033</v>
      </c>
      <c r="BI73" s="268">
        <v>0.60000000000000053</v>
      </c>
      <c r="BJ73" s="268">
        <v>-1.2000000000000011</v>
      </c>
      <c r="BK73" s="268">
        <f t="shared" si="41"/>
        <v>-1.3000000000000012</v>
      </c>
      <c r="BL73" s="278"/>
      <c r="BM73" s="278">
        <v>-5.5999999999999943</v>
      </c>
      <c r="BN73" s="340">
        <v>-4.0999999999999925</v>
      </c>
    </row>
    <row r="74" spans="1:66" ht="15">
      <c r="A74" s="216">
        <v>32</v>
      </c>
      <c r="B74" s="32" t="str">
        <f t="shared" si="0"/>
        <v>Zacatecas</v>
      </c>
      <c r="C74" s="166" t="s">
        <v>134</v>
      </c>
      <c r="D74" s="166" t="s">
        <v>134</v>
      </c>
      <c r="E74" s="166" t="s">
        <v>134</v>
      </c>
      <c r="F74" s="166" t="s">
        <v>134</v>
      </c>
      <c r="G74" s="230">
        <f t="shared" si="1"/>
        <v>-9.9999999999988987E-2</v>
      </c>
      <c r="H74" s="230">
        <f t="shared" si="2"/>
        <v>-1.5000000000000013</v>
      </c>
      <c r="I74" s="230">
        <f t="shared" si="3"/>
        <v>-0.10000000000000009</v>
      </c>
      <c r="J74" s="230">
        <f t="shared" si="4"/>
        <v>-2.399999999999991</v>
      </c>
      <c r="K74" s="230">
        <f t="shared" si="5"/>
        <v>1.8000000000000016</v>
      </c>
      <c r="L74" s="230">
        <f t="shared" si="6"/>
        <v>1.100000000000001</v>
      </c>
      <c r="M74" s="230">
        <f t="shared" si="7"/>
        <v>0.69999999999998952</v>
      </c>
      <c r="N74" s="230">
        <f t="shared" si="8"/>
        <v>1.100000000000001</v>
      </c>
      <c r="O74" s="230">
        <f t="shared" si="9"/>
        <v>0.99999999999998979</v>
      </c>
      <c r="P74" s="230">
        <f t="shared" si="10"/>
        <v>1.6000000000000014</v>
      </c>
      <c r="Q74" s="230">
        <f t="shared" si="11"/>
        <v>1.3000000000000123</v>
      </c>
      <c r="R74" s="230">
        <f t="shared" si="12"/>
        <v>1.2000000000000011</v>
      </c>
      <c r="S74" s="230">
        <f t="shared" si="13"/>
        <v>0.70000000000001172</v>
      </c>
      <c r="T74" s="230">
        <f t="shared" si="14"/>
        <v>1.5999999999999903</v>
      </c>
      <c r="U74" s="230">
        <f t="shared" si="15"/>
        <v>2.1000000000000019</v>
      </c>
      <c r="V74" s="230">
        <f t="shared" si="16"/>
        <v>1.5000000000000013</v>
      </c>
      <c r="W74" s="230">
        <f t="shared" si="17"/>
        <v>-0.10000000000000009</v>
      </c>
      <c r="X74" s="230">
        <f t="shared" si="18"/>
        <v>-2.0000000000000018</v>
      </c>
      <c r="Y74" s="230">
        <f t="shared" si="19"/>
        <v>-3.5000000000000031</v>
      </c>
      <c r="Z74" s="230">
        <f t="shared" si="20"/>
        <v>-3.3000000000000029</v>
      </c>
      <c r="AA74" s="230">
        <f t="shared" si="21"/>
        <v>-1.6000000000000014</v>
      </c>
      <c r="AB74" s="230">
        <f t="shared" si="22"/>
        <v>-0.79999999999998961</v>
      </c>
      <c r="AC74" s="230">
        <f t="shared" si="23"/>
        <v>0.69999999999998952</v>
      </c>
      <c r="AD74" s="230">
        <f t="shared" si="24"/>
        <v>0.70000000000000062</v>
      </c>
      <c r="AE74" s="230">
        <f t="shared" si="25"/>
        <v>1.8999999999999906</v>
      </c>
      <c r="AF74" s="230">
        <f t="shared" si="26"/>
        <v>1.6000000000000014</v>
      </c>
      <c r="AG74" s="230">
        <f t="shared" si="27"/>
        <v>1.5000000000000013</v>
      </c>
      <c r="AH74" s="230">
        <f t="shared" si="28"/>
        <v>-0.20000000000000018</v>
      </c>
      <c r="AI74" s="230">
        <f t="shared" si="29"/>
        <v>0.40000000000000036</v>
      </c>
      <c r="AJ74" s="230">
        <f t="shared" si="30"/>
        <v>0.29999999999998916</v>
      </c>
      <c r="AK74" s="230">
        <f t="shared" si="31"/>
        <v>-1.7999999999999905</v>
      </c>
      <c r="AL74" s="230">
        <f t="shared" si="32"/>
        <v>1.3000000000000012</v>
      </c>
      <c r="AM74" s="230">
        <f t="shared" si="33"/>
        <v>-2.6999999999999913</v>
      </c>
      <c r="AN74" s="230">
        <f t="shared" si="34"/>
        <v>-1.5000000000000013</v>
      </c>
      <c r="AO74" s="230">
        <f t="shared" si="35"/>
        <v>0.50000000000000044</v>
      </c>
      <c r="AP74" s="230">
        <f t="shared" si="35"/>
        <v>1.0999999999999899</v>
      </c>
      <c r="AQ74" s="244">
        <f t="shared" si="36"/>
        <v>2.0000000000000018</v>
      </c>
      <c r="AR74" s="167">
        <f t="shared" si="42"/>
        <v>0.60000000000001164</v>
      </c>
      <c r="AS74" s="230">
        <f t="shared" si="37"/>
        <v>0.40000000000000036</v>
      </c>
      <c r="AT74" s="230">
        <f t="shared" si="38"/>
        <v>-2.0999999999999908</v>
      </c>
      <c r="AU74" s="244">
        <f t="shared" si="38"/>
        <v>-1.7000000000000126</v>
      </c>
      <c r="AV74" s="244">
        <f t="shared" si="38"/>
        <v>-3.1000000000000028</v>
      </c>
      <c r="AW74" s="261">
        <f t="shared" si="38"/>
        <v>-1.6000000000000014</v>
      </c>
      <c r="AX74" s="262">
        <f t="shared" si="38"/>
        <v>-2.5000000000000022</v>
      </c>
      <c r="AY74" s="262">
        <f t="shared" si="38"/>
        <v>-0.79999999999998961</v>
      </c>
      <c r="AZ74" s="262">
        <f t="shared" si="38"/>
        <v>1.5000000000000013</v>
      </c>
      <c r="BA74" s="262">
        <f t="shared" si="44"/>
        <v>-0.40000000000000036</v>
      </c>
      <c r="BB74" s="264">
        <f t="shared" si="44"/>
        <v>1.2000000000000011</v>
      </c>
      <c r="BC74" s="266">
        <f t="shared" si="44"/>
        <v>-1.3000000000000123</v>
      </c>
      <c r="BD74" s="266">
        <v>0.10000000000000009</v>
      </c>
      <c r="BE74" s="266">
        <v>-1.4000000000000012</v>
      </c>
      <c r="BF74" s="268">
        <f t="shared" si="43"/>
        <v>-0.50000000000000044</v>
      </c>
      <c r="BG74" s="268">
        <f t="shared" si="43"/>
        <v>0</v>
      </c>
      <c r="BH74" s="268">
        <f t="shared" si="40"/>
        <v>-2.5000000000000022</v>
      </c>
      <c r="BI74" s="268">
        <v>-0.20000000000000018</v>
      </c>
      <c r="BJ74" s="268">
        <v>0.50000000000000044</v>
      </c>
      <c r="BK74" s="268">
        <f t="shared" si="41"/>
        <v>-0.40000000000000036</v>
      </c>
      <c r="BL74" s="278"/>
      <c r="BM74" s="278">
        <v>-0.30000000000000027</v>
      </c>
      <c r="BN74" s="340">
        <v>0.50000000000000044</v>
      </c>
    </row>
    <row r="75" spans="1:66" ht="15">
      <c r="B75" s="107" t="str">
        <f>B40</f>
        <v>Valor Nacional</v>
      </c>
      <c r="C75" s="168" t="s">
        <v>134</v>
      </c>
      <c r="D75" s="168" t="s">
        <v>134</v>
      </c>
      <c r="E75" s="168" t="s">
        <v>134</v>
      </c>
      <c r="F75" s="168" t="s">
        <v>134</v>
      </c>
      <c r="G75" s="232">
        <f t="shared" ref="G75:AP75" si="45">(G40-C40)*100</f>
        <v>-0.30000000000000027</v>
      </c>
      <c r="H75" s="232">
        <f t="shared" si="45"/>
        <v>-0.30000000000000027</v>
      </c>
      <c r="I75" s="232">
        <f t="shared" si="45"/>
        <v>-1.4000000000000012</v>
      </c>
      <c r="J75" s="232">
        <f t="shared" si="45"/>
        <v>-1.8000000000000016</v>
      </c>
      <c r="K75" s="232">
        <f t="shared" si="45"/>
        <v>-1.0000000000000009</v>
      </c>
      <c r="L75" s="232">
        <f t="shared" si="45"/>
        <v>-0.80000000000000071</v>
      </c>
      <c r="M75" s="232">
        <f t="shared" si="45"/>
        <v>-0.30000000000000027</v>
      </c>
      <c r="N75" s="232">
        <f t="shared" si="45"/>
        <v>0.9000000000000008</v>
      </c>
      <c r="O75" s="232">
        <f t="shared" si="45"/>
        <v>0.40000000000000036</v>
      </c>
      <c r="P75" s="232">
        <f t="shared" si="45"/>
        <v>0.39999999999998925</v>
      </c>
      <c r="Q75" s="232">
        <f t="shared" si="45"/>
        <v>0.40000000000000036</v>
      </c>
      <c r="R75" s="232">
        <f t="shared" si="45"/>
        <v>-0.10000000000000009</v>
      </c>
      <c r="S75" s="232">
        <f t="shared" si="45"/>
        <v>1.100000000000001</v>
      </c>
      <c r="T75" s="232">
        <f t="shared" si="45"/>
        <v>1.3000000000000123</v>
      </c>
      <c r="U75" s="232">
        <f t="shared" si="45"/>
        <v>1.8000000000000016</v>
      </c>
      <c r="V75" s="232">
        <f t="shared" si="45"/>
        <v>1.7999999999999905</v>
      </c>
      <c r="W75" s="232">
        <f t="shared" si="45"/>
        <v>0.99999999999998979</v>
      </c>
      <c r="X75" s="232">
        <f t="shared" si="45"/>
        <v>0.40000000000000036</v>
      </c>
      <c r="Y75" s="232">
        <f t="shared" si="45"/>
        <v>-0.40000000000000036</v>
      </c>
      <c r="Z75" s="232">
        <f t="shared" si="45"/>
        <v>-0.8999999999999897</v>
      </c>
      <c r="AA75" s="232">
        <f t="shared" si="45"/>
        <v>-0.49999999999998934</v>
      </c>
      <c r="AB75" s="232">
        <f t="shared" si="45"/>
        <v>-0.60000000000000053</v>
      </c>
      <c r="AC75" s="232">
        <f t="shared" si="45"/>
        <v>0.40000000000000036</v>
      </c>
      <c r="AD75" s="232">
        <f t="shared" si="45"/>
        <v>0.70000000000000062</v>
      </c>
      <c r="AE75" s="232">
        <f t="shared" si="45"/>
        <v>0.30000000000000027</v>
      </c>
      <c r="AF75" s="232">
        <f t="shared" si="45"/>
        <v>0.30000000000000027</v>
      </c>
      <c r="AG75" s="232">
        <f t="shared" si="45"/>
        <v>0.29999999999998916</v>
      </c>
      <c r="AH75" s="232">
        <f t="shared" si="45"/>
        <v>-0.30000000000000027</v>
      </c>
      <c r="AI75" s="232">
        <f t="shared" si="45"/>
        <v>-0.80000000000000071</v>
      </c>
      <c r="AJ75" s="232">
        <f t="shared" si="45"/>
        <v>-0.70000000000000062</v>
      </c>
      <c r="AK75" s="232">
        <f t="shared" si="45"/>
        <v>-1.0000000000000009</v>
      </c>
      <c r="AL75" s="232">
        <f t="shared" si="45"/>
        <v>-0.80000000000000071</v>
      </c>
      <c r="AM75" s="232">
        <f t="shared" si="45"/>
        <v>-0.9000000000000008</v>
      </c>
      <c r="AN75" s="232">
        <f t="shared" si="45"/>
        <v>-1.5000000000000013</v>
      </c>
      <c r="AO75" s="232">
        <f t="shared" si="45"/>
        <v>-1.19999999999999</v>
      </c>
      <c r="AP75" s="232">
        <f t="shared" si="45"/>
        <v>-0.80000000000000071</v>
      </c>
      <c r="AQ75" s="246">
        <f t="shared" ref="AQ75:AV75" si="46">(AQ40-AM40)*100</f>
        <v>-0.20000000000000018</v>
      </c>
      <c r="AR75" s="252">
        <f t="shared" si="46"/>
        <v>0.30000000000000027</v>
      </c>
      <c r="AS75" s="252">
        <f t="shared" si="46"/>
        <v>0.30000000000000027</v>
      </c>
      <c r="AT75" s="252">
        <f t="shared" si="46"/>
        <v>0.60000000000000053</v>
      </c>
      <c r="AU75" s="257">
        <f t="shared" si="46"/>
        <v>0.10000000000000009</v>
      </c>
      <c r="AV75" s="257">
        <f t="shared" si="46"/>
        <v>-0.30000000000000027</v>
      </c>
      <c r="AW75" s="257">
        <f>(AW40-AS40)*100</f>
        <v>-0.50000000000000044</v>
      </c>
      <c r="AX75" s="263">
        <f t="shared" ref="AX75" si="47">(AX40-AT40)*100</f>
        <v>-1.0000000000000009</v>
      </c>
      <c r="AY75" s="263">
        <f t="shared" ref="AY75" si="48">(AY40-AU40)*100</f>
        <v>-0.20000000000000018</v>
      </c>
      <c r="AZ75" s="263">
        <f t="shared" ref="AZ75" si="49">(AZ40-AV40)*100</f>
        <v>-0.70000000000000062</v>
      </c>
      <c r="BA75" s="263">
        <f t="shared" ref="BA75" si="50">(BA40-AW40)*100</f>
        <v>-0.20000000000000018</v>
      </c>
      <c r="BB75" s="265">
        <f t="shared" ref="BB75" si="51">(BB40-AX40)*100</f>
        <v>-0.30000000000000027</v>
      </c>
      <c r="BC75" s="267">
        <f t="shared" ref="BC75" si="52">(BC40-AY40)*100</f>
        <v>-0.50000000000000044</v>
      </c>
      <c r="BD75" s="267">
        <v>0.30000000000000027</v>
      </c>
      <c r="BE75" s="267">
        <v>-0.30000000000000027</v>
      </c>
      <c r="BF75" s="269">
        <f>(ROUND(BF40,3)-ROUND(BB40,3))*100</f>
        <v>-0.10000000000000009</v>
      </c>
      <c r="BG75" s="269">
        <f>(ROUND(BG40,3)-ROUND(BC40,3))*100</f>
        <v>0.40000000000000036</v>
      </c>
      <c r="BH75" s="269">
        <f t="shared" ref="BH75" si="53">(ROUND(BH40,3)-ROUND(BD40,3))*100</f>
        <v>-0.10000000000000009</v>
      </c>
      <c r="BI75" s="269">
        <v>0.10000000000000009</v>
      </c>
      <c r="BJ75" s="269">
        <v>-0.10000000000000009</v>
      </c>
      <c r="BK75" s="269">
        <f>(ROUND(BK40,3)-ROUND(BG40,3))*100</f>
        <v>-0.60000000000000053</v>
      </c>
      <c r="BL75" s="279"/>
      <c r="BM75" s="279">
        <v>-2.8000000000000025</v>
      </c>
      <c r="BN75" s="341">
        <v>-0.80000000000000071</v>
      </c>
    </row>
  </sheetData>
  <sheetProtection formatCells="0" formatColumns="0" formatRows="0"/>
  <mergeCells count="16">
    <mergeCell ref="C5:F5"/>
    <mergeCell ref="G5:J5"/>
    <mergeCell ref="AQ5:AT5"/>
    <mergeCell ref="AM5:AP5"/>
    <mergeCell ref="AI5:AL5"/>
    <mergeCell ref="K5:N5"/>
    <mergeCell ref="O5:R5"/>
    <mergeCell ref="S5:V5"/>
    <mergeCell ref="W5:Z5"/>
    <mergeCell ref="AA5:AD5"/>
    <mergeCell ref="AE5:AH5"/>
    <mergeCell ref="BK5:BN5"/>
    <mergeCell ref="BG5:BJ5"/>
    <mergeCell ref="BC5:BF5"/>
    <mergeCell ref="AY5:BB5"/>
    <mergeCell ref="AU5:AX5"/>
  </mergeCells>
  <phoneticPr fontId="102" type="noConversion"/>
  <conditionalFormatting sqref="G7:AV38">
    <cfRule type="expression" dxfId="329" priority="232" stopIfTrue="1">
      <formula>ROUND(G7,3)&gt;ROUND(G$40,3)</formula>
    </cfRule>
    <cfRule type="expression" dxfId="328" priority="233" stopIfTrue="1">
      <formula>AND(ROUND(G7,3)&lt;=ROUND(G$40,3), ROUND(G43,1)&gt;ROUND(G$75,1) )</formula>
    </cfRule>
    <cfRule type="expression" dxfId="327" priority="234">
      <formula>AND(ROUND(G7,3)&lt;=ROUND(G$40,3), ROUND(G43,1)&lt;=ROUND(G$75,1) )</formula>
    </cfRule>
  </conditionalFormatting>
  <conditionalFormatting sqref="AW7">
    <cfRule type="expression" dxfId="326" priority="115" stopIfTrue="1">
      <formula>ROUND(AW7,3)&gt;ROUND(AW$40,3)</formula>
    </cfRule>
    <cfRule type="expression" dxfId="325" priority="116" stopIfTrue="1">
      <formula>AND(ROUND(AW7,3)&lt;=ROUND(AW$40,3), ROUND(AW43,1)&gt;ROUND(AW$75,1) )</formula>
    </cfRule>
    <cfRule type="expression" dxfId="324" priority="117">
      <formula>AND(ROUND(AW7,3)&lt;=ROUND(AW$40,3), ROUND(AW43,1)&lt;=ROUND(AW$75,1) )</formula>
    </cfRule>
  </conditionalFormatting>
  <conditionalFormatting sqref="AW8:AW38">
    <cfRule type="expression" dxfId="323" priority="112" stopIfTrue="1">
      <formula>ROUND(AW8,3)&gt;ROUND(AW$40,3)</formula>
    </cfRule>
    <cfRule type="expression" dxfId="322" priority="113" stopIfTrue="1">
      <formula>AND(ROUND(AW8,3)&lt;=ROUND(AW$40,3), ROUND(AW44,1)&gt;ROUND(AW$75,1) )</formula>
    </cfRule>
    <cfRule type="expression" dxfId="321" priority="114">
      <formula>AND(ROUND(AW8,3)&lt;=ROUND(AW$40,3), ROUND(AW44,1)&lt;=ROUND(AW$75,1) )</formula>
    </cfRule>
  </conditionalFormatting>
  <conditionalFormatting sqref="AX8:AX38">
    <cfRule type="expression" dxfId="320" priority="109" stopIfTrue="1">
      <formula>ROUND(AX8,3)&gt;ROUND(AX$44,3)</formula>
    </cfRule>
    <cfRule type="expression" dxfId="319" priority="110" stopIfTrue="1">
      <formula>AND(ROUND(AX8,3)&lt;=ROUND(AX$44,3), ROUND(AX44,1)&gt;ROUND(AX$79,1) )</formula>
    </cfRule>
    <cfRule type="expression" dxfId="318" priority="111">
      <formula>AND(ROUND(AX8,3)&lt;=ROUND(AX$44,3), ROUND(AX44,1)&lt;=ROUND(AX$79,1) )</formula>
    </cfRule>
  </conditionalFormatting>
  <conditionalFormatting sqref="AX7:AX38">
    <cfRule type="expression" dxfId="317" priority="106" stopIfTrue="1">
      <formula>ROUND(AX7,3)&gt;ROUND(AX$40,3)</formula>
    </cfRule>
    <cfRule type="expression" dxfId="316" priority="107" stopIfTrue="1">
      <formula>AND(ROUND(AX7,3)&lt;=ROUND(AX$40,3), ROUND(AX43,1)&gt;ROUND(AX$75,1) )</formula>
    </cfRule>
    <cfRule type="expression" dxfId="315" priority="108">
      <formula>AND(ROUND(AX7,3)&lt;=ROUND(AX$40,3), ROUND(AX43,1)&lt;=ROUND(AX$75,1) )</formula>
    </cfRule>
  </conditionalFormatting>
  <conditionalFormatting sqref="AY8:AY38">
    <cfRule type="expression" dxfId="314" priority="100" stopIfTrue="1">
      <formula>ROUND(AY8,3)&gt;ROUND(AY$44,3)</formula>
    </cfRule>
    <cfRule type="expression" dxfId="313" priority="101" stopIfTrue="1">
      <formula>AND(ROUND(AY8,3)&lt;=ROUND(AY$44,3), ROUND(AY44,1)&gt;ROUND(AY$79,1) )</formula>
    </cfRule>
    <cfRule type="expression" dxfId="312" priority="102">
      <formula>AND(ROUND(AY8,3)&lt;=ROUND(AY$44,3), ROUND(AY44,1)&lt;=ROUND(AY$79,1) )</formula>
    </cfRule>
  </conditionalFormatting>
  <conditionalFormatting sqref="AY7:AY38">
    <cfRule type="expression" dxfId="311" priority="97" stopIfTrue="1">
      <formula>ROUND(AY7,3)&gt;ROUND(AY$40,3)</formula>
    </cfRule>
    <cfRule type="expression" dxfId="310" priority="98" stopIfTrue="1">
      <formula>AND(ROUND(AY7,3)&lt;=ROUND(AY$40,3), ROUND(AY43,1)&gt;ROUND(AY$75,1) )</formula>
    </cfRule>
    <cfRule type="expression" dxfId="309" priority="99">
      <formula>AND(ROUND(AY7,3)&lt;=ROUND(AY$40,3), ROUND(AY43,1)&lt;=ROUND(AY$75,1) )</formula>
    </cfRule>
  </conditionalFormatting>
  <conditionalFormatting sqref="AZ8:AZ38">
    <cfRule type="expression" dxfId="308" priority="88" stopIfTrue="1">
      <formula>ROUND(AZ8,3)&gt;ROUND(AZ$44,3)</formula>
    </cfRule>
    <cfRule type="expression" dxfId="307" priority="89" stopIfTrue="1">
      <formula>AND(ROUND(AZ8,3)&lt;=ROUND(AZ$44,3), ROUND(AZ44,1)&gt;ROUND(AZ$79,1) )</formula>
    </cfRule>
    <cfRule type="expression" dxfId="306" priority="90">
      <formula>AND(ROUND(AZ8,3)&lt;=ROUND(AZ$44,3), ROUND(AZ44,1)&lt;=ROUND(AZ$79,1) )</formula>
    </cfRule>
  </conditionalFormatting>
  <conditionalFormatting sqref="AZ7:AZ38">
    <cfRule type="expression" dxfId="305" priority="85" stopIfTrue="1">
      <formula>ROUND(AZ7,3)&gt;ROUND(AZ$40,3)</formula>
    </cfRule>
    <cfRule type="expression" dxfId="304" priority="86" stopIfTrue="1">
      <formula>AND(ROUND(AZ7,3)&lt;=ROUND(AZ$40,3), ROUND(AZ43,1)&gt;ROUND(AZ$75,1) )</formula>
    </cfRule>
    <cfRule type="expression" dxfId="303" priority="87">
      <formula>AND(ROUND(AZ7,3)&lt;=ROUND(AZ$40,3), ROUND(AZ43,1)&lt;=ROUND(AZ$75,1) )</formula>
    </cfRule>
  </conditionalFormatting>
  <conditionalFormatting sqref="BA8:BA38">
    <cfRule type="expression" dxfId="302" priority="82" stopIfTrue="1">
      <formula>ROUND(BA8,3)&gt;ROUND(BA$44,3)</formula>
    </cfRule>
    <cfRule type="expression" dxfId="301" priority="83" stopIfTrue="1">
      <formula>AND(ROUND(BA8,3)&lt;=ROUND(BA$44,3), ROUND(BA44,1)&gt;ROUND(BA$79,1) )</formula>
    </cfRule>
    <cfRule type="expression" dxfId="300" priority="84">
      <formula>AND(ROUND(BA8,3)&lt;=ROUND(BA$44,3), ROUND(BA44,1)&lt;=ROUND(BA$79,1) )</formula>
    </cfRule>
  </conditionalFormatting>
  <conditionalFormatting sqref="BA7:BA38">
    <cfRule type="expression" dxfId="299" priority="79" stopIfTrue="1">
      <formula>ROUND(BA7,3)&gt;ROUND(BA$40,3)</formula>
    </cfRule>
    <cfRule type="expression" dxfId="298" priority="80" stopIfTrue="1">
      <formula>AND(ROUND(BA7,3)&lt;=ROUND(BA$40,3), ROUND(BA43,1)&gt;ROUND(BA$75,1) )</formula>
    </cfRule>
    <cfRule type="expression" dxfId="297" priority="81">
      <formula>AND(ROUND(BA7,3)&lt;=ROUND(BA$40,3), ROUND(BA43,1)&lt;=ROUND(BA$75,1) )</formula>
    </cfRule>
  </conditionalFormatting>
  <conditionalFormatting sqref="BB8:BB38">
    <cfRule type="expression" dxfId="296" priority="70" stopIfTrue="1">
      <formula>ROUND(BB8,3)&gt;ROUND(BB$44,3)</formula>
    </cfRule>
    <cfRule type="expression" dxfId="295" priority="71" stopIfTrue="1">
      <formula>AND(ROUND(BB8,3)&lt;=ROUND(BB$44,3), ROUND(BB44,1)&gt;ROUND(BB$79,1) )</formula>
    </cfRule>
    <cfRule type="expression" dxfId="294" priority="72">
      <formula>AND(ROUND(BB8,3)&lt;=ROUND(BB$44,3), ROUND(BB44,1)&lt;=ROUND(BB$79,1) )</formula>
    </cfRule>
  </conditionalFormatting>
  <conditionalFormatting sqref="BB7:BB38">
    <cfRule type="expression" dxfId="293" priority="67" stopIfTrue="1">
      <formula>ROUND(BB7,3)&gt;ROUND(BB$40,3)</formula>
    </cfRule>
    <cfRule type="expression" dxfId="292" priority="68" stopIfTrue="1">
      <formula>AND(ROUND(BB7,3)&lt;=ROUND(BB$40,3), ROUND(BB43,1)&gt;ROUND(BB$75,1) )</formula>
    </cfRule>
    <cfRule type="expression" dxfId="291" priority="69">
      <formula>AND(ROUND(BB7,3)&lt;=ROUND(BB$40,3), ROUND(BB43,1)&lt;=ROUND(BB$75,1) )</formula>
    </cfRule>
  </conditionalFormatting>
  <conditionalFormatting sqref="BC8:BC38">
    <cfRule type="expression" dxfId="290" priority="58" stopIfTrue="1">
      <formula>ROUND(BC8,3)&gt;ROUND(BC$44,3)</formula>
    </cfRule>
    <cfRule type="expression" dxfId="289" priority="59" stopIfTrue="1">
      <formula>AND(ROUND(BC8,3)&lt;=ROUND(BC$44,3), ROUND(BC44,1)&gt;ROUND(BC$79,1) )</formula>
    </cfRule>
    <cfRule type="expression" dxfId="288" priority="60">
      <formula>AND(ROUND(BC8,3)&lt;=ROUND(BC$44,3), ROUND(BC44,1)&lt;=ROUND(BC$79,1) )</formula>
    </cfRule>
  </conditionalFormatting>
  <conditionalFormatting sqref="BC7:BC38">
    <cfRule type="expression" dxfId="287" priority="55" stopIfTrue="1">
      <formula>ROUND(BC7,3)&gt;ROUND(BC$40,3)</formula>
    </cfRule>
    <cfRule type="expression" dxfId="286" priority="56" stopIfTrue="1">
      <formula>AND(ROUND(BC7,3)&lt;=ROUND(BC$40,3), ROUND(BC43,1)&gt;ROUND(BC$75,1) )</formula>
    </cfRule>
    <cfRule type="expression" dxfId="285" priority="57">
      <formula>AND(ROUND(BC7,3)&lt;=ROUND(BC$40,3), ROUND(BC43,1)&lt;=ROUND(BC$75,1) )</formula>
    </cfRule>
  </conditionalFormatting>
  <conditionalFormatting sqref="BD8:BD38">
    <cfRule type="expression" dxfId="284" priority="52" stopIfTrue="1">
      <formula>ROUND(BD8,3)&gt;ROUND(BD$44,3)</formula>
    </cfRule>
    <cfRule type="expression" dxfId="283" priority="53" stopIfTrue="1">
      <formula>AND(ROUND(BD8,3)&lt;=ROUND(BD$44,3), ROUND(BD44,1)&gt;ROUND(BD$79,1) )</formula>
    </cfRule>
    <cfRule type="expression" dxfId="282" priority="54">
      <formula>AND(ROUND(BD8,3)&lt;=ROUND(BD$44,3), ROUND(BD44,1)&lt;=ROUND(BD$79,1) )</formula>
    </cfRule>
  </conditionalFormatting>
  <conditionalFormatting sqref="BD7:BD38">
    <cfRule type="expression" dxfId="281" priority="49" stopIfTrue="1">
      <formula>ROUND(BD7,3)&gt;ROUND(BD$40,3)</formula>
    </cfRule>
    <cfRule type="expression" dxfId="280" priority="50" stopIfTrue="1">
      <formula>AND(ROUND(BD7,3)&lt;=ROUND(BD$40,3), ROUND(BD43,1)&gt;ROUND(BD$75,1) )</formula>
    </cfRule>
    <cfRule type="expression" dxfId="279" priority="51">
      <formula>AND(ROUND(BD7,3)&lt;=ROUND(BD$40,3), ROUND(BD43,1)&lt;=ROUND(BD$75,1) )</formula>
    </cfRule>
  </conditionalFormatting>
  <conditionalFormatting sqref="BE8:BE38">
    <cfRule type="expression" dxfId="278" priority="46" stopIfTrue="1">
      <formula>ROUND(BE8,3)&gt;ROUND(BE$44,3)</formula>
    </cfRule>
    <cfRule type="expression" dxfId="277" priority="47" stopIfTrue="1">
      <formula>AND(ROUND(BE8,3)&lt;=ROUND(BE$44,3), ROUND(BE44,1)&gt;ROUND(BE$79,1) )</formula>
    </cfRule>
    <cfRule type="expression" dxfId="276" priority="48">
      <formula>AND(ROUND(BE8,3)&lt;=ROUND(BE$44,3), ROUND(BE44,1)&lt;=ROUND(BE$79,1) )</formula>
    </cfRule>
  </conditionalFormatting>
  <conditionalFormatting sqref="BE7:BE38">
    <cfRule type="expression" dxfId="275" priority="43" stopIfTrue="1">
      <formula>ROUND(BE7,3)&gt;ROUND(BE$40,3)</formula>
    </cfRule>
    <cfRule type="expression" dxfId="274" priority="44" stopIfTrue="1">
      <formula>AND(ROUND(BE7,3)&lt;=ROUND(BE$40,3), ROUND(BE43,1)&gt;ROUND(BE$75,1) )</formula>
    </cfRule>
    <cfRule type="expression" dxfId="273" priority="45">
      <formula>AND(ROUND(BE7,3)&lt;=ROUND(BE$40,3), ROUND(BE43,1)&lt;=ROUND(BE$75,1) )</formula>
    </cfRule>
  </conditionalFormatting>
  <conditionalFormatting sqref="BF8:BF38">
    <cfRule type="expression" dxfId="272" priority="34" stopIfTrue="1">
      <formula>ROUND(BF8,3)&gt;ROUND(BF$44,3)</formula>
    </cfRule>
    <cfRule type="expression" dxfId="271" priority="35" stopIfTrue="1">
      <formula>AND(ROUND(BF8,3)&lt;=ROUND(BF$44,3), ROUND(BF44,1)&gt;ROUND(BF$79,1) )</formula>
    </cfRule>
    <cfRule type="expression" dxfId="270" priority="36">
      <formula>AND(ROUND(BF8,3)&lt;=ROUND(BF$44,3), ROUND(BF44,1)&lt;=ROUND(BF$79,1) )</formula>
    </cfRule>
  </conditionalFormatting>
  <conditionalFormatting sqref="BF7:BF38">
    <cfRule type="expression" dxfId="269" priority="31" stopIfTrue="1">
      <formula>ROUND(BF7,3)&gt;ROUND(BF$40,3)</formula>
    </cfRule>
    <cfRule type="expression" dxfId="268" priority="32" stopIfTrue="1">
      <formula>AND(ROUND(BF7,3)&lt;=ROUND(BF$40,3), ROUND(BF43,1)&gt;ROUND(BF$75,1) )</formula>
    </cfRule>
    <cfRule type="expression" dxfId="267" priority="33">
      <formula>AND(ROUND(BF7,3)&lt;=ROUND(BF$40,3), ROUND(BF43,1)&lt;=ROUND(BF$75,1) )</formula>
    </cfRule>
  </conditionalFormatting>
  <conditionalFormatting sqref="BG8:BG38">
    <cfRule type="expression" dxfId="266" priority="28" stopIfTrue="1">
      <formula>ROUND(BG8,3)&gt;ROUND(BG$44,3)</formula>
    </cfRule>
    <cfRule type="expression" dxfId="265" priority="29" stopIfTrue="1">
      <formula>AND(ROUND(BG8,3)&lt;=ROUND(BG$44,3), ROUND(BG44,1)&gt;ROUND(BG$79,1) )</formula>
    </cfRule>
    <cfRule type="expression" dxfId="264" priority="30">
      <formula>AND(ROUND(BG8,3)&lt;=ROUND(BG$44,3), ROUND(BG44,1)&lt;=ROUND(BG$79,1) )</formula>
    </cfRule>
  </conditionalFormatting>
  <conditionalFormatting sqref="BG7:BG38">
    <cfRule type="expression" dxfId="263" priority="25" stopIfTrue="1">
      <formula>ROUND(BG7,3)&gt;ROUND(BG$40,3)</formula>
    </cfRule>
    <cfRule type="expression" dxfId="262" priority="26" stopIfTrue="1">
      <formula>AND(ROUND(BG7,3)&lt;=ROUND(BG$40,3), ROUND(BG43,1)&gt;ROUND(BG$75,1) )</formula>
    </cfRule>
    <cfRule type="expression" dxfId="261" priority="27">
      <formula>AND(ROUND(BG7,3)&lt;=ROUND(BG$40,3), ROUND(BG43,1)&lt;=ROUND(BG$75,1) )</formula>
    </cfRule>
  </conditionalFormatting>
  <conditionalFormatting sqref="BL8:BL38">
    <cfRule type="expression" dxfId="260" priority="19" stopIfTrue="1">
      <formula>ROUND(BL8,3)&gt;ROUND(BL$44,3)</formula>
    </cfRule>
    <cfRule type="expression" dxfId="259" priority="20" stopIfTrue="1">
      <formula>AND(ROUND(BL8,3)&lt;=ROUND(BL$44,3), ROUND(BL44,1)&gt;ROUND(BL$79,1) )</formula>
    </cfRule>
    <cfRule type="expression" dxfId="258" priority="21">
      <formula>AND(ROUND(BL8,3)&lt;=ROUND(BL$44,3), ROUND(BL44,1)&lt;=ROUND(BL$79,1) )</formula>
    </cfRule>
  </conditionalFormatting>
  <conditionalFormatting sqref="BL7">
    <cfRule type="expression" dxfId="257" priority="22" stopIfTrue="1">
      <formula>ROUND(BL7,3)&gt;ROUND(BL$44,3)</formula>
    </cfRule>
    <cfRule type="expression" dxfId="256" priority="23" stopIfTrue="1">
      <formula>AND(ROUND(BL7,3)&lt;=ROUND(BL$44,3), ROUND(BL43,1)&gt;ROUND(BL$79,1) )</formula>
    </cfRule>
    <cfRule type="expression" dxfId="255" priority="24">
      <formula>AND(ROUND(BL7,3)&lt;=ROUND(BL$44,3), ROUND(BL43,1)&lt;=ROUND(BL$79,1) )</formula>
    </cfRule>
  </conditionalFormatting>
  <pageMargins left="0.75" right="0.75" top="1" bottom="1" header="0.5" footer="0.5"/>
  <pageSetup paperSize="9" orientation="portrait" r:id="rId1"/>
  <ignoredErrors>
    <ignoredError sqref="AY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5"/>
  <dimension ref="A1:AH108"/>
  <sheetViews>
    <sheetView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C5" sqref="C5"/>
    </sheetView>
  </sheetViews>
  <sheetFormatPr defaultColWidth="11.42578125" defaultRowHeight="12.75"/>
  <cols>
    <col min="1" max="1" width="5.140625" style="18" customWidth="1"/>
    <col min="2" max="2" width="19" style="18" customWidth="1"/>
    <col min="3" max="33" width="11.42578125" style="18"/>
    <col min="34" max="34" width="12.28515625" style="18" bestFit="1" customWidth="1"/>
    <col min="35" max="16384" width="11.42578125" style="18"/>
  </cols>
  <sheetData>
    <row r="1" spans="1:33">
      <c r="C1" s="18">
        <v>2008</v>
      </c>
      <c r="D1" s="177">
        <v>2008</v>
      </c>
      <c r="E1" s="177">
        <v>2008</v>
      </c>
      <c r="F1" s="177">
        <v>2008</v>
      </c>
      <c r="G1" s="177">
        <v>2009</v>
      </c>
      <c r="H1" s="177">
        <v>2009</v>
      </c>
      <c r="I1" s="177">
        <v>2009</v>
      </c>
      <c r="J1" s="177">
        <v>2009</v>
      </c>
      <c r="K1" s="177">
        <v>2010</v>
      </c>
      <c r="L1" s="177">
        <v>2010</v>
      </c>
      <c r="M1" s="177">
        <v>2010</v>
      </c>
      <c r="N1" s="177">
        <v>2010</v>
      </c>
      <c r="O1" s="177">
        <v>2011</v>
      </c>
      <c r="P1" s="177">
        <v>2011</v>
      </c>
      <c r="Q1" s="177">
        <v>2011</v>
      </c>
      <c r="R1" s="177">
        <v>2011</v>
      </c>
      <c r="S1" s="177">
        <v>2012</v>
      </c>
      <c r="T1" s="177">
        <v>2012</v>
      </c>
      <c r="U1" s="177">
        <v>2012</v>
      </c>
      <c r="V1" s="177">
        <v>2012</v>
      </c>
      <c r="W1" s="177">
        <v>2013</v>
      </c>
      <c r="X1" s="177">
        <v>2013</v>
      </c>
      <c r="Y1" s="177">
        <v>2013</v>
      </c>
      <c r="Z1" s="177">
        <v>2013</v>
      </c>
      <c r="AA1" s="177">
        <v>2014</v>
      </c>
      <c r="AB1" s="177">
        <v>2014</v>
      </c>
      <c r="AC1" s="177">
        <v>2014</v>
      </c>
      <c r="AD1" s="177">
        <v>2014</v>
      </c>
      <c r="AE1" s="18">
        <v>2015</v>
      </c>
      <c r="AF1" s="18">
        <v>2015</v>
      </c>
    </row>
    <row r="3" spans="1:33">
      <c r="C3" s="18">
        <v>1</v>
      </c>
      <c r="D3" s="177">
        <v>2</v>
      </c>
      <c r="E3" s="18">
        <v>3</v>
      </c>
      <c r="F3" s="177">
        <v>4</v>
      </c>
      <c r="G3" s="18">
        <v>5</v>
      </c>
      <c r="H3" s="177">
        <v>6</v>
      </c>
      <c r="I3" s="18">
        <v>7</v>
      </c>
      <c r="J3" s="177">
        <v>8</v>
      </c>
      <c r="K3" s="18">
        <v>9</v>
      </c>
      <c r="L3" s="177">
        <v>10</v>
      </c>
      <c r="M3" s="18">
        <v>11</v>
      </c>
      <c r="N3" s="177">
        <v>12</v>
      </c>
      <c r="O3" s="18">
        <v>13</v>
      </c>
      <c r="P3" s="177">
        <v>14</v>
      </c>
      <c r="Q3" s="18">
        <v>15</v>
      </c>
      <c r="R3" s="177">
        <v>16</v>
      </c>
      <c r="S3" s="18">
        <v>17</v>
      </c>
      <c r="T3" s="177">
        <v>18</v>
      </c>
      <c r="U3" s="18">
        <v>19</v>
      </c>
      <c r="V3" s="177">
        <v>20</v>
      </c>
      <c r="W3" s="18">
        <v>21</v>
      </c>
      <c r="X3" s="177">
        <v>22</v>
      </c>
      <c r="Y3" s="18">
        <v>23</v>
      </c>
      <c r="Z3" s="177">
        <v>24</v>
      </c>
      <c r="AA3" s="18">
        <v>25</v>
      </c>
      <c r="AB3" s="177">
        <v>26</v>
      </c>
      <c r="AC3" s="18">
        <v>27</v>
      </c>
      <c r="AD3" s="177">
        <v>28</v>
      </c>
      <c r="AE3" s="18">
        <v>29</v>
      </c>
      <c r="AF3" s="177">
        <v>30</v>
      </c>
    </row>
    <row r="4" spans="1:33">
      <c r="A4" s="43" t="s">
        <v>502</v>
      </c>
      <c r="B4" s="4" t="s">
        <v>0</v>
      </c>
      <c r="C4" s="5" t="s">
        <v>71</v>
      </c>
      <c r="D4" s="5" t="s">
        <v>72</v>
      </c>
      <c r="E4" s="5" t="s">
        <v>73</v>
      </c>
      <c r="F4" s="5" t="s">
        <v>74</v>
      </c>
      <c r="G4" s="5" t="s">
        <v>75</v>
      </c>
      <c r="H4" s="5" t="s">
        <v>76</v>
      </c>
      <c r="I4" s="5" t="s">
        <v>77</v>
      </c>
      <c r="J4" s="5" t="s">
        <v>78</v>
      </c>
      <c r="K4" s="5" t="s">
        <v>1</v>
      </c>
      <c r="L4" s="5" t="s">
        <v>2</v>
      </c>
      <c r="M4" s="5" t="s">
        <v>3</v>
      </c>
      <c r="N4" s="5" t="s">
        <v>4</v>
      </c>
      <c r="O4" s="5" t="s">
        <v>5</v>
      </c>
      <c r="P4" s="5" t="s">
        <v>6</v>
      </c>
      <c r="Q4" s="5" t="s">
        <v>7</v>
      </c>
      <c r="R4" s="5" t="s">
        <v>8</v>
      </c>
      <c r="S4" s="5" t="s">
        <v>9</v>
      </c>
      <c r="T4" s="5" t="s">
        <v>10</v>
      </c>
      <c r="U4" s="5" t="s">
        <v>11</v>
      </c>
      <c r="V4" s="5" t="s">
        <v>12</v>
      </c>
      <c r="W4" s="5" t="s">
        <v>13</v>
      </c>
      <c r="X4" s="5" t="s">
        <v>14</v>
      </c>
      <c r="Y4" s="5" t="s">
        <v>15</v>
      </c>
      <c r="Z4" s="5" t="s">
        <v>48</v>
      </c>
      <c r="AA4" s="5" t="s">
        <v>88</v>
      </c>
      <c r="AB4" s="5" t="s">
        <v>138</v>
      </c>
      <c r="AC4" s="5" t="s">
        <v>499</v>
      </c>
      <c r="AD4" s="5" t="s">
        <v>520</v>
      </c>
      <c r="AE4" s="5" t="s">
        <v>521</v>
      </c>
      <c r="AF4" s="5" t="s">
        <v>679</v>
      </c>
      <c r="AG4" s="43" t="s">
        <v>680</v>
      </c>
    </row>
    <row r="5" spans="1:33">
      <c r="A5" s="18">
        <v>1</v>
      </c>
      <c r="B5" s="4" t="s">
        <v>16</v>
      </c>
      <c r="C5" s="183" t="e">
        <f>(((VLOOKUP($B5,#REF!,13+calificaciones!C$3,FALSE)*2)+(VLOOKUP($B5,#REF!,42+calificaciones!C$3,FALSE)*2)+VLOOKUP($B5,#REF!,13+calificaciones!C$3,FALSE)+VLOOKUP($B5,#REF!,13+calificaciones!C$3,FALSE)+VLOOKUP($B5,#REF!,MATCH(C$1,#REF!,0),FALSE)+VLOOKUP($B5,#REF!,MATCH(calificaciones!C$4,#REF!,0),FALSE)+VLOOKUP($B5,Informalidad!#REF!,13+calificaciones!C$3,FALSE)+VLOOKUP($B5,#REF!,13+calificaciones!C$3,FALSE)+VLOOKUP($B5,#REF!,MATCH(calificaciones!C$1,#REF!,0),FALSE)+VLOOKUP($B5,#REF!,13+calificaciones!C$3,FALSE))/24)*100</f>
        <v>#REF!</v>
      </c>
      <c r="D5" s="183" t="e">
        <f>(((VLOOKUP($B5,#REF!,13+calificaciones!D$3,FALSE)*2)+(VLOOKUP($B5,#REF!,42+calificaciones!D$3,FALSE)*2)+VLOOKUP($B5,#REF!,13+calificaciones!D$3,FALSE)+VLOOKUP($B5,#REF!,13+calificaciones!D$3,FALSE)+VLOOKUP($B5,#REF!,MATCH(D$1,#REF!,0),FALSE)+VLOOKUP($B5,#REF!,MATCH(calificaciones!D$4,#REF!,0),FALSE)+VLOOKUP($B5,Informalidad!#REF!,13+calificaciones!D$3,FALSE)+VLOOKUP($B5,#REF!,13+calificaciones!D$3,FALSE)+VLOOKUP($B5,#REF!,MATCH(calificaciones!D$1,#REF!,0),FALSE)+VLOOKUP($B5,#REF!,13+calificaciones!D$3,FALSE))/24)*100</f>
        <v>#REF!</v>
      </c>
      <c r="E5" s="183" t="e">
        <f>(((VLOOKUP($B5,#REF!,13+calificaciones!E$3,FALSE)*2)+(VLOOKUP($B5,#REF!,42+calificaciones!E$3,FALSE)*2)+VLOOKUP($B5,#REF!,13+calificaciones!E$3,FALSE)+VLOOKUP($B5,#REF!,13+calificaciones!E$3,FALSE)+VLOOKUP($B5,#REF!,MATCH(E$1,#REF!,0),FALSE)+VLOOKUP($B5,#REF!,MATCH(calificaciones!E$4,#REF!,0),FALSE)+VLOOKUP($B5,Informalidad!#REF!,13+calificaciones!E$3,FALSE)+VLOOKUP($B5,#REF!,13+calificaciones!E$3,FALSE)+VLOOKUP($B5,#REF!,MATCH(calificaciones!E$1,#REF!,0),FALSE)+VLOOKUP($B5,#REF!,13+calificaciones!E$3,FALSE))/24)*100</f>
        <v>#REF!</v>
      </c>
      <c r="F5" s="183" t="e">
        <f>(((VLOOKUP($B5,#REF!,13+calificaciones!F$3,FALSE)*2)+(VLOOKUP($B5,#REF!,42+calificaciones!F$3,FALSE)*2)+VLOOKUP($B5,#REF!,13+calificaciones!F$3,FALSE)+VLOOKUP($B5,#REF!,13+calificaciones!F$3,FALSE)+VLOOKUP($B5,#REF!,MATCH(F$1,#REF!,0),FALSE)+VLOOKUP($B5,#REF!,MATCH(calificaciones!F$4,#REF!,0),FALSE)+VLOOKUP($B5,Informalidad!#REF!,13+calificaciones!F$3,FALSE)+VLOOKUP($B5,#REF!,13+calificaciones!F$3,FALSE)+VLOOKUP($B5,#REF!,MATCH(calificaciones!F$1,#REF!,0),FALSE)+VLOOKUP($B5,#REF!,13+calificaciones!F$3,FALSE))/24)*100</f>
        <v>#REF!</v>
      </c>
      <c r="G5" s="183" t="e">
        <f>(((VLOOKUP($B5,#REF!,13+calificaciones!G$3,FALSE)*2)+(VLOOKUP($B5,#REF!,42+calificaciones!G$3,FALSE)*2)+VLOOKUP($B5,#REF!,13+calificaciones!G$3,FALSE)+VLOOKUP($B5,#REF!,13+calificaciones!G$3,FALSE)+VLOOKUP($B5,#REF!,MATCH(G$1,#REF!,0),FALSE)+VLOOKUP($B5,#REF!,MATCH(calificaciones!G$4,#REF!,0),FALSE)+VLOOKUP($B5,Informalidad!#REF!,13+calificaciones!G$3,FALSE)+VLOOKUP($B5,#REF!,13+calificaciones!G$3,FALSE)+VLOOKUP($B5,#REF!,MATCH(calificaciones!G$1,#REF!,0),FALSE)+VLOOKUP($B5,#REF!,13+calificaciones!G$3,FALSE))/24)*100</f>
        <v>#REF!</v>
      </c>
      <c r="H5" s="183" t="e">
        <f>(((VLOOKUP($B5,#REF!,13+calificaciones!H$3,FALSE)*2)+(VLOOKUP($B5,#REF!,42+calificaciones!H$3,FALSE)*2)+VLOOKUP($B5,#REF!,13+calificaciones!H$3,FALSE)+VLOOKUP($B5,#REF!,13+calificaciones!H$3,FALSE)+VLOOKUP($B5,#REF!,MATCH(H$1,#REF!,0),FALSE)+VLOOKUP($B5,#REF!,MATCH(calificaciones!H$4,#REF!,0),FALSE)+VLOOKUP($B5,Informalidad!#REF!,13+calificaciones!H$3,FALSE)+VLOOKUP($B5,#REF!,13+calificaciones!H$3,FALSE)+VLOOKUP($B5,#REF!,MATCH(calificaciones!H$1,#REF!,0),FALSE)+VLOOKUP($B5,#REF!,13+calificaciones!H$3,FALSE))/24)*100</f>
        <v>#REF!</v>
      </c>
      <c r="I5" s="183" t="e">
        <f>(((VLOOKUP($B5,#REF!,13+calificaciones!I$3,FALSE)*2)+(VLOOKUP($B5,#REF!,42+calificaciones!I$3,FALSE)*2)+VLOOKUP($B5,#REF!,13+calificaciones!I$3,FALSE)+VLOOKUP($B5,#REF!,13+calificaciones!I$3,FALSE)+VLOOKUP($B5,#REF!,MATCH(I$1,#REF!,0),FALSE)+VLOOKUP($B5,#REF!,MATCH(calificaciones!I$4,#REF!,0),FALSE)+VLOOKUP($B5,Informalidad!#REF!,13+calificaciones!I$3,FALSE)+VLOOKUP($B5,#REF!,13+calificaciones!I$3,FALSE)+VLOOKUP($B5,#REF!,MATCH(calificaciones!I$1,#REF!,0),FALSE)+VLOOKUP($B5,#REF!,13+calificaciones!I$3,FALSE))/24)*100</f>
        <v>#REF!</v>
      </c>
      <c r="J5" s="183" t="e">
        <f>(((VLOOKUP($B5,#REF!,13+calificaciones!J$3,FALSE)*2)+(VLOOKUP($B5,#REF!,42+calificaciones!J$3,FALSE)*2)+VLOOKUP($B5,#REF!,13+calificaciones!J$3,FALSE)+VLOOKUP($B5,#REF!,13+calificaciones!J$3,FALSE)+VLOOKUP($B5,#REF!,MATCH(J$1,#REF!,0),FALSE)+VLOOKUP($B5,#REF!,MATCH(calificaciones!J$4,#REF!,0),FALSE)+VLOOKUP($B5,Informalidad!#REF!,13+calificaciones!J$3,FALSE)+VLOOKUP($B5,#REF!,13+calificaciones!J$3,FALSE)+VLOOKUP($B5,#REF!,MATCH(calificaciones!J$1,#REF!,0),FALSE)+VLOOKUP($B5,#REF!,13+calificaciones!J$3,FALSE))/24)*100</f>
        <v>#REF!</v>
      </c>
      <c r="K5" s="183" t="e">
        <f>(((VLOOKUP($B5,#REF!,13+calificaciones!K$3,FALSE)*2)+(VLOOKUP($B5,#REF!,42+calificaciones!K$3,FALSE)*2)+VLOOKUP($B5,#REF!,13+calificaciones!K$3,FALSE)+VLOOKUP($B5,#REF!,13+calificaciones!K$3,FALSE)+VLOOKUP($B5,#REF!,MATCH(K$1,#REF!,0),FALSE)+VLOOKUP($B5,#REF!,MATCH(calificaciones!K$4,#REF!,0),FALSE)+VLOOKUP($B5,Informalidad!#REF!,13+calificaciones!K$3,FALSE)+VLOOKUP($B5,#REF!,13+calificaciones!K$3,FALSE)+VLOOKUP($B5,#REF!,MATCH(calificaciones!K$1,#REF!,0),FALSE)+VLOOKUP($B5,#REF!,13+calificaciones!K$3,FALSE))/24)*100</f>
        <v>#REF!</v>
      </c>
      <c r="L5" s="183" t="e">
        <f>(((VLOOKUP($B5,#REF!,13+calificaciones!L$3,FALSE)*2)+(VLOOKUP($B5,#REF!,42+calificaciones!L$3,FALSE)*2)+VLOOKUP($B5,#REF!,13+calificaciones!L$3,FALSE)+VLOOKUP($B5,#REF!,13+calificaciones!L$3,FALSE)+VLOOKUP($B5,#REF!,MATCH(L$1,#REF!,0),FALSE)+VLOOKUP($B5,#REF!,MATCH(calificaciones!L$4,#REF!,0),FALSE)+VLOOKUP($B5,Informalidad!#REF!,13+calificaciones!L$3,FALSE)+VLOOKUP($B5,#REF!,13+calificaciones!L$3,FALSE)+VLOOKUP($B5,#REF!,MATCH(calificaciones!L$1,#REF!,0),FALSE)+VLOOKUP($B5,#REF!,13+calificaciones!L$3,FALSE))/24)*100</f>
        <v>#REF!</v>
      </c>
      <c r="M5" s="183" t="e">
        <f>(((VLOOKUP($B5,#REF!,13+calificaciones!M$3,FALSE)*2)+(VLOOKUP($B5,#REF!,42+calificaciones!M$3,FALSE)*2)+VLOOKUP($B5,#REF!,13+calificaciones!M$3,FALSE)+VLOOKUP($B5,#REF!,13+calificaciones!M$3,FALSE)+VLOOKUP($B5,#REF!,MATCH(M$1,#REF!,0),FALSE)+VLOOKUP($B5,#REF!,MATCH(calificaciones!M$4,#REF!,0),FALSE)+VLOOKUP($B5,Informalidad!#REF!,13+calificaciones!M$3,FALSE)+VLOOKUP($B5,#REF!,13+calificaciones!M$3,FALSE)+VLOOKUP($B5,#REF!,MATCH(calificaciones!M$1,#REF!,0),FALSE)+VLOOKUP($B5,#REF!,13+calificaciones!M$3,FALSE))/24)*100</f>
        <v>#REF!</v>
      </c>
      <c r="N5" s="183" t="e">
        <f>(((VLOOKUP($B5,#REF!,13+calificaciones!N$3,FALSE)*2)+(VLOOKUP($B5,#REF!,42+calificaciones!N$3,FALSE)*2)+VLOOKUP($B5,#REF!,13+calificaciones!N$3,FALSE)+VLOOKUP($B5,#REF!,13+calificaciones!N$3,FALSE)+VLOOKUP($B5,#REF!,MATCH(N$1,#REF!,0),FALSE)+VLOOKUP($B5,#REF!,MATCH(calificaciones!N$4,#REF!,0),FALSE)+VLOOKUP($B5,Informalidad!#REF!,13+calificaciones!N$3,FALSE)+VLOOKUP($B5,#REF!,13+calificaciones!N$3,FALSE)+VLOOKUP($B5,#REF!,MATCH(calificaciones!N$1,#REF!,0),FALSE)+VLOOKUP($B5,#REF!,13+calificaciones!N$3,FALSE))/24)*100</f>
        <v>#REF!</v>
      </c>
      <c r="O5" s="183" t="e">
        <f>(((VLOOKUP($B5,#REF!,13+calificaciones!O$3,FALSE)*2)+(VLOOKUP($B5,#REF!,42+calificaciones!O$3,FALSE)*2)+VLOOKUP($B5,#REF!,13+calificaciones!O$3,FALSE)+VLOOKUP($B5,#REF!,13+calificaciones!O$3,FALSE)+VLOOKUP($B5,#REF!,MATCH(O$1,#REF!,0),FALSE)+VLOOKUP($B5,#REF!,MATCH(calificaciones!O$4,#REF!,0),FALSE)+VLOOKUP($B5,Informalidad!#REF!,13+calificaciones!O$3,FALSE)+VLOOKUP($B5,#REF!,13+calificaciones!O$3,FALSE)+VLOOKUP($B5,#REF!,MATCH(calificaciones!O$1,#REF!,0),FALSE)+VLOOKUP($B5,#REF!,13+calificaciones!O$3,FALSE))/24)*100</f>
        <v>#REF!</v>
      </c>
      <c r="P5" s="183" t="e">
        <f>(((VLOOKUP($B5,#REF!,13+calificaciones!P$3,FALSE)*2)+(VLOOKUP($B5,#REF!,42+calificaciones!P$3,FALSE)*2)+VLOOKUP($B5,#REF!,13+calificaciones!P$3,FALSE)+VLOOKUP($B5,#REF!,13+calificaciones!P$3,FALSE)+VLOOKUP($B5,#REF!,MATCH(P$1,#REF!,0),FALSE)+VLOOKUP($B5,#REF!,MATCH(calificaciones!P$4,#REF!,0),FALSE)+VLOOKUP($B5,Informalidad!#REF!,13+calificaciones!P$3,FALSE)+VLOOKUP($B5,#REF!,13+calificaciones!P$3,FALSE)+VLOOKUP($B5,#REF!,MATCH(calificaciones!P$1,#REF!,0),FALSE)+VLOOKUP($B5,#REF!,13+calificaciones!P$3,FALSE))/24)*100</f>
        <v>#REF!</v>
      </c>
      <c r="Q5" s="183" t="e">
        <f>(((VLOOKUP($B5,#REF!,13+calificaciones!Q$3,FALSE)*2)+(VLOOKUP($B5,#REF!,42+calificaciones!Q$3,FALSE)*2)+VLOOKUP($B5,#REF!,13+calificaciones!Q$3,FALSE)+VLOOKUP($B5,#REF!,13+calificaciones!Q$3,FALSE)+VLOOKUP($B5,#REF!,MATCH(Q$1,#REF!,0),FALSE)+VLOOKUP($B5,#REF!,MATCH(calificaciones!Q$4,#REF!,0),FALSE)+VLOOKUP($B5,Informalidad!#REF!,13+calificaciones!Q$3,FALSE)+VLOOKUP($B5,#REF!,13+calificaciones!Q$3,FALSE)+VLOOKUP($B5,#REF!,MATCH(calificaciones!Q$1,#REF!,0),FALSE)+VLOOKUP($B5,#REF!,13+calificaciones!Q$3,FALSE))/24)*100</f>
        <v>#REF!</v>
      </c>
      <c r="R5" s="183" t="e">
        <f>(((VLOOKUP($B5,#REF!,13+calificaciones!R$3,FALSE)*2)+(VLOOKUP($B5,#REF!,42+calificaciones!R$3,FALSE)*2)+VLOOKUP($B5,#REF!,13+calificaciones!R$3,FALSE)+VLOOKUP($B5,#REF!,13+calificaciones!R$3,FALSE)+VLOOKUP($B5,#REF!,MATCH(R$1,#REF!,0),FALSE)+VLOOKUP($B5,#REF!,MATCH(calificaciones!R$4,#REF!,0),FALSE)+VLOOKUP($B5,Informalidad!#REF!,13+calificaciones!R$3,FALSE)+VLOOKUP($B5,#REF!,13+calificaciones!R$3,FALSE)+VLOOKUP($B5,#REF!,MATCH(calificaciones!R$1,#REF!,0),FALSE)+VLOOKUP($B5,#REF!,13+calificaciones!R$3,FALSE))/24)*100</f>
        <v>#REF!</v>
      </c>
      <c r="S5" s="183" t="e">
        <f>(((VLOOKUP($B5,#REF!,13+calificaciones!S$3,FALSE)*2)+(VLOOKUP($B5,#REF!,42+calificaciones!S$3,FALSE)*2)+VLOOKUP($B5,#REF!,13+calificaciones!S$3,FALSE)+VLOOKUP($B5,#REF!,13+calificaciones!S$3,FALSE)+VLOOKUP($B5,#REF!,MATCH(S$1,#REF!,0),FALSE)+VLOOKUP($B5,#REF!,MATCH(calificaciones!S$4,#REF!,0),FALSE)+VLOOKUP($B5,Informalidad!#REF!,13+calificaciones!S$3,FALSE)+VLOOKUP($B5,#REF!,13+calificaciones!S$3,FALSE)+VLOOKUP($B5,#REF!,MATCH(calificaciones!S$1,#REF!,0),FALSE)+VLOOKUP($B5,#REF!,13+calificaciones!S$3,FALSE))/24)*100</f>
        <v>#REF!</v>
      </c>
      <c r="T5" s="183" t="e">
        <f>(((VLOOKUP($B5,#REF!,13+calificaciones!T$3,FALSE)*2)+(VLOOKUP($B5,#REF!,42+calificaciones!T$3,FALSE)*2)+VLOOKUP($B5,#REF!,13+calificaciones!T$3,FALSE)+VLOOKUP($B5,#REF!,13+calificaciones!T$3,FALSE)+VLOOKUP($B5,#REF!,MATCH(T$1,#REF!,0),FALSE)+VLOOKUP($B5,#REF!,MATCH(calificaciones!T$4,#REF!,0),FALSE)+VLOOKUP($B5,Informalidad!#REF!,13+calificaciones!T$3,FALSE)+VLOOKUP($B5,#REF!,13+calificaciones!T$3,FALSE)+VLOOKUP($B5,#REF!,MATCH(calificaciones!T$1,#REF!,0),FALSE)+VLOOKUP($B5,#REF!,13+calificaciones!T$3,FALSE))/24)*100</f>
        <v>#REF!</v>
      </c>
      <c r="U5" s="183" t="e">
        <f>(((VLOOKUP($B5,#REF!,13+calificaciones!U$3,FALSE)*2)+(VLOOKUP($B5,#REF!,42+calificaciones!U$3,FALSE)*2)+VLOOKUP($B5,#REF!,13+calificaciones!U$3,FALSE)+VLOOKUP($B5,#REF!,13+calificaciones!U$3,FALSE)+VLOOKUP($B5,#REF!,MATCH(U$1,#REF!,0),FALSE)+VLOOKUP($B5,#REF!,MATCH(calificaciones!U$4,#REF!,0),FALSE)+VLOOKUP($B5,Informalidad!#REF!,13+calificaciones!U$3,FALSE)+VLOOKUP($B5,#REF!,13+calificaciones!U$3,FALSE)+VLOOKUP($B5,#REF!,MATCH(calificaciones!U$1,#REF!,0),FALSE)+VLOOKUP($B5,#REF!,13+calificaciones!U$3,FALSE))/24)*100</f>
        <v>#REF!</v>
      </c>
      <c r="V5" s="183" t="e">
        <f>(((VLOOKUP($B5,#REF!,13+calificaciones!V$3,FALSE)*2)+(VLOOKUP($B5,#REF!,42+calificaciones!V$3,FALSE)*2)+VLOOKUP($B5,#REF!,13+calificaciones!V$3,FALSE)+VLOOKUP($B5,#REF!,13+calificaciones!V$3,FALSE)+VLOOKUP($B5,#REF!,MATCH(V$1,#REF!,0),FALSE)+VLOOKUP($B5,#REF!,MATCH(calificaciones!V$4,#REF!,0),FALSE)+VLOOKUP($B5,Informalidad!#REF!,13+calificaciones!V$3,FALSE)+VLOOKUP($B5,#REF!,13+calificaciones!V$3,FALSE)+VLOOKUP($B5,#REF!,MATCH(calificaciones!V$1,#REF!,0),FALSE)+VLOOKUP($B5,#REF!,13+calificaciones!V$3,FALSE))/24)*100</f>
        <v>#REF!</v>
      </c>
      <c r="W5" s="183" t="e">
        <f>(((VLOOKUP($B5,#REF!,13+calificaciones!W$3,FALSE)*2)+(VLOOKUP($B5,#REF!,42+calificaciones!W$3,FALSE)*2)+VLOOKUP($B5,#REF!,13+calificaciones!W$3,FALSE)+VLOOKUP($B5,#REF!,13+calificaciones!W$3,FALSE)+VLOOKUP($B5,#REF!,MATCH(W$1,#REF!,0),FALSE)+VLOOKUP($B5,#REF!,MATCH(calificaciones!W$4,#REF!,0),FALSE)+VLOOKUP($B5,Informalidad!#REF!,13+calificaciones!W$3,FALSE)+VLOOKUP($B5,#REF!,13+calificaciones!W$3,FALSE)+VLOOKUP($B5,#REF!,MATCH(calificaciones!W$1,#REF!,0),FALSE)+VLOOKUP($B5,#REF!,13+calificaciones!W$3,FALSE))/24)*100</f>
        <v>#REF!</v>
      </c>
      <c r="X5" s="183" t="e">
        <f>(((VLOOKUP($B5,#REF!,13+calificaciones!X$3,FALSE)*2)+(VLOOKUP($B5,#REF!,42+calificaciones!X$3,FALSE)*2)+VLOOKUP($B5,#REF!,13+calificaciones!X$3,FALSE)+VLOOKUP($B5,#REF!,13+calificaciones!X$3,FALSE)+VLOOKUP($B5,#REF!,MATCH(X$1,#REF!,0),FALSE)+VLOOKUP($B5,#REF!,MATCH(calificaciones!X$4,#REF!,0),FALSE)+VLOOKUP($B5,Informalidad!#REF!,13+calificaciones!X$3,FALSE)+VLOOKUP($B5,#REF!,13+calificaciones!X$3,FALSE)+VLOOKUP($B5,#REF!,MATCH(calificaciones!X$1,#REF!,0),FALSE)+VLOOKUP($B5,#REF!,13+calificaciones!X$3,FALSE))/24)*100</f>
        <v>#REF!</v>
      </c>
      <c r="Y5" s="183" t="e">
        <f>(((VLOOKUP($B5,#REF!,13+calificaciones!Y$3,FALSE)*2)+(VLOOKUP($B5,#REF!,42+calificaciones!Y$3,FALSE)*2)+VLOOKUP($B5,#REF!,13+calificaciones!Y$3,FALSE)+VLOOKUP($B5,#REF!,13+calificaciones!Y$3,FALSE)+VLOOKUP($B5,#REF!,MATCH(Y$1,#REF!,0),FALSE)+VLOOKUP($B5,#REF!,MATCH(calificaciones!Y$4,#REF!,0),FALSE)+VLOOKUP($B5,Informalidad!#REF!,13+calificaciones!Y$3,FALSE)+VLOOKUP($B5,#REF!,13+calificaciones!Y$3,FALSE)+VLOOKUP($B5,#REF!,MATCH(calificaciones!Y$1,#REF!,0),FALSE)+VLOOKUP($B5,#REF!,13+calificaciones!Y$3,FALSE))/24)*100</f>
        <v>#REF!</v>
      </c>
      <c r="Z5" s="183" t="e">
        <f>(((VLOOKUP($B5,#REF!,13+calificaciones!Z$3,FALSE)*2)+(VLOOKUP($B5,#REF!,42+calificaciones!Z$3,FALSE)*2)+VLOOKUP($B5,#REF!,13+calificaciones!Z$3,FALSE)+VLOOKUP($B5,#REF!,13+calificaciones!Z$3,FALSE)+VLOOKUP($B5,#REF!,MATCH(Z$1,#REF!,0),FALSE)+VLOOKUP($B5,#REF!,MATCH(calificaciones!Z$4,#REF!,0),FALSE)+VLOOKUP($B5,Informalidad!#REF!,13+calificaciones!Z$3,FALSE)+VLOOKUP($B5,#REF!,13+calificaciones!Z$3,FALSE)+VLOOKUP($B5,#REF!,MATCH(calificaciones!Z$1,#REF!,0),FALSE)+VLOOKUP($B5,#REF!,13+calificaciones!Z$3,FALSE))/24)*100</f>
        <v>#REF!</v>
      </c>
      <c r="AA5" s="183" t="e">
        <f>(((VLOOKUP($B5,#REF!,13+calificaciones!AA$3,FALSE)*2)+(VLOOKUP($B5,#REF!,42+calificaciones!AA$3,FALSE)*2)+VLOOKUP($B5,#REF!,13+calificaciones!AA$3,FALSE)+VLOOKUP($B5,#REF!,13+calificaciones!AA$3,FALSE)+VLOOKUP($B5,#REF!,MATCH(AA$1,#REF!,0),FALSE)+VLOOKUP($B5,#REF!,MATCH(calificaciones!AA$4,#REF!,0),FALSE)+VLOOKUP($B5,Informalidad!#REF!,13+calificaciones!AA$3,FALSE)+VLOOKUP($B5,#REF!,13+calificaciones!AA$3,FALSE)+VLOOKUP($B5,#REF!,MATCH(calificaciones!AA$1,#REF!,0),FALSE)+VLOOKUP($B5,#REF!,13+calificaciones!AA$3,FALSE))/24)*100</f>
        <v>#REF!</v>
      </c>
      <c r="AB5" s="183" t="e">
        <f>(((VLOOKUP($B5,#REF!,13+calificaciones!AB$3,FALSE)*2)+(VLOOKUP($B5,#REF!,42+calificaciones!AB$3,FALSE)*2)+VLOOKUP($B5,#REF!,13+calificaciones!AB$3,FALSE)+VLOOKUP($B5,#REF!,13+calificaciones!AB$3,FALSE)+VLOOKUP($B5,#REF!,MATCH(AB$1,#REF!,0),FALSE)+VLOOKUP($B5,#REF!,MATCH(calificaciones!AB$4,#REF!,0),FALSE)+VLOOKUP($B5,Informalidad!#REF!,13+calificaciones!AB$3,FALSE)+VLOOKUP($B5,#REF!,13+calificaciones!AB$3,FALSE)+VLOOKUP($B5,#REF!,MATCH(calificaciones!AB$1,#REF!,0),FALSE)+VLOOKUP($B5,#REF!,13+calificaciones!AB$3,FALSE))/24)*100</f>
        <v>#REF!</v>
      </c>
      <c r="AC5" s="183" t="e">
        <f>(((VLOOKUP($B5,#REF!,13+calificaciones!AC$3,FALSE)*2)+(VLOOKUP($B5,#REF!,42+calificaciones!AC$3,FALSE)*2)+VLOOKUP($B5,#REF!,13+calificaciones!AC$3,FALSE)+VLOOKUP($B5,#REF!,13+calificaciones!AC$3,FALSE)+VLOOKUP($B5,#REF!,MATCH(AC$1,#REF!,0),FALSE)+VLOOKUP($B5,#REF!,MATCH(calificaciones!AC$4,#REF!,0),FALSE)+VLOOKUP($B5,Informalidad!#REF!,13+calificaciones!AC$3,FALSE)+VLOOKUP($B5,#REF!,13+calificaciones!AC$3,FALSE)+VLOOKUP($B5,#REF!,MATCH(calificaciones!AC$1,#REF!,0),FALSE)+VLOOKUP($B5,#REF!,13+calificaciones!AC$3,FALSE))/24)*100</f>
        <v>#REF!</v>
      </c>
      <c r="AD5" s="183" t="e">
        <f>(((VLOOKUP($B5,#REF!,13+calificaciones!AD$3,FALSE)*2)+(VLOOKUP($B5,#REF!,42+calificaciones!AD$3,FALSE)*2)+VLOOKUP($B5,#REF!,13+calificaciones!AD$3,FALSE)+VLOOKUP($B5,#REF!,13+calificaciones!AD$3,FALSE)+VLOOKUP($B5,#REF!,MATCH(AD$1,#REF!,0),FALSE)+VLOOKUP($B5,#REF!,MATCH(calificaciones!AD$4,#REF!,0),FALSE)+VLOOKUP($B5,Informalidad!#REF!,13+calificaciones!AD$3,FALSE)+VLOOKUP($B5,#REF!,13+calificaciones!AD$3,FALSE)+VLOOKUP($B5,#REF!,MATCH(calificaciones!AD$1,#REF!,0),FALSE)+VLOOKUP($B5,#REF!,13+calificaciones!AD$3,FALSE))/24)*100</f>
        <v>#REF!</v>
      </c>
      <c r="AE5" s="183" t="e">
        <f>(((VLOOKUP($B5,#REF!,13+calificaciones!AE$3,FALSE)*2)+(VLOOKUP($B5,#REF!,42+calificaciones!AE$3,FALSE)*2)+VLOOKUP($B5,#REF!,13+calificaciones!AE$3,FALSE)+VLOOKUP($B5,#REF!,13+calificaciones!AE$3,FALSE)+VLOOKUP($B5,#REF!,MATCH(AE$1,#REF!,0),FALSE)+VLOOKUP($B5,#REF!,MATCH(calificaciones!AE$4,#REF!,0),FALSE)+VLOOKUP($B5,Informalidad!#REF!,13+calificaciones!AE$3,FALSE)+VLOOKUP($B5,#REF!,13+calificaciones!AE$3,FALSE)+VLOOKUP($B5,#REF!,MATCH(calificaciones!AE$1,#REF!,0),FALSE)+VLOOKUP($B5,#REF!,13+calificaciones!AE$3,FALSE))/24)*100</f>
        <v>#REF!</v>
      </c>
      <c r="AF5" s="183">
        <v>70.833333333333343</v>
      </c>
    </row>
    <row r="6" spans="1:33">
      <c r="A6" s="18">
        <v>2</v>
      </c>
      <c r="B6" s="4" t="s">
        <v>17</v>
      </c>
      <c r="C6" s="183" t="e">
        <f>(((VLOOKUP($B6,#REF!,13+calificaciones!C$3,FALSE)*2)+(VLOOKUP($B6,#REF!,42+calificaciones!C$3,FALSE)*2)+VLOOKUP($B6,#REF!,13+calificaciones!C$3,FALSE)+VLOOKUP($B6,#REF!,13+calificaciones!C$3,FALSE)+VLOOKUP($B6,#REF!,MATCH(C$1,#REF!,0),FALSE)+VLOOKUP($B6,#REF!,MATCH(calificaciones!C$4,#REF!,0),FALSE)+VLOOKUP($B6,Informalidad!#REF!,13+calificaciones!C$3,FALSE)+VLOOKUP($B6,#REF!,13+calificaciones!C$3,FALSE)+VLOOKUP($B6,#REF!,MATCH(calificaciones!C$1,#REF!,0),FALSE)+VLOOKUP($B6,#REF!,13+calificaciones!C$3,FALSE))/24)*100</f>
        <v>#REF!</v>
      </c>
      <c r="D6" s="183" t="e">
        <f>(((VLOOKUP($B6,#REF!,13+calificaciones!D$3,FALSE)*2)+(VLOOKUP($B6,#REF!,42+calificaciones!D$3,FALSE)*2)+VLOOKUP($B6,#REF!,13+calificaciones!D$3,FALSE)+VLOOKUP($B6,#REF!,13+calificaciones!D$3,FALSE)+VLOOKUP($B6,#REF!,MATCH(D$1,#REF!,0),FALSE)+VLOOKUP($B6,#REF!,MATCH(calificaciones!D$4,#REF!,0),FALSE)+VLOOKUP($B6,Informalidad!#REF!,13+calificaciones!D$3,FALSE)+VLOOKUP($B6,#REF!,13+calificaciones!D$3,FALSE)+VLOOKUP($B6,#REF!,MATCH(calificaciones!D$1,#REF!,0),FALSE)+VLOOKUP($B6,#REF!,13+calificaciones!D$3,FALSE))/24)*100</f>
        <v>#REF!</v>
      </c>
      <c r="E6" s="183" t="e">
        <f>(((VLOOKUP($B6,#REF!,13+calificaciones!E$3,FALSE)*2)+(VLOOKUP($B6,#REF!,42+calificaciones!E$3,FALSE)*2)+VLOOKUP($B6,#REF!,13+calificaciones!E$3,FALSE)+VLOOKUP($B6,#REF!,13+calificaciones!E$3,FALSE)+VLOOKUP($B6,#REF!,MATCH(E$1,#REF!,0),FALSE)+VLOOKUP($B6,#REF!,MATCH(calificaciones!E$4,#REF!,0),FALSE)+VLOOKUP($B6,Informalidad!#REF!,13+calificaciones!E$3,FALSE)+VLOOKUP($B6,#REF!,13+calificaciones!E$3,FALSE)+VLOOKUP($B6,#REF!,MATCH(calificaciones!E$1,#REF!,0),FALSE)+VLOOKUP($B6,#REF!,13+calificaciones!E$3,FALSE))/24)*100</f>
        <v>#REF!</v>
      </c>
      <c r="F6" s="183" t="e">
        <f>(((VLOOKUP($B6,#REF!,13+calificaciones!F$3,FALSE)*2)+(VLOOKUP($B6,#REF!,42+calificaciones!F$3,FALSE)*2)+VLOOKUP($B6,#REF!,13+calificaciones!F$3,FALSE)+VLOOKUP($B6,#REF!,13+calificaciones!F$3,FALSE)+VLOOKUP($B6,#REF!,MATCH(F$1,#REF!,0),FALSE)+VLOOKUP($B6,#REF!,MATCH(calificaciones!F$4,#REF!,0),FALSE)+VLOOKUP($B6,Informalidad!#REF!,13+calificaciones!F$3,FALSE)+VLOOKUP($B6,#REF!,13+calificaciones!F$3,FALSE)+VLOOKUP($B6,#REF!,MATCH(calificaciones!F$1,#REF!,0),FALSE)+VLOOKUP($B6,#REF!,13+calificaciones!F$3,FALSE))/24)*100</f>
        <v>#REF!</v>
      </c>
      <c r="G6" s="183" t="e">
        <f>(((VLOOKUP($B6,#REF!,13+calificaciones!G$3,FALSE)*2)+(VLOOKUP($B6,#REF!,42+calificaciones!G$3,FALSE)*2)+VLOOKUP($B6,#REF!,13+calificaciones!G$3,FALSE)+VLOOKUP($B6,#REF!,13+calificaciones!G$3,FALSE)+VLOOKUP($B6,#REF!,MATCH(G$1,#REF!,0),FALSE)+VLOOKUP($B6,#REF!,MATCH(calificaciones!G$4,#REF!,0),FALSE)+VLOOKUP($B6,Informalidad!#REF!,13+calificaciones!G$3,FALSE)+VLOOKUP($B6,#REF!,13+calificaciones!G$3,FALSE)+VLOOKUP($B6,#REF!,MATCH(calificaciones!G$1,#REF!,0),FALSE)+VLOOKUP($B6,#REF!,13+calificaciones!G$3,FALSE))/24)*100</f>
        <v>#REF!</v>
      </c>
      <c r="H6" s="183" t="e">
        <f>(((VLOOKUP($B6,#REF!,13+calificaciones!H$3,FALSE)*2)+(VLOOKUP($B6,#REF!,42+calificaciones!H$3,FALSE)*2)+VLOOKUP($B6,#REF!,13+calificaciones!H$3,FALSE)+VLOOKUP($B6,#REF!,13+calificaciones!H$3,FALSE)+VLOOKUP($B6,#REF!,MATCH(H$1,#REF!,0),FALSE)+VLOOKUP($B6,#REF!,MATCH(calificaciones!H$4,#REF!,0),FALSE)+VLOOKUP($B6,Informalidad!#REF!,13+calificaciones!H$3,FALSE)+VLOOKUP($B6,#REF!,13+calificaciones!H$3,FALSE)+VLOOKUP($B6,#REF!,MATCH(calificaciones!H$1,#REF!,0),FALSE)+VLOOKUP($B6,#REF!,13+calificaciones!H$3,FALSE))/24)*100</f>
        <v>#REF!</v>
      </c>
      <c r="I6" s="183" t="e">
        <f>(((VLOOKUP($B6,#REF!,13+calificaciones!I$3,FALSE)*2)+(VLOOKUP($B6,#REF!,42+calificaciones!I$3,FALSE)*2)+VLOOKUP($B6,#REF!,13+calificaciones!I$3,FALSE)+VLOOKUP($B6,#REF!,13+calificaciones!I$3,FALSE)+VLOOKUP($B6,#REF!,MATCH(I$1,#REF!,0),FALSE)+VLOOKUP($B6,#REF!,MATCH(calificaciones!I$4,#REF!,0),FALSE)+VLOOKUP($B6,Informalidad!#REF!,13+calificaciones!I$3,FALSE)+VLOOKUP($B6,#REF!,13+calificaciones!I$3,FALSE)+VLOOKUP($B6,#REF!,MATCH(calificaciones!I$1,#REF!,0),FALSE)+VLOOKUP($B6,#REF!,13+calificaciones!I$3,FALSE))/24)*100</f>
        <v>#REF!</v>
      </c>
      <c r="J6" s="183" t="e">
        <f>(((VLOOKUP($B6,#REF!,13+calificaciones!J$3,FALSE)*2)+(VLOOKUP($B6,#REF!,42+calificaciones!J$3,FALSE)*2)+VLOOKUP($B6,#REF!,13+calificaciones!J$3,FALSE)+VLOOKUP($B6,#REF!,13+calificaciones!J$3,FALSE)+VLOOKUP($B6,#REF!,MATCH(J$1,#REF!,0),FALSE)+VLOOKUP($B6,#REF!,MATCH(calificaciones!J$4,#REF!,0),FALSE)+VLOOKUP($B6,Informalidad!#REF!,13+calificaciones!J$3,FALSE)+VLOOKUP($B6,#REF!,13+calificaciones!J$3,FALSE)+VLOOKUP($B6,#REF!,MATCH(calificaciones!J$1,#REF!,0),FALSE)+VLOOKUP($B6,#REF!,13+calificaciones!J$3,FALSE))/24)*100</f>
        <v>#REF!</v>
      </c>
      <c r="K6" s="183" t="e">
        <f>(((VLOOKUP($B6,#REF!,13+calificaciones!K$3,FALSE)*2)+(VLOOKUP($B6,#REF!,42+calificaciones!K$3,FALSE)*2)+VLOOKUP($B6,#REF!,13+calificaciones!K$3,FALSE)+VLOOKUP($B6,#REF!,13+calificaciones!K$3,FALSE)+VLOOKUP($B6,#REF!,MATCH(K$1,#REF!,0),FALSE)+VLOOKUP($B6,#REF!,MATCH(calificaciones!K$4,#REF!,0),FALSE)+VLOOKUP($B6,Informalidad!#REF!,13+calificaciones!K$3,FALSE)+VLOOKUP($B6,#REF!,13+calificaciones!K$3,FALSE)+VLOOKUP($B6,#REF!,MATCH(calificaciones!K$1,#REF!,0),FALSE)+VLOOKUP($B6,#REF!,13+calificaciones!K$3,FALSE))/24)*100</f>
        <v>#REF!</v>
      </c>
      <c r="L6" s="183" t="e">
        <f>(((VLOOKUP($B6,#REF!,13+calificaciones!L$3,FALSE)*2)+(VLOOKUP($B6,#REF!,42+calificaciones!L$3,FALSE)*2)+VLOOKUP($B6,#REF!,13+calificaciones!L$3,FALSE)+VLOOKUP($B6,#REF!,13+calificaciones!L$3,FALSE)+VLOOKUP($B6,#REF!,MATCH(L$1,#REF!,0),FALSE)+VLOOKUP($B6,#REF!,MATCH(calificaciones!L$4,#REF!,0),FALSE)+VLOOKUP($B6,Informalidad!#REF!,13+calificaciones!L$3,FALSE)+VLOOKUP($B6,#REF!,13+calificaciones!L$3,FALSE)+VLOOKUP($B6,#REF!,MATCH(calificaciones!L$1,#REF!,0),FALSE)+VLOOKUP($B6,#REF!,13+calificaciones!L$3,FALSE))/24)*100</f>
        <v>#REF!</v>
      </c>
      <c r="M6" s="183" t="e">
        <f>(((VLOOKUP($B6,#REF!,13+calificaciones!M$3,FALSE)*2)+(VLOOKUP($B6,#REF!,42+calificaciones!M$3,FALSE)*2)+VLOOKUP($B6,#REF!,13+calificaciones!M$3,FALSE)+VLOOKUP($B6,#REF!,13+calificaciones!M$3,FALSE)+VLOOKUP($B6,#REF!,MATCH(M$1,#REF!,0),FALSE)+VLOOKUP($B6,#REF!,MATCH(calificaciones!M$4,#REF!,0),FALSE)+VLOOKUP($B6,Informalidad!#REF!,13+calificaciones!M$3,FALSE)+VLOOKUP($B6,#REF!,13+calificaciones!M$3,FALSE)+VLOOKUP($B6,#REF!,MATCH(calificaciones!M$1,#REF!,0),FALSE)+VLOOKUP($B6,#REF!,13+calificaciones!M$3,FALSE))/24)*100</f>
        <v>#REF!</v>
      </c>
      <c r="N6" s="183" t="e">
        <f>(((VLOOKUP($B6,#REF!,13+calificaciones!N$3,FALSE)*2)+(VLOOKUP($B6,#REF!,42+calificaciones!N$3,FALSE)*2)+VLOOKUP($B6,#REF!,13+calificaciones!N$3,FALSE)+VLOOKUP($B6,#REF!,13+calificaciones!N$3,FALSE)+VLOOKUP($B6,#REF!,MATCH(N$1,#REF!,0),FALSE)+VLOOKUP($B6,#REF!,MATCH(calificaciones!N$4,#REF!,0),FALSE)+VLOOKUP($B6,Informalidad!#REF!,13+calificaciones!N$3,FALSE)+VLOOKUP($B6,#REF!,13+calificaciones!N$3,FALSE)+VLOOKUP($B6,#REF!,MATCH(calificaciones!N$1,#REF!,0),FALSE)+VLOOKUP($B6,#REF!,13+calificaciones!N$3,FALSE))/24)*100</f>
        <v>#REF!</v>
      </c>
      <c r="O6" s="183" t="e">
        <f>(((VLOOKUP($B6,#REF!,13+calificaciones!O$3,FALSE)*2)+(VLOOKUP($B6,#REF!,42+calificaciones!O$3,FALSE)*2)+VLOOKUP($B6,#REF!,13+calificaciones!O$3,FALSE)+VLOOKUP($B6,#REF!,13+calificaciones!O$3,FALSE)+VLOOKUP($B6,#REF!,MATCH(O$1,#REF!,0),FALSE)+VLOOKUP($B6,#REF!,MATCH(calificaciones!O$4,#REF!,0),FALSE)+VLOOKUP($B6,Informalidad!#REF!,13+calificaciones!O$3,FALSE)+VLOOKUP($B6,#REF!,13+calificaciones!O$3,FALSE)+VLOOKUP($B6,#REF!,MATCH(calificaciones!O$1,#REF!,0),FALSE)+VLOOKUP($B6,#REF!,13+calificaciones!O$3,FALSE))/24)*100</f>
        <v>#REF!</v>
      </c>
      <c r="P6" s="183" t="e">
        <f>(((VLOOKUP($B6,#REF!,13+calificaciones!P$3,FALSE)*2)+(VLOOKUP($B6,#REF!,42+calificaciones!P$3,FALSE)*2)+VLOOKUP($B6,#REF!,13+calificaciones!P$3,FALSE)+VLOOKUP($B6,#REF!,13+calificaciones!P$3,FALSE)+VLOOKUP($B6,#REF!,MATCH(P$1,#REF!,0),FALSE)+VLOOKUP($B6,#REF!,MATCH(calificaciones!P$4,#REF!,0),FALSE)+VLOOKUP($B6,Informalidad!#REF!,13+calificaciones!P$3,FALSE)+VLOOKUP($B6,#REF!,13+calificaciones!P$3,FALSE)+VLOOKUP($B6,#REF!,MATCH(calificaciones!P$1,#REF!,0),FALSE)+VLOOKUP($B6,#REF!,13+calificaciones!P$3,FALSE))/24)*100</f>
        <v>#REF!</v>
      </c>
      <c r="Q6" s="183" t="e">
        <f>(((VLOOKUP($B6,#REF!,13+calificaciones!Q$3,FALSE)*2)+(VLOOKUP($B6,#REF!,42+calificaciones!Q$3,FALSE)*2)+VLOOKUP($B6,#REF!,13+calificaciones!Q$3,FALSE)+VLOOKUP($B6,#REF!,13+calificaciones!Q$3,FALSE)+VLOOKUP($B6,#REF!,MATCH(Q$1,#REF!,0),FALSE)+VLOOKUP($B6,#REF!,MATCH(calificaciones!Q$4,#REF!,0),FALSE)+VLOOKUP($B6,Informalidad!#REF!,13+calificaciones!Q$3,FALSE)+VLOOKUP($B6,#REF!,13+calificaciones!Q$3,FALSE)+VLOOKUP($B6,#REF!,MATCH(calificaciones!Q$1,#REF!,0),FALSE)+VLOOKUP($B6,#REF!,13+calificaciones!Q$3,FALSE))/24)*100</f>
        <v>#REF!</v>
      </c>
      <c r="R6" s="183" t="e">
        <f>(((VLOOKUP($B6,#REF!,13+calificaciones!R$3,FALSE)*2)+(VLOOKUP($B6,#REF!,42+calificaciones!R$3,FALSE)*2)+VLOOKUP($B6,#REF!,13+calificaciones!R$3,FALSE)+VLOOKUP($B6,#REF!,13+calificaciones!R$3,FALSE)+VLOOKUP($B6,#REF!,MATCH(R$1,#REF!,0),FALSE)+VLOOKUP($B6,#REF!,MATCH(calificaciones!R$4,#REF!,0),FALSE)+VLOOKUP($B6,Informalidad!#REF!,13+calificaciones!R$3,FALSE)+VLOOKUP($B6,#REF!,13+calificaciones!R$3,FALSE)+VLOOKUP($B6,#REF!,MATCH(calificaciones!R$1,#REF!,0),FALSE)+VLOOKUP($B6,#REF!,13+calificaciones!R$3,FALSE))/24)*100</f>
        <v>#REF!</v>
      </c>
      <c r="S6" s="183" t="e">
        <f>(((VLOOKUP($B6,#REF!,13+calificaciones!S$3,FALSE)*2)+(VLOOKUP($B6,#REF!,42+calificaciones!S$3,FALSE)*2)+VLOOKUP($B6,#REF!,13+calificaciones!S$3,FALSE)+VLOOKUP($B6,#REF!,13+calificaciones!S$3,FALSE)+VLOOKUP($B6,#REF!,MATCH(S$1,#REF!,0),FALSE)+VLOOKUP($B6,#REF!,MATCH(calificaciones!S$4,#REF!,0),FALSE)+VLOOKUP($B6,Informalidad!#REF!,13+calificaciones!S$3,FALSE)+VLOOKUP($B6,#REF!,13+calificaciones!S$3,FALSE)+VLOOKUP($B6,#REF!,MATCH(calificaciones!S$1,#REF!,0),FALSE)+VLOOKUP($B6,#REF!,13+calificaciones!S$3,FALSE))/24)*100</f>
        <v>#REF!</v>
      </c>
      <c r="T6" s="183" t="e">
        <f>(((VLOOKUP($B6,#REF!,13+calificaciones!T$3,FALSE)*2)+(VLOOKUP($B6,#REF!,42+calificaciones!T$3,FALSE)*2)+VLOOKUP($B6,#REF!,13+calificaciones!T$3,FALSE)+VLOOKUP($B6,#REF!,13+calificaciones!T$3,FALSE)+VLOOKUP($B6,#REF!,MATCH(T$1,#REF!,0),FALSE)+VLOOKUP($B6,#REF!,MATCH(calificaciones!T$4,#REF!,0),FALSE)+VLOOKUP($B6,Informalidad!#REF!,13+calificaciones!T$3,FALSE)+VLOOKUP($B6,#REF!,13+calificaciones!T$3,FALSE)+VLOOKUP($B6,#REF!,MATCH(calificaciones!T$1,#REF!,0),FALSE)+VLOOKUP($B6,#REF!,13+calificaciones!T$3,FALSE))/24)*100</f>
        <v>#REF!</v>
      </c>
      <c r="U6" s="183" t="e">
        <f>(((VLOOKUP($B6,#REF!,13+calificaciones!U$3,FALSE)*2)+(VLOOKUP($B6,#REF!,42+calificaciones!U$3,FALSE)*2)+VLOOKUP($B6,#REF!,13+calificaciones!U$3,FALSE)+VLOOKUP($B6,#REF!,13+calificaciones!U$3,FALSE)+VLOOKUP($B6,#REF!,MATCH(U$1,#REF!,0),FALSE)+VLOOKUP($B6,#REF!,MATCH(calificaciones!U$4,#REF!,0),FALSE)+VLOOKUP($B6,Informalidad!#REF!,13+calificaciones!U$3,FALSE)+VLOOKUP($B6,#REF!,13+calificaciones!U$3,FALSE)+VLOOKUP($B6,#REF!,MATCH(calificaciones!U$1,#REF!,0),FALSE)+VLOOKUP($B6,#REF!,13+calificaciones!U$3,FALSE))/24)*100</f>
        <v>#REF!</v>
      </c>
      <c r="V6" s="183" t="e">
        <f>(((VLOOKUP($B6,#REF!,13+calificaciones!V$3,FALSE)*2)+(VLOOKUP($B6,#REF!,42+calificaciones!V$3,FALSE)*2)+VLOOKUP($B6,#REF!,13+calificaciones!V$3,FALSE)+VLOOKUP($B6,#REF!,13+calificaciones!V$3,FALSE)+VLOOKUP($B6,#REF!,MATCH(V$1,#REF!,0),FALSE)+VLOOKUP($B6,#REF!,MATCH(calificaciones!V$4,#REF!,0),FALSE)+VLOOKUP($B6,Informalidad!#REF!,13+calificaciones!V$3,FALSE)+VLOOKUP($B6,#REF!,13+calificaciones!V$3,FALSE)+VLOOKUP($B6,#REF!,MATCH(calificaciones!V$1,#REF!,0),FALSE)+VLOOKUP($B6,#REF!,13+calificaciones!V$3,FALSE))/24)*100</f>
        <v>#REF!</v>
      </c>
      <c r="W6" s="183" t="e">
        <f>(((VLOOKUP($B6,#REF!,13+calificaciones!W$3,FALSE)*2)+(VLOOKUP($B6,#REF!,42+calificaciones!W$3,FALSE)*2)+VLOOKUP($B6,#REF!,13+calificaciones!W$3,FALSE)+VLOOKUP($B6,#REF!,13+calificaciones!W$3,FALSE)+VLOOKUP($B6,#REF!,MATCH(W$1,#REF!,0),FALSE)+VLOOKUP($B6,#REF!,MATCH(calificaciones!W$4,#REF!,0),FALSE)+VLOOKUP($B6,Informalidad!#REF!,13+calificaciones!W$3,FALSE)+VLOOKUP($B6,#REF!,13+calificaciones!W$3,FALSE)+VLOOKUP($B6,#REF!,MATCH(calificaciones!W$1,#REF!,0),FALSE)+VLOOKUP($B6,#REF!,13+calificaciones!W$3,FALSE))/24)*100</f>
        <v>#REF!</v>
      </c>
      <c r="X6" s="183" t="e">
        <f>(((VLOOKUP($B6,#REF!,13+calificaciones!X$3,FALSE)*2)+(VLOOKUP($B6,#REF!,42+calificaciones!X$3,FALSE)*2)+VLOOKUP($B6,#REF!,13+calificaciones!X$3,FALSE)+VLOOKUP($B6,#REF!,13+calificaciones!X$3,FALSE)+VLOOKUP($B6,#REF!,MATCH(X$1,#REF!,0),FALSE)+VLOOKUP($B6,#REF!,MATCH(calificaciones!X$4,#REF!,0),FALSE)+VLOOKUP($B6,Informalidad!#REF!,13+calificaciones!X$3,FALSE)+VLOOKUP($B6,#REF!,13+calificaciones!X$3,FALSE)+VLOOKUP($B6,#REF!,MATCH(calificaciones!X$1,#REF!,0),FALSE)+VLOOKUP($B6,#REF!,13+calificaciones!X$3,FALSE))/24)*100</f>
        <v>#REF!</v>
      </c>
      <c r="Y6" s="183" t="e">
        <f>(((VLOOKUP($B6,#REF!,13+calificaciones!Y$3,FALSE)*2)+(VLOOKUP($B6,#REF!,42+calificaciones!Y$3,FALSE)*2)+VLOOKUP($B6,#REF!,13+calificaciones!Y$3,FALSE)+VLOOKUP($B6,#REF!,13+calificaciones!Y$3,FALSE)+VLOOKUP($B6,#REF!,MATCH(Y$1,#REF!,0),FALSE)+VLOOKUP($B6,#REF!,MATCH(calificaciones!Y$4,#REF!,0),FALSE)+VLOOKUP($B6,Informalidad!#REF!,13+calificaciones!Y$3,FALSE)+VLOOKUP($B6,#REF!,13+calificaciones!Y$3,FALSE)+VLOOKUP($B6,#REF!,MATCH(calificaciones!Y$1,#REF!,0),FALSE)+VLOOKUP($B6,#REF!,13+calificaciones!Y$3,FALSE))/24)*100</f>
        <v>#REF!</v>
      </c>
      <c r="Z6" s="183" t="e">
        <f>(((VLOOKUP($B6,#REF!,13+calificaciones!Z$3,FALSE)*2)+(VLOOKUP($B6,#REF!,42+calificaciones!Z$3,FALSE)*2)+VLOOKUP($B6,#REF!,13+calificaciones!Z$3,FALSE)+VLOOKUP($B6,#REF!,13+calificaciones!Z$3,FALSE)+VLOOKUP($B6,#REF!,MATCH(Z$1,#REF!,0),FALSE)+VLOOKUP($B6,#REF!,MATCH(calificaciones!Z$4,#REF!,0),FALSE)+VLOOKUP($B6,Informalidad!#REF!,13+calificaciones!Z$3,FALSE)+VLOOKUP($B6,#REF!,13+calificaciones!Z$3,FALSE)+VLOOKUP($B6,#REF!,MATCH(calificaciones!Z$1,#REF!,0),FALSE)+VLOOKUP($B6,#REF!,13+calificaciones!Z$3,FALSE))/24)*100</f>
        <v>#REF!</v>
      </c>
      <c r="AA6" s="183" t="e">
        <f>(((VLOOKUP($B6,#REF!,13+calificaciones!AA$3,FALSE)*2)+(VLOOKUP($B6,#REF!,42+calificaciones!AA$3,FALSE)*2)+VLOOKUP($B6,#REF!,13+calificaciones!AA$3,FALSE)+VLOOKUP($B6,#REF!,13+calificaciones!AA$3,FALSE)+VLOOKUP($B6,#REF!,MATCH(AA$1,#REF!,0),FALSE)+VLOOKUP($B6,#REF!,MATCH(calificaciones!AA$4,#REF!,0),FALSE)+VLOOKUP($B6,Informalidad!#REF!,13+calificaciones!AA$3,FALSE)+VLOOKUP($B6,#REF!,13+calificaciones!AA$3,FALSE)+VLOOKUP($B6,#REF!,MATCH(calificaciones!AA$1,#REF!,0),FALSE)+VLOOKUP($B6,#REF!,13+calificaciones!AA$3,FALSE))/24)*100</f>
        <v>#REF!</v>
      </c>
      <c r="AB6" s="183" t="e">
        <f>(((VLOOKUP($B6,#REF!,13+calificaciones!AB$3,FALSE)*2)+(VLOOKUP($B6,#REF!,42+calificaciones!AB$3,FALSE)*2)+VLOOKUP($B6,#REF!,13+calificaciones!AB$3,FALSE)+VLOOKUP($B6,#REF!,13+calificaciones!AB$3,FALSE)+VLOOKUP($B6,#REF!,MATCH(AB$1,#REF!,0),FALSE)+VLOOKUP($B6,#REF!,MATCH(calificaciones!AB$4,#REF!,0),FALSE)+VLOOKUP($B6,Informalidad!#REF!,13+calificaciones!AB$3,FALSE)+VLOOKUP($B6,#REF!,13+calificaciones!AB$3,FALSE)+VLOOKUP($B6,#REF!,MATCH(calificaciones!AB$1,#REF!,0),FALSE)+VLOOKUP($B6,#REF!,13+calificaciones!AB$3,FALSE))/24)*100</f>
        <v>#REF!</v>
      </c>
      <c r="AC6" s="183" t="e">
        <f>(((VLOOKUP($B6,#REF!,13+calificaciones!AC$3,FALSE)*2)+(VLOOKUP($B6,#REF!,42+calificaciones!AC$3,FALSE)*2)+VLOOKUP($B6,#REF!,13+calificaciones!AC$3,FALSE)+VLOOKUP($B6,#REF!,13+calificaciones!AC$3,FALSE)+VLOOKUP($B6,#REF!,MATCH(AC$1,#REF!,0),FALSE)+VLOOKUP($B6,#REF!,MATCH(calificaciones!AC$4,#REF!,0),FALSE)+VLOOKUP($B6,Informalidad!#REF!,13+calificaciones!AC$3,FALSE)+VLOOKUP($B6,#REF!,13+calificaciones!AC$3,FALSE)+VLOOKUP($B6,#REF!,MATCH(calificaciones!AC$1,#REF!,0),FALSE)+VLOOKUP($B6,#REF!,13+calificaciones!AC$3,FALSE))/24)*100</f>
        <v>#REF!</v>
      </c>
      <c r="AD6" s="183" t="e">
        <f>(((VLOOKUP($B6,#REF!,13+calificaciones!AD$3,FALSE)*2)+(VLOOKUP($B6,#REF!,42+calificaciones!AD$3,FALSE)*2)+VLOOKUP($B6,#REF!,13+calificaciones!AD$3,FALSE)+VLOOKUP($B6,#REF!,13+calificaciones!AD$3,FALSE)+VLOOKUP($B6,#REF!,MATCH(AD$1,#REF!,0),FALSE)+VLOOKUP($B6,#REF!,MATCH(calificaciones!AD$4,#REF!,0),FALSE)+VLOOKUP($B6,Informalidad!#REF!,13+calificaciones!AD$3,FALSE)+VLOOKUP($B6,#REF!,13+calificaciones!AD$3,FALSE)+VLOOKUP($B6,#REF!,MATCH(calificaciones!AD$1,#REF!,0),FALSE)+VLOOKUP($B6,#REF!,13+calificaciones!AD$3,FALSE))/24)*100</f>
        <v>#REF!</v>
      </c>
      <c r="AE6" s="183" t="e">
        <f>(((VLOOKUP($B6,#REF!,13+calificaciones!AE$3,FALSE)*2)+(VLOOKUP($B6,#REF!,42+calificaciones!AE$3,FALSE)*2)+VLOOKUP($B6,#REF!,13+calificaciones!AE$3,FALSE)+VLOOKUP($B6,#REF!,13+calificaciones!AE$3,FALSE)+VLOOKUP($B6,#REF!,MATCH(AE$1,#REF!,0),FALSE)+VLOOKUP($B6,#REF!,MATCH(calificaciones!AE$4,#REF!,0),FALSE)+VLOOKUP($B6,Informalidad!#REF!,13+calificaciones!AE$3,FALSE)+VLOOKUP($B6,#REF!,13+calificaciones!AE$3,FALSE)+VLOOKUP($B6,#REF!,MATCH(calificaciones!AE$1,#REF!,0),FALSE)+VLOOKUP($B6,#REF!,13+calificaciones!AE$3,FALSE))/24)*100</f>
        <v>#REF!</v>
      </c>
      <c r="AF6" s="183">
        <v>66.666666666666657</v>
      </c>
    </row>
    <row r="7" spans="1:33">
      <c r="A7" s="18">
        <v>3</v>
      </c>
      <c r="B7" s="4" t="s">
        <v>18</v>
      </c>
      <c r="C7" s="183" t="e">
        <f>(((VLOOKUP($B7,#REF!,13+calificaciones!C$3,FALSE)*2)+(VLOOKUP($B7,#REF!,42+calificaciones!C$3,FALSE)*2)+VLOOKUP($B7,#REF!,13+calificaciones!C$3,FALSE)+VLOOKUP($B7,#REF!,13+calificaciones!C$3,FALSE)+VLOOKUP($B7,#REF!,MATCH(C$1,#REF!,0),FALSE)+VLOOKUP($B7,#REF!,MATCH(calificaciones!C$4,#REF!,0),FALSE)+VLOOKUP($B7,Informalidad!#REF!,13+calificaciones!C$3,FALSE)+VLOOKUP($B7,#REF!,13+calificaciones!C$3,FALSE)+VLOOKUP($B7,#REF!,MATCH(calificaciones!C$1,#REF!,0),FALSE)+VLOOKUP($B7,#REF!,13+calificaciones!C$3,FALSE))/24)*100</f>
        <v>#REF!</v>
      </c>
      <c r="D7" s="183" t="e">
        <f>(((VLOOKUP($B7,#REF!,13+calificaciones!D$3,FALSE)*2)+(VLOOKUP($B7,#REF!,42+calificaciones!D$3,FALSE)*2)+VLOOKUP($B7,#REF!,13+calificaciones!D$3,FALSE)+VLOOKUP($B7,#REF!,13+calificaciones!D$3,FALSE)+VLOOKUP($B7,#REF!,MATCH(D$1,#REF!,0),FALSE)+VLOOKUP($B7,#REF!,MATCH(calificaciones!D$4,#REF!,0),FALSE)+VLOOKUP($B7,Informalidad!#REF!,13+calificaciones!D$3,FALSE)+VLOOKUP($B7,#REF!,13+calificaciones!D$3,FALSE)+VLOOKUP($B7,#REF!,MATCH(calificaciones!D$1,#REF!,0),FALSE)+VLOOKUP($B7,#REF!,13+calificaciones!D$3,FALSE))/24)*100</f>
        <v>#REF!</v>
      </c>
      <c r="E7" s="183" t="e">
        <f>(((VLOOKUP($B7,#REF!,13+calificaciones!E$3,FALSE)*2)+(VLOOKUP($B7,#REF!,42+calificaciones!E$3,FALSE)*2)+VLOOKUP($B7,#REF!,13+calificaciones!E$3,FALSE)+VLOOKUP($B7,#REF!,13+calificaciones!E$3,FALSE)+VLOOKUP($B7,#REF!,MATCH(E$1,#REF!,0),FALSE)+VLOOKUP($B7,#REF!,MATCH(calificaciones!E$4,#REF!,0),FALSE)+VLOOKUP($B7,Informalidad!#REF!,13+calificaciones!E$3,FALSE)+VLOOKUP($B7,#REF!,13+calificaciones!E$3,FALSE)+VLOOKUP($B7,#REF!,MATCH(calificaciones!E$1,#REF!,0),FALSE)+VLOOKUP($B7,#REF!,13+calificaciones!E$3,FALSE))/24)*100</f>
        <v>#REF!</v>
      </c>
      <c r="F7" s="183" t="e">
        <f>(((VLOOKUP($B7,#REF!,13+calificaciones!F$3,FALSE)*2)+(VLOOKUP($B7,#REF!,42+calificaciones!F$3,FALSE)*2)+VLOOKUP($B7,#REF!,13+calificaciones!F$3,FALSE)+VLOOKUP($B7,#REF!,13+calificaciones!F$3,FALSE)+VLOOKUP($B7,#REF!,MATCH(F$1,#REF!,0),FALSE)+VLOOKUP($B7,#REF!,MATCH(calificaciones!F$4,#REF!,0),FALSE)+VLOOKUP($B7,Informalidad!#REF!,13+calificaciones!F$3,FALSE)+VLOOKUP($B7,#REF!,13+calificaciones!F$3,FALSE)+VLOOKUP($B7,#REF!,MATCH(calificaciones!F$1,#REF!,0),FALSE)+VLOOKUP($B7,#REF!,13+calificaciones!F$3,FALSE))/24)*100</f>
        <v>#REF!</v>
      </c>
      <c r="G7" s="183" t="e">
        <f>(((VLOOKUP($B7,#REF!,13+calificaciones!G$3,FALSE)*2)+(VLOOKUP($B7,#REF!,42+calificaciones!G$3,FALSE)*2)+VLOOKUP($B7,#REF!,13+calificaciones!G$3,FALSE)+VLOOKUP($B7,#REF!,13+calificaciones!G$3,FALSE)+VLOOKUP($B7,#REF!,MATCH(G$1,#REF!,0),FALSE)+VLOOKUP($B7,#REF!,MATCH(calificaciones!G$4,#REF!,0),FALSE)+VLOOKUP($B7,Informalidad!#REF!,13+calificaciones!G$3,FALSE)+VLOOKUP($B7,#REF!,13+calificaciones!G$3,FALSE)+VLOOKUP($B7,#REF!,MATCH(calificaciones!G$1,#REF!,0),FALSE)+VLOOKUP($B7,#REF!,13+calificaciones!G$3,FALSE))/24)*100</f>
        <v>#REF!</v>
      </c>
      <c r="H7" s="183" t="e">
        <f>(((VLOOKUP($B7,#REF!,13+calificaciones!H$3,FALSE)*2)+(VLOOKUP($B7,#REF!,42+calificaciones!H$3,FALSE)*2)+VLOOKUP($B7,#REF!,13+calificaciones!H$3,FALSE)+VLOOKUP($B7,#REF!,13+calificaciones!H$3,FALSE)+VLOOKUP($B7,#REF!,MATCH(H$1,#REF!,0),FALSE)+VLOOKUP($B7,#REF!,MATCH(calificaciones!H$4,#REF!,0),FALSE)+VLOOKUP($B7,Informalidad!#REF!,13+calificaciones!H$3,FALSE)+VLOOKUP($B7,#REF!,13+calificaciones!H$3,FALSE)+VLOOKUP($B7,#REF!,MATCH(calificaciones!H$1,#REF!,0),FALSE)+VLOOKUP($B7,#REF!,13+calificaciones!H$3,FALSE))/24)*100</f>
        <v>#REF!</v>
      </c>
      <c r="I7" s="183" t="e">
        <f>(((VLOOKUP($B7,#REF!,13+calificaciones!I$3,FALSE)*2)+(VLOOKUP($B7,#REF!,42+calificaciones!I$3,FALSE)*2)+VLOOKUP($B7,#REF!,13+calificaciones!I$3,FALSE)+VLOOKUP($B7,#REF!,13+calificaciones!I$3,FALSE)+VLOOKUP($B7,#REF!,MATCH(I$1,#REF!,0),FALSE)+VLOOKUP($B7,#REF!,MATCH(calificaciones!I$4,#REF!,0),FALSE)+VLOOKUP($B7,Informalidad!#REF!,13+calificaciones!I$3,FALSE)+VLOOKUP($B7,#REF!,13+calificaciones!I$3,FALSE)+VLOOKUP($B7,#REF!,MATCH(calificaciones!I$1,#REF!,0),FALSE)+VLOOKUP($B7,#REF!,13+calificaciones!I$3,FALSE))/24)*100</f>
        <v>#REF!</v>
      </c>
      <c r="J7" s="183" t="e">
        <f>(((VLOOKUP($B7,#REF!,13+calificaciones!J$3,FALSE)*2)+(VLOOKUP($B7,#REF!,42+calificaciones!J$3,FALSE)*2)+VLOOKUP($B7,#REF!,13+calificaciones!J$3,FALSE)+VLOOKUP($B7,#REF!,13+calificaciones!J$3,FALSE)+VLOOKUP($B7,#REF!,MATCH(J$1,#REF!,0),FALSE)+VLOOKUP($B7,#REF!,MATCH(calificaciones!J$4,#REF!,0),FALSE)+VLOOKUP($B7,Informalidad!#REF!,13+calificaciones!J$3,FALSE)+VLOOKUP($B7,#REF!,13+calificaciones!J$3,FALSE)+VLOOKUP($B7,#REF!,MATCH(calificaciones!J$1,#REF!,0),FALSE)+VLOOKUP($B7,#REF!,13+calificaciones!J$3,FALSE))/24)*100</f>
        <v>#REF!</v>
      </c>
      <c r="K7" s="183" t="e">
        <f>(((VLOOKUP($B7,#REF!,13+calificaciones!K$3,FALSE)*2)+(VLOOKUP($B7,#REF!,42+calificaciones!K$3,FALSE)*2)+VLOOKUP($B7,#REF!,13+calificaciones!K$3,FALSE)+VLOOKUP($B7,#REF!,13+calificaciones!K$3,FALSE)+VLOOKUP($B7,#REF!,MATCH(K$1,#REF!,0),FALSE)+VLOOKUP($B7,#REF!,MATCH(calificaciones!K$4,#REF!,0),FALSE)+VLOOKUP($B7,Informalidad!#REF!,13+calificaciones!K$3,FALSE)+VLOOKUP($B7,#REF!,13+calificaciones!K$3,FALSE)+VLOOKUP($B7,#REF!,MATCH(calificaciones!K$1,#REF!,0),FALSE)+VLOOKUP($B7,#REF!,13+calificaciones!K$3,FALSE))/24)*100</f>
        <v>#REF!</v>
      </c>
      <c r="L7" s="183" t="e">
        <f>(((VLOOKUP($B7,#REF!,13+calificaciones!L$3,FALSE)*2)+(VLOOKUP($B7,#REF!,42+calificaciones!L$3,FALSE)*2)+VLOOKUP($B7,#REF!,13+calificaciones!L$3,FALSE)+VLOOKUP($B7,#REF!,13+calificaciones!L$3,FALSE)+VLOOKUP($B7,#REF!,MATCH(L$1,#REF!,0),FALSE)+VLOOKUP($B7,#REF!,MATCH(calificaciones!L$4,#REF!,0),FALSE)+VLOOKUP($B7,Informalidad!#REF!,13+calificaciones!L$3,FALSE)+VLOOKUP($B7,#REF!,13+calificaciones!L$3,FALSE)+VLOOKUP($B7,#REF!,MATCH(calificaciones!L$1,#REF!,0),FALSE)+VLOOKUP($B7,#REF!,13+calificaciones!L$3,FALSE))/24)*100</f>
        <v>#REF!</v>
      </c>
      <c r="M7" s="183" t="e">
        <f>(((VLOOKUP($B7,#REF!,13+calificaciones!M$3,FALSE)*2)+(VLOOKUP($B7,#REF!,42+calificaciones!M$3,FALSE)*2)+VLOOKUP($B7,#REF!,13+calificaciones!M$3,FALSE)+VLOOKUP($B7,#REF!,13+calificaciones!M$3,FALSE)+VLOOKUP($B7,#REF!,MATCH(M$1,#REF!,0),FALSE)+VLOOKUP($B7,#REF!,MATCH(calificaciones!M$4,#REF!,0),FALSE)+VLOOKUP($B7,Informalidad!#REF!,13+calificaciones!M$3,FALSE)+VLOOKUP($B7,#REF!,13+calificaciones!M$3,FALSE)+VLOOKUP($B7,#REF!,MATCH(calificaciones!M$1,#REF!,0),FALSE)+VLOOKUP($B7,#REF!,13+calificaciones!M$3,FALSE))/24)*100</f>
        <v>#REF!</v>
      </c>
      <c r="N7" s="183" t="e">
        <f>(((VLOOKUP($B7,#REF!,13+calificaciones!N$3,FALSE)*2)+(VLOOKUP($B7,#REF!,42+calificaciones!N$3,FALSE)*2)+VLOOKUP($B7,#REF!,13+calificaciones!N$3,FALSE)+VLOOKUP($B7,#REF!,13+calificaciones!N$3,FALSE)+VLOOKUP($B7,#REF!,MATCH(N$1,#REF!,0),FALSE)+VLOOKUP($B7,#REF!,MATCH(calificaciones!N$4,#REF!,0),FALSE)+VLOOKUP($B7,Informalidad!#REF!,13+calificaciones!N$3,FALSE)+VLOOKUP($B7,#REF!,13+calificaciones!N$3,FALSE)+VLOOKUP($B7,#REF!,MATCH(calificaciones!N$1,#REF!,0),FALSE)+VLOOKUP($B7,#REF!,13+calificaciones!N$3,FALSE))/24)*100</f>
        <v>#REF!</v>
      </c>
      <c r="O7" s="183" t="e">
        <f>(((VLOOKUP($B7,#REF!,13+calificaciones!O$3,FALSE)*2)+(VLOOKUP($B7,#REF!,42+calificaciones!O$3,FALSE)*2)+VLOOKUP($B7,#REF!,13+calificaciones!O$3,FALSE)+VLOOKUP($B7,#REF!,13+calificaciones!O$3,FALSE)+VLOOKUP($B7,#REF!,MATCH(O$1,#REF!,0),FALSE)+VLOOKUP($B7,#REF!,MATCH(calificaciones!O$4,#REF!,0),FALSE)+VLOOKUP($B7,Informalidad!#REF!,13+calificaciones!O$3,FALSE)+VLOOKUP($B7,#REF!,13+calificaciones!O$3,FALSE)+VLOOKUP($B7,#REF!,MATCH(calificaciones!O$1,#REF!,0),FALSE)+VLOOKUP($B7,#REF!,13+calificaciones!O$3,FALSE))/24)*100</f>
        <v>#REF!</v>
      </c>
      <c r="P7" s="183" t="e">
        <f>(((VLOOKUP($B7,#REF!,13+calificaciones!P$3,FALSE)*2)+(VLOOKUP($B7,#REF!,42+calificaciones!P$3,FALSE)*2)+VLOOKUP($B7,#REF!,13+calificaciones!P$3,FALSE)+VLOOKUP($B7,#REF!,13+calificaciones!P$3,FALSE)+VLOOKUP($B7,#REF!,MATCH(P$1,#REF!,0),FALSE)+VLOOKUP($B7,#REF!,MATCH(calificaciones!P$4,#REF!,0),FALSE)+VLOOKUP($B7,Informalidad!#REF!,13+calificaciones!P$3,FALSE)+VLOOKUP($B7,#REF!,13+calificaciones!P$3,FALSE)+VLOOKUP($B7,#REF!,MATCH(calificaciones!P$1,#REF!,0),FALSE)+VLOOKUP($B7,#REF!,13+calificaciones!P$3,FALSE))/24)*100</f>
        <v>#REF!</v>
      </c>
      <c r="Q7" s="183" t="e">
        <f>(((VLOOKUP($B7,#REF!,13+calificaciones!Q$3,FALSE)*2)+(VLOOKUP($B7,#REF!,42+calificaciones!Q$3,FALSE)*2)+VLOOKUP($B7,#REF!,13+calificaciones!Q$3,FALSE)+VLOOKUP($B7,#REF!,13+calificaciones!Q$3,FALSE)+VLOOKUP($B7,#REF!,MATCH(Q$1,#REF!,0),FALSE)+VLOOKUP($B7,#REF!,MATCH(calificaciones!Q$4,#REF!,0),FALSE)+VLOOKUP($B7,Informalidad!#REF!,13+calificaciones!Q$3,FALSE)+VLOOKUP($B7,#REF!,13+calificaciones!Q$3,FALSE)+VLOOKUP($B7,#REF!,MATCH(calificaciones!Q$1,#REF!,0),FALSE)+VLOOKUP($B7,#REF!,13+calificaciones!Q$3,FALSE))/24)*100</f>
        <v>#REF!</v>
      </c>
      <c r="R7" s="183" t="e">
        <f>(((VLOOKUP($B7,#REF!,13+calificaciones!R$3,FALSE)*2)+(VLOOKUP($B7,#REF!,42+calificaciones!R$3,FALSE)*2)+VLOOKUP($B7,#REF!,13+calificaciones!R$3,FALSE)+VLOOKUP($B7,#REF!,13+calificaciones!R$3,FALSE)+VLOOKUP($B7,#REF!,MATCH(R$1,#REF!,0),FALSE)+VLOOKUP($B7,#REF!,MATCH(calificaciones!R$4,#REF!,0),FALSE)+VLOOKUP($B7,Informalidad!#REF!,13+calificaciones!R$3,FALSE)+VLOOKUP($B7,#REF!,13+calificaciones!R$3,FALSE)+VLOOKUP($B7,#REF!,MATCH(calificaciones!R$1,#REF!,0),FALSE)+VLOOKUP($B7,#REF!,13+calificaciones!R$3,FALSE))/24)*100</f>
        <v>#REF!</v>
      </c>
      <c r="S7" s="183" t="e">
        <f>(((VLOOKUP($B7,#REF!,13+calificaciones!S$3,FALSE)*2)+(VLOOKUP($B7,#REF!,42+calificaciones!S$3,FALSE)*2)+VLOOKUP($B7,#REF!,13+calificaciones!S$3,FALSE)+VLOOKUP($B7,#REF!,13+calificaciones!S$3,FALSE)+VLOOKUP($B7,#REF!,MATCH(S$1,#REF!,0),FALSE)+VLOOKUP($B7,#REF!,MATCH(calificaciones!S$4,#REF!,0),FALSE)+VLOOKUP($B7,Informalidad!#REF!,13+calificaciones!S$3,FALSE)+VLOOKUP($B7,#REF!,13+calificaciones!S$3,FALSE)+VLOOKUP($B7,#REF!,MATCH(calificaciones!S$1,#REF!,0),FALSE)+VLOOKUP($B7,#REF!,13+calificaciones!S$3,FALSE))/24)*100</f>
        <v>#REF!</v>
      </c>
      <c r="T7" s="183" t="e">
        <f>(((VLOOKUP($B7,#REF!,13+calificaciones!T$3,FALSE)*2)+(VLOOKUP($B7,#REF!,42+calificaciones!T$3,FALSE)*2)+VLOOKUP($B7,#REF!,13+calificaciones!T$3,FALSE)+VLOOKUP($B7,#REF!,13+calificaciones!T$3,FALSE)+VLOOKUP($B7,#REF!,MATCH(T$1,#REF!,0),FALSE)+VLOOKUP($B7,#REF!,MATCH(calificaciones!T$4,#REF!,0),FALSE)+VLOOKUP($B7,Informalidad!#REF!,13+calificaciones!T$3,FALSE)+VLOOKUP($B7,#REF!,13+calificaciones!T$3,FALSE)+VLOOKUP($B7,#REF!,MATCH(calificaciones!T$1,#REF!,0),FALSE)+VLOOKUP($B7,#REF!,13+calificaciones!T$3,FALSE))/24)*100</f>
        <v>#REF!</v>
      </c>
      <c r="U7" s="183" t="e">
        <f>(((VLOOKUP($B7,#REF!,13+calificaciones!U$3,FALSE)*2)+(VLOOKUP($B7,#REF!,42+calificaciones!U$3,FALSE)*2)+VLOOKUP($B7,#REF!,13+calificaciones!U$3,FALSE)+VLOOKUP($B7,#REF!,13+calificaciones!U$3,FALSE)+VLOOKUP($B7,#REF!,MATCH(U$1,#REF!,0),FALSE)+VLOOKUP($B7,#REF!,MATCH(calificaciones!U$4,#REF!,0),FALSE)+VLOOKUP($B7,Informalidad!#REF!,13+calificaciones!U$3,FALSE)+VLOOKUP($B7,#REF!,13+calificaciones!U$3,FALSE)+VLOOKUP($B7,#REF!,MATCH(calificaciones!U$1,#REF!,0),FALSE)+VLOOKUP($B7,#REF!,13+calificaciones!U$3,FALSE))/24)*100</f>
        <v>#REF!</v>
      </c>
      <c r="V7" s="183" t="e">
        <f>(((VLOOKUP($B7,#REF!,13+calificaciones!V$3,FALSE)*2)+(VLOOKUP($B7,#REF!,42+calificaciones!V$3,FALSE)*2)+VLOOKUP($B7,#REF!,13+calificaciones!V$3,FALSE)+VLOOKUP($B7,#REF!,13+calificaciones!V$3,FALSE)+VLOOKUP($B7,#REF!,MATCH(V$1,#REF!,0),FALSE)+VLOOKUP($B7,#REF!,MATCH(calificaciones!V$4,#REF!,0),FALSE)+VLOOKUP($B7,Informalidad!#REF!,13+calificaciones!V$3,FALSE)+VLOOKUP($B7,#REF!,13+calificaciones!V$3,FALSE)+VLOOKUP($B7,#REF!,MATCH(calificaciones!V$1,#REF!,0),FALSE)+VLOOKUP($B7,#REF!,13+calificaciones!V$3,FALSE))/24)*100</f>
        <v>#REF!</v>
      </c>
      <c r="W7" s="183" t="e">
        <f>(((VLOOKUP($B7,#REF!,13+calificaciones!W$3,FALSE)*2)+(VLOOKUP($B7,#REF!,42+calificaciones!W$3,FALSE)*2)+VLOOKUP($B7,#REF!,13+calificaciones!W$3,FALSE)+VLOOKUP($B7,#REF!,13+calificaciones!W$3,FALSE)+VLOOKUP($B7,#REF!,MATCH(W$1,#REF!,0),FALSE)+VLOOKUP($B7,#REF!,MATCH(calificaciones!W$4,#REF!,0),FALSE)+VLOOKUP($B7,Informalidad!#REF!,13+calificaciones!W$3,FALSE)+VLOOKUP($B7,#REF!,13+calificaciones!W$3,FALSE)+VLOOKUP($B7,#REF!,MATCH(calificaciones!W$1,#REF!,0),FALSE)+VLOOKUP($B7,#REF!,13+calificaciones!W$3,FALSE))/24)*100</f>
        <v>#REF!</v>
      </c>
      <c r="X7" s="183" t="e">
        <f>(((VLOOKUP($B7,#REF!,13+calificaciones!X$3,FALSE)*2)+(VLOOKUP($B7,#REF!,42+calificaciones!X$3,FALSE)*2)+VLOOKUP($B7,#REF!,13+calificaciones!X$3,FALSE)+VLOOKUP($B7,#REF!,13+calificaciones!X$3,FALSE)+VLOOKUP($B7,#REF!,MATCH(X$1,#REF!,0),FALSE)+VLOOKUP($B7,#REF!,MATCH(calificaciones!X$4,#REF!,0),FALSE)+VLOOKUP($B7,Informalidad!#REF!,13+calificaciones!X$3,FALSE)+VLOOKUP($B7,#REF!,13+calificaciones!X$3,FALSE)+VLOOKUP($B7,#REF!,MATCH(calificaciones!X$1,#REF!,0),FALSE)+VLOOKUP($B7,#REF!,13+calificaciones!X$3,FALSE))/24)*100</f>
        <v>#REF!</v>
      </c>
      <c r="Y7" s="183" t="e">
        <f>(((VLOOKUP($B7,#REF!,13+calificaciones!Y$3,FALSE)*2)+(VLOOKUP($B7,#REF!,42+calificaciones!Y$3,FALSE)*2)+VLOOKUP($B7,#REF!,13+calificaciones!Y$3,FALSE)+VLOOKUP($B7,#REF!,13+calificaciones!Y$3,FALSE)+VLOOKUP($B7,#REF!,MATCH(Y$1,#REF!,0),FALSE)+VLOOKUP($B7,#REF!,MATCH(calificaciones!Y$4,#REF!,0),FALSE)+VLOOKUP($B7,Informalidad!#REF!,13+calificaciones!Y$3,FALSE)+VLOOKUP($B7,#REF!,13+calificaciones!Y$3,FALSE)+VLOOKUP($B7,#REF!,MATCH(calificaciones!Y$1,#REF!,0),FALSE)+VLOOKUP($B7,#REF!,13+calificaciones!Y$3,FALSE))/24)*100</f>
        <v>#REF!</v>
      </c>
      <c r="Z7" s="183" t="e">
        <f>(((VLOOKUP($B7,#REF!,13+calificaciones!Z$3,FALSE)*2)+(VLOOKUP($B7,#REF!,42+calificaciones!Z$3,FALSE)*2)+VLOOKUP($B7,#REF!,13+calificaciones!Z$3,FALSE)+VLOOKUP($B7,#REF!,13+calificaciones!Z$3,FALSE)+VLOOKUP($B7,#REF!,MATCH(Z$1,#REF!,0),FALSE)+VLOOKUP($B7,#REF!,MATCH(calificaciones!Z$4,#REF!,0),FALSE)+VLOOKUP($B7,Informalidad!#REF!,13+calificaciones!Z$3,FALSE)+VLOOKUP($B7,#REF!,13+calificaciones!Z$3,FALSE)+VLOOKUP($B7,#REF!,MATCH(calificaciones!Z$1,#REF!,0),FALSE)+VLOOKUP($B7,#REF!,13+calificaciones!Z$3,FALSE))/24)*100</f>
        <v>#REF!</v>
      </c>
      <c r="AA7" s="183" t="e">
        <f>(((VLOOKUP($B7,#REF!,13+calificaciones!AA$3,FALSE)*2)+(VLOOKUP($B7,#REF!,42+calificaciones!AA$3,FALSE)*2)+VLOOKUP($B7,#REF!,13+calificaciones!AA$3,FALSE)+VLOOKUP($B7,#REF!,13+calificaciones!AA$3,FALSE)+VLOOKUP($B7,#REF!,MATCH(AA$1,#REF!,0),FALSE)+VLOOKUP($B7,#REF!,MATCH(calificaciones!AA$4,#REF!,0),FALSE)+VLOOKUP($B7,Informalidad!#REF!,13+calificaciones!AA$3,FALSE)+VLOOKUP($B7,#REF!,13+calificaciones!AA$3,FALSE)+VLOOKUP($B7,#REF!,MATCH(calificaciones!AA$1,#REF!,0),FALSE)+VLOOKUP($B7,#REF!,13+calificaciones!AA$3,FALSE))/24)*100</f>
        <v>#REF!</v>
      </c>
      <c r="AB7" s="183" t="e">
        <f>(((VLOOKUP($B7,#REF!,13+calificaciones!AB$3,FALSE)*2)+(VLOOKUP($B7,#REF!,42+calificaciones!AB$3,FALSE)*2)+VLOOKUP($B7,#REF!,13+calificaciones!AB$3,FALSE)+VLOOKUP($B7,#REF!,13+calificaciones!AB$3,FALSE)+VLOOKUP($B7,#REF!,MATCH(AB$1,#REF!,0),FALSE)+VLOOKUP($B7,#REF!,MATCH(calificaciones!AB$4,#REF!,0),FALSE)+VLOOKUP($B7,Informalidad!#REF!,13+calificaciones!AB$3,FALSE)+VLOOKUP($B7,#REF!,13+calificaciones!AB$3,FALSE)+VLOOKUP($B7,#REF!,MATCH(calificaciones!AB$1,#REF!,0),FALSE)+VLOOKUP($B7,#REF!,13+calificaciones!AB$3,FALSE))/24)*100</f>
        <v>#REF!</v>
      </c>
      <c r="AC7" s="183" t="e">
        <f>(((VLOOKUP($B7,#REF!,13+calificaciones!AC$3,FALSE)*2)+(VLOOKUP($B7,#REF!,42+calificaciones!AC$3,FALSE)*2)+VLOOKUP($B7,#REF!,13+calificaciones!AC$3,FALSE)+VLOOKUP($B7,#REF!,13+calificaciones!AC$3,FALSE)+VLOOKUP($B7,#REF!,MATCH(AC$1,#REF!,0),FALSE)+VLOOKUP($B7,#REF!,MATCH(calificaciones!AC$4,#REF!,0),FALSE)+VLOOKUP($B7,Informalidad!#REF!,13+calificaciones!AC$3,FALSE)+VLOOKUP($B7,#REF!,13+calificaciones!AC$3,FALSE)+VLOOKUP($B7,#REF!,MATCH(calificaciones!AC$1,#REF!,0),FALSE)+VLOOKUP($B7,#REF!,13+calificaciones!AC$3,FALSE))/24)*100</f>
        <v>#REF!</v>
      </c>
      <c r="AD7" s="183" t="e">
        <f>(((VLOOKUP($B7,#REF!,13+calificaciones!AD$3,FALSE)*2)+(VLOOKUP($B7,#REF!,42+calificaciones!AD$3,FALSE)*2)+VLOOKUP($B7,#REF!,13+calificaciones!AD$3,FALSE)+VLOOKUP($B7,#REF!,13+calificaciones!AD$3,FALSE)+VLOOKUP($B7,#REF!,MATCH(AD$1,#REF!,0),FALSE)+VLOOKUP($B7,#REF!,MATCH(calificaciones!AD$4,#REF!,0),FALSE)+VLOOKUP($B7,Informalidad!#REF!,13+calificaciones!AD$3,FALSE)+VLOOKUP($B7,#REF!,13+calificaciones!AD$3,FALSE)+VLOOKUP($B7,#REF!,MATCH(calificaciones!AD$1,#REF!,0),FALSE)+VLOOKUP($B7,#REF!,13+calificaciones!AD$3,FALSE))/24)*100</f>
        <v>#REF!</v>
      </c>
      <c r="AE7" s="183" t="e">
        <f>(((VLOOKUP($B7,#REF!,13+calificaciones!AE$3,FALSE)*2)+(VLOOKUP($B7,#REF!,42+calificaciones!AE$3,FALSE)*2)+VLOOKUP($B7,#REF!,13+calificaciones!AE$3,FALSE)+VLOOKUP($B7,#REF!,13+calificaciones!AE$3,FALSE)+VLOOKUP($B7,#REF!,MATCH(AE$1,#REF!,0),FALSE)+VLOOKUP($B7,#REF!,MATCH(calificaciones!AE$4,#REF!,0),FALSE)+VLOOKUP($B7,Informalidad!#REF!,13+calificaciones!AE$3,FALSE)+VLOOKUP($B7,#REF!,13+calificaciones!AE$3,FALSE)+VLOOKUP($B7,#REF!,MATCH(calificaciones!AE$1,#REF!,0),FALSE)+VLOOKUP($B7,#REF!,13+calificaciones!AE$3,FALSE))/24)*100</f>
        <v>#REF!</v>
      </c>
      <c r="AF7" s="183">
        <v>54.166666666666664</v>
      </c>
    </row>
    <row r="8" spans="1:33">
      <c r="A8" s="18">
        <v>4</v>
      </c>
      <c r="B8" s="4" t="s">
        <v>40</v>
      </c>
      <c r="C8" s="183" t="e">
        <f>(((VLOOKUP($B8,#REF!,13+calificaciones!C$3,FALSE)*2)+(VLOOKUP($B8,#REF!,42+calificaciones!C$3,FALSE)*2)+VLOOKUP($B8,#REF!,13+calificaciones!C$3,FALSE)+VLOOKUP($B8,#REF!,13+calificaciones!C$3,FALSE)+VLOOKUP($B8,#REF!,MATCH(C$1,#REF!,0),FALSE)+VLOOKUP($B8,#REF!,MATCH(calificaciones!C$4,#REF!,0),FALSE)+VLOOKUP($B8,Informalidad!#REF!,13+calificaciones!C$3,FALSE)+VLOOKUP($B8,#REF!,13+calificaciones!C$3,FALSE)+VLOOKUP($B8,#REF!,MATCH(calificaciones!C$1,#REF!,0),FALSE)+VLOOKUP($B8,#REF!,13+calificaciones!C$3,FALSE))/24)*100</f>
        <v>#REF!</v>
      </c>
      <c r="D8" s="183" t="e">
        <f>(((VLOOKUP($B8,#REF!,13+calificaciones!D$3,FALSE)*2)+(VLOOKUP($B8,#REF!,42+calificaciones!D$3,FALSE)*2)+VLOOKUP($B8,#REF!,13+calificaciones!D$3,FALSE)+VLOOKUP($B8,#REF!,13+calificaciones!D$3,FALSE)+VLOOKUP($B8,#REF!,MATCH(D$1,#REF!,0),FALSE)+VLOOKUP($B8,#REF!,MATCH(calificaciones!D$4,#REF!,0),FALSE)+VLOOKUP($B8,Informalidad!#REF!,13+calificaciones!D$3,FALSE)+VLOOKUP($B8,#REF!,13+calificaciones!D$3,FALSE)+VLOOKUP($B8,#REF!,MATCH(calificaciones!D$1,#REF!,0),FALSE)+VLOOKUP($B8,#REF!,13+calificaciones!D$3,FALSE))/24)*100</f>
        <v>#REF!</v>
      </c>
      <c r="E8" s="183" t="e">
        <f>(((VLOOKUP($B8,#REF!,13+calificaciones!E$3,FALSE)*2)+(VLOOKUP($B8,#REF!,42+calificaciones!E$3,FALSE)*2)+VLOOKUP($B8,#REF!,13+calificaciones!E$3,FALSE)+VLOOKUP($B8,#REF!,13+calificaciones!E$3,FALSE)+VLOOKUP($B8,#REF!,MATCH(E$1,#REF!,0),FALSE)+VLOOKUP($B8,#REF!,MATCH(calificaciones!E$4,#REF!,0),FALSE)+VLOOKUP($B8,Informalidad!#REF!,13+calificaciones!E$3,FALSE)+VLOOKUP($B8,#REF!,13+calificaciones!E$3,FALSE)+VLOOKUP($B8,#REF!,MATCH(calificaciones!E$1,#REF!,0),FALSE)+VLOOKUP($B8,#REF!,13+calificaciones!E$3,FALSE))/24)*100</f>
        <v>#REF!</v>
      </c>
      <c r="F8" s="183" t="e">
        <f>(((VLOOKUP($B8,#REF!,13+calificaciones!F$3,FALSE)*2)+(VLOOKUP($B8,#REF!,42+calificaciones!F$3,FALSE)*2)+VLOOKUP($B8,#REF!,13+calificaciones!F$3,FALSE)+VLOOKUP($B8,#REF!,13+calificaciones!F$3,FALSE)+VLOOKUP($B8,#REF!,MATCH(F$1,#REF!,0),FALSE)+VLOOKUP($B8,#REF!,MATCH(calificaciones!F$4,#REF!,0),FALSE)+VLOOKUP($B8,Informalidad!#REF!,13+calificaciones!F$3,FALSE)+VLOOKUP($B8,#REF!,13+calificaciones!F$3,FALSE)+VLOOKUP($B8,#REF!,MATCH(calificaciones!F$1,#REF!,0),FALSE)+VLOOKUP($B8,#REF!,13+calificaciones!F$3,FALSE))/24)*100</f>
        <v>#REF!</v>
      </c>
      <c r="G8" s="183" t="e">
        <f>(((VLOOKUP($B8,#REF!,13+calificaciones!G$3,FALSE)*2)+(VLOOKUP($B8,#REF!,42+calificaciones!G$3,FALSE)*2)+VLOOKUP($B8,#REF!,13+calificaciones!G$3,FALSE)+VLOOKUP($B8,#REF!,13+calificaciones!G$3,FALSE)+VLOOKUP($B8,#REF!,MATCH(G$1,#REF!,0),FALSE)+VLOOKUP($B8,#REF!,MATCH(calificaciones!G$4,#REF!,0),FALSE)+VLOOKUP($B8,Informalidad!#REF!,13+calificaciones!G$3,FALSE)+VLOOKUP($B8,#REF!,13+calificaciones!G$3,FALSE)+VLOOKUP($B8,#REF!,MATCH(calificaciones!G$1,#REF!,0),FALSE)+VLOOKUP($B8,#REF!,13+calificaciones!G$3,FALSE))/24)*100</f>
        <v>#REF!</v>
      </c>
      <c r="H8" s="183" t="e">
        <f>(((VLOOKUP($B8,#REF!,13+calificaciones!H$3,FALSE)*2)+(VLOOKUP($B8,#REF!,42+calificaciones!H$3,FALSE)*2)+VLOOKUP($B8,#REF!,13+calificaciones!H$3,FALSE)+VLOOKUP($B8,#REF!,13+calificaciones!H$3,FALSE)+VLOOKUP($B8,#REF!,MATCH(H$1,#REF!,0),FALSE)+VLOOKUP($B8,#REF!,MATCH(calificaciones!H$4,#REF!,0),FALSE)+VLOOKUP($B8,Informalidad!#REF!,13+calificaciones!H$3,FALSE)+VLOOKUP($B8,#REF!,13+calificaciones!H$3,FALSE)+VLOOKUP($B8,#REF!,MATCH(calificaciones!H$1,#REF!,0),FALSE)+VLOOKUP($B8,#REF!,13+calificaciones!H$3,FALSE))/24)*100</f>
        <v>#REF!</v>
      </c>
      <c r="I8" s="183" t="e">
        <f>(((VLOOKUP($B8,#REF!,13+calificaciones!I$3,FALSE)*2)+(VLOOKUP($B8,#REF!,42+calificaciones!I$3,FALSE)*2)+VLOOKUP($B8,#REF!,13+calificaciones!I$3,FALSE)+VLOOKUP($B8,#REF!,13+calificaciones!I$3,FALSE)+VLOOKUP($B8,#REF!,MATCH(I$1,#REF!,0),FALSE)+VLOOKUP($B8,#REF!,MATCH(calificaciones!I$4,#REF!,0),FALSE)+VLOOKUP($B8,Informalidad!#REF!,13+calificaciones!I$3,FALSE)+VLOOKUP($B8,#REF!,13+calificaciones!I$3,FALSE)+VLOOKUP($B8,#REF!,MATCH(calificaciones!I$1,#REF!,0),FALSE)+VLOOKUP($B8,#REF!,13+calificaciones!I$3,FALSE))/24)*100</f>
        <v>#REF!</v>
      </c>
      <c r="J8" s="183" t="e">
        <f>(((VLOOKUP($B8,#REF!,13+calificaciones!J$3,FALSE)*2)+(VLOOKUP($B8,#REF!,42+calificaciones!J$3,FALSE)*2)+VLOOKUP($B8,#REF!,13+calificaciones!J$3,FALSE)+VLOOKUP($B8,#REF!,13+calificaciones!J$3,FALSE)+VLOOKUP($B8,#REF!,MATCH(J$1,#REF!,0),FALSE)+VLOOKUP($B8,#REF!,MATCH(calificaciones!J$4,#REF!,0),FALSE)+VLOOKUP($B8,Informalidad!#REF!,13+calificaciones!J$3,FALSE)+VLOOKUP($B8,#REF!,13+calificaciones!J$3,FALSE)+VLOOKUP($B8,#REF!,MATCH(calificaciones!J$1,#REF!,0),FALSE)+VLOOKUP($B8,#REF!,13+calificaciones!J$3,FALSE))/24)*100</f>
        <v>#REF!</v>
      </c>
      <c r="K8" s="183" t="e">
        <f>(((VLOOKUP($B8,#REF!,13+calificaciones!K$3,FALSE)*2)+(VLOOKUP($B8,#REF!,42+calificaciones!K$3,FALSE)*2)+VLOOKUP($B8,#REF!,13+calificaciones!K$3,FALSE)+VLOOKUP($B8,#REF!,13+calificaciones!K$3,FALSE)+VLOOKUP($B8,#REF!,MATCH(K$1,#REF!,0),FALSE)+VLOOKUP($B8,#REF!,MATCH(calificaciones!K$4,#REF!,0),FALSE)+VLOOKUP($B8,Informalidad!#REF!,13+calificaciones!K$3,FALSE)+VLOOKUP($B8,#REF!,13+calificaciones!K$3,FALSE)+VLOOKUP($B8,#REF!,MATCH(calificaciones!K$1,#REF!,0),FALSE)+VLOOKUP($B8,#REF!,13+calificaciones!K$3,FALSE))/24)*100</f>
        <v>#REF!</v>
      </c>
      <c r="L8" s="183" t="e">
        <f>(((VLOOKUP($B8,#REF!,13+calificaciones!L$3,FALSE)*2)+(VLOOKUP($B8,#REF!,42+calificaciones!L$3,FALSE)*2)+VLOOKUP($B8,#REF!,13+calificaciones!L$3,FALSE)+VLOOKUP($B8,#REF!,13+calificaciones!L$3,FALSE)+VLOOKUP($B8,#REF!,MATCH(L$1,#REF!,0),FALSE)+VLOOKUP($B8,#REF!,MATCH(calificaciones!L$4,#REF!,0),FALSE)+VLOOKUP($B8,Informalidad!#REF!,13+calificaciones!L$3,FALSE)+VLOOKUP($B8,#REF!,13+calificaciones!L$3,FALSE)+VLOOKUP($B8,#REF!,MATCH(calificaciones!L$1,#REF!,0),FALSE)+VLOOKUP($B8,#REF!,13+calificaciones!L$3,FALSE))/24)*100</f>
        <v>#REF!</v>
      </c>
      <c r="M8" s="183" t="e">
        <f>(((VLOOKUP($B8,#REF!,13+calificaciones!M$3,FALSE)*2)+(VLOOKUP($B8,#REF!,42+calificaciones!M$3,FALSE)*2)+VLOOKUP($B8,#REF!,13+calificaciones!M$3,FALSE)+VLOOKUP($B8,#REF!,13+calificaciones!M$3,FALSE)+VLOOKUP($B8,#REF!,MATCH(M$1,#REF!,0),FALSE)+VLOOKUP($B8,#REF!,MATCH(calificaciones!M$4,#REF!,0),FALSE)+VLOOKUP($B8,Informalidad!#REF!,13+calificaciones!M$3,FALSE)+VLOOKUP($B8,#REF!,13+calificaciones!M$3,FALSE)+VLOOKUP($B8,#REF!,MATCH(calificaciones!M$1,#REF!,0),FALSE)+VLOOKUP($B8,#REF!,13+calificaciones!M$3,FALSE))/24)*100</f>
        <v>#REF!</v>
      </c>
      <c r="N8" s="183" t="e">
        <f>(((VLOOKUP($B8,#REF!,13+calificaciones!N$3,FALSE)*2)+(VLOOKUP($B8,#REF!,42+calificaciones!N$3,FALSE)*2)+VLOOKUP($B8,#REF!,13+calificaciones!N$3,FALSE)+VLOOKUP($B8,#REF!,13+calificaciones!N$3,FALSE)+VLOOKUP($B8,#REF!,MATCH(N$1,#REF!,0),FALSE)+VLOOKUP($B8,#REF!,MATCH(calificaciones!N$4,#REF!,0),FALSE)+VLOOKUP($B8,Informalidad!#REF!,13+calificaciones!N$3,FALSE)+VLOOKUP($B8,#REF!,13+calificaciones!N$3,FALSE)+VLOOKUP($B8,#REF!,MATCH(calificaciones!N$1,#REF!,0),FALSE)+VLOOKUP($B8,#REF!,13+calificaciones!N$3,FALSE))/24)*100</f>
        <v>#REF!</v>
      </c>
      <c r="O8" s="183" t="e">
        <f>(((VLOOKUP($B8,#REF!,13+calificaciones!O$3,FALSE)*2)+(VLOOKUP($B8,#REF!,42+calificaciones!O$3,FALSE)*2)+VLOOKUP($B8,#REF!,13+calificaciones!O$3,FALSE)+VLOOKUP($B8,#REF!,13+calificaciones!O$3,FALSE)+VLOOKUP($B8,#REF!,MATCH(O$1,#REF!,0),FALSE)+VLOOKUP($B8,#REF!,MATCH(calificaciones!O$4,#REF!,0),FALSE)+VLOOKUP($B8,Informalidad!#REF!,13+calificaciones!O$3,FALSE)+VLOOKUP($B8,#REF!,13+calificaciones!O$3,FALSE)+VLOOKUP($B8,#REF!,MATCH(calificaciones!O$1,#REF!,0),FALSE)+VLOOKUP($B8,#REF!,13+calificaciones!O$3,FALSE))/24)*100</f>
        <v>#REF!</v>
      </c>
      <c r="P8" s="183" t="e">
        <f>(((VLOOKUP($B8,#REF!,13+calificaciones!P$3,FALSE)*2)+(VLOOKUP($B8,#REF!,42+calificaciones!P$3,FALSE)*2)+VLOOKUP($B8,#REF!,13+calificaciones!P$3,FALSE)+VLOOKUP($B8,#REF!,13+calificaciones!P$3,FALSE)+VLOOKUP($B8,#REF!,MATCH(P$1,#REF!,0),FALSE)+VLOOKUP($B8,#REF!,MATCH(calificaciones!P$4,#REF!,0),FALSE)+VLOOKUP($B8,Informalidad!#REF!,13+calificaciones!P$3,FALSE)+VLOOKUP($B8,#REF!,13+calificaciones!P$3,FALSE)+VLOOKUP($B8,#REF!,MATCH(calificaciones!P$1,#REF!,0),FALSE)+VLOOKUP($B8,#REF!,13+calificaciones!P$3,FALSE))/24)*100</f>
        <v>#REF!</v>
      </c>
      <c r="Q8" s="183" t="e">
        <f>(((VLOOKUP($B8,#REF!,13+calificaciones!Q$3,FALSE)*2)+(VLOOKUP($B8,#REF!,42+calificaciones!Q$3,FALSE)*2)+VLOOKUP($B8,#REF!,13+calificaciones!Q$3,FALSE)+VLOOKUP($B8,#REF!,13+calificaciones!Q$3,FALSE)+VLOOKUP($B8,#REF!,MATCH(Q$1,#REF!,0),FALSE)+VLOOKUP($B8,#REF!,MATCH(calificaciones!Q$4,#REF!,0),FALSE)+VLOOKUP($B8,Informalidad!#REF!,13+calificaciones!Q$3,FALSE)+VLOOKUP($B8,#REF!,13+calificaciones!Q$3,FALSE)+VLOOKUP($B8,#REF!,MATCH(calificaciones!Q$1,#REF!,0),FALSE)+VLOOKUP($B8,#REF!,13+calificaciones!Q$3,FALSE))/24)*100</f>
        <v>#REF!</v>
      </c>
      <c r="R8" s="183" t="e">
        <f>(((VLOOKUP($B8,#REF!,13+calificaciones!R$3,FALSE)*2)+(VLOOKUP($B8,#REF!,42+calificaciones!R$3,FALSE)*2)+VLOOKUP($B8,#REF!,13+calificaciones!R$3,FALSE)+VLOOKUP($B8,#REF!,13+calificaciones!R$3,FALSE)+VLOOKUP($B8,#REF!,MATCH(R$1,#REF!,0),FALSE)+VLOOKUP($B8,#REF!,MATCH(calificaciones!R$4,#REF!,0),FALSE)+VLOOKUP($B8,Informalidad!#REF!,13+calificaciones!R$3,FALSE)+VLOOKUP($B8,#REF!,13+calificaciones!R$3,FALSE)+VLOOKUP($B8,#REF!,MATCH(calificaciones!R$1,#REF!,0),FALSE)+VLOOKUP($B8,#REF!,13+calificaciones!R$3,FALSE))/24)*100</f>
        <v>#REF!</v>
      </c>
      <c r="S8" s="183" t="e">
        <f>(((VLOOKUP($B8,#REF!,13+calificaciones!S$3,FALSE)*2)+(VLOOKUP($B8,#REF!,42+calificaciones!S$3,FALSE)*2)+VLOOKUP($B8,#REF!,13+calificaciones!S$3,FALSE)+VLOOKUP($B8,#REF!,13+calificaciones!S$3,FALSE)+VLOOKUP($B8,#REF!,MATCH(S$1,#REF!,0),FALSE)+VLOOKUP($B8,#REF!,MATCH(calificaciones!S$4,#REF!,0),FALSE)+VLOOKUP($B8,Informalidad!#REF!,13+calificaciones!S$3,FALSE)+VLOOKUP($B8,#REF!,13+calificaciones!S$3,FALSE)+VLOOKUP($B8,#REF!,MATCH(calificaciones!S$1,#REF!,0),FALSE)+VLOOKUP($B8,#REF!,13+calificaciones!S$3,FALSE))/24)*100</f>
        <v>#REF!</v>
      </c>
      <c r="T8" s="183" t="e">
        <f>(((VLOOKUP($B8,#REF!,13+calificaciones!T$3,FALSE)*2)+(VLOOKUP($B8,#REF!,42+calificaciones!T$3,FALSE)*2)+VLOOKUP($B8,#REF!,13+calificaciones!T$3,FALSE)+VLOOKUP($B8,#REF!,13+calificaciones!T$3,FALSE)+VLOOKUP($B8,#REF!,MATCH(T$1,#REF!,0),FALSE)+VLOOKUP($B8,#REF!,MATCH(calificaciones!T$4,#REF!,0),FALSE)+VLOOKUP($B8,Informalidad!#REF!,13+calificaciones!T$3,FALSE)+VLOOKUP($B8,#REF!,13+calificaciones!T$3,FALSE)+VLOOKUP($B8,#REF!,MATCH(calificaciones!T$1,#REF!,0),FALSE)+VLOOKUP($B8,#REF!,13+calificaciones!T$3,FALSE))/24)*100</f>
        <v>#REF!</v>
      </c>
      <c r="U8" s="183" t="e">
        <f>(((VLOOKUP($B8,#REF!,13+calificaciones!U$3,FALSE)*2)+(VLOOKUP($B8,#REF!,42+calificaciones!U$3,FALSE)*2)+VLOOKUP($B8,#REF!,13+calificaciones!U$3,FALSE)+VLOOKUP($B8,#REF!,13+calificaciones!U$3,FALSE)+VLOOKUP($B8,#REF!,MATCH(U$1,#REF!,0),FALSE)+VLOOKUP($B8,#REF!,MATCH(calificaciones!U$4,#REF!,0),FALSE)+VLOOKUP($B8,Informalidad!#REF!,13+calificaciones!U$3,FALSE)+VLOOKUP($B8,#REF!,13+calificaciones!U$3,FALSE)+VLOOKUP($B8,#REF!,MATCH(calificaciones!U$1,#REF!,0),FALSE)+VLOOKUP($B8,#REF!,13+calificaciones!U$3,FALSE))/24)*100</f>
        <v>#REF!</v>
      </c>
      <c r="V8" s="183" t="e">
        <f>(((VLOOKUP($B8,#REF!,13+calificaciones!V$3,FALSE)*2)+(VLOOKUP($B8,#REF!,42+calificaciones!V$3,FALSE)*2)+VLOOKUP($B8,#REF!,13+calificaciones!V$3,FALSE)+VLOOKUP($B8,#REF!,13+calificaciones!V$3,FALSE)+VLOOKUP($B8,#REF!,MATCH(V$1,#REF!,0),FALSE)+VLOOKUP($B8,#REF!,MATCH(calificaciones!V$4,#REF!,0),FALSE)+VLOOKUP($B8,Informalidad!#REF!,13+calificaciones!V$3,FALSE)+VLOOKUP($B8,#REF!,13+calificaciones!V$3,FALSE)+VLOOKUP($B8,#REF!,MATCH(calificaciones!V$1,#REF!,0),FALSE)+VLOOKUP($B8,#REF!,13+calificaciones!V$3,FALSE))/24)*100</f>
        <v>#REF!</v>
      </c>
      <c r="W8" s="183" t="e">
        <f>(((VLOOKUP($B8,#REF!,13+calificaciones!W$3,FALSE)*2)+(VLOOKUP($B8,#REF!,42+calificaciones!W$3,FALSE)*2)+VLOOKUP($B8,#REF!,13+calificaciones!W$3,FALSE)+VLOOKUP($B8,#REF!,13+calificaciones!W$3,FALSE)+VLOOKUP($B8,#REF!,MATCH(W$1,#REF!,0),FALSE)+VLOOKUP($B8,#REF!,MATCH(calificaciones!W$4,#REF!,0),FALSE)+VLOOKUP($B8,Informalidad!#REF!,13+calificaciones!W$3,FALSE)+VLOOKUP($B8,#REF!,13+calificaciones!W$3,FALSE)+VLOOKUP($B8,#REF!,MATCH(calificaciones!W$1,#REF!,0),FALSE)+VLOOKUP($B8,#REF!,13+calificaciones!W$3,FALSE))/24)*100</f>
        <v>#REF!</v>
      </c>
      <c r="X8" s="183" t="e">
        <f>(((VLOOKUP($B8,#REF!,13+calificaciones!X$3,FALSE)*2)+(VLOOKUP($B8,#REF!,42+calificaciones!X$3,FALSE)*2)+VLOOKUP($B8,#REF!,13+calificaciones!X$3,FALSE)+VLOOKUP($B8,#REF!,13+calificaciones!X$3,FALSE)+VLOOKUP($B8,#REF!,MATCH(X$1,#REF!,0),FALSE)+VLOOKUP($B8,#REF!,MATCH(calificaciones!X$4,#REF!,0),FALSE)+VLOOKUP($B8,Informalidad!#REF!,13+calificaciones!X$3,FALSE)+VLOOKUP($B8,#REF!,13+calificaciones!X$3,FALSE)+VLOOKUP($B8,#REF!,MATCH(calificaciones!X$1,#REF!,0),FALSE)+VLOOKUP($B8,#REF!,13+calificaciones!X$3,FALSE))/24)*100</f>
        <v>#REF!</v>
      </c>
      <c r="Y8" s="183" t="e">
        <f>(((VLOOKUP($B8,#REF!,13+calificaciones!Y$3,FALSE)*2)+(VLOOKUP($B8,#REF!,42+calificaciones!Y$3,FALSE)*2)+VLOOKUP($B8,#REF!,13+calificaciones!Y$3,FALSE)+VLOOKUP($B8,#REF!,13+calificaciones!Y$3,FALSE)+VLOOKUP($B8,#REF!,MATCH(Y$1,#REF!,0),FALSE)+VLOOKUP($B8,#REF!,MATCH(calificaciones!Y$4,#REF!,0),FALSE)+VLOOKUP($B8,Informalidad!#REF!,13+calificaciones!Y$3,FALSE)+VLOOKUP($B8,#REF!,13+calificaciones!Y$3,FALSE)+VLOOKUP($B8,#REF!,MATCH(calificaciones!Y$1,#REF!,0),FALSE)+VLOOKUP($B8,#REF!,13+calificaciones!Y$3,FALSE))/24)*100</f>
        <v>#REF!</v>
      </c>
      <c r="Z8" s="183" t="e">
        <f>(((VLOOKUP($B8,#REF!,13+calificaciones!Z$3,FALSE)*2)+(VLOOKUP($B8,#REF!,42+calificaciones!Z$3,FALSE)*2)+VLOOKUP($B8,#REF!,13+calificaciones!Z$3,FALSE)+VLOOKUP($B8,#REF!,13+calificaciones!Z$3,FALSE)+VLOOKUP($B8,#REF!,MATCH(Z$1,#REF!,0),FALSE)+VLOOKUP($B8,#REF!,MATCH(calificaciones!Z$4,#REF!,0),FALSE)+VLOOKUP($B8,Informalidad!#REF!,13+calificaciones!Z$3,FALSE)+VLOOKUP($B8,#REF!,13+calificaciones!Z$3,FALSE)+VLOOKUP($B8,#REF!,MATCH(calificaciones!Z$1,#REF!,0),FALSE)+VLOOKUP($B8,#REF!,13+calificaciones!Z$3,FALSE))/24)*100</f>
        <v>#REF!</v>
      </c>
      <c r="AA8" s="183" t="e">
        <f>(((VLOOKUP($B8,#REF!,13+calificaciones!AA$3,FALSE)*2)+(VLOOKUP($B8,#REF!,42+calificaciones!AA$3,FALSE)*2)+VLOOKUP($B8,#REF!,13+calificaciones!AA$3,FALSE)+VLOOKUP($B8,#REF!,13+calificaciones!AA$3,FALSE)+VLOOKUP($B8,#REF!,MATCH(AA$1,#REF!,0),FALSE)+VLOOKUP($B8,#REF!,MATCH(calificaciones!AA$4,#REF!,0),FALSE)+VLOOKUP($B8,Informalidad!#REF!,13+calificaciones!AA$3,FALSE)+VLOOKUP($B8,#REF!,13+calificaciones!AA$3,FALSE)+VLOOKUP($B8,#REF!,MATCH(calificaciones!AA$1,#REF!,0),FALSE)+VLOOKUP($B8,#REF!,13+calificaciones!AA$3,FALSE))/24)*100</f>
        <v>#REF!</v>
      </c>
      <c r="AB8" s="183" t="e">
        <f>(((VLOOKUP($B8,#REF!,13+calificaciones!AB$3,FALSE)*2)+(VLOOKUP($B8,#REF!,42+calificaciones!AB$3,FALSE)*2)+VLOOKUP($B8,#REF!,13+calificaciones!AB$3,FALSE)+VLOOKUP($B8,#REF!,13+calificaciones!AB$3,FALSE)+VLOOKUP($B8,#REF!,MATCH(AB$1,#REF!,0),FALSE)+VLOOKUP($B8,#REF!,MATCH(calificaciones!AB$4,#REF!,0),FALSE)+VLOOKUP($B8,Informalidad!#REF!,13+calificaciones!AB$3,FALSE)+VLOOKUP($B8,#REF!,13+calificaciones!AB$3,FALSE)+VLOOKUP($B8,#REF!,MATCH(calificaciones!AB$1,#REF!,0),FALSE)+VLOOKUP($B8,#REF!,13+calificaciones!AB$3,FALSE))/24)*100</f>
        <v>#REF!</v>
      </c>
      <c r="AC8" s="183" t="e">
        <f>(((VLOOKUP($B8,#REF!,13+calificaciones!AC$3,FALSE)*2)+(VLOOKUP($B8,#REF!,42+calificaciones!AC$3,FALSE)*2)+VLOOKUP($B8,#REF!,13+calificaciones!AC$3,FALSE)+VLOOKUP($B8,#REF!,13+calificaciones!AC$3,FALSE)+VLOOKUP($B8,#REF!,MATCH(AC$1,#REF!,0),FALSE)+VLOOKUP($B8,#REF!,MATCH(calificaciones!AC$4,#REF!,0),FALSE)+VLOOKUP($B8,Informalidad!#REF!,13+calificaciones!AC$3,FALSE)+VLOOKUP($B8,#REF!,13+calificaciones!AC$3,FALSE)+VLOOKUP($B8,#REF!,MATCH(calificaciones!AC$1,#REF!,0),FALSE)+VLOOKUP($B8,#REF!,13+calificaciones!AC$3,FALSE))/24)*100</f>
        <v>#REF!</v>
      </c>
      <c r="AD8" s="183" t="e">
        <f>(((VLOOKUP($B8,#REF!,13+calificaciones!AD$3,FALSE)*2)+(VLOOKUP($B8,#REF!,42+calificaciones!AD$3,FALSE)*2)+VLOOKUP($B8,#REF!,13+calificaciones!AD$3,FALSE)+VLOOKUP($B8,#REF!,13+calificaciones!AD$3,FALSE)+VLOOKUP($B8,#REF!,MATCH(AD$1,#REF!,0),FALSE)+VLOOKUP($B8,#REF!,MATCH(calificaciones!AD$4,#REF!,0),FALSE)+VLOOKUP($B8,Informalidad!#REF!,13+calificaciones!AD$3,FALSE)+VLOOKUP($B8,#REF!,13+calificaciones!AD$3,FALSE)+VLOOKUP($B8,#REF!,MATCH(calificaciones!AD$1,#REF!,0),FALSE)+VLOOKUP($B8,#REF!,13+calificaciones!AD$3,FALSE))/24)*100</f>
        <v>#REF!</v>
      </c>
      <c r="AE8" s="183" t="e">
        <f>(((VLOOKUP($B8,#REF!,13+calificaciones!AE$3,FALSE)*2)+(VLOOKUP($B8,#REF!,42+calificaciones!AE$3,FALSE)*2)+VLOOKUP($B8,#REF!,13+calificaciones!AE$3,FALSE)+VLOOKUP($B8,#REF!,13+calificaciones!AE$3,FALSE)+VLOOKUP($B8,#REF!,MATCH(AE$1,#REF!,0),FALSE)+VLOOKUP($B8,#REF!,MATCH(calificaciones!AE$4,#REF!,0),FALSE)+VLOOKUP($B8,Informalidad!#REF!,13+calificaciones!AE$3,FALSE)+VLOOKUP($B8,#REF!,13+calificaciones!AE$3,FALSE)+VLOOKUP($B8,#REF!,MATCH(calificaciones!AE$1,#REF!,0),FALSE)+VLOOKUP($B8,#REF!,13+calificaciones!AE$3,FALSE))/24)*100</f>
        <v>#REF!</v>
      </c>
      <c r="AF8" s="183">
        <v>29.166666666666668</v>
      </c>
    </row>
    <row r="9" spans="1:33">
      <c r="A9" s="18">
        <v>5</v>
      </c>
      <c r="B9" s="4" t="s">
        <v>41</v>
      </c>
      <c r="C9" s="183" t="e">
        <f>(((VLOOKUP($B9,#REF!,13+calificaciones!C$3,FALSE)*2)+(VLOOKUP($B9,#REF!,42+calificaciones!C$3,FALSE)*2)+VLOOKUP($B9,#REF!,13+calificaciones!C$3,FALSE)+VLOOKUP($B9,#REF!,13+calificaciones!C$3,FALSE)+VLOOKUP($B9,#REF!,MATCH(C$1,#REF!,0),FALSE)+VLOOKUP($B9,#REF!,MATCH(calificaciones!C$4,#REF!,0),FALSE)+VLOOKUP($B9,Informalidad!#REF!,13+calificaciones!C$3,FALSE)+VLOOKUP($B9,#REF!,13+calificaciones!C$3,FALSE)+VLOOKUP($B9,#REF!,MATCH(calificaciones!C$1,#REF!,0),FALSE)+VLOOKUP($B9,#REF!,13+calificaciones!C$3,FALSE))/24)*100</f>
        <v>#REF!</v>
      </c>
      <c r="D9" s="183" t="e">
        <f>(((VLOOKUP($B9,#REF!,13+calificaciones!D$3,FALSE)*2)+(VLOOKUP($B9,#REF!,42+calificaciones!D$3,FALSE)*2)+VLOOKUP($B9,#REF!,13+calificaciones!D$3,FALSE)+VLOOKUP($B9,#REF!,13+calificaciones!D$3,FALSE)+VLOOKUP($B9,#REF!,MATCH(D$1,#REF!,0),FALSE)+VLOOKUP($B9,#REF!,MATCH(calificaciones!D$4,#REF!,0),FALSE)+VLOOKUP($B9,Informalidad!#REF!,13+calificaciones!D$3,FALSE)+VLOOKUP($B9,#REF!,13+calificaciones!D$3,FALSE)+VLOOKUP($B9,#REF!,MATCH(calificaciones!D$1,#REF!,0),FALSE)+VLOOKUP($B9,#REF!,13+calificaciones!D$3,FALSE))/24)*100</f>
        <v>#REF!</v>
      </c>
      <c r="E9" s="183" t="e">
        <f>(((VLOOKUP($B9,#REF!,13+calificaciones!E$3,FALSE)*2)+(VLOOKUP($B9,#REF!,42+calificaciones!E$3,FALSE)*2)+VLOOKUP($B9,#REF!,13+calificaciones!E$3,FALSE)+VLOOKUP($B9,#REF!,13+calificaciones!E$3,FALSE)+VLOOKUP($B9,#REF!,MATCH(E$1,#REF!,0),FALSE)+VLOOKUP($B9,#REF!,MATCH(calificaciones!E$4,#REF!,0),FALSE)+VLOOKUP($B9,Informalidad!#REF!,13+calificaciones!E$3,FALSE)+VLOOKUP($B9,#REF!,13+calificaciones!E$3,FALSE)+VLOOKUP($B9,#REF!,MATCH(calificaciones!E$1,#REF!,0),FALSE)+VLOOKUP($B9,#REF!,13+calificaciones!E$3,FALSE))/24)*100</f>
        <v>#REF!</v>
      </c>
      <c r="F9" s="183" t="e">
        <f>(((VLOOKUP($B9,#REF!,13+calificaciones!F$3,FALSE)*2)+(VLOOKUP($B9,#REF!,42+calificaciones!F$3,FALSE)*2)+VLOOKUP($B9,#REF!,13+calificaciones!F$3,FALSE)+VLOOKUP($B9,#REF!,13+calificaciones!F$3,FALSE)+VLOOKUP($B9,#REF!,MATCH(F$1,#REF!,0),FALSE)+VLOOKUP($B9,#REF!,MATCH(calificaciones!F$4,#REF!,0),FALSE)+VLOOKUP($B9,Informalidad!#REF!,13+calificaciones!F$3,FALSE)+VLOOKUP($B9,#REF!,13+calificaciones!F$3,FALSE)+VLOOKUP($B9,#REF!,MATCH(calificaciones!F$1,#REF!,0),FALSE)+VLOOKUP($B9,#REF!,13+calificaciones!F$3,FALSE))/24)*100</f>
        <v>#REF!</v>
      </c>
      <c r="G9" s="183" t="e">
        <f>(((VLOOKUP($B9,#REF!,13+calificaciones!G$3,FALSE)*2)+(VLOOKUP($B9,#REF!,42+calificaciones!G$3,FALSE)*2)+VLOOKUP($B9,#REF!,13+calificaciones!G$3,FALSE)+VLOOKUP($B9,#REF!,13+calificaciones!G$3,FALSE)+VLOOKUP($B9,#REF!,MATCH(G$1,#REF!,0),FALSE)+VLOOKUP($B9,#REF!,MATCH(calificaciones!G$4,#REF!,0),FALSE)+VLOOKUP($B9,Informalidad!#REF!,13+calificaciones!G$3,FALSE)+VLOOKUP($B9,#REF!,13+calificaciones!G$3,FALSE)+VLOOKUP($B9,#REF!,MATCH(calificaciones!G$1,#REF!,0),FALSE)+VLOOKUP($B9,#REF!,13+calificaciones!G$3,FALSE))/24)*100</f>
        <v>#REF!</v>
      </c>
      <c r="H9" s="183" t="e">
        <f>(((VLOOKUP($B9,#REF!,13+calificaciones!H$3,FALSE)*2)+(VLOOKUP($B9,#REF!,42+calificaciones!H$3,FALSE)*2)+VLOOKUP($B9,#REF!,13+calificaciones!H$3,FALSE)+VLOOKUP($B9,#REF!,13+calificaciones!H$3,FALSE)+VLOOKUP($B9,#REF!,MATCH(H$1,#REF!,0),FALSE)+VLOOKUP($B9,#REF!,MATCH(calificaciones!H$4,#REF!,0),FALSE)+VLOOKUP($B9,Informalidad!#REF!,13+calificaciones!H$3,FALSE)+VLOOKUP($B9,#REF!,13+calificaciones!H$3,FALSE)+VLOOKUP($B9,#REF!,MATCH(calificaciones!H$1,#REF!,0),FALSE)+VLOOKUP($B9,#REF!,13+calificaciones!H$3,FALSE))/24)*100</f>
        <v>#REF!</v>
      </c>
      <c r="I9" s="183" t="e">
        <f>(((VLOOKUP($B9,#REF!,13+calificaciones!I$3,FALSE)*2)+(VLOOKUP($B9,#REF!,42+calificaciones!I$3,FALSE)*2)+VLOOKUP($B9,#REF!,13+calificaciones!I$3,FALSE)+VLOOKUP($B9,#REF!,13+calificaciones!I$3,FALSE)+VLOOKUP($B9,#REF!,MATCH(I$1,#REF!,0),FALSE)+VLOOKUP($B9,#REF!,MATCH(calificaciones!I$4,#REF!,0),FALSE)+VLOOKUP($B9,Informalidad!#REF!,13+calificaciones!I$3,FALSE)+VLOOKUP($B9,#REF!,13+calificaciones!I$3,FALSE)+VLOOKUP($B9,#REF!,MATCH(calificaciones!I$1,#REF!,0),FALSE)+VLOOKUP($B9,#REF!,13+calificaciones!I$3,FALSE))/24)*100</f>
        <v>#REF!</v>
      </c>
      <c r="J9" s="183" t="e">
        <f>(((VLOOKUP($B9,#REF!,13+calificaciones!J$3,FALSE)*2)+(VLOOKUP($B9,#REF!,42+calificaciones!J$3,FALSE)*2)+VLOOKUP($B9,#REF!,13+calificaciones!J$3,FALSE)+VLOOKUP($B9,#REF!,13+calificaciones!J$3,FALSE)+VLOOKUP($B9,#REF!,MATCH(J$1,#REF!,0),FALSE)+VLOOKUP($B9,#REF!,MATCH(calificaciones!J$4,#REF!,0),FALSE)+VLOOKUP($B9,Informalidad!#REF!,13+calificaciones!J$3,FALSE)+VLOOKUP($B9,#REF!,13+calificaciones!J$3,FALSE)+VLOOKUP($B9,#REF!,MATCH(calificaciones!J$1,#REF!,0),FALSE)+VLOOKUP($B9,#REF!,13+calificaciones!J$3,FALSE))/24)*100</f>
        <v>#REF!</v>
      </c>
      <c r="K9" s="183" t="e">
        <f>(((VLOOKUP($B9,#REF!,13+calificaciones!K$3,FALSE)*2)+(VLOOKUP($B9,#REF!,42+calificaciones!K$3,FALSE)*2)+VLOOKUP($B9,#REF!,13+calificaciones!K$3,FALSE)+VLOOKUP($B9,#REF!,13+calificaciones!K$3,FALSE)+VLOOKUP($B9,#REF!,MATCH(K$1,#REF!,0),FALSE)+VLOOKUP($B9,#REF!,MATCH(calificaciones!K$4,#REF!,0),FALSE)+VLOOKUP($B9,Informalidad!#REF!,13+calificaciones!K$3,FALSE)+VLOOKUP($B9,#REF!,13+calificaciones!K$3,FALSE)+VLOOKUP($B9,#REF!,MATCH(calificaciones!K$1,#REF!,0),FALSE)+VLOOKUP($B9,#REF!,13+calificaciones!K$3,FALSE))/24)*100</f>
        <v>#REF!</v>
      </c>
      <c r="L9" s="183" t="e">
        <f>(((VLOOKUP($B9,#REF!,13+calificaciones!L$3,FALSE)*2)+(VLOOKUP($B9,#REF!,42+calificaciones!L$3,FALSE)*2)+VLOOKUP($B9,#REF!,13+calificaciones!L$3,FALSE)+VLOOKUP($B9,#REF!,13+calificaciones!L$3,FALSE)+VLOOKUP($B9,#REF!,MATCH(L$1,#REF!,0),FALSE)+VLOOKUP($B9,#REF!,MATCH(calificaciones!L$4,#REF!,0),FALSE)+VLOOKUP($B9,Informalidad!#REF!,13+calificaciones!L$3,FALSE)+VLOOKUP($B9,#REF!,13+calificaciones!L$3,FALSE)+VLOOKUP($B9,#REF!,MATCH(calificaciones!L$1,#REF!,0),FALSE)+VLOOKUP($B9,#REF!,13+calificaciones!L$3,FALSE))/24)*100</f>
        <v>#REF!</v>
      </c>
      <c r="M9" s="183" t="e">
        <f>(((VLOOKUP($B9,#REF!,13+calificaciones!M$3,FALSE)*2)+(VLOOKUP($B9,#REF!,42+calificaciones!M$3,FALSE)*2)+VLOOKUP($B9,#REF!,13+calificaciones!M$3,FALSE)+VLOOKUP($B9,#REF!,13+calificaciones!M$3,FALSE)+VLOOKUP($B9,#REF!,MATCH(M$1,#REF!,0),FALSE)+VLOOKUP($B9,#REF!,MATCH(calificaciones!M$4,#REF!,0),FALSE)+VLOOKUP($B9,Informalidad!#REF!,13+calificaciones!M$3,FALSE)+VLOOKUP($B9,#REF!,13+calificaciones!M$3,FALSE)+VLOOKUP($B9,#REF!,MATCH(calificaciones!M$1,#REF!,0),FALSE)+VLOOKUP($B9,#REF!,13+calificaciones!M$3,FALSE))/24)*100</f>
        <v>#REF!</v>
      </c>
      <c r="N9" s="183" t="e">
        <f>(((VLOOKUP($B9,#REF!,13+calificaciones!N$3,FALSE)*2)+(VLOOKUP($B9,#REF!,42+calificaciones!N$3,FALSE)*2)+VLOOKUP($B9,#REF!,13+calificaciones!N$3,FALSE)+VLOOKUP($B9,#REF!,13+calificaciones!N$3,FALSE)+VLOOKUP($B9,#REF!,MATCH(N$1,#REF!,0),FALSE)+VLOOKUP($B9,#REF!,MATCH(calificaciones!N$4,#REF!,0),FALSE)+VLOOKUP($B9,Informalidad!#REF!,13+calificaciones!N$3,FALSE)+VLOOKUP($B9,#REF!,13+calificaciones!N$3,FALSE)+VLOOKUP($B9,#REF!,MATCH(calificaciones!N$1,#REF!,0),FALSE)+VLOOKUP($B9,#REF!,13+calificaciones!N$3,FALSE))/24)*100</f>
        <v>#REF!</v>
      </c>
      <c r="O9" s="183" t="e">
        <f>(((VLOOKUP($B9,#REF!,13+calificaciones!O$3,FALSE)*2)+(VLOOKUP($B9,#REF!,42+calificaciones!O$3,FALSE)*2)+VLOOKUP($B9,#REF!,13+calificaciones!O$3,FALSE)+VLOOKUP($B9,#REF!,13+calificaciones!O$3,FALSE)+VLOOKUP($B9,#REF!,MATCH(O$1,#REF!,0),FALSE)+VLOOKUP($B9,#REF!,MATCH(calificaciones!O$4,#REF!,0),FALSE)+VLOOKUP($B9,Informalidad!#REF!,13+calificaciones!O$3,FALSE)+VLOOKUP($B9,#REF!,13+calificaciones!O$3,FALSE)+VLOOKUP($B9,#REF!,MATCH(calificaciones!O$1,#REF!,0),FALSE)+VLOOKUP($B9,#REF!,13+calificaciones!O$3,FALSE))/24)*100</f>
        <v>#REF!</v>
      </c>
      <c r="P9" s="183" t="e">
        <f>(((VLOOKUP($B9,#REF!,13+calificaciones!P$3,FALSE)*2)+(VLOOKUP($B9,#REF!,42+calificaciones!P$3,FALSE)*2)+VLOOKUP($B9,#REF!,13+calificaciones!P$3,FALSE)+VLOOKUP($B9,#REF!,13+calificaciones!P$3,FALSE)+VLOOKUP($B9,#REF!,MATCH(P$1,#REF!,0),FALSE)+VLOOKUP($B9,#REF!,MATCH(calificaciones!P$4,#REF!,0),FALSE)+VLOOKUP($B9,Informalidad!#REF!,13+calificaciones!P$3,FALSE)+VLOOKUP($B9,#REF!,13+calificaciones!P$3,FALSE)+VLOOKUP($B9,#REF!,MATCH(calificaciones!P$1,#REF!,0),FALSE)+VLOOKUP($B9,#REF!,13+calificaciones!P$3,FALSE))/24)*100</f>
        <v>#REF!</v>
      </c>
      <c r="Q9" s="183" t="e">
        <f>(((VLOOKUP($B9,#REF!,13+calificaciones!Q$3,FALSE)*2)+(VLOOKUP($B9,#REF!,42+calificaciones!Q$3,FALSE)*2)+VLOOKUP($B9,#REF!,13+calificaciones!Q$3,FALSE)+VLOOKUP($B9,#REF!,13+calificaciones!Q$3,FALSE)+VLOOKUP($B9,#REF!,MATCH(Q$1,#REF!,0),FALSE)+VLOOKUP($B9,#REF!,MATCH(calificaciones!Q$4,#REF!,0),FALSE)+VLOOKUP($B9,Informalidad!#REF!,13+calificaciones!Q$3,FALSE)+VLOOKUP($B9,#REF!,13+calificaciones!Q$3,FALSE)+VLOOKUP($B9,#REF!,MATCH(calificaciones!Q$1,#REF!,0),FALSE)+VLOOKUP($B9,#REF!,13+calificaciones!Q$3,FALSE))/24)*100</f>
        <v>#REF!</v>
      </c>
      <c r="R9" s="183" t="e">
        <f>(((VLOOKUP($B9,#REF!,13+calificaciones!R$3,FALSE)*2)+(VLOOKUP($B9,#REF!,42+calificaciones!R$3,FALSE)*2)+VLOOKUP($B9,#REF!,13+calificaciones!R$3,FALSE)+VLOOKUP($B9,#REF!,13+calificaciones!R$3,FALSE)+VLOOKUP($B9,#REF!,MATCH(R$1,#REF!,0),FALSE)+VLOOKUP($B9,#REF!,MATCH(calificaciones!R$4,#REF!,0),FALSE)+VLOOKUP($B9,Informalidad!#REF!,13+calificaciones!R$3,FALSE)+VLOOKUP($B9,#REF!,13+calificaciones!R$3,FALSE)+VLOOKUP($B9,#REF!,MATCH(calificaciones!R$1,#REF!,0),FALSE)+VLOOKUP($B9,#REF!,13+calificaciones!R$3,FALSE))/24)*100</f>
        <v>#REF!</v>
      </c>
      <c r="S9" s="183" t="e">
        <f>(((VLOOKUP($B9,#REF!,13+calificaciones!S$3,FALSE)*2)+(VLOOKUP($B9,#REF!,42+calificaciones!S$3,FALSE)*2)+VLOOKUP($B9,#REF!,13+calificaciones!S$3,FALSE)+VLOOKUP($B9,#REF!,13+calificaciones!S$3,FALSE)+VLOOKUP($B9,#REF!,MATCH(S$1,#REF!,0),FALSE)+VLOOKUP($B9,#REF!,MATCH(calificaciones!S$4,#REF!,0),FALSE)+VLOOKUP($B9,Informalidad!#REF!,13+calificaciones!S$3,FALSE)+VLOOKUP($B9,#REF!,13+calificaciones!S$3,FALSE)+VLOOKUP($B9,#REF!,MATCH(calificaciones!S$1,#REF!,0),FALSE)+VLOOKUP($B9,#REF!,13+calificaciones!S$3,FALSE))/24)*100</f>
        <v>#REF!</v>
      </c>
      <c r="T9" s="183" t="e">
        <f>(((VLOOKUP($B9,#REF!,13+calificaciones!T$3,FALSE)*2)+(VLOOKUP($B9,#REF!,42+calificaciones!T$3,FALSE)*2)+VLOOKUP($B9,#REF!,13+calificaciones!T$3,FALSE)+VLOOKUP($B9,#REF!,13+calificaciones!T$3,FALSE)+VLOOKUP($B9,#REF!,MATCH(T$1,#REF!,0),FALSE)+VLOOKUP($B9,#REF!,MATCH(calificaciones!T$4,#REF!,0),FALSE)+VLOOKUP($B9,Informalidad!#REF!,13+calificaciones!T$3,FALSE)+VLOOKUP($B9,#REF!,13+calificaciones!T$3,FALSE)+VLOOKUP($B9,#REF!,MATCH(calificaciones!T$1,#REF!,0),FALSE)+VLOOKUP($B9,#REF!,13+calificaciones!T$3,FALSE))/24)*100</f>
        <v>#REF!</v>
      </c>
      <c r="U9" s="183" t="e">
        <f>(((VLOOKUP($B9,#REF!,13+calificaciones!U$3,FALSE)*2)+(VLOOKUP($B9,#REF!,42+calificaciones!U$3,FALSE)*2)+VLOOKUP($B9,#REF!,13+calificaciones!U$3,FALSE)+VLOOKUP($B9,#REF!,13+calificaciones!U$3,FALSE)+VLOOKUP($B9,#REF!,MATCH(U$1,#REF!,0),FALSE)+VLOOKUP($B9,#REF!,MATCH(calificaciones!U$4,#REF!,0),FALSE)+VLOOKUP($B9,Informalidad!#REF!,13+calificaciones!U$3,FALSE)+VLOOKUP($B9,#REF!,13+calificaciones!U$3,FALSE)+VLOOKUP($B9,#REF!,MATCH(calificaciones!U$1,#REF!,0),FALSE)+VLOOKUP($B9,#REF!,13+calificaciones!U$3,FALSE))/24)*100</f>
        <v>#REF!</v>
      </c>
      <c r="V9" s="183" t="e">
        <f>(((VLOOKUP($B9,#REF!,13+calificaciones!V$3,FALSE)*2)+(VLOOKUP($B9,#REF!,42+calificaciones!V$3,FALSE)*2)+VLOOKUP($B9,#REF!,13+calificaciones!V$3,FALSE)+VLOOKUP($B9,#REF!,13+calificaciones!V$3,FALSE)+VLOOKUP($B9,#REF!,MATCH(V$1,#REF!,0),FALSE)+VLOOKUP($B9,#REF!,MATCH(calificaciones!V$4,#REF!,0),FALSE)+VLOOKUP($B9,Informalidad!#REF!,13+calificaciones!V$3,FALSE)+VLOOKUP($B9,#REF!,13+calificaciones!V$3,FALSE)+VLOOKUP($B9,#REF!,MATCH(calificaciones!V$1,#REF!,0),FALSE)+VLOOKUP($B9,#REF!,13+calificaciones!V$3,FALSE))/24)*100</f>
        <v>#REF!</v>
      </c>
      <c r="W9" s="183" t="e">
        <f>(((VLOOKUP($B9,#REF!,13+calificaciones!W$3,FALSE)*2)+(VLOOKUP($B9,#REF!,42+calificaciones!W$3,FALSE)*2)+VLOOKUP($B9,#REF!,13+calificaciones!W$3,FALSE)+VLOOKUP($B9,#REF!,13+calificaciones!W$3,FALSE)+VLOOKUP($B9,#REF!,MATCH(W$1,#REF!,0),FALSE)+VLOOKUP($B9,#REF!,MATCH(calificaciones!W$4,#REF!,0),FALSE)+VLOOKUP($B9,Informalidad!#REF!,13+calificaciones!W$3,FALSE)+VLOOKUP($B9,#REF!,13+calificaciones!W$3,FALSE)+VLOOKUP($B9,#REF!,MATCH(calificaciones!W$1,#REF!,0),FALSE)+VLOOKUP($B9,#REF!,13+calificaciones!W$3,FALSE))/24)*100</f>
        <v>#REF!</v>
      </c>
      <c r="X9" s="183" t="e">
        <f>(((VLOOKUP($B9,#REF!,13+calificaciones!X$3,FALSE)*2)+(VLOOKUP($B9,#REF!,42+calificaciones!X$3,FALSE)*2)+VLOOKUP($B9,#REF!,13+calificaciones!X$3,FALSE)+VLOOKUP($B9,#REF!,13+calificaciones!X$3,FALSE)+VLOOKUP($B9,#REF!,MATCH(X$1,#REF!,0),FALSE)+VLOOKUP($B9,#REF!,MATCH(calificaciones!X$4,#REF!,0),FALSE)+VLOOKUP($B9,Informalidad!#REF!,13+calificaciones!X$3,FALSE)+VLOOKUP($B9,#REF!,13+calificaciones!X$3,FALSE)+VLOOKUP($B9,#REF!,MATCH(calificaciones!X$1,#REF!,0),FALSE)+VLOOKUP($B9,#REF!,13+calificaciones!X$3,FALSE))/24)*100</f>
        <v>#REF!</v>
      </c>
      <c r="Y9" s="183" t="e">
        <f>(((VLOOKUP($B9,#REF!,13+calificaciones!Y$3,FALSE)*2)+(VLOOKUP($B9,#REF!,42+calificaciones!Y$3,FALSE)*2)+VLOOKUP($B9,#REF!,13+calificaciones!Y$3,FALSE)+VLOOKUP($B9,#REF!,13+calificaciones!Y$3,FALSE)+VLOOKUP($B9,#REF!,MATCH(Y$1,#REF!,0),FALSE)+VLOOKUP($B9,#REF!,MATCH(calificaciones!Y$4,#REF!,0),FALSE)+VLOOKUP($B9,Informalidad!#REF!,13+calificaciones!Y$3,FALSE)+VLOOKUP($B9,#REF!,13+calificaciones!Y$3,FALSE)+VLOOKUP($B9,#REF!,MATCH(calificaciones!Y$1,#REF!,0),FALSE)+VLOOKUP($B9,#REF!,13+calificaciones!Y$3,FALSE))/24)*100</f>
        <v>#REF!</v>
      </c>
      <c r="Z9" s="183" t="e">
        <f>(((VLOOKUP($B9,#REF!,13+calificaciones!Z$3,FALSE)*2)+(VLOOKUP($B9,#REF!,42+calificaciones!Z$3,FALSE)*2)+VLOOKUP($B9,#REF!,13+calificaciones!Z$3,FALSE)+VLOOKUP($B9,#REF!,13+calificaciones!Z$3,FALSE)+VLOOKUP($B9,#REF!,MATCH(Z$1,#REF!,0),FALSE)+VLOOKUP($B9,#REF!,MATCH(calificaciones!Z$4,#REF!,0),FALSE)+VLOOKUP($B9,Informalidad!#REF!,13+calificaciones!Z$3,FALSE)+VLOOKUP($B9,#REF!,13+calificaciones!Z$3,FALSE)+VLOOKUP($B9,#REF!,MATCH(calificaciones!Z$1,#REF!,0),FALSE)+VLOOKUP($B9,#REF!,13+calificaciones!Z$3,FALSE))/24)*100</f>
        <v>#REF!</v>
      </c>
      <c r="AA9" s="183" t="e">
        <f>(((VLOOKUP($B9,#REF!,13+calificaciones!AA$3,FALSE)*2)+(VLOOKUP($B9,#REF!,42+calificaciones!AA$3,FALSE)*2)+VLOOKUP($B9,#REF!,13+calificaciones!AA$3,FALSE)+VLOOKUP($B9,#REF!,13+calificaciones!AA$3,FALSE)+VLOOKUP($B9,#REF!,MATCH(AA$1,#REF!,0),FALSE)+VLOOKUP($B9,#REF!,MATCH(calificaciones!AA$4,#REF!,0),FALSE)+VLOOKUP($B9,Informalidad!#REF!,13+calificaciones!AA$3,FALSE)+VLOOKUP($B9,#REF!,13+calificaciones!AA$3,FALSE)+VLOOKUP($B9,#REF!,MATCH(calificaciones!AA$1,#REF!,0),FALSE)+VLOOKUP($B9,#REF!,13+calificaciones!AA$3,FALSE))/24)*100</f>
        <v>#REF!</v>
      </c>
      <c r="AB9" s="183" t="e">
        <f>(((VLOOKUP($B9,#REF!,13+calificaciones!AB$3,FALSE)*2)+(VLOOKUP($B9,#REF!,42+calificaciones!AB$3,FALSE)*2)+VLOOKUP($B9,#REF!,13+calificaciones!AB$3,FALSE)+VLOOKUP($B9,#REF!,13+calificaciones!AB$3,FALSE)+VLOOKUP($B9,#REF!,MATCH(AB$1,#REF!,0),FALSE)+VLOOKUP($B9,#REF!,MATCH(calificaciones!AB$4,#REF!,0),FALSE)+VLOOKUP($B9,Informalidad!#REF!,13+calificaciones!AB$3,FALSE)+VLOOKUP($B9,#REF!,13+calificaciones!AB$3,FALSE)+VLOOKUP($B9,#REF!,MATCH(calificaciones!AB$1,#REF!,0),FALSE)+VLOOKUP($B9,#REF!,13+calificaciones!AB$3,FALSE))/24)*100</f>
        <v>#REF!</v>
      </c>
      <c r="AC9" s="183" t="e">
        <f>(((VLOOKUP($B9,#REF!,13+calificaciones!AC$3,FALSE)*2)+(VLOOKUP($B9,#REF!,42+calificaciones!AC$3,FALSE)*2)+VLOOKUP($B9,#REF!,13+calificaciones!AC$3,FALSE)+VLOOKUP($B9,#REF!,13+calificaciones!AC$3,FALSE)+VLOOKUP($B9,#REF!,MATCH(AC$1,#REF!,0),FALSE)+VLOOKUP($B9,#REF!,MATCH(calificaciones!AC$4,#REF!,0),FALSE)+VLOOKUP($B9,Informalidad!#REF!,13+calificaciones!AC$3,FALSE)+VLOOKUP($B9,#REF!,13+calificaciones!AC$3,FALSE)+VLOOKUP($B9,#REF!,MATCH(calificaciones!AC$1,#REF!,0),FALSE)+VLOOKUP($B9,#REF!,13+calificaciones!AC$3,FALSE))/24)*100</f>
        <v>#REF!</v>
      </c>
      <c r="AD9" s="183" t="e">
        <f>(((VLOOKUP($B9,#REF!,13+calificaciones!AD$3,FALSE)*2)+(VLOOKUP($B9,#REF!,42+calificaciones!AD$3,FALSE)*2)+VLOOKUP($B9,#REF!,13+calificaciones!AD$3,FALSE)+VLOOKUP($B9,#REF!,13+calificaciones!AD$3,FALSE)+VLOOKUP($B9,#REF!,MATCH(AD$1,#REF!,0),FALSE)+VLOOKUP($B9,#REF!,MATCH(calificaciones!AD$4,#REF!,0),FALSE)+VLOOKUP($B9,Informalidad!#REF!,13+calificaciones!AD$3,FALSE)+VLOOKUP($B9,#REF!,13+calificaciones!AD$3,FALSE)+VLOOKUP($B9,#REF!,MATCH(calificaciones!AD$1,#REF!,0),FALSE)+VLOOKUP($B9,#REF!,13+calificaciones!AD$3,FALSE))/24)*100</f>
        <v>#REF!</v>
      </c>
      <c r="AE9" s="183" t="e">
        <f>(((VLOOKUP($B9,#REF!,13+calificaciones!AE$3,FALSE)*2)+(VLOOKUP($B9,#REF!,42+calificaciones!AE$3,FALSE)*2)+VLOOKUP($B9,#REF!,13+calificaciones!AE$3,FALSE)+VLOOKUP($B9,#REF!,13+calificaciones!AE$3,FALSE)+VLOOKUP($B9,#REF!,MATCH(AE$1,#REF!,0),FALSE)+VLOOKUP($B9,#REF!,MATCH(calificaciones!AE$4,#REF!,0),FALSE)+VLOOKUP($B9,Informalidad!#REF!,13+calificaciones!AE$3,FALSE)+VLOOKUP($B9,#REF!,13+calificaciones!AE$3,FALSE)+VLOOKUP($B9,#REF!,MATCH(calificaciones!AE$1,#REF!,0),FALSE)+VLOOKUP($B9,#REF!,13+calificaciones!AE$3,FALSE))/24)*100</f>
        <v>#REF!</v>
      </c>
      <c r="AF9" s="183">
        <v>70.833333333333343</v>
      </c>
    </row>
    <row r="10" spans="1:33">
      <c r="A10" s="18">
        <v>6</v>
      </c>
      <c r="B10" s="4" t="s">
        <v>19</v>
      </c>
      <c r="C10" s="183" t="e">
        <f>(((VLOOKUP($B10,#REF!,13+calificaciones!C$3,FALSE)*2)+(VLOOKUP($B10,#REF!,42+calificaciones!C$3,FALSE)*2)+VLOOKUP($B10,#REF!,13+calificaciones!C$3,FALSE)+VLOOKUP($B10,#REF!,13+calificaciones!C$3,FALSE)+VLOOKUP($B10,#REF!,MATCH(C$1,#REF!,0),FALSE)+VLOOKUP($B10,#REF!,MATCH(calificaciones!C$4,#REF!,0),FALSE)+VLOOKUP($B10,Informalidad!#REF!,13+calificaciones!C$3,FALSE)+VLOOKUP($B10,#REF!,13+calificaciones!C$3,FALSE)+VLOOKUP($B10,#REF!,MATCH(calificaciones!C$1,#REF!,0),FALSE)+VLOOKUP($B10,#REF!,13+calificaciones!C$3,FALSE))/24)*100</f>
        <v>#REF!</v>
      </c>
      <c r="D10" s="183" t="e">
        <f>(((VLOOKUP($B10,#REF!,13+calificaciones!D$3,FALSE)*2)+(VLOOKUP($B10,#REF!,42+calificaciones!D$3,FALSE)*2)+VLOOKUP($B10,#REF!,13+calificaciones!D$3,FALSE)+VLOOKUP($B10,#REF!,13+calificaciones!D$3,FALSE)+VLOOKUP($B10,#REF!,MATCH(D$1,#REF!,0),FALSE)+VLOOKUP($B10,#REF!,MATCH(calificaciones!D$4,#REF!,0),FALSE)+VLOOKUP($B10,Informalidad!#REF!,13+calificaciones!D$3,FALSE)+VLOOKUP($B10,#REF!,13+calificaciones!D$3,FALSE)+VLOOKUP($B10,#REF!,MATCH(calificaciones!D$1,#REF!,0),FALSE)+VLOOKUP($B10,#REF!,13+calificaciones!D$3,FALSE))/24)*100</f>
        <v>#REF!</v>
      </c>
      <c r="E10" s="183" t="e">
        <f>(((VLOOKUP($B10,#REF!,13+calificaciones!E$3,FALSE)*2)+(VLOOKUP($B10,#REF!,42+calificaciones!E$3,FALSE)*2)+VLOOKUP($B10,#REF!,13+calificaciones!E$3,FALSE)+VLOOKUP($B10,#REF!,13+calificaciones!E$3,FALSE)+VLOOKUP($B10,#REF!,MATCH(E$1,#REF!,0),FALSE)+VLOOKUP($B10,#REF!,MATCH(calificaciones!E$4,#REF!,0),FALSE)+VLOOKUP($B10,Informalidad!#REF!,13+calificaciones!E$3,FALSE)+VLOOKUP($B10,#REF!,13+calificaciones!E$3,FALSE)+VLOOKUP($B10,#REF!,MATCH(calificaciones!E$1,#REF!,0),FALSE)+VLOOKUP($B10,#REF!,13+calificaciones!E$3,FALSE))/24)*100</f>
        <v>#REF!</v>
      </c>
      <c r="F10" s="183" t="e">
        <f>(((VLOOKUP($B10,#REF!,13+calificaciones!F$3,FALSE)*2)+(VLOOKUP($B10,#REF!,42+calificaciones!F$3,FALSE)*2)+VLOOKUP($B10,#REF!,13+calificaciones!F$3,FALSE)+VLOOKUP($B10,#REF!,13+calificaciones!F$3,FALSE)+VLOOKUP($B10,#REF!,MATCH(F$1,#REF!,0),FALSE)+VLOOKUP($B10,#REF!,MATCH(calificaciones!F$4,#REF!,0),FALSE)+VLOOKUP($B10,Informalidad!#REF!,13+calificaciones!F$3,FALSE)+VLOOKUP($B10,#REF!,13+calificaciones!F$3,FALSE)+VLOOKUP($B10,#REF!,MATCH(calificaciones!F$1,#REF!,0),FALSE)+VLOOKUP($B10,#REF!,13+calificaciones!F$3,FALSE))/24)*100</f>
        <v>#REF!</v>
      </c>
      <c r="G10" s="183" t="e">
        <f>(((VLOOKUP($B10,#REF!,13+calificaciones!G$3,FALSE)*2)+(VLOOKUP($B10,#REF!,42+calificaciones!G$3,FALSE)*2)+VLOOKUP($B10,#REF!,13+calificaciones!G$3,FALSE)+VLOOKUP($B10,#REF!,13+calificaciones!G$3,FALSE)+VLOOKUP($B10,#REF!,MATCH(G$1,#REF!,0),FALSE)+VLOOKUP($B10,#REF!,MATCH(calificaciones!G$4,#REF!,0),FALSE)+VLOOKUP($B10,Informalidad!#REF!,13+calificaciones!G$3,FALSE)+VLOOKUP($B10,#REF!,13+calificaciones!G$3,FALSE)+VLOOKUP($B10,#REF!,MATCH(calificaciones!G$1,#REF!,0),FALSE)+VLOOKUP($B10,#REF!,13+calificaciones!G$3,FALSE))/24)*100</f>
        <v>#REF!</v>
      </c>
      <c r="H10" s="183" t="e">
        <f>(((VLOOKUP($B10,#REF!,13+calificaciones!H$3,FALSE)*2)+(VLOOKUP($B10,#REF!,42+calificaciones!H$3,FALSE)*2)+VLOOKUP($B10,#REF!,13+calificaciones!H$3,FALSE)+VLOOKUP($B10,#REF!,13+calificaciones!H$3,FALSE)+VLOOKUP($B10,#REF!,MATCH(H$1,#REF!,0),FALSE)+VLOOKUP($B10,#REF!,MATCH(calificaciones!H$4,#REF!,0),FALSE)+VLOOKUP($B10,Informalidad!#REF!,13+calificaciones!H$3,FALSE)+VLOOKUP($B10,#REF!,13+calificaciones!H$3,FALSE)+VLOOKUP($B10,#REF!,MATCH(calificaciones!H$1,#REF!,0),FALSE)+VLOOKUP($B10,#REF!,13+calificaciones!H$3,FALSE))/24)*100</f>
        <v>#REF!</v>
      </c>
      <c r="I10" s="183" t="e">
        <f>(((VLOOKUP($B10,#REF!,13+calificaciones!I$3,FALSE)*2)+(VLOOKUP($B10,#REF!,42+calificaciones!I$3,FALSE)*2)+VLOOKUP($B10,#REF!,13+calificaciones!I$3,FALSE)+VLOOKUP($B10,#REF!,13+calificaciones!I$3,FALSE)+VLOOKUP($B10,#REF!,MATCH(I$1,#REF!,0),FALSE)+VLOOKUP($B10,#REF!,MATCH(calificaciones!I$4,#REF!,0),FALSE)+VLOOKUP($B10,Informalidad!#REF!,13+calificaciones!I$3,FALSE)+VLOOKUP($B10,#REF!,13+calificaciones!I$3,FALSE)+VLOOKUP($B10,#REF!,MATCH(calificaciones!I$1,#REF!,0),FALSE)+VLOOKUP($B10,#REF!,13+calificaciones!I$3,FALSE))/24)*100</f>
        <v>#REF!</v>
      </c>
      <c r="J10" s="183" t="e">
        <f>(((VLOOKUP($B10,#REF!,13+calificaciones!J$3,FALSE)*2)+(VLOOKUP($B10,#REF!,42+calificaciones!J$3,FALSE)*2)+VLOOKUP($B10,#REF!,13+calificaciones!J$3,FALSE)+VLOOKUP($B10,#REF!,13+calificaciones!J$3,FALSE)+VLOOKUP($B10,#REF!,MATCH(J$1,#REF!,0),FALSE)+VLOOKUP($B10,#REF!,MATCH(calificaciones!J$4,#REF!,0),FALSE)+VLOOKUP($B10,Informalidad!#REF!,13+calificaciones!J$3,FALSE)+VLOOKUP($B10,#REF!,13+calificaciones!J$3,FALSE)+VLOOKUP($B10,#REF!,MATCH(calificaciones!J$1,#REF!,0),FALSE)+VLOOKUP($B10,#REF!,13+calificaciones!J$3,FALSE))/24)*100</f>
        <v>#REF!</v>
      </c>
      <c r="K10" s="183" t="e">
        <f>(((VLOOKUP($B10,#REF!,13+calificaciones!K$3,FALSE)*2)+(VLOOKUP($B10,#REF!,42+calificaciones!K$3,FALSE)*2)+VLOOKUP($B10,#REF!,13+calificaciones!K$3,FALSE)+VLOOKUP($B10,#REF!,13+calificaciones!K$3,FALSE)+VLOOKUP($B10,#REF!,MATCH(K$1,#REF!,0),FALSE)+VLOOKUP($B10,#REF!,MATCH(calificaciones!K$4,#REF!,0),FALSE)+VLOOKUP($B10,Informalidad!#REF!,13+calificaciones!K$3,FALSE)+VLOOKUP($B10,#REF!,13+calificaciones!K$3,FALSE)+VLOOKUP($B10,#REF!,MATCH(calificaciones!K$1,#REF!,0),FALSE)+VLOOKUP($B10,#REF!,13+calificaciones!K$3,FALSE))/24)*100</f>
        <v>#REF!</v>
      </c>
      <c r="L10" s="183" t="e">
        <f>(((VLOOKUP($B10,#REF!,13+calificaciones!L$3,FALSE)*2)+(VLOOKUP($B10,#REF!,42+calificaciones!L$3,FALSE)*2)+VLOOKUP($B10,#REF!,13+calificaciones!L$3,FALSE)+VLOOKUP($B10,#REF!,13+calificaciones!L$3,FALSE)+VLOOKUP($B10,#REF!,MATCH(L$1,#REF!,0),FALSE)+VLOOKUP($B10,#REF!,MATCH(calificaciones!L$4,#REF!,0),FALSE)+VLOOKUP($B10,Informalidad!#REF!,13+calificaciones!L$3,FALSE)+VLOOKUP($B10,#REF!,13+calificaciones!L$3,FALSE)+VLOOKUP($B10,#REF!,MATCH(calificaciones!L$1,#REF!,0),FALSE)+VLOOKUP($B10,#REF!,13+calificaciones!L$3,FALSE))/24)*100</f>
        <v>#REF!</v>
      </c>
      <c r="M10" s="183" t="e">
        <f>(((VLOOKUP($B10,#REF!,13+calificaciones!M$3,FALSE)*2)+(VLOOKUP($B10,#REF!,42+calificaciones!M$3,FALSE)*2)+VLOOKUP($B10,#REF!,13+calificaciones!M$3,FALSE)+VLOOKUP($B10,#REF!,13+calificaciones!M$3,FALSE)+VLOOKUP($B10,#REF!,MATCH(M$1,#REF!,0),FALSE)+VLOOKUP($B10,#REF!,MATCH(calificaciones!M$4,#REF!,0),FALSE)+VLOOKUP($B10,Informalidad!#REF!,13+calificaciones!M$3,FALSE)+VLOOKUP($B10,#REF!,13+calificaciones!M$3,FALSE)+VLOOKUP($B10,#REF!,MATCH(calificaciones!M$1,#REF!,0),FALSE)+VLOOKUP($B10,#REF!,13+calificaciones!M$3,FALSE))/24)*100</f>
        <v>#REF!</v>
      </c>
      <c r="N10" s="183" t="e">
        <f>(((VLOOKUP($B10,#REF!,13+calificaciones!N$3,FALSE)*2)+(VLOOKUP($B10,#REF!,42+calificaciones!N$3,FALSE)*2)+VLOOKUP($B10,#REF!,13+calificaciones!N$3,FALSE)+VLOOKUP($B10,#REF!,13+calificaciones!N$3,FALSE)+VLOOKUP($B10,#REF!,MATCH(N$1,#REF!,0),FALSE)+VLOOKUP($B10,#REF!,MATCH(calificaciones!N$4,#REF!,0),FALSE)+VLOOKUP($B10,Informalidad!#REF!,13+calificaciones!N$3,FALSE)+VLOOKUP($B10,#REF!,13+calificaciones!N$3,FALSE)+VLOOKUP($B10,#REF!,MATCH(calificaciones!N$1,#REF!,0),FALSE)+VLOOKUP($B10,#REF!,13+calificaciones!N$3,FALSE))/24)*100</f>
        <v>#REF!</v>
      </c>
      <c r="O10" s="183" t="e">
        <f>(((VLOOKUP($B10,#REF!,13+calificaciones!O$3,FALSE)*2)+(VLOOKUP($B10,#REF!,42+calificaciones!O$3,FALSE)*2)+VLOOKUP($B10,#REF!,13+calificaciones!O$3,FALSE)+VLOOKUP($B10,#REF!,13+calificaciones!O$3,FALSE)+VLOOKUP($B10,#REF!,MATCH(O$1,#REF!,0),FALSE)+VLOOKUP($B10,#REF!,MATCH(calificaciones!O$4,#REF!,0),FALSE)+VLOOKUP($B10,Informalidad!#REF!,13+calificaciones!O$3,FALSE)+VLOOKUP($B10,#REF!,13+calificaciones!O$3,FALSE)+VLOOKUP($B10,#REF!,MATCH(calificaciones!O$1,#REF!,0),FALSE)+VLOOKUP($B10,#REF!,13+calificaciones!O$3,FALSE))/24)*100</f>
        <v>#REF!</v>
      </c>
      <c r="P10" s="183" t="e">
        <f>(((VLOOKUP($B10,#REF!,13+calificaciones!P$3,FALSE)*2)+(VLOOKUP($B10,#REF!,42+calificaciones!P$3,FALSE)*2)+VLOOKUP($B10,#REF!,13+calificaciones!P$3,FALSE)+VLOOKUP($B10,#REF!,13+calificaciones!P$3,FALSE)+VLOOKUP($B10,#REF!,MATCH(P$1,#REF!,0),FALSE)+VLOOKUP($B10,#REF!,MATCH(calificaciones!P$4,#REF!,0),FALSE)+VLOOKUP($B10,Informalidad!#REF!,13+calificaciones!P$3,FALSE)+VLOOKUP($B10,#REF!,13+calificaciones!P$3,FALSE)+VLOOKUP($B10,#REF!,MATCH(calificaciones!P$1,#REF!,0),FALSE)+VLOOKUP($B10,#REF!,13+calificaciones!P$3,FALSE))/24)*100</f>
        <v>#REF!</v>
      </c>
      <c r="Q10" s="183" t="e">
        <f>(((VLOOKUP($B10,#REF!,13+calificaciones!Q$3,FALSE)*2)+(VLOOKUP($B10,#REF!,42+calificaciones!Q$3,FALSE)*2)+VLOOKUP($B10,#REF!,13+calificaciones!Q$3,FALSE)+VLOOKUP($B10,#REF!,13+calificaciones!Q$3,FALSE)+VLOOKUP($B10,#REF!,MATCH(Q$1,#REF!,0),FALSE)+VLOOKUP($B10,#REF!,MATCH(calificaciones!Q$4,#REF!,0),FALSE)+VLOOKUP($B10,Informalidad!#REF!,13+calificaciones!Q$3,FALSE)+VLOOKUP($B10,#REF!,13+calificaciones!Q$3,FALSE)+VLOOKUP($B10,#REF!,MATCH(calificaciones!Q$1,#REF!,0),FALSE)+VLOOKUP($B10,#REF!,13+calificaciones!Q$3,FALSE))/24)*100</f>
        <v>#REF!</v>
      </c>
      <c r="R10" s="183" t="e">
        <f>(((VLOOKUP($B10,#REF!,13+calificaciones!R$3,FALSE)*2)+(VLOOKUP($B10,#REF!,42+calificaciones!R$3,FALSE)*2)+VLOOKUP($B10,#REF!,13+calificaciones!R$3,FALSE)+VLOOKUP($B10,#REF!,13+calificaciones!R$3,FALSE)+VLOOKUP($B10,#REF!,MATCH(R$1,#REF!,0),FALSE)+VLOOKUP($B10,#REF!,MATCH(calificaciones!R$4,#REF!,0),FALSE)+VLOOKUP($B10,Informalidad!#REF!,13+calificaciones!R$3,FALSE)+VLOOKUP($B10,#REF!,13+calificaciones!R$3,FALSE)+VLOOKUP($B10,#REF!,MATCH(calificaciones!R$1,#REF!,0),FALSE)+VLOOKUP($B10,#REF!,13+calificaciones!R$3,FALSE))/24)*100</f>
        <v>#REF!</v>
      </c>
      <c r="S10" s="183" t="e">
        <f>(((VLOOKUP($B10,#REF!,13+calificaciones!S$3,FALSE)*2)+(VLOOKUP($B10,#REF!,42+calificaciones!S$3,FALSE)*2)+VLOOKUP($B10,#REF!,13+calificaciones!S$3,FALSE)+VLOOKUP($B10,#REF!,13+calificaciones!S$3,FALSE)+VLOOKUP($B10,#REF!,MATCH(S$1,#REF!,0),FALSE)+VLOOKUP($B10,#REF!,MATCH(calificaciones!S$4,#REF!,0),FALSE)+VLOOKUP($B10,Informalidad!#REF!,13+calificaciones!S$3,FALSE)+VLOOKUP($B10,#REF!,13+calificaciones!S$3,FALSE)+VLOOKUP($B10,#REF!,MATCH(calificaciones!S$1,#REF!,0),FALSE)+VLOOKUP($B10,#REF!,13+calificaciones!S$3,FALSE))/24)*100</f>
        <v>#REF!</v>
      </c>
      <c r="T10" s="183" t="e">
        <f>(((VLOOKUP($B10,#REF!,13+calificaciones!T$3,FALSE)*2)+(VLOOKUP($B10,#REF!,42+calificaciones!T$3,FALSE)*2)+VLOOKUP($B10,#REF!,13+calificaciones!T$3,FALSE)+VLOOKUP($B10,#REF!,13+calificaciones!T$3,FALSE)+VLOOKUP($B10,#REF!,MATCH(T$1,#REF!,0),FALSE)+VLOOKUP($B10,#REF!,MATCH(calificaciones!T$4,#REF!,0),FALSE)+VLOOKUP($B10,Informalidad!#REF!,13+calificaciones!T$3,FALSE)+VLOOKUP($B10,#REF!,13+calificaciones!T$3,FALSE)+VLOOKUP($B10,#REF!,MATCH(calificaciones!T$1,#REF!,0),FALSE)+VLOOKUP($B10,#REF!,13+calificaciones!T$3,FALSE))/24)*100</f>
        <v>#REF!</v>
      </c>
      <c r="U10" s="183" t="e">
        <f>(((VLOOKUP($B10,#REF!,13+calificaciones!U$3,FALSE)*2)+(VLOOKUP($B10,#REF!,42+calificaciones!U$3,FALSE)*2)+VLOOKUP($B10,#REF!,13+calificaciones!U$3,FALSE)+VLOOKUP($B10,#REF!,13+calificaciones!U$3,FALSE)+VLOOKUP($B10,#REF!,MATCH(U$1,#REF!,0),FALSE)+VLOOKUP($B10,#REF!,MATCH(calificaciones!U$4,#REF!,0),FALSE)+VLOOKUP($B10,Informalidad!#REF!,13+calificaciones!U$3,FALSE)+VLOOKUP($B10,#REF!,13+calificaciones!U$3,FALSE)+VLOOKUP($B10,#REF!,MATCH(calificaciones!U$1,#REF!,0),FALSE)+VLOOKUP($B10,#REF!,13+calificaciones!U$3,FALSE))/24)*100</f>
        <v>#REF!</v>
      </c>
      <c r="V10" s="183" t="e">
        <f>(((VLOOKUP($B10,#REF!,13+calificaciones!V$3,FALSE)*2)+(VLOOKUP($B10,#REF!,42+calificaciones!V$3,FALSE)*2)+VLOOKUP($B10,#REF!,13+calificaciones!V$3,FALSE)+VLOOKUP($B10,#REF!,13+calificaciones!V$3,FALSE)+VLOOKUP($B10,#REF!,MATCH(V$1,#REF!,0),FALSE)+VLOOKUP($B10,#REF!,MATCH(calificaciones!V$4,#REF!,0),FALSE)+VLOOKUP($B10,Informalidad!#REF!,13+calificaciones!V$3,FALSE)+VLOOKUP($B10,#REF!,13+calificaciones!V$3,FALSE)+VLOOKUP($B10,#REF!,MATCH(calificaciones!V$1,#REF!,0),FALSE)+VLOOKUP($B10,#REF!,13+calificaciones!V$3,FALSE))/24)*100</f>
        <v>#REF!</v>
      </c>
      <c r="W10" s="183" t="e">
        <f>(((VLOOKUP($B10,#REF!,13+calificaciones!W$3,FALSE)*2)+(VLOOKUP($B10,#REF!,42+calificaciones!W$3,FALSE)*2)+VLOOKUP($B10,#REF!,13+calificaciones!W$3,FALSE)+VLOOKUP($B10,#REF!,13+calificaciones!W$3,FALSE)+VLOOKUP($B10,#REF!,MATCH(W$1,#REF!,0),FALSE)+VLOOKUP($B10,#REF!,MATCH(calificaciones!W$4,#REF!,0),FALSE)+VLOOKUP($B10,Informalidad!#REF!,13+calificaciones!W$3,FALSE)+VLOOKUP($B10,#REF!,13+calificaciones!W$3,FALSE)+VLOOKUP($B10,#REF!,MATCH(calificaciones!W$1,#REF!,0),FALSE)+VLOOKUP($B10,#REF!,13+calificaciones!W$3,FALSE))/24)*100</f>
        <v>#REF!</v>
      </c>
      <c r="X10" s="183" t="e">
        <f>(((VLOOKUP($B10,#REF!,13+calificaciones!X$3,FALSE)*2)+(VLOOKUP($B10,#REF!,42+calificaciones!X$3,FALSE)*2)+VLOOKUP($B10,#REF!,13+calificaciones!X$3,FALSE)+VLOOKUP($B10,#REF!,13+calificaciones!X$3,FALSE)+VLOOKUP($B10,#REF!,MATCH(X$1,#REF!,0),FALSE)+VLOOKUP($B10,#REF!,MATCH(calificaciones!X$4,#REF!,0),FALSE)+VLOOKUP($B10,Informalidad!#REF!,13+calificaciones!X$3,FALSE)+VLOOKUP($B10,#REF!,13+calificaciones!X$3,FALSE)+VLOOKUP($B10,#REF!,MATCH(calificaciones!X$1,#REF!,0),FALSE)+VLOOKUP($B10,#REF!,13+calificaciones!X$3,FALSE))/24)*100</f>
        <v>#REF!</v>
      </c>
      <c r="Y10" s="183" t="e">
        <f>(((VLOOKUP($B10,#REF!,13+calificaciones!Y$3,FALSE)*2)+(VLOOKUP($B10,#REF!,42+calificaciones!Y$3,FALSE)*2)+VLOOKUP($B10,#REF!,13+calificaciones!Y$3,FALSE)+VLOOKUP($B10,#REF!,13+calificaciones!Y$3,FALSE)+VLOOKUP($B10,#REF!,MATCH(Y$1,#REF!,0),FALSE)+VLOOKUP($B10,#REF!,MATCH(calificaciones!Y$4,#REF!,0),FALSE)+VLOOKUP($B10,Informalidad!#REF!,13+calificaciones!Y$3,FALSE)+VLOOKUP($B10,#REF!,13+calificaciones!Y$3,FALSE)+VLOOKUP($B10,#REF!,MATCH(calificaciones!Y$1,#REF!,0),FALSE)+VLOOKUP($B10,#REF!,13+calificaciones!Y$3,FALSE))/24)*100</f>
        <v>#REF!</v>
      </c>
      <c r="Z10" s="183" t="e">
        <f>(((VLOOKUP($B10,#REF!,13+calificaciones!Z$3,FALSE)*2)+(VLOOKUP($B10,#REF!,42+calificaciones!Z$3,FALSE)*2)+VLOOKUP($B10,#REF!,13+calificaciones!Z$3,FALSE)+VLOOKUP($B10,#REF!,13+calificaciones!Z$3,FALSE)+VLOOKUP($B10,#REF!,MATCH(Z$1,#REF!,0),FALSE)+VLOOKUP($B10,#REF!,MATCH(calificaciones!Z$4,#REF!,0),FALSE)+VLOOKUP($B10,Informalidad!#REF!,13+calificaciones!Z$3,FALSE)+VLOOKUP($B10,#REF!,13+calificaciones!Z$3,FALSE)+VLOOKUP($B10,#REF!,MATCH(calificaciones!Z$1,#REF!,0),FALSE)+VLOOKUP($B10,#REF!,13+calificaciones!Z$3,FALSE))/24)*100</f>
        <v>#REF!</v>
      </c>
      <c r="AA10" s="183" t="e">
        <f>(((VLOOKUP($B10,#REF!,13+calificaciones!AA$3,FALSE)*2)+(VLOOKUP($B10,#REF!,42+calificaciones!AA$3,FALSE)*2)+VLOOKUP($B10,#REF!,13+calificaciones!AA$3,FALSE)+VLOOKUP($B10,#REF!,13+calificaciones!AA$3,FALSE)+VLOOKUP($B10,#REF!,MATCH(AA$1,#REF!,0),FALSE)+VLOOKUP($B10,#REF!,MATCH(calificaciones!AA$4,#REF!,0),FALSE)+VLOOKUP($B10,Informalidad!#REF!,13+calificaciones!AA$3,FALSE)+VLOOKUP($B10,#REF!,13+calificaciones!AA$3,FALSE)+VLOOKUP($B10,#REF!,MATCH(calificaciones!AA$1,#REF!,0),FALSE)+VLOOKUP($B10,#REF!,13+calificaciones!AA$3,FALSE))/24)*100</f>
        <v>#REF!</v>
      </c>
      <c r="AB10" s="183" t="e">
        <f>(((VLOOKUP($B10,#REF!,13+calificaciones!AB$3,FALSE)*2)+(VLOOKUP($B10,#REF!,42+calificaciones!AB$3,FALSE)*2)+VLOOKUP($B10,#REF!,13+calificaciones!AB$3,FALSE)+VLOOKUP($B10,#REF!,13+calificaciones!AB$3,FALSE)+VLOOKUP($B10,#REF!,MATCH(AB$1,#REF!,0),FALSE)+VLOOKUP($B10,#REF!,MATCH(calificaciones!AB$4,#REF!,0),FALSE)+VLOOKUP($B10,Informalidad!#REF!,13+calificaciones!AB$3,FALSE)+VLOOKUP($B10,#REF!,13+calificaciones!AB$3,FALSE)+VLOOKUP($B10,#REF!,MATCH(calificaciones!AB$1,#REF!,0),FALSE)+VLOOKUP($B10,#REF!,13+calificaciones!AB$3,FALSE))/24)*100</f>
        <v>#REF!</v>
      </c>
      <c r="AC10" s="183" t="e">
        <f>(((VLOOKUP($B10,#REF!,13+calificaciones!AC$3,FALSE)*2)+(VLOOKUP($B10,#REF!,42+calificaciones!AC$3,FALSE)*2)+VLOOKUP($B10,#REF!,13+calificaciones!AC$3,FALSE)+VLOOKUP($B10,#REF!,13+calificaciones!AC$3,FALSE)+VLOOKUP($B10,#REF!,MATCH(AC$1,#REF!,0),FALSE)+VLOOKUP($B10,#REF!,MATCH(calificaciones!AC$4,#REF!,0),FALSE)+VLOOKUP($B10,Informalidad!#REF!,13+calificaciones!AC$3,FALSE)+VLOOKUP($B10,#REF!,13+calificaciones!AC$3,FALSE)+VLOOKUP($B10,#REF!,MATCH(calificaciones!AC$1,#REF!,0),FALSE)+VLOOKUP($B10,#REF!,13+calificaciones!AC$3,FALSE))/24)*100</f>
        <v>#REF!</v>
      </c>
      <c r="AD10" s="183" t="e">
        <f>(((VLOOKUP($B10,#REF!,13+calificaciones!AD$3,FALSE)*2)+(VLOOKUP($B10,#REF!,42+calificaciones!AD$3,FALSE)*2)+VLOOKUP($B10,#REF!,13+calificaciones!AD$3,FALSE)+VLOOKUP($B10,#REF!,13+calificaciones!AD$3,FALSE)+VLOOKUP($B10,#REF!,MATCH(AD$1,#REF!,0),FALSE)+VLOOKUP($B10,#REF!,MATCH(calificaciones!AD$4,#REF!,0),FALSE)+VLOOKUP($B10,Informalidad!#REF!,13+calificaciones!AD$3,FALSE)+VLOOKUP($B10,#REF!,13+calificaciones!AD$3,FALSE)+VLOOKUP($B10,#REF!,MATCH(calificaciones!AD$1,#REF!,0),FALSE)+VLOOKUP($B10,#REF!,13+calificaciones!AD$3,FALSE))/24)*100</f>
        <v>#REF!</v>
      </c>
      <c r="AE10" s="183" t="e">
        <f>(((VLOOKUP($B10,#REF!,13+calificaciones!AE$3,FALSE)*2)+(VLOOKUP($B10,#REF!,42+calificaciones!AE$3,FALSE)*2)+VLOOKUP($B10,#REF!,13+calificaciones!AE$3,FALSE)+VLOOKUP($B10,#REF!,13+calificaciones!AE$3,FALSE)+VLOOKUP($B10,#REF!,MATCH(AE$1,#REF!,0),FALSE)+VLOOKUP($B10,#REF!,MATCH(calificaciones!AE$4,#REF!,0),FALSE)+VLOOKUP($B10,Informalidad!#REF!,13+calificaciones!AE$3,FALSE)+VLOOKUP($B10,#REF!,13+calificaciones!AE$3,FALSE)+VLOOKUP($B10,#REF!,MATCH(calificaciones!AE$1,#REF!,0),FALSE)+VLOOKUP($B10,#REF!,13+calificaciones!AE$3,FALSE))/24)*100</f>
        <v>#REF!</v>
      </c>
      <c r="AF10" s="183">
        <v>33.333333333333329</v>
      </c>
    </row>
    <row r="11" spans="1:33">
      <c r="A11" s="18">
        <v>7</v>
      </c>
      <c r="B11" s="4" t="s">
        <v>42</v>
      </c>
      <c r="C11" s="183" t="e">
        <f>(((VLOOKUP($B11,#REF!,13+calificaciones!C$3,FALSE)*2)+(VLOOKUP($B11,#REF!,42+calificaciones!C$3,FALSE)*2)+VLOOKUP($B11,#REF!,13+calificaciones!C$3,FALSE)+VLOOKUP($B11,#REF!,13+calificaciones!C$3,FALSE)+VLOOKUP($B11,#REF!,MATCH(C$1,#REF!,0),FALSE)+VLOOKUP($B11,#REF!,MATCH(calificaciones!C$4,#REF!,0),FALSE)+VLOOKUP($B11,Informalidad!#REF!,13+calificaciones!C$3,FALSE)+VLOOKUP($B11,#REF!,13+calificaciones!C$3,FALSE)+VLOOKUP($B11,#REF!,MATCH(calificaciones!C$1,#REF!,0),FALSE)+VLOOKUP($B11,#REF!,13+calificaciones!C$3,FALSE))/24)*100</f>
        <v>#REF!</v>
      </c>
      <c r="D11" s="183" t="e">
        <f>(((VLOOKUP($B11,#REF!,13+calificaciones!D$3,FALSE)*2)+(VLOOKUP($B11,#REF!,42+calificaciones!D$3,FALSE)*2)+VLOOKUP($B11,#REF!,13+calificaciones!D$3,FALSE)+VLOOKUP($B11,#REF!,13+calificaciones!D$3,FALSE)+VLOOKUP($B11,#REF!,MATCH(D$1,#REF!,0),FALSE)+VLOOKUP($B11,#REF!,MATCH(calificaciones!D$4,#REF!,0),FALSE)+VLOOKUP($B11,Informalidad!#REF!,13+calificaciones!D$3,FALSE)+VLOOKUP($B11,#REF!,13+calificaciones!D$3,FALSE)+VLOOKUP($B11,#REF!,MATCH(calificaciones!D$1,#REF!,0),FALSE)+VLOOKUP($B11,#REF!,13+calificaciones!D$3,FALSE))/24)*100</f>
        <v>#REF!</v>
      </c>
      <c r="E11" s="183" t="e">
        <f>(((VLOOKUP($B11,#REF!,13+calificaciones!E$3,FALSE)*2)+(VLOOKUP($B11,#REF!,42+calificaciones!E$3,FALSE)*2)+VLOOKUP($B11,#REF!,13+calificaciones!E$3,FALSE)+VLOOKUP($B11,#REF!,13+calificaciones!E$3,FALSE)+VLOOKUP($B11,#REF!,MATCH(E$1,#REF!,0),FALSE)+VLOOKUP($B11,#REF!,MATCH(calificaciones!E$4,#REF!,0),FALSE)+VLOOKUP($B11,Informalidad!#REF!,13+calificaciones!E$3,FALSE)+VLOOKUP($B11,#REF!,13+calificaciones!E$3,FALSE)+VLOOKUP($B11,#REF!,MATCH(calificaciones!E$1,#REF!,0),FALSE)+VLOOKUP($B11,#REF!,13+calificaciones!E$3,FALSE))/24)*100</f>
        <v>#REF!</v>
      </c>
      <c r="F11" s="183" t="e">
        <f>(((VLOOKUP($B11,#REF!,13+calificaciones!F$3,FALSE)*2)+(VLOOKUP($B11,#REF!,42+calificaciones!F$3,FALSE)*2)+VLOOKUP($B11,#REF!,13+calificaciones!F$3,FALSE)+VLOOKUP($B11,#REF!,13+calificaciones!F$3,FALSE)+VLOOKUP($B11,#REF!,MATCH(F$1,#REF!,0),FALSE)+VLOOKUP($B11,#REF!,MATCH(calificaciones!F$4,#REF!,0),FALSE)+VLOOKUP($B11,Informalidad!#REF!,13+calificaciones!F$3,FALSE)+VLOOKUP($B11,#REF!,13+calificaciones!F$3,FALSE)+VLOOKUP($B11,#REF!,MATCH(calificaciones!F$1,#REF!,0),FALSE)+VLOOKUP($B11,#REF!,13+calificaciones!F$3,FALSE))/24)*100</f>
        <v>#REF!</v>
      </c>
      <c r="G11" s="183" t="e">
        <f>(((VLOOKUP($B11,#REF!,13+calificaciones!G$3,FALSE)*2)+(VLOOKUP($B11,#REF!,42+calificaciones!G$3,FALSE)*2)+VLOOKUP($B11,#REF!,13+calificaciones!G$3,FALSE)+VLOOKUP($B11,#REF!,13+calificaciones!G$3,FALSE)+VLOOKUP($B11,#REF!,MATCH(G$1,#REF!,0),FALSE)+VLOOKUP($B11,#REF!,MATCH(calificaciones!G$4,#REF!,0),FALSE)+VLOOKUP($B11,Informalidad!#REF!,13+calificaciones!G$3,FALSE)+VLOOKUP($B11,#REF!,13+calificaciones!G$3,FALSE)+VLOOKUP($B11,#REF!,MATCH(calificaciones!G$1,#REF!,0),FALSE)+VLOOKUP($B11,#REF!,13+calificaciones!G$3,FALSE))/24)*100</f>
        <v>#REF!</v>
      </c>
      <c r="H11" s="183" t="e">
        <f>(((VLOOKUP($B11,#REF!,13+calificaciones!H$3,FALSE)*2)+(VLOOKUP($B11,#REF!,42+calificaciones!H$3,FALSE)*2)+VLOOKUP($B11,#REF!,13+calificaciones!H$3,FALSE)+VLOOKUP($B11,#REF!,13+calificaciones!H$3,FALSE)+VLOOKUP($B11,#REF!,MATCH(H$1,#REF!,0),FALSE)+VLOOKUP($B11,#REF!,MATCH(calificaciones!H$4,#REF!,0),FALSE)+VLOOKUP($B11,Informalidad!#REF!,13+calificaciones!H$3,FALSE)+VLOOKUP($B11,#REF!,13+calificaciones!H$3,FALSE)+VLOOKUP($B11,#REF!,MATCH(calificaciones!H$1,#REF!,0),FALSE)+VLOOKUP($B11,#REF!,13+calificaciones!H$3,FALSE))/24)*100</f>
        <v>#REF!</v>
      </c>
      <c r="I11" s="183" t="e">
        <f>(((VLOOKUP($B11,#REF!,13+calificaciones!I$3,FALSE)*2)+(VLOOKUP($B11,#REF!,42+calificaciones!I$3,FALSE)*2)+VLOOKUP($B11,#REF!,13+calificaciones!I$3,FALSE)+VLOOKUP($B11,#REF!,13+calificaciones!I$3,FALSE)+VLOOKUP($B11,#REF!,MATCH(I$1,#REF!,0),FALSE)+VLOOKUP($B11,#REF!,MATCH(calificaciones!I$4,#REF!,0),FALSE)+VLOOKUP($B11,Informalidad!#REF!,13+calificaciones!I$3,FALSE)+VLOOKUP($B11,#REF!,13+calificaciones!I$3,FALSE)+VLOOKUP($B11,#REF!,MATCH(calificaciones!I$1,#REF!,0),FALSE)+VLOOKUP($B11,#REF!,13+calificaciones!I$3,FALSE))/24)*100</f>
        <v>#REF!</v>
      </c>
      <c r="J11" s="183" t="e">
        <f>(((VLOOKUP($B11,#REF!,13+calificaciones!J$3,FALSE)*2)+(VLOOKUP($B11,#REF!,42+calificaciones!J$3,FALSE)*2)+VLOOKUP($B11,#REF!,13+calificaciones!J$3,FALSE)+VLOOKUP($B11,#REF!,13+calificaciones!J$3,FALSE)+VLOOKUP($B11,#REF!,MATCH(J$1,#REF!,0),FALSE)+VLOOKUP($B11,#REF!,MATCH(calificaciones!J$4,#REF!,0),FALSE)+VLOOKUP($B11,Informalidad!#REF!,13+calificaciones!J$3,FALSE)+VLOOKUP($B11,#REF!,13+calificaciones!J$3,FALSE)+VLOOKUP($B11,#REF!,MATCH(calificaciones!J$1,#REF!,0),FALSE)+VLOOKUP($B11,#REF!,13+calificaciones!J$3,FALSE))/24)*100</f>
        <v>#REF!</v>
      </c>
      <c r="K11" s="183" t="e">
        <f>(((VLOOKUP($B11,#REF!,13+calificaciones!K$3,FALSE)*2)+(VLOOKUP($B11,#REF!,42+calificaciones!K$3,FALSE)*2)+VLOOKUP($B11,#REF!,13+calificaciones!K$3,FALSE)+VLOOKUP($B11,#REF!,13+calificaciones!K$3,FALSE)+VLOOKUP($B11,#REF!,MATCH(K$1,#REF!,0),FALSE)+VLOOKUP($B11,#REF!,MATCH(calificaciones!K$4,#REF!,0),FALSE)+VLOOKUP($B11,Informalidad!#REF!,13+calificaciones!K$3,FALSE)+VLOOKUP($B11,#REF!,13+calificaciones!K$3,FALSE)+VLOOKUP($B11,#REF!,MATCH(calificaciones!K$1,#REF!,0),FALSE)+VLOOKUP($B11,#REF!,13+calificaciones!K$3,FALSE))/24)*100</f>
        <v>#REF!</v>
      </c>
      <c r="L11" s="183" t="e">
        <f>(((VLOOKUP($B11,#REF!,13+calificaciones!L$3,FALSE)*2)+(VLOOKUP($B11,#REF!,42+calificaciones!L$3,FALSE)*2)+VLOOKUP($B11,#REF!,13+calificaciones!L$3,FALSE)+VLOOKUP($B11,#REF!,13+calificaciones!L$3,FALSE)+VLOOKUP($B11,#REF!,MATCH(L$1,#REF!,0),FALSE)+VLOOKUP($B11,#REF!,MATCH(calificaciones!L$4,#REF!,0),FALSE)+VLOOKUP($B11,Informalidad!#REF!,13+calificaciones!L$3,FALSE)+VLOOKUP($B11,#REF!,13+calificaciones!L$3,FALSE)+VLOOKUP($B11,#REF!,MATCH(calificaciones!L$1,#REF!,0),FALSE)+VLOOKUP($B11,#REF!,13+calificaciones!L$3,FALSE))/24)*100</f>
        <v>#REF!</v>
      </c>
      <c r="M11" s="183" t="e">
        <f>(((VLOOKUP($B11,#REF!,13+calificaciones!M$3,FALSE)*2)+(VLOOKUP($B11,#REF!,42+calificaciones!M$3,FALSE)*2)+VLOOKUP($B11,#REF!,13+calificaciones!M$3,FALSE)+VLOOKUP($B11,#REF!,13+calificaciones!M$3,FALSE)+VLOOKUP($B11,#REF!,MATCH(M$1,#REF!,0),FALSE)+VLOOKUP($B11,#REF!,MATCH(calificaciones!M$4,#REF!,0),FALSE)+VLOOKUP($B11,Informalidad!#REF!,13+calificaciones!M$3,FALSE)+VLOOKUP($B11,#REF!,13+calificaciones!M$3,FALSE)+VLOOKUP($B11,#REF!,MATCH(calificaciones!M$1,#REF!,0),FALSE)+VLOOKUP($B11,#REF!,13+calificaciones!M$3,FALSE))/24)*100</f>
        <v>#REF!</v>
      </c>
      <c r="N11" s="183" t="e">
        <f>(((VLOOKUP($B11,#REF!,13+calificaciones!N$3,FALSE)*2)+(VLOOKUP($B11,#REF!,42+calificaciones!N$3,FALSE)*2)+VLOOKUP($B11,#REF!,13+calificaciones!N$3,FALSE)+VLOOKUP($B11,#REF!,13+calificaciones!N$3,FALSE)+VLOOKUP($B11,#REF!,MATCH(N$1,#REF!,0),FALSE)+VLOOKUP($B11,#REF!,MATCH(calificaciones!N$4,#REF!,0),FALSE)+VLOOKUP($B11,Informalidad!#REF!,13+calificaciones!N$3,FALSE)+VLOOKUP($B11,#REF!,13+calificaciones!N$3,FALSE)+VLOOKUP($B11,#REF!,MATCH(calificaciones!N$1,#REF!,0),FALSE)+VLOOKUP($B11,#REF!,13+calificaciones!N$3,FALSE))/24)*100</f>
        <v>#REF!</v>
      </c>
      <c r="O11" s="183" t="e">
        <f>(((VLOOKUP($B11,#REF!,13+calificaciones!O$3,FALSE)*2)+(VLOOKUP($B11,#REF!,42+calificaciones!O$3,FALSE)*2)+VLOOKUP($B11,#REF!,13+calificaciones!O$3,FALSE)+VLOOKUP($B11,#REF!,13+calificaciones!O$3,FALSE)+VLOOKUP($B11,#REF!,MATCH(O$1,#REF!,0),FALSE)+VLOOKUP($B11,#REF!,MATCH(calificaciones!O$4,#REF!,0),FALSE)+VLOOKUP($B11,Informalidad!#REF!,13+calificaciones!O$3,FALSE)+VLOOKUP($B11,#REF!,13+calificaciones!O$3,FALSE)+VLOOKUP($B11,#REF!,MATCH(calificaciones!O$1,#REF!,0),FALSE)+VLOOKUP($B11,#REF!,13+calificaciones!O$3,FALSE))/24)*100</f>
        <v>#REF!</v>
      </c>
      <c r="P11" s="183" t="e">
        <f>(((VLOOKUP($B11,#REF!,13+calificaciones!P$3,FALSE)*2)+(VLOOKUP($B11,#REF!,42+calificaciones!P$3,FALSE)*2)+VLOOKUP($B11,#REF!,13+calificaciones!P$3,FALSE)+VLOOKUP($B11,#REF!,13+calificaciones!P$3,FALSE)+VLOOKUP($B11,#REF!,MATCH(P$1,#REF!,0),FALSE)+VLOOKUP($B11,#REF!,MATCH(calificaciones!P$4,#REF!,0),FALSE)+VLOOKUP($B11,Informalidad!#REF!,13+calificaciones!P$3,FALSE)+VLOOKUP($B11,#REF!,13+calificaciones!P$3,FALSE)+VLOOKUP($B11,#REF!,MATCH(calificaciones!P$1,#REF!,0),FALSE)+VLOOKUP($B11,#REF!,13+calificaciones!P$3,FALSE))/24)*100</f>
        <v>#REF!</v>
      </c>
      <c r="Q11" s="183" t="e">
        <f>(((VLOOKUP($B11,#REF!,13+calificaciones!Q$3,FALSE)*2)+(VLOOKUP($B11,#REF!,42+calificaciones!Q$3,FALSE)*2)+VLOOKUP($B11,#REF!,13+calificaciones!Q$3,FALSE)+VLOOKUP($B11,#REF!,13+calificaciones!Q$3,FALSE)+VLOOKUP($B11,#REF!,MATCH(Q$1,#REF!,0),FALSE)+VLOOKUP($B11,#REF!,MATCH(calificaciones!Q$4,#REF!,0),FALSE)+VLOOKUP($B11,Informalidad!#REF!,13+calificaciones!Q$3,FALSE)+VLOOKUP($B11,#REF!,13+calificaciones!Q$3,FALSE)+VLOOKUP($B11,#REF!,MATCH(calificaciones!Q$1,#REF!,0),FALSE)+VLOOKUP($B11,#REF!,13+calificaciones!Q$3,FALSE))/24)*100</f>
        <v>#REF!</v>
      </c>
      <c r="R11" s="183" t="e">
        <f>(((VLOOKUP($B11,#REF!,13+calificaciones!R$3,FALSE)*2)+(VLOOKUP($B11,#REF!,42+calificaciones!R$3,FALSE)*2)+VLOOKUP($B11,#REF!,13+calificaciones!R$3,FALSE)+VLOOKUP($B11,#REF!,13+calificaciones!R$3,FALSE)+VLOOKUP($B11,#REF!,MATCH(R$1,#REF!,0),FALSE)+VLOOKUP($B11,#REF!,MATCH(calificaciones!R$4,#REF!,0),FALSE)+VLOOKUP($B11,Informalidad!#REF!,13+calificaciones!R$3,FALSE)+VLOOKUP($B11,#REF!,13+calificaciones!R$3,FALSE)+VLOOKUP($B11,#REF!,MATCH(calificaciones!R$1,#REF!,0),FALSE)+VLOOKUP($B11,#REF!,13+calificaciones!R$3,FALSE))/24)*100</f>
        <v>#REF!</v>
      </c>
      <c r="S11" s="183" t="e">
        <f>(((VLOOKUP($B11,#REF!,13+calificaciones!S$3,FALSE)*2)+(VLOOKUP($B11,#REF!,42+calificaciones!S$3,FALSE)*2)+VLOOKUP($B11,#REF!,13+calificaciones!S$3,FALSE)+VLOOKUP($B11,#REF!,13+calificaciones!S$3,FALSE)+VLOOKUP($B11,#REF!,MATCH(S$1,#REF!,0),FALSE)+VLOOKUP($B11,#REF!,MATCH(calificaciones!S$4,#REF!,0),FALSE)+VLOOKUP($B11,Informalidad!#REF!,13+calificaciones!S$3,FALSE)+VLOOKUP($B11,#REF!,13+calificaciones!S$3,FALSE)+VLOOKUP($B11,#REF!,MATCH(calificaciones!S$1,#REF!,0),FALSE)+VLOOKUP($B11,#REF!,13+calificaciones!S$3,FALSE))/24)*100</f>
        <v>#REF!</v>
      </c>
      <c r="T11" s="183" t="e">
        <f>(((VLOOKUP($B11,#REF!,13+calificaciones!T$3,FALSE)*2)+(VLOOKUP($B11,#REF!,42+calificaciones!T$3,FALSE)*2)+VLOOKUP($B11,#REF!,13+calificaciones!T$3,FALSE)+VLOOKUP($B11,#REF!,13+calificaciones!T$3,FALSE)+VLOOKUP($B11,#REF!,MATCH(T$1,#REF!,0),FALSE)+VLOOKUP($B11,#REF!,MATCH(calificaciones!T$4,#REF!,0),FALSE)+VLOOKUP($B11,Informalidad!#REF!,13+calificaciones!T$3,FALSE)+VLOOKUP($B11,#REF!,13+calificaciones!T$3,FALSE)+VLOOKUP($B11,#REF!,MATCH(calificaciones!T$1,#REF!,0),FALSE)+VLOOKUP($B11,#REF!,13+calificaciones!T$3,FALSE))/24)*100</f>
        <v>#REF!</v>
      </c>
      <c r="U11" s="183" t="e">
        <f>(((VLOOKUP($B11,#REF!,13+calificaciones!U$3,FALSE)*2)+(VLOOKUP($B11,#REF!,42+calificaciones!U$3,FALSE)*2)+VLOOKUP($B11,#REF!,13+calificaciones!U$3,FALSE)+VLOOKUP($B11,#REF!,13+calificaciones!U$3,FALSE)+VLOOKUP($B11,#REF!,MATCH(U$1,#REF!,0),FALSE)+VLOOKUP($B11,#REF!,MATCH(calificaciones!U$4,#REF!,0),FALSE)+VLOOKUP($B11,Informalidad!#REF!,13+calificaciones!U$3,FALSE)+VLOOKUP($B11,#REF!,13+calificaciones!U$3,FALSE)+VLOOKUP($B11,#REF!,MATCH(calificaciones!U$1,#REF!,0),FALSE)+VLOOKUP($B11,#REF!,13+calificaciones!U$3,FALSE))/24)*100</f>
        <v>#REF!</v>
      </c>
      <c r="V11" s="183" t="e">
        <f>(((VLOOKUP($B11,#REF!,13+calificaciones!V$3,FALSE)*2)+(VLOOKUP($B11,#REF!,42+calificaciones!V$3,FALSE)*2)+VLOOKUP($B11,#REF!,13+calificaciones!V$3,FALSE)+VLOOKUP($B11,#REF!,13+calificaciones!V$3,FALSE)+VLOOKUP($B11,#REF!,MATCH(V$1,#REF!,0),FALSE)+VLOOKUP($B11,#REF!,MATCH(calificaciones!V$4,#REF!,0),FALSE)+VLOOKUP($B11,Informalidad!#REF!,13+calificaciones!V$3,FALSE)+VLOOKUP($B11,#REF!,13+calificaciones!V$3,FALSE)+VLOOKUP($B11,#REF!,MATCH(calificaciones!V$1,#REF!,0),FALSE)+VLOOKUP($B11,#REF!,13+calificaciones!V$3,FALSE))/24)*100</f>
        <v>#REF!</v>
      </c>
      <c r="W11" s="183" t="e">
        <f>(((VLOOKUP($B11,#REF!,13+calificaciones!W$3,FALSE)*2)+(VLOOKUP($B11,#REF!,42+calificaciones!W$3,FALSE)*2)+VLOOKUP($B11,#REF!,13+calificaciones!W$3,FALSE)+VLOOKUP($B11,#REF!,13+calificaciones!W$3,FALSE)+VLOOKUP($B11,#REF!,MATCH(W$1,#REF!,0),FALSE)+VLOOKUP($B11,#REF!,MATCH(calificaciones!W$4,#REF!,0),FALSE)+VLOOKUP($B11,Informalidad!#REF!,13+calificaciones!W$3,FALSE)+VLOOKUP($B11,#REF!,13+calificaciones!W$3,FALSE)+VLOOKUP($B11,#REF!,MATCH(calificaciones!W$1,#REF!,0),FALSE)+VLOOKUP($B11,#REF!,13+calificaciones!W$3,FALSE))/24)*100</f>
        <v>#REF!</v>
      </c>
      <c r="X11" s="183" t="e">
        <f>(((VLOOKUP($B11,#REF!,13+calificaciones!X$3,FALSE)*2)+(VLOOKUP($B11,#REF!,42+calificaciones!X$3,FALSE)*2)+VLOOKUP($B11,#REF!,13+calificaciones!X$3,FALSE)+VLOOKUP($B11,#REF!,13+calificaciones!X$3,FALSE)+VLOOKUP($B11,#REF!,MATCH(X$1,#REF!,0),FALSE)+VLOOKUP($B11,#REF!,MATCH(calificaciones!X$4,#REF!,0),FALSE)+VLOOKUP($B11,Informalidad!#REF!,13+calificaciones!X$3,FALSE)+VLOOKUP($B11,#REF!,13+calificaciones!X$3,FALSE)+VLOOKUP($B11,#REF!,MATCH(calificaciones!X$1,#REF!,0),FALSE)+VLOOKUP($B11,#REF!,13+calificaciones!X$3,FALSE))/24)*100</f>
        <v>#REF!</v>
      </c>
      <c r="Y11" s="183" t="e">
        <f>(((VLOOKUP($B11,#REF!,13+calificaciones!Y$3,FALSE)*2)+(VLOOKUP($B11,#REF!,42+calificaciones!Y$3,FALSE)*2)+VLOOKUP($B11,#REF!,13+calificaciones!Y$3,FALSE)+VLOOKUP($B11,#REF!,13+calificaciones!Y$3,FALSE)+VLOOKUP($B11,#REF!,MATCH(Y$1,#REF!,0),FALSE)+VLOOKUP($B11,#REF!,MATCH(calificaciones!Y$4,#REF!,0),FALSE)+VLOOKUP($B11,Informalidad!#REF!,13+calificaciones!Y$3,FALSE)+VLOOKUP($B11,#REF!,13+calificaciones!Y$3,FALSE)+VLOOKUP($B11,#REF!,MATCH(calificaciones!Y$1,#REF!,0),FALSE)+VLOOKUP($B11,#REF!,13+calificaciones!Y$3,FALSE))/24)*100</f>
        <v>#REF!</v>
      </c>
      <c r="Z11" s="183" t="e">
        <f>(((VLOOKUP($B11,#REF!,13+calificaciones!Z$3,FALSE)*2)+(VLOOKUP($B11,#REF!,42+calificaciones!Z$3,FALSE)*2)+VLOOKUP($B11,#REF!,13+calificaciones!Z$3,FALSE)+VLOOKUP($B11,#REF!,13+calificaciones!Z$3,FALSE)+VLOOKUP($B11,#REF!,MATCH(Z$1,#REF!,0),FALSE)+VLOOKUP($B11,#REF!,MATCH(calificaciones!Z$4,#REF!,0),FALSE)+VLOOKUP($B11,Informalidad!#REF!,13+calificaciones!Z$3,FALSE)+VLOOKUP($B11,#REF!,13+calificaciones!Z$3,FALSE)+VLOOKUP($B11,#REF!,MATCH(calificaciones!Z$1,#REF!,0),FALSE)+VLOOKUP($B11,#REF!,13+calificaciones!Z$3,FALSE))/24)*100</f>
        <v>#REF!</v>
      </c>
      <c r="AA11" s="183" t="e">
        <f>(((VLOOKUP($B11,#REF!,13+calificaciones!AA$3,FALSE)*2)+(VLOOKUP($B11,#REF!,42+calificaciones!AA$3,FALSE)*2)+VLOOKUP($B11,#REF!,13+calificaciones!AA$3,FALSE)+VLOOKUP($B11,#REF!,13+calificaciones!AA$3,FALSE)+VLOOKUP($B11,#REF!,MATCH(AA$1,#REF!,0),FALSE)+VLOOKUP($B11,#REF!,MATCH(calificaciones!AA$4,#REF!,0),FALSE)+VLOOKUP($B11,Informalidad!#REF!,13+calificaciones!AA$3,FALSE)+VLOOKUP($B11,#REF!,13+calificaciones!AA$3,FALSE)+VLOOKUP($B11,#REF!,MATCH(calificaciones!AA$1,#REF!,0),FALSE)+VLOOKUP($B11,#REF!,13+calificaciones!AA$3,FALSE))/24)*100</f>
        <v>#REF!</v>
      </c>
      <c r="AB11" s="183" t="e">
        <f>(((VLOOKUP($B11,#REF!,13+calificaciones!AB$3,FALSE)*2)+(VLOOKUP($B11,#REF!,42+calificaciones!AB$3,FALSE)*2)+VLOOKUP($B11,#REF!,13+calificaciones!AB$3,FALSE)+VLOOKUP($B11,#REF!,13+calificaciones!AB$3,FALSE)+VLOOKUP($B11,#REF!,MATCH(AB$1,#REF!,0),FALSE)+VLOOKUP($B11,#REF!,MATCH(calificaciones!AB$4,#REF!,0),FALSE)+VLOOKUP($B11,Informalidad!#REF!,13+calificaciones!AB$3,FALSE)+VLOOKUP($B11,#REF!,13+calificaciones!AB$3,FALSE)+VLOOKUP($B11,#REF!,MATCH(calificaciones!AB$1,#REF!,0),FALSE)+VLOOKUP($B11,#REF!,13+calificaciones!AB$3,FALSE))/24)*100</f>
        <v>#REF!</v>
      </c>
      <c r="AC11" s="183" t="e">
        <f>(((VLOOKUP($B11,#REF!,13+calificaciones!AC$3,FALSE)*2)+(VLOOKUP($B11,#REF!,42+calificaciones!AC$3,FALSE)*2)+VLOOKUP($B11,#REF!,13+calificaciones!AC$3,FALSE)+VLOOKUP($B11,#REF!,13+calificaciones!AC$3,FALSE)+VLOOKUP($B11,#REF!,MATCH(AC$1,#REF!,0),FALSE)+VLOOKUP($B11,#REF!,MATCH(calificaciones!AC$4,#REF!,0),FALSE)+VLOOKUP($B11,Informalidad!#REF!,13+calificaciones!AC$3,FALSE)+VLOOKUP($B11,#REF!,13+calificaciones!AC$3,FALSE)+VLOOKUP($B11,#REF!,MATCH(calificaciones!AC$1,#REF!,0),FALSE)+VLOOKUP($B11,#REF!,13+calificaciones!AC$3,FALSE))/24)*100</f>
        <v>#REF!</v>
      </c>
      <c r="AD11" s="183" t="e">
        <f>(((VLOOKUP($B11,#REF!,13+calificaciones!AD$3,FALSE)*2)+(VLOOKUP($B11,#REF!,42+calificaciones!AD$3,FALSE)*2)+VLOOKUP($B11,#REF!,13+calificaciones!AD$3,FALSE)+VLOOKUP($B11,#REF!,13+calificaciones!AD$3,FALSE)+VLOOKUP($B11,#REF!,MATCH(AD$1,#REF!,0),FALSE)+VLOOKUP($B11,#REF!,MATCH(calificaciones!AD$4,#REF!,0),FALSE)+VLOOKUP($B11,Informalidad!#REF!,13+calificaciones!AD$3,FALSE)+VLOOKUP($B11,#REF!,13+calificaciones!AD$3,FALSE)+VLOOKUP($B11,#REF!,MATCH(calificaciones!AD$1,#REF!,0),FALSE)+VLOOKUP($B11,#REF!,13+calificaciones!AD$3,FALSE))/24)*100</f>
        <v>#REF!</v>
      </c>
      <c r="AE11" s="183" t="e">
        <f>(((VLOOKUP($B11,#REF!,13+calificaciones!AE$3,FALSE)*2)+(VLOOKUP($B11,#REF!,42+calificaciones!AE$3,FALSE)*2)+VLOOKUP($B11,#REF!,13+calificaciones!AE$3,FALSE)+VLOOKUP($B11,#REF!,13+calificaciones!AE$3,FALSE)+VLOOKUP($B11,#REF!,MATCH(AE$1,#REF!,0),FALSE)+VLOOKUP($B11,#REF!,MATCH(calificaciones!AE$4,#REF!,0),FALSE)+VLOOKUP($B11,Informalidad!#REF!,13+calificaciones!AE$3,FALSE)+VLOOKUP($B11,#REF!,13+calificaciones!AE$3,FALSE)+VLOOKUP($B11,#REF!,MATCH(calificaciones!AE$1,#REF!,0),FALSE)+VLOOKUP($B11,#REF!,13+calificaciones!AE$3,FALSE))/24)*100</f>
        <v>#REF!</v>
      </c>
      <c r="AF11" s="183">
        <v>8.3333333333333321</v>
      </c>
    </row>
    <row r="12" spans="1:33">
      <c r="A12" s="18">
        <v>8</v>
      </c>
      <c r="B12" s="4" t="s">
        <v>20</v>
      </c>
      <c r="C12" s="183" t="e">
        <f>(((VLOOKUP($B12,#REF!,13+calificaciones!C$3,FALSE)*2)+(VLOOKUP($B12,#REF!,42+calificaciones!C$3,FALSE)*2)+VLOOKUP($B12,#REF!,13+calificaciones!C$3,FALSE)+VLOOKUP($B12,#REF!,13+calificaciones!C$3,FALSE)+VLOOKUP($B12,#REF!,MATCH(C$1,#REF!,0),FALSE)+VLOOKUP($B12,#REF!,MATCH(calificaciones!C$4,#REF!,0),FALSE)+VLOOKUP($B12,Informalidad!#REF!,13+calificaciones!C$3,FALSE)+VLOOKUP($B12,#REF!,13+calificaciones!C$3,FALSE)+VLOOKUP($B12,#REF!,MATCH(calificaciones!C$1,#REF!,0),FALSE)+VLOOKUP($B12,#REF!,13+calificaciones!C$3,FALSE))/24)*100</f>
        <v>#REF!</v>
      </c>
      <c r="D12" s="183" t="e">
        <f>(((VLOOKUP($B12,#REF!,13+calificaciones!D$3,FALSE)*2)+(VLOOKUP($B12,#REF!,42+calificaciones!D$3,FALSE)*2)+VLOOKUP($B12,#REF!,13+calificaciones!D$3,FALSE)+VLOOKUP($B12,#REF!,13+calificaciones!D$3,FALSE)+VLOOKUP($B12,#REF!,MATCH(D$1,#REF!,0),FALSE)+VLOOKUP($B12,#REF!,MATCH(calificaciones!D$4,#REF!,0),FALSE)+VLOOKUP($B12,Informalidad!#REF!,13+calificaciones!D$3,FALSE)+VLOOKUP($B12,#REF!,13+calificaciones!D$3,FALSE)+VLOOKUP($B12,#REF!,MATCH(calificaciones!D$1,#REF!,0),FALSE)+VLOOKUP($B12,#REF!,13+calificaciones!D$3,FALSE))/24)*100</f>
        <v>#REF!</v>
      </c>
      <c r="E12" s="183" t="e">
        <f>(((VLOOKUP($B12,#REF!,13+calificaciones!E$3,FALSE)*2)+(VLOOKUP($B12,#REF!,42+calificaciones!E$3,FALSE)*2)+VLOOKUP($B12,#REF!,13+calificaciones!E$3,FALSE)+VLOOKUP($B12,#REF!,13+calificaciones!E$3,FALSE)+VLOOKUP($B12,#REF!,MATCH(E$1,#REF!,0),FALSE)+VLOOKUP($B12,#REF!,MATCH(calificaciones!E$4,#REF!,0),FALSE)+VLOOKUP($B12,Informalidad!#REF!,13+calificaciones!E$3,FALSE)+VLOOKUP($B12,#REF!,13+calificaciones!E$3,FALSE)+VLOOKUP($B12,#REF!,MATCH(calificaciones!E$1,#REF!,0),FALSE)+VLOOKUP($B12,#REF!,13+calificaciones!E$3,FALSE))/24)*100</f>
        <v>#REF!</v>
      </c>
      <c r="F12" s="183" t="e">
        <f>(((VLOOKUP($B12,#REF!,13+calificaciones!F$3,FALSE)*2)+(VLOOKUP($B12,#REF!,42+calificaciones!F$3,FALSE)*2)+VLOOKUP($B12,#REF!,13+calificaciones!F$3,FALSE)+VLOOKUP($B12,#REF!,13+calificaciones!F$3,FALSE)+VLOOKUP($B12,#REF!,MATCH(F$1,#REF!,0),FALSE)+VLOOKUP($B12,#REF!,MATCH(calificaciones!F$4,#REF!,0),FALSE)+VLOOKUP($B12,Informalidad!#REF!,13+calificaciones!F$3,FALSE)+VLOOKUP($B12,#REF!,13+calificaciones!F$3,FALSE)+VLOOKUP($B12,#REF!,MATCH(calificaciones!F$1,#REF!,0),FALSE)+VLOOKUP($B12,#REF!,13+calificaciones!F$3,FALSE))/24)*100</f>
        <v>#REF!</v>
      </c>
      <c r="G12" s="183" t="e">
        <f>(((VLOOKUP($B12,#REF!,13+calificaciones!G$3,FALSE)*2)+(VLOOKUP($B12,#REF!,42+calificaciones!G$3,FALSE)*2)+VLOOKUP($B12,#REF!,13+calificaciones!G$3,FALSE)+VLOOKUP($B12,#REF!,13+calificaciones!G$3,FALSE)+VLOOKUP($B12,#REF!,MATCH(G$1,#REF!,0),FALSE)+VLOOKUP($B12,#REF!,MATCH(calificaciones!G$4,#REF!,0),FALSE)+VLOOKUP($B12,Informalidad!#REF!,13+calificaciones!G$3,FALSE)+VLOOKUP($B12,#REF!,13+calificaciones!G$3,FALSE)+VLOOKUP($B12,#REF!,MATCH(calificaciones!G$1,#REF!,0),FALSE)+VLOOKUP($B12,#REF!,13+calificaciones!G$3,FALSE))/24)*100</f>
        <v>#REF!</v>
      </c>
      <c r="H12" s="183" t="e">
        <f>(((VLOOKUP($B12,#REF!,13+calificaciones!H$3,FALSE)*2)+(VLOOKUP($B12,#REF!,42+calificaciones!H$3,FALSE)*2)+VLOOKUP($B12,#REF!,13+calificaciones!H$3,FALSE)+VLOOKUP($B12,#REF!,13+calificaciones!H$3,FALSE)+VLOOKUP($B12,#REF!,MATCH(H$1,#REF!,0),FALSE)+VLOOKUP($B12,#REF!,MATCH(calificaciones!H$4,#REF!,0),FALSE)+VLOOKUP($B12,Informalidad!#REF!,13+calificaciones!H$3,FALSE)+VLOOKUP($B12,#REF!,13+calificaciones!H$3,FALSE)+VLOOKUP($B12,#REF!,MATCH(calificaciones!H$1,#REF!,0),FALSE)+VLOOKUP($B12,#REF!,13+calificaciones!H$3,FALSE))/24)*100</f>
        <v>#REF!</v>
      </c>
      <c r="I12" s="183" t="e">
        <f>(((VLOOKUP($B12,#REF!,13+calificaciones!I$3,FALSE)*2)+(VLOOKUP($B12,#REF!,42+calificaciones!I$3,FALSE)*2)+VLOOKUP($B12,#REF!,13+calificaciones!I$3,FALSE)+VLOOKUP($B12,#REF!,13+calificaciones!I$3,FALSE)+VLOOKUP($B12,#REF!,MATCH(I$1,#REF!,0),FALSE)+VLOOKUP($B12,#REF!,MATCH(calificaciones!I$4,#REF!,0),FALSE)+VLOOKUP($B12,Informalidad!#REF!,13+calificaciones!I$3,FALSE)+VLOOKUP($B12,#REF!,13+calificaciones!I$3,FALSE)+VLOOKUP($B12,#REF!,MATCH(calificaciones!I$1,#REF!,0),FALSE)+VLOOKUP($B12,#REF!,13+calificaciones!I$3,FALSE))/24)*100</f>
        <v>#REF!</v>
      </c>
      <c r="J12" s="183" t="e">
        <f>(((VLOOKUP($B12,#REF!,13+calificaciones!J$3,FALSE)*2)+(VLOOKUP($B12,#REF!,42+calificaciones!J$3,FALSE)*2)+VLOOKUP($B12,#REF!,13+calificaciones!J$3,FALSE)+VLOOKUP($B12,#REF!,13+calificaciones!J$3,FALSE)+VLOOKUP($B12,#REF!,MATCH(J$1,#REF!,0),FALSE)+VLOOKUP($B12,#REF!,MATCH(calificaciones!J$4,#REF!,0),FALSE)+VLOOKUP($B12,Informalidad!#REF!,13+calificaciones!J$3,FALSE)+VLOOKUP($B12,#REF!,13+calificaciones!J$3,FALSE)+VLOOKUP($B12,#REF!,MATCH(calificaciones!J$1,#REF!,0),FALSE)+VLOOKUP($B12,#REF!,13+calificaciones!J$3,FALSE))/24)*100</f>
        <v>#REF!</v>
      </c>
      <c r="K12" s="183" t="e">
        <f>(((VLOOKUP($B12,#REF!,13+calificaciones!K$3,FALSE)*2)+(VLOOKUP($B12,#REF!,42+calificaciones!K$3,FALSE)*2)+VLOOKUP($B12,#REF!,13+calificaciones!K$3,FALSE)+VLOOKUP($B12,#REF!,13+calificaciones!K$3,FALSE)+VLOOKUP($B12,#REF!,MATCH(K$1,#REF!,0),FALSE)+VLOOKUP($B12,#REF!,MATCH(calificaciones!K$4,#REF!,0),FALSE)+VLOOKUP($B12,Informalidad!#REF!,13+calificaciones!K$3,FALSE)+VLOOKUP($B12,#REF!,13+calificaciones!K$3,FALSE)+VLOOKUP($B12,#REF!,MATCH(calificaciones!K$1,#REF!,0),FALSE)+VLOOKUP($B12,#REF!,13+calificaciones!K$3,FALSE))/24)*100</f>
        <v>#REF!</v>
      </c>
      <c r="L12" s="183" t="e">
        <f>(((VLOOKUP($B12,#REF!,13+calificaciones!L$3,FALSE)*2)+(VLOOKUP($B12,#REF!,42+calificaciones!L$3,FALSE)*2)+VLOOKUP($B12,#REF!,13+calificaciones!L$3,FALSE)+VLOOKUP($B12,#REF!,13+calificaciones!L$3,FALSE)+VLOOKUP($B12,#REF!,MATCH(L$1,#REF!,0),FALSE)+VLOOKUP($B12,#REF!,MATCH(calificaciones!L$4,#REF!,0),FALSE)+VLOOKUP($B12,Informalidad!#REF!,13+calificaciones!L$3,FALSE)+VLOOKUP($B12,#REF!,13+calificaciones!L$3,FALSE)+VLOOKUP($B12,#REF!,MATCH(calificaciones!L$1,#REF!,0),FALSE)+VLOOKUP($B12,#REF!,13+calificaciones!L$3,FALSE))/24)*100</f>
        <v>#REF!</v>
      </c>
      <c r="M12" s="183" t="e">
        <f>(((VLOOKUP($B12,#REF!,13+calificaciones!M$3,FALSE)*2)+(VLOOKUP($B12,#REF!,42+calificaciones!M$3,FALSE)*2)+VLOOKUP($B12,#REF!,13+calificaciones!M$3,FALSE)+VLOOKUP($B12,#REF!,13+calificaciones!M$3,FALSE)+VLOOKUP($B12,#REF!,MATCH(M$1,#REF!,0),FALSE)+VLOOKUP($B12,#REF!,MATCH(calificaciones!M$4,#REF!,0),FALSE)+VLOOKUP($B12,Informalidad!#REF!,13+calificaciones!M$3,FALSE)+VLOOKUP($B12,#REF!,13+calificaciones!M$3,FALSE)+VLOOKUP($B12,#REF!,MATCH(calificaciones!M$1,#REF!,0),FALSE)+VLOOKUP($B12,#REF!,13+calificaciones!M$3,FALSE))/24)*100</f>
        <v>#REF!</v>
      </c>
      <c r="N12" s="183" t="e">
        <f>(((VLOOKUP($B12,#REF!,13+calificaciones!N$3,FALSE)*2)+(VLOOKUP($B12,#REF!,42+calificaciones!N$3,FALSE)*2)+VLOOKUP($B12,#REF!,13+calificaciones!N$3,FALSE)+VLOOKUP($B12,#REF!,13+calificaciones!N$3,FALSE)+VLOOKUP($B12,#REF!,MATCH(N$1,#REF!,0),FALSE)+VLOOKUP($B12,#REF!,MATCH(calificaciones!N$4,#REF!,0),FALSE)+VLOOKUP($B12,Informalidad!#REF!,13+calificaciones!N$3,FALSE)+VLOOKUP($B12,#REF!,13+calificaciones!N$3,FALSE)+VLOOKUP($B12,#REF!,MATCH(calificaciones!N$1,#REF!,0),FALSE)+VLOOKUP($B12,#REF!,13+calificaciones!N$3,FALSE))/24)*100</f>
        <v>#REF!</v>
      </c>
      <c r="O12" s="183" t="e">
        <f>(((VLOOKUP($B12,#REF!,13+calificaciones!O$3,FALSE)*2)+(VLOOKUP($B12,#REF!,42+calificaciones!O$3,FALSE)*2)+VLOOKUP($B12,#REF!,13+calificaciones!O$3,FALSE)+VLOOKUP($B12,#REF!,13+calificaciones!O$3,FALSE)+VLOOKUP($B12,#REF!,MATCH(O$1,#REF!,0),FALSE)+VLOOKUP($B12,#REF!,MATCH(calificaciones!O$4,#REF!,0),FALSE)+VLOOKUP($B12,Informalidad!#REF!,13+calificaciones!O$3,FALSE)+VLOOKUP($B12,#REF!,13+calificaciones!O$3,FALSE)+VLOOKUP($B12,#REF!,MATCH(calificaciones!O$1,#REF!,0),FALSE)+VLOOKUP($B12,#REF!,13+calificaciones!O$3,FALSE))/24)*100</f>
        <v>#REF!</v>
      </c>
      <c r="P12" s="183" t="e">
        <f>(((VLOOKUP($B12,#REF!,13+calificaciones!P$3,FALSE)*2)+(VLOOKUP($B12,#REF!,42+calificaciones!P$3,FALSE)*2)+VLOOKUP($B12,#REF!,13+calificaciones!P$3,FALSE)+VLOOKUP($B12,#REF!,13+calificaciones!P$3,FALSE)+VLOOKUP($B12,#REF!,MATCH(P$1,#REF!,0),FALSE)+VLOOKUP($B12,#REF!,MATCH(calificaciones!P$4,#REF!,0),FALSE)+VLOOKUP($B12,Informalidad!#REF!,13+calificaciones!P$3,FALSE)+VLOOKUP($B12,#REF!,13+calificaciones!P$3,FALSE)+VLOOKUP($B12,#REF!,MATCH(calificaciones!P$1,#REF!,0),FALSE)+VLOOKUP($B12,#REF!,13+calificaciones!P$3,FALSE))/24)*100</f>
        <v>#REF!</v>
      </c>
      <c r="Q12" s="183" t="e">
        <f>(((VLOOKUP($B12,#REF!,13+calificaciones!Q$3,FALSE)*2)+(VLOOKUP($B12,#REF!,42+calificaciones!Q$3,FALSE)*2)+VLOOKUP($B12,#REF!,13+calificaciones!Q$3,FALSE)+VLOOKUP($B12,#REF!,13+calificaciones!Q$3,FALSE)+VLOOKUP($B12,#REF!,MATCH(Q$1,#REF!,0),FALSE)+VLOOKUP($B12,#REF!,MATCH(calificaciones!Q$4,#REF!,0),FALSE)+VLOOKUP($B12,Informalidad!#REF!,13+calificaciones!Q$3,FALSE)+VLOOKUP($B12,#REF!,13+calificaciones!Q$3,FALSE)+VLOOKUP($B12,#REF!,MATCH(calificaciones!Q$1,#REF!,0),FALSE)+VLOOKUP($B12,#REF!,13+calificaciones!Q$3,FALSE))/24)*100</f>
        <v>#REF!</v>
      </c>
      <c r="R12" s="183" t="e">
        <f>(((VLOOKUP($B12,#REF!,13+calificaciones!R$3,FALSE)*2)+(VLOOKUP($B12,#REF!,42+calificaciones!R$3,FALSE)*2)+VLOOKUP($B12,#REF!,13+calificaciones!R$3,FALSE)+VLOOKUP($B12,#REF!,13+calificaciones!R$3,FALSE)+VLOOKUP($B12,#REF!,MATCH(R$1,#REF!,0),FALSE)+VLOOKUP($B12,#REF!,MATCH(calificaciones!R$4,#REF!,0),FALSE)+VLOOKUP($B12,Informalidad!#REF!,13+calificaciones!R$3,FALSE)+VLOOKUP($B12,#REF!,13+calificaciones!R$3,FALSE)+VLOOKUP($B12,#REF!,MATCH(calificaciones!R$1,#REF!,0),FALSE)+VLOOKUP($B12,#REF!,13+calificaciones!R$3,FALSE))/24)*100</f>
        <v>#REF!</v>
      </c>
      <c r="S12" s="183" t="e">
        <f>(((VLOOKUP($B12,#REF!,13+calificaciones!S$3,FALSE)*2)+(VLOOKUP($B12,#REF!,42+calificaciones!S$3,FALSE)*2)+VLOOKUP($B12,#REF!,13+calificaciones!S$3,FALSE)+VLOOKUP($B12,#REF!,13+calificaciones!S$3,FALSE)+VLOOKUP($B12,#REF!,MATCH(S$1,#REF!,0),FALSE)+VLOOKUP($B12,#REF!,MATCH(calificaciones!S$4,#REF!,0),FALSE)+VLOOKUP($B12,Informalidad!#REF!,13+calificaciones!S$3,FALSE)+VLOOKUP($B12,#REF!,13+calificaciones!S$3,FALSE)+VLOOKUP($B12,#REF!,MATCH(calificaciones!S$1,#REF!,0),FALSE)+VLOOKUP($B12,#REF!,13+calificaciones!S$3,FALSE))/24)*100</f>
        <v>#REF!</v>
      </c>
      <c r="T12" s="183" t="e">
        <f>(((VLOOKUP($B12,#REF!,13+calificaciones!T$3,FALSE)*2)+(VLOOKUP($B12,#REF!,42+calificaciones!T$3,FALSE)*2)+VLOOKUP($B12,#REF!,13+calificaciones!T$3,FALSE)+VLOOKUP($B12,#REF!,13+calificaciones!T$3,FALSE)+VLOOKUP($B12,#REF!,MATCH(T$1,#REF!,0),FALSE)+VLOOKUP($B12,#REF!,MATCH(calificaciones!T$4,#REF!,0),FALSE)+VLOOKUP($B12,Informalidad!#REF!,13+calificaciones!T$3,FALSE)+VLOOKUP($B12,#REF!,13+calificaciones!T$3,FALSE)+VLOOKUP($B12,#REF!,MATCH(calificaciones!T$1,#REF!,0),FALSE)+VLOOKUP($B12,#REF!,13+calificaciones!T$3,FALSE))/24)*100</f>
        <v>#REF!</v>
      </c>
      <c r="U12" s="183" t="e">
        <f>(((VLOOKUP($B12,#REF!,13+calificaciones!U$3,FALSE)*2)+(VLOOKUP($B12,#REF!,42+calificaciones!U$3,FALSE)*2)+VLOOKUP($B12,#REF!,13+calificaciones!U$3,FALSE)+VLOOKUP($B12,#REF!,13+calificaciones!U$3,FALSE)+VLOOKUP($B12,#REF!,MATCH(U$1,#REF!,0),FALSE)+VLOOKUP($B12,#REF!,MATCH(calificaciones!U$4,#REF!,0),FALSE)+VLOOKUP($B12,Informalidad!#REF!,13+calificaciones!U$3,FALSE)+VLOOKUP($B12,#REF!,13+calificaciones!U$3,FALSE)+VLOOKUP($B12,#REF!,MATCH(calificaciones!U$1,#REF!,0),FALSE)+VLOOKUP($B12,#REF!,13+calificaciones!U$3,FALSE))/24)*100</f>
        <v>#REF!</v>
      </c>
      <c r="V12" s="183" t="e">
        <f>(((VLOOKUP($B12,#REF!,13+calificaciones!V$3,FALSE)*2)+(VLOOKUP($B12,#REF!,42+calificaciones!V$3,FALSE)*2)+VLOOKUP($B12,#REF!,13+calificaciones!V$3,FALSE)+VLOOKUP($B12,#REF!,13+calificaciones!V$3,FALSE)+VLOOKUP($B12,#REF!,MATCH(V$1,#REF!,0),FALSE)+VLOOKUP($B12,#REF!,MATCH(calificaciones!V$4,#REF!,0),FALSE)+VLOOKUP($B12,Informalidad!#REF!,13+calificaciones!V$3,FALSE)+VLOOKUP($B12,#REF!,13+calificaciones!V$3,FALSE)+VLOOKUP($B12,#REF!,MATCH(calificaciones!V$1,#REF!,0),FALSE)+VLOOKUP($B12,#REF!,13+calificaciones!V$3,FALSE))/24)*100</f>
        <v>#REF!</v>
      </c>
      <c r="W12" s="183" t="e">
        <f>(((VLOOKUP($B12,#REF!,13+calificaciones!W$3,FALSE)*2)+(VLOOKUP($B12,#REF!,42+calificaciones!W$3,FALSE)*2)+VLOOKUP($B12,#REF!,13+calificaciones!W$3,FALSE)+VLOOKUP($B12,#REF!,13+calificaciones!W$3,FALSE)+VLOOKUP($B12,#REF!,MATCH(W$1,#REF!,0),FALSE)+VLOOKUP($B12,#REF!,MATCH(calificaciones!W$4,#REF!,0),FALSE)+VLOOKUP($B12,Informalidad!#REF!,13+calificaciones!W$3,FALSE)+VLOOKUP($B12,#REF!,13+calificaciones!W$3,FALSE)+VLOOKUP($B12,#REF!,MATCH(calificaciones!W$1,#REF!,0),FALSE)+VLOOKUP($B12,#REF!,13+calificaciones!W$3,FALSE))/24)*100</f>
        <v>#REF!</v>
      </c>
      <c r="X12" s="183" t="e">
        <f>(((VLOOKUP($B12,#REF!,13+calificaciones!X$3,FALSE)*2)+(VLOOKUP($B12,#REF!,42+calificaciones!X$3,FALSE)*2)+VLOOKUP($B12,#REF!,13+calificaciones!X$3,FALSE)+VLOOKUP($B12,#REF!,13+calificaciones!X$3,FALSE)+VLOOKUP($B12,#REF!,MATCH(X$1,#REF!,0),FALSE)+VLOOKUP($B12,#REF!,MATCH(calificaciones!X$4,#REF!,0),FALSE)+VLOOKUP($B12,Informalidad!#REF!,13+calificaciones!X$3,FALSE)+VLOOKUP($B12,#REF!,13+calificaciones!X$3,FALSE)+VLOOKUP($B12,#REF!,MATCH(calificaciones!X$1,#REF!,0),FALSE)+VLOOKUP($B12,#REF!,13+calificaciones!X$3,FALSE))/24)*100</f>
        <v>#REF!</v>
      </c>
      <c r="Y12" s="183" t="e">
        <f>(((VLOOKUP($B12,#REF!,13+calificaciones!Y$3,FALSE)*2)+(VLOOKUP($B12,#REF!,42+calificaciones!Y$3,FALSE)*2)+VLOOKUP($B12,#REF!,13+calificaciones!Y$3,FALSE)+VLOOKUP($B12,#REF!,13+calificaciones!Y$3,FALSE)+VLOOKUP($B12,#REF!,MATCH(Y$1,#REF!,0),FALSE)+VLOOKUP($B12,#REF!,MATCH(calificaciones!Y$4,#REF!,0),FALSE)+VLOOKUP($B12,Informalidad!#REF!,13+calificaciones!Y$3,FALSE)+VLOOKUP($B12,#REF!,13+calificaciones!Y$3,FALSE)+VLOOKUP($B12,#REF!,MATCH(calificaciones!Y$1,#REF!,0),FALSE)+VLOOKUP($B12,#REF!,13+calificaciones!Y$3,FALSE))/24)*100</f>
        <v>#REF!</v>
      </c>
      <c r="Z12" s="183" t="e">
        <f>(((VLOOKUP($B12,#REF!,13+calificaciones!Z$3,FALSE)*2)+(VLOOKUP($B12,#REF!,42+calificaciones!Z$3,FALSE)*2)+VLOOKUP($B12,#REF!,13+calificaciones!Z$3,FALSE)+VLOOKUP($B12,#REF!,13+calificaciones!Z$3,FALSE)+VLOOKUP($B12,#REF!,MATCH(Z$1,#REF!,0),FALSE)+VLOOKUP($B12,#REF!,MATCH(calificaciones!Z$4,#REF!,0),FALSE)+VLOOKUP($B12,Informalidad!#REF!,13+calificaciones!Z$3,FALSE)+VLOOKUP($B12,#REF!,13+calificaciones!Z$3,FALSE)+VLOOKUP($B12,#REF!,MATCH(calificaciones!Z$1,#REF!,0),FALSE)+VLOOKUP($B12,#REF!,13+calificaciones!Z$3,FALSE))/24)*100</f>
        <v>#REF!</v>
      </c>
      <c r="AA12" s="183" t="e">
        <f>(((VLOOKUP($B12,#REF!,13+calificaciones!AA$3,FALSE)*2)+(VLOOKUP($B12,#REF!,42+calificaciones!AA$3,FALSE)*2)+VLOOKUP($B12,#REF!,13+calificaciones!AA$3,FALSE)+VLOOKUP($B12,#REF!,13+calificaciones!AA$3,FALSE)+VLOOKUP($B12,#REF!,MATCH(AA$1,#REF!,0),FALSE)+VLOOKUP($B12,#REF!,MATCH(calificaciones!AA$4,#REF!,0),FALSE)+VLOOKUP($B12,Informalidad!#REF!,13+calificaciones!AA$3,FALSE)+VLOOKUP($B12,#REF!,13+calificaciones!AA$3,FALSE)+VLOOKUP($B12,#REF!,MATCH(calificaciones!AA$1,#REF!,0),FALSE)+VLOOKUP($B12,#REF!,13+calificaciones!AA$3,FALSE))/24)*100</f>
        <v>#REF!</v>
      </c>
      <c r="AB12" s="183" t="e">
        <f>(((VLOOKUP($B12,#REF!,13+calificaciones!AB$3,FALSE)*2)+(VLOOKUP($B12,#REF!,42+calificaciones!AB$3,FALSE)*2)+VLOOKUP($B12,#REF!,13+calificaciones!AB$3,FALSE)+VLOOKUP($B12,#REF!,13+calificaciones!AB$3,FALSE)+VLOOKUP($B12,#REF!,MATCH(AB$1,#REF!,0),FALSE)+VLOOKUP($B12,#REF!,MATCH(calificaciones!AB$4,#REF!,0),FALSE)+VLOOKUP($B12,Informalidad!#REF!,13+calificaciones!AB$3,FALSE)+VLOOKUP($B12,#REF!,13+calificaciones!AB$3,FALSE)+VLOOKUP($B12,#REF!,MATCH(calificaciones!AB$1,#REF!,0),FALSE)+VLOOKUP($B12,#REF!,13+calificaciones!AB$3,FALSE))/24)*100</f>
        <v>#REF!</v>
      </c>
      <c r="AC12" s="183" t="e">
        <f>(((VLOOKUP($B12,#REF!,13+calificaciones!AC$3,FALSE)*2)+(VLOOKUP($B12,#REF!,42+calificaciones!AC$3,FALSE)*2)+VLOOKUP($B12,#REF!,13+calificaciones!AC$3,FALSE)+VLOOKUP($B12,#REF!,13+calificaciones!AC$3,FALSE)+VLOOKUP($B12,#REF!,MATCH(AC$1,#REF!,0),FALSE)+VLOOKUP($B12,#REF!,MATCH(calificaciones!AC$4,#REF!,0),FALSE)+VLOOKUP($B12,Informalidad!#REF!,13+calificaciones!AC$3,FALSE)+VLOOKUP($B12,#REF!,13+calificaciones!AC$3,FALSE)+VLOOKUP($B12,#REF!,MATCH(calificaciones!AC$1,#REF!,0),FALSE)+VLOOKUP($B12,#REF!,13+calificaciones!AC$3,FALSE))/24)*100</f>
        <v>#REF!</v>
      </c>
      <c r="AD12" s="183" t="e">
        <f>(((VLOOKUP($B12,#REF!,13+calificaciones!AD$3,FALSE)*2)+(VLOOKUP($B12,#REF!,42+calificaciones!AD$3,FALSE)*2)+VLOOKUP($B12,#REF!,13+calificaciones!AD$3,FALSE)+VLOOKUP($B12,#REF!,13+calificaciones!AD$3,FALSE)+VLOOKUP($B12,#REF!,MATCH(AD$1,#REF!,0),FALSE)+VLOOKUP($B12,#REF!,MATCH(calificaciones!AD$4,#REF!,0),FALSE)+VLOOKUP($B12,Informalidad!#REF!,13+calificaciones!AD$3,FALSE)+VLOOKUP($B12,#REF!,13+calificaciones!AD$3,FALSE)+VLOOKUP($B12,#REF!,MATCH(calificaciones!AD$1,#REF!,0),FALSE)+VLOOKUP($B12,#REF!,13+calificaciones!AD$3,FALSE))/24)*100</f>
        <v>#REF!</v>
      </c>
      <c r="AE12" s="183" t="e">
        <f>(((VLOOKUP($B12,#REF!,13+calificaciones!AE$3,FALSE)*2)+(VLOOKUP($B12,#REF!,42+calificaciones!AE$3,FALSE)*2)+VLOOKUP($B12,#REF!,13+calificaciones!AE$3,FALSE)+VLOOKUP($B12,#REF!,13+calificaciones!AE$3,FALSE)+VLOOKUP($B12,#REF!,MATCH(AE$1,#REF!,0),FALSE)+VLOOKUP($B12,#REF!,MATCH(calificaciones!AE$4,#REF!,0),FALSE)+VLOOKUP($B12,Informalidad!#REF!,13+calificaciones!AE$3,FALSE)+VLOOKUP($B12,#REF!,13+calificaciones!AE$3,FALSE)+VLOOKUP($B12,#REF!,MATCH(calificaciones!AE$1,#REF!,0),FALSE)+VLOOKUP($B12,#REF!,13+calificaciones!AE$3,FALSE))/24)*100</f>
        <v>#REF!</v>
      </c>
      <c r="AF12" s="183">
        <v>62.5</v>
      </c>
    </row>
    <row r="13" spans="1:33">
      <c r="A13" s="18">
        <v>9</v>
      </c>
      <c r="B13" s="4" t="s">
        <v>21</v>
      </c>
      <c r="C13" s="183" t="e">
        <f>(((VLOOKUP($B13,#REF!,13+calificaciones!C$3,FALSE)*2)+(VLOOKUP($B13,#REF!,42+calificaciones!C$3,FALSE)*2)+VLOOKUP($B13,#REF!,13+calificaciones!C$3,FALSE)+VLOOKUP($B13,#REF!,13+calificaciones!C$3,FALSE)+VLOOKUP($B13,#REF!,MATCH(C$1,#REF!,0),FALSE)+VLOOKUP($B13,#REF!,MATCH(calificaciones!C$4,#REF!,0),FALSE)+VLOOKUP($B13,Informalidad!#REF!,13+calificaciones!C$3,FALSE)+VLOOKUP($B13,#REF!,13+calificaciones!C$3,FALSE)+VLOOKUP($B13,#REF!,MATCH(calificaciones!C$1,#REF!,0),FALSE)+VLOOKUP($B13,#REF!,13+calificaciones!C$3,FALSE))/24)*100</f>
        <v>#REF!</v>
      </c>
      <c r="D13" s="183" t="e">
        <f>(((VLOOKUP($B13,#REF!,13+calificaciones!D$3,FALSE)*2)+(VLOOKUP($B13,#REF!,42+calificaciones!D$3,FALSE)*2)+VLOOKUP($B13,#REF!,13+calificaciones!D$3,FALSE)+VLOOKUP($B13,#REF!,13+calificaciones!D$3,FALSE)+VLOOKUP($B13,#REF!,MATCH(D$1,#REF!,0),FALSE)+VLOOKUP($B13,#REF!,MATCH(calificaciones!D$4,#REF!,0),FALSE)+VLOOKUP($B13,Informalidad!#REF!,13+calificaciones!D$3,FALSE)+VLOOKUP($B13,#REF!,13+calificaciones!D$3,FALSE)+VLOOKUP($B13,#REF!,MATCH(calificaciones!D$1,#REF!,0),FALSE)+VLOOKUP($B13,#REF!,13+calificaciones!D$3,FALSE))/24)*100</f>
        <v>#REF!</v>
      </c>
      <c r="E13" s="183" t="e">
        <f>(((VLOOKUP($B13,#REF!,13+calificaciones!E$3,FALSE)*2)+(VLOOKUP($B13,#REF!,42+calificaciones!E$3,FALSE)*2)+VLOOKUP($B13,#REF!,13+calificaciones!E$3,FALSE)+VLOOKUP($B13,#REF!,13+calificaciones!E$3,FALSE)+VLOOKUP($B13,#REF!,MATCH(E$1,#REF!,0),FALSE)+VLOOKUP($B13,#REF!,MATCH(calificaciones!E$4,#REF!,0),FALSE)+VLOOKUP($B13,Informalidad!#REF!,13+calificaciones!E$3,FALSE)+VLOOKUP($B13,#REF!,13+calificaciones!E$3,FALSE)+VLOOKUP($B13,#REF!,MATCH(calificaciones!E$1,#REF!,0),FALSE)+VLOOKUP($B13,#REF!,13+calificaciones!E$3,FALSE))/24)*100</f>
        <v>#REF!</v>
      </c>
      <c r="F13" s="183" t="e">
        <f>(((VLOOKUP($B13,#REF!,13+calificaciones!F$3,FALSE)*2)+(VLOOKUP($B13,#REF!,42+calificaciones!F$3,FALSE)*2)+VLOOKUP($B13,#REF!,13+calificaciones!F$3,FALSE)+VLOOKUP($B13,#REF!,13+calificaciones!F$3,FALSE)+VLOOKUP($B13,#REF!,MATCH(F$1,#REF!,0),FALSE)+VLOOKUP($B13,#REF!,MATCH(calificaciones!F$4,#REF!,0),FALSE)+VLOOKUP($B13,Informalidad!#REF!,13+calificaciones!F$3,FALSE)+VLOOKUP($B13,#REF!,13+calificaciones!F$3,FALSE)+VLOOKUP($B13,#REF!,MATCH(calificaciones!F$1,#REF!,0),FALSE)+VLOOKUP($B13,#REF!,13+calificaciones!F$3,FALSE))/24)*100</f>
        <v>#REF!</v>
      </c>
      <c r="G13" s="183" t="e">
        <f>(((VLOOKUP($B13,#REF!,13+calificaciones!G$3,FALSE)*2)+(VLOOKUP($B13,#REF!,42+calificaciones!G$3,FALSE)*2)+VLOOKUP($B13,#REF!,13+calificaciones!G$3,FALSE)+VLOOKUP($B13,#REF!,13+calificaciones!G$3,FALSE)+VLOOKUP($B13,#REF!,MATCH(G$1,#REF!,0),FALSE)+VLOOKUP($B13,#REF!,MATCH(calificaciones!G$4,#REF!,0),FALSE)+VLOOKUP($B13,Informalidad!#REF!,13+calificaciones!G$3,FALSE)+VLOOKUP($B13,#REF!,13+calificaciones!G$3,FALSE)+VLOOKUP($B13,#REF!,MATCH(calificaciones!G$1,#REF!,0),FALSE)+VLOOKUP($B13,#REF!,13+calificaciones!G$3,FALSE))/24)*100</f>
        <v>#REF!</v>
      </c>
      <c r="H13" s="183" t="e">
        <f>(((VLOOKUP($B13,#REF!,13+calificaciones!H$3,FALSE)*2)+(VLOOKUP($B13,#REF!,42+calificaciones!H$3,FALSE)*2)+VLOOKUP($B13,#REF!,13+calificaciones!H$3,FALSE)+VLOOKUP($B13,#REF!,13+calificaciones!H$3,FALSE)+VLOOKUP($B13,#REF!,MATCH(H$1,#REF!,0),FALSE)+VLOOKUP($B13,#REF!,MATCH(calificaciones!H$4,#REF!,0),FALSE)+VLOOKUP($B13,Informalidad!#REF!,13+calificaciones!H$3,FALSE)+VLOOKUP($B13,#REF!,13+calificaciones!H$3,FALSE)+VLOOKUP($B13,#REF!,MATCH(calificaciones!H$1,#REF!,0),FALSE)+VLOOKUP($B13,#REF!,13+calificaciones!H$3,FALSE))/24)*100</f>
        <v>#REF!</v>
      </c>
      <c r="I13" s="183" t="e">
        <f>(((VLOOKUP($B13,#REF!,13+calificaciones!I$3,FALSE)*2)+(VLOOKUP($B13,#REF!,42+calificaciones!I$3,FALSE)*2)+VLOOKUP($B13,#REF!,13+calificaciones!I$3,FALSE)+VLOOKUP($B13,#REF!,13+calificaciones!I$3,FALSE)+VLOOKUP($B13,#REF!,MATCH(I$1,#REF!,0),FALSE)+VLOOKUP($B13,#REF!,MATCH(calificaciones!I$4,#REF!,0),FALSE)+VLOOKUP($B13,Informalidad!#REF!,13+calificaciones!I$3,FALSE)+VLOOKUP($B13,#REF!,13+calificaciones!I$3,FALSE)+VLOOKUP($B13,#REF!,MATCH(calificaciones!I$1,#REF!,0),FALSE)+VLOOKUP($B13,#REF!,13+calificaciones!I$3,FALSE))/24)*100</f>
        <v>#REF!</v>
      </c>
      <c r="J13" s="183" t="e">
        <f>(((VLOOKUP($B13,#REF!,13+calificaciones!J$3,FALSE)*2)+(VLOOKUP($B13,#REF!,42+calificaciones!J$3,FALSE)*2)+VLOOKUP($B13,#REF!,13+calificaciones!J$3,FALSE)+VLOOKUP($B13,#REF!,13+calificaciones!J$3,FALSE)+VLOOKUP($B13,#REF!,MATCH(J$1,#REF!,0),FALSE)+VLOOKUP($B13,#REF!,MATCH(calificaciones!J$4,#REF!,0),FALSE)+VLOOKUP($B13,Informalidad!#REF!,13+calificaciones!J$3,FALSE)+VLOOKUP($B13,#REF!,13+calificaciones!J$3,FALSE)+VLOOKUP($B13,#REF!,MATCH(calificaciones!J$1,#REF!,0),FALSE)+VLOOKUP($B13,#REF!,13+calificaciones!J$3,FALSE))/24)*100</f>
        <v>#REF!</v>
      </c>
      <c r="K13" s="183" t="e">
        <f>(((VLOOKUP($B13,#REF!,13+calificaciones!K$3,FALSE)*2)+(VLOOKUP($B13,#REF!,42+calificaciones!K$3,FALSE)*2)+VLOOKUP($B13,#REF!,13+calificaciones!K$3,FALSE)+VLOOKUP($B13,#REF!,13+calificaciones!K$3,FALSE)+VLOOKUP($B13,#REF!,MATCH(K$1,#REF!,0),FALSE)+VLOOKUP($B13,#REF!,MATCH(calificaciones!K$4,#REF!,0),FALSE)+VLOOKUP($B13,Informalidad!#REF!,13+calificaciones!K$3,FALSE)+VLOOKUP($B13,#REF!,13+calificaciones!K$3,FALSE)+VLOOKUP($B13,#REF!,MATCH(calificaciones!K$1,#REF!,0),FALSE)+VLOOKUP($B13,#REF!,13+calificaciones!K$3,FALSE))/24)*100</f>
        <v>#REF!</v>
      </c>
      <c r="L13" s="183" t="e">
        <f>(((VLOOKUP($B13,#REF!,13+calificaciones!L$3,FALSE)*2)+(VLOOKUP($B13,#REF!,42+calificaciones!L$3,FALSE)*2)+VLOOKUP($B13,#REF!,13+calificaciones!L$3,FALSE)+VLOOKUP($B13,#REF!,13+calificaciones!L$3,FALSE)+VLOOKUP($B13,#REF!,MATCH(L$1,#REF!,0),FALSE)+VLOOKUP($B13,#REF!,MATCH(calificaciones!L$4,#REF!,0),FALSE)+VLOOKUP($B13,Informalidad!#REF!,13+calificaciones!L$3,FALSE)+VLOOKUP($B13,#REF!,13+calificaciones!L$3,FALSE)+VLOOKUP($B13,#REF!,MATCH(calificaciones!L$1,#REF!,0),FALSE)+VLOOKUP($B13,#REF!,13+calificaciones!L$3,FALSE))/24)*100</f>
        <v>#REF!</v>
      </c>
      <c r="M13" s="183" t="e">
        <f>(((VLOOKUP($B13,#REF!,13+calificaciones!M$3,FALSE)*2)+(VLOOKUP($B13,#REF!,42+calificaciones!M$3,FALSE)*2)+VLOOKUP($B13,#REF!,13+calificaciones!M$3,FALSE)+VLOOKUP($B13,#REF!,13+calificaciones!M$3,FALSE)+VLOOKUP($B13,#REF!,MATCH(M$1,#REF!,0),FALSE)+VLOOKUP($B13,#REF!,MATCH(calificaciones!M$4,#REF!,0),FALSE)+VLOOKUP($B13,Informalidad!#REF!,13+calificaciones!M$3,FALSE)+VLOOKUP($B13,#REF!,13+calificaciones!M$3,FALSE)+VLOOKUP($B13,#REF!,MATCH(calificaciones!M$1,#REF!,0),FALSE)+VLOOKUP($B13,#REF!,13+calificaciones!M$3,FALSE))/24)*100</f>
        <v>#REF!</v>
      </c>
      <c r="N13" s="183" t="e">
        <f>(((VLOOKUP($B13,#REF!,13+calificaciones!N$3,FALSE)*2)+(VLOOKUP($B13,#REF!,42+calificaciones!N$3,FALSE)*2)+VLOOKUP($B13,#REF!,13+calificaciones!N$3,FALSE)+VLOOKUP($B13,#REF!,13+calificaciones!N$3,FALSE)+VLOOKUP($B13,#REF!,MATCH(N$1,#REF!,0),FALSE)+VLOOKUP($B13,#REF!,MATCH(calificaciones!N$4,#REF!,0),FALSE)+VLOOKUP($B13,Informalidad!#REF!,13+calificaciones!N$3,FALSE)+VLOOKUP($B13,#REF!,13+calificaciones!N$3,FALSE)+VLOOKUP($B13,#REF!,MATCH(calificaciones!N$1,#REF!,0),FALSE)+VLOOKUP($B13,#REF!,13+calificaciones!N$3,FALSE))/24)*100</f>
        <v>#REF!</v>
      </c>
      <c r="O13" s="183" t="e">
        <f>(((VLOOKUP($B13,#REF!,13+calificaciones!O$3,FALSE)*2)+(VLOOKUP($B13,#REF!,42+calificaciones!O$3,FALSE)*2)+VLOOKUP($B13,#REF!,13+calificaciones!O$3,FALSE)+VLOOKUP($B13,#REF!,13+calificaciones!O$3,FALSE)+VLOOKUP($B13,#REF!,MATCH(O$1,#REF!,0),FALSE)+VLOOKUP($B13,#REF!,MATCH(calificaciones!O$4,#REF!,0),FALSE)+VLOOKUP($B13,Informalidad!#REF!,13+calificaciones!O$3,FALSE)+VLOOKUP($B13,#REF!,13+calificaciones!O$3,FALSE)+VLOOKUP($B13,#REF!,MATCH(calificaciones!O$1,#REF!,0),FALSE)+VLOOKUP($B13,#REF!,13+calificaciones!O$3,FALSE))/24)*100</f>
        <v>#REF!</v>
      </c>
      <c r="P13" s="183" t="e">
        <f>(((VLOOKUP($B13,#REF!,13+calificaciones!P$3,FALSE)*2)+(VLOOKUP($B13,#REF!,42+calificaciones!P$3,FALSE)*2)+VLOOKUP($B13,#REF!,13+calificaciones!P$3,FALSE)+VLOOKUP($B13,#REF!,13+calificaciones!P$3,FALSE)+VLOOKUP($B13,#REF!,MATCH(P$1,#REF!,0),FALSE)+VLOOKUP($B13,#REF!,MATCH(calificaciones!P$4,#REF!,0),FALSE)+VLOOKUP($B13,Informalidad!#REF!,13+calificaciones!P$3,FALSE)+VLOOKUP($B13,#REF!,13+calificaciones!P$3,FALSE)+VLOOKUP($B13,#REF!,MATCH(calificaciones!P$1,#REF!,0),FALSE)+VLOOKUP($B13,#REF!,13+calificaciones!P$3,FALSE))/24)*100</f>
        <v>#REF!</v>
      </c>
      <c r="Q13" s="183" t="e">
        <f>(((VLOOKUP($B13,#REF!,13+calificaciones!Q$3,FALSE)*2)+(VLOOKUP($B13,#REF!,42+calificaciones!Q$3,FALSE)*2)+VLOOKUP($B13,#REF!,13+calificaciones!Q$3,FALSE)+VLOOKUP($B13,#REF!,13+calificaciones!Q$3,FALSE)+VLOOKUP($B13,#REF!,MATCH(Q$1,#REF!,0),FALSE)+VLOOKUP($B13,#REF!,MATCH(calificaciones!Q$4,#REF!,0),FALSE)+VLOOKUP($B13,Informalidad!#REF!,13+calificaciones!Q$3,FALSE)+VLOOKUP($B13,#REF!,13+calificaciones!Q$3,FALSE)+VLOOKUP($B13,#REF!,MATCH(calificaciones!Q$1,#REF!,0),FALSE)+VLOOKUP($B13,#REF!,13+calificaciones!Q$3,FALSE))/24)*100</f>
        <v>#REF!</v>
      </c>
      <c r="R13" s="183" t="e">
        <f>(((VLOOKUP($B13,#REF!,13+calificaciones!R$3,FALSE)*2)+(VLOOKUP($B13,#REF!,42+calificaciones!R$3,FALSE)*2)+VLOOKUP($B13,#REF!,13+calificaciones!R$3,FALSE)+VLOOKUP($B13,#REF!,13+calificaciones!R$3,FALSE)+VLOOKUP($B13,#REF!,MATCH(R$1,#REF!,0),FALSE)+VLOOKUP($B13,#REF!,MATCH(calificaciones!R$4,#REF!,0),FALSE)+VLOOKUP($B13,Informalidad!#REF!,13+calificaciones!R$3,FALSE)+VLOOKUP($B13,#REF!,13+calificaciones!R$3,FALSE)+VLOOKUP($B13,#REF!,MATCH(calificaciones!R$1,#REF!,0),FALSE)+VLOOKUP($B13,#REF!,13+calificaciones!R$3,FALSE))/24)*100</f>
        <v>#REF!</v>
      </c>
      <c r="S13" s="183" t="e">
        <f>(((VLOOKUP($B13,#REF!,13+calificaciones!S$3,FALSE)*2)+(VLOOKUP($B13,#REF!,42+calificaciones!S$3,FALSE)*2)+VLOOKUP($B13,#REF!,13+calificaciones!S$3,FALSE)+VLOOKUP($B13,#REF!,13+calificaciones!S$3,FALSE)+VLOOKUP($B13,#REF!,MATCH(S$1,#REF!,0),FALSE)+VLOOKUP($B13,#REF!,MATCH(calificaciones!S$4,#REF!,0),FALSE)+VLOOKUP($B13,Informalidad!#REF!,13+calificaciones!S$3,FALSE)+VLOOKUP($B13,#REF!,13+calificaciones!S$3,FALSE)+VLOOKUP($B13,#REF!,MATCH(calificaciones!S$1,#REF!,0),FALSE)+VLOOKUP($B13,#REF!,13+calificaciones!S$3,FALSE))/24)*100</f>
        <v>#REF!</v>
      </c>
      <c r="T13" s="183" t="e">
        <f>(((VLOOKUP($B13,#REF!,13+calificaciones!T$3,FALSE)*2)+(VLOOKUP($B13,#REF!,42+calificaciones!T$3,FALSE)*2)+VLOOKUP($B13,#REF!,13+calificaciones!T$3,FALSE)+VLOOKUP($B13,#REF!,13+calificaciones!T$3,FALSE)+VLOOKUP($B13,#REF!,MATCH(T$1,#REF!,0),FALSE)+VLOOKUP($B13,#REF!,MATCH(calificaciones!T$4,#REF!,0),FALSE)+VLOOKUP($B13,Informalidad!#REF!,13+calificaciones!T$3,FALSE)+VLOOKUP($B13,#REF!,13+calificaciones!T$3,FALSE)+VLOOKUP($B13,#REF!,MATCH(calificaciones!T$1,#REF!,0),FALSE)+VLOOKUP($B13,#REF!,13+calificaciones!T$3,FALSE))/24)*100</f>
        <v>#REF!</v>
      </c>
      <c r="U13" s="183" t="e">
        <f>(((VLOOKUP($B13,#REF!,13+calificaciones!U$3,FALSE)*2)+(VLOOKUP($B13,#REF!,42+calificaciones!U$3,FALSE)*2)+VLOOKUP($B13,#REF!,13+calificaciones!U$3,FALSE)+VLOOKUP($B13,#REF!,13+calificaciones!U$3,FALSE)+VLOOKUP($B13,#REF!,MATCH(U$1,#REF!,0),FALSE)+VLOOKUP($B13,#REF!,MATCH(calificaciones!U$4,#REF!,0),FALSE)+VLOOKUP($B13,Informalidad!#REF!,13+calificaciones!U$3,FALSE)+VLOOKUP($B13,#REF!,13+calificaciones!U$3,FALSE)+VLOOKUP($B13,#REF!,MATCH(calificaciones!U$1,#REF!,0),FALSE)+VLOOKUP($B13,#REF!,13+calificaciones!U$3,FALSE))/24)*100</f>
        <v>#REF!</v>
      </c>
      <c r="V13" s="183" t="e">
        <f>(((VLOOKUP($B13,#REF!,13+calificaciones!V$3,FALSE)*2)+(VLOOKUP($B13,#REF!,42+calificaciones!V$3,FALSE)*2)+VLOOKUP($B13,#REF!,13+calificaciones!V$3,FALSE)+VLOOKUP($B13,#REF!,13+calificaciones!V$3,FALSE)+VLOOKUP($B13,#REF!,MATCH(V$1,#REF!,0),FALSE)+VLOOKUP($B13,#REF!,MATCH(calificaciones!V$4,#REF!,0),FALSE)+VLOOKUP($B13,Informalidad!#REF!,13+calificaciones!V$3,FALSE)+VLOOKUP($B13,#REF!,13+calificaciones!V$3,FALSE)+VLOOKUP($B13,#REF!,MATCH(calificaciones!V$1,#REF!,0),FALSE)+VLOOKUP($B13,#REF!,13+calificaciones!V$3,FALSE))/24)*100</f>
        <v>#REF!</v>
      </c>
      <c r="W13" s="183" t="e">
        <f>(((VLOOKUP($B13,#REF!,13+calificaciones!W$3,FALSE)*2)+(VLOOKUP($B13,#REF!,42+calificaciones!W$3,FALSE)*2)+VLOOKUP($B13,#REF!,13+calificaciones!W$3,FALSE)+VLOOKUP($B13,#REF!,13+calificaciones!W$3,FALSE)+VLOOKUP($B13,#REF!,MATCH(W$1,#REF!,0),FALSE)+VLOOKUP($B13,#REF!,MATCH(calificaciones!W$4,#REF!,0),FALSE)+VLOOKUP($B13,Informalidad!#REF!,13+calificaciones!W$3,FALSE)+VLOOKUP($B13,#REF!,13+calificaciones!W$3,FALSE)+VLOOKUP($B13,#REF!,MATCH(calificaciones!W$1,#REF!,0),FALSE)+VLOOKUP($B13,#REF!,13+calificaciones!W$3,FALSE))/24)*100</f>
        <v>#REF!</v>
      </c>
      <c r="X13" s="183" t="e">
        <f>(((VLOOKUP($B13,#REF!,13+calificaciones!X$3,FALSE)*2)+(VLOOKUP($B13,#REF!,42+calificaciones!X$3,FALSE)*2)+VLOOKUP($B13,#REF!,13+calificaciones!X$3,FALSE)+VLOOKUP($B13,#REF!,13+calificaciones!X$3,FALSE)+VLOOKUP($B13,#REF!,MATCH(X$1,#REF!,0),FALSE)+VLOOKUP($B13,#REF!,MATCH(calificaciones!X$4,#REF!,0),FALSE)+VLOOKUP($B13,Informalidad!#REF!,13+calificaciones!X$3,FALSE)+VLOOKUP($B13,#REF!,13+calificaciones!X$3,FALSE)+VLOOKUP($B13,#REF!,MATCH(calificaciones!X$1,#REF!,0),FALSE)+VLOOKUP($B13,#REF!,13+calificaciones!X$3,FALSE))/24)*100</f>
        <v>#REF!</v>
      </c>
      <c r="Y13" s="183" t="e">
        <f>(((VLOOKUP($B13,#REF!,13+calificaciones!Y$3,FALSE)*2)+(VLOOKUP($B13,#REF!,42+calificaciones!Y$3,FALSE)*2)+VLOOKUP($B13,#REF!,13+calificaciones!Y$3,FALSE)+VLOOKUP($B13,#REF!,13+calificaciones!Y$3,FALSE)+VLOOKUP($B13,#REF!,MATCH(Y$1,#REF!,0),FALSE)+VLOOKUP($B13,#REF!,MATCH(calificaciones!Y$4,#REF!,0),FALSE)+VLOOKUP($B13,Informalidad!#REF!,13+calificaciones!Y$3,FALSE)+VLOOKUP($B13,#REF!,13+calificaciones!Y$3,FALSE)+VLOOKUP($B13,#REF!,MATCH(calificaciones!Y$1,#REF!,0),FALSE)+VLOOKUP($B13,#REF!,13+calificaciones!Y$3,FALSE))/24)*100</f>
        <v>#REF!</v>
      </c>
      <c r="Z13" s="183" t="e">
        <f>(((VLOOKUP($B13,#REF!,13+calificaciones!Z$3,FALSE)*2)+(VLOOKUP($B13,#REF!,42+calificaciones!Z$3,FALSE)*2)+VLOOKUP($B13,#REF!,13+calificaciones!Z$3,FALSE)+VLOOKUP($B13,#REF!,13+calificaciones!Z$3,FALSE)+VLOOKUP($B13,#REF!,MATCH(Z$1,#REF!,0),FALSE)+VLOOKUP($B13,#REF!,MATCH(calificaciones!Z$4,#REF!,0),FALSE)+VLOOKUP($B13,Informalidad!#REF!,13+calificaciones!Z$3,FALSE)+VLOOKUP($B13,#REF!,13+calificaciones!Z$3,FALSE)+VLOOKUP($B13,#REF!,MATCH(calificaciones!Z$1,#REF!,0),FALSE)+VLOOKUP($B13,#REF!,13+calificaciones!Z$3,FALSE))/24)*100</f>
        <v>#REF!</v>
      </c>
      <c r="AA13" s="183" t="e">
        <f>(((VLOOKUP($B13,#REF!,13+calificaciones!AA$3,FALSE)*2)+(VLOOKUP($B13,#REF!,42+calificaciones!AA$3,FALSE)*2)+VLOOKUP($B13,#REF!,13+calificaciones!AA$3,FALSE)+VLOOKUP($B13,#REF!,13+calificaciones!AA$3,FALSE)+VLOOKUP($B13,#REF!,MATCH(AA$1,#REF!,0),FALSE)+VLOOKUP($B13,#REF!,MATCH(calificaciones!AA$4,#REF!,0),FALSE)+VLOOKUP($B13,Informalidad!#REF!,13+calificaciones!AA$3,FALSE)+VLOOKUP($B13,#REF!,13+calificaciones!AA$3,FALSE)+VLOOKUP($B13,#REF!,MATCH(calificaciones!AA$1,#REF!,0),FALSE)+VLOOKUP($B13,#REF!,13+calificaciones!AA$3,FALSE))/24)*100</f>
        <v>#REF!</v>
      </c>
      <c r="AB13" s="183" t="e">
        <f>(((VLOOKUP($B13,#REF!,13+calificaciones!AB$3,FALSE)*2)+(VLOOKUP($B13,#REF!,42+calificaciones!AB$3,FALSE)*2)+VLOOKUP($B13,#REF!,13+calificaciones!AB$3,FALSE)+VLOOKUP($B13,#REF!,13+calificaciones!AB$3,FALSE)+VLOOKUP($B13,#REF!,MATCH(AB$1,#REF!,0),FALSE)+VLOOKUP($B13,#REF!,MATCH(calificaciones!AB$4,#REF!,0),FALSE)+VLOOKUP($B13,Informalidad!#REF!,13+calificaciones!AB$3,FALSE)+VLOOKUP($B13,#REF!,13+calificaciones!AB$3,FALSE)+VLOOKUP($B13,#REF!,MATCH(calificaciones!AB$1,#REF!,0),FALSE)+VLOOKUP($B13,#REF!,13+calificaciones!AB$3,FALSE))/24)*100</f>
        <v>#REF!</v>
      </c>
      <c r="AC13" s="183" t="e">
        <f>(((VLOOKUP($B13,#REF!,13+calificaciones!AC$3,FALSE)*2)+(VLOOKUP($B13,#REF!,42+calificaciones!AC$3,FALSE)*2)+VLOOKUP($B13,#REF!,13+calificaciones!AC$3,FALSE)+VLOOKUP($B13,#REF!,13+calificaciones!AC$3,FALSE)+VLOOKUP($B13,#REF!,MATCH(AC$1,#REF!,0),FALSE)+VLOOKUP($B13,#REF!,MATCH(calificaciones!AC$4,#REF!,0),FALSE)+VLOOKUP($B13,Informalidad!#REF!,13+calificaciones!AC$3,FALSE)+VLOOKUP($B13,#REF!,13+calificaciones!AC$3,FALSE)+VLOOKUP($B13,#REF!,MATCH(calificaciones!AC$1,#REF!,0),FALSE)+VLOOKUP($B13,#REF!,13+calificaciones!AC$3,FALSE))/24)*100</f>
        <v>#REF!</v>
      </c>
      <c r="AD13" s="183" t="e">
        <f>(((VLOOKUP($B13,#REF!,13+calificaciones!AD$3,FALSE)*2)+(VLOOKUP($B13,#REF!,42+calificaciones!AD$3,FALSE)*2)+VLOOKUP($B13,#REF!,13+calificaciones!AD$3,FALSE)+VLOOKUP($B13,#REF!,13+calificaciones!AD$3,FALSE)+VLOOKUP($B13,#REF!,MATCH(AD$1,#REF!,0),FALSE)+VLOOKUP($B13,#REF!,MATCH(calificaciones!AD$4,#REF!,0),FALSE)+VLOOKUP($B13,Informalidad!#REF!,13+calificaciones!AD$3,FALSE)+VLOOKUP($B13,#REF!,13+calificaciones!AD$3,FALSE)+VLOOKUP($B13,#REF!,MATCH(calificaciones!AD$1,#REF!,0),FALSE)+VLOOKUP($B13,#REF!,13+calificaciones!AD$3,FALSE))/24)*100</f>
        <v>#REF!</v>
      </c>
      <c r="AE13" s="183" t="e">
        <f>(((VLOOKUP($B13,#REF!,13+calificaciones!AE$3,FALSE)*2)+(VLOOKUP($B13,#REF!,42+calificaciones!AE$3,FALSE)*2)+VLOOKUP($B13,#REF!,13+calificaciones!AE$3,FALSE)+VLOOKUP($B13,#REF!,13+calificaciones!AE$3,FALSE)+VLOOKUP($B13,#REF!,MATCH(AE$1,#REF!,0),FALSE)+VLOOKUP($B13,#REF!,MATCH(calificaciones!AE$4,#REF!,0),FALSE)+VLOOKUP($B13,Informalidad!#REF!,13+calificaciones!AE$3,FALSE)+VLOOKUP($B13,#REF!,13+calificaciones!AE$3,FALSE)+VLOOKUP($B13,#REF!,MATCH(calificaciones!AE$1,#REF!,0),FALSE)+VLOOKUP($B13,#REF!,13+calificaciones!AE$3,FALSE))/24)*100</f>
        <v>#REF!</v>
      </c>
      <c r="AF13" s="183">
        <v>45.833333333333329</v>
      </c>
    </row>
    <row r="14" spans="1:33">
      <c r="A14" s="18">
        <v>10</v>
      </c>
      <c r="B14" s="4" t="s">
        <v>22</v>
      </c>
      <c r="C14" s="183" t="e">
        <f>(((VLOOKUP($B14,#REF!,13+calificaciones!C$3,FALSE)*2)+(VLOOKUP($B14,#REF!,42+calificaciones!C$3,FALSE)*2)+VLOOKUP($B14,#REF!,13+calificaciones!C$3,FALSE)+VLOOKUP($B14,#REF!,13+calificaciones!C$3,FALSE)+VLOOKUP($B14,#REF!,MATCH(C$1,#REF!,0),FALSE)+VLOOKUP($B14,#REF!,MATCH(calificaciones!C$4,#REF!,0),FALSE)+VLOOKUP($B14,Informalidad!#REF!,13+calificaciones!C$3,FALSE)+VLOOKUP($B14,#REF!,13+calificaciones!C$3,FALSE)+VLOOKUP($B14,#REF!,MATCH(calificaciones!C$1,#REF!,0),FALSE)+VLOOKUP($B14,#REF!,13+calificaciones!C$3,FALSE))/24)*100</f>
        <v>#REF!</v>
      </c>
      <c r="D14" s="183" t="e">
        <f>(((VLOOKUP($B14,#REF!,13+calificaciones!D$3,FALSE)*2)+(VLOOKUP($B14,#REF!,42+calificaciones!D$3,FALSE)*2)+VLOOKUP($B14,#REF!,13+calificaciones!D$3,FALSE)+VLOOKUP($B14,#REF!,13+calificaciones!D$3,FALSE)+VLOOKUP($B14,#REF!,MATCH(D$1,#REF!,0),FALSE)+VLOOKUP($B14,#REF!,MATCH(calificaciones!D$4,#REF!,0),FALSE)+VLOOKUP($B14,Informalidad!#REF!,13+calificaciones!D$3,FALSE)+VLOOKUP($B14,#REF!,13+calificaciones!D$3,FALSE)+VLOOKUP($B14,#REF!,MATCH(calificaciones!D$1,#REF!,0),FALSE)+VLOOKUP($B14,#REF!,13+calificaciones!D$3,FALSE))/24)*100</f>
        <v>#REF!</v>
      </c>
      <c r="E14" s="183" t="e">
        <f>(((VLOOKUP($B14,#REF!,13+calificaciones!E$3,FALSE)*2)+(VLOOKUP($B14,#REF!,42+calificaciones!E$3,FALSE)*2)+VLOOKUP($B14,#REF!,13+calificaciones!E$3,FALSE)+VLOOKUP($B14,#REF!,13+calificaciones!E$3,FALSE)+VLOOKUP($B14,#REF!,MATCH(E$1,#REF!,0),FALSE)+VLOOKUP($B14,#REF!,MATCH(calificaciones!E$4,#REF!,0),FALSE)+VLOOKUP($B14,Informalidad!#REF!,13+calificaciones!E$3,FALSE)+VLOOKUP($B14,#REF!,13+calificaciones!E$3,FALSE)+VLOOKUP($B14,#REF!,MATCH(calificaciones!E$1,#REF!,0),FALSE)+VLOOKUP($B14,#REF!,13+calificaciones!E$3,FALSE))/24)*100</f>
        <v>#REF!</v>
      </c>
      <c r="F14" s="183" t="e">
        <f>(((VLOOKUP($B14,#REF!,13+calificaciones!F$3,FALSE)*2)+(VLOOKUP($B14,#REF!,42+calificaciones!F$3,FALSE)*2)+VLOOKUP($B14,#REF!,13+calificaciones!F$3,FALSE)+VLOOKUP($B14,#REF!,13+calificaciones!F$3,FALSE)+VLOOKUP($B14,#REF!,MATCH(F$1,#REF!,0),FALSE)+VLOOKUP($B14,#REF!,MATCH(calificaciones!F$4,#REF!,0),FALSE)+VLOOKUP($B14,Informalidad!#REF!,13+calificaciones!F$3,FALSE)+VLOOKUP($B14,#REF!,13+calificaciones!F$3,FALSE)+VLOOKUP($B14,#REF!,MATCH(calificaciones!F$1,#REF!,0),FALSE)+VLOOKUP($B14,#REF!,13+calificaciones!F$3,FALSE))/24)*100</f>
        <v>#REF!</v>
      </c>
      <c r="G14" s="183" t="e">
        <f>(((VLOOKUP($B14,#REF!,13+calificaciones!G$3,FALSE)*2)+(VLOOKUP($B14,#REF!,42+calificaciones!G$3,FALSE)*2)+VLOOKUP($B14,#REF!,13+calificaciones!G$3,FALSE)+VLOOKUP($B14,#REF!,13+calificaciones!G$3,FALSE)+VLOOKUP($B14,#REF!,MATCH(G$1,#REF!,0),FALSE)+VLOOKUP($B14,#REF!,MATCH(calificaciones!G$4,#REF!,0),FALSE)+VLOOKUP($B14,Informalidad!#REF!,13+calificaciones!G$3,FALSE)+VLOOKUP($B14,#REF!,13+calificaciones!G$3,FALSE)+VLOOKUP($B14,#REF!,MATCH(calificaciones!G$1,#REF!,0),FALSE)+VLOOKUP($B14,#REF!,13+calificaciones!G$3,FALSE))/24)*100</f>
        <v>#REF!</v>
      </c>
      <c r="H14" s="183" t="e">
        <f>(((VLOOKUP($B14,#REF!,13+calificaciones!H$3,FALSE)*2)+(VLOOKUP($B14,#REF!,42+calificaciones!H$3,FALSE)*2)+VLOOKUP($B14,#REF!,13+calificaciones!H$3,FALSE)+VLOOKUP($B14,#REF!,13+calificaciones!H$3,FALSE)+VLOOKUP($B14,#REF!,MATCH(H$1,#REF!,0),FALSE)+VLOOKUP($B14,#REF!,MATCH(calificaciones!H$4,#REF!,0),FALSE)+VLOOKUP($B14,Informalidad!#REF!,13+calificaciones!H$3,FALSE)+VLOOKUP($B14,#REF!,13+calificaciones!H$3,FALSE)+VLOOKUP($B14,#REF!,MATCH(calificaciones!H$1,#REF!,0),FALSE)+VLOOKUP($B14,#REF!,13+calificaciones!H$3,FALSE))/24)*100</f>
        <v>#REF!</v>
      </c>
      <c r="I14" s="183" t="e">
        <f>(((VLOOKUP($B14,#REF!,13+calificaciones!I$3,FALSE)*2)+(VLOOKUP($B14,#REF!,42+calificaciones!I$3,FALSE)*2)+VLOOKUP($B14,#REF!,13+calificaciones!I$3,FALSE)+VLOOKUP($B14,#REF!,13+calificaciones!I$3,FALSE)+VLOOKUP($B14,#REF!,MATCH(I$1,#REF!,0),FALSE)+VLOOKUP($B14,#REF!,MATCH(calificaciones!I$4,#REF!,0),FALSE)+VLOOKUP($B14,Informalidad!#REF!,13+calificaciones!I$3,FALSE)+VLOOKUP($B14,#REF!,13+calificaciones!I$3,FALSE)+VLOOKUP($B14,#REF!,MATCH(calificaciones!I$1,#REF!,0),FALSE)+VLOOKUP($B14,#REF!,13+calificaciones!I$3,FALSE))/24)*100</f>
        <v>#REF!</v>
      </c>
      <c r="J14" s="183" t="e">
        <f>(((VLOOKUP($B14,#REF!,13+calificaciones!J$3,FALSE)*2)+(VLOOKUP($B14,#REF!,42+calificaciones!J$3,FALSE)*2)+VLOOKUP($B14,#REF!,13+calificaciones!J$3,FALSE)+VLOOKUP($B14,#REF!,13+calificaciones!J$3,FALSE)+VLOOKUP($B14,#REF!,MATCH(J$1,#REF!,0),FALSE)+VLOOKUP($B14,#REF!,MATCH(calificaciones!J$4,#REF!,0),FALSE)+VLOOKUP($B14,Informalidad!#REF!,13+calificaciones!J$3,FALSE)+VLOOKUP($B14,#REF!,13+calificaciones!J$3,FALSE)+VLOOKUP($B14,#REF!,MATCH(calificaciones!J$1,#REF!,0),FALSE)+VLOOKUP($B14,#REF!,13+calificaciones!J$3,FALSE))/24)*100</f>
        <v>#REF!</v>
      </c>
      <c r="K14" s="183" t="e">
        <f>(((VLOOKUP($B14,#REF!,13+calificaciones!K$3,FALSE)*2)+(VLOOKUP($B14,#REF!,42+calificaciones!K$3,FALSE)*2)+VLOOKUP($B14,#REF!,13+calificaciones!K$3,FALSE)+VLOOKUP($B14,#REF!,13+calificaciones!K$3,FALSE)+VLOOKUP($B14,#REF!,MATCH(K$1,#REF!,0),FALSE)+VLOOKUP($B14,#REF!,MATCH(calificaciones!K$4,#REF!,0),FALSE)+VLOOKUP($B14,Informalidad!#REF!,13+calificaciones!K$3,FALSE)+VLOOKUP($B14,#REF!,13+calificaciones!K$3,FALSE)+VLOOKUP($B14,#REF!,MATCH(calificaciones!K$1,#REF!,0),FALSE)+VLOOKUP($B14,#REF!,13+calificaciones!K$3,FALSE))/24)*100</f>
        <v>#REF!</v>
      </c>
      <c r="L14" s="183" t="e">
        <f>(((VLOOKUP($B14,#REF!,13+calificaciones!L$3,FALSE)*2)+(VLOOKUP($B14,#REF!,42+calificaciones!L$3,FALSE)*2)+VLOOKUP($B14,#REF!,13+calificaciones!L$3,FALSE)+VLOOKUP($B14,#REF!,13+calificaciones!L$3,FALSE)+VLOOKUP($B14,#REF!,MATCH(L$1,#REF!,0),FALSE)+VLOOKUP($B14,#REF!,MATCH(calificaciones!L$4,#REF!,0),FALSE)+VLOOKUP($B14,Informalidad!#REF!,13+calificaciones!L$3,FALSE)+VLOOKUP($B14,#REF!,13+calificaciones!L$3,FALSE)+VLOOKUP($B14,#REF!,MATCH(calificaciones!L$1,#REF!,0),FALSE)+VLOOKUP($B14,#REF!,13+calificaciones!L$3,FALSE))/24)*100</f>
        <v>#REF!</v>
      </c>
      <c r="M14" s="183" t="e">
        <f>(((VLOOKUP($B14,#REF!,13+calificaciones!M$3,FALSE)*2)+(VLOOKUP($B14,#REF!,42+calificaciones!M$3,FALSE)*2)+VLOOKUP($B14,#REF!,13+calificaciones!M$3,FALSE)+VLOOKUP($B14,#REF!,13+calificaciones!M$3,FALSE)+VLOOKUP($B14,#REF!,MATCH(M$1,#REF!,0),FALSE)+VLOOKUP($B14,#REF!,MATCH(calificaciones!M$4,#REF!,0),FALSE)+VLOOKUP($B14,Informalidad!#REF!,13+calificaciones!M$3,FALSE)+VLOOKUP($B14,#REF!,13+calificaciones!M$3,FALSE)+VLOOKUP($B14,#REF!,MATCH(calificaciones!M$1,#REF!,0),FALSE)+VLOOKUP($B14,#REF!,13+calificaciones!M$3,FALSE))/24)*100</f>
        <v>#REF!</v>
      </c>
      <c r="N14" s="183" t="e">
        <f>(((VLOOKUP($B14,#REF!,13+calificaciones!N$3,FALSE)*2)+(VLOOKUP($B14,#REF!,42+calificaciones!N$3,FALSE)*2)+VLOOKUP($B14,#REF!,13+calificaciones!N$3,FALSE)+VLOOKUP($B14,#REF!,13+calificaciones!N$3,FALSE)+VLOOKUP($B14,#REF!,MATCH(N$1,#REF!,0),FALSE)+VLOOKUP($B14,#REF!,MATCH(calificaciones!N$4,#REF!,0),FALSE)+VLOOKUP($B14,Informalidad!#REF!,13+calificaciones!N$3,FALSE)+VLOOKUP($B14,#REF!,13+calificaciones!N$3,FALSE)+VLOOKUP($B14,#REF!,MATCH(calificaciones!N$1,#REF!,0),FALSE)+VLOOKUP($B14,#REF!,13+calificaciones!N$3,FALSE))/24)*100</f>
        <v>#REF!</v>
      </c>
      <c r="O14" s="183" t="e">
        <f>(((VLOOKUP($B14,#REF!,13+calificaciones!O$3,FALSE)*2)+(VLOOKUP($B14,#REF!,42+calificaciones!O$3,FALSE)*2)+VLOOKUP($B14,#REF!,13+calificaciones!O$3,FALSE)+VLOOKUP($B14,#REF!,13+calificaciones!O$3,FALSE)+VLOOKUP($B14,#REF!,MATCH(O$1,#REF!,0),FALSE)+VLOOKUP($B14,#REF!,MATCH(calificaciones!O$4,#REF!,0),FALSE)+VLOOKUP($B14,Informalidad!#REF!,13+calificaciones!O$3,FALSE)+VLOOKUP($B14,#REF!,13+calificaciones!O$3,FALSE)+VLOOKUP($B14,#REF!,MATCH(calificaciones!O$1,#REF!,0),FALSE)+VLOOKUP($B14,#REF!,13+calificaciones!O$3,FALSE))/24)*100</f>
        <v>#REF!</v>
      </c>
      <c r="P14" s="183" t="e">
        <f>(((VLOOKUP($B14,#REF!,13+calificaciones!P$3,FALSE)*2)+(VLOOKUP($B14,#REF!,42+calificaciones!P$3,FALSE)*2)+VLOOKUP($B14,#REF!,13+calificaciones!P$3,FALSE)+VLOOKUP($B14,#REF!,13+calificaciones!P$3,FALSE)+VLOOKUP($B14,#REF!,MATCH(P$1,#REF!,0),FALSE)+VLOOKUP($B14,#REF!,MATCH(calificaciones!P$4,#REF!,0),FALSE)+VLOOKUP($B14,Informalidad!#REF!,13+calificaciones!P$3,FALSE)+VLOOKUP($B14,#REF!,13+calificaciones!P$3,FALSE)+VLOOKUP($B14,#REF!,MATCH(calificaciones!P$1,#REF!,0),FALSE)+VLOOKUP($B14,#REF!,13+calificaciones!P$3,FALSE))/24)*100</f>
        <v>#REF!</v>
      </c>
      <c r="Q14" s="183" t="e">
        <f>(((VLOOKUP($B14,#REF!,13+calificaciones!Q$3,FALSE)*2)+(VLOOKUP($B14,#REF!,42+calificaciones!Q$3,FALSE)*2)+VLOOKUP($B14,#REF!,13+calificaciones!Q$3,FALSE)+VLOOKUP($B14,#REF!,13+calificaciones!Q$3,FALSE)+VLOOKUP($B14,#REF!,MATCH(Q$1,#REF!,0),FALSE)+VLOOKUP($B14,#REF!,MATCH(calificaciones!Q$4,#REF!,0),FALSE)+VLOOKUP($B14,Informalidad!#REF!,13+calificaciones!Q$3,FALSE)+VLOOKUP($B14,#REF!,13+calificaciones!Q$3,FALSE)+VLOOKUP($B14,#REF!,MATCH(calificaciones!Q$1,#REF!,0),FALSE)+VLOOKUP($B14,#REF!,13+calificaciones!Q$3,FALSE))/24)*100</f>
        <v>#REF!</v>
      </c>
      <c r="R14" s="183" t="e">
        <f>(((VLOOKUP($B14,#REF!,13+calificaciones!R$3,FALSE)*2)+(VLOOKUP($B14,#REF!,42+calificaciones!R$3,FALSE)*2)+VLOOKUP($B14,#REF!,13+calificaciones!R$3,FALSE)+VLOOKUP($B14,#REF!,13+calificaciones!R$3,FALSE)+VLOOKUP($B14,#REF!,MATCH(R$1,#REF!,0),FALSE)+VLOOKUP($B14,#REF!,MATCH(calificaciones!R$4,#REF!,0),FALSE)+VLOOKUP($B14,Informalidad!#REF!,13+calificaciones!R$3,FALSE)+VLOOKUP($B14,#REF!,13+calificaciones!R$3,FALSE)+VLOOKUP($B14,#REF!,MATCH(calificaciones!R$1,#REF!,0),FALSE)+VLOOKUP($B14,#REF!,13+calificaciones!R$3,FALSE))/24)*100</f>
        <v>#REF!</v>
      </c>
      <c r="S14" s="183" t="e">
        <f>(((VLOOKUP($B14,#REF!,13+calificaciones!S$3,FALSE)*2)+(VLOOKUP($B14,#REF!,42+calificaciones!S$3,FALSE)*2)+VLOOKUP($B14,#REF!,13+calificaciones!S$3,FALSE)+VLOOKUP($B14,#REF!,13+calificaciones!S$3,FALSE)+VLOOKUP($B14,#REF!,MATCH(S$1,#REF!,0),FALSE)+VLOOKUP($B14,#REF!,MATCH(calificaciones!S$4,#REF!,0),FALSE)+VLOOKUP($B14,Informalidad!#REF!,13+calificaciones!S$3,FALSE)+VLOOKUP($B14,#REF!,13+calificaciones!S$3,FALSE)+VLOOKUP($B14,#REF!,MATCH(calificaciones!S$1,#REF!,0),FALSE)+VLOOKUP($B14,#REF!,13+calificaciones!S$3,FALSE))/24)*100</f>
        <v>#REF!</v>
      </c>
      <c r="T14" s="183" t="e">
        <f>(((VLOOKUP($B14,#REF!,13+calificaciones!T$3,FALSE)*2)+(VLOOKUP($B14,#REF!,42+calificaciones!T$3,FALSE)*2)+VLOOKUP($B14,#REF!,13+calificaciones!T$3,FALSE)+VLOOKUP($B14,#REF!,13+calificaciones!T$3,FALSE)+VLOOKUP($B14,#REF!,MATCH(T$1,#REF!,0),FALSE)+VLOOKUP($B14,#REF!,MATCH(calificaciones!T$4,#REF!,0),FALSE)+VLOOKUP($B14,Informalidad!#REF!,13+calificaciones!T$3,FALSE)+VLOOKUP($B14,#REF!,13+calificaciones!T$3,FALSE)+VLOOKUP($B14,#REF!,MATCH(calificaciones!T$1,#REF!,0),FALSE)+VLOOKUP($B14,#REF!,13+calificaciones!T$3,FALSE))/24)*100</f>
        <v>#REF!</v>
      </c>
      <c r="U14" s="183" t="e">
        <f>(((VLOOKUP($B14,#REF!,13+calificaciones!U$3,FALSE)*2)+(VLOOKUP($B14,#REF!,42+calificaciones!U$3,FALSE)*2)+VLOOKUP($B14,#REF!,13+calificaciones!U$3,FALSE)+VLOOKUP($B14,#REF!,13+calificaciones!U$3,FALSE)+VLOOKUP($B14,#REF!,MATCH(U$1,#REF!,0),FALSE)+VLOOKUP($B14,#REF!,MATCH(calificaciones!U$4,#REF!,0),FALSE)+VLOOKUP($B14,Informalidad!#REF!,13+calificaciones!U$3,FALSE)+VLOOKUP($B14,#REF!,13+calificaciones!U$3,FALSE)+VLOOKUP($B14,#REF!,MATCH(calificaciones!U$1,#REF!,0),FALSE)+VLOOKUP($B14,#REF!,13+calificaciones!U$3,FALSE))/24)*100</f>
        <v>#REF!</v>
      </c>
      <c r="V14" s="183" t="e">
        <f>(((VLOOKUP($B14,#REF!,13+calificaciones!V$3,FALSE)*2)+(VLOOKUP($B14,#REF!,42+calificaciones!V$3,FALSE)*2)+VLOOKUP($B14,#REF!,13+calificaciones!V$3,FALSE)+VLOOKUP($B14,#REF!,13+calificaciones!V$3,FALSE)+VLOOKUP($B14,#REF!,MATCH(V$1,#REF!,0),FALSE)+VLOOKUP($B14,#REF!,MATCH(calificaciones!V$4,#REF!,0),FALSE)+VLOOKUP($B14,Informalidad!#REF!,13+calificaciones!V$3,FALSE)+VLOOKUP($B14,#REF!,13+calificaciones!V$3,FALSE)+VLOOKUP($B14,#REF!,MATCH(calificaciones!V$1,#REF!,0),FALSE)+VLOOKUP($B14,#REF!,13+calificaciones!V$3,FALSE))/24)*100</f>
        <v>#REF!</v>
      </c>
      <c r="W14" s="183" t="e">
        <f>(((VLOOKUP($B14,#REF!,13+calificaciones!W$3,FALSE)*2)+(VLOOKUP($B14,#REF!,42+calificaciones!W$3,FALSE)*2)+VLOOKUP($B14,#REF!,13+calificaciones!W$3,FALSE)+VLOOKUP($B14,#REF!,13+calificaciones!W$3,FALSE)+VLOOKUP($B14,#REF!,MATCH(W$1,#REF!,0),FALSE)+VLOOKUP($B14,#REF!,MATCH(calificaciones!W$4,#REF!,0),FALSE)+VLOOKUP($B14,Informalidad!#REF!,13+calificaciones!W$3,FALSE)+VLOOKUP($B14,#REF!,13+calificaciones!W$3,FALSE)+VLOOKUP($B14,#REF!,MATCH(calificaciones!W$1,#REF!,0),FALSE)+VLOOKUP($B14,#REF!,13+calificaciones!W$3,FALSE))/24)*100</f>
        <v>#REF!</v>
      </c>
      <c r="X14" s="183" t="e">
        <f>(((VLOOKUP($B14,#REF!,13+calificaciones!X$3,FALSE)*2)+(VLOOKUP($B14,#REF!,42+calificaciones!X$3,FALSE)*2)+VLOOKUP($B14,#REF!,13+calificaciones!X$3,FALSE)+VLOOKUP($B14,#REF!,13+calificaciones!X$3,FALSE)+VLOOKUP($B14,#REF!,MATCH(X$1,#REF!,0),FALSE)+VLOOKUP($B14,#REF!,MATCH(calificaciones!X$4,#REF!,0),FALSE)+VLOOKUP($B14,Informalidad!#REF!,13+calificaciones!X$3,FALSE)+VLOOKUP($B14,#REF!,13+calificaciones!X$3,FALSE)+VLOOKUP($B14,#REF!,MATCH(calificaciones!X$1,#REF!,0),FALSE)+VLOOKUP($B14,#REF!,13+calificaciones!X$3,FALSE))/24)*100</f>
        <v>#REF!</v>
      </c>
      <c r="Y14" s="183" t="e">
        <f>(((VLOOKUP($B14,#REF!,13+calificaciones!Y$3,FALSE)*2)+(VLOOKUP($B14,#REF!,42+calificaciones!Y$3,FALSE)*2)+VLOOKUP($B14,#REF!,13+calificaciones!Y$3,FALSE)+VLOOKUP($B14,#REF!,13+calificaciones!Y$3,FALSE)+VLOOKUP($B14,#REF!,MATCH(Y$1,#REF!,0),FALSE)+VLOOKUP($B14,#REF!,MATCH(calificaciones!Y$4,#REF!,0),FALSE)+VLOOKUP($B14,Informalidad!#REF!,13+calificaciones!Y$3,FALSE)+VLOOKUP($B14,#REF!,13+calificaciones!Y$3,FALSE)+VLOOKUP($B14,#REF!,MATCH(calificaciones!Y$1,#REF!,0),FALSE)+VLOOKUP($B14,#REF!,13+calificaciones!Y$3,FALSE))/24)*100</f>
        <v>#REF!</v>
      </c>
      <c r="Z14" s="183" t="e">
        <f>(((VLOOKUP($B14,#REF!,13+calificaciones!Z$3,FALSE)*2)+(VLOOKUP($B14,#REF!,42+calificaciones!Z$3,FALSE)*2)+VLOOKUP($B14,#REF!,13+calificaciones!Z$3,FALSE)+VLOOKUP($B14,#REF!,13+calificaciones!Z$3,FALSE)+VLOOKUP($B14,#REF!,MATCH(Z$1,#REF!,0),FALSE)+VLOOKUP($B14,#REF!,MATCH(calificaciones!Z$4,#REF!,0),FALSE)+VLOOKUP($B14,Informalidad!#REF!,13+calificaciones!Z$3,FALSE)+VLOOKUP($B14,#REF!,13+calificaciones!Z$3,FALSE)+VLOOKUP($B14,#REF!,MATCH(calificaciones!Z$1,#REF!,0),FALSE)+VLOOKUP($B14,#REF!,13+calificaciones!Z$3,FALSE))/24)*100</f>
        <v>#REF!</v>
      </c>
      <c r="AA14" s="183" t="e">
        <f>(((VLOOKUP($B14,#REF!,13+calificaciones!AA$3,FALSE)*2)+(VLOOKUP($B14,#REF!,42+calificaciones!AA$3,FALSE)*2)+VLOOKUP($B14,#REF!,13+calificaciones!AA$3,FALSE)+VLOOKUP($B14,#REF!,13+calificaciones!AA$3,FALSE)+VLOOKUP($B14,#REF!,MATCH(AA$1,#REF!,0),FALSE)+VLOOKUP($B14,#REF!,MATCH(calificaciones!AA$4,#REF!,0),FALSE)+VLOOKUP($B14,Informalidad!#REF!,13+calificaciones!AA$3,FALSE)+VLOOKUP($B14,#REF!,13+calificaciones!AA$3,FALSE)+VLOOKUP($B14,#REF!,MATCH(calificaciones!AA$1,#REF!,0),FALSE)+VLOOKUP($B14,#REF!,13+calificaciones!AA$3,FALSE))/24)*100</f>
        <v>#REF!</v>
      </c>
      <c r="AB14" s="183" t="e">
        <f>(((VLOOKUP($B14,#REF!,13+calificaciones!AB$3,FALSE)*2)+(VLOOKUP($B14,#REF!,42+calificaciones!AB$3,FALSE)*2)+VLOOKUP($B14,#REF!,13+calificaciones!AB$3,FALSE)+VLOOKUP($B14,#REF!,13+calificaciones!AB$3,FALSE)+VLOOKUP($B14,#REF!,MATCH(AB$1,#REF!,0),FALSE)+VLOOKUP($B14,#REF!,MATCH(calificaciones!AB$4,#REF!,0),FALSE)+VLOOKUP($B14,Informalidad!#REF!,13+calificaciones!AB$3,FALSE)+VLOOKUP($B14,#REF!,13+calificaciones!AB$3,FALSE)+VLOOKUP($B14,#REF!,MATCH(calificaciones!AB$1,#REF!,0),FALSE)+VLOOKUP($B14,#REF!,13+calificaciones!AB$3,FALSE))/24)*100</f>
        <v>#REF!</v>
      </c>
      <c r="AC14" s="183" t="e">
        <f>(((VLOOKUP($B14,#REF!,13+calificaciones!AC$3,FALSE)*2)+(VLOOKUP($B14,#REF!,42+calificaciones!AC$3,FALSE)*2)+VLOOKUP($B14,#REF!,13+calificaciones!AC$3,FALSE)+VLOOKUP($B14,#REF!,13+calificaciones!AC$3,FALSE)+VLOOKUP($B14,#REF!,MATCH(AC$1,#REF!,0),FALSE)+VLOOKUP($B14,#REF!,MATCH(calificaciones!AC$4,#REF!,0),FALSE)+VLOOKUP($B14,Informalidad!#REF!,13+calificaciones!AC$3,FALSE)+VLOOKUP($B14,#REF!,13+calificaciones!AC$3,FALSE)+VLOOKUP($B14,#REF!,MATCH(calificaciones!AC$1,#REF!,0),FALSE)+VLOOKUP($B14,#REF!,13+calificaciones!AC$3,FALSE))/24)*100</f>
        <v>#REF!</v>
      </c>
      <c r="AD14" s="183" t="e">
        <f>(((VLOOKUP($B14,#REF!,13+calificaciones!AD$3,FALSE)*2)+(VLOOKUP($B14,#REF!,42+calificaciones!AD$3,FALSE)*2)+VLOOKUP($B14,#REF!,13+calificaciones!AD$3,FALSE)+VLOOKUP($B14,#REF!,13+calificaciones!AD$3,FALSE)+VLOOKUP($B14,#REF!,MATCH(AD$1,#REF!,0),FALSE)+VLOOKUP($B14,#REF!,MATCH(calificaciones!AD$4,#REF!,0),FALSE)+VLOOKUP($B14,Informalidad!#REF!,13+calificaciones!AD$3,FALSE)+VLOOKUP($B14,#REF!,13+calificaciones!AD$3,FALSE)+VLOOKUP($B14,#REF!,MATCH(calificaciones!AD$1,#REF!,0),FALSE)+VLOOKUP($B14,#REF!,13+calificaciones!AD$3,FALSE))/24)*100</f>
        <v>#REF!</v>
      </c>
      <c r="AE14" s="183" t="e">
        <f>(((VLOOKUP($B14,#REF!,13+calificaciones!AE$3,FALSE)*2)+(VLOOKUP($B14,#REF!,42+calificaciones!AE$3,FALSE)*2)+VLOOKUP($B14,#REF!,13+calificaciones!AE$3,FALSE)+VLOOKUP($B14,#REF!,13+calificaciones!AE$3,FALSE)+VLOOKUP($B14,#REF!,MATCH(AE$1,#REF!,0),FALSE)+VLOOKUP($B14,#REF!,MATCH(calificaciones!AE$4,#REF!,0),FALSE)+VLOOKUP($B14,Informalidad!#REF!,13+calificaciones!AE$3,FALSE)+VLOOKUP($B14,#REF!,13+calificaciones!AE$3,FALSE)+VLOOKUP($B14,#REF!,MATCH(calificaciones!AE$1,#REF!,0),FALSE)+VLOOKUP($B14,#REF!,13+calificaciones!AE$3,FALSE))/24)*100</f>
        <v>#REF!</v>
      </c>
      <c r="AF14" s="183">
        <v>41.666666666666671</v>
      </c>
    </row>
    <row r="15" spans="1:33">
      <c r="A15" s="18">
        <v>11</v>
      </c>
      <c r="B15" s="4" t="s">
        <v>23</v>
      </c>
      <c r="C15" s="183" t="e">
        <f>(((VLOOKUP($B15,#REF!,13+calificaciones!C$3,FALSE)*2)+(VLOOKUP($B15,#REF!,42+calificaciones!C$3,FALSE)*2)+VLOOKUP($B15,#REF!,13+calificaciones!C$3,FALSE)+VLOOKUP($B15,#REF!,13+calificaciones!C$3,FALSE)+VLOOKUP($B15,#REF!,MATCH(C$1,#REF!,0),FALSE)+VLOOKUP($B15,#REF!,MATCH(calificaciones!C$4,#REF!,0),FALSE)+VLOOKUP($B15,Informalidad!#REF!,13+calificaciones!C$3,FALSE)+VLOOKUP($B15,#REF!,13+calificaciones!C$3,FALSE)+VLOOKUP($B15,#REF!,MATCH(calificaciones!C$1,#REF!,0),FALSE)+VLOOKUP($B15,#REF!,13+calificaciones!C$3,FALSE))/24)*100</f>
        <v>#REF!</v>
      </c>
      <c r="D15" s="183" t="e">
        <f>(((VLOOKUP($B15,#REF!,13+calificaciones!D$3,FALSE)*2)+(VLOOKUP($B15,#REF!,42+calificaciones!D$3,FALSE)*2)+VLOOKUP($B15,#REF!,13+calificaciones!D$3,FALSE)+VLOOKUP($B15,#REF!,13+calificaciones!D$3,FALSE)+VLOOKUP($B15,#REF!,MATCH(D$1,#REF!,0),FALSE)+VLOOKUP($B15,#REF!,MATCH(calificaciones!D$4,#REF!,0),FALSE)+VLOOKUP($B15,Informalidad!#REF!,13+calificaciones!D$3,FALSE)+VLOOKUP($B15,#REF!,13+calificaciones!D$3,FALSE)+VLOOKUP($B15,#REF!,MATCH(calificaciones!D$1,#REF!,0),FALSE)+VLOOKUP($B15,#REF!,13+calificaciones!D$3,FALSE))/24)*100</f>
        <v>#REF!</v>
      </c>
      <c r="E15" s="183" t="e">
        <f>(((VLOOKUP($B15,#REF!,13+calificaciones!E$3,FALSE)*2)+(VLOOKUP($B15,#REF!,42+calificaciones!E$3,FALSE)*2)+VLOOKUP($B15,#REF!,13+calificaciones!E$3,FALSE)+VLOOKUP($B15,#REF!,13+calificaciones!E$3,FALSE)+VLOOKUP($B15,#REF!,MATCH(E$1,#REF!,0),FALSE)+VLOOKUP($B15,#REF!,MATCH(calificaciones!E$4,#REF!,0),FALSE)+VLOOKUP($B15,Informalidad!#REF!,13+calificaciones!E$3,FALSE)+VLOOKUP($B15,#REF!,13+calificaciones!E$3,FALSE)+VLOOKUP($B15,#REF!,MATCH(calificaciones!E$1,#REF!,0),FALSE)+VLOOKUP($B15,#REF!,13+calificaciones!E$3,FALSE))/24)*100</f>
        <v>#REF!</v>
      </c>
      <c r="F15" s="183" t="e">
        <f>(((VLOOKUP($B15,#REF!,13+calificaciones!F$3,FALSE)*2)+(VLOOKUP($B15,#REF!,42+calificaciones!F$3,FALSE)*2)+VLOOKUP($B15,#REF!,13+calificaciones!F$3,FALSE)+VLOOKUP($B15,#REF!,13+calificaciones!F$3,FALSE)+VLOOKUP($B15,#REF!,MATCH(F$1,#REF!,0),FALSE)+VLOOKUP($B15,#REF!,MATCH(calificaciones!F$4,#REF!,0),FALSE)+VLOOKUP($B15,Informalidad!#REF!,13+calificaciones!F$3,FALSE)+VLOOKUP($B15,#REF!,13+calificaciones!F$3,FALSE)+VLOOKUP($B15,#REF!,MATCH(calificaciones!F$1,#REF!,0),FALSE)+VLOOKUP($B15,#REF!,13+calificaciones!F$3,FALSE))/24)*100</f>
        <v>#REF!</v>
      </c>
      <c r="G15" s="183" t="e">
        <f>(((VLOOKUP($B15,#REF!,13+calificaciones!G$3,FALSE)*2)+(VLOOKUP($B15,#REF!,42+calificaciones!G$3,FALSE)*2)+VLOOKUP($B15,#REF!,13+calificaciones!G$3,FALSE)+VLOOKUP($B15,#REF!,13+calificaciones!G$3,FALSE)+VLOOKUP($B15,#REF!,MATCH(G$1,#REF!,0),FALSE)+VLOOKUP($B15,#REF!,MATCH(calificaciones!G$4,#REF!,0),FALSE)+VLOOKUP($B15,Informalidad!#REF!,13+calificaciones!G$3,FALSE)+VLOOKUP($B15,#REF!,13+calificaciones!G$3,FALSE)+VLOOKUP($B15,#REF!,MATCH(calificaciones!G$1,#REF!,0),FALSE)+VLOOKUP($B15,#REF!,13+calificaciones!G$3,FALSE))/24)*100</f>
        <v>#REF!</v>
      </c>
      <c r="H15" s="183" t="e">
        <f>(((VLOOKUP($B15,#REF!,13+calificaciones!H$3,FALSE)*2)+(VLOOKUP($B15,#REF!,42+calificaciones!H$3,FALSE)*2)+VLOOKUP($B15,#REF!,13+calificaciones!H$3,FALSE)+VLOOKUP($B15,#REF!,13+calificaciones!H$3,FALSE)+VLOOKUP($B15,#REF!,MATCH(H$1,#REF!,0),FALSE)+VLOOKUP($B15,#REF!,MATCH(calificaciones!H$4,#REF!,0),FALSE)+VLOOKUP($B15,Informalidad!#REF!,13+calificaciones!H$3,FALSE)+VLOOKUP($B15,#REF!,13+calificaciones!H$3,FALSE)+VLOOKUP($B15,#REF!,MATCH(calificaciones!H$1,#REF!,0),FALSE)+VLOOKUP($B15,#REF!,13+calificaciones!H$3,FALSE))/24)*100</f>
        <v>#REF!</v>
      </c>
      <c r="I15" s="183" t="e">
        <f>(((VLOOKUP($B15,#REF!,13+calificaciones!I$3,FALSE)*2)+(VLOOKUP($B15,#REF!,42+calificaciones!I$3,FALSE)*2)+VLOOKUP($B15,#REF!,13+calificaciones!I$3,FALSE)+VLOOKUP($B15,#REF!,13+calificaciones!I$3,FALSE)+VLOOKUP($B15,#REF!,MATCH(I$1,#REF!,0),FALSE)+VLOOKUP($B15,#REF!,MATCH(calificaciones!I$4,#REF!,0),FALSE)+VLOOKUP($B15,Informalidad!#REF!,13+calificaciones!I$3,FALSE)+VLOOKUP($B15,#REF!,13+calificaciones!I$3,FALSE)+VLOOKUP($B15,#REF!,MATCH(calificaciones!I$1,#REF!,0),FALSE)+VLOOKUP($B15,#REF!,13+calificaciones!I$3,FALSE))/24)*100</f>
        <v>#REF!</v>
      </c>
      <c r="J15" s="183" t="e">
        <f>(((VLOOKUP($B15,#REF!,13+calificaciones!J$3,FALSE)*2)+(VLOOKUP($B15,#REF!,42+calificaciones!J$3,FALSE)*2)+VLOOKUP($B15,#REF!,13+calificaciones!J$3,FALSE)+VLOOKUP($B15,#REF!,13+calificaciones!J$3,FALSE)+VLOOKUP($B15,#REF!,MATCH(J$1,#REF!,0),FALSE)+VLOOKUP($B15,#REF!,MATCH(calificaciones!J$4,#REF!,0),FALSE)+VLOOKUP($B15,Informalidad!#REF!,13+calificaciones!J$3,FALSE)+VLOOKUP($B15,#REF!,13+calificaciones!J$3,FALSE)+VLOOKUP($B15,#REF!,MATCH(calificaciones!J$1,#REF!,0),FALSE)+VLOOKUP($B15,#REF!,13+calificaciones!J$3,FALSE))/24)*100</f>
        <v>#REF!</v>
      </c>
      <c r="K15" s="183" t="e">
        <f>(((VLOOKUP($B15,#REF!,13+calificaciones!K$3,FALSE)*2)+(VLOOKUP($B15,#REF!,42+calificaciones!K$3,FALSE)*2)+VLOOKUP($B15,#REF!,13+calificaciones!K$3,FALSE)+VLOOKUP($B15,#REF!,13+calificaciones!K$3,FALSE)+VLOOKUP($B15,#REF!,MATCH(K$1,#REF!,0),FALSE)+VLOOKUP($B15,#REF!,MATCH(calificaciones!K$4,#REF!,0),FALSE)+VLOOKUP($B15,Informalidad!#REF!,13+calificaciones!K$3,FALSE)+VLOOKUP($B15,#REF!,13+calificaciones!K$3,FALSE)+VLOOKUP($B15,#REF!,MATCH(calificaciones!K$1,#REF!,0),FALSE)+VLOOKUP($B15,#REF!,13+calificaciones!K$3,FALSE))/24)*100</f>
        <v>#REF!</v>
      </c>
      <c r="L15" s="183" t="e">
        <f>(((VLOOKUP($B15,#REF!,13+calificaciones!L$3,FALSE)*2)+(VLOOKUP($B15,#REF!,42+calificaciones!L$3,FALSE)*2)+VLOOKUP($B15,#REF!,13+calificaciones!L$3,FALSE)+VLOOKUP($B15,#REF!,13+calificaciones!L$3,FALSE)+VLOOKUP($B15,#REF!,MATCH(L$1,#REF!,0),FALSE)+VLOOKUP($B15,#REF!,MATCH(calificaciones!L$4,#REF!,0),FALSE)+VLOOKUP($B15,Informalidad!#REF!,13+calificaciones!L$3,FALSE)+VLOOKUP($B15,#REF!,13+calificaciones!L$3,FALSE)+VLOOKUP($B15,#REF!,MATCH(calificaciones!L$1,#REF!,0),FALSE)+VLOOKUP($B15,#REF!,13+calificaciones!L$3,FALSE))/24)*100</f>
        <v>#REF!</v>
      </c>
      <c r="M15" s="183" t="e">
        <f>(((VLOOKUP($B15,#REF!,13+calificaciones!M$3,FALSE)*2)+(VLOOKUP($B15,#REF!,42+calificaciones!M$3,FALSE)*2)+VLOOKUP($B15,#REF!,13+calificaciones!M$3,FALSE)+VLOOKUP($B15,#REF!,13+calificaciones!M$3,FALSE)+VLOOKUP($B15,#REF!,MATCH(M$1,#REF!,0),FALSE)+VLOOKUP($B15,#REF!,MATCH(calificaciones!M$4,#REF!,0),FALSE)+VLOOKUP($B15,Informalidad!#REF!,13+calificaciones!M$3,FALSE)+VLOOKUP($B15,#REF!,13+calificaciones!M$3,FALSE)+VLOOKUP($B15,#REF!,MATCH(calificaciones!M$1,#REF!,0),FALSE)+VLOOKUP($B15,#REF!,13+calificaciones!M$3,FALSE))/24)*100</f>
        <v>#REF!</v>
      </c>
      <c r="N15" s="183" t="e">
        <f>(((VLOOKUP($B15,#REF!,13+calificaciones!N$3,FALSE)*2)+(VLOOKUP($B15,#REF!,42+calificaciones!N$3,FALSE)*2)+VLOOKUP($B15,#REF!,13+calificaciones!N$3,FALSE)+VLOOKUP($B15,#REF!,13+calificaciones!N$3,FALSE)+VLOOKUP($B15,#REF!,MATCH(N$1,#REF!,0),FALSE)+VLOOKUP($B15,#REF!,MATCH(calificaciones!N$4,#REF!,0),FALSE)+VLOOKUP($B15,Informalidad!#REF!,13+calificaciones!N$3,FALSE)+VLOOKUP($B15,#REF!,13+calificaciones!N$3,FALSE)+VLOOKUP($B15,#REF!,MATCH(calificaciones!N$1,#REF!,0),FALSE)+VLOOKUP($B15,#REF!,13+calificaciones!N$3,FALSE))/24)*100</f>
        <v>#REF!</v>
      </c>
      <c r="O15" s="183" t="e">
        <f>(((VLOOKUP($B15,#REF!,13+calificaciones!O$3,FALSE)*2)+(VLOOKUP($B15,#REF!,42+calificaciones!O$3,FALSE)*2)+VLOOKUP($B15,#REF!,13+calificaciones!O$3,FALSE)+VLOOKUP($B15,#REF!,13+calificaciones!O$3,FALSE)+VLOOKUP($B15,#REF!,MATCH(O$1,#REF!,0),FALSE)+VLOOKUP($B15,#REF!,MATCH(calificaciones!O$4,#REF!,0),FALSE)+VLOOKUP($B15,Informalidad!#REF!,13+calificaciones!O$3,FALSE)+VLOOKUP($B15,#REF!,13+calificaciones!O$3,FALSE)+VLOOKUP($B15,#REF!,MATCH(calificaciones!O$1,#REF!,0),FALSE)+VLOOKUP($B15,#REF!,13+calificaciones!O$3,FALSE))/24)*100</f>
        <v>#REF!</v>
      </c>
      <c r="P15" s="183" t="e">
        <f>(((VLOOKUP($B15,#REF!,13+calificaciones!P$3,FALSE)*2)+(VLOOKUP($B15,#REF!,42+calificaciones!P$3,FALSE)*2)+VLOOKUP($B15,#REF!,13+calificaciones!P$3,FALSE)+VLOOKUP($B15,#REF!,13+calificaciones!P$3,FALSE)+VLOOKUP($B15,#REF!,MATCH(P$1,#REF!,0),FALSE)+VLOOKUP($B15,#REF!,MATCH(calificaciones!P$4,#REF!,0),FALSE)+VLOOKUP($B15,Informalidad!#REF!,13+calificaciones!P$3,FALSE)+VLOOKUP($B15,#REF!,13+calificaciones!P$3,FALSE)+VLOOKUP($B15,#REF!,MATCH(calificaciones!P$1,#REF!,0),FALSE)+VLOOKUP($B15,#REF!,13+calificaciones!P$3,FALSE))/24)*100</f>
        <v>#REF!</v>
      </c>
      <c r="Q15" s="183" t="e">
        <f>(((VLOOKUP($B15,#REF!,13+calificaciones!Q$3,FALSE)*2)+(VLOOKUP($B15,#REF!,42+calificaciones!Q$3,FALSE)*2)+VLOOKUP($B15,#REF!,13+calificaciones!Q$3,FALSE)+VLOOKUP($B15,#REF!,13+calificaciones!Q$3,FALSE)+VLOOKUP($B15,#REF!,MATCH(Q$1,#REF!,0),FALSE)+VLOOKUP($B15,#REF!,MATCH(calificaciones!Q$4,#REF!,0),FALSE)+VLOOKUP($B15,Informalidad!#REF!,13+calificaciones!Q$3,FALSE)+VLOOKUP($B15,#REF!,13+calificaciones!Q$3,FALSE)+VLOOKUP($B15,#REF!,MATCH(calificaciones!Q$1,#REF!,0),FALSE)+VLOOKUP($B15,#REF!,13+calificaciones!Q$3,FALSE))/24)*100</f>
        <v>#REF!</v>
      </c>
      <c r="R15" s="183" t="e">
        <f>(((VLOOKUP($B15,#REF!,13+calificaciones!R$3,FALSE)*2)+(VLOOKUP($B15,#REF!,42+calificaciones!R$3,FALSE)*2)+VLOOKUP($B15,#REF!,13+calificaciones!R$3,FALSE)+VLOOKUP($B15,#REF!,13+calificaciones!R$3,FALSE)+VLOOKUP($B15,#REF!,MATCH(R$1,#REF!,0),FALSE)+VLOOKUP($B15,#REF!,MATCH(calificaciones!R$4,#REF!,0),FALSE)+VLOOKUP($B15,Informalidad!#REF!,13+calificaciones!R$3,FALSE)+VLOOKUP($B15,#REF!,13+calificaciones!R$3,FALSE)+VLOOKUP($B15,#REF!,MATCH(calificaciones!R$1,#REF!,0),FALSE)+VLOOKUP($B15,#REF!,13+calificaciones!R$3,FALSE))/24)*100</f>
        <v>#REF!</v>
      </c>
      <c r="S15" s="183" t="e">
        <f>(((VLOOKUP($B15,#REF!,13+calificaciones!S$3,FALSE)*2)+(VLOOKUP($B15,#REF!,42+calificaciones!S$3,FALSE)*2)+VLOOKUP($B15,#REF!,13+calificaciones!S$3,FALSE)+VLOOKUP($B15,#REF!,13+calificaciones!S$3,FALSE)+VLOOKUP($B15,#REF!,MATCH(S$1,#REF!,0),FALSE)+VLOOKUP($B15,#REF!,MATCH(calificaciones!S$4,#REF!,0),FALSE)+VLOOKUP($B15,Informalidad!#REF!,13+calificaciones!S$3,FALSE)+VLOOKUP($B15,#REF!,13+calificaciones!S$3,FALSE)+VLOOKUP($B15,#REF!,MATCH(calificaciones!S$1,#REF!,0),FALSE)+VLOOKUP($B15,#REF!,13+calificaciones!S$3,FALSE))/24)*100</f>
        <v>#REF!</v>
      </c>
      <c r="T15" s="183" t="e">
        <f>(((VLOOKUP($B15,#REF!,13+calificaciones!T$3,FALSE)*2)+(VLOOKUP($B15,#REF!,42+calificaciones!T$3,FALSE)*2)+VLOOKUP($B15,#REF!,13+calificaciones!T$3,FALSE)+VLOOKUP($B15,#REF!,13+calificaciones!T$3,FALSE)+VLOOKUP($B15,#REF!,MATCH(T$1,#REF!,0),FALSE)+VLOOKUP($B15,#REF!,MATCH(calificaciones!T$4,#REF!,0),FALSE)+VLOOKUP($B15,Informalidad!#REF!,13+calificaciones!T$3,FALSE)+VLOOKUP($B15,#REF!,13+calificaciones!T$3,FALSE)+VLOOKUP($B15,#REF!,MATCH(calificaciones!T$1,#REF!,0),FALSE)+VLOOKUP($B15,#REF!,13+calificaciones!T$3,FALSE))/24)*100</f>
        <v>#REF!</v>
      </c>
      <c r="U15" s="183" t="e">
        <f>(((VLOOKUP($B15,#REF!,13+calificaciones!U$3,FALSE)*2)+(VLOOKUP($B15,#REF!,42+calificaciones!U$3,FALSE)*2)+VLOOKUP($B15,#REF!,13+calificaciones!U$3,FALSE)+VLOOKUP($B15,#REF!,13+calificaciones!U$3,FALSE)+VLOOKUP($B15,#REF!,MATCH(U$1,#REF!,0),FALSE)+VLOOKUP($B15,#REF!,MATCH(calificaciones!U$4,#REF!,0),FALSE)+VLOOKUP($B15,Informalidad!#REF!,13+calificaciones!U$3,FALSE)+VLOOKUP($B15,#REF!,13+calificaciones!U$3,FALSE)+VLOOKUP($B15,#REF!,MATCH(calificaciones!U$1,#REF!,0),FALSE)+VLOOKUP($B15,#REF!,13+calificaciones!U$3,FALSE))/24)*100</f>
        <v>#REF!</v>
      </c>
      <c r="V15" s="183" t="e">
        <f>(((VLOOKUP($B15,#REF!,13+calificaciones!V$3,FALSE)*2)+(VLOOKUP($B15,#REF!,42+calificaciones!V$3,FALSE)*2)+VLOOKUP($B15,#REF!,13+calificaciones!V$3,FALSE)+VLOOKUP($B15,#REF!,13+calificaciones!V$3,FALSE)+VLOOKUP($B15,#REF!,MATCH(V$1,#REF!,0),FALSE)+VLOOKUP($B15,#REF!,MATCH(calificaciones!V$4,#REF!,0),FALSE)+VLOOKUP($B15,Informalidad!#REF!,13+calificaciones!V$3,FALSE)+VLOOKUP($B15,#REF!,13+calificaciones!V$3,FALSE)+VLOOKUP($B15,#REF!,MATCH(calificaciones!V$1,#REF!,0),FALSE)+VLOOKUP($B15,#REF!,13+calificaciones!V$3,FALSE))/24)*100</f>
        <v>#REF!</v>
      </c>
      <c r="W15" s="183" t="e">
        <f>(((VLOOKUP($B15,#REF!,13+calificaciones!W$3,FALSE)*2)+(VLOOKUP($B15,#REF!,42+calificaciones!W$3,FALSE)*2)+VLOOKUP($B15,#REF!,13+calificaciones!W$3,FALSE)+VLOOKUP($B15,#REF!,13+calificaciones!W$3,FALSE)+VLOOKUP($B15,#REF!,MATCH(W$1,#REF!,0),FALSE)+VLOOKUP($B15,#REF!,MATCH(calificaciones!W$4,#REF!,0),FALSE)+VLOOKUP($B15,Informalidad!#REF!,13+calificaciones!W$3,FALSE)+VLOOKUP($B15,#REF!,13+calificaciones!W$3,FALSE)+VLOOKUP($B15,#REF!,MATCH(calificaciones!W$1,#REF!,0),FALSE)+VLOOKUP($B15,#REF!,13+calificaciones!W$3,FALSE))/24)*100</f>
        <v>#REF!</v>
      </c>
      <c r="X15" s="183" t="e">
        <f>(((VLOOKUP($B15,#REF!,13+calificaciones!X$3,FALSE)*2)+(VLOOKUP($B15,#REF!,42+calificaciones!X$3,FALSE)*2)+VLOOKUP($B15,#REF!,13+calificaciones!X$3,FALSE)+VLOOKUP($B15,#REF!,13+calificaciones!X$3,FALSE)+VLOOKUP($B15,#REF!,MATCH(X$1,#REF!,0),FALSE)+VLOOKUP($B15,#REF!,MATCH(calificaciones!X$4,#REF!,0),FALSE)+VLOOKUP($B15,Informalidad!#REF!,13+calificaciones!X$3,FALSE)+VLOOKUP($B15,#REF!,13+calificaciones!X$3,FALSE)+VLOOKUP($B15,#REF!,MATCH(calificaciones!X$1,#REF!,0),FALSE)+VLOOKUP($B15,#REF!,13+calificaciones!X$3,FALSE))/24)*100</f>
        <v>#REF!</v>
      </c>
      <c r="Y15" s="183" t="e">
        <f>(((VLOOKUP($B15,#REF!,13+calificaciones!Y$3,FALSE)*2)+(VLOOKUP($B15,#REF!,42+calificaciones!Y$3,FALSE)*2)+VLOOKUP($B15,#REF!,13+calificaciones!Y$3,FALSE)+VLOOKUP($B15,#REF!,13+calificaciones!Y$3,FALSE)+VLOOKUP($B15,#REF!,MATCH(Y$1,#REF!,0),FALSE)+VLOOKUP($B15,#REF!,MATCH(calificaciones!Y$4,#REF!,0),FALSE)+VLOOKUP($B15,Informalidad!#REF!,13+calificaciones!Y$3,FALSE)+VLOOKUP($B15,#REF!,13+calificaciones!Y$3,FALSE)+VLOOKUP($B15,#REF!,MATCH(calificaciones!Y$1,#REF!,0),FALSE)+VLOOKUP($B15,#REF!,13+calificaciones!Y$3,FALSE))/24)*100</f>
        <v>#REF!</v>
      </c>
      <c r="Z15" s="183" t="e">
        <f>(((VLOOKUP($B15,#REF!,13+calificaciones!Z$3,FALSE)*2)+(VLOOKUP($B15,#REF!,42+calificaciones!Z$3,FALSE)*2)+VLOOKUP($B15,#REF!,13+calificaciones!Z$3,FALSE)+VLOOKUP($B15,#REF!,13+calificaciones!Z$3,FALSE)+VLOOKUP($B15,#REF!,MATCH(Z$1,#REF!,0),FALSE)+VLOOKUP($B15,#REF!,MATCH(calificaciones!Z$4,#REF!,0),FALSE)+VLOOKUP($B15,Informalidad!#REF!,13+calificaciones!Z$3,FALSE)+VLOOKUP($B15,#REF!,13+calificaciones!Z$3,FALSE)+VLOOKUP($B15,#REF!,MATCH(calificaciones!Z$1,#REF!,0),FALSE)+VLOOKUP($B15,#REF!,13+calificaciones!Z$3,FALSE))/24)*100</f>
        <v>#REF!</v>
      </c>
      <c r="AA15" s="183" t="e">
        <f>(((VLOOKUP($B15,#REF!,13+calificaciones!AA$3,FALSE)*2)+(VLOOKUP($B15,#REF!,42+calificaciones!AA$3,FALSE)*2)+VLOOKUP($B15,#REF!,13+calificaciones!AA$3,FALSE)+VLOOKUP($B15,#REF!,13+calificaciones!AA$3,FALSE)+VLOOKUP($B15,#REF!,MATCH(AA$1,#REF!,0),FALSE)+VLOOKUP($B15,#REF!,MATCH(calificaciones!AA$4,#REF!,0),FALSE)+VLOOKUP($B15,Informalidad!#REF!,13+calificaciones!AA$3,FALSE)+VLOOKUP($B15,#REF!,13+calificaciones!AA$3,FALSE)+VLOOKUP($B15,#REF!,MATCH(calificaciones!AA$1,#REF!,0),FALSE)+VLOOKUP($B15,#REF!,13+calificaciones!AA$3,FALSE))/24)*100</f>
        <v>#REF!</v>
      </c>
      <c r="AB15" s="183" t="e">
        <f>(((VLOOKUP($B15,#REF!,13+calificaciones!AB$3,FALSE)*2)+(VLOOKUP($B15,#REF!,42+calificaciones!AB$3,FALSE)*2)+VLOOKUP($B15,#REF!,13+calificaciones!AB$3,FALSE)+VLOOKUP($B15,#REF!,13+calificaciones!AB$3,FALSE)+VLOOKUP($B15,#REF!,MATCH(AB$1,#REF!,0),FALSE)+VLOOKUP($B15,#REF!,MATCH(calificaciones!AB$4,#REF!,0),FALSE)+VLOOKUP($B15,Informalidad!#REF!,13+calificaciones!AB$3,FALSE)+VLOOKUP($B15,#REF!,13+calificaciones!AB$3,FALSE)+VLOOKUP($B15,#REF!,MATCH(calificaciones!AB$1,#REF!,0),FALSE)+VLOOKUP($B15,#REF!,13+calificaciones!AB$3,FALSE))/24)*100</f>
        <v>#REF!</v>
      </c>
      <c r="AC15" s="183" t="e">
        <f>(((VLOOKUP($B15,#REF!,13+calificaciones!AC$3,FALSE)*2)+(VLOOKUP($B15,#REF!,42+calificaciones!AC$3,FALSE)*2)+VLOOKUP($B15,#REF!,13+calificaciones!AC$3,FALSE)+VLOOKUP($B15,#REF!,13+calificaciones!AC$3,FALSE)+VLOOKUP($B15,#REF!,MATCH(AC$1,#REF!,0),FALSE)+VLOOKUP($B15,#REF!,MATCH(calificaciones!AC$4,#REF!,0),FALSE)+VLOOKUP($B15,Informalidad!#REF!,13+calificaciones!AC$3,FALSE)+VLOOKUP($B15,#REF!,13+calificaciones!AC$3,FALSE)+VLOOKUP($B15,#REF!,MATCH(calificaciones!AC$1,#REF!,0),FALSE)+VLOOKUP($B15,#REF!,13+calificaciones!AC$3,FALSE))/24)*100</f>
        <v>#REF!</v>
      </c>
      <c r="AD15" s="183" t="e">
        <f>(((VLOOKUP($B15,#REF!,13+calificaciones!AD$3,FALSE)*2)+(VLOOKUP($B15,#REF!,42+calificaciones!AD$3,FALSE)*2)+VLOOKUP($B15,#REF!,13+calificaciones!AD$3,FALSE)+VLOOKUP($B15,#REF!,13+calificaciones!AD$3,FALSE)+VLOOKUP($B15,#REF!,MATCH(AD$1,#REF!,0),FALSE)+VLOOKUP($B15,#REF!,MATCH(calificaciones!AD$4,#REF!,0),FALSE)+VLOOKUP($B15,Informalidad!#REF!,13+calificaciones!AD$3,FALSE)+VLOOKUP($B15,#REF!,13+calificaciones!AD$3,FALSE)+VLOOKUP($B15,#REF!,MATCH(calificaciones!AD$1,#REF!,0),FALSE)+VLOOKUP($B15,#REF!,13+calificaciones!AD$3,FALSE))/24)*100</f>
        <v>#REF!</v>
      </c>
      <c r="AE15" s="183" t="e">
        <f>(((VLOOKUP($B15,#REF!,13+calificaciones!AE$3,FALSE)*2)+(VLOOKUP($B15,#REF!,42+calificaciones!AE$3,FALSE)*2)+VLOOKUP($B15,#REF!,13+calificaciones!AE$3,FALSE)+VLOOKUP($B15,#REF!,13+calificaciones!AE$3,FALSE)+VLOOKUP($B15,#REF!,MATCH(AE$1,#REF!,0),FALSE)+VLOOKUP($B15,#REF!,MATCH(calificaciones!AE$4,#REF!,0),FALSE)+VLOOKUP($B15,Informalidad!#REF!,13+calificaciones!AE$3,FALSE)+VLOOKUP($B15,#REF!,13+calificaciones!AE$3,FALSE)+VLOOKUP($B15,#REF!,MATCH(calificaciones!AE$1,#REF!,0),FALSE)+VLOOKUP($B15,#REF!,13+calificaciones!AE$3,FALSE))/24)*100</f>
        <v>#REF!</v>
      </c>
      <c r="AF15" s="183">
        <v>70.833333333333343</v>
      </c>
    </row>
    <row r="16" spans="1:33">
      <c r="A16" s="18">
        <v>12</v>
      </c>
      <c r="B16" s="4" t="s">
        <v>24</v>
      </c>
      <c r="C16" s="183" t="e">
        <f>(((VLOOKUP($B16,#REF!,13+calificaciones!C$3,FALSE)*2)+(VLOOKUP($B16,#REF!,42+calificaciones!C$3,FALSE)*2)+VLOOKUP($B16,#REF!,13+calificaciones!C$3,FALSE)+VLOOKUP($B16,#REF!,13+calificaciones!C$3,FALSE)+VLOOKUP($B16,#REF!,MATCH(C$1,#REF!,0),FALSE)+VLOOKUP($B16,#REF!,MATCH(calificaciones!C$4,#REF!,0),FALSE)+VLOOKUP($B16,Informalidad!#REF!,13+calificaciones!C$3,FALSE)+VLOOKUP($B16,#REF!,13+calificaciones!C$3,FALSE)+VLOOKUP($B16,#REF!,MATCH(calificaciones!C$1,#REF!,0),FALSE)+VLOOKUP($B16,#REF!,13+calificaciones!C$3,FALSE))/24)*100</f>
        <v>#REF!</v>
      </c>
      <c r="D16" s="183" t="e">
        <f>(((VLOOKUP($B16,#REF!,13+calificaciones!D$3,FALSE)*2)+(VLOOKUP($B16,#REF!,42+calificaciones!D$3,FALSE)*2)+VLOOKUP($B16,#REF!,13+calificaciones!D$3,FALSE)+VLOOKUP($B16,#REF!,13+calificaciones!D$3,FALSE)+VLOOKUP($B16,#REF!,MATCH(D$1,#REF!,0),FALSE)+VLOOKUP($B16,#REF!,MATCH(calificaciones!D$4,#REF!,0),FALSE)+VLOOKUP($B16,Informalidad!#REF!,13+calificaciones!D$3,FALSE)+VLOOKUP($B16,#REF!,13+calificaciones!D$3,FALSE)+VLOOKUP($B16,#REF!,MATCH(calificaciones!D$1,#REF!,0),FALSE)+VLOOKUP($B16,#REF!,13+calificaciones!D$3,FALSE))/24)*100</f>
        <v>#REF!</v>
      </c>
      <c r="E16" s="183" t="e">
        <f>(((VLOOKUP($B16,#REF!,13+calificaciones!E$3,FALSE)*2)+(VLOOKUP($B16,#REF!,42+calificaciones!E$3,FALSE)*2)+VLOOKUP($B16,#REF!,13+calificaciones!E$3,FALSE)+VLOOKUP($B16,#REF!,13+calificaciones!E$3,FALSE)+VLOOKUP($B16,#REF!,MATCH(E$1,#REF!,0),FALSE)+VLOOKUP($B16,#REF!,MATCH(calificaciones!E$4,#REF!,0),FALSE)+VLOOKUP($B16,Informalidad!#REF!,13+calificaciones!E$3,FALSE)+VLOOKUP($B16,#REF!,13+calificaciones!E$3,FALSE)+VLOOKUP($B16,#REF!,MATCH(calificaciones!E$1,#REF!,0),FALSE)+VLOOKUP($B16,#REF!,13+calificaciones!E$3,FALSE))/24)*100</f>
        <v>#REF!</v>
      </c>
      <c r="F16" s="183" t="e">
        <f>(((VLOOKUP($B16,#REF!,13+calificaciones!F$3,FALSE)*2)+(VLOOKUP($B16,#REF!,42+calificaciones!F$3,FALSE)*2)+VLOOKUP($B16,#REF!,13+calificaciones!F$3,FALSE)+VLOOKUP($B16,#REF!,13+calificaciones!F$3,FALSE)+VLOOKUP($B16,#REF!,MATCH(F$1,#REF!,0),FALSE)+VLOOKUP($B16,#REF!,MATCH(calificaciones!F$4,#REF!,0),FALSE)+VLOOKUP($B16,Informalidad!#REF!,13+calificaciones!F$3,FALSE)+VLOOKUP($B16,#REF!,13+calificaciones!F$3,FALSE)+VLOOKUP($B16,#REF!,MATCH(calificaciones!F$1,#REF!,0),FALSE)+VLOOKUP($B16,#REF!,13+calificaciones!F$3,FALSE))/24)*100</f>
        <v>#REF!</v>
      </c>
      <c r="G16" s="183" t="e">
        <f>(((VLOOKUP($B16,#REF!,13+calificaciones!G$3,FALSE)*2)+(VLOOKUP($B16,#REF!,42+calificaciones!G$3,FALSE)*2)+VLOOKUP($B16,#REF!,13+calificaciones!G$3,FALSE)+VLOOKUP($B16,#REF!,13+calificaciones!G$3,FALSE)+VLOOKUP($B16,#REF!,MATCH(G$1,#REF!,0),FALSE)+VLOOKUP($B16,#REF!,MATCH(calificaciones!G$4,#REF!,0),FALSE)+VLOOKUP($B16,Informalidad!#REF!,13+calificaciones!G$3,FALSE)+VLOOKUP($B16,#REF!,13+calificaciones!G$3,FALSE)+VLOOKUP($B16,#REF!,MATCH(calificaciones!G$1,#REF!,0),FALSE)+VLOOKUP($B16,#REF!,13+calificaciones!G$3,FALSE))/24)*100</f>
        <v>#REF!</v>
      </c>
      <c r="H16" s="183" t="e">
        <f>(((VLOOKUP($B16,#REF!,13+calificaciones!H$3,FALSE)*2)+(VLOOKUP($B16,#REF!,42+calificaciones!H$3,FALSE)*2)+VLOOKUP($B16,#REF!,13+calificaciones!H$3,FALSE)+VLOOKUP($B16,#REF!,13+calificaciones!H$3,FALSE)+VLOOKUP($B16,#REF!,MATCH(H$1,#REF!,0),FALSE)+VLOOKUP($B16,#REF!,MATCH(calificaciones!H$4,#REF!,0),FALSE)+VLOOKUP($B16,Informalidad!#REF!,13+calificaciones!H$3,FALSE)+VLOOKUP($B16,#REF!,13+calificaciones!H$3,FALSE)+VLOOKUP($B16,#REF!,MATCH(calificaciones!H$1,#REF!,0),FALSE)+VLOOKUP($B16,#REF!,13+calificaciones!H$3,FALSE))/24)*100</f>
        <v>#REF!</v>
      </c>
      <c r="I16" s="183" t="e">
        <f>(((VLOOKUP($B16,#REF!,13+calificaciones!I$3,FALSE)*2)+(VLOOKUP($B16,#REF!,42+calificaciones!I$3,FALSE)*2)+VLOOKUP($B16,#REF!,13+calificaciones!I$3,FALSE)+VLOOKUP($B16,#REF!,13+calificaciones!I$3,FALSE)+VLOOKUP($B16,#REF!,MATCH(I$1,#REF!,0),FALSE)+VLOOKUP($B16,#REF!,MATCH(calificaciones!I$4,#REF!,0),FALSE)+VLOOKUP($B16,Informalidad!#REF!,13+calificaciones!I$3,FALSE)+VLOOKUP($B16,#REF!,13+calificaciones!I$3,FALSE)+VLOOKUP($B16,#REF!,MATCH(calificaciones!I$1,#REF!,0),FALSE)+VLOOKUP($B16,#REF!,13+calificaciones!I$3,FALSE))/24)*100</f>
        <v>#REF!</v>
      </c>
      <c r="J16" s="183" t="e">
        <f>(((VLOOKUP($B16,#REF!,13+calificaciones!J$3,FALSE)*2)+(VLOOKUP($B16,#REF!,42+calificaciones!J$3,FALSE)*2)+VLOOKUP($B16,#REF!,13+calificaciones!J$3,FALSE)+VLOOKUP($B16,#REF!,13+calificaciones!J$3,FALSE)+VLOOKUP($B16,#REF!,MATCH(J$1,#REF!,0),FALSE)+VLOOKUP($B16,#REF!,MATCH(calificaciones!J$4,#REF!,0),FALSE)+VLOOKUP($B16,Informalidad!#REF!,13+calificaciones!J$3,FALSE)+VLOOKUP($B16,#REF!,13+calificaciones!J$3,FALSE)+VLOOKUP($B16,#REF!,MATCH(calificaciones!J$1,#REF!,0),FALSE)+VLOOKUP($B16,#REF!,13+calificaciones!J$3,FALSE))/24)*100</f>
        <v>#REF!</v>
      </c>
      <c r="K16" s="183" t="e">
        <f>(((VLOOKUP($B16,#REF!,13+calificaciones!K$3,FALSE)*2)+(VLOOKUP($B16,#REF!,42+calificaciones!K$3,FALSE)*2)+VLOOKUP($B16,#REF!,13+calificaciones!K$3,FALSE)+VLOOKUP($B16,#REF!,13+calificaciones!K$3,FALSE)+VLOOKUP($B16,#REF!,MATCH(K$1,#REF!,0),FALSE)+VLOOKUP($B16,#REF!,MATCH(calificaciones!K$4,#REF!,0),FALSE)+VLOOKUP($B16,Informalidad!#REF!,13+calificaciones!K$3,FALSE)+VLOOKUP($B16,#REF!,13+calificaciones!K$3,FALSE)+VLOOKUP($B16,#REF!,MATCH(calificaciones!K$1,#REF!,0),FALSE)+VLOOKUP($B16,#REF!,13+calificaciones!K$3,FALSE))/24)*100</f>
        <v>#REF!</v>
      </c>
      <c r="L16" s="183" t="e">
        <f>(((VLOOKUP($B16,#REF!,13+calificaciones!L$3,FALSE)*2)+(VLOOKUP($B16,#REF!,42+calificaciones!L$3,FALSE)*2)+VLOOKUP($B16,#REF!,13+calificaciones!L$3,FALSE)+VLOOKUP($B16,#REF!,13+calificaciones!L$3,FALSE)+VLOOKUP($B16,#REF!,MATCH(L$1,#REF!,0),FALSE)+VLOOKUP($B16,#REF!,MATCH(calificaciones!L$4,#REF!,0),FALSE)+VLOOKUP($B16,Informalidad!#REF!,13+calificaciones!L$3,FALSE)+VLOOKUP($B16,#REF!,13+calificaciones!L$3,FALSE)+VLOOKUP($B16,#REF!,MATCH(calificaciones!L$1,#REF!,0),FALSE)+VLOOKUP($B16,#REF!,13+calificaciones!L$3,FALSE))/24)*100</f>
        <v>#REF!</v>
      </c>
      <c r="M16" s="183" t="e">
        <f>(((VLOOKUP($B16,#REF!,13+calificaciones!M$3,FALSE)*2)+(VLOOKUP($B16,#REF!,42+calificaciones!M$3,FALSE)*2)+VLOOKUP($B16,#REF!,13+calificaciones!M$3,FALSE)+VLOOKUP($B16,#REF!,13+calificaciones!M$3,FALSE)+VLOOKUP($B16,#REF!,MATCH(M$1,#REF!,0),FALSE)+VLOOKUP($B16,#REF!,MATCH(calificaciones!M$4,#REF!,0),FALSE)+VLOOKUP($B16,Informalidad!#REF!,13+calificaciones!M$3,FALSE)+VLOOKUP($B16,#REF!,13+calificaciones!M$3,FALSE)+VLOOKUP($B16,#REF!,MATCH(calificaciones!M$1,#REF!,0),FALSE)+VLOOKUP($B16,#REF!,13+calificaciones!M$3,FALSE))/24)*100</f>
        <v>#REF!</v>
      </c>
      <c r="N16" s="183" t="e">
        <f>(((VLOOKUP($B16,#REF!,13+calificaciones!N$3,FALSE)*2)+(VLOOKUP($B16,#REF!,42+calificaciones!N$3,FALSE)*2)+VLOOKUP($B16,#REF!,13+calificaciones!N$3,FALSE)+VLOOKUP($B16,#REF!,13+calificaciones!N$3,FALSE)+VLOOKUP($B16,#REF!,MATCH(N$1,#REF!,0),FALSE)+VLOOKUP($B16,#REF!,MATCH(calificaciones!N$4,#REF!,0),FALSE)+VLOOKUP($B16,Informalidad!#REF!,13+calificaciones!N$3,FALSE)+VLOOKUP($B16,#REF!,13+calificaciones!N$3,FALSE)+VLOOKUP($B16,#REF!,MATCH(calificaciones!N$1,#REF!,0),FALSE)+VLOOKUP($B16,#REF!,13+calificaciones!N$3,FALSE))/24)*100</f>
        <v>#REF!</v>
      </c>
      <c r="O16" s="183" t="e">
        <f>(((VLOOKUP($B16,#REF!,13+calificaciones!O$3,FALSE)*2)+(VLOOKUP($B16,#REF!,42+calificaciones!O$3,FALSE)*2)+VLOOKUP($B16,#REF!,13+calificaciones!O$3,FALSE)+VLOOKUP($B16,#REF!,13+calificaciones!O$3,FALSE)+VLOOKUP($B16,#REF!,MATCH(O$1,#REF!,0),FALSE)+VLOOKUP($B16,#REF!,MATCH(calificaciones!O$4,#REF!,0),FALSE)+VLOOKUP($B16,Informalidad!#REF!,13+calificaciones!O$3,FALSE)+VLOOKUP($B16,#REF!,13+calificaciones!O$3,FALSE)+VLOOKUP($B16,#REF!,MATCH(calificaciones!O$1,#REF!,0),FALSE)+VLOOKUP($B16,#REF!,13+calificaciones!O$3,FALSE))/24)*100</f>
        <v>#REF!</v>
      </c>
      <c r="P16" s="183" t="e">
        <f>(((VLOOKUP($B16,#REF!,13+calificaciones!P$3,FALSE)*2)+(VLOOKUP($B16,#REF!,42+calificaciones!P$3,FALSE)*2)+VLOOKUP($B16,#REF!,13+calificaciones!P$3,FALSE)+VLOOKUP($B16,#REF!,13+calificaciones!P$3,FALSE)+VLOOKUP($B16,#REF!,MATCH(P$1,#REF!,0),FALSE)+VLOOKUP($B16,#REF!,MATCH(calificaciones!P$4,#REF!,0),FALSE)+VLOOKUP($B16,Informalidad!#REF!,13+calificaciones!P$3,FALSE)+VLOOKUP($B16,#REF!,13+calificaciones!P$3,FALSE)+VLOOKUP($B16,#REF!,MATCH(calificaciones!P$1,#REF!,0),FALSE)+VLOOKUP($B16,#REF!,13+calificaciones!P$3,FALSE))/24)*100</f>
        <v>#REF!</v>
      </c>
      <c r="Q16" s="183" t="e">
        <f>(((VLOOKUP($B16,#REF!,13+calificaciones!Q$3,FALSE)*2)+(VLOOKUP($B16,#REF!,42+calificaciones!Q$3,FALSE)*2)+VLOOKUP($B16,#REF!,13+calificaciones!Q$3,FALSE)+VLOOKUP($B16,#REF!,13+calificaciones!Q$3,FALSE)+VLOOKUP($B16,#REF!,MATCH(Q$1,#REF!,0),FALSE)+VLOOKUP($B16,#REF!,MATCH(calificaciones!Q$4,#REF!,0),FALSE)+VLOOKUP($B16,Informalidad!#REF!,13+calificaciones!Q$3,FALSE)+VLOOKUP($B16,#REF!,13+calificaciones!Q$3,FALSE)+VLOOKUP($B16,#REF!,MATCH(calificaciones!Q$1,#REF!,0),FALSE)+VLOOKUP($B16,#REF!,13+calificaciones!Q$3,FALSE))/24)*100</f>
        <v>#REF!</v>
      </c>
      <c r="R16" s="183" t="e">
        <f>(((VLOOKUP($B16,#REF!,13+calificaciones!R$3,FALSE)*2)+(VLOOKUP($B16,#REF!,42+calificaciones!R$3,FALSE)*2)+VLOOKUP($B16,#REF!,13+calificaciones!R$3,FALSE)+VLOOKUP($B16,#REF!,13+calificaciones!R$3,FALSE)+VLOOKUP($B16,#REF!,MATCH(R$1,#REF!,0),FALSE)+VLOOKUP($B16,#REF!,MATCH(calificaciones!R$4,#REF!,0),FALSE)+VLOOKUP($B16,Informalidad!#REF!,13+calificaciones!R$3,FALSE)+VLOOKUP($B16,#REF!,13+calificaciones!R$3,FALSE)+VLOOKUP($B16,#REF!,MATCH(calificaciones!R$1,#REF!,0),FALSE)+VLOOKUP($B16,#REF!,13+calificaciones!R$3,FALSE))/24)*100</f>
        <v>#REF!</v>
      </c>
      <c r="S16" s="183" t="e">
        <f>(((VLOOKUP($B16,#REF!,13+calificaciones!S$3,FALSE)*2)+(VLOOKUP($B16,#REF!,42+calificaciones!S$3,FALSE)*2)+VLOOKUP($B16,#REF!,13+calificaciones!S$3,FALSE)+VLOOKUP($B16,#REF!,13+calificaciones!S$3,FALSE)+VLOOKUP($B16,#REF!,MATCH(S$1,#REF!,0),FALSE)+VLOOKUP($B16,#REF!,MATCH(calificaciones!S$4,#REF!,0),FALSE)+VLOOKUP($B16,Informalidad!#REF!,13+calificaciones!S$3,FALSE)+VLOOKUP($B16,#REF!,13+calificaciones!S$3,FALSE)+VLOOKUP($B16,#REF!,MATCH(calificaciones!S$1,#REF!,0),FALSE)+VLOOKUP($B16,#REF!,13+calificaciones!S$3,FALSE))/24)*100</f>
        <v>#REF!</v>
      </c>
      <c r="T16" s="183" t="e">
        <f>(((VLOOKUP($B16,#REF!,13+calificaciones!T$3,FALSE)*2)+(VLOOKUP($B16,#REF!,42+calificaciones!T$3,FALSE)*2)+VLOOKUP($B16,#REF!,13+calificaciones!T$3,FALSE)+VLOOKUP($B16,#REF!,13+calificaciones!T$3,FALSE)+VLOOKUP($B16,#REF!,MATCH(T$1,#REF!,0),FALSE)+VLOOKUP($B16,#REF!,MATCH(calificaciones!T$4,#REF!,0),FALSE)+VLOOKUP($B16,Informalidad!#REF!,13+calificaciones!T$3,FALSE)+VLOOKUP($B16,#REF!,13+calificaciones!T$3,FALSE)+VLOOKUP($B16,#REF!,MATCH(calificaciones!T$1,#REF!,0),FALSE)+VLOOKUP($B16,#REF!,13+calificaciones!T$3,FALSE))/24)*100</f>
        <v>#REF!</v>
      </c>
      <c r="U16" s="183" t="e">
        <f>(((VLOOKUP($B16,#REF!,13+calificaciones!U$3,FALSE)*2)+(VLOOKUP($B16,#REF!,42+calificaciones!U$3,FALSE)*2)+VLOOKUP($B16,#REF!,13+calificaciones!U$3,FALSE)+VLOOKUP($B16,#REF!,13+calificaciones!U$3,FALSE)+VLOOKUP($B16,#REF!,MATCH(U$1,#REF!,0),FALSE)+VLOOKUP($B16,#REF!,MATCH(calificaciones!U$4,#REF!,0),FALSE)+VLOOKUP($B16,Informalidad!#REF!,13+calificaciones!U$3,FALSE)+VLOOKUP($B16,#REF!,13+calificaciones!U$3,FALSE)+VLOOKUP($B16,#REF!,MATCH(calificaciones!U$1,#REF!,0),FALSE)+VLOOKUP($B16,#REF!,13+calificaciones!U$3,FALSE))/24)*100</f>
        <v>#REF!</v>
      </c>
      <c r="V16" s="183" t="e">
        <f>(((VLOOKUP($B16,#REF!,13+calificaciones!V$3,FALSE)*2)+(VLOOKUP($B16,#REF!,42+calificaciones!V$3,FALSE)*2)+VLOOKUP($B16,#REF!,13+calificaciones!V$3,FALSE)+VLOOKUP($B16,#REF!,13+calificaciones!V$3,FALSE)+VLOOKUP($B16,#REF!,MATCH(V$1,#REF!,0),FALSE)+VLOOKUP($B16,#REF!,MATCH(calificaciones!V$4,#REF!,0),FALSE)+VLOOKUP($B16,Informalidad!#REF!,13+calificaciones!V$3,FALSE)+VLOOKUP($B16,#REF!,13+calificaciones!V$3,FALSE)+VLOOKUP($B16,#REF!,MATCH(calificaciones!V$1,#REF!,0),FALSE)+VLOOKUP($B16,#REF!,13+calificaciones!V$3,FALSE))/24)*100</f>
        <v>#REF!</v>
      </c>
      <c r="W16" s="183" t="e">
        <f>(((VLOOKUP($B16,#REF!,13+calificaciones!W$3,FALSE)*2)+(VLOOKUP($B16,#REF!,42+calificaciones!W$3,FALSE)*2)+VLOOKUP($B16,#REF!,13+calificaciones!W$3,FALSE)+VLOOKUP($B16,#REF!,13+calificaciones!W$3,FALSE)+VLOOKUP($B16,#REF!,MATCH(W$1,#REF!,0),FALSE)+VLOOKUP($B16,#REF!,MATCH(calificaciones!W$4,#REF!,0),FALSE)+VLOOKUP($B16,Informalidad!#REF!,13+calificaciones!W$3,FALSE)+VLOOKUP($B16,#REF!,13+calificaciones!W$3,FALSE)+VLOOKUP($B16,#REF!,MATCH(calificaciones!W$1,#REF!,0),FALSE)+VLOOKUP($B16,#REF!,13+calificaciones!W$3,FALSE))/24)*100</f>
        <v>#REF!</v>
      </c>
      <c r="X16" s="183" t="e">
        <f>(((VLOOKUP($B16,#REF!,13+calificaciones!X$3,FALSE)*2)+(VLOOKUP($B16,#REF!,42+calificaciones!X$3,FALSE)*2)+VLOOKUP($B16,#REF!,13+calificaciones!X$3,FALSE)+VLOOKUP($B16,#REF!,13+calificaciones!X$3,FALSE)+VLOOKUP($B16,#REF!,MATCH(X$1,#REF!,0),FALSE)+VLOOKUP($B16,#REF!,MATCH(calificaciones!X$4,#REF!,0),FALSE)+VLOOKUP($B16,Informalidad!#REF!,13+calificaciones!X$3,FALSE)+VLOOKUP($B16,#REF!,13+calificaciones!X$3,FALSE)+VLOOKUP($B16,#REF!,MATCH(calificaciones!X$1,#REF!,0),FALSE)+VLOOKUP($B16,#REF!,13+calificaciones!X$3,FALSE))/24)*100</f>
        <v>#REF!</v>
      </c>
      <c r="Y16" s="183" t="e">
        <f>(((VLOOKUP($B16,#REF!,13+calificaciones!Y$3,FALSE)*2)+(VLOOKUP($B16,#REF!,42+calificaciones!Y$3,FALSE)*2)+VLOOKUP($B16,#REF!,13+calificaciones!Y$3,FALSE)+VLOOKUP($B16,#REF!,13+calificaciones!Y$3,FALSE)+VLOOKUP($B16,#REF!,MATCH(Y$1,#REF!,0),FALSE)+VLOOKUP($B16,#REF!,MATCH(calificaciones!Y$4,#REF!,0),FALSE)+VLOOKUP($B16,Informalidad!#REF!,13+calificaciones!Y$3,FALSE)+VLOOKUP($B16,#REF!,13+calificaciones!Y$3,FALSE)+VLOOKUP($B16,#REF!,MATCH(calificaciones!Y$1,#REF!,0),FALSE)+VLOOKUP($B16,#REF!,13+calificaciones!Y$3,FALSE))/24)*100</f>
        <v>#REF!</v>
      </c>
      <c r="Z16" s="183" t="e">
        <f>(((VLOOKUP($B16,#REF!,13+calificaciones!Z$3,FALSE)*2)+(VLOOKUP($B16,#REF!,42+calificaciones!Z$3,FALSE)*2)+VLOOKUP($B16,#REF!,13+calificaciones!Z$3,FALSE)+VLOOKUP($B16,#REF!,13+calificaciones!Z$3,FALSE)+VLOOKUP($B16,#REF!,MATCH(Z$1,#REF!,0),FALSE)+VLOOKUP($B16,#REF!,MATCH(calificaciones!Z$4,#REF!,0),FALSE)+VLOOKUP($B16,Informalidad!#REF!,13+calificaciones!Z$3,FALSE)+VLOOKUP($B16,#REF!,13+calificaciones!Z$3,FALSE)+VLOOKUP($B16,#REF!,MATCH(calificaciones!Z$1,#REF!,0),FALSE)+VLOOKUP($B16,#REF!,13+calificaciones!Z$3,FALSE))/24)*100</f>
        <v>#REF!</v>
      </c>
      <c r="AA16" s="183" t="e">
        <f>(((VLOOKUP($B16,#REF!,13+calificaciones!AA$3,FALSE)*2)+(VLOOKUP($B16,#REF!,42+calificaciones!AA$3,FALSE)*2)+VLOOKUP($B16,#REF!,13+calificaciones!AA$3,FALSE)+VLOOKUP($B16,#REF!,13+calificaciones!AA$3,FALSE)+VLOOKUP($B16,#REF!,MATCH(AA$1,#REF!,0),FALSE)+VLOOKUP($B16,#REF!,MATCH(calificaciones!AA$4,#REF!,0),FALSE)+VLOOKUP($B16,Informalidad!#REF!,13+calificaciones!AA$3,FALSE)+VLOOKUP($B16,#REF!,13+calificaciones!AA$3,FALSE)+VLOOKUP($B16,#REF!,MATCH(calificaciones!AA$1,#REF!,0),FALSE)+VLOOKUP($B16,#REF!,13+calificaciones!AA$3,FALSE))/24)*100</f>
        <v>#REF!</v>
      </c>
      <c r="AB16" s="183" t="e">
        <f>(((VLOOKUP($B16,#REF!,13+calificaciones!AB$3,FALSE)*2)+(VLOOKUP($B16,#REF!,42+calificaciones!AB$3,FALSE)*2)+VLOOKUP($B16,#REF!,13+calificaciones!AB$3,FALSE)+VLOOKUP($B16,#REF!,13+calificaciones!AB$3,FALSE)+VLOOKUP($B16,#REF!,MATCH(AB$1,#REF!,0),FALSE)+VLOOKUP($B16,#REF!,MATCH(calificaciones!AB$4,#REF!,0),FALSE)+VLOOKUP($B16,Informalidad!#REF!,13+calificaciones!AB$3,FALSE)+VLOOKUP($B16,#REF!,13+calificaciones!AB$3,FALSE)+VLOOKUP($B16,#REF!,MATCH(calificaciones!AB$1,#REF!,0),FALSE)+VLOOKUP($B16,#REF!,13+calificaciones!AB$3,FALSE))/24)*100</f>
        <v>#REF!</v>
      </c>
      <c r="AC16" s="183" t="e">
        <f>(((VLOOKUP($B16,#REF!,13+calificaciones!AC$3,FALSE)*2)+(VLOOKUP($B16,#REF!,42+calificaciones!AC$3,FALSE)*2)+VLOOKUP($B16,#REF!,13+calificaciones!AC$3,FALSE)+VLOOKUP($B16,#REF!,13+calificaciones!AC$3,FALSE)+VLOOKUP($B16,#REF!,MATCH(AC$1,#REF!,0),FALSE)+VLOOKUP($B16,#REF!,MATCH(calificaciones!AC$4,#REF!,0),FALSE)+VLOOKUP($B16,Informalidad!#REF!,13+calificaciones!AC$3,FALSE)+VLOOKUP($B16,#REF!,13+calificaciones!AC$3,FALSE)+VLOOKUP($B16,#REF!,MATCH(calificaciones!AC$1,#REF!,0),FALSE)+VLOOKUP($B16,#REF!,13+calificaciones!AC$3,FALSE))/24)*100</f>
        <v>#REF!</v>
      </c>
      <c r="AD16" s="183" t="e">
        <f>(((VLOOKUP($B16,#REF!,13+calificaciones!AD$3,FALSE)*2)+(VLOOKUP($B16,#REF!,42+calificaciones!AD$3,FALSE)*2)+VLOOKUP($B16,#REF!,13+calificaciones!AD$3,FALSE)+VLOOKUP($B16,#REF!,13+calificaciones!AD$3,FALSE)+VLOOKUP($B16,#REF!,MATCH(AD$1,#REF!,0),FALSE)+VLOOKUP($B16,#REF!,MATCH(calificaciones!AD$4,#REF!,0),FALSE)+VLOOKUP($B16,Informalidad!#REF!,13+calificaciones!AD$3,FALSE)+VLOOKUP($B16,#REF!,13+calificaciones!AD$3,FALSE)+VLOOKUP($B16,#REF!,MATCH(calificaciones!AD$1,#REF!,0),FALSE)+VLOOKUP($B16,#REF!,13+calificaciones!AD$3,FALSE))/24)*100</f>
        <v>#REF!</v>
      </c>
      <c r="AE16" s="183" t="e">
        <f>(((VLOOKUP($B16,#REF!,13+calificaciones!AE$3,FALSE)*2)+(VLOOKUP($B16,#REF!,42+calificaciones!AE$3,FALSE)*2)+VLOOKUP($B16,#REF!,13+calificaciones!AE$3,FALSE)+VLOOKUP($B16,#REF!,13+calificaciones!AE$3,FALSE)+VLOOKUP($B16,#REF!,MATCH(AE$1,#REF!,0),FALSE)+VLOOKUP($B16,#REF!,MATCH(calificaciones!AE$4,#REF!,0),FALSE)+VLOOKUP($B16,Informalidad!#REF!,13+calificaciones!AE$3,FALSE)+VLOOKUP($B16,#REF!,13+calificaciones!AE$3,FALSE)+VLOOKUP($B16,#REF!,MATCH(calificaciones!AE$1,#REF!,0),FALSE)+VLOOKUP($B16,#REF!,13+calificaciones!AE$3,FALSE))/24)*100</f>
        <v>#REF!</v>
      </c>
      <c r="AF16" s="183">
        <v>16.666666666666664</v>
      </c>
    </row>
    <row r="17" spans="1:32">
      <c r="A17" s="18">
        <v>13</v>
      </c>
      <c r="B17" s="4" t="s">
        <v>25</v>
      </c>
      <c r="C17" s="183" t="e">
        <f>(((VLOOKUP($B17,#REF!,13+calificaciones!C$3,FALSE)*2)+(VLOOKUP($B17,#REF!,42+calificaciones!C$3,FALSE)*2)+VLOOKUP($B17,#REF!,13+calificaciones!C$3,FALSE)+VLOOKUP($B17,#REF!,13+calificaciones!C$3,FALSE)+VLOOKUP($B17,#REF!,MATCH(C$1,#REF!,0),FALSE)+VLOOKUP($B17,#REF!,MATCH(calificaciones!C$4,#REF!,0),FALSE)+VLOOKUP($B17,Informalidad!#REF!,13+calificaciones!C$3,FALSE)+VLOOKUP($B17,#REF!,13+calificaciones!C$3,FALSE)+VLOOKUP($B17,#REF!,MATCH(calificaciones!C$1,#REF!,0),FALSE)+VLOOKUP($B17,#REF!,13+calificaciones!C$3,FALSE))/24)*100</f>
        <v>#REF!</v>
      </c>
      <c r="D17" s="183" t="e">
        <f>(((VLOOKUP($B17,#REF!,13+calificaciones!D$3,FALSE)*2)+(VLOOKUP($B17,#REF!,42+calificaciones!D$3,FALSE)*2)+VLOOKUP($B17,#REF!,13+calificaciones!D$3,FALSE)+VLOOKUP($B17,#REF!,13+calificaciones!D$3,FALSE)+VLOOKUP($B17,#REF!,MATCH(D$1,#REF!,0),FALSE)+VLOOKUP($B17,#REF!,MATCH(calificaciones!D$4,#REF!,0),FALSE)+VLOOKUP($B17,Informalidad!#REF!,13+calificaciones!D$3,FALSE)+VLOOKUP($B17,#REF!,13+calificaciones!D$3,FALSE)+VLOOKUP($B17,#REF!,MATCH(calificaciones!D$1,#REF!,0),FALSE)+VLOOKUP($B17,#REF!,13+calificaciones!D$3,FALSE))/24)*100</f>
        <v>#REF!</v>
      </c>
      <c r="E17" s="183" t="e">
        <f>(((VLOOKUP($B17,#REF!,13+calificaciones!E$3,FALSE)*2)+(VLOOKUP($B17,#REF!,42+calificaciones!E$3,FALSE)*2)+VLOOKUP($B17,#REF!,13+calificaciones!E$3,FALSE)+VLOOKUP($B17,#REF!,13+calificaciones!E$3,FALSE)+VLOOKUP($B17,#REF!,MATCH(E$1,#REF!,0),FALSE)+VLOOKUP($B17,#REF!,MATCH(calificaciones!E$4,#REF!,0),FALSE)+VLOOKUP($B17,Informalidad!#REF!,13+calificaciones!E$3,FALSE)+VLOOKUP($B17,#REF!,13+calificaciones!E$3,FALSE)+VLOOKUP($B17,#REF!,MATCH(calificaciones!E$1,#REF!,0),FALSE)+VLOOKUP($B17,#REF!,13+calificaciones!E$3,FALSE))/24)*100</f>
        <v>#REF!</v>
      </c>
      <c r="F17" s="183" t="e">
        <f>(((VLOOKUP($B17,#REF!,13+calificaciones!F$3,FALSE)*2)+(VLOOKUP($B17,#REF!,42+calificaciones!F$3,FALSE)*2)+VLOOKUP($B17,#REF!,13+calificaciones!F$3,FALSE)+VLOOKUP($B17,#REF!,13+calificaciones!F$3,FALSE)+VLOOKUP($B17,#REF!,MATCH(F$1,#REF!,0),FALSE)+VLOOKUP($B17,#REF!,MATCH(calificaciones!F$4,#REF!,0),FALSE)+VLOOKUP($B17,Informalidad!#REF!,13+calificaciones!F$3,FALSE)+VLOOKUP($B17,#REF!,13+calificaciones!F$3,FALSE)+VLOOKUP($B17,#REF!,MATCH(calificaciones!F$1,#REF!,0),FALSE)+VLOOKUP($B17,#REF!,13+calificaciones!F$3,FALSE))/24)*100</f>
        <v>#REF!</v>
      </c>
      <c r="G17" s="183" t="e">
        <f>(((VLOOKUP($B17,#REF!,13+calificaciones!G$3,FALSE)*2)+(VLOOKUP($B17,#REF!,42+calificaciones!G$3,FALSE)*2)+VLOOKUP($B17,#REF!,13+calificaciones!G$3,FALSE)+VLOOKUP($B17,#REF!,13+calificaciones!G$3,FALSE)+VLOOKUP($B17,#REF!,MATCH(G$1,#REF!,0),FALSE)+VLOOKUP($B17,#REF!,MATCH(calificaciones!G$4,#REF!,0),FALSE)+VLOOKUP($B17,Informalidad!#REF!,13+calificaciones!G$3,FALSE)+VLOOKUP($B17,#REF!,13+calificaciones!G$3,FALSE)+VLOOKUP($B17,#REF!,MATCH(calificaciones!G$1,#REF!,0),FALSE)+VLOOKUP($B17,#REF!,13+calificaciones!G$3,FALSE))/24)*100</f>
        <v>#REF!</v>
      </c>
      <c r="H17" s="183" t="e">
        <f>(((VLOOKUP($B17,#REF!,13+calificaciones!H$3,FALSE)*2)+(VLOOKUP($B17,#REF!,42+calificaciones!H$3,FALSE)*2)+VLOOKUP($B17,#REF!,13+calificaciones!H$3,FALSE)+VLOOKUP($B17,#REF!,13+calificaciones!H$3,FALSE)+VLOOKUP($B17,#REF!,MATCH(H$1,#REF!,0),FALSE)+VLOOKUP($B17,#REF!,MATCH(calificaciones!H$4,#REF!,0),FALSE)+VLOOKUP($B17,Informalidad!#REF!,13+calificaciones!H$3,FALSE)+VLOOKUP($B17,#REF!,13+calificaciones!H$3,FALSE)+VLOOKUP($B17,#REF!,MATCH(calificaciones!H$1,#REF!,0),FALSE)+VLOOKUP($B17,#REF!,13+calificaciones!H$3,FALSE))/24)*100</f>
        <v>#REF!</v>
      </c>
      <c r="I17" s="183" t="e">
        <f>(((VLOOKUP($B17,#REF!,13+calificaciones!I$3,FALSE)*2)+(VLOOKUP($B17,#REF!,42+calificaciones!I$3,FALSE)*2)+VLOOKUP($B17,#REF!,13+calificaciones!I$3,FALSE)+VLOOKUP($B17,#REF!,13+calificaciones!I$3,FALSE)+VLOOKUP($B17,#REF!,MATCH(I$1,#REF!,0),FALSE)+VLOOKUP($B17,#REF!,MATCH(calificaciones!I$4,#REF!,0),FALSE)+VLOOKUP($B17,Informalidad!#REF!,13+calificaciones!I$3,FALSE)+VLOOKUP($B17,#REF!,13+calificaciones!I$3,FALSE)+VLOOKUP($B17,#REF!,MATCH(calificaciones!I$1,#REF!,0),FALSE)+VLOOKUP($B17,#REF!,13+calificaciones!I$3,FALSE))/24)*100</f>
        <v>#REF!</v>
      </c>
      <c r="J17" s="183" t="e">
        <f>(((VLOOKUP($B17,#REF!,13+calificaciones!J$3,FALSE)*2)+(VLOOKUP($B17,#REF!,42+calificaciones!J$3,FALSE)*2)+VLOOKUP($B17,#REF!,13+calificaciones!J$3,FALSE)+VLOOKUP($B17,#REF!,13+calificaciones!J$3,FALSE)+VLOOKUP($B17,#REF!,MATCH(J$1,#REF!,0),FALSE)+VLOOKUP($B17,#REF!,MATCH(calificaciones!J$4,#REF!,0),FALSE)+VLOOKUP($B17,Informalidad!#REF!,13+calificaciones!J$3,FALSE)+VLOOKUP($B17,#REF!,13+calificaciones!J$3,FALSE)+VLOOKUP($B17,#REF!,MATCH(calificaciones!J$1,#REF!,0),FALSE)+VLOOKUP($B17,#REF!,13+calificaciones!J$3,FALSE))/24)*100</f>
        <v>#REF!</v>
      </c>
      <c r="K17" s="183" t="e">
        <f>(((VLOOKUP($B17,#REF!,13+calificaciones!K$3,FALSE)*2)+(VLOOKUP($B17,#REF!,42+calificaciones!K$3,FALSE)*2)+VLOOKUP($B17,#REF!,13+calificaciones!K$3,FALSE)+VLOOKUP($B17,#REF!,13+calificaciones!K$3,FALSE)+VLOOKUP($B17,#REF!,MATCH(K$1,#REF!,0),FALSE)+VLOOKUP($B17,#REF!,MATCH(calificaciones!K$4,#REF!,0),FALSE)+VLOOKUP($B17,Informalidad!#REF!,13+calificaciones!K$3,FALSE)+VLOOKUP($B17,#REF!,13+calificaciones!K$3,FALSE)+VLOOKUP($B17,#REF!,MATCH(calificaciones!K$1,#REF!,0),FALSE)+VLOOKUP($B17,#REF!,13+calificaciones!K$3,FALSE))/24)*100</f>
        <v>#REF!</v>
      </c>
      <c r="L17" s="183" t="e">
        <f>(((VLOOKUP($B17,#REF!,13+calificaciones!L$3,FALSE)*2)+(VLOOKUP($B17,#REF!,42+calificaciones!L$3,FALSE)*2)+VLOOKUP($B17,#REF!,13+calificaciones!L$3,FALSE)+VLOOKUP($B17,#REF!,13+calificaciones!L$3,FALSE)+VLOOKUP($B17,#REF!,MATCH(L$1,#REF!,0),FALSE)+VLOOKUP($B17,#REF!,MATCH(calificaciones!L$4,#REF!,0),FALSE)+VLOOKUP($B17,Informalidad!#REF!,13+calificaciones!L$3,FALSE)+VLOOKUP($B17,#REF!,13+calificaciones!L$3,FALSE)+VLOOKUP($B17,#REF!,MATCH(calificaciones!L$1,#REF!,0),FALSE)+VLOOKUP($B17,#REF!,13+calificaciones!L$3,FALSE))/24)*100</f>
        <v>#REF!</v>
      </c>
      <c r="M17" s="183" t="e">
        <f>(((VLOOKUP($B17,#REF!,13+calificaciones!M$3,FALSE)*2)+(VLOOKUP($B17,#REF!,42+calificaciones!M$3,FALSE)*2)+VLOOKUP($B17,#REF!,13+calificaciones!M$3,FALSE)+VLOOKUP($B17,#REF!,13+calificaciones!M$3,FALSE)+VLOOKUP($B17,#REF!,MATCH(M$1,#REF!,0),FALSE)+VLOOKUP($B17,#REF!,MATCH(calificaciones!M$4,#REF!,0),FALSE)+VLOOKUP($B17,Informalidad!#REF!,13+calificaciones!M$3,FALSE)+VLOOKUP($B17,#REF!,13+calificaciones!M$3,FALSE)+VLOOKUP($B17,#REF!,MATCH(calificaciones!M$1,#REF!,0),FALSE)+VLOOKUP($B17,#REF!,13+calificaciones!M$3,FALSE))/24)*100</f>
        <v>#REF!</v>
      </c>
      <c r="N17" s="183" t="e">
        <f>(((VLOOKUP($B17,#REF!,13+calificaciones!N$3,FALSE)*2)+(VLOOKUP($B17,#REF!,42+calificaciones!N$3,FALSE)*2)+VLOOKUP($B17,#REF!,13+calificaciones!N$3,FALSE)+VLOOKUP($B17,#REF!,13+calificaciones!N$3,FALSE)+VLOOKUP($B17,#REF!,MATCH(N$1,#REF!,0),FALSE)+VLOOKUP($B17,#REF!,MATCH(calificaciones!N$4,#REF!,0),FALSE)+VLOOKUP($B17,Informalidad!#REF!,13+calificaciones!N$3,FALSE)+VLOOKUP($B17,#REF!,13+calificaciones!N$3,FALSE)+VLOOKUP($B17,#REF!,MATCH(calificaciones!N$1,#REF!,0),FALSE)+VLOOKUP($B17,#REF!,13+calificaciones!N$3,FALSE))/24)*100</f>
        <v>#REF!</v>
      </c>
      <c r="O17" s="183" t="e">
        <f>(((VLOOKUP($B17,#REF!,13+calificaciones!O$3,FALSE)*2)+(VLOOKUP($B17,#REF!,42+calificaciones!O$3,FALSE)*2)+VLOOKUP($B17,#REF!,13+calificaciones!O$3,FALSE)+VLOOKUP($B17,#REF!,13+calificaciones!O$3,FALSE)+VLOOKUP($B17,#REF!,MATCH(O$1,#REF!,0),FALSE)+VLOOKUP($B17,#REF!,MATCH(calificaciones!O$4,#REF!,0),FALSE)+VLOOKUP($B17,Informalidad!#REF!,13+calificaciones!O$3,FALSE)+VLOOKUP($B17,#REF!,13+calificaciones!O$3,FALSE)+VLOOKUP($B17,#REF!,MATCH(calificaciones!O$1,#REF!,0),FALSE)+VLOOKUP($B17,#REF!,13+calificaciones!O$3,FALSE))/24)*100</f>
        <v>#REF!</v>
      </c>
      <c r="P17" s="183" t="e">
        <f>(((VLOOKUP($B17,#REF!,13+calificaciones!P$3,FALSE)*2)+(VLOOKUP($B17,#REF!,42+calificaciones!P$3,FALSE)*2)+VLOOKUP($B17,#REF!,13+calificaciones!P$3,FALSE)+VLOOKUP($B17,#REF!,13+calificaciones!P$3,FALSE)+VLOOKUP($B17,#REF!,MATCH(P$1,#REF!,0),FALSE)+VLOOKUP($B17,#REF!,MATCH(calificaciones!P$4,#REF!,0),FALSE)+VLOOKUP($B17,Informalidad!#REF!,13+calificaciones!P$3,FALSE)+VLOOKUP($B17,#REF!,13+calificaciones!P$3,FALSE)+VLOOKUP($B17,#REF!,MATCH(calificaciones!P$1,#REF!,0),FALSE)+VLOOKUP($B17,#REF!,13+calificaciones!P$3,FALSE))/24)*100</f>
        <v>#REF!</v>
      </c>
      <c r="Q17" s="183" t="e">
        <f>(((VLOOKUP($B17,#REF!,13+calificaciones!Q$3,FALSE)*2)+(VLOOKUP($B17,#REF!,42+calificaciones!Q$3,FALSE)*2)+VLOOKUP($B17,#REF!,13+calificaciones!Q$3,FALSE)+VLOOKUP($B17,#REF!,13+calificaciones!Q$3,FALSE)+VLOOKUP($B17,#REF!,MATCH(Q$1,#REF!,0),FALSE)+VLOOKUP($B17,#REF!,MATCH(calificaciones!Q$4,#REF!,0),FALSE)+VLOOKUP($B17,Informalidad!#REF!,13+calificaciones!Q$3,FALSE)+VLOOKUP($B17,#REF!,13+calificaciones!Q$3,FALSE)+VLOOKUP($B17,#REF!,MATCH(calificaciones!Q$1,#REF!,0),FALSE)+VLOOKUP($B17,#REF!,13+calificaciones!Q$3,FALSE))/24)*100</f>
        <v>#REF!</v>
      </c>
      <c r="R17" s="183" t="e">
        <f>(((VLOOKUP($B17,#REF!,13+calificaciones!R$3,FALSE)*2)+(VLOOKUP($B17,#REF!,42+calificaciones!R$3,FALSE)*2)+VLOOKUP($B17,#REF!,13+calificaciones!R$3,FALSE)+VLOOKUP($B17,#REF!,13+calificaciones!R$3,FALSE)+VLOOKUP($B17,#REF!,MATCH(R$1,#REF!,0),FALSE)+VLOOKUP($B17,#REF!,MATCH(calificaciones!R$4,#REF!,0),FALSE)+VLOOKUP($B17,Informalidad!#REF!,13+calificaciones!R$3,FALSE)+VLOOKUP($B17,#REF!,13+calificaciones!R$3,FALSE)+VLOOKUP($B17,#REF!,MATCH(calificaciones!R$1,#REF!,0),FALSE)+VLOOKUP($B17,#REF!,13+calificaciones!R$3,FALSE))/24)*100</f>
        <v>#REF!</v>
      </c>
      <c r="S17" s="183" t="e">
        <f>(((VLOOKUP($B17,#REF!,13+calificaciones!S$3,FALSE)*2)+(VLOOKUP($B17,#REF!,42+calificaciones!S$3,FALSE)*2)+VLOOKUP($B17,#REF!,13+calificaciones!S$3,FALSE)+VLOOKUP($B17,#REF!,13+calificaciones!S$3,FALSE)+VLOOKUP($B17,#REF!,MATCH(S$1,#REF!,0),FALSE)+VLOOKUP($B17,#REF!,MATCH(calificaciones!S$4,#REF!,0),FALSE)+VLOOKUP($B17,Informalidad!#REF!,13+calificaciones!S$3,FALSE)+VLOOKUP($B17,#REF!,13+calificaciones!S$3,FALSE)+VLOOKUP($B17,#REF!,MATCH(calificaciones!S$1,#REF!,0),FALSE)+VLOOKUP($B17,#REF!,13+calificaciones!S$3,FALSE))/24)*100</f>
        <v>#REF!</v>
      </c>
      <c r="T17" s="183" t="e">
        <f>(((VLOOKUP($B17,#REF!,13+calificaciones!T$3,FALSE)*2)+(VLOOKUP($B17,#REF!,42+calificaciones!T$3,FALSE)*2)+VLOOKUP($B17,#REF!,13+calificaciones!T$3,FALSE)+VLOOKUP($B17,#REF!,13+calificaciones!T$3,FALSE)+VLOOKUP($B17,#REF!,MATCH(T$1,#REF!,0),FALSE)+VLOOKUP($B17,#REF!,MATCH(calificaciones!T$4,#REF!,0),FALSE)+VLOOKUP($B17,Informalidad!#REF!,13+calificaciones!T$3,FALSE)+VLOOKUP($B17,#REF!,13+calificaciones!T$3,FALSE)+VLOOKUP($B17,#REF!,MATCH(calificaciones!T$1,#REF!,0),FALSE)+VLOOKUP($B17,#REF!,13+calificaciones!T$3,FALSE))/24)*100</f>
        <v>#REF!</v>
      </c>
      <c r="U17" s="183" t="e">
        <f>(((VLOOKUP($B17,#REF!,13+calificaciones!U$3,FALSE)*2)+(VLOOKUP($B17,#REF!,42+calificaciones!U$3,FALSE)*2)+VLOOKUP($B17,#REF!,13+calificaciones!U$3,FALSE)+VLOOKUP($B17,#REF!,13+calificaciones!U$3,FALSE)+VLOOKUP($B17,#REF!,MATCH(U$1,#REF!,0),FALSE)+VLOOKUP($B17,#REF!,MATCH(calificaciones!U$4,#REF!,0),FALSE)+VLOOKUP($B17,Informalidad!#REF!,13+calificaciones!U$3,FALSE)+VLOOKUP($B17,#REF!,13+calificaciones!U$3,FALSE)+VLOOKUP($B17,#REF!,MATCH(calificaciones!U$1,#REF!,0),FALSE)+VLOOKUP($B17,#REF!,13+calificaciones!U$3,FALSE))/24)*100</f>
        <v>#REF!</v>
      </c>
      <c r="V17" s="183" t="e">
        <f>(((VLOOKUP($B17,#REF!,13+calificaciones!V$3,FALSE)*2)+(VLOOKUP($B17,#REF!,42+calificaciones!V$3,FALSE)*2)+VLOOKUP($B17,#REF!,13+calificaciones!V$3,FALSE)+VLOOKUP($B17,#REF!,13+calificaciones!V$3,FALSE)+VLOOKUP($B17,#REF!,MATCH(V$1,#REF!,0),FALSE)+VLOOKUP($B17,#REF!,MATCH(calificaciones!V$4,#REF!,0),FALSE)+VLOOKUP($B17,Informalidad!#REF!,13+calificaciones!V$3,FALSE)+VLOOKUP($B17,#REF!,13+calificaciones!V$3,FALSE)+VLOOKUP($B17,#REF!,MATCH(calificaciones!V$1,#REF!,0),FALSE)+VLOOKUP($B17,#REF!,13+calificaciones!V$3,FALSE))/24)*100</f>
        <v>#REF!</v>
      </c>
      <c r="W17" s="183" t="e">
        <f>(((VLOOKUP($B17,#REF!,13+calificaciones!W$3,FALSE)*2)+(VLOOKUP($B17,#REF!,42+calificaciones!W$3,FALSE)*2)+VLOOKUP($B17,#REF!,13+calificaciones!W$3,FALSE)+VLOOKUP($B17,#REF!,13+calificaciones!W$3,FALSE)+VLOOKUP($B17,#REF!,MATCH(W$1,#REF!,0),FALSE)+VLOOKUP($B17,#REF!,MATCH(calificaciones!W$4,#REF!,0),FALSE)+VLOOKUP($B17,Informalidad!#REF!,13+calificaciones!W$3,FALSE)+VLOOKUP($B17,#REF!,13+calificaciones!W$3,FALSE)+VLOOKUP($B17,#REF!,MATCH(calificaciones!W$1,#REF!,0),FALSE)+VLOOKUP($B17,#REF!,13+calificaciones!W$3,FALSE))/24)*100</f>
        <v>#REF!</v>
      </c>
      <c r="X17" s="183" t="e">
        <f>(((VLOOKUP($B17,#REF!,13+calificaciones!X$3,FALSE)*2)+(VLOOKUP($B17,#REF!,42+calificaciones!X$3,FALSE)*2)+VLOOKUP($B17,#REF!,13+calificaciones!X$3,FALSE)+VLOOKUP($B17,#REF!,13+calificaciones!X$3,FALSE)+VLOOKUP($B17,#REF!,MATCH(X$1,#REF!,0),FALSE)+VLOOKUP($B17,#REF!,MATCH(calificaciones!X$4,#REF!,0),FALSE)+VLOOKUP($B17,Informalidad!#REF!,13+calificaciones!X$3,FALSE)+VLOOKUP($B17,#REF!,13+calificaciones!X$3,FALSE)+VLOOKUP($B17,#REF!,MATCH(calificaciones!X$1,#REF!,0),FALSE)+VLOOKUP($B17,#REF!,13+calificaciones!X$3,FALSE))/24)*100</f>
        <v>#REF!</v>
      </c>
      <c r="Y17" s="183" t="e">
        <f>(((VLOOKUP($B17,#REF!,13+calificaciones!Y$3,FALSE)*2)+(VLOOKUP($B17,#REF!,42+calificaciones!Y$3,FALSE)*2)+VLOOKUP($B17,#REF!,13+calificaciones!Y$3,FALSE)+VLOOKUP($B17,#REF!,13+calificaciones!Y$3,FALSE)+VLOOKUP($B17,#REF!,MATCH(Y$1,#REF!,0),FALSE)+VLOOKUP($B17,#REF!,MATCH(calificaciones!Y$4,#REF!,0),FALSE)+VLOOKUP($B17,Informalidad!#REF!,13+calificaciones!Y$3,FALSE)+VLOOKUP($B17,#REF!,13+calificaciones!Y$3,FALSE)+VLOOKUP($B17,#REF!,MATCH(calificaciones!Y$1,#REF!,0),FALSE)+VLOOKUP($B17,#REF!,13+calificaciones!Y$3,FALSE))/24)*100</f>
        <v>#REF!</v>
      </c>
      <c r="Z17" s="183" t="e">
        <f>(((VLOOKUP($B17,#REF!,13+calificaciones!Z$3,FALSE)*2)+(VLOOKUP($B17,#REF!,42+calificaciones!Z$3,FALSE)*2)+VLOOKUP($B17,#REF!,13+calificaciones!Z$3,FALSE)+VLOOKUP($B17,#REF!,13+calificaciones!Z$3,FALSE)+VLOOKUP($B17,#REF!,MATCH(Z$1,#REF!,0),FALSE)+VLOOKUP($B17,#REF!,MATCH(calificaciones!Z$4,#REF!,0),FALSE)+VLOOKUP($B17,Informalidad!#REF!,13+calificaciones!Z$3,FALSE)+VLOOKUP($B17,#REF!,13+calificaciones!Z$3,FALSE)+VLOOKUP($B17,#REF!,MATCH(calificaciones!Z$1,#REF!,0),FALSE)+VLOOKUP($B17,#REF!,13+calificaciones!Z$3,FALSE))/24)*100</f>
        <v>#REF!</v>
      </c>
      <c r="AA17" s="183" t="e">
        <f>(((VLOOKUP($B17,#REF!,13+calificaciones!AA$3,FALSE)*2)+(VLOOKUP($B17,#REF!,42+calificaciones!AA$3,FALSE)*2)+VLOOKUP($B17,#REF!,13+calificaciones!AA$3,FALSE)+VLOOKUP($B17,#REF!,13+calificaciones!AA$3,FALSE)+VLOOKUP($B17,#REF!,MATCH(AA$1,#REF!,0),FALSE)+VLOOKUP($B17,#REF!,MATCH(calificaciones!AA$4,#REF!,0),FALSE)+VLOOKUP($B17,Informalidad!#REF!,13+calificaciones!AA$3,FALSE)+VLOOKUP($B17,#REF!,13+calificaciones!AA$3,FALSE)+VLOOKUP($B17,#REF!,MATCH(calificaciones!AA$1,#REF!,0),FALSE)+VLOOKUP($B17,#REF!,13+calificaciones!AA$3,FALSE))/24)*100</f>
        <v>#REF!</v>
      </c>
      <c r="AB17" s="183" t="e">
        <f>(((VLOOKUP($B17,#REF!,13+calificaciones!AB$3,FALSE)*2)+(VLOOKUP($B17,#REF!,42+calificaciones!AB$3,FALSE)*2)+VLOOKUP($B17,#REF!,13+calificaciones!AB$3,FALSE)+VLOOKUP($B17,#REF!,13+calificaciones!AB$3,FALSE)+VLOOKUP($B17,#REF!,MATCH(AB$1,#REF!,0),FALSE)+VLOOKUP($B17,#REF!,MATCH(calificaciones!AB$4,#REF!,0),FALSE)+VLOOKUP($B17,Informalidad!#REF!,13+calificaciones!AB$3,FALSE)+VLOOKUP($B17,#REF!,13+calificaciones!AB$3,FALSE)+VLOOKUP($B17,#REF!,MATCH(calificaciones!AB$1,#REF!,0),FALSE)+VLOOKUP($B17,#REF!,13+calificaciones!AB$3,FALSE))/24)*100</f>
        <v>#REF!</v>
      </c>
      <c r="AC17" s="183" t="e">
        <f>(((VLOOKUP($B17,#REF!,13+calificaciones!AC$3,FALSE)*2)+(VLOOKUP($B17,#REF!,42+calificaciones!AC$3,FALSE)*2)+VLOOKUP($B17,#REF!,13+calificaciones!AC$3,FALSE)+VLOOKUP($B17,#REF!,13+calificaciones!AC$3,FALSE)+VLOOKUP($B17,#REF!,MATCH(AC$1,#REF!,0),FALSE)+VLOOKUP($B17,#REF!,MATCH(calificaciones!AC$4,#REF!,0),FALSE)+VLOOKUP($B17,Informalidad!#REF!,13+calificaciones!AC$3,FALSE)+VLOOKUP($B17,#REF!,13+calificaciones!AC$3,FALSE)+VLOOKUP($B17,#REF!,MATCH(calificaciones!AC$1,#REF!,0),FALSE)+VLOOKUP($B17,#REF!,13+calificaciones!AC$3,FALSE))/24)*100</f>
        <v>#REF!</v>
      </c>
      <c r="AD17" s="183" t="e">
        <f>(((VLOOKUP($B17,#REF!,13+calificaciones!AD$3,FALSE)*2)+(VLOOKUP($B17,#REF!,42+calificaciones!AD$3,FALSE)*2)+VLOOKUP($B17,#REF!,13+calificaciones!AD$3,FALSE)+VLOOKUP($B17,#REF!,13+calificaciones!AD$3,FALSE)+VLOOKUP($B17,#REF!,MATCH(AD$1,#REF!,0),FALSE)+VLOOKUP($B17,#REF!,MATCH(calificaciones!AD$4,#REF!,0),FALSE)+VLOOKUP($B17,Informalidad!#REF!,13+calificaciones!AD$3,FALSE)+VLOOKUP($B17,#REF!,13+calificaciones!AD$3,FALSE)+VLOOKUP($B17,#REF!,MATCH(calificaciones!AD$1,#REF!,0),FALSE)+VLOOKUP($B17,#REF!,13+calificaciones!AD$3,FALSE))/24)*100</f>
        <v>#REF!</v>
      </c>
      <c r="AE17" s="183" t="e">
        <f>(((VLOOKUP($B17,#REF!,13+calificaciones!AE$3,FALSE)*2)+(VLOOKUP($B17,#REF!,42+calificaciones!AE$3,FALSE)*2)+VLOOKUP($B17,#REF!,13+calificaciones!AE$3,FALSE)+VLOOKUP($B17,#REF!,13+calificaciones!AE$3,FALSE)+VLOOKUP($B17,#REF!,MATCH(AE$1,#REF!,0),FALSE)+VLOOKUP($B17,#REF!,MATCH(calificaciones!AE$4,#REF!,0),FALSE)+VLOOKUP($B17,Informalidad!#REF!,13+calificaciones!AE$3,FALSE)+VLOOKUP($B17,#REF!,13+calificaciones!AE$3,FALSE)+VLOOKUP($B17,#REF!,MATCH(calificaciones!AE$1,#REF!,0),FALSE)+VLOOKUP($B17,#REF!,13+calificaciones!AE$3,FALSE))/24)*100</f>
        <v>#REF!</v>
      </c>
      <c r="AF17" s="183">
        <v>16.666666666666664</v>
      </c>
    </row>
    <row r="18" spans="1:32">
      <c r="A18" s="18">
        <v>14</v>
      </c>
      <c r="B18" s="4" t="s">
        <v>26</v>
      </c>
      <c r="C18" s="183" t="e">
        <f>(((VLOOKUP($B18,#REF!,13+calificaciones!C$3,FALSE)*2)+(VLOOKUP($B18,#REF!,42+calificaciones!C$3,FALSE)*2)+VLOOKUP($B18,#REF!,13+calificaciones!C$3,FALSE)+VLOOKUP($B18,#REF!,13+calificaciones!C$3,FALSE)+VLOOKUP($B18,#REF!,MATCH(C$1,#REF!,0),FALSE)+VLOOKUP($B18,#REF!,MATCH(calificaciones!C$4,#REF!,0),FALSE)+VLOOKUP($B18,Informalidad!#REF!,13+calificaciones!C$3,FALSE)+VLOOKUP($B18,#REF!,13+calificaciones!C$3,FALSE)+VLOOKUP($B18,#REF!,MATCH(calificaciones!C$1,#REF!,0),FALSE)+VLOOKUP($B18,#REF!,13+calificaciones!C$3,FALSE))/24)*100</f>
        <v>#REF!</v>
      </c>
      <c r="D18" s="183" t="e">
        <f>(((VLOOKUP($B18,#REF!,13+calificaciones!D$3,FALSE)*2)+(VLOOKUP($B18,#REF!,42+calificaciones!D$3,FALSE)*2)+VLOOKUP($B18,#REF!,13+calificaciones!D$3,FALSE)+VLOOKUP($B18,#REF!,13+calificaciones!D$3,FALSE)+VLOOKUP($B18,#REF!,MATCH(D$1,#REF!,0),FALSE)+VLOOKUP($B18,#REF!,MATCH(calificaciones!D$4,#REF!,0),FALSE)+VLOOKUP($B18,Informalidad!#REF!,13+calificaciones!D$3,FALSE)+VLOOKUP($B18,#REF!,13+calificaciones!D$3,FALSE)+VLOOKUP($B18,#REF!,MATCH(calificaciones!D$1,#REF!,0),FALSE)+VLOOKUP($B18,#REF!,13+calificaciones!D$3,FALSE))/24)*100</f>
        <v>#REF!</v>
      </c>
      <c r="E18" s="183" t="e">
        <f>(((VLOOKUP($B18,#REF!,13+calificaciones!E$3,FALSE)*2)+(VLOOKUP($B18,#REF!,42+calificaciones!E$3,FALSE)*2)+VLOOKUP($B18,#REF!,13+calificaciones!E$3,FALSE)+VLOOKUP($B18,#REF!,13+calificaciones!E$3,FALSE)+VLOOKUP($B18,#REF!,MATCH(E$1,#REF!,0),FALSE)+VLOOKUP($B18,#REF!,MATCH(calificaciones!E$4,#REF!,0),FALSE)+VLOOKUP($B18,Informalidad!#REF!,13+calificaciones!E$3,FALSE)+VLOOKUP($B18,#REF!,13+calificaciones!E$3,FALSE)+VLOOKUP($B18,#REF!,MATCH(calificaciones!E$1,#REF!,0),FALSE)+VLOOKUP($B18,#REF!,13+calificaciones!E$3,FALSE))/24)*100</f>
        <v>#REF!</v>
      </c>
      <c r="F18" s="183" t="e">
        <f>(((VLOOKUP($B18,#REF!,13+calificaciones!F$3,FALSE)*2)+(VLOOKUP($B18,#REF!,42+calificaciones!F$3,FALSE)*2)+VLOOKUP($B18,#REF!,13+calificaciones!F$3,FALSE)+VLOOKUP($B18,#REF!,13+calificaciones!F$3,FALSE)+VLOOKUP($B18,#REF!,MATCH(F$1,#REF!,0),FALSE)+VLOOKUP($B18,#REF!,MATCH(calificaciones!F$4,#REF!,0),FALSE)+VLOOKUP($B18,Informalidad!#REF!,13+calificaciones!F$3,FALSE)+VLOOKUP($B18,#REF!,13+calificaciones!F$3,FALSE)+VLOOKUP($B18,#REF!,MATCH(calificaciones!F$1,#REF!,0),FALSE)+VLOOKUP($B18,#REF!,13+calificaciones!F$3,FALSE))/24)*100</f>
        <v>#REF!</v>
      </c>
      <c r="G18" s="183" t="e">
        <f>(((VLOOKUP($B18,#REF!,13+calificaciones!G$3,FALSE)*2)+(VLOOKUP($B18,#REF!,42+calificaciones!G$3,FALSE)*2)+VLOOKUP($B18,#REF!,13+calificaciones!G$3,FALSE)+VLOOKUP($B18,#REF!,13+calificaciones!G$3,FALSE)+VLOOKUP($B18,#REF!,MATCH(G$1,#REF!,0),FALSE)+VLOOKUP($B18,#REF!,MATCH(calificaciones!G$4,#REF!,0),FALSE)+VLOOKUP($B18,Informalidad!#REF!,13+calificaciones!G$3,FALSE)+VLOOKUP($B18,#REF!,13+calificaciones!G$3,FALSE)+VLOOKUP($B18,#REF!,MATCH(calificaciones!G$1,#REF!,0),FALSE)+VLOOKUP($B18,#REF!,13+calificaciones!G$3,FALSE))/24)*100</f>
        <v>#REF!</v>
      </c>
      <c r="H18" s="183" t="e">
        <f>(((VLOOKUP($B18,#REF!,13+calificaciones!H$3,FALSE)*2)+(VLOOKUP($B18,#REF!,42+calificaciones!H$3,FALSE)*2)+VLOOKUP($B18,#REF!,13+calificaciones!H$3,FALSE)+VLOOKUP($B18,#REF!,13+calificaciones!H$3,FALSE)+VLOOKUP($B18,#REF!,MATCH(H$1,#REF!,0),FALSE)+VLOOKUP($B18,#REF!,MATCH(calificaciones!H$4,#REF!,0),FALSE)+VLOOKUP($B18,Informalidad!#REF!,13+calificaciones!H$3,FALSE)+VLOOKUP($B18,#REF!,13+calificaciones!H$3,FALSE)+VLOOKUP($B18,#REF!,MATCH(calificaciones!H$1,#REF!,0),FALSE)+VLOOKUP($B18,#REF!,13+calificaciones!H$3,FALSE))/24)*100</f>
        <v>#REF!</v>
      </c>
      <c r="I18" s="183" t="e">
        <f>(((VLOOKUP($B18,#REF!,13+calificaciones!I$3,FALSE)*2)+(VLOOKUP($B18,#REF!,42+calificaciones!I$3,FALSE)*2)+VLOOKUP($B18,#REF!,13+calificaciones!I$3,FALSE)+VLOOKUP($B18,#REF!,13+calificaciones!I$3,FALSE)+VLOOKUP($B18,#REF!,MATCH(I$1,#REF!,0),FALSE)+VLOOKUP($B18,#REF!,MATCH(calificaciones!I$4,#REF!,0),FALSE)+VLOOKUP($B18,Informalidad!#REF!,13+calificaciones!I$3,FALSE)+VLOOKUP($B18,#REF!,13+calificaciones!I$3,FALSE)+VLOOKUP($B18,#REF!,MATCH(calificaciones!I$1,#REF!,0),FALSE)+VLOOKUP($B18,#REF!,13+calificaciones!I$3,FALSE))/24)*100</f>
        <v>#REF!</v>
      </c>
      <c r="J18" s="183" t="e">
        <f>(((VLOOKUP($B18,#REF!,13+calificaciones!J$3,FALSE)*2)+(VLOOKUP($B18,#REF!,42+calificaciones!J$3,FALSE)*2)+VLOOKUP($B18,#REF!,13+calificaciones!J$3,FALSE)+VLOOKUP($B18,#REF!,13+calificaciones!J$3,FALSE)+VLOOKUP($B18,#REF!,MATCH(J$1,#REF!,0),FALSE)+VLOOKUP($B18,#REF!,MATCH(calificaciones!J$4,#REF!,0),FALSE)+VLOOKUP($B18,Informalidad!#REF!,13+calificaciones!J$3,FALSE)+VLOOKUP($B18,#REF!,13+calificaciones!J$3,FALSE)+VLOOKUP($B18,#REF!,MATCH(calificaciones!J$1,#REF!,0),FALSE)+VLOOKUP($B18,#REF!,13+calificaciones!J$3,FALSE))/24)*100</f>
        <v>#REF!</v>
      </c>
      <c r="K18" s="183" t="e">
        <f>(((VLOOKUP($B18,#REF!,13+calificaciones!K$3,FALSE)*2)+(VLOOKUP($B18,#REF!,42+calificaciones!K$3,FALSE)*2)+VLOOKUP($B18,#REF!,13+calificaciones!K$3,FALSE)+VLOOKUP($B18,#REF!,13+calificaciones!K$3,FALSE)+VLOOKUP($B18,#REF!,MATCH(K$1,#REF!,0),FALSE)+VLOOKUP($B18,#REF!,MATCH(calificaciones!K$4,#REF!,0),FALSE)+VLOOKUP($B18,Informalidad!#REF!,13+calificaciones!K$3,FALSE)+VLOOKUP($B18,#REF!,13+calificaciones!K$3,FALSE)+VLOOKUP($B18,#REF!,MATCH(calificaciones!K$1,#REF!,0),FALSE)+VLOOKUP($B18,#REF!,13+calificaciones!K$3,FALSE))/24)*100</f>
        <v>#REF!</v>
      </c>
      <c r="L18" s="183" t="e">
        <f>(((VLOOKUP($B18,#REF!,13+calificaciones!L$3,FALSE)*2)+(VLOOKUP($B18,#REF!,42+calificaciones!L$3,FALSE)*2)+VLOOKUP($B18,#REF!,13+calificaciones!L$3,FALSE)+VLOOKUP($B18,#REF!,13+calificaciones!L$3,FALSE)+VLOOKUP($B18,#REF!,MATCH(L$1,#REF!,0),FALSE)+VLOOKUP($B18,#REF!,MATCH(calificaciones!L$4,#REF!,0),FALSE)+VLOOKUP($B18,Informalidad!#REF!,13+calificaciones!L$3,FALSE)+VLOOKUP($B18,#REF!,13+calificaciones!L$3,FALSE)+VLOOKUP($B18,#REF!,MATCH(calificaciones!L$1,#REF!,0),FALSE)+VLOOKUP($B18,#REF!,13+calificaciones!L$3,FALSE))/24)*100</f>
        <v>#REF!</v>
      </c>
      <c r="M18" s="183" t="e">
        <f>(((VLOOKUP($B18,#REF!,13+calificaciones!M$3,FALSE)*2)+(VLOOKUP($B18,#REF!,42+calificaciones!M$3,FALSE)*2)+VLOOKUP($B18,#REF!,13+calificaciones!M$3,FALSE)+VLOOKUP($B18,#REF!,13+calificaciones!M$3,FALSE)+VLOOKUP($B18,#REF!,MATCH(M$1,#REF!,0),FALSE)+VLOOKUP($B18,#REF!,MATCH(calificaciones!M$4,#REF!,0),FALSE)+VLOOKUP($B18,Informalidad!#REF!,13+calificaciones!M$3,FALSE)+VLOOKUP($B18,#REF!,13+calificaciones!M$3,FALSE)+VLOOKUP($B18,#REF!,MATCH(calificaciones!M$1,#REF!,0),FALSE)+VLOOKUP($B18,#REF!,13+calificaciones!M$3,FALSE))/24)*100</f>
        <v>#REF!</v>
      </c>
      <c r="N18" s="183" t="e">
        <f>(((VLOOKUP($B18,#REF!,13+calificaciones!N$3,FALSE)*2)+(VLOOKUP($B18,#REF!,42+calificaciones!N$3,FALSE)*2)+VLOOKUP($B18,#REF!,13+calificaciones!N$3,FALSE)+VLOOKUP($B18,#REF!,13+calificaciones!N$3,FALSE)+VLOOKUP($B18,#REF!,MATCH(N$1,#REF!,0),FALSE)+VLOOKUP($B18,#REF!,MATCH(calificaciones!N$4,#REF!,0),FALSE)+VLOOKUP($B18,Informalidad!#REF!,13+calificaciones!N$3,FALSE)+VLOOKUP($B18,#REF!,13+calificaciones!N$3,FALSE)+VLOOKUP($B18,#REF!,MATCH(calificaciones!N$1,#REF!,0),FALSE)+VLOOKUP($B18,#REF!,13+calificaciones!N$3,FALSE))/24)*100</f>
        <v>#REF!</v>
      </c>
      <c r="O18" s="183" t="e">
        <f>(((VLOOKUP($B18,#REF!,13+calificaciones!O$3,FALSE)*2)+(VLOOKUP($B18,#REF!,42+calificaciones!O$3,FALSE)*2)+VLOOKUP($B18,#REF!,13+calificaciones!O$3,FALSE)+VLOOKUP($B18,#REF!,13+calificaciones!O$3,FALSE)+VLOOKUP($B18,#REF!,MATCH(O$1,#REF!,0),FALSE)+VLOOKUP($B18,#REF!,MATCH(calificaciones!O$4,#REF!,0),FALSE)+VLOOKUP($B18,Informalidad!#REF!,13+calificaciones!O$3,FALSE)+VLOOKUP($B18,#REF!,13+calificaciones!O$3,FALSE)+VLOOKUP($B18,#REF!,MATCH(calificaciones!O$1,#REF!,0),FALSE)+VLOOKUP($B18,#REF!,13+calificaciones!O$3,FALSE))/24)*100</f>
        <v>#REF!</v>
      </c>
      <c r="P18" s="183" t="e">
        <f>(((VLOOKUP($B18,#REF!,13+calificaciones!P$3,FALSE)*2)+(VLOOKUP($B18,#REF!,42+calificaciones!P$3,FALSE)*2)+VLOOKUP($B18,#REF!,13+calificaciones!P$3,FALSE)+VLOOKUP($B18,#REF!,13+calificaciones!P$3,FALSE)+VLOOKUP($B18,#REF!,MATCH(P$1,#REF!,0),FALSE)+VLOOKUP($B18,#REF!,MATCH(calificaciones!P$4,#REF!,0),FALSE)+VLOOKUP($B18,Informalidad!#REF!,13+calificaciones!P$3,FALSE)+VLOOKUP($B18,#REF!,13+calificaciones!P$3,FALSE)+VLOOKUP($B18,#REF!,MATCH(calificaciones!P$1,#REF!,0),FALSE)+VLOOKUP($B18,#REF!,13+calificaciones!P$3,FALSE))/24)*100</f>
        <v>#REF!</v>
      </c>
      <c r="Q18" s="183" t="e">
        <f>(((VLOOKUP($B18,#REF!,13+calificaciones!Q$3,FALSE)*2)+(VLOOKUP($B18,#REF!,42+calificaciones!Q$3,FALSE)*2)+VLOOKUP($B18,#REF!,13+calificaciones!Q$3,FALSE)+VLOOKUP($B18,#REF!,13+calificaciones!Q$3,FALSE)+VLOOKUP($B18,#REF!,MATCH(Q$1,#REF!,0),FALSE)+VLOOKUP($B18,#REF!,MATCH(calificaciones!Q$4,#REF!,0),FALSE)+VLOOKUP($B18,Informalidad!#REF!,13+calificaciones!Q$3,FALSE)+VLOOKUP($B18,#REF!,13+calificaciones!Q$3,FALSE)+VLOOKUP($B18,#REF!,MATCH(calificaciones!Q$1,#REF!,0),FALSE)+VLOOKUP($B18,#REF!,13+calificaciones!Q$3,FALSE))/24)*100</f>
        <v>#REF!</v>
      </c>
      <c r="R18" s="183" t="e">
        <f>(((VLOOKUP($B18,#REF!,13+calificaciones!R$3,FALSE)*2)+(VLOOKUP($B18,#REF!,42+calificaciones!R$3,FALSE)*2)+VLOOKUP($B18,#REF!,13+calificaciones!R$3,FALSE)+VLOOKUP($B18,#REF!,13+calificaciones!R$3,FALSE)+VLOOKUP($B18,#REF!,MATCH(R$1,#REF!,0),FALSE)+VLOOKUP($B18,#REF!,MATCH(calificaciones!R$4,#REF!,0),FALSE)+VLOOKUP($B18,Informalidad!#REF!,13+calificaciones!R$3,FALSE)+VLOOKUP($B18,#REF!,13+calificaciones!R$3,FALSE)+VLOOKUP($B18,#REF!,MATCH(calificaciones!R$1,#REF!,0),FALSE)+VLOOKUP($B18,#REF!,13+calificaciones!R$3,FALSE))/24)*100</f>
        <v>#REF!</v>
      </c>
      <c r="S18" s="183" t="e">
        <f>(((VLOOKUP($B18,#REF!,13+calificaciones!S$3,FALSE)*2)+(VLOOKUP($B18,#REF!,42+calificaciones!S$3,FALSE)*2)+VLOOKUP($B18,#REF!,13+calificaciones!S$3,FALSE)+VLOOKUP($B18,#REF!,13+calificaciones!S$3,FALSE)+VLOOKUP($B18,#REF!,MATCH(S$1,#REF!,0),FALSE)+VLOOKUP($B18,#REF!,MATCH(calificaciones!S$4,#REF!,0),FALSE)+VLOOKUP($B18,Informalidad!#REF!,13+calificaciones!S$3,FALSE)+VLOOKUP($B18,#REF!,13+calificaciones!S$3,FALSE)+VLOOKUP($B18,#REF!,MATCH(calificaciones!S$1,#REF!,0),FALSE)+VLOOKUP($B18,#REF!,13+calificaciones!S$3,FALSE))/24)*100</f>
        <v>#REF!</v>
      </c>
      <c r="T18" s="183" t="e">
        <f>(((VLOOKUP($B18,#REF!,13+calificaciones!T$3,FALSE)*2)+(VLOOKUP($B18,#REF!,42+calificaciones!T$3,FALSE)*2)+VLOOKUP($B18,#REF!,13+calificaciones!T$3,FALSE)+VLOOKUP($B18,#REF!,13+calificaciones!T$3,FALSE)+VLOOKUP($B18,#REF!,MATCH(T$1,#REF!,0),FALSE)+VLOOKUP($B18,#REF!,MATCH(calificaciones!T$4,#REF!,0),FALSE)+VLOOKUP($B18,Informalidad!#REF!,13+calificaciones!T$3,FALSE)+VLOOKUP($B18,#REF!,13+calificaciones!T$3,FALSE)+VLOOKUP($B18,#REF!,MATCH(calificaciones!T$1,#REF!,0),FALSE)+VLOOKUP($B18,#REF!,13+calificaciones!T$3,FALSE))/24)*100</f>
        <v>#REF!</v>
      </c>
      <c r="U18" s="183" t="e">
        <f>(((VLOOKUP($B18,#REF!,13+calificaciones!U$3,FALSE)*2)+(VLOOKUP($B18,#REF!,42+calificaciones!U$3,FALSE)*2)+VLOOKUP($B18,#REF!,13+calificaciones!U$3,FALSE)+VLOOKUP($B18,#REF!,13+calificaciones!U$3,FALSE)+VLOOKUP($B18,#REF!,MATCH(U$1,#REF!,0),FALSE)+VLOOKUP($B18,#REF!,MATCH(calificaciones!U$4,#REF!,0),FALSE)+VLOOKUP($B18,Informalidad!#REF!,13+calificaciones!U$3,FALSE)+VLOOKUP($B18,#REF!,13+calificaciones!U$3,FALSE)+VLOOKUP($B18,#REF!,MATCH(calificaciones!U$1,#REF!,0),FALSE)+VLOOKUP($B18,#REF!,13+calificaciones!U$3,FALSE))/24)*100</f>
        <v>#REF!</v>
      </c>
      <c r="V18" s="183" t="e">
        <f>(((VLOOKUP($B18,#REF!,13+calificaciones!V$3,FALSE)*2)+(VLOOKUP($B18,#REF!,42+calificaciones!V$3,FALSE)*2)+VLOOKUP($B18,#REF!,13+calificaciones!V$3,FALSE)+VLOOKUP($B18,#REF!,13+calificaciones!V$3,FALSE)+VLOOKUP($B18,#REF!,MATCH(V$1,#REF!,0),FALSE)+VLOOKUP($B18,#REF!,MATCH(calificaciones!V$4,#REF!,0),FALSE)+VLOOKUP($B18,Informalidad!#REF!,13+calificaciones!V$3,FALSE)+VLOOKUP($B18,#REF!,13+calificaciones!V$3,FALSE)+VLOOKUP($B18,#REF!,MATCH(calificaciones!V$1,#REF!,0),FALSE)+VLOOKUP($B18,#REF!,13+calificaciones!V$3,FALSE))/24)*100</f>
        <v>#REF!</v>
      </c>
      <c r="W18" s="183" t="e">
        <f>(((VLOOKUP($B18,#REF!,13+calificaciones!W$3,FALSE)*2)+(VLOOKUP($B18,#REF!,42+calificaciones!W$3,FALSE)*2)+VLOOKUP($B18,#REF!,13+calificaciones!W$3,FALSE)+VLOOKUP($B18,#REF!,13+calificaciones!W$3,FALSE)+VLOOKUP($B18,#REF!,MATCH(W$1,#REF!,0),FALSE)+VLOOKUP($B18,#REF!,MATCH(calificaciones!W$4,#REF!,0),FALSE)+VLOOKUP($B18,Informalidad!#REF!,13+calificaciones!W$3,FALSE)+VLOOKUP($B18,#REF!,13+calificaciones!W$3,FALSE)+VLOOKUP($B18,#REF!,MATCH(calificaciones!W$1,#REF!,0),FALSE)+VLOOKUP($B18,#REF!,13+calificaciones!W$3,FALSE))/24)*100</f>
        <v>#REF!</v>
      </c>
      <c r="X18" s="183" t="e">
        <f>(((VLOOKUP($B18,#REF!,13+calificaciones!X$3,FALSE)*2)+(VLOOKUP($B18,#REF!,42+calificaciones!X$3,FALSE)*2)+VLOOKUP($B18,#REF!,13+calificaciones!X$3,FALSE)+VLOOKUP($B18,#REF!,13+calificaciones!X$3,FALSE)+VLOOKUP($B18,#REF!,MATCH(X$1,#REF!,0),FALSE)+VLOOKUP($B18,#REF!,MATCH(calificaciones!X$4,#REF!,0),FALSE)+VLOOKUP($B18,Informalidad!#REF!,13+calificaciones!X$3,FALSE)+VLOOKUP($B18,#REF!,13+calificaciones!X$3,FALSE)+VLOOKUP($B18,#REF!,MATCH(calificaciones!X$1,#REF!,0),FALSE)+VLOOKUP($B18,#REF!,13+calificaciones!X$3,FALSE))/24)*100</f>
        <v>#REF!</v>
      </c>
      <c r="Y18" s="183" t="e">
        <f>(((VLOOKUP($B18,#REF!,13+calificaciones!Y$3,FALSE)*2)+(VLOOKUP($B18,#REF!,42+calificaciones!Y$3,FALSE)*2)+VLOOKUP($B18,#REF!,13+calificaciones!Y$3,FALSE)+VLOOKUP($B18,#REF!,13+calificaciones!Y$3,FALSE)+VLOOKUP($B18,#REF!,MATCH(Y$1,#REF!,0),FALSE)+VLOOKUP($B18,#REF!,MATCH(calificaciones!Y$4,#REF!,0),FALSE)+VLOOKUP($B18,Informalidad!#REF!,13+calificaciones!Y$3,FALSE)+VLOOKUP($B18,#REF!,13+calificaciones!Y$3,FALSE)+VLOOKUP($B18,#REF!,MATCH(calificaciones!Y$1,#REF!,0),FALSE)+VLOOKUP($B18,#REF!,13+calificaciones!Y$3,FALSE))/24)*100</f>
        <v>#REF!</v>
      </c>
      <c r="Z18" s="183" t="e">
        <f>(((VLOOKUP($B18,#REF!,13+calificaciones!Z$3,FALSE)*2)+(VLOOKUP($B18,#REF!,42+calificaciones!Z$3,FALSE)*2)+VLOOKUP($B18,#REF!,13+calificaciones!Z$3,FALSE)+VLOOKUP($B18,#REF!,13+calificaciones!Z$3,FALSE)+VLOOKUP($B18,#REF!,MATCH(Z$1,#REF!,0),FALSE)+VLOOKUP($B18,#REF!,MATCH(calificaciones!Z$4,#REF!,0),FALSE)+VLOOKUP($B18,Informalidad!#REF!,13+calificaciones!Z$3,FALSE)+VLOOKUP($B18,#REF!,13+calificaciones!Z$3,FALSE)+VLOOKUP($B18,#REF!,MATCH(calificaciones!Z$1,#REF!,0),FALSE)+VLOOKUP($B18,#REF!,13+calificaciones!Z$3,FALSE))/24)*100</f>
        <v>#REF!</v>
      </c>
      <c r="AA18" s="183" t="e">
        <f>(((VLOOKUP($B18,#REF!,13+calificaciones!AA$3,FALSE)*2)+(VLOOKUP($B18,#REF!,42+calificaciones!AA$3,FALSE)*2)+VLOOKUP($B18,#REF!,13+calificaciones!AA$3,FALSE)+VLOOKUP($B18,#REF!,13+calificaciones!AA$3,FALSE)+VLOOKUP($B18,#REF!,MATCH(AA$1,#REF!,0),FALSE)+VLOOKUP($B18,#REF!,MATCH(calificaciones!AA$4,#REF!,0),FALSE)+VLOOKUP($B18,Informalidad!#REF!,13+calificaciones!AA$3,FALSE)+VLOOKUP($B18,#REF!,13+calificaciones!AA$3,FALSE)+VLOOKUP($B18,#REF!,MATCH(calificaciones!AA$1,#REF!,0),FALSE)+VLOOKUP($B18,#REF!,13+calificaciones!AA$3,FALSE))/24)*100</f>
        <v>#REF!</v>
      </c>
      <c r="AB18" s="183" t="e">
        <f>(((VLOOKUP($B18,#REF!,13+calificaciones!AB$3,FALSE)*2)+(VLOOKUP($B18,#REF!,42+calificaciones!AB$3,FALSE)*2)+VLOOKUP($B18,#REF!,13+calificaciones!AB$3,FALSE)+VLOOKUP($B18,#REF!,13+calificaciones!AB$3,FALSE)+VLOOKUP($B18,#REF!,MATCH(AB$1,#REF!,0),FALSE)+VLOOKUP($B18,#REF!,MATCH(calificaciones!AB$4,#REF!,0),FALSE)+VLOOKUP($B18,Informalidad!#REF!,13+calificaciones!AB$3,FALSE)+VLOOKUP($B18,#REF!,13+calificaciones!AB$3,FALSE)+VLOOKUP($B18,#REF!,MATCH(calificaciones!AB$1,#REF!,0),FALSE)+VLOOKUP($B18,#REF!,13+calificaciones!AB$3,FALSE))/24)*100</f>
        <v>#REF!</v>
      </c>
      <c r="AC18" s="183" t="e">
        <f>(((VLOOKUP($B18,#REF!,13+calificaciones!AC$3,FALSE)*2)+(VLOOKUP($B18,#REF!,42+calificaciones!AC$3,FALSE)*2)+VLOOKUP($B18,#REF!,13+calificaciones!AC$3,FALSE)+VLOOKUP($B18,#REF!,13+calificaciones!AC$3,FALSE)+VLOOKUP($B18,#REF!,MATCH(AC$1,#REF!,0),FALSE)+VLOOKUP($B18,#REF!,MATCH(calificaciones!AC$4,#REF!,0),FALSE)+VLOOKUP($B18,Informalidad!#REF!,13+calificaciones!AC$3,FALSE)+VLOOKUP($B18,#REF!,13+calificaciones!AC$3,FALSE)+VLOOKUP($B18,#REF!,MATCH(calificaciones!AC$1,#REF!,0),FALSE)+VLOOKUP($B18,#REF!,13+calificaciones!AC$3,FALSE))/24)*100</f>
        <v>#REF!</v>
      </c>
      <c r="AD18" s="183" t="e">
        <f>(((VLOOKUP($B18,#REF!,13+calificaciones!AD$3,FALSE)*2)+(VLOOKUP($B18,#REF!,42+calificaciones!AD$3,FALSE)*2)+VLOOKUP($B18,#REF!,13+calificaciones!AD$3,FALSE)+VLOOKUP($B18,#REF!,13+calificaciones!AD$3,FALSE)+VLOOKUP($B18,#REF!,MATCH(AD$1,#REF!,0),FALSE)+VLOOKUP($B18,#REF!,MATCH(calificaciones!AD$4,#REF!,0),FALSE)+VLOOKUP($B18,Informalidad!#REF!,13+calificaciones!AD$3,FALSE)+VLOOKUP($B18,#REF!,13+calificaciones!AD$3,FALSE)+VLOOKUP($B18,#REF!,MATCH(calificaciones!AD$1,#REF!,0),FALSE)+VLOOKUP($B18,#REF!,13+calificaciones!AD$3,FALSE))/24)*100</f>
        <v>#REF!</v>
      </c>
      <c r="AE18" s="183" t="e">
        <f>(((VLOOKUP($B18,#REF!,13+calificaciones!AE$3,FALSE)*2)+(VLOOKUP($B18,#REF!,42+calificaciones!AE$3,FALSE)*2)+VLOOKUP($B18,#REF!,13+calificaciones!AE$3,FALSE)+VLOOKUP($B18,#REF!,13+calificaciones!AE$3,FALSE)+VLOOKUP($B18,#REF!,MATCH(AE$1,#REF!,0),FALSE)+VLOOKUP($B18,#REF!,MATCH(calificaciones!AE$4,#REF!,0),FALSE)+VLOOKUP($B18,Informalidad!#REF!,13+calificaciones!AE$3,FALSE)+VLOOKUP($B18,#REF!,13+calificaciones!AE$3,FALSE)+VLOOKUP($B18,#REF!,MATCH(calificaciones!AE$1,#REF!,0),FALSE)+VLOOKUP($B18,#REF!,13+calificaciones!AE$3,FALSE))/24)*100</f>
        <v>#REF!</v>
      </c>
      <c r="AF18" s="183">
        <v>70.833333333333343</v>
      </c>
    </row>
    <row r="19" spans="1:32">
      <c r="A19" s="18">
        <v>15</v>
      </c>
      <c r="B19" s="4" t="s">
        <v>27</v>
      </c>
      <c r="C19" s="183" t="e">
        <f>(((VLOOKUP($B19,#REF!,13+calificaciones!C$3,FALSE)*2)+(VLOOKUP($B19,#REF!,42+calificaciones!C$3,FALSE)*2)+VLOOKUP($B19,#REF!,13+calificaciones!C$3,FALSE)+VLOOKUP($B19,#REF!,13+calificaciones!C$3,FALSE)+VLOOKUP($B19,#REF!,MATCH(C$1,#REF!,0),FALSE)+VLOOKUP($B19,#REF!,MATCH(calificaciones!C$4,#REF!,0),FALSE)+VLOOKUP($B19,Informalidad!#REF!,13+calificaciones!C$3,FALSE)+VLOOKUP($B19,#REF!,13+calificaciones!C$3,FALSE)+VLOOKUP($B19,#REF!,MATCH(calificaciones!C$1,#REF!,0),FALSE)+VLOOKUP($B19,#REF!,13+calificaciones!C$3,FALSE))/24)*100</f>
        <v>#REF!</v>
      </c>
      <c r="D19" s="183" t="e">
        <f>(((VLOOKUP($B19,#REF!,13+calificaciones!D$3,FALSE)*2)+(VLOOKUP($B19,#REF!,42+calificaciones!D$3,FALSE)*2)+VLOOKUP($B19,#REF!,13+calificaciones!D$3,FALSE)+VLOOKUP($B19,#REF!,13+calificaciones!D$3,FALSE)+VLOOKUP($B19,#REF!,MATCH(D$1,#REF!,0),FALSE)+VLOOKUP($B19,#REF!,MATCH(calificaciones!D$4,#REF!,0),FALSE)+VLOOKUP($B19,Informalidad!#REF!,13+calificaciones!D$3,FALSE)+VLOOKUP($B19,#REF!,13+calificaciones!D$3,FALSE)+VLOOKUP($B19,#REF!,MATCH(calificaciones!D$1,#REF!,0),FALSE)+VLOOKUP($B19,#REF!,13+calificaciones!D$3,FALSE))/24)*100</f>
        <v>#REF!</v>
      </c>
      <c r="E19" s="183" t="e">
        <f>(((VLOOKUP($B19,#REF!,13+calificaciones!E$3,FALSE)*2)+(VLOOKUP($B19,#REF!,42+calificaciones!E$3,FALSE)*2)+VLOOKUP($B19,#REF!,13+calificaciones!E$3,FALSE)+VLOOKUP($B19,#REF!,13+calificaciones!E$3,FALSE)+VLOOKUP($B19,#REF!,MATCH(E$1,#REF!,0),FALSE)+VLOOKUP($B19,#REF!,MATCH(calificaciones!E$4,#REF!,0),FALSE)+VLOOKUP($B19,Informalidad!#REF!,13+calificaciones!E$3,FALSE)+VLOOKUP($B19,#REF!,13+calificaciones!E$3,FALSE)+VLOOKUP($B19,#REF!,MATCH(calificaciones!E$1,#REF!,0),FALSE)+VLOOKUP($B19,#REF!,13+calificaciones!E$3,FALSE))/24)*100</f>
        <v>#REF!</v>
      </c>
      <c r="F19" s="183" t="e">
        <f>(((VLOOKUP($B19,#REF!,13+calificaciones!F$3,FALSE)*2)+(VLOOKUP($B19,#REF!,42+calificaciones!F$3,FALSE)*2)+VLOOKUP($B19,#REF!,13+calificaciones!F$3,FALSE)+VLOOKUP($B19,#REF!,13+calificaciones!F$3,FALSE)+VLOOKUP($B19,#REF!,MATCH(F$1,#REF!,0),FALSE)+VLOOKUP($B19,#REF!,MATCH(calificaciones!F$4,#REF!,0),FALSE)+VLOOKUP($B19,Informalidad!#REF!,13+calificaciones!F$3,FALSE)+VLOOKUP($B19,#REF!,13+calificaciones!F$3,FALSE)+VLOOKUP($B19,#REF!,MATCH(calificaciones!F$1,#REF!,0),FALSE)+VLOOKUP($B19,#REF!,13+calificaciones!F$3,FALSE))/24)*100</f>
        <v>#REF!</v>
      </c>
      <c r="G19" s="183" t="e">
        <f>(((VLOOKUP($B19,#REF!,13+calificaciones!G$3,FALSE)*2)+(VLOOKUP($B19,#REF!,42+calificaciones!G$3,FALSE)*2)+VLOOKUP($B19,#REF!,13+calificaciones!G$3,FALSE)+VLOOKUP($B19,#REF!,13+calificaciones!G$3,FALSE)+VLOOKUP($B19,#REF!,MATCH(G$1,#REF!,0),FALSE)+VLOOKUP($B19,#REF!,MATCH(calificaciones!G$4,#REF!,0),FALSE)+VLOOKUP($B19,Informalidad!#REF!,13+calificaciones!G$3,FALSE)+VLOOKUP($B19,#REF!,13+calificaciones!G$3,FALSE)+VLOOKUP($B19,#REF!,MATCH(calificaciones!G$1,#REF!,0),FALSE)+VLOOKUP($B19,#REF!,13+calificaciones!G$3,FALSE))/24)*100</f>
        <v>#REF!</v>
      </c>
      <c r="H19" s="183" t="e">
        <f>(((VLOOKUP($B19,#REF!,13+calificaciones!H$3,FALSE)*2)+(VLOOKUP($B19,#REF!,42+calificaciones!H$3,FALSE)*2)+VLOOKUP($B19,#REF!,13+calificaciones!H$3,FALSE)+VLOOKUP($B19,#REF!,13+calificaciones!H$3,FALSE)+VLOOKUP($B19,#REF!,MATCH(H$1,#REF!,0),FALSE)+VLOOKUP($B19,#REF!,MATCH(calificaciones!H$4,#REF!,0),FALSE)+VLOOKUP($B19,Informalidad!#REF!,13+calificaciones!H$3,FALSE)+VLOOKUP($B19,#REF!,13+calificaciones!H$3,FALSE)+VLOOKUP($B19,#REF!,MATCH(calificaciones!H$1,#REF!,0),FALSE)+VLOOKUP($B19,#REF!,13+calificaciones!H$3,FALSE))/24)*100</f>
        <v>#REF!</v>
      </c>
      <c r="I19" s="183" t="e">
        <f>(((VLOOKUP($B19,#REF!,13+calificaciones!I$3,FALSE)*2)+(VLOOKUP($B19,#REF!,42+calificaciones!I$3,FALSE)*2)+VLOOKUP($B19,#REF!,13+calificaciones!I$3,FALSE)+VLOOKUP($B19,#REF!,13+calificaciones!I$3,FALSE)+VLOOKUP($B19,#REF!,MATCH(I$1,#REF!,0),FALSE)+VLOOKUP($B19,#REF!,MATCH(calificaciones!I$4,#REF!,0),FALSE)+VLOOKUP($B19,Informalidad!#REF!,13+calificaciones!I$3,FALSE)+VLOOKUP($B19,#REF!,13+calificaciones!I$3,FALSE)+VLOOKUP($B19,#REF!,MATCH(calificaciones!I$1,#REF!,0),FALSE)+VLOOKUP($B19,#REF!,13+calificaciones!I$3,FALSE))/24)*100</f>
        <v>#REF!</v>
      </c>
      <c r="J19" s="183" t="e">
        <f>(((VLOOKUP($B19,#REF!,13+calificaciones!J$3,FALSE)*2)+(VLOOKUP($B19,#REF!,42+calificaciones!J$3,FALSE)*2)+VLOOKUP($B19,#REF!,13+calificaciones!J$3,FALSE)+VLOOKUP($B19,#REF!,13+calificaciones!J$3,FALSE)+VLOOKUP($B19,#REF!,MATCH(J$1,#REF!,0),FALSE)+VLOOKUP($B19,#REF!,MATCH(calificaciones!J$4,#REF!,0),FALSE)+VLOOKUP($B19,Informalidad!#REF!,13+calificaciones!J$3,FALSE)+VLOOKUP($B19,#REF!,13+calificaciones!J$3,FALSE)+VLOOKUP($B19,#REF!,MATCH(calificaciones!J$1,#REF!,0),FALSE)+VLOOKUP($B19,#REF!,13+calificaciones!J$3,FALSE))/24)*100</f>
        <v>#REF!</v>
      </c>
      <c r="K19" s="183" t="e">
        <f>(((VLOOKUP($B19,#REF!,13+calificaciones!K$3,FALSE)*2)+(VLOOKUP($B19,#REF!,42+calificaciones!K$3,FALSE)*2)+VLOOKUP($B19,#REF!,13+calificaciones!K$3,FALSE)+VLOOKUP($B19,#REF!,13+calificaciones!K$3,FALSE)+VLOOKUP($B19,#REF!,MATCH(K$1,#REF!,0),FALSE)+VLOOKUP($B19,#REF!,MATCH(calificaciones!K$4,#REF!,0),FALSE)+VLOOKUP($B19,Informalidad!#REF!,13+calificaciones!K$3,FALSE)+VLOOKUP($B19,#REF!,13+calificaciones!K$3,FALSE)+VLOOKUP($B19,#REF!,MATCH(calificaciones!K$1,#REF!,0),FALSE)+VLOOKUP($B19,#REF!,13+calificaciones!K$3,FALSE))/24)*100</f>
        <v>#REF!</v>
      </c>
      <c r="L19" s="183" t="e">
        <f>(((VLOOKUP($B19,#REF!,13+calificaciones!L$3,FALSE)*2)+(VLOOKUP($B19,#REF!,42+calificaciones!L$3,FALSE)*2)+VLOOKUP($B19,#REF!,13+calificaciones!L$3,FALSE)+VLOOKUP($B19,#REF!,13+calificaciones!L$3,FALSE)+VLOOKUP($B19,#REF!,MATCH(L$1,#REF!,0),FALSE)+VLOOKUP($B19,#REF!,MATCH(calificaciones!L$4,#REF!,0),FALSE)+VLOOKUP($B19,Informalidad!#REF!,13+calificaciones!L$3,FALSE)+VLOOKUP($B19,#REF!,13+calificaciones!L$3,FALSE)+VLOOKUP($B19,#REF!,MATCH(calificaciones!L$1,#REF!,0),FALSE)+VLOOKUP($B19,#REF!,13+calificaciones!L$3,FALSE))/24)*100</f>
        <v>#REF!</v>
      </c>
      <c r="M19" s="183" t="e">
        <f>(((VLOOKUP($B19,#REF!,13+calificaciones!M$3,FALSE)*2)+(VLOOKUP($B19,#REF!,42+calificaciones!M$3,FALSE)*2)+VLOOKUP($B19,#REF!,13+calificaciones!M$3,FALSE)+VLOOKUP($B19,#REF!,13+calificaciones!M$3,FALSE)+VLOOKUP($B19,#REF!,MATCH(M$1,#REF!,0),FALSE)+VLOOKUP($B19,#REF!,MATCH(calificaciones!M$4,#REF!,0),FALSE)+VLOOKUP($B19,Informalidad!#REF!,13+calificaciones!M$3,FALSE)+VLOOKUP($B19,#REF!,13+calificaciones!M$3,FALSE)+VLOOKUP($B19,#REF!,MATCH(calificaciones!M$1,#REF!,0),FALSE)+VLOOKUP($B19,#REF!,13+calificaciones!M$3,FALSE))/24)*100</f>
        <v>#REF!</v>
      </c>
      <c r="N19" s="183" t="e">
        <f>(((VLOOKUP($B19,#REF!,13+calificaciones!N$3,FALSE)*2)+(VLOOKUP($B19,#REF!,42+calificaciones!N$3,FALSE)*2)+VLOOKUP($B19,#REF!,13+calificaciones!N$3,FALSE)+VLOOKUP($B19,#REF!,13+calificaciones!N$3,FALSE)+VLOOKUP($B19,#REF!,MATCH(N$1,#REF!,0),FALSE)+VLOOKUP($B19,#REF!,MATCH(calificaciones!N$4,#REF!,0),FALSE)+VLOOKUP($B19,Informalidad!#REF!,13+calificaciones!N$3,FALSE)+VLOOKUP($B19,#REF!,13+calificaciones!N$3,FALSE)+VLOOKUP($B19,#REF!,MATCH(calificaciones!N$1,#REF!,0),FALSE)+VLOOKUP($B19,#REF!,13+calificaciones!N$3,FALSE))/24)*100</f>
        <v>#REF!</v>
      </c>
      <c r="O19" s="183" t="e">
        <f>(((VLOOKUP($B19,#REF!,13+calificaciones!O$3,FALSE)*2)+(VLOOKUP($B19,#REF!,42+calificaciones!O$3,FALSE)*2)+VLOOKUP($B19,#REF!,13+calificaciones!O$3,FALSE)+VLOOKUP($B19,#REF!,13+calificaciones!O$3,FALSE)+VLOOKUP($B19,#REF!,MATCH(O$1,#REF!,0),FALSE)+VLOOKUP($B19,#REF!,MATCH(calificaciones!O$4,#REF!,0),FALSE)+VLOOKUP($B19,Informalidad!#REF!,13+calificaciones!O$3,FALSE)+VLOOKUP($B19,#REF!,13+calificaciones!O$3,FALSE)+VLOOKUP($B19,#REF!,MATCH(calificaciones!O$1,#REF!,0),FALSE)+VLOOKUP($B19,#REF!,13+calificaciones!O$3,FALSE))/24)*100</f>
        <v>#REF!</v>
      </c>
      <c r="P19" s="183" t="e">
        <f>(((VLOOKUP($B19,#REF!,13+calificaciones!P$3,FALSE)*2)+(VLOOKUP($B19,#REF!,42+calificaciones!P$3,FALSE)*2)+VLOOKUP($B19,#REF!,13+calificaciones!P$3,FALSE)+VLOOKUP($B19,#REF!,13+calificaciones!P$3,FALSE)+VLOOKUP($B19,#REF!,MATCH(P$1,#REF!,0),FALSE)+VLOOKUP($B19,#REF!,MATCH(calificaciones!P$4,#REF!,0),FALSE)+VLOOKUP($B19,Informalidad!#REF!,13+calificaciones!P$3,FALSE)+VLOOKUP($B19,#REF!,13+calificaciones!P$3,FALSE)+VLOOKUP($B19,#REF!,MATCH(calificaciones!P$1,#REF!,0),FALSE)+VLOOKUP($B19,#REF!,13+calificaciones!P$3,FALSE))/24)*100</f>
        <v>#REF!</v>
      </c>
      <c r="Q19" s="183" t="e">
        <f>(((VLOOKUP($B19,#REF!,13+calificaciones!Q$3,FALSE)*2)+(VLOOKUP($B19,#REF!,42+calificaciones!Q$3,FALSE)*2)+VLOOKUP($B19,#REF!,13+calificaciones!Q$3,FALSE)+VLOOKUP($B19,#REF!,13+calificaciones!Q$3,FALSE)+VLOOKUP($B19,#REF!,MATCH(Q$1,#REF!,0),FALSE)+VLOOKUP($B19,#REF!,MATCH(calificaciones!Q$4,#REF!,0),FALSE)+VLOOKUP($B19,Informalidad!#REF!,13+calificaciones!Q$3,FALSE)+VLOOKUP($B19,#REF!,13+calificaciones!Q$3,FALSE)+VLOOKUP($B19,#REF!,MATCH(calificaciones!Q$1,#REF!,0),FALSE)+VLOOKUP($B19,#REF!,13+calificaciones!Q$3,FALSE))/24)*100</f>
        <v>#REF!</v>
      </c>
      <c r="R19" s="183" t="e">
        <f>(((VLOOKUP($B19,#REF!,13+calificaciones!R$3,FALSE)*2)+(VLOOKUP($B19,#REF!,42+calificaciones!R$3,FALSE)*2)+VLOOKUP($B19,#REF!,13+calificaciones!R$3,FALSE)+VLOOKUP($B19,#REF!,13+calificaciones!R$3,FALSE)+VLOOKUP($B19,#REF!,MATCH(R$1,#REF!,0),FALSE)+VLOOKUP($B19,#REF!,MATCH(calificaciones!R$4,#REF!,0),FALSE)+VLOOKUP($B19,Informalidad!#REF!,13+calificaciones!R$3,FALSE)+VLOOKUP($B19,#REF!,13+calificaciones!R$3,FALSE)+VLOOKUP($B19,#REF!,MATCH(calificaciones!R$1,#REF!,0),FALSE)+VLOOKUP($B19,#REF!,13+calificaciones!R$3,FALSE))/24)*100</f>
        <v>#REF!</v>
      </c>
      <c r="S19" s="183" t="e">
        <f>(((VLOOKUP($B19,#REF!,13+calificaciones!S$3,FALSE)*2)+(VLOOKUP($B19,#REF!,42+calificaciones!S$3,FALSE)*2)+VLOOKUP($B19,#REF!,13+calificaciones!S$3,FALSE)+VLOOKUP($B19,#REF!,13+calificaciones!S$3,FALSE)+VLOOKUP($B19,#REF!,MATCH(S$1,#REF!,0),FALSE)+VLOOKUP($B19,#REF!,MATCH(calificaciones!S$4,#REF!,0),FALSE)+VLOOKUP($B19,Informalidad!#REF!,13+calificaciones!S$3,FALSE)+VLOOKUP($B19,#REF!,13+calificaciones!S$3,FALSE)+VLOOKUP($B19,#REF!,MATCH(calificaciones!S$1,#REF!,0),FALSE)+VLOOKUP($B19,#REF!,13+calificaciones!S$3,FALSE))/24)*100</f>
        <v>#REF!</v>
      </c>
      <c r="T19" s="183" t="e">
        <f>(((VLOOKUP($B19,#REF!,13+calificaciones!T$3,FALSE)*2)+(VLOOKUP($B19,#REF!,42+calificaciones!T$3,FALSE)*2)+VLOOKUP($B19,#REF!,13+calificaciones!T$3,FALSE)+VLOOKUP($B19,#REF!,13+calificaciones!T$3,FALSE)+VLOOKUP($B19,#REF!,MATCH(T$1,#REF!,0),FALSE)+VLOOKUP($B19,#REF!,MATCH(calificaciones!T$4,#REF!,0),FALSE)+VLOOKUP($B19,Informalidad!#REF!,13+calificaciones!T$3,FALSE)+VLOOKUP($B19,#REF!,13+calificaciones!T$3,FALSE)+VLOOKUP($B19,#REF!,MATCH(calificaciones!T$1,#REF!,0),FALSE)+VLOOKUP($B19,#REF!,13+calificaciones!T$3,FALSE))/24)*100</f>
        <v>#REF!</v>
      </c>
      <c r="U19" s="183" t="e">
        <f>(((VLOOKUP($B19,#REF!,13+calificaciones!U$3,FALSE)*2)+(VLOOKUP($B19,#REF!,42+calificaciones!U$3,FALSE)*2)+VLOOKUP($B19,#REF!,13+calificaciones!U$3,FALSE)+VLOOKUP($B19,#REF!,13+calificaciones!U$3,FALSE)+VLOOKUP($B19,#REF!,MATCH(U$1,#REF!,0),FALSE)+VLOOKUP($B19,#REF!,MATCH(calificaciones!U$4,#REF!,0),FALSE)+VLOOKUP($B19,Informalidad!#REF!,13+calificaciones!U$3,FALSE)+VLOOKUP($B19,#REF!,13+calificaciones!U$3,FALSE)+VLOOKUP($B19,#REF!,MATCH(calificaciones!U$1,#REF!,0),FALSE)+VLOOKUP($B19,#REF!,13+calificaciones!U$3,FALSE))/24)*100</f>
        <v>#REF!</v>
      </c>
      <c r="V19" s="183" t="e">
        <f>(((VLOOKUP($B19,#REF!,13+calificaciones!V$3,FALSE)*2)+(VLOOKUP($B19,#REF!,42+calificaciones!V$3,FALSE)*2)+VLOOKUP($B19,#REF!,13+calificaciones!V$3,FALSE)+VLOOKUP($B19,#REF!,13+calificaciones!V$3,FALSE)+VLOOKUP($B19,#REF!,MATCH(V$1,#REF!,0),FALSE)+VLOOKUP($B19,#REF!,MATCH(calificaciones!V$4,#REF!,0),FALSE)+VLOOKUP($B19,Informalidad!#REF!,13+calificaciones!V$3,FALSE)+VLOOKUP($B19,#REF!,13+calificaciones!V$3,FALSE)+VLOOKUP($B19,#REF!,MATCH(calificaciones!V$1,#REF!,0),FALSE)+VLOOKUP($B19,#REF!,13+calificaciones!V$3,FALSE))/24)*100</f>
        <v>#REF!</v>
      </c>
      <c r="W19" s="183" t="e">
        <f>(((VLOOKUP($B19,#REF!,13+calificaciones!W$3,FALSE)*2)+(VLOOKUP($B19,#REF!,42+calificaciones!W$3,FALSE)*2)+VLOOKUP($B19,#REF!,13+calificaciones!W$3,FALSE)+VLOOKUP($B19,#REF!,13+calificaciones!W$3,FALSE)+VLOOKUP($B19,#REF!,MATCH(W$1,#REF!,0),FALSE)+VLOOKUP($B19,#REF!,MATCH(calificaciones!W$4,#REF!,0),FALSE)+VLOOKUP($B19,Informalidad!#REF!,13+calificaciones!W$3,FALSE)+VLOOKUP($B19,#REF!,13+calificaciones!W$3,FALSE)+VLOOKUP($B19,#REF!,MATCH(calificaciones!W$1,#REF!,0),FALSE)+VLOOKUP($B19,#REF!,13+calificaciones!W$3,FALSE))/24)*100</f>
        <v>#REF!</v>
      </c>
      <c r="X19" s="183" t="e">
        <f>(((VLOOKUP($B19,#REF!,13+calificaciones!X$3,FALSE)*2)+(VLOOKUP($B19,#REF!,42+calificaciones!X$3,FALSE)*2)+VLOOKUP($B19,#REF!,13+calificaciones!X$3,FALSE)+VLOOKUP($B19,#REF!,13+calificaciones!X$3,FALSE)+VLOOKUP($B19,#REF!,MATCH(X$1,#REF!,0),FALSE)+VLOOKUP($B19,#REF!,MATCH(calificaciones!X$4,#REF!,0),FALSE)+VLOOKUP($B19,Informalidad!#REF!,13+calificaciones!X$3,FALSE)+VLOOKUP($B19,#REF!,13+calificaciones!X$3,FALSE)+VLOOKUP($B19,#REF!,MATCH(calificaciones!X$1,#REF!,0),FALSE)+VLOOKUP($B19,#REF!,13+calificaciones!X$3,FALSE))/24)*100</f>
        <v>#REF!</v>
      </c>
      <c r="Y19" s="183" t="e">
        <f>(((VLOOKUP($B19,#REF!,13+calificaciones!Y$3,FALSE)*2)+(VLOOKUP($B19,#REF!,42+calificaciones!Y$3,FALSE)*2)+VLOOKUP($B19,#REF!,13+calificaciones!Y$3,FALSE)+VLOOKUP($B19,#REF!,13+calificaciones!Y$3,FALSE)+VLOOKUP($B19,#REF!,MATCH(Y$1,#REF!,0),FALSE)+VLOOKUP($B19,#REF!,MATCH(calificaciones!Y$4,#REF!,0),FALSE)+VLOOKUP($B19,Informalidad!#REF!,13+calificaciones!Y$3,FALSE)+VLOOKUP($B19,#REF!,13+calificaciones!Y$3,FALSE)+VLOOKUP($B19,#REF!,MATCH(calificaciones!Y$1,#REF!,0),FALSE)+VLOOKUP($B19,#REF!,13+calificaciones!Y$3,FALSE))/24)*100</f>
        <v>#REF!</v>
      </c>
      <c r="Z19" s="183" t="e">
        <f>(((VLOOKUP($B19,#REF!,13+calificaciones!Z$3,FALSE)*2)+(VLOOKUP($B19,#REF!,42+calificaciones!Z$3,FALSE)*2)+VLOOKUP($B19,#REF!,13+calificaciones!Z$3,FALSE)+VLOOKUP($B19,#REF!,13+calificaciones!Z$3,FALSE)+VLOOKUP($B19,#REF!,MATCH(Z$1,#REF!,0),FALSE)+VLOOKUP($B19,#REF!,MATCH(calificaciones!Z$4,#REF!,0),FALSE)+VLOOKUP($B19,Informalidad!#REF!,13+calificaciones!Z$3,FALSE)+VLOOKUP($B19,#REF!,13+calificaciones!Z$3,FALSE)+VLOOKUP($B19,#REF!,MATCH(calificaciones!Z$1,#REF!,0),FALSE)+VLOOKUP($B19,#REF!,13+calificaciones!Z$3,FALSE))/24)*100</f>
        <v>#REF!</v>
      </c>
      <c r="AA19" s="183" t="e">
        <f>(((VLOOKUP($B19,#REF!,13+calificaciones!AA$3,FALSE)*2)+(VLOOKUP($B19,#REF!,42+calificaciones!AA$3,FALSE)*2)+VLOOKUP($B19,#REF!,13+calificaciones!AA$3,FALSE)+VLOOKUP($B19,#REF!,13+calificaciones!AA$3,FALSE)+VLOOKUP($B19,#REF!,MATCH(AA$1,#REF!,0),FALSE)+VLOOKUP($B19,#REF!,MATCH(calificaciones!AA$4,#REF!,0),FALSE)+VLOOKUP($B19,Informalidad!#REF!,13+calificaciones!AA$3,FALSE)+VLOOKUP($B19,#REF!,13+calificaciones!AA$3,FALSE)+VLOOKUP($B19,#REF!,MATCH(calificaciones!AA$1,#REF!,0),FALSE)+VLOOKUP($B19,#REF!,13+calificaciones!AA$3,FALSE))/24)*100</f>
        <v>#REF!</v>
      </c>
      <c r="AB19" s="183" t="e">
        <f>(((VLOOKUP($B19,#REF!,13+calificaciones!AB$3,FALSE)*2)+(VLOOKUP($B19,#REF!,42+calificaciones!AB$3,FALSE)*2)+VLOOKUP($B19,#REF!,13+calificaciones!AB$3,FALSE)+VLOOKUP($B19,#REF!,13+calificaciones!AB$3,FALSE)+VLOOKUP($B19,#REF!,MATCH(AB$1,#REF!,0),FALSE)+VLOOKUP($B19,#REF!,MATCH(calificaciones!AB$4,#REF!,0),FALSE)+VLOOKUP($B19,Informalidad!#REF!,13+calificaciones!AB$3,FALSE)+VLOOKUP($B19,#REF!,13+calificaciones!AB$3,FALSE)+VLOOKUP($B19,#REF!,MATCH(calificaciones!AB$1,#REF!,0),FALSE)+VLOOKUP($B19,#REF!,13+calificaciones!AB$3,FALSE))/24)*100</f>
        <v>#REF!</v>
      </c>
      <c r="AC19" s="183" t="e">
        <f>(((VLOOKUP($B19,#REF!,13+calificaciones!AC$3,FALSE)*2)+(VLOOKUP($B19,#REF!,42+calificaciones!AC$3,FALSE)*2)+VLOOKUP($B19,#REF!,13+calificaciones!AC$3,FALSE)+VLOOKUP($B19,#REF!,13+calificaciones!AC$3,FALSE)+VLOOKUP($B19,#REF!,MATCH(AC$1,#REF!,0),FALSE)+VLOOKUP($B19,#REF!,MATCH(calificaciones!AC$4,#REF!,0),FALSE)+VLOOKUP($B19,Informalidad!#REF!,13+calificaciones!AC$3,FALSE)+VLOOKUP($B19,#REF!,13+calificaciones!AC$3,FALSE)+VLOOKUP($B19,#REF!,MATCH(calificaciones!AC$1,#REF!,0),FALSE)+VLOOKUP($B19,#REF!,13+calificaciones!AC$3,FALSE))/24)*100</f>
        <v>#REF!</v>
      </c>
      <c r="AD19" s="183" t="e">
        <f>(((VLOOKUP($B19,#REF!,13+calificaciones!AD$3,FALSE)*2)+(VLOOKUP($B19,#REF!,42+calificaciones!AD$3,FALSE)*2)+VLOOKUP($B19,#REF!,13+calificaciones!AD$3,FALSE)+VLOOKUP($B19,#REF!,13+calificaciones!AD$3,FALSE)+VLOOKUP($B19,#REF!,MATCH(AD$1,#REF!,0),FALSE)+VLOOKUP($B19,#REF!,MATCH(calificaciones!AD$4,#REF!,0),FALSE)+VLOOKUP($B19,Informalidad!#REF!,13+calificaciones!AD$3,FALSE)+VLOOKUP($B19,#REF!,13+calificaciones!AD$3,FALSE)+VLOOKUP($B19,#REF!,MATCH(calificaciones!AD$1,#REF!,0),FALSE)+VLOOKUP($B19,#REF!,13+calificaciones!AD$3,FALSE))/24)*100</f>
        <v>#REF!</v>
      </c>
      <c r="AE19" s="183" t="e">
        <f>(((VLOOKUP($B19,#REF!,13+calificaciones!AE$3,FALSE)*2)+(VLOOKUP($B19,#REF!,42+calificaciones!AE$3,FALSE)*2)+VLOOKUP($B19,#REF!,13+calificaciones!AE$3,FALSE)+VLOOKUP($B19,#REF!,13+calificaciones!AE$3,FALSE)+VLOOKUP($B19,#REF!,MATCH(AE$1,#REF!,0),FALSE)+VLOOKUP($B19,#REF!,MATCH(calificaciones!AE$4,#REF!,0),FALSE)+VLOOKUP($B19,Informalidad!#REF!,13+calificaciones!AE$3,FALSE)+VLOOKUP($B19,#REF!,13+calificaciones!AE$3,FALSE)+VLOOKUP($B19,#REF!,MATCH(calificaciones!AE$1,#REF!,0),FALSE)+VLOOKUP($B19,#REF!,13+calificaciones!AE$3,FALSE))/24)*100</f>
        <v>#REF!</v>
      </c>
      <c r="AF19" s="183">
        <v>16.666666666666664</v>
      </c>
    </row>
    <row r="20" spans="1:32">
      <c r="A20" s="18">
        <v>16</v>
      </c>
      <c r="B20" s="4" t="s">
        <v>28</v>
      </c>
      <c r="C20" s="183" t="e">
        <f>(((VLOOKUP($B20,#REF!,13+calificaciones!C$3,FALSE)*2)+(VLOOKUP($B20,#REF!,42+calificaciones!C$3,FALSE)*2)+VLOOKUP($B20,#REF!,13+calificaciones!C$3,FALSE)+VLOOKUP($B20,#REF!,13+calificaciones!C$3,FALSE)+VLOOKUP($B20,#REF!,MATCH(C$1,#REF!,0),FALSE)+VLOOKUP($B20,#REF!,MATCH(calificaciones!C$4,#REF!,0),FALSE)+VLOOKUP($B20,Informalidad!#REF!,13+calificaciones!C$3,FALSE)+VLOOKUP($B20,#REF!,13+calificaciones!C$3,FALSE)+VLOOKUP($B20,#REF!,MATCH(calificaciones!C$1,#REF!,0),FALSE)+VLOOKUP($B20,#REF!,13+calificaciones!C$3,FALSE))/24)*100</f>
        <v>#REF!</v>
      </c>
      <c r="D20" s="183" t="e">
        <f>(((VLOOKUP($B20,#REF!,13+calificaciones!D$3,FALSE)*2)+(VLOOKUP($B20,#REF!,42+calificaciones!D$3,FALSE)*2)+VLOOKUP($B20,#REF!,13+calificaciones!D$3,FALSE)+VLOOKUP($B20,#REF!,13+calificaciones!D$3,FALSE)+VLOOKUP($B20,#REF!,MATCH(D$1,#REF!,0),FALSE)+VLOOKUP($B20,#REF!,MATCH(calificaciones!D$4,#REF!,0),FALSE)+VLOOKUP($B20,Informalidad!#REF!,13+calificaciones!D$3,FALSE)+VLOOKUP($B20,#REF!,13+calificaciones!D$3,FALSE)+VLOOKUP($B20,#REF!,MATCH(calificaciones!D$1,#REF!,0),FALSE)+VLOOKUP($B20,#REF!,13+calificaciones!D$3,FALSE))/24)*100</f>
        <v>#REF!</v>
      </c>
      <c r="E20" s="183" t="e">
        <f>(((VLOOKUP($B20,#REF!,13+calificaciones!E$3,FALSE)*2)+(VLOOKUP($B20,#REF!,42+calificaciones!E$3,FALSE)*2)+VLOOKUP($B20,#REF!,13+calificaciones!E$3,FALSE)+VLOOKUP($B20,#REF!,13+calificaciones!E$3,FALSE)+VLOOKUP($B20,#REF!,MATCH(E$1,#REF!,0),FALSE)+VLOOKUP($B20,#REF!,MATCH(calificaciones!E$4,#REF!,0),FALSE)+VLOOKUP($B20,Informalidad!#REF!,13+calificaciones!E$3,FALSE)+VLOOKUP($B20,#REF!,13+calificaciones!E$3,FALSE)+VLOOKUP($B20,#REF!,MATCH(calificaciones!E$1,#REF!,0),FALSE)+VLOOKUP($B20,#REF!,13+calificaciones!E$3,FALSE))/24)*100</f>
        <v>#REF!</v>
      </c>
      <c r="F20" s="183" t="e">
        <f>(((VLOOKUP($B20,#REF!,13+calificaciones!F$3,FALSE)*2)+(VLOOKUP($B20,#REF!,42+calificaciones!F$3,FALSE)*2)+VLOOKUP($B20,#REF!,13+calificaciones!F$3,FALSE)+VLOOKUP($B20,#REF!,13+calificaciones!F$3,FALSE)+VLOOKUP($B20,#REF!,MATCH(F$1,#REF!,0),FALSE)+VLOOKUP($B20,#REF!,MATCH(calificaciones!F$4,#REF!,0),FALSE)+VLOOKUP($B20,Informalidad!#REF!,13+calificaciones!F$3,FALSE)+VLOOKUP($B20,#REF!,13+calificaciones!F$3,FALSE)+VLOOKUP($B20,#REF!,MATCH(calificaciones!F$1,#REF!,0),FALSE)+VLOOKUP($B20,#REF!,13+calificaciones!F$3,FALSE))/24)*100</f>
        <v>#REF!</v>
      </c>
      <c r="G20" s="183" t="e">
        <f>(((VLOOKUP($B20,#REF!,13+calificaciones!G$3,FALSE)*2)+(VLOOKUP($B20,#REF!,42+calificaciones!G$3,FALSE)*2)+VLOOKUP($B20,#REF!,13+calificaciones!G$3,FALSE)+VLOOKUP($B20,#REF!,13+calificaciones!G$3,FALSE)+VLOOKUP($B20,#REF!,MATCH(G$1,#REF!,0),FALSE)+VLOOKUP($B20,#REF!,MATCH(calificaciones!G$4,#REF!,0),FALSE)+VLOOKUP($B20,Informalidad!#REF!,13+calificaciones!G$3,FALSE)+VLOOKUP($B20,#REF!,13+calificaciones!G$3,FALSE)+VLOOKUP($B20,#REF!,MATCH(calificaciones!G$1,#REF!,0),FALSE)+VLOOKUP($B20,#REF!,13+calificaciones!G$3,FALSE))/24)*100</f>
        <v>#REF!</v>
      </c>
      <c r="H20" s="183" t="e">
        <f>(((VLOOKUP($B20,#REF!,13+calificaciones!H$3,FALSE)*2)+(VLOOKUP($B20,#REF!,42+calificaciones!H$3,FALSE)*2)+VLOOKUP($B20,#REF!,13+calificaciones!H$3,FALSE)+VLOOKUP($B20,#REF!,13+calificaciones!H$3,FALSE)+VLOOKUP($B20,#REF!,MATCH(H$1,#REF!,0),FALSE)+VLOOKUP($B20,#REF!,MATCH(calificaciones!H$4,#REF!,0),FALSE)+VLOOKUP($B20,Informalidad!#REF!,13+calificaciones!H$3,FALSE)+VLOOKUP($B20,#REF!,13+calificaciones!H$3,FALSE)+VLOOKUP($B20,#REF!,MATCH(calificaciones!H$1,#REF!,0),FALSE)+VLOOKUP($B20,#REF!,13+calificaciones!H$3,FALSE))/24)*100</f>
        <v>#REF!</v>
      </c>
      <c r="I20" s="183" t="e">
        <f>(((VLOOKUP($B20,#REF!,13+calificaciones!I$3,FALSE)*2)+(VLOOKUP($B20,#REF!,42+calificaciones!I$3,FALSE)*2)+VLOOKUP($B20,#REF!,13+calificaciones!I$3,FALSE)+VLOOKUP($B20,#REF!,13+calificaciones!I$3,FALSE)+VLOOKUP($B20,#REF!,MATCH(I$1,#REF!,0),FALSE)+VLOOKUP($B20,#REF!,MATCH(calificaciones!I$4,#REF!,0),FALSE)+VLOOKUP($B20,Informalidad!#REF!,13+calificaciones!I$3,FALSE)+VLOOKUP($B20,#REF!,13+calificaciones!I$3,FALSE)+VLOOKUP($B20,#REF!,MATCH(calificaciones!I$1,#REF!,0),FALSE)+VLOOKUP($B20,#REF!,13+calificaciones!I$3,FALSE))/24)*100</f>
        <v>#REF!</v>
      </c>
      <c r="J20" s="183" t="e">
        <f>(((VLOOKUP($B20,#REF!,13+calificaciones!J$3,FALSE)*2)+(VLOOKUP($B20,#REF!,42+calificaciones!J$3,FALSE)*2)+VLOOKUP($B20,#REF!,13+calificaciones!J$3,FALSE)+VLOOKUP($B20,#REF!,13+calificaciones!J$3,FALSE)+VLOOKUP($B20,#REF!,MATCH(J$1,#REF!,0),FALSE)+VLOOKUP($B20,#REF!,MATCH(calificaciones!J$4,#REF!,0),FALSE)+VLOOKUP($B20,Informalidad!#REF!,13+calificaciones!J$3,FALSE)+VLOOKUP($B20,#REF!,13+calificaciones!J$3,FALSE)+VLOOKUP($B20,#REF!,MATCH(calificaciones!J$1,#REF!,0),FALSE)+VLOOKUP($B20,#REF!,13+calificaciones!J$3,FALSE))/24)*100</f>
        <v>#REF!</v>
      </c>
      <c r="K20" s="183" t="e">
        <f>(((VLOOKUP($B20,#REF!,13+calificaciones!K$3,FALSE)*2)+(VLOOKUP($B20,#REF!,42+calificaciones!K$3,FALSE)*2)+VLOOKUP($B20,#REF!,13+calificaciones!K$3,FALSE)+VLOOKUP($B20,#REF!,13+calificaciones!K$3,FALSE)+VLOOKUP($B20,#REF!,MATCH(K$1,#REF!,0),FALSE)+VLOOKUP($B20,#REF!,MATCH(calificaciones!K$4,#REF!,0),FALSE)+VLOOKUP($B20,Informalidad!#REF!,13+calificaciones!K$3,FALSE)+VLOOKUP($B20,#REF!,13+calificaciones!K$3,FALSE)+VLOOKUP($B20,#REF!,MATCH(calificaciones!K$1,#REF!,0),FALSE)+VLOOKUP($B20,#REF!,13+calificaciones!K$3,FALSE))/24)*100</f>
        <v>#REF!</v>
      </c>
      <c r="L20" s="183" t="e">
        <f>(((VLOOKUP($B20,#REF!,13+calificaciones!L$3,FALSE)*2)+(VLOOKUP($B20,#REF!,42+calificaciones!L$3,FALSE)*2)+VLOOKUP($B20,#REF!,13+calificaciones!L$3,FALSE)+VLOOKUP($B20,#REF!,13+calificaciones!L$3,FALSE)+VLOOKUP($B20,#REF!,MATCH(L$1,#REF!,0),FALSE)+VLOOKUP($B20,#REF!,MATCH(calificaciones!L$4,#REF!,0),FALSE)+VLOOKUP($B20,Informalidad!#REF!,13+calificaciones!L$3,FALSE)+VLOOKUP($B20,#REF!,13+calificaciones!L$3,FALSE)+VLOOKUP($B20,#REF!,MATCH(calificaciones!L$1,#REF!,0),FALSE)+VLOOKUP($B20,#REF!,13+calificaciones!L$3,FALSE))/24)*100</f>
        <v>#REF!</v>
      </c>
      <c r="M20" s="183" t="e">
        <f>(((VLOOKUP($B20,#REF!,13+calificaciones!M$3,FALSE)*2)+(VLOOKUP($B20,#REF!,42+calificaciones!M$3,FALSE)*2)+VLOOKUP($B20,#REF!,13+calificaciones!M$3,FALSE)+VLOOKUP($B20,#REF!,13+calificaciones!M$3,FALSE)+VLOOKUP($B20,#REF!,MATCH(M$1,#REF!,0),FALSE)+VLOOKUP($B20,#REF!,MATCH(calificaciones!M$4,#REF!,0),FALSE)+VLOOKUP($B20,Informalidad!#REF!,13+calificaciones!M$3,FALSE)+VLOOKUP($B20,#REF!,13+calificaciones!M$3,FALSE)+VLOOKUP($B20,#REF!,MATCH(calificaciones!M$1,#REF!,0),FALSE)+VLOOKUP($B20,#REF!,13+calificaciones!M$3,FALSE))/24)*100</f>
        <v>#REF!</v>
      </c>
      <c r="N20" s="183" t="e">
        <f>(((VLOOKUP($B20,#REF!,13+calificaciones!N$3,FALSE)*2)+(VLOOKUP($B20,#REF!,42+calificaciones!N$3,FALSE)*2)+VLOOKUP($B20,#REF!,13+calificaciones!N$3,FALSE)+VLOOKUP($B20,#REF!,13+calificaciones!N$3,FALSE)+VLOOKUP($B20,#REF!,MATCH(N$1,#REF!,0),FALSE)+VLOOKUP($B20,#REF!,MATCH(calificaciones!N$4,#REF!,0),FALSE)+VLOOKUP($B20,Informalidad!#REF!,13+calificaciones!N$3,FALSE)+VLOOKUP($B20,#REF!,13+calificaciones!N$3,FALSE)+VLOOKUP($B20,#REF!,MATCH(calificaciones!N$1,#REF!,0),FALSE)+VLOOKUP($B20,#REF!,13+calificaciones!N$3,FALSE))/24)*100</f>
        <v>#REF!</v>
      </c>
      <c r="O20" s="183" t="e">
        <f>(((VLOOKUP($B20,#REF!,13+calificaciones!O$3,FALSE)*2)+(VLOOKUP($B20,#REF!,42+calificaciones!O$3,FALSE)*2)+VLOOKUP($B20,#REF!,13+calificaciones!O$3,FALSE)+VLOOKUP($B20,#REF!,13+calificaciones!O$3,FALSE)+VLOOKUP($B20,#REF!,MATCH(O$1,#REF!,0),FALSE)+VLOOKUP($B20,#REF!,MATCH(calificaciones!O$4,#REF!,0),FALSE)+VLOOKUP($B20,Informalidad!#REF!,13+calificaciones!O$3,FALSE)+VLOOKUP($B20,#REF!,13+calificaciones!O$3,FALSE)+VLOOKUP($B20,#REF!,MATCH(calificaciones!O$1,#REF!,0),FALSE)+VLOOKUP($B20,#REF!,13+calificaciones!O$3,FALSE))/24)*100</f>
        <v>#REF!</v>
      </c>
      <c r="P20" s="183" t="e">
        <f>(((VLOOKUP($B20,#REF!,13+calificaciones!P$3,FALSE)*2)+(VLOOKUP($B20,#REF!,42+calificaciones!P$3,FALSE)*2)+VLOOKUP($B20,#REF!,13+calificaciones!P$3,FALSE)+VLOOKUP($B20,#REF!,13+calificaciones!P$3,FALSE)+VLOOKUP($B20,#REF!,MATCH(P$1,#REF!,0),FALSE)+VLOOKUP($B20,#REF!,MATCH(calificaciones!P$4,#REF!,0),FALSE)+VLOOKUP($B20,Informalidad!#REF!,13+calificaciones!P$3,FALSE)+VLOOKUP($B20,#REF!,13+calificaciones!P$3,FALSE)+VLOOKUP($B20,#REF!,MATCH(calificaciones!P$1,#REF!,0),FALSE)+VLOOKUP($B20,#REF!,13+calificaciones!P$3,FALSE))/24)*100</f>
        <v>#REF!</v>
      </c>
      <c r="Q20" s="183" t="e">
        <f>(((VLOOKUP($B20,#REF!,13+calificaciones!Q$3,FALSE)*2)+(VLOOKUP($B20,#REF!,42+calificaciones!Q$3,FALSE)*2)+VLOOKUP($B20,#REF!,13+calificaciones!Q$3,FALSE)+VLOOKUP($B20,#REF!,13+calificaciones!Q$3,FALSE)+VLOOKUP($B20,#REF!,MATCH(Q$1,#REF!,0),FALSE)+VLOOKUP($B20,#REF!,MATCH(calificaciones!Q$4,#REF!,0),FALSE)+VLOOKUP($B20,Informalidad!#REF!,13+calificaciones!Q$3,FALSE)+VLOOKUP($B20,#REF!,13+calificaciones!Q$3,FALSE)+VLOOKUP($B20,#REF!,MATCH(calificaciones!Q$1,#REF!,0),FALSE)+VLOOKUP($B20,#REF!,13+calificaciones!Q$3,FALSE))/24)*100</f>
        <v>#REF!</v>
      </c>
      <c r="R20" s="183" t="e">
        <f>(((VLOOKUP($B20,#REF!,13+calificaciones!R$3,FALSE)*2)+(VLOOKUP($B20,#REF!,42+calificaciones!R$3,FALSE)*2)+VLOOKUP($B20,#REF!,13+calificaciones!R$3,FALSE)+VLOOKUP($B20,#REF!,13+calificaciones!R$3,FALSE)+VLOOKUP($B20,#REF!,MATCH(R$1,#REF!,0),FALSE)+VLOOKUP($B20,#REF!,MATCH(calificaciones!R$4,#REF!,0),FALSE)+VLOOKUP($B20,Informalidad!#REF!,13+calificaciones!R$3,FALSE)+VLOOKUP($B20,#REF!,13+calificaciones!R$3,FALSE)+VLOOKUP($B20,#REF!,MATCH(calificaciones!R$1,#REF!,0),FALSE)+VLOOKUP($B20,#REF!,13+calificaciones!R$3,FALSE))/24)*100</f>
        <v>#REF!</v>
      </c>
      <c r="S20" s="183" t="e">
        <f>(((VLOOKUP($B20,#REF!,13+calificaciones!S$3,FALSE)*2)+(VLOOKUP($B20,#REF!,42+calificaciones!S$3,FALSE)*2)+VLOOKUP($B20,#REF!,13+calificaciones!S$3,FALSE)+VLOOKUP($B20,#REF!,13+calificaciones!S$3,FALSE)+VLOOKUP($B20,#REF!,MATCH(S$1,#REF!,0),FALSE)+VLOOKUP($B20,#REF!,MATCH(calificaciones!S$4,#REF!,0),FALSE)+VLOOKUP($B20,Informalidad!#REF!,13+calificaciones!S$3,FALSE)+VLOOKUP($B20,#REF!,13+calificaciones!S$3,FALSE)+VLOOKUP($B20,#REF!,MATCH(calificaciones!S$1,#REF!,0),FALSE)+VLOOKUP($B20,#REF!,13+calificaciones!S$3,FALSE))/24)*100</f>
        <v>#REF!</v>
      </c>
      <c r="T20" s="183" t="e">
        <f>(((VLOOKUP($B20,#REF!,13+calificaciones!T$3,FALSE)*2)+(VLOOKUP($B20,#REF!,42+calificaciones!T$3,FALSE)*2)+VLOOKUP($B20,#REF!,13+calificaciones!T$3,FALSE)+VLOOKUP($B20,#REF!,13+calificaciones!T$3,FALSE)+VLOOKUP($B20,#REF!,MATCH(T$1,#REF!,0),FALSE)+VLOOKUP($B20,#REF!,MATCH(calificaciones!T$4,#REF!,0),FALSE)+VLOOKUP($B20,Informalidad!#REF!,13+calificaciones!T$3,FALSE)+VLOOKUP($B20,#REF!,13+calificaciones!T$3,FALSE)+VLOOKUP($B20,#REF!,MATCH(calificaciones!T$1,#REF!,0),FALSE)+VLOOKUP($B20,#REF!,13+calificaciones!T$3,FALSE))/24)*100</f>
        <v>#REF!</v>
      </c>
      <c r="U20" s="183" t="e">
        <f>(((VLOOKUP($B20,#REF!,13+calificaciones!U$3,FALSE)*2)+(VLOOKUP($B20,#REF!,42+calificaciones!U$3,FALSE)*2)+VLOOKUP($B20,#REF!,13+calificaciones!U$3,FALSE)+VLOOKUP($B20,#REF!,13+calificaciones!U$3,FALSE)+VLOOKUP($B20,#REF!,MATCH(U$1,#REF!,0),FALSE)+VLOOKUP($B20,#REF!,MATCH(calificaciones!U$4,#REF!,0),FALSE)+VLOOKUP($B20,Informalidad!#REF!,13+calificaciones!U$3,FALSE)+VLOOKUP($B20,#REF!,13+calificaciones!U$3,FALSE)+VLOOKUP($B20,#REF!,MATCH(calificaciones!U$1,#REF!,0),FALSE)+VLOOKUP($B20,#REF!,13+calificaciones!U$3,FALSE))/24)*100</f>
        <v>#REF!</v>
      </c>
      <c r="V20" s="183" t="e">
        <f>(((VLOOKUP($B20,#REF!,13+calificaciones!V$3,FALSE)*2)+(VLOOKUP($B20,#REF!,42+calificaciones!V$3,FALSE)*2)+VLOOKUP($B20,#REF!,13+calificaciones!V$3,FALSE)+VLOOKUP($B20,#REF!,13+calificaciones!V$3,FALSE)+VLOOKUP($B20,#REF!,MATCH(V$1,#REF!,0),FALSE)+VLOOKUP($B20,#REF!,MATCH(calificaciones!V$4,#REF!,0),FALSE)+VLOOKUP($B20,Informalidad!#REF!,13+calificaciones!V$3,FALSE)+VLOOKUP($B20,#REF!,13+calificaciones!V$3,FALSE)+VLOOKUP($B20,#REF!,MATCH(calificaciones!V$1,#REF!,0),FALSE)+VLOOKUP($B20,#REF!,13+calificaciones!V$3,FALSE))/24)*100</f>
        <v>#REF!</v>
      </c>
      <c r="W20" s="183" t="e">
        <f>(((VLOOKUP($B20,#REF!,13+calificaciones!W$3,FALSE)*2)+(VLOOKUP($B20,#REF!,42+calificaciones!W$3,FALSE)*2)+VLOOKUP($B20,#REF!,13+calificaciones!W$3,FALSE)+VLOOKUP($B20,#REF!,13+calificaciones!W$3,FALSE)+VLOOKUP($B20,#REF!,MATCH(W$1,#REF!,0),FALSE)+VLOOKUP($B20,#REF!,MATCH(calificaciones!W$4,#REF!,0),FALSE)+VLOOKUP($B20,Informalidad!#REF!,13+calificaciones!W$3,FALSE)+VLOOKUP($B20,#REF!,13+calificaciones!W$3,FALSE)+VLOOKUP($B20,#REF!,MATCH(calificaciones!W$1,#REF!,0),FALSE)+VLOOKUP($B20,#REF!,13+calificaciones!W$3,FALSE))/24)*100</f>
        <v>#REF!</v>
      </c>
      <c r="X20" s="183" t="e">
        <f>(((VLOOKUP($B20,#REF!,13+calificaciones!X$3,FALSE)*2)+(VLOOKUP($B20,#REF!,42+calificaciones!X$3,FALSE)*2)+VLOOKUP($B20,#REF!,13+calificaciones!X$3,FALSE)+VLOOKUP($B20,#REF!,13+calificaciones!X$3,FALSE)+VLOOKUP($B20,#REF!,MATCH(X$1,#REF!,0),FALSE)+VLOOKUP($B20,#REF!,MATCH(calificaciones!X$4,#REF!,0),FALSE)+VLOOKUP($B20,Informalidad!#REF!,13+calificaciones!X$3,FALSE)+VLOOKUP($B20,#REF!,13+calificaciones!X$3,FALSE)+VLOOKUP($B20,#REF!,MATCH(calificaciones!X$1,#REF!,0),FALSE)+VLOOKUP($B20,#REF!,13+calificaciones!X$3,FALSE))/24)*100</f>
        <v>#REF!</v>
      </c>
      <c r="Y20" s="183" t="e">
        <f>(((VLOOKUP($B20,#REF!,13+calificaciones!Y$3,FALSE)*2)+(VLOOKUP($B20,#REF!,42+calificaciones!Y$3,FALSE)*2)+VLOOKUP($B20,#REF!,13+calificaciones!Y$3,FALSE)+VLOOKUP($B20,#REF!,13+calificaciones!Y$3,FALSE)+VLOOKUP($B20,#REF!,MATCH(Y$1,#REF!,0),FALSE)+VLOOKUP($B20,#REF!,MATCH(calificaciones!Y$4,#REF!,0),FALSE)+VLOOKUP($B20,Informalidad!#REF!,13+calificaciones!Y$3,FALSE)+VLOOKUP($B20,#REF!,13+calificaciones!Y$3,FALSE)+VLOOKUP($B20,#REF!,MATCH(calificaciones!Y$1,#REF!,0),FALSE)+VLOOKUP($B20,#REF!,13+calificaciones!Y$3,FALSE))/24)*100</f>
        <v>#REF!</v>
      </c>
      <c r="Z20" s="183" t="e">
        <f>(((VLOOKUP($B20,#REF!,13+calificaciones!Z$3,FALSE)*2)+(VLOOKUP($B20,#REF!,42+calificaciones!Z$3,FALSE)*2)+VLOOKUP($B20,#REF!,13+calificaciones!Z$3,FALSE)+VLOOKUP($B20,#REF!,13+calificaciones!Z$3,FALSE)+VLOOKUP($B20,#REF!,MATCH(Z$1,#REF!,0),FALSE)+VLOOKUP($B20,#REF!,MATCH(calificaciones!Z$4,#REF!,0),FALSE)+VLOOKUP($B20,Informalidad!#REF!,13+calificaciones!Z$3,FALSE)+VLOOKUP($B20,#REF!,13+calificaciones!Z$3,FALSE)+VLOOKUP($B20,#REF!,MATCH(calificaciones!Z$1,#REF!,0),FALSE)+VLOOKUP($B20,#REF!,13+calificaciones!Z$3,FALSE))/24)*100</f>
        <v>#REF!</v>
      </c>
      <c r="AA20" s="183" t="e">
        <f>(((VLOOKUP($B20,#REF!,13+calificaciones!AA$3,FALSE)*2)+(VLOOKUP($B20,#REF!,42+calificaciones!AA$3,FALSE)*2)+VLOOKUP($B20,#REF!,13+calificaciones!AA$3,FALSE)+VLOOKUP($B20,#REF!,13+calificaciones!AA$3,FALSE)+VLOOKUP($B20,#REF!,MATCH(AA$1,#REF!,0),FALSE)+VLOOKUP($B20,#REF!,MATCH(calificaciones!AA$4,#REF!,0),FALSE)+VLOOKUP($B20,Informalidad!#REF!,13+calificaciones!AA$3,FALSE)+VLOOKUP($B20,#REF!,13+calificaciones!AA$3,FALSE)+VLOOKUP($B20,#REF!,MATCH(calificaciones!AA$1,#REF!,0),FALSE)+VLOOKUP($B20,#REF!,13+calificaciones!AA$3,FALSE))/24)*100</f>
        <v>#REF!</v>
      </c>
      <c r="AB20" s="183" t="e">
        <f>(((VLOOKUP($B20,#REF!,13+calificaciones!AB$3,FALSE)*2)+(VLOOKUP($B20,#REF!,42+calificaciones!AB$3,FALSE)*2)+VLOOKUP($B20,#REF!,13+calificaciones!AB$3,FALSE)+VLOOKUP($B20,#REF!,13+calificaciones!AB$3,FALSE)+VLOOKUP($B20,#REF!,MATCH(AB$1,#REF!,0),FALSE)+VLOOKUP($B20,#REF!,MATCH(calificaciones!AB$4,#REF!,0),FALSE)+VLOOKUP($B20,Informalidad!#REF!,13+calificaciones!AB$3,FALSE)+VLOOKUP($B20,#REF!,13+calificaciones!AB$3,FALSE)+VLOOKUP($B20,#REF!,MATCH(calificaciones!AB$1,#REF!,0),FALSE)+VLOOKUP($B20,#REF!,13+calificaciones!AB$3,FALSE))/24)*100</f>
        <v>#REF!</v>
      </c>
      <c r="AC20" s="183" t="e">
        <f>(((VLOOKUP($B20,#REF!,13+calificaciones!AC$3,FALSE)*2)+(VLOOKUP($B20,#REF!,42+calificaciones!AC$3,FALSE)*2)+VLOOKUP($B20,#REF!,13+calificaciones!AC$3,FALSE)+VLOOKUP($B20,#REF!,13+calificaciones!AC$3,FALSE)+VLOOKUP($B20,#REF!,MATCH(AC$1,#REF!,0),FALSE)+VLOOKUP($B20,#REF!,MATCH(calificaciones!AC$4,#REF!,0),FALSE)+VLOOKUP($B20,Informalidad!#REF!,13+calificaciones!AC$3,FALSE)+VLOOKUP($B20,#REF!,13+calificaciones!AC$3,FALSE)+VLOOKUP($B20,#REF!,MATCH(calificaciones!AC$1,#REF!,0),FALSE)+VLOOKUP($B20,#REF!,13+calificaciones!AC$3,FALSE))/24)*100</f>
        <v>#REF!</v>
      </c>
      <c r="AD20" s="183" t="e">
        <f>(((VLOOKUP($B20,#REF!,13+calificaciones!AD$3,FALSE)*2)+(VLOOKUP($B20,#REF!,42+calificaciones!AD$3,FALSE)*2)+VLOOKUP($B20,#REF!,13+calificaciones!AD$3,FALSE)+VLOOKUP($B20,#REF!,13+calificaciones!AD$3,FALSE)+VLOOKUP($B20,#REF!,MATCH(AD$1,#REF!,0),FALSE)+VLOOKUP($B20,#REF!,MATCH(calificaciones!AD$4,#REF!,0),FALSE)+VLOOKUP($B20,Informalidad!#REF!,13+calificaciones!AD$3,FALSE)+VLOOKUP($B20,#REF!,13+calificaciones!AD$3,FALSE)+VLOOKUP($B20,#REF!,MATCH(calificaciones!AD$1,#REF!,0),FALSE)+VLOOKUP($B20,#REF!,13+calificaciones!AD$3,FALSE))/24)*100</f>
        <v>#REF!</v>
      </c>
      <c r="AE20" s="183" t="e">
        <f>(((VLOOKUP($B20,#REF!,13+calificaciones!AE$3,FALSE)*2)+(VLOOKUP($B20,#REF!,42+calificaciones!AE$3,FALSE)*2)+VLOOKUP($B20,#REF!,13+calificaciones!AE$3,FALSE)+VLOOKUP($B20,#REF!,13+calificaciones!AE$3,FALSE)+VLOOKUP($B20,#REF!,MATCH(AE$1,#REF!,0),FALSE)+VLOOKUP($B20,#REF!,MATCH(calificaciones!AE$4,#REF!,0),FALSE)+VLOOKUP($B20,Informalidad!#REF!,13+calificaciones!AE$3,FALSE)+VLOOKUP($B20,#REF!,13+calificaciones!AE$3,FALSE)+VLOOKUP($B20,#REF!,MATCH(calificaciones!AE$1,#REF!,0),FALSE)+VLOOKUP($B20,#REF!,13+calificaciones!AE$3,FALSE))/24)*100</f>
        <v>#REF!</v>
      </c>
      <c r="AF20" s="183">
        <v>12.5</v>
      </c>
    </row>
    <row r="21" spans="1:32">
      <c r="A21" s="18">
        <v>17</v>
      </c>
      <c r="B21" s="4" t="s">
        <v>29</v>
      </c>
      <c r="C21" s="183" t="e">
        <f>(((VLOOKUP($B21,#REF!,13+calificaciones!C$3,FALSE)*2)+(VLOOKUP($B21,#REF!,42+calificaciones!C$3,FALSE)*2)+VLOOKUP($B21,#REF!,13+calificaciones!C$3,FALSE)+VLOOKUP($B21,#REF!,13+calificaciones!C$3,FALSE)+VLOOKUP($B21,#REF!,MATCH(C$1,#REF!,0),FALSE)+VLOOKUP($B21,#REF!,MATCH(calificaciones!C$4,#REF!,0),FALSE)+VLOOKUP($B21,Informalidad!#REF!,13+calificaciones!C$3,FALSE)+VLOOKUP($B21,#REF!,13+calificaciones!C$3,FALSE)+VLOOKUP($B21,#REF!,MATCH(calificaciones!C$1,#REF!,0),FALSE)+VLOOKUP($B21,#REF!,13+calificaciones!C$3,FALSE))/24)*100</f>
        <v>#REF!</v>
      </c>
      <c r="D21" s="183" t="e">
        <f>(((VLOOKUP($B21,#REF!,13+calificaciones!D$3,FALSE)*2)+(VLOOKUP($B21,#REF!,42+calificaciones!D$3,FALSE)*2)+VLOOKUP($B21,#REF!,13+calificaciones!D$3,FALSE)+VLOOKUP($B21,#REF!,13+calificaciones!D$3,FALSE)+VLOOKUP($B21,#REF!,MATCH(D$1,#REF!,0),FALSE)+VLOOKUP($B21,#REF!,MATCH(calificaciones!D$4,#REF!,0),FALSE)+VLOOKUP($B21,Informalidad!#REF!,13+calificaciones!D$3,FALSE)+VLOOKUP($B21,#REF!,13+calificaciones!D$3,FALSE)+VLOOKUP($B21,#REF!,MATCH(calificaciones!D$1,#REF!,0),FALSE)+VLOOKUP($B21,#REF!,13+calificaciones!D$3,FALSE))/24)*100</f>
        <v>#REF!</v>
      </c>
      <c r="E21" s="183" t="e">
        <f>(((VLOOKUP($B21,#REF!,13+calificaciones!E$3,FALSE)*2)+(VLOOKUP($B21,#REF!,42+calificaciones!E$3,FALSE)*2)+VLOOKUP($B21,#REF!,13+calificaciones!E$3,FALSE)+VLOOKUP($B21,#REF!,13+calificaciones!E$3,FALSE)+VLOOKUP($B21,#REF!,MATCH(E$1,#REF!,0),FALSE)+VLOOKUP($B21,#REF!,MATCH(calificaciones!E$4,#REF!,0),FALSE)+VLOOKUP($B21,Informalidad!#REF!,13+calificaciones!E$3,FALSE)+VLOOKUP($B21,#REF!,13+calificaciones!E$3,FALSE)+VLOOKUP($B21,#REF!,MATCH(calificaciones!E$1,#REF!,0),FALSE)+VLOOKUP($B21,#REF!,13+calificaciones!E$3,FALSE))/24)*100</f>
        <v>#REF!</v>
      </c>
      <c r="F21" s="183" t="e">
        <f>(((VLOOKUP($B21,#REF!,13+calificaciones!F$3,FALSE)*2)+(VLOOKUP($B21,#REF!,42+calificaciones!F$3,FALSE)*2)+VLOOKUP($B21,#REF!,13+calificaciones!F$3,FALSE)+VLOOKUP($B21,#REF!,13+calificaciones!F$3,FALSE)+VLOOKUP($B21,#REF!,MATCH(F$1,#REF!,0),FALSE)+VLOOKUP($B21,#REF!,MATCH(calificaciones!F$4,#REF!,0),FALSE)+VLOOKUP($B21,Informalidad!#REF!,13+calificaciones!F$3,FALSE)+VLOOKUP($B21,#REF!,13+calificaciones!F$3,FALSE)+VLOOKUP($B21,#REF!,MATCH(calificaciones!F$1,#REF!,0),FALSE)+VLOOKUP($B21,#REF!,13+calificaciones!F$3,FALSE))/24)*100</f>
        <v>#REF!</v>
      </c>
      <c r="G21" s="183" t="e">
        <f>(((VLOOKUP($B21,#REF!,13+calificaciones!G$3,FALSE)*2)+(VLOOKUP($B21,#REF!,42+calificaciones!G$3,FALSE)*2)+VLOOKUP($B21,#REF!,13+calificaciones!G$3,FALSE)+VLOOKUP($B21,#REF!,13+calificaciones!G$3,FALSE)+VLOOKUP($B21,#REF!,MATCH(G$1,#REF!,0),FALSE)+VLOOKUP($B21,#REF!,MATCH(calificaciones!G$4,#REF!,0),FALSE)+VLOOKUP($B21,Informalidad!#REF!,13+calificaciones!G$3,FALSE)+VLOOKUP($B21,#REF!,13+calificaciones!G$3,FALSE)+VLOOKUP($B21,#REF!,MATCH(calificaciones!G$1,#REF!,0),FALSE)+VLOOKUP($B21,#REF!,13+calificaciones!G$3,FALSE))/24)*100</f>
        <v>#REF!</v>
      </c>
      <c r="H21" s="183" t="e">
        <f>(((VLOOKUP($B21,#REF!,13+calificaciones!H$3,FALSE)*2)+(VLOOKUP($B21,#REF!,42+calificaciones!H$3,FALSE)*2)+VLOOKUP($B21,#REF!,13+calificaciones!H$3,FALSE)+VLOOKUP($B21,#REF!,13+calificaciones!H$3,FALSE)+VLOOKUP($B21,#REF!,MATCH(H$1,#REF!,0),FALSE)+VLOOKUP($B21,#REF!,MATCH(calificaciones!H$4,#REF!,0),FALSE)+VLOOKUP($B21,Informalidad!#REF!,13+calificaciones!H$3,FALSE)+VLOOKUP($B21,#REF!,13+calificaciones!H$3,FALSE)+VLOOKUP($B21,#REF!,MATCH(calificaciones!H$1,#REF!,0),FALSE)+VLOOKUP($B21,#REF!,13+calificaciones!H$3,FALSE))/24)*100</f>
        <v>#REF!</v>
      </c>
      <c r="I21" s="183" t="e">
        <f>(((VLOOKUP($B21,#REF!,13+calificaciones!I$3,FALSE)*2)+(VLOOKUP($B21,#REF!,42+calificaciones!I$3,FALSE)*2)+VLOOKUP($B21,#REF!,13+calificaciones!I$3,FALSE)+VLOOKUP($B21,#REF!,13+calificaciones!I$3,FALSE)+VLOOKUP($B21,#REF!,MATCH(I$1,#REF!,0),FALSE)+VLOOKUP($B21,#REF!,MATCH(calificaciones!I$4,#REF!,0),FALSE)+VLOOKUP($B21,Informalidad!#REF!,13+calificaciones!I$3,FALSE)+VLOOKUP($B21,#REF!,13+calificaciones!I$3,FALSE)+VLOOKUP($B21,#REF!,MATCH(calificaciones!I$1,#REF!,0),FALSE)+VLOOKUP($B21,#REF!,13+calificaciones!I$3,FALSE))/24)*100</f>
        <v>#REF!</v>
      </c>
      <c r="J21" s="183" t="e">
        <f>(((VLOOKUP($B21,#REF!,13+calificaciones!J$3,FALSE)*2)+(VLOOKUP($B21,#REF!,42+calificaciones!J$3,FALSE)*2)+VLOOKUP($B21,#REF!,13+calificaciones!J$3,FALSE)+VLOOKUP($B21,#REF!,13+calificaciones!J$3,FALSE)+VLOOKUP($B21,#REF!,MATCH(J$1,#REF!,0),FALSE)+VLOOKUP($B21,#REF!,MATCH(calificaciones!J$4,#REF!,0),FALSE)+VLOOKUP($B21,Informalidad!#REF!,13+calificaciones!J$3,FALSE)+VLOOKUP($B21,#REF!,13+calificaciones!J$3,FALSE)+VLOOKUP($B21,#REF!,MATCH(calificaciones!J$1,#REF!,0),FALSE)+VLOOKUP($B21,#REF!,13+calificaciones!J$3,FALSE))/24)*100</f>
        <v>#REF!</v>
      </c>
      <c r="K21" s="183" t="e">
        <f>(((VLOOKUP($B21,#REF!,13+calificaciones!K$3,FALSE)*2)+(VLOOKUP($B21,#REF!,42+calificaciones!K$3,FALSE)*2)+VLOOKUP($B21,#REF!,13+calificaciones!K$3,FALSE)+VLOOKUP($B21,#REF!,13+calificaciones!K$3,FALSE)+VLOOKUP($B21,#REF!,MATCH(K$1,#REF!,0),FALSE)+VLOOKUP($B21,#REF!,MATCH(calificaciones!K$4,#REF!,0),FALSE)+VLOOKUP($B21,Informalidad!#REF!,13+calificaciones!K$3,FALSE)+VLOOKUP($B21,#REF!,13+calificaciones!K$3,FALSE)+VLOOKUP($B21,#REF!,MATCH(calificaciones!K$1,#REF!,0),FALSE)+VLOOKUP($B21,#REF!,13+calificaciones!K$3,FALSE))/24)*100</f>
        <v>#REF!</v>
      </c>
      <c r="L21" s="183" t="e">
        <f>(((VLOOKUP($B21,#REF!,13+calificaciones!L$3,FALSE)*2)+(VLOOKUP($B21,#REF!,42+calificaciones!L$3,FALSE)*2)+VLOOKUP($B21,#REF!,13+calificaciones!L$3,FALSE)+VLOOKUP($B21,#REF!,13+calificaciones!L$3,FALSE)+VLOOKUP($B21,#REF!,MATCH(L$1,#REF!,0),FALSE)+VLOOKUP($B21,#REF!,MATCH(calificaciones!L$4,#REF!,0),FALSE)+VLOOKUP($B21,Informalidad!#REF!,13+calificaciones!L$3,FALSE)+VLOOKUP($B21,#REF!,13+calificaciones!L$3,FALSE)+VLOOKUP($B21,#REF!,MATCH(calificaciones!L$1,#REF!,0),FALSE)+VLOOKUP($B21,#REF!,13+calificaciones!L$3,FALSE))/24)*100</f>
        <v>#REF!</v>
      </c>
      <c r="M21" s="183" t="e">
        <f>(((VLOOKUP($B21,#REF!,13+calificaciones!M$3,FALSE)*2)+(VLOOKUP($B21,#REF!,42+calificaciones!M$3,FALSE)*2)+VLOOKUP($B21,#REF!,13+calificaciones!M$3,FALSE)+VLOOKUP($B21,#REF!,13+calificaciones!M$3,FALSE)+VLOOKUP($B21,#REF!,MATCH(M$1,#REF!,0),FALSE)+VLOOKUP($B21,#REF!,MATCH(calificaciones!M$4,#REF!,0),FALSE)+VLOOKUP($B21,Informalidad!#REF!,13+calificaciones!M$3,FALSE)+VLOOKUP($B21,#REF!,13+calificaciones!M$3,FALSE)+VLOOKUP($B21,#REF!,MATCH(calificaciones!M$1,#REF!,0),FALSE)+VLOOKUP($B21,#REF!,13+calificaciones!M$3,FALSE))/24)*100</f>
        <v>#REF!</v>
      </c>
      <c r="N21" s="183" t="e">
        <f>(((VLOOKUP($B21,#REF!,13+calificaciones!N$3,FALSE)*2)+(VLOOKUP($B21,#REF!,42+calificaciones!N$3,FALSE)*2)+VLOOKUP($B21,#REF!,13+calificaciones!N$3,FALSE)+VLOOKUP($B21,#REF!,13+calificaciones!N$3,FALSE)+VLOOKUP($B21,#REF!,MATCH(N$1,#REF!,0),FALSE)+VLOOKUP($B21,#REF!,MATCH(calificaciones!N$4,#REF!,0),FALSE)+VLOOKUP($B21,Informalidad!#REF!,13+calificaciones!N$3,FALSE)+VLOOKUP($B21,#REF!,13+calificaciones!N$3,FALSE)+VLOOKUP($B21,#REF!,MATCH(calificaciones!N$1,#REF!,0),FALSE)+VLOOKUP($B21,#REF!,13+calificaciones!N$3,FALSE))/24)*100</f>
        <v>#REF!</v>
      </c>
      <c r="O21" s="183" t="e">
        <f>(((VLOOKUP($B21,#REF!,13+calificaciones!O$3,FALSE)*2)+(VLOOKUP($B21,#REF!,42+calificaciones!O$3,FALSE)*2)+VLOOKUP($B21,#REF!,13+calificaciones!O$3,FALSE)+VLOOKUP($B21,#REF!,13+calificaciones!O$3,FALSE)+VLOOKUP($B21,#REF!,MATCH(O$1,#REF!,0),FALSE)+VLOOKUP($B21,#REF!,MATCH(calificaciones!O$4,#REF!,0),FALSE)+VLOOKUP($B21,Informalidad!#REF!,13+calificaciones!O$3,FALSE)+VLOOKUP($B21,#REF!,13+calificaciones!O$3,FALSE)+VLOOKUP($B21,#REF!,MATCH(calificaciones!O$1,#REF!,0),FALSE)+VLOOKUP($B21,#REF!,13+calificaciones!O$3,FALSE))/24)*100</f>
        <v>#REF!</v>
      </c>
      <c r="P21" s="183" t="e">
        <f>(((VLOOKUP($B21,#REF!,13+calificaciones!P$3,FALSE)*2)+(VLOOKUP($B21,#REF!,42+calificaciones!P$3,FALSE)*2)+VLOOKUP($B21,#REF!,13+calificaciones!P$3,FALSE)+VLOOKUP($B21,#REF!,13+calificaciones!P$3,FALSE)+VLOOKUP($B21,#REF!,MATCH(P$1,#REF!,0),FALSE)+VLOOKUP($B21,#REF!,MATCH(calificaciones!P$4,#REF!,0),FALSE)+VLOOKUP($B21,Informalidad!#REF!,13+calificaciones!P$3,FALSE)+VLOOKUP($B21,#REF!,13+calificaciones!P$3,FALSE)+VLOOKUP($B21,#REF!,MATCH(calificaciones!P$1,#REF!,0),FALSE)+VLOOKUP($B21,#REF!,13+calificaciones!P$3,FALSE))/24)*100</f>
        <v>#REF!</v>
      </c>
      <c r="Q21" s="183" t="e">
        <f>(((VLOOKUP($B21,#REF!,13+calificaciones!Q$3,FALSE)*2)+(VLOOKUP($B21,#REF!,42+calificaciones!Q$3,FALSE)*2)+VLOOKUP($B21,#REF!,13+calificaciones!Q$3,FALSE)+VLOOKUP($B21,#REF!,13+calificaciones!Q$3,FALSE)+VLOOKUP($B21,#REF!,MATCH(Q$1,#REF!,0),FALSE)+VLOOKUP($B21,#REF!,MATCH(calificaciones!Q$4,#REF!,0),FALSE)+VLOOKUP($B21,Informalidad!#REF!,13+calificaciones!Q$3,FALSE)+VLOOKUP($B21,#REF!,13+calificaciones!Q$3,FALSE)+VLOOKUP($B21,#REF!,MATCH(calificaciones!Q$1,#REF!,0),FALSE)+VLOOKUP($B21,#REF!,13+calificaciones!Q$3,FALSE))/24)*100</f>
        <v>#REF!</v>
      </c>
      <c r="R21" s="183" t="e">
        <f>(((VLOOKUP($B21,#REF!,13+calificaciones!R$3,FALSE)*2)+(VLOOKUP($B21,#REF!,42+calificaciones!R$3,FALSE)*2)+VLOOKUP($B21,#REF!,13+calificaciones!R$3,FALSE)+VLOOKUP($B21,#REF!,13+calificaciones!R$3,FALSE)+VLOOKUP($B21,#REF!,MATCH(R$1,#REF!,0),FALSE)+VLOOKUP($B21,#REF!,MATCH(calificaciones!R$4,#REF!,0),FALSE)+VLOOKUP($B21,Informalidad!#REF!,13+calificaciones!R$3,FALSE)+VLOOKUP($B21,#REF!,13+calificaciones!R$3,FALSE)+VLOOKUP($B21,#REF!,MATCH(calificaciones!R$1,#REF!,0),FALSE)+VLOOKUP($B21,#REF!,13+calificaciones!R$3,FALSE))/24)*100</f>
        <v>#REF!</v>
      </c>
      <c r="S21" s="183" t="e">
        <f>(((VLOOKUP($B21,#REF!,13+calificaciones!S$3,FALSE)*2)+(VLOOKUP($B21,#REF!,42+calificaciones!S$3,FALSE)*2)+VLOOKUP($B21,#REF!,13+calificaciones!S$3,FALSE)+VLOOKUP($B21,#REF!,13+calificaciones!S$3,FALSE)+VLOOKUP($B21,#REF!,MATCH(S$1,#REF!,0),FALSE)+VLOOKUP($B21,#REF!,MATCH(calificaciones!S$4,#REF!,0),FALSE)+VLOOKUP($B21,Informalidad!#REF!,13+calificaciones!S$3,FALSE)+VLOOKUP($B21,#REF!,13+calificaciones!S$3,FALSE)+VLOOKUP($B21,#REF!,MATCH(calificaciones!S$1,#REF!,0),FALSE)+VLOOKUP($B21,#REF!,13+calificaciones!S$3,FALSE))/24)*100</f>
        <v>#REF!</v>
      </c>
      <c r="T21" s="183" t="e">
        <f>(((VLOOKUP($B21,#REF!,13+calificaciones!T$3,FALSE)*2)+(VLOOKUP($B21,#REF!,42+calificaciones!T$3,FALSE)*2)+VLOOKUP($B21,#REF!,13+calificaciones!T$3,FALSE)+VLOOKUP($B21,#REF!,13+calificaciones!T$3,FALSE)+VLOOKUP($B21,#REF!,MATCH(T$1,#REF!,0),FALSE)+VLOOKUP($B21,#REF!,MATCH(calificaciones!T$4,#REF!,0),FALSE)+VLOOKUP($B21,Informalidad!#REF!,13+calificaciones!T$3,FALSE)+VLOOKUP($B21,#REF!,13+calificaciones!T$3,FALSE)+VLOOKUP($B21,#REF!,MATCH(calificaciones!T$1,#REF!,0),FALSE)+VLOOKUP($B21,#REF!,13+calificaciones!T$3,FALSE))/24)*100</f>
        <v>#REF!</v>
      </c>
      <c r="U21" s="183" t="e">
        <f>(((VLOOKUP($B21,#REF!,13+calificaciones!U$3,FALSE)*2)+(VLOOKUP($B21,#REF!,42+calificaciones!U$3,FALSE)*2)+VLOOKUP($B21,#REF!,13+calificaciones!U$3,FALSE)+VLOOKUP($B21,#REF!,13+calificaciones!U$3,FALSE)+VLOOKUP($B21,#REF!,MATCH(U$1,#REF!,0),FALSE)+VLOOKUP($B21,#REF!,MATCH(calificaciones!U$4,#REF!,0),FALSE)+VLOOKUP($B21,Informalidad!#REF!,13+calificaciones!U$3,FALSE)+VLOOKUP($B21,#REF!,13+calificaciones!U$3,FALSE)+VLOOKUP($B21,#REF!,MATCH(calificaciones!U$1,#REF!,0),FALSE)+VLOOKUP($B21,#REF!,13+calificaciones!U$3,FALSE))/24)*100</f>
        <v>#REF!</v>
      </c>
      <c r="V21" s="183" t="e">
        <f>(((VLOOKUP($B21,#REF!,13+calificaciones!V$3,FALSE)*2)+(VLOOKUP($B21,#REF!,42+calificaciones!V$3,FALSE)*2)+VLOOKUP($B21,#REF!,13+calificaciones!V$3,FALSE)+VLOOKUP($B21,#REF!,13+calificaciones!V$3,FALSE)+VLOOKUP($B21,#REF!,MATCH(V$1,#REF!,0),FALSE)+VLOOKUP($B21,#REF!,MATCH(calificaciones!V$4,#REF!,0),FALSE)+VLOOKUP($B21,Informalidad!#REF!,13+calificaciones!V$3,FALSE)+VLOOKUP($B21,#REF!,13+calificaciones!V$3,FALSE)+VLOOKUP($B21,#REF!,MATCH(calificaciones!V$1,#REF!,0),FALSE)+VLOOKUP($B21,#REF!,13+calificaciones!V$3,FALSE))/24)*100</f>
        <v>#REF!</v>
      </c>
      <c r="W21" s="183" t="e">
        <f>(((VLOOKUP($B21,#REF!,13+calificaciones!W$3,FALSE)*2)+(VLOOKUP($B21,#REF!,42+calificaciones!W$3,FALSE)*2)+VLOOKUP($B21,#REF!,13+calificaciones!W$3,FALSE)+VLOOKUP($B21,#REF!,13+calificaciones!W$3,FALSE)+VLOOKUP($B21,#REF!,MATCH(W$1,#REF!,0),FALSE)+VLOOKUP($B21,#REF!,MATCH(calificaciones!W$4,#REF!,0),FALSE)+VLOOKUP($B21,Informalidad!#REF!,13+calificaciones!W$3,FALSE)+VLOOKUP($B21,#REF!,13+calificaciones!W$3,FALSE)+VLOOKUP($B21,#REF!,MATCH(calificaciones!W$1,#REF!,0),FALSE)+VLOOKUP($B21,#REF!,13+calificaciones!W$3,FALSE))/24)*100</f>
        <v>#REF!</v>
      </c>
      <c r="X21" s="183" t="e">
        <f>(((VLOOKUP($B21,#REF!,13+calificaciones!X$3,FALSE)*2)+(VLOOKUP($B21,#REF!,42+calificaciones!X$3,FALSE)*2)+VLOOKUP($B21,#REF!,13+calificaciones!X$3,FALSE)+VLOOKUP($B21,#REF!,13+calificaciones!X$3,FALSE)+VLOOKUP($B21,#REF!,MATCH(X$1,#REF!,0),FALSE)+VLOOKUP($B21,#REF!,MATCH(calificaciones!X$4,#REF!,0),FALSE)+VLOOKUP($B21,Informalidad!#REF!,13+calificaciones!X$3,FALSE)+VLOOKUP($B21,#REF!,13+calificaciones!X$3,FALSE)+VLOOKUP($B21,#REF!,MATCH(calificaciones!X$1,#REF!,0),FALSE)+VLOOKUP($B21,#REF!,13+calificaciones!X$3,FALSE))/24)*100</f>
        <v>#REF!</v>
      </c>
      <c r="Y21" s="183" t="e">
        <f>(((VLOOKUP($B21,#REF!,13+calificaciones!Y$3,FALSE)*2)+(VLOOKUP($B21,#REF!,42+calificaciones!Y$3,FALSE)*2)+VLOOKUP($B21,#REF!,13+calificaciones!Y$3,FALSE)+VLOOKUP($B21,#REF!,13+calificaciones!Y$3,FALSE)+VLOOKUP($B21,#REF!,MATCH(Y$1,#REF!,0),FALSE)+VLOOKUP($B21,#REF!,MATCH(calificaciones!Y$4,#REF!,0),FALSE)+VLOOKUP($B21,Informalidad!#REF!,13+calificaciones!Y$3,FALSE)+VLOOKUP($B21,#REF!,13+calificaciones!Y$3,FALSE)+VLOOKUP($B21,#REF!,MATCH(calificaciones!Y$1,#REF!,0),FALSE)+VLOOKUP($B21,#REF!,13+calificaciones!Y$3,FALSE))/24)*100</f>
        <v>#REF!</v>
      </c>
      <c r="Z21" s="183" t="e">
        <f>(((VLOOKUP($B21,#REF!,13+calificaciones!Z$3,FALSE)*2)+(VLOOKUP($B21,#REF!,42+calificaciones!Z$3,FALSE)*2)+VLOOKUP($B21,#REF!,13+calificaciones!Z$3,FALSE)+VLOOKUP($B21,#REF!,13+calificaciones!Z$3,FALSE)+VLOOKUP($B21,#REF!,MATCH(Z$1,#REF!,0),FALSE)+VLOOKUP($B21,#REF!,MATCH(calificaciones!Z$4,#REF!,0),FALSE)+VLOOKUP($B21,Informalidad!#REF!,13+calificaciones!Z$3,FALSE)+VLOOKUP($B21,#REF!,13+calificaciones!Z$3,FALSE)+VLOOKUP($B21,#REF!,MATCH(calificaciones!Z$1,#REF!,0),FALSE)+VLOOKUP($B21,#REF!,13+calificaciones!Z$3,FALSE))/24)*100</f>
        <v>#REF!</v>
      </c>
      <c r="AA21" s="183" t="e">
        <f>(((VLOOKUP($B21,#REF!,13+calificaciones!AA$3,FALSE)*2)+(VLOOKUP($B21,#REF!,42+calificaciones!AA$3,FALSE)*2)+VLOOKUP($B21,#REF!,13+calificaciones!AA$3,FALSE)+VLOOKUP($B21,#REF!,13+calificaciones!AA$3,FALSE)+VLOOKUP($B21,#REF!,MATCH(AA$1,#REF!,0),FALSE)+VLOOKUP($B21,#REF!,MATCH(calificaciones!AA$4,#REF!,0),FALSE)+VLOOKUP($B21,Informalidad!#REF!,13+calificaciones!AA$3,FALSE)+VLOOKUP($B21,#REF!,13+calificaciones!AA$3,FALSE)+VLOOKUP($B21,#REF!,MATCH(calificaciones!AA$1,#REF!,0),FALSE)+VLOOKUP($B21,#REF!,13+calificaciones!AA$3,FALSE))/24)*100</f>
        <v>#REF!</v>
      </c>
      <c r="AB21" s="183" t="e">
        <f>(((VLOOKUP($B21,#REF!,13+calificaciones!AB$3,FALSE)*2)+(VLOOKUP($B21,#REF!,42+calificaciones!AB$3,FALSE)*2)+VLOOKUP($B21,#REF!,13+calificaciones!AB$3,FALSE)+VLOOKUP($B21,#REF!,13+calificaciones!AB$3,FALSE)+VLOOKUP($B21,#REF!,MATCH(AB$1,#REF!,0),FALSE)+VLOOKUP($B21,#REF!,MATCH(calificaciones!AB$4,#REF!,0),FALSE)+VLOOKUP($B21,Informalidad!#REF!,13+calificaciones!AB$3,FALSE)+VLOOKUP($B21,#REF!,13+calificaciones!AB$3,FALSE)+VLOOKUP($B21,#REF!,MATCH(calificaciones!AB$1,#REF!,0),FALSE)+VLOOKUP($B21,#REF!,13+calificaciones!AB$3,FALSE))/24)*100</f>
        <v>#REF!</v>
      </c>
      <c r="AC21" s="183" t="e">
        <f>(((VLOOKUP($B21,#REF!,13+calificaciones!AC$3,FALSE)*2)+(VLOOKUP($B21,#REF!,42+calificaciones!AC$3,FALSE)*2)+VLOOKUP($B21,#REF!,13+calificaciones!AC$3,FALSE)+VLOOKUP($B21,#REF!,13+calificaciones!AC$3,FALSE)+VLOOKUP($B21,#REF!,MATCH(AC$1,#REF!,0),FALSE)+VLOOKUP($B21,#REF!,MATCH(calificaciones!AC$4,#REF!,0),FALSE)+VLOOKUP($B21,Informalidad!#REF!,13+calificaciones!AC$3,FALSE)+VLOOKUP($B21,#REF!,13+calificaciones!AC$3,FALSE)+VLOOKUP($B21,#REF!,MATCH(calificaciones!AC$1,#REF!,0),FALSE)+VLOOKUP($B21,#REF!,13+calificaciones!AC$3,FALSE))/24)*100</f>
        <v>#REF!</v>
      </c>
      <c r="AD21" s="183" t="e">
        <f>(((VLOOKUP($B21,#REF!,13+calificaciones!AD$3,FALSE)*2)+(VLOOKUP($B21,#REF!,42+calificaciones!AD$3,FALSE)*2)+VLOOKUP($B21,#REF!,13+calificaciones!AD$3,FALSE)+VLOOKUP($B21,#REF!,13+calificaciones!AD$3,FALSE)+VLOOKUP($B21,#REF!,MATCH(AD$1,#REF!,0),FALSE)+VLOOKUP($B21,#REF!,MATCH(calificaciones!AD$4,#REF!,0),FALSE)+VLOOKUP($B21,Informalidad!#REF!,13+calificaciones!AD$3,FALSE)+VLOOKUP($B21,#REF!,13+calificaciones!AD$3,FALSE)+VLOOKUP($B21,#REF!,MATCH(calificaciones!AD$1,#REF!,0),FALSE)+VLOOKUP($B21,#REF!,13+calificaciones!AD$3,FALSE))/24)*100</f>
        <v>#REF!</v>
      </c>
      <c r="AE21" s="183" t="e">
        <f>(((VLOOKUP($B21,#REF!,13+calificaciones!AE$3,FALSE)*2)+(VLOOKUP($B21,#REF!,42+calificaciones!AE$3,FALSE)*2)+VLOOKUP($B21,#REF!,13+calificaciones!AE$3,FALSE)+VLOOKUP($B21,#REF!,13+calificaciones!AE$3,FALSE)+VLOOKUP($B21,#REF!,MATCH(AE$1,#REF!,0),FALSE)+VLOOKUP($B21,#REF!,MATCH(calificaciones!AE$4,#REF!,0),FALSE)+VLOOKUP($B21,Informalidad!#REF!,13+calificaciones!AE$3,FALSE)+VLOOKUP($B21,#REF!,13+calificaciones!AE$3,FALSE)+VLOOKUP($B21,#REF!,MATCH(calificaciones!AE$1,#REF!,0),FALSE)+VLOOKUP($B21,#REF!,13+calificaciones!AE$3,FALSE))/24)*100</f>
        <v>#REF!</v>
      </c>
      <c r="AF21" s="183">
        <v>20.833333333333336</v>
      </c>
    </row>
    <row r="22" spans="1:32">
      <c r="A22" s="18">
        <v>18</v>
      </c>
      <c r="B22" s="4" t="s">
        <v>30</v>
      </c>
      <c r="C22" s="183" t="e">
        <f>(((VLOOKUP($B22,#REF!,13+calificaciones!C$3,FALSE)*2)+(VLOOKUP($B22,#REF!,42+calificaciones!C$3,FALSE)*2)+VLOOKUP($B22,#REF!,13+calificaciones!C$3,FALSE)+VLOOKUP($B22,#REF!,13+calificaciones!C$3,FALSE)+VLOOKUP($B22,#REF!,MATCH(C$1,#REF!,0),FALSE)+VLOOKUP($B22,#REF!,MATCH(calificaciones!C$4,#REF!,0),FALSE)+VLOOKUP($B22,Informalidad!#REF!,13+calificaciones!C$3,FALSE)+VLOOKUP($B22,#REF!,13+calificaciones!C$3,FALSE)+VLOOKUP($B22,#REF!,MATCH(calificaciones!C$1,#REF!,0),FALSE)+VLOOKUP($B22,#REF!,13+calificaciones!C$3,FALSE))/24)*100</f>
        <v>#REF!</v>
      </c>
      <c r="D22" s="183" t="e">
        <f>(((VLOOKUP($B22,#REF!,13+calificaciones!D$3,FALSE)*2)+(VLOOKUP($B22,#REF!,42+calificaciones!D$3,FALSE)*2)+VLOOKUP($B22,#REF!,13+calificaciones!D$3,FALSE)+VLOOKUP($B22,#REF!,13+calificaciones!D$3,FALSE)+VLOOKUP($B22,#REF!,MATCH(D$1,#REF!,0),FALSE)+VLOOKUP($B22,#REF!,MATCH(calificaciones!D$4,#REF!,0),FALSE)+VLOOKUP($B22,Informalidad!#REF!,13+calificaciones!D$3,FALSE)+VLOOKUP($B22,#REF!,13+calificaciones!D$3,FALSE)+VLOOKUP($B22,#REF!,MATCH(calificaciones!D$1,#REF!,0),FALSE)+VLOOKUP($B22,#REF!,13+calificaciones!D$3,FALSE))/24)*100</f>
        <v>#REF!</v>
      </c>
      <c r="E22" s="183" t="e">
        <f>(((VLOOKUP($B22,#REF!,13+calificaciones!E$3,FALSE)*2)+(VLOOKUP($B22,#REF!,42+calificaciones!E$3,FALSE)*2)+VLOOKUP($B22,#REF!,13+calificaciones!E$3,FALSE)+VLOOKUP($B22,#REF!,13+calificaciones!E$3,FALSE)+VLOOKUP($B22,#REF!,MATCH(E$1,#REF!,0),FALSE)+VLOOKUP($B22,#REF!,MATCH(calificaciones!E$4,#REF!,0),FALSE)+VLOOKUP($B22,Informalidad!#REF!,13+calificaciones!E$3,FALSE)+VLOOKUP($B22,#REF!,13+calificaciones!E$3,FALSE)+VLOOKUP($B22,#REF!,MATCH(calificaciones!E$1,#REF!,0),FALSE)+VLOOKUP($B22,#REF!,13+calificaciones!E$3,FALSE))/24)*100</f>
        <v>#REF!</v>
      </c>
      <c r="F22" s="183" t="e">
        <f>(((VLOOKUP($B22,#REF!,13+calificaciones!F$3,FALSE)*2)+(VLOOKUP($B22,#REF!,42+calificaciones!F$3,FALSE)*2)+VLOOKUP($B22,#REF!,13+calificaciones!F$3,FALSE)+VLOOKUP($B22,#REF!,13+calificaciones!F$3,FALSE)+VLOOKUP($B22,#REF!,MATCH(F$1,#REF!,0),FALSE)+VLOOKUP($B22,#REF!,MATCH(calificaciones!F$4,#REF!,0),FALSE)+VLOOKUP($B22,Informalidad!#REF!,13+calificaciones!F$3,FALSE)+VLOOKUP($B22,#REF!,13+calificaciones!F$3,FALSE)+VLOOKUP($B22,#REF!,MATCH(calificaciones!F$1,#REF!,0),FALSE)+VLOOKUP($B22,#REF!,13+calificaciones!F$3,FALSE))/24)*100</f>
        <v>#REF!</v>
      </c>
      <c r="G22" s="183" t="e">
        <f>(((VLOOKUP($B22,#REF!,13+calificaciones!G$3,FALSE)*2)+(VLOOKUP($B22,#REF!,42+calificaciones!G$3,FALSE)*2)+VLOOKUP($B22,#REF!,13+calificaciones!G$3,FALSE)+VLOOKUP($B22,#REF!,13+calificaciones!G$3,FALSE)+VLOOKUP($B22,#REF!,MATCH(G$1,#REF!,0),FALSE)+VLOOKUP($B22,#REF!,MATCH(calificaciones!G$4,#REF!,0),FALSE)+VLOOKUP($B22,Informalidad!#REF!,13+calificaciones!G$3,FALSE)+VLOOKUP($B22,#REF!,13+calificaciones!G$3,FALSE)+VLOOKUP($B22,#REF!,MATCH(calificaciones!G$1,#REF!,0),FALSE)+VLOOKUP($B22,#REF!,13+calificaciones!G$3,FALSE))/24)*100</f>
        <v>#REF!</v>
      </c>
      <c r="H22" s="183" t="e">
        <f>(((VLOOKUP($B22,#REF!,13+calificaciones!H$3,FALSE)*2)+(VLOOKUP($B22,#REF!,42+calificaciones!H$3,FALSE)*2)+VLOOKUP($B22,#REF!,13+calificaciones!H$3,FALSE)+VLOOKUP($B22,#REF!,13+calificaciones!H$3,FALSE)+VLOOKUP($B22,#REF!,MATCH(H$1,#REF!,0),FALSE)+VLOOKUP($B22,#REF!,MATCH(calificaciones!H$4,#REF!,0),FALSE)+VLOOKUP($B22,Informalidad!#REF!,13+calificaciones!H$3,FALSE)+VLOOKUP($B22,#REF!,13+calificaciones!H$3,FALSE)+VLOOKUP($B22,#REF!,MATCH(calificaciones!H$1,#REF!,0),FALSE)+VLOOKUP($B22,#REF!,13+calificaciones!H$3,FALSE))/24)*100</f>
        <v>#REF!</v>
      </c>
      <c r="I22" s="183" t="e">
        <f>(((VLOOKUP($B22,#REF!,13+calificaciones!I$3,FALSE)*2)+(VLOOKUP($B22,#REF!,42+calificaciones!I$3,FALSE)*2)+VLOOKUP($B22,#REF!,13+calificaciones!I$3,FALSE)+VLOOKUP($B22,#REF!,13+calificaciones!I$3,FALSE)+VLOOKUP($B22,#REF!,MATCH(I$1,#REF!,0),FALSE)+VLOOKUP($B22,#REF!,MATCH(calificaciones!I$4,#REF!,0),FALSE)+VLOOKUP($B22,Informalidad!#REF!,13+calificaciones!I$3,FALSE)+VLOOKUP($B22,#REF!,13+calificaciones!I$3,FALSE)+VLOOKUP($B22,#REF!,MATCH(calificaciones!I$1,#REF!,0),FALSE)+VLOOKUP($B22,#REF!,13+calificaciones!I$3,FALSE))/24)*100</f>
        <v>#REF!</v>
      </c>
      <c r="J22" s="183" t="e">
        <f>(((VLOOKUP($B22,#REF!,13+calificaciones!J$3,FALSE)*2)+(VLOOKUP($B22,#REF!,42+calificaciones!J$3,FALSE)*2)+VLOOKUP($B22,#REF!,13+calificaciones!J$3,FALSE)+VLOOKUP($B22,#REF!,13+calificaciones!J$3,FALSE)+VLOOKUP($B22,#REF!,MATCH(J$1,#REF!,0),FALSE)+VLOOKUP($B22,#REF!,MATCH(calificaciones!J$4,#REF!,0),FALSE)+VLOOKUP($B22,Informalidad!#REF!,13+calificaciones!J$3,FALSE)+VLOOKUP($B22,#REF!,13+calificaciones!J$3,FALSE)+VLOOKUP($B22,#REF!,MATCH(calificaciones!J$1,#REF!,0),FALSE)+VLOOKUP($B22,#REF!,13+calificaciones!J$3,FALSE))/24)*100</f>
        <v>#REF!</v>
      </c>
      <c r="K22" s="183" t="e">
        <f>(((VLOOKUP($B22,#REF!,13+calificaciones!K$3,FALSE)*2)+(VLOOKUP($B22,#REF!,42+calificaciones!K$3,FALSE)*2)+VLOOKUP($B22,#REF!,13+calificaciones!K$3,FALSE)+VLOOKUP($B22,#REF!,13+calificaciones!K$3,FALSE)+VLOOKUP($B22,#REF!,MATCH(K$1,#REF!,0),FALSE)+VLOOKUP($B22,#REF!,MATCH(calificaciones!K$4,#REF!,0),FALSE)+VLOOKUP($B22,Informalidad!#REF!,13+calificaciones!K$3,FALSE)+VLOOKUP($B22,#REF!,13+calificaciones!K$3,FALSE)+VLOOKUP($B22,#REF!,MATCH(calificaciones!K$1,#REF!,0),FALSE)+VLOOKUP($B22,#REF!,13+calificaciones!K$3,FALSE))/24)*100</f>
        <v>#REF!</v>
      </c>
      <c r="L22" s="183" t="e">
        <f>(((VLOOKUP($B22,#REF!,13+calificaciones!L$3,FALSE)*2)+(VLOOKUP($B22,#REF!,42+calificaciones!L$3,FALSE)*2)+VLOOKUP($B22,#REF!,13+calificaciones!L$3,FALSE)+VLOOKUP($B22,#REF!,13+calificaciones!L$3,FALSE)+VLOOKUP($B22,#REF!,MATCH(L$1,#REF!,0),FALSE)+VLOOKUP($B22,#REF!,MATCH(calificaciones!L$4,#REF!,0),FALSE)+VLOOKUP($B22,Informalidad!#REF!,13+calificaciones!L$3,FALSE)+VLOOKUP($B22,#REF!,13+calificaciones!L$3,FALSE)+VLOOKUP($B22,#REF!,MATCH(calificaciones!L$1,#REF!,0),FALSE)+VLOOKUP($B22,#REF!,13+calificaciones!L$3,FALSE))/24)*100</f>
        <v>#REF!</v>
      </c>
      <c r="M22" s="183" t="e">
        <f>(((VLOOKUP($B22,#REF!,13+calificaciones!M$3,FALSE)*2)+(VLOOKUP($B22,#REF!,42+calificaciones!M$3,FALSE)*2)+VLOOKUP($B22,#REF!,13+calificaciones!M$3,FALSE)+VLOOKUP($B22,#REF!,13+calificaciones!M$3,FALSE)+VLOOKUP($B22,#REF!,MATCH(M$1,#REF!,0),FALSE)+VLOOKUP($B22,#REF!,MATCH(calificaciones!M$4,#REF!,0),FALSE)+VLOOKUP($B22,Informalidad!#REF!,13+calificaciones!M$3,FALSE)+VLOOKUP($B22,#REF!,13+calificaciones!M$3,FALSE)+VLOOKUP($B22,#REF!,MATCH(calificaciones!M$1,#REF!,0),FALSE)+VLOOKUP($B22,#REF!,13+calificaciones!M$3,FALSE))/24)*100</f>
        <v>#REF!</v>
      </c>
      <c r="N22" s="183" t="e">
        <f>(((VLOOKUP($B22,#REF!,13+calificaciones!N$3,FALSE)*2)+(VLOOKUP($B22,#REF!,42+calificaciones!N$3,FALSE)*2)+VLOOKUP($B22,#REF!,13+calificaciones!N$3,FALSE)+VLOOKUP($B22,#REF!,13+calificaciones!N$3,FALSE)+VLOOKUP($B22,#REF!,MATCH(N$1,#REF!,0),FALSE)+VLOOKUP($B22,#REF!,MATCH(calificaciones!N$4,#REF!,0),FALSE)+VLOOKUP($B22,Informalidad!#REF!,13+calificaciones!N$3,FALSE)+VLOOKUP($B22,#REF!,13+calificaciones!N$3,FALSE)+VLOOKUP($B22,#REF!,MATCH(calificaciones!N$1,#REF!,0),FALSE)+VLOOKUP($B22,#REF!,13+calificaciones!N$3,FALSE))/24)*100</f>
        <v>#REF!</v>
      </c>
      <c r="O22" s="183" t="e">
        <f>(((VLOOKUP($B22,#REF!,13+calificaciones!O$3,FALSE)*2)+(VLOOKUP($B22,#REF!,42+calificaciones!O$3,FALSE)*2)+VLOOKUP($B22,#REF!,13+calificaciones!O$3,FALSE)+VLOOKUP($B22,#REF!,13+calificaciones!O$3,FALSE)+VLOOKUP($B22,#REF!,MATCH(O$1,#REF!,0),FALSE)+VLOOKUP($B22,#REF!,MATCH(calificaciones!O$4,#REF!,0),FALSE)+VLOOKUP($B22,Informalidad!#REF!,13+calificaciones!O$3,FALSE)+VLOOKUP($B22,#REF!,13+calificaciones!O$3,FALSE)+VLOOKUP($B22,#REF!,MATCH(calificaciones!O$1,#REF!,0),FALSE)+VLOOKUP($B22,#REF!,13+calificaciones!O$3,FALSE))/24)*100</f>
        <v>#REF!</v>
      </c>
      <c r="P22" s="183" t="e">
        <f>(((VLOOKUP($B22,#REF!,13+calificaciones!P$3,FALSE)*2)+(VLOOKUP($B22,#REF!,42+calificaciones!P$3,FALSE)*2)+VLOOKUP($B22,#REF!,13+calificaciones!P$3,FALSE)+VLOOKUP($B22,#REF!,13+calificaciones!P$3,FALSE)+VLOOKUP($B22,#REF!,MATCH(P$1,#REF!,0),FALSE)+VLOOKUP($B22,#REF!,MATCH(calificaciones!P$4,#REF!,0),FALSE)+VLOOKUP($B22,Informalidad!#REF!,13+calificaciones!P$3,FALSE)+VLOOKUP($B22,#REF!,13+calificaciones!P$3,FALSE)+VLOOKUP($B22,#REF!,MATCH(calificaciones!P$1,#REF!,0),FALSE)+VLOOKUP($B22,#REF!,13+calificaciones!P$3,FALSE))/24)*100</f>
        <v>#REF!</v>
      </c>
      <c r="Q22" s="183" t="e">
        <f>(((VLOOKUP($B22,#REF!,13+calificaciones!Q$3,FALSE)*2)+(VLOOKUP($B22,#REF!,42+calificaciones!Q$3,FALSE)*2)+VLOOKUP($B22,#REF!,13+calificaciones!Q$3,FALSE)+VLOOKUP($B22,#REF!,13+calificaciones!Q$3,FALSE)+VLOOKUP($B22,#REF!,MATCH(Q$1,#REF!,0),FALSE)+VLOOKUP($B22,#REF!,MATCH(calificaciones!Q$4,#REF!,0),FALSE)+VLOOKUP($B22,Informalidad!#REF!,13+calificaciones!Q$3,FALSE)+VLOOKUP($B22,#REF!,13+calificaciones!Q$3,FALSE)+VLOOKUP($B22,#REF!,MATCH(calificaciones!Q$1,#REF!,0),FALSE)+VLOOKUP($B22,#REF!,13+calificaciones!Q$3,FALSE))/24)*100</f>
        <v>#REF!</v>
      </c>
      <c r="R22" s="183" t="e">
        <f>(((VLOOKUP($B22,#REF!,13+calificaciones!R$3,FALSE)*2)+(VLOOKUP($B22,#REF!,42+calificaciones!R$3,FALSE)*2)+VLOOKUP($B22,#REF!,13+calificaciones!R$3,FALSE)+VLOOKUP($B22,#REF!,13+calificaciones!R$3,FALSE)+VLOOKUP($B22,#REF!,MATCH(R$1,#REF!,0),FALSE)+VLOOKUP($B22,#REF!,MATCH(calificaciones!R$4,#REF!,0),FALSE)+VLOOKUP($B22,Informalidad!#REF!,13+calificaciones!R$3,FALSE)+VLOOKUP($B22,#REF!,13+calificaciones!R$3,FALSE)+VLOOKUP($B22,#REF!,MATCH(calificaciones!R$1,#REF!,0),FALSE)+VLOOKUP($B22,#REF!,13+calificaciones!R$3,FALSE))/24)*100</f>
        <v>#REF!</v>
      </c>
      <c r="S22" s="183" t="e">
        <f>(((VLOOKUP($B22,#REF!,13+calificaciones!S$3,FALSE)*2)+(VLOOKUP($B22,#REF!,42+calificaciones!S$3,FALSE)*2)+VLOOKUP($B22,#REF!,13+calificaciones!S$3,FALSE)+VLOOKUP($B22,#REF!,13+calificaciones!S$3,FALSE)+VLOOKUP($B22,#REF!,MATCH(S$1,#REF!,0),FALSE)+VLOOKUP($B22,#REF!,MATCH(calificaciones!S$4,#REF!,0),FALSE)+VLOOKUP($B22,Informalidad!#REF!,13+calificaciones!S$3,FALSE)+VLOOKUP($B22,#REF!,13+calificaciones!S$3,FALSE)+VLOOKUP($B22,#REF!,MATCH(calificaciones!S$1,#REF!,0),FALSE)+VLOOKUP($B22,#REF!,13+calificaciones!S$3,FALSE))/24)*100</f>
        <v>#REF!</v>
      </c>
      <c r="T22" s="183" t="e">
        <f>(((VLOOKUP($B22,#REF!,13+calificaciones!T$3,FALSE)*2)+(VLOOKUP($B22,#REF!,42+calificaciones!T$3,FALSE)*2)+VLOOKUP($B22,#REF!,13+calificaciones!T$3,FALSE)+VLOOKUP($B22,#REF!,13+calificaciones!T$3,FALSE)+VLOOKUP($B22,#REF!,MATCH(T$1,#REF!,0),FALSE)+VLOOKUP($B22,#REF!,MATCH(calificaciones!T$4,#REF!,0),FALSE)+VLOOKUP($B22,Informalidad!#REF!,13+calificaciones!T$3,FALSE)+VLOOKUP($B22,#REF!,13+calificaciones!T$3,FALSE)+VLOOKUP($B22,#REF!,MATCH(calificaciones!T$1,#REF!,0),FALSE)+VLOOKUP($B22,#REF!,13+calificaciones!T$3,FALSE))/24)*100</f>
        <v>#REF!</v>
      </c>
      <c r="U22" s="183" t="e">
        <f>(((VLOOKUP($B22,#REF!,13+calificaciones!U$3,FALSE)*2)+(VLOOKUP($B22,#REF!,42+calificaciones!U$3,FALSE)*2)+VLOOKUP($B22,#REF!,13+calificaciones!U$3,FALSE)+VLOOKUP($B22,#REF!,13+calificaciones!U$3,FALSE)+VLOOKUP($B22,#REF!,MATCH(U$1,#REF!,0),FALSE)+VLOOKUP($B22,#REF!,MATCH(calificaciones!U$4,#REF!,0),FALSE)+VLOOKUP($B22,Informalidad!#REF!,13+calificaciones!U$3,FALSE)+VLOOKUP($B22,#REF!,13+calificaciones!U$3,FALSE)+VLOOKUP($B22,#REF!,MATCH(calificaciones!U$1,#REF!,0),FALSE)+VLOOKUP($B22,#REF!,13+calificaciones!U$3,FALSE))/24)*100</f>
        <v>#REF!</v>
      </c>
      <c r="V22" s="183" t="e">
        <f>(((VLOOKUP($B22,#REF!,13+calificaciones!V$3,FALSE)*2)+(VLOOKUP($B22,#REF!,42+calificaciones!V$3,FALSE)*2)+VLOOKUP($B22,#REF!,13+calificaciones!V$3,FALSE)+VLOOKUP($B22,#REF!,13+calificaciones!V$3,FALSE)+VLOOKUP($B22,#REF!,MATCH(V$1,#REF!,0),FALSE)+VLOOKUP($B22,#REF!,MATCH(calificaciones!V$4,#REF!,0),FALSE)+VLOOKUP($B22,Informalidad!#REF!,13+calificaciones!V$3,FALSE)+VLOOKUP($B22,#REF!,13+calificaciones!V$3,FALSE)+VLOOKUP($B22,#REF!,MATCH(calificaciones!V$1,#REF!,0),FALSE)+VLOOKUP($B22,#REF!,13+calificaciones!V$3,FALSE))/24)*100</f>
        <v>#REF!</v>
      </c>
      <c r="W22" s="183" t="e">
        <f>(((VLOOKUP($B22,#REF!,13+calificaciones!W$3,FALSE)*2)+(VLOOKUP($B22,#REF!,42+calificaciones!W$3,FALSE)*2)+VLOOKUP($B22,#REF!,13+calificaciones!W$3,FALSE)+VLOOKUP($B22,#REF!,13+calificaciones!W$3,FALSE)+VLOOKUP($B22,#REF!,MATCH(W$1,#REF!,0),FALSE)+VLOOKUP($B22,#REF!,MATCH(calificaciones!W$4,#REF!,0),FALSE)+VLOOKUP($B22,Informalidad!#REF!,13+calificaciones!W$3,FALSE)+VLOOKUP($B22,#REF!,13+calificaciones!W$3,FALSE)+VLOOKUP($B22,#REF!,MATCH(calificaciones!W$1,#REF!,0),FALSE)+VLOOKUP($B22,#REF!,13+calificaciones!W$3,FALSE))/24)*100</f>
        <v>#REF!</v>
      </c>
      <c r="X22" s="183" t="e">
        <f>(((VLOOKUP($B22,#REF!,13+calificaciones!X$3,FALSE)*2)+(VLOOKUP($B22,#REF!,42+calificaciones!X$3,FALSE)*2)+VLOOKUP($B22,#REF!,13+calificaciones!X$3,FALSE)+VLOOKUP($B22,#REF!,13+calificaciones!X$3,FALSE)+VLOOKUP($B22,#REF!,MATCH(X$1,#REF!,0),FALSE)+VLOOKUP($B22,#REF!,MATCH(calificaciones!X$4,#REF!,0),FALSE)+VLOOKUP($B22,Informalidad!#REF!,13+calificaciones!X$3,FALSE)+VLOOKUP($B22,#REF!,13+calificaciones!X$3,FALSE)+VLOOKUP($B22,#REF!,MATCH(calificaciones!X$1,#REF!,0),FALSE)+VLOOKUP($B22,#REF!,13+calificaciones!X$3,FALSE))/24)*100</f>
        <v>#REF!</v>
      </c>
      <c r="Y22" s="183" t="e">
        <f>(((VLOOKUP($B22,#REF!,13+calificaciones!Y$3,FALSE)*2)+(VLOOKUP($B22,#REF!,42+calificaciones!Y$3,FALSE)*2)+VLOOKUP($B22,#REF!,13+calificaciones!Y$3,FALSE)+VLOOKUP($B22,#REF!,13+calificaciones!Y$3,FALSE)+VLOOKUP($B22,#REF!,MATCH(Y$1,#REF!,0),FALSE)+VLOOKUP($B22,#REF!,MATCH(calificaciones!Y$4,#REF!,0),FALSE)+VLOOKUP($B22,Informalidad!#REF!,13+calificaciones!Y$3,FALSE)+VLOOKUP($B22,#REF!,13+calificaciones!Y$3,FALSE)+VLOOKUP($B22,#REF!,MATCH(calificaciones!Y$1,#REF!,0),FALSE)+VLOOKUP($B22,#REF!,13+calificaciones!Y$3,FALSE))/24)*100</f>
        <v>#REF!</v>
      </c>
      <c r="Z22" s="183" t="e">
        <f>(((VLOOKUP($B22,#REF!,13+calificaciones!Z$3,FALSE)*2)+(VLOOKUP($B22,#REF!,42+calificaciones!Z$3,FALSE)*2)+VLOOKUP($B22,#REF!,13+calificaciones!Z$3,FALSE)+VLOOKUP($B22,#REF!,13+calificaciones!Z$3,FALSE)+VLOOKUP($B22,#REF!,MATCH(Z$1,#REF!,0),FALSE)+VLOOKUP($B22,#REF!,MATCH(calificaciones!Z$4,#REF!,0),FALSE)+VLOOKUP($B22,Informalidad!#REF!,13+calificaciones!Z$3,FALSE)+VLOOKUP($B22,#REF!,13+calificaciones!Z$3,FALSE)+VLOOKUP($B22,#REF!,MATCH(calificaciones!Z$1,#REF!,0),FALSE)+VLOOKUP($B22,#REF!,13+calificaciones!Z$3,FALSE))/24)*100</f>
        <v>#REF!</v>
      </c>
      <c r="AA22" s="183" t="e">
        <f>(((VLOOKUP($B22,#REF!,13+calificaciones!AA$3,FALSE)*2)+(VLOOKUP($B22,#REF!,42+calificaciones!AA$3,FALSE)*2)+VLOOKUP($B22,#REF!,13+calificaciones!AA$3,FALSE)+VLOOKUP($B22,#REF!,13+calificaciones!AA$3,FALSE)+VLOOKUP($B22,#REF!,MATCH(AA$1,#REF!,0),FALSE)+VLOOKUP($B22,#REF!,MATCH(calificaciones!AA$4,#REF!,0),FALSE)+VLOOKUP($B22,Informalidad!#REF!,13+calificaciones!AA$3,FALSE)+VLOOKUP($B22,#REF!,13+calificaciones!AA$3,FALSE)+VLOOKUP($B22,#REF!,MATCH(calificaciones!AA$1,#REF!,0),FALSE)+VLOOKUP($B22,#REF!,13+calificaciones!AA$3,FALSE))/24)*100</f>
        <v>#REF!</v>
      </c>
      <c r="AB22" s="183" t="e">
        <f>(((VLOOKUP($B22,#REF!,13+calificaciones!AB$3,FALSE)*2)+(VLOOKUP($B22,#REF!,42+calificaciones!AB$3,FALSE)*2)+VLOOKUP($B22,#REF!,13+calificaciones!AB$3,FALSE)+VLOOKUP($B22,#REF!,13+calificaciones!AB$3,FALSE)+VLOOKUP($B22,#REF!,MATCH(AB$1,#REF!,0),FALSE)+VLOOKUP($B22,#REF!,MATCH(calificaciones!AB$4,#REF!,0),FALSE)+VLOOKUP($B22,Informalidad!#REF!,13+calificaciones!AB$3,FALSE)+VLOOKUP($B22,#REF!,13+calificaciones!AB$3,FALSE)+VLOOKUP($B22,#REF!,MATCH(calificaciones!AB$1,#REF!,0),FALSE)+VLOOKUP($B22,#REF!,13+calificaciones!AB$3,FALSE))/24)*100</f>
        <v>#REF!</v>
      </c>
      <c r="AC22" s="183" t="e">
        <f>(((VLOOKUP($B22,#REF!,13+calificaciones!AC$3,FALSE)*2)+(VLOOKUP($B22,#REF!,42+calificaciones!AC$3,FALSE)*2)+VLOOKUP($B22,#REF!,13+calificaciones!AC$3,FALSE)+VLOOKUP($B22,#REF!,13+calificaciones!AC$3,FALSE)+VLOOKUP($B22,#REF!,MATCH(AC$1,#REF!,0),FALSE)+VLOOKUP($B22,#REF!,MATCH(calificaciones!AC$4,#REF!,0),FALSE)+VLOOKUP($B22,Informalidad!#REF!,13+calificaciones!AC$3,FALSE)+VLOOKUP($B22,#REF!,13+calificaciones!AC$3,FALSE)+VLOOKUP($B22,#REF!,MATCH(calificaciones!AC$1,#REF!,0),FALSE)+VLOOKUP($B22,#REF!,13+calificaciones!AC$3,FALSE))/24)*100</f>
        <v>#REF!</v>
      </c>
      <c r="AD22" s="183" t="e">
        <f>(((VLOOKUP($B22,#REF!,13+calificaciones!AD$3,FALSE)*2)+(VLOOKUP($B22,#REF!,42+calificaciones!AD$3,FALSE)*2)+VLOOKUP($B22,#REF!,13+calificaciones!AD$3,FALSE)+VLOOKUP($B22,#REF!,13+calificaciones!AD$3,FALSE)+VLOOKUP($B22,#REF!,MATCH(AD$1,#REF!,0),FALSE)+VLOOKUP($B22,#REF!,MATCH(calificaciones!AD$4,#REF!,0),FALSE)+VLOOKUP($B22,Informalidad!#REF!,13+calificaciones!AD$3,FALSE)+VLOOKUP($B22,#REF!,13+calificaciones!AD$3,FALSE)+VLOOKUP($B22,#REF!,MATCH(calificaciones!AD$1,#REF!,0),FALSE)+VLOOKUP($B22,#REF!,13+calificaciones!AD$3,FALSE))/24)*100</f>
        <v>#REF!</v>
      </c>
      <c r="AE22" s="183" t="e">
        <f>(((VLOOKUP($B22,#REF!,13+calificaciones!AE$3,FALSE)*2)+(VLOOKUP($B22,#REF!,42+calificaciones!AE$3,FALSE)*2)+VLOOKUP($B22,#REF!,13+calificaciones!AE$3,FALSE)+VLOOKUP($B22,#REF!,13+calificaciones!AE$3,FALSE)+VLOOKUP($B22,#REF!,MATCH(AE$1,#REF!,0),FALSE)+VLOOKUP($B22,#REF!,MATCH(calificaciones!AE$4,#REF!,0),FALSE)+VLOOKUP($B22,Informalidad!#REF!,13+calificaciones!AE$3,FALSE)+VLOOKUP($B22,#REF!,13+calificaciones!AE$3,FALSE)+VLOOKUP($B22,#REF!,MATCH(calificaciones!AE$1,#REF!,0),FALSE)+VLOOKUP($B22,#REF!,13+calificaciones!AE$3,FALSE))/24)*100</f>
        <v>#REF!</v>
      </c>
      <c r="AF22" s="183">
        <v>25</v>
      </c>
    </row>
    <row r="23" spans="1:32">
      <c r="A23" s="18">
        <v>19</v>
      </c>
      <c r="B23" s="4" t="s">
        <v>43</v>
      </c>
      <c r="C23" s="183" t="e">
        <f>(((VLOOKUP($B23,#REF!,13+calificaciones!C$3,FALSE)*2)+(VLOOKUP($B23,#REF!,42+calificaciones!C$3,FALSE)*2)+VLOOKUP($B23,#REF!,13+calificaciones!C$3,FALSE)+VLOOKUP($B23,#REF!,13+calificaciones!C$3,FALSE)+VLOOKUP($B23,#REF!,MATCH(C$1,#REF!,0),FALSE)+VLOOKUP($B23,#REF!,MATCH(calificaciones!C$4,#REF!,0),FALSE)+VLOOKUP($B23,Informalidad!#REF!,13+calificaciones!C$3,FALSE)+VLOOKUP($B23,#REF!,13+calificaciones!C$3,FALSE)+VLOOKUP($B23,#REF!,MATCH(calificaciones!C$1,#REF!,0),FALSE)+VLOOKUP($B23,#REF!,13+calificaciones!C$3,FALSE))/24)*100</f>
        <v>#REF!</v>
      </c>
      <c r="D23" s="183" t="e">
        <f>(((VLOOKUP($B23,#REF!,13+calificaciones!D$3,FALSE)*2)+(VLOOKUP($B23,#REF!,42+calificaciones!D$3,FALSE)*2)+VLOOKUP($B23,#REF!,13+calificaciones!D$3,FALSE)+VLOOKUP($B23,#REF!,13+calificaciones!D$3,FALSE)+VLOOKUP($B23,#REF!,MATCH(D$1,#REF!,0),FALSE)+VLOOKUP($B23,#REF!,MATCH(calificaciones!D$4,#REF!,0),FALSE)+VLOOKUP($B23,Informalidad!#REF!,13+calificaciones!D$3,FALSE)+VLOOKUP($B23,#REF!,13+calificaciones!D$3,FALSE)+VLOOKUP($B23,#REF!,MATCH(calificaciones!D$1,#REF!,0),FALSE)+VLOOKUP($B23,#REF!,13+calificaciones!D$3,FALSE))/24)*100</f>
        <v>#REF!</v>
      </c>
      <c r="E23" s="183" t="e">
        <f>(((VLOOKUP($B23,#REF!,13+calificaciones!E$3,FALSE)*2)+(VLOOKUP($B23,#REF!,42+calificaciones!E$3,FALSE)*2)+VLOOKUP($B23,#REF!,13+calificaciones!E$3,FALSE)+VLOOKUP($B23,#REF!,13+calificaciones!E$3,FALSE)+VLOOKUP($B23,#REF!,MATCH(E$1,#REF!,0),FALSE)+VLOOKUP($B23,#REF!,MATCH(calificaciones!E$4,#REF!,0),FALSE)+VLOOKUP($B23,Informalidad!#REF!,13+calificaciones!E$3,FALSE)+VLOOKUP($B23,#REF!,13+calificaciones!E$3,FALSE)+VLOOKUP($B23,#REF!,MATCH(calificaciones!E$1,#REF!,0),FALSE)+VLOOKUP($B23,#REF!,13+calificaciones!E$3,FALSE))/24)*100</f>
        <v>#REF!</v>
      </c>
      <c r="F23" s="183" t="e">
        <f>(((VLOOKUP($B23,#REF!,13+calificaciones!F$3,FALSE)*2)+(VLOOKUP($B23,#REF!,42+calificaciones!F$3,FALSE)*2)+VLOOKUP($B23,#REF!,13+calificaciones!F$3,FALSE)+VLOOKUP($B23,#REF!,13+calificaciones!F$3,FALSE)+VLOOKUP($B23,#REF!,MATCH(F$1,#REF!,0),FALSE)+VLOOKUP($B23,#REF!,MATCH(calificaciones!F$4,#REF!,0),FALSE)+VLOOKUP($B23,Informalidad!#REF!,13+calificaciones!F$3,FALSE)+VLOOKUP($B23,#REF!,13+calificaciones!F$3,FALSE)+VLOOKUP($B23,#REF!,MATCH(calificaciones!F$1,#REF!,0),FALSE)+VLOOKUP($B23,#REF!,13+calificaciones!F$3,FALSE))/24)*100</f>
        <v>#REF!</v>
      </c>
      <c r="G23" s="183" t="e">
        <f>(((VLOOKUP($B23,#REF!,13+calificaciones!G$3,FALSE)*2)+(VLOOKUP($B23,#REF!,42+calificaciones!G$3,FALSE)*2)+VLOOKUP($B23,#REF!,13+calificaciones!G$3,FALSE)+VLOOKUP($B23,#REF!,13+calificaciones!G$3,FALSE)+VLOOKUP($B23,#REF!,MATCH(G$1,#REF!,0),FALSE)+VLOOKUP($B23,#REF!,MATCH(calificaciones!G$4,#REF!,0),FALSE)+VLOOKUP($B23,Informalidad!#REF!,13+calificaciones!G$3,FALSE)+VLOOKUP($B23,#REF!,13+calificaciones!G$3,FALSE)+VLOOKUP($B23,#REF!,MATCH(calificaciones!G$1,#REF!,0),FALSE)+VLOOKUP($B23,#REF!,13+calificaciones!G$3,FALSE))/24)*100</f>
        <v>#REF!</v>
      </c>
      <c r="H23" s="183" t="e">
        <f>(((VLOOKUP($B23,#REF!,13+calificaciones!H$3,FALSE)*2)+(VLOOKUP($B23,#REF!,42+calificaciones!H$3,FALSE)*2)+VLOOKUP($B23,#REF!,13+calificaciones!H$3,FALSE)+VLOOKUP($B23,#REF!,13+calificaciones!H$3,FALSE)+VLOOKUP($B23,#REF!,MATCH(H$1,#REF!,0),FALSE)+VLOOKUP($B23,#REF!,MATCH(calificaciones!H$4,#REF!,0),FALSE)+VLOOKUP($B23,Informalidad!#REF!,13+calificaciones!H$3,FALSE)+VLOOKUP($B23,#REF!,13+calificaciones!H$3,FALSE)+VLOOKUP($B23,#REF!,MATCH(calificaciones!H$1,#REF!,0),FALSE)+VLOOKUP($B23,#REF!,13+calificaciones!H$3,FALSE))/24)*100</f>
        <v>#REF!</v>
      </c>
      <c r="I23" s="183" t="e">
        <f>(((VLOOKUP($B23,#REF!,13+calificaciones!I$3,FALSE)*2)+(VLOOKUP($B23,#REF!,42+calificaciones!I$3,FALSE)*2)+VLOOKUP($B23,#REF!,13+calificaciones!I$3,FALSE)+VLOOKUP($B23,#REF!,13+calificaciones!I$3,FALSE)+VLOOKUP($B23,#REF!,MATCH(I$1,#REF!,0),FALSE)+VLOOKUP($B23,#REF!,MATCH(calificaciones!I$4,#REF!,0),FALSE)+VLOOKUP($B23,Informalidad!#REF!,13+calificaciones!I$3,FALSE)+VLOOKUP($B23,#REF!,13+calificaciones!I$3,FALSE)+VLOOKUP($B23,#REF!,MATCH(calificaciones!I$1,#REF!,0),FALSE)+VLOOKUP($B23,#REF!,13+calificaciones!I$3,FALSE))/24)*100</f>
        <v>#REF!</v>
      </c>
      <c r="J23" s="183" t="e">
        <f>(((VLOOKUP($B23,#REF!,13+calificaciones!J$3,FALSE)*2)+(VLOOKUP($B23,#REF!,42+calificaciones!J$3,FALSE)*2)+VLOOKUP($B23,#REF!,13+calificaciones!J$3,FALSE)+VLOOKUP($B23,#REF!,13+calificaciones!J$3,FALSE)+VLOOKUP($B23,#REF!,MATCH(J$1,#REF!,0),FALSE)+VLOOKUP($B23,#REF!,MATCH(calificaciones!J$4,#REF!,0),FALSE)+VLOOKUP($B23,Informalidad!#REF!,13+calificaciones!J$3,FALSE)+VLOOKUP($B23,#REF!,13+calificaciones!J$3,FALSE)+VLOOKUP($B23,#REF!,MATCH(calificaciones!J$1,#REF!,0),FALSE)+VLOOKUP($B23,#REF!,13+calificaciones!J$3,FALSE))/24)*100</f>
        <v>#REF!</v>
      </c>
      <c r="K23" s="183" t="e">
        <f>(((VLOOKUP($B23,#REF!,13+calificaciones!K$3,FALSE)*2)+(VLOOKUP($B23,#REF!,42+calificaciones!K$3,FALSE)*2)+VLOOKUP($B23,#REF!,13+calificaciones!K$3,FALSE)+VLOOKUP($B23,#REF!,13+calificaciones!K$3,FALSE)+VLOOKUP($B23,#REF!,MATCH(K$1,#REF!,0),FALSE)+VLOOKUP($B23,#REF!,MATCH(calificaciones!K$4,#REF!,0),FALSE)+VLOOKUP($B23,Informalidad!#REF!,13+calificaciones!K$3,FALSE)+VLOOKUP($B23,#REF!,13+calificaciones!K$3,FALSE)+VLOOKUP($B23,#REF!,MATCH(calificaciones!K$1,#REF!,0),FALSE)+VLOOKUP($B23,#REF!,13+calificaciones!K$3,FALSE))/24)*100</f>
        <v>#REF!</v>
      </c>
      <c r="L23" s="183" t="e">
        <f>(((VLOOKUP($B23,#REF!,13+calificaciones!L$3,FALSE)*2)+(VLOOKUP($B23,#REF!,42+calificaciones!L$3,FALSE)*2)+VLOOKUP($B23,#REF!,13+calificaciones!L$3,FALSE)+VLOOKUP($B23,#REF!,13+calificaciones!L$3,FALSE)+VLOOKUP($B23,#REF!,MATCH(L$1,#REF!,0),FALSE)+VLOOKUP($B23,#REF!,MATCH(calificaciones!L$4,#REF!,0),FALSE)+VLOOKUP($B23,Informalidad!#REF!,13+calificaciones!L$3,FALSE)+VLOOKUP($B23,#REF!,13+calificaciones!L$3,FALSE)+VLOOKUP($B23,#REF!,MATCH(calificaciones!L$1,#REF!,0),FALSE)+VLOOKUP($B23,#REF!,13+calificaciones!L$3,FALSE))/24)*100</f>
        <v>#REF!</v>
      </c>
      <c r="M23" s="183" t="e">
        <f>(((VLOOKUP($B23,#REF!,13+calificaciones!M$3,FALSE)*2)+(VLOOKUP($B23,#REF!,42+calificaciones!M$3,FALSE)*2)+VLOOKUP($B23,#REF!,13+calificaciones!M$3,FALSE)+VLOOKUP($B23,#REF!,13+calificaciones!M$3,FALSE)+VLOOKUP($B23,#REF!,MATCH(M$1,#REF!,0),FALSE)+VLOOKUP($B23,#REF!,MATCH(calificaciones!M$4,#REF!,0),FALSE)+VLOOKUP($B23,Informalidad!#REF!,13+calificaciones!M$3,FALSE)+VLOOKUP($B23,#REF!,13+calificaciones!M$3,FALSE)+VLOOKUP($B23,#REF!,MATCH(calificaciones!M$1,#REF!,0),FALSE)+VLOOKUP($B23,#REF!,13+calificaciones!M$3,FALSE))/24)*100</f>
        <v>#REF!</v>
      </c>
      <c r="N23" s="183" t="e">
        <f>(((VLOOKUP($B23,#REF!,13+calificaciones!N$3,FALSE)*2)+(VLOOKUP($B23,#REF!,42+calificaciones!N$3,FALSE)*2)+VLOOKUP($B23,#REF!,13+calificaciones!N$3,FALSE)+VLOOKUP($B23,#REF!,13+calificaciones!N$3,FALSE)+VLOOKUP($B23,#REF!,MATCH(N$1,#REF!,0),FALSE)+VLOOKUP($B23,#REF!,MATCH(calificaciones!N$4,#REF!,0),FALSE)+VLOOKUP($B23,Informalidad!#REF!,13+calificaciones!N$3,FALSE)+VLOOKUP($B23,#REF!,13+calificaciones!N$3,FALSE)+VLOOKUP($B23,#REF!,MATCH(calificaciones!N$1,#REF!,0),FALSE)+VLOOKUP($B23,#REF!,13+calificaciones!N$3,FALSE))/24)*100</f>
        <v>#REF!</v>
      </c>
      <c r="O23" s="183" t="e">
        <f>(((VLOOKUP($B23,#REF!,13+calificaciones!O$3,FALSE)*2)+(VLOOKUP($B23,#REF!,42+calificaciones!O$3,FALSE)*2)+VLOOKUP($B23,#REF!,13+calificaciones!O$3,FALSE)+VLOOKUP($B23,#REF!,13+calificaciones!O$3,FALSE)+VLOOKUP($B23,#REF!,MATCH(O$1,#REF!,0),FALSE)+VLOOKUP($B23,#REF!,MATCH(calificaciones!O$4,#REF!,0),FALSE)+VLOOKUP($B23,Informalidad!#REF!,13+calificaciones!O$3,FALSE)+VLOOKUP($B23,#REF!,13+calificaciones!O$3,FALSE)+VLOOKUP($B23,#REF!,MATCH(calificaciones!O$1,#REF!,0),FALSE)+VLOOKUP($B23,#REF!,13+calificaciones!O$3,FALSE))/24)*100</f>
        <v>#REF!</v>
      </c>
      <c r="P23" s="183" t="e">
        <f>(((VLOOKUP($B23,#REF!,13+calificaciones!P$3,FALSE)*2)+(VLOOKUP($B23,#REF!,42+calificaciones!P$3,FALSE)*2)+VLOOKUP($B23,#REF!,13+calificaciones!P$3,FALSE)+VLOOKUP($B23,#REF!,13+calificaciones!P$3,FALSE)+VLOOKUP($B23,#REF!,MATCH(P$1,#REF!,0),FALSE)+VLOOKUP($B23,#REF!,MATCH(calificaciones!P$4,#REF!,0),FALSE)+VLOOKUP($B23,Informalidad!#REF!,13+calificaciones!P$3,FALSE)+VLOOKUP($B23,#REF!,13+calificaciones!P$3,FALSE)+VLOOKUP($B23,#REF!,MATCH(calificaciones!P$1,#REF!,0),FALSE)+VLOOKUP($B23,#REF!,13+calificaciones!P$3,FALSE))/24)*100</f>
        <v>#REF!</v>
      </c>
      <c r="Q23" s="183" t="e">
        <f>(((VLOOKUP($B23,#REF!,13+calificaciones!Q$3,FALSE)*2)+(VLOOKUP($B23,#REF!,42+calificaciones!Q$3,FALSE)*2)+VLOOKUP($B23,#REF!,13+calificaciones!Q$3,FALSE)+VLOOKUP($B23,#REF!,13+calificaciones!Q$3,FALSE)+VLOOKUP($B23,#REF!,MATCH(Q$1,#REF!,0),FALSE)+VLOOKUP($B23,#REF!,MATCH(calificaciones!Q$4,#REF!,0),FALSE)+VLOOKUP($B23,Informalidad!#REF!,13+calificaciones!Q$3,FALSE)+VLOOKUP($B23,#REF!,13+calificaciones!Q$3,FALSE)+VLOOKUP($B23,#REF!,MATCH(calificaciones!Q$1,#REF!,0),FALSE)+VLOOKUP($B23,#REF!,13+calificaciones!Q$3,FALSE))/24)*100</f>
        <v>#REF!</v>
      </c>
      <c r="R23" s="183" t="e">
        <f>(((VLOOKUP($B23,#REF!,13+calificaciones!R$3,FALSE)*2)+(VLOOKUP($B23,#REF!,42+calificaciones!R$3,FALSE)*2)+VLOOKUP($B23,#REF!,13+calificaciones!R$3,FALSE)+VLOOKUP($B23,#REF!,13+calificaciones!R$3,FALSE)+VLOOKUP($B23,#REF!,MATCH(R$1,#REF!,0),FALSE)+VLOOKUP($B23,#REF!,MATCH(calificaciones!R$4,#REF!,0),FALSE)+VLOOKUP($B23,Informalidad!#REF!,13+calificaciones!R$3,FALSE)+VLOOKUP($B23,#REF!,13+calificaciones!R$3,FALSE)+VLOOKUP($B23,#REF!,MATCH(calificaciones!R$1,#REF!,0),FALSE)+VLOOKUP($B23,#REF!,13+calificaciones!R$3,FALSE))/24)*100</f>
        <v>#REF!</v>
      </c>
      <c r="S23" s="183" t="e">
        <f>(((VLOOKUP($B23,#REF!,13+calificaciones!S$3,FALSE)*2)+(VLOOKUP($B23,#REF!,42+calificaciones!S$3,FALSE)*2)+VLOOKUP($B23,#REF!,13+calificaciones!S$3,FALSE)+VLOOKUP($B23,#REF!,13+calificaciones!S$3,FALSE)+VLOOKUP($B23,#REF!,MATCH(S$1,#REF!,0),FALSE)+VLOOKUP($B23,#REF!,MATCH(calificaciones!S$4,#REF!,0),FALSE)+VLOOKUP($B23,Informalidad!#REF!,13+calificaciones!S$3,FALSE)+VLOOKUP($B23,#REF!,13+calificaciones!S$3,FALSE)+VLOOKUP($B23,#REF!,MATCH(calificaciones!S$1,#REF!,0),FALSE)+VLOOKUP($B23,#REF!,13+calificaciones!S$3,FALSE))/24)*100</f>
        <v>#REF!</v>
      </c>
      <c r="T23" s="183" t="e">
        <f>(((VLOOKUP($B23,#REF!,13+calificaciones!T$3,FALSE)*2)+(VLOOKUP($B23,#REF!,42+calificaciones!T$3,FALSE)*2)+VLOOKUP($B23,#REF!,13+calificaciones!T$3,FALSE)+VLOOKUP($B23,#REF!,13+calificaciones!T$3,FALSE)+VLOOKUP($B23,#REF!,MATCH(T$1,#REF!,0),FALSE)+VLOOKUP($B23,#REF!,MATCH(calificaciones!T$4,#REF!,0),FALSE)+VLOOKUP($B23,Informalidad!#REF!,13+calificaciones!T$3,FALSE)+VLOOKUP($B23,#REF!,13+calificaciones!T$3,FALSE)+VLOOKUP($B23,#REF!,MATCH(calificaciones!T$1,#REF!,0),FALSE)+VLOOKUP($B23,#REF!,13+calificaciones!T$3,FALSE))/24)*100</f>
        <v>#REF!</v>
      </c>
      <c r="U23" s="183" t="e">
        <f>(((VLOOKUP($B23,#REF!,13+calificaciones!U$3,FALSE)*2)+(VLOOKUP($B23,#REF!,42+calificaciones!U$3,FALSE)*2)+VLOOKUP($B23,#REF!,13+calificaciones!U$3,FALSE)+VLOOKUP($B23,#REF!,13+calificaciones!U$3,FALSE)+VLOOKUP($B23,#REF!,MATCH(U$1,#REF!,0),FALSE)+VLOOKUP($B23,#REF!,MATCH(calificaciones!U$4,#REF!,0),FALSE)+VLOOKUP($B23,Informalidad!#REF!,13+calificaciones!U$3,FALSE)+VLOOKUP($B23,#REF!,13+calificaciones!U$3,FALSE)+VLOOKUP($B23,#REF!,MATCH(calificaciones!U$1,#REF!,0),FALSE)+VLOOKUP($B23,#REF!,13+calificaciones!U$3,FALSE))/24)*100</f>
        <v>#REF!</v>
      </c>
      <c r="V23" s="183" t="e">
        <f>(((VLOOKUP($B23,#REF!,13+calificaciones!V$3,FALSE)*2)+(VLOOKUP($B23,#REF!,42+calificaciones!V$3,FALSE)*2)+VLOOKUP($B23,#REF!,13+calificaciones!V$3,FALSE)+VLOOKUP($B23,#REF!,13+calificaciones!V$3,FALSE)+VLOOKUP($B23,#REF!,MATCH(V$1,#REF!,0),FALSE)+VLOOKUP($B23,#REF!,MATCH(calificaciones!V$4,#REF!,0),FALSE)+VLOOKUP($B23,Informalidad!#REF!,13+calificaciones!V$3,FALSE)+VLOOKUP($B23,#REF!,13+calificaciones!V$3,FALSE)+VLOOKUP($B23,#REF!,MATCH(calificaciones!V$1,#REF!,0),FALSE)+VLOOKUP($B23,#REF!,13+calificaciones!V$3,FALSE))/24)*100</f>
        <v>#REF!</v>
      </c>
      <c r="W23" s="183" t="e">
        <f>(((VLOOKUP($B23,#REF!,13+calificaciones!W$3,FALSE)*2)+(VLOOKUP($B23,#REF!,42+calificaciones!W$3,FALSE)*2)+VLOOKUP($B23,#REF!,13+calificaciones!W$3,FALSE)+VLOOKUP($B23,#REF!,13+calificaciones!W$3,FALSE)+VLOOKUP($B23,#REF!,MATCH(W$1,#REF!,0),FALSE)+VLOOKUP($B23,#REF!,MATCH(calificaciones!W$4,#REF!,0),FALSE)+VLOOKUP($B23,Informalidad!#REF!,13+calificaciones!W$3,FALSE)+VLOOKUP($B23,#REF!,13+calificaciones!W$3,FALSE)+VLOOKUP($B23,#REF!,MATCH(calificaciones!W$1,#REF!,0),FALSE)+VLOOKUP($B23,#REF!,13+calificaciones!W$3,FALSE))/24)*100</f>
        <v>#REF!</v>
      </c>
      <c r="X23" s="183" t="e">
        <f>(((VLOOKUP($B23,#REF!,13+calificaciones!X$3,FALSE)*2)+(VLOOKUP($B23,#REF!,42+calificaciones!X$3,FALSE)*2)+VLOOKUP($B23,#REF!,13+calificaciones!X$3,FALSE)+VLOOKUP($B23,#REF!,13+calificaciones!X$3,FALSE)+VLOOKUP($B23,#REF!,MATCH(X$1,#REF!,0),FALSE)+VLOOKUP($B23,#REF!,MATCH(calificaciones!X$4,#REF!,0),FALSE)+VLOOKUP($B23,Informalidad!#REF!,13+calificaciones!X$3,FALSE)+VLOOKUP($B23,#REF!,13+calificaciones!X$3,FALSE)+VLOOKUP($B23,#REF!,MATCH(calificaciones!X$1,#REF!,0),FALSE)+VLOOKUP($B23,#REF!,13+calificaciones!X$3,FALSE))/24)*100</f>
        <v>#REF!</v>
      </c>
      <c r="Y23" s="183" t="e">
        <f>(((VLOOKUP($B23,#REF!,13+calificaciones!Y$3,FALSE)*2)+(VLOOKUP($B23,#REF!,42+calificaciones!Y$3,FALSE)*2)+VLOOKUP($B23,#REF!,13+calificaciones!Y$3,FALSE)+VLOOKUP($B23,#REF!,13+calificaciones!Y$3,FALSE)+VLOOKUP($B23,#REF!,MATCH(Y$1,#REF!,0),FALSE)+VLOOKUP($B23,#REF!,MATCH(calificaciones!Y$4,#REF!,0),FALSE)+VLOOKUP($B23,Informalidad!#REF!,13+calificaciones!Y$3,FALSE)+VLOOKUP($B23,#REF!,13+calificaciones!Y$3,FALSE)+VLOOKUP($B23,#REF!,MATCH(calificaciones!Y$1,#REF!,0),FALSE)+VLOOKUP($B23,#REF!,13+calificaciones!Y$3,FALSE))/24)*100</f>
        <v>#REF!</v>
      </c>
      <c r="Z23" s="183" t="e">
        <f>(((VLOOKUP($B23,#REF!,13+calificaciones!Z$3,FALSE)*2)+(VLOOKUP($B23,#REF!,42+calificaciones!Z$3,FALSE)*2)+VLOOKUP($B23,#REF!,13+calificaciones!Z$3,FALSE)+VLOOKUP($B23,#REF!,13+calificaciones!Z$3,FALSE)+VLOOKUP($B23,#REF!,MATCH(Z$1,#REF!,0),FALSE)+VLOOKUP($B23,#REF!,MATCH(calificaciones!Z$4,#REF!,0),FALSE)+VLOOKUP($B23,Informalidad!#REF!,13+calificaciones!Z$3,FALSE)+VLOOKUP($B23,#REF!,13+calificaciones!Z$3,FALSE)+VLOOKUP($B23,#REF!,MATCH(calificaciones!Z$1,#REF!,0),FALSE)+VLOOKUP($B23,#REF!,13+calificaciones!Z$3,FALSE))/24)*100</f>
        <v>#REF!</v>
      </c>
      <c r="AA23" s="183" t="e">
        <f>(((VLOOKUP($B23,#REF!,13+calificaciones!AA$3,FALSE)*2)+(VLOOKUP($B23,#REF!,42+calificaciones!AA$3,FALSE)*2)+VLOOKUP($B23,#REF!,13+calificaciones!AA$3,FALSE)+VLOOKUP($B23,#REF!,13+calificaciones!AA$3,FALSE)+VLOOKUP($B23,#REF!,MATCH(AA$1,#REF!,0),FALSE)+VLOOKUP($B23,#REF!,MATCH(calificaciones!AA$4,#REF!,0),FALSE)+VLOOKUP($B23,Informalidad!#REF!,13+calificaciones!AA$3,FALSE)+VLOOKUP($B23,#REF!,13+calificaciones!AA$3,FALSE)+VLOOKUP($B23,#REF!,MATCH(calificaciones!AA$1,#REF!,0),FALSE)+VLOOKUP($B23,#REF!,13+calificaciones!AA$3,FALSE))/24)*100</f>
        <v>#REF!</v>
      </c>
      <c r="AB23" s="183" t="e">
        <f>(((VLOOKUP($B23,#REF!,13+calificaciones!AB$3,FALSE)*2)+(VLOOKUP($B23,#REF!,42+calificaciones!AB$3,FALSE)*2)+VLOOKUP($B23,#REF!,13+calificaciones!AB$3,FALSE)+VLOOKUP($B23,#REF!,13+calificaciones!AB$3,FALSE)+VLOOKUP($B23,#REF!,MATCH(AB$1,#REF!,0),FALSE)+VLOOKUP($B23,#REF!,MATCH(calificaciones!AB$4,#REF!,0),FALSE)+VLOOKUP($B23,Informalidad!#REF!,13+calificaciones!AB$3,FALSE)+VLOOKUP($B23,#REF!,13+calificaciones!AB$3,FALSE)+VLOOKUP($B23,#REF!,MATCH(calificaciones!AB$1,#REF!,0),FALSE)+VLOOKUP($B23,#REF!,13+calificaciones!AB$3,FALSE))/24)*100</f>
        <v>#REF!</v>
      </c>
      <c r="AC23" s="183" t="e">
        <f>(((VLOOKUP($B23,#REF!,13+calificaciones!AC$3,FALSE)*2)+(VLOOKUP($B23,#REF!,42+calificaciones!AC$3,FALSE)*2)+VLOOKUP($B23,#REF!,13+calificaciones!AC$3,FALSE)+VLOOKUP($B23,#REF!,13+calificaciones!AC$3,FALSE)+VLOOKUP($B23,#REF!,MATCH(AC$1,#REF!,0),FALSE)+VLOOKUP($B23,#REF!,MATCH(calificaciones!AC$4,#REF!,0),FALSE)+VLOOKUP($B23,Informalidad!#REF!,13+calificaciones!AC$3,FALSE)+VLOOKUP($B23,#REF!,13+calificaciones!AC$3,FALSE)+VLOOKUP($B23,#REF!,MATCH(calificaciones!AC$1,#REF!,0),FALSE)+VLOOKUP($B23,#REF!,13+calificaciones!AC$3,FALSE))/24)*100</f>
        <v>#REF!</v>
      </c>
      <c r="AD23" s="183" t="e">
        <f>(((VLOOKUP($B23,#REF!,13+calificaciones!AD$3,FALSE)*2)+(VLOOKUP($B23,#REF!,42+calificaciones!AD$3,FALSE)*2)+VLOOKUP($B23,#REF!,13+calificaciones!AD$3,FALSE)+VLOOKUP($B23,#REF!,13+calificaciones!AD$3,FALSE)+VLOOKUP($B23,#REF!,MATCH(AD$1,#REF!,0),FALSE)+VLOOKUP($B23,#REF!,MATCH(calificaciones!AD$4,#REF!,0),FALSE)+VLOOKUP($B23,Informalidad!#REF!,13+calificaciones!AD$3,FALSE)+VLOOKUP($B23,#REF!,13+calificaciones!AD$3,FALSE)+VLOOKUP($B23,#REF!,MATCH(calificaciones!AD$1,#REF!,0),FALSE)+VLOOKUP($B23,#REF!,13+calificaciones!AD$3,FALSE))/24)*100</f>
        <v>#REF!</v>
      </c>
      <c r="AE23" s="183" t="e">
        <f>(((VLOOKUP($B23,#REF!,13+calificaciones!AE$3,FALSE)*2)+(VLOOKUP($B23,#REF!,42+calificaciones!AE$3,FALSE)*2)+VLOOKUP($B23,#REF!,13+calificaciones!AE$3,FALSE)+VLOOKUP($B23,#REF!,13+calificaciones!AE$3,FALSE)+VLOOKUP($B23,#REF!,MATCH(AE$1,#REF!,0),FALSE)+VLOOKUP($B23,#REF!,MATCH(calificaciones!AE$4,#REF!,0),FALSE)+VLOOKUP($B23,Informalidad!#REF!,13+calificaciones!AE$3,FALSE)+VLOOKUP($B23,#REF!,13+calificaciones!AE$3,FALSE)+VLOOKUP($B23,#REF!,MATCH(calificaciones!AE$1,#REF!,0),FALSE)+VLOOKUP($B23,#REF!,13+calificaciones!AE$3,FALSE))/24)*100</f>
        <v>#REF!</v>
      </c>
      <c r="AF23" s="183">
        <v>62.5</v>
      </c>
    </row>
    <row r="24" spans="1:32">
      <c r="A24" s="18">
        <v>20</v>
      </c>
      <c r="B24" s="4" t="s">
        <v>31</v>
      </c>
      <c r="C24" s="183" t="e">
        <f>(((VLOOKUP($B24,#REF!,13+calificaciones!C$3,FALSE)*2)+(VLOOKUP($B24,#REF!,42+calificaciones!C$3,FALSE)*2)+VLOOKUP($B24,#REF!,13+calificaciones!C$3,FALSE)+VLOOKUP($B24,#REF!,13+calificaciones!C$3,FALSE)+VLOOKUP($B24,#REF!,MATCH(C$1,#REF!,0),FALSE)+VLOOKUP($B24,#REF!,MATCH(calificaciones!C$4,#REF!,0),FALSE)+VLOOKUP($B24,Informalidad!#REF!,13+calificaciones!C$3,FALSE)+VLOOKUP($B24,#REF!,13+calificaciones!C$3,FALSE)+VLOOKUP($B24,#REF!,MATCH(calificaciones!C$1,#REF!,0),FALSE)+VLOOKUP($B24,#REF!,13+calificaciones!C$3,FALSE))/24)*100</f>
        <v>#REF!</v>
      </c>
      <c r="D24" s="183" t="e">
        <f>(((VLOOKUP($B24,#REF!,13+calificaciones!D$3,FALSE)*2)+(VLOOKUP($B24,#REF!,42+calificaciones!D$3,FALSE)*2)+VLOOKUP($B24,#REF!,13+calificaciones!D$3,FALSE)+VLOOKUP($B24,#REF!,13+calificaciones!D$3,FALSE)+VLOOKUP($B24,#REF!,MATCH(D$1,#REF!,0),FALSE)+VLOOKUP($B24,#REF!,MATCH(calificaciones!D$4,#REF!,0),FALSE)+VLOOKUP($B24,Informalidad!#REF!,13+calificaciones!D$3,FALSE)+VLOOKUP($B24,#REF!,13+calificaciones!D$3,FALSE)+VLOOKUP($B24,#REF!,MATCH(calificaciones!D$1,#REF!,0),FALSE)+VLOOKUP($B24,#REF!,13+calificaciones!D$3,FALSE))/24)*100</f>
        <v>#REF!</v>
      </c>
      <c r="E24" s="183" t="e">
        <f>(((VLOOKUP($B24,#REF!,13+calificaciones!E$3,FALSE)*2)+(VLOOKUP($B24,#REF!,42+calificaciones!E$3,FALSE)*2)+VLOOKUP($B24,#REF!,13+calificaciones!E$3,FALSE)+VLOOKUP($B24,#REF!,13+calificaciones!E$3,FALSE)+VLOOKUP($B24,#REF!,MATCH(E$1,#REF!,0),FALSE)+VLOOKUP($B24,#REF!,MATCH(calificaciones!E$4,#REF!,0),FALSE)+VLOOKUP($B24,Informalidad!#REF!,13+calificaciones!E$3,FALSE)+VLOOKUP($B24,#REF!,13+calificaciones!E$3,FALSE)+VLOOKUP($B24,#REF!,MATCH(calificaciones!E$1,#REF!,0),FALSE)+VLOOKUP($B24,#REF!,13+calificaciones!E$3,FALSE))/24)*100</f>
        <v>#REF!</v>
      </c>
      <c r="F24" s="183" t="e">
        <f>(((VLOOKUP($B24,#REF!,13+calificaciones!F$3,FALSE)*2)+(VLOOKUP($B24,#REF!,42+calificaciones!F$3,FALSE)*2)+VLOOKUP($B24,#REF!,13+calificaciones!F$3,FALSE)+VLOOKUP($B24,#REF!,13+calificaciones!F$3,FALSE)+VLOOKUP($B24,#REF!,MATCH(F$1,#REF!,0),FALSE)+VLOOKUP($B24,#REF!,MATCH(calificaciones!F$4,#REF!,0),FALSE)+VLOOKUP($B24,Informalidad!#REF!,13+calificaciones!F$3,FALSE)+VLOOKUP($B24,#REF!,13+calificaciones!F$3,FALSE)+VLOOKUP($B24,#REF!,MATCH(calificaciones!F$1,#REF!,0),FALSE)+VLOOKUP($B24,#REF!,13+calificaciones!F$3,FALSE))/24)*100</f>
        <v>#REF!</v>
      </c>
      <c r="G24" s="183" t="e">
        <f>(((VLOOKUP($B24,#REF!,13+calificaciones!G$3,FALSE)*2)+(VLOOKUP($B24,#REF!,42+calificaciones!G$3,FALSE)*2)+VLOOKUP($B24,#REF!,13+calificaciones!G$3,FALSE)+VLOOKUP($B24,#REF!,13+calificaciones!G$3,FALSE)+VLOOKUP($B24,#REF!,MATCH(G$1,#REF!,0),FALSE)+VLOOKUP($B24,#REF!,MATCH(calificaciones!G$4,#REF!,0),FALSE)+VLOOKUP($B24,Informalidad!#REF!,13+calificaciones!G$3,FALSE)+VLOOKUP($B24,#REF!,13+calificaciones!G$3,FALSE)+VLOOKUP($B24,#REF!,MATCH(calificaciones!G$1,#REF!,0),FALSE)+VLOOKUP($B24,#REF!,13+calificaciones!G$3,FALSE))/24)*100</f>
        <v>#REF!</v>
      </c>
      <c r="H24" s="183" t="e">
        <f>(((VLOOKUP($B24,#REF!,13+calificaciones!H$3,FALSE)*2)+(VLOOKUP($B24,#REF!,42+calificaciones!H$3,FALSE)*2)+VLOOKUP($B24,#REF!,13+calificaciones!H$3,FALSE)+VLOOKUP($B24,#REF!,13+calificaciones!H$3,FALSE)+VLOOKUP($B24,#REF!,MATCH(H$1,#REF!,0),FALSE)+VLOOKUP($B24,#REF!,MATCH(calificaciones!H$4,#REF!,0),FALSE)+VLOOKUP($B24,Informalidad!#REF!,13+calificaciones!H$3,FALSE)+VLOOKUP($B24,#REF!,13+calificaciones!H$3,FALSE)+VLOOKUP($B24,#REF!,MATCH(calificaciones!H$1,#REF!,0),FALSE)+VLOOKUP($B24,#REF!,13+calificaciones!H$3,FALSE))/24)*100</f>
        <v>#REF!</v>
      </c>
      <c r="I24" s="183" t="e">
        <f>(((VLOOKUP($B24,#REF!,13+calificaciones!I$3,FALSE)*2)+(VLOOKUP($B24,#REF!,42+calificaciones!I$3,FALSE)*2)+VLOOKUP($B24,#REF!,13+calificaciones!I$3,FALSE)+VLOOKUP($B24,#REF!,13+calificaciones!I$3,FALSE)+VLOOKUP($B24,#REF!,MATCH(I$1,#REF!,0),FALSE)+VLOOKUP($B24,#REF!,MATCH(calificaciones!I$4,#REF!,0),FALSE)+VLOOKUP($B24,Informalidad!#REF!,13+calificaciones!I$3,FALSE)+VLOOKUP($B24,#REF!,13+calificaciones!I$3,FALSE)+VLOOKUP($B24,#REF!,MATCH(calificaciones!I$1,#REF!,0),FALSE)+VLOOKUP($B24,#REF!,13+calificaciones!I$3,FALSE))/24)*100</f>
        <v>#REF!</v>
      </c>
      <c r="J24" s="183" t="e">
        <f>(((VLOOKUP($B24,#REF!,13+calificaciones!J$3,FALSE)*2)+(VLOOKUP($B24,#REF!,42+calificaciones!J$3,FALSE)*2)+VLOOKUP($B24,#REF!,13+calificaciones!J$3,FALSE)+VLOOKUP($B24,#REF!,13+calificaciones!J$3,FALSE)+VLOOKUP($B24,#REF!,MATCH(J$1,#REF!,0),FALSE)+VLOOKUP($B24,#REF!,MATCH(calificaciones!J$4,#REF!,0),FALSE)+VLOOKUP($B24,Informalidad!#REF!,13+calificaciones!J$3,FALSE)+VLOOKUP($B24,#REF!,13+calificaciones!J$3,FALSE)+VLOOKUP($B24,#REF!,MATCH(calificaciones!J$1,#REF!,0),FALSE)+VLOOKUP($B24,#REF!,13+calificaciones!J$3,FALSE))/24)*100</f>
        <v>#REF!</v>
      </c>
      <c r="K24" s="183" t="e">
        <f>(((VLOOKUP($B24,#REF!,13+calificaciones!K$3,FALSE)*2)+(VLOOKUP($B24,#REF!,42+calificaciones!K$3,FALSE)*2)+VLOOKUP($B24,#REF!,13+calificaciones!K$3,FALSE)+VLOOKUP($B24,#REF!,13+calificaciones!K$3,FALSE)+VLOOKUP($B24,#REF!,MATCH(K$1,#REF!,0),FALSE)+VLOOKUP($B24,#REF!,MATCH(calificaciones!K$4,#REF!,0),FALSE)+VLOOKUP($B24,Informalidad!#REF!,13+calificaciones!K$3,FALSE)+VLOOKUP($B24,#REF!,13+calificaciones!K$3,FALSE)+VLOOKUP($B24,#REF!,MATCH(calificaciones!K$1,#REF!,0),FALSE)+VLOOKUP($B24,#REF!,13+calificaciones!K$3,FALSE))/24)*100</f>
        <v>#REF!</v>
      </c>
      <c r="L24" s="183" t="e">
        <f>(((VLOOKUP($B24,#REF!,13+calificaciones!L$3,FALSE)*2)+(VLOOKUP($B24,#REF!,42+calificaciones!L$3,FALSE)*2)+VLOOKUP($B24,#REF!,13+calificaciones!L$3,FALSE)+VLOOKUP($B24,#REF!,13+calificaciones!L$3,FALSE)+VLOOKUP($B24,#REF!,MATCH(L$1,#REF!,0),FALSE)+VLOOKUP($B24,#REF!,MATCH(calificaciones!L$4,#REF!,0),FALSE)+VLOOKUP($B24,Informalidad!#REF!,13+calificaciones!L$3,FALSE)+VLOOKUP($B24,#REF!,13+calificaciones!L$3,FALSE)+VLOOKUP($B24,#REF!,MATCH(calificaciones!L$1,#REF!,0),FALSE)+VLOOKUP($B24,#REF!,13+calificaciones!L$3,FALSE))/24)*100</f>
        <v>#REF!</v>
      </c>
      <c r="M24" s="183" t="e">
        <f>(((VLOOKUP($B24,#REF!,13+calificaciones!M$3,FALSE)*2)+(VLOOKUP($B24,#REF!,42+calificaciones!M$3,FALSE)*2)+VLOOKUP($B24,#REF!,13+calificaciones!M$3,FALSE)+VLOOKUP($B24,#REF!,13+calificaciones!M$3,FALSE)+VLOOKUP($B24,#REF!,MATCH(M$1,#REF!,0),FALSE)+VLOOKUP($B24,#REF!,MATCH(calificaciones!M$4,#REF!,0),FALSE)+VLOOKUP($B24,Informalidad!#REF!,13+calificaciones!M$3,FALSE)+VLOOKUP($B24,#REF!,13+calificaciones!M$3,FALSE)+VLOOKUP($B24,#REF!,MATCH(calificaciones!M$1,#REF!,0),FALSE)+VLOOKUP($B24,#REF!,13+calificaciones!M$3,FALSE))/24)*100</f>
        <v>#REF!</v>
      </c>
      <c r="N24" s="183" t="e">
        <f>(((VLOOKUP($B24,#REF!,13+calificaciones!N$3,FALSE)*2)+(VLOOKUP($B24,#REF!,42+calificaciones!N$3,FALSE)*2)+VLOOKUP($B24,#REF!,13+calificaciones!N$3,FALSE)+VLOOKUP($B24,#REF!,13+calificaciones!N$3,FALSE)+VLOOKUP($B24,#REF!,MATCH(N$1,#REF!,0),FALSE)+VLOOKUP($B24,#REF!,MATCH(calificaciones!N$4,#REF!,0),FALSE)+VLOOKUP($B24,Informalidad!#REF!,13+calificaciones!N$3,FALSE)+VLOOKUP($B24,#REF!,13+calificaciones!N$3,FALSE)+VLOOKUP($B24,#REF!,MATCH(calificaciones!N$1,#REF!,0),FALSE)+VLOOKUP($B24,#REF!,13+calificaciones!N$3,FALSE))/24)*100</f>
        <v>#REF!</v>
      </c>
      <c r="O24" s="183" t="e">
        <f>(((VLOOKUP($B24,#REF!,13+calificaciones!O$3,FALSE)*2)+(VLOOKUP($B24,#REF!,42+calificaciones!O$3,FALSE)*2)+VLOOKUP($B24,#REF!,13+calificaciones!O$3,FALSE)+VLOOKUP($B24,#REF!,13+calificaciones!O$3,FALSE)+VLOOKUP($B24,#REF!,MATCH(O$1,#REF!,0),FALSE)+VLOOKUP($B24,#REF!,MATCH(calificaciones!O$4,#REF!,0),FALSE)+VLOOKUP($B24,Informalidad!#REF!,13+calificaciones!O$3,FALSE)+VLOOKUP($B24,#REF!,13+calificaciones!O$3,FALSE)+VLOOKUP($B24,#REF!,MATCH(calificaciones!O$1,#REF!,0),FALSE)+VLOOKUP($B24,#REF!,13+calificaciones!O$3,FALSE))/24)*100</f>
        <v>#REF!</v>
      </c>
      <c r="P24" s="183" t="e">
        <f>(((VLOOKUP($B24,#REF!,13+calificaciones!P$3,FALSE)*2)+(VLOOKUP($B24,#REF!,42+calificaciones!P$3,FALSE)*2)+VLOOKUP($B24,#REF!,13+calificaciones!P$3,FALSE)+VLOOKUP($B24,#REF!,13+calificaciones!P$3,FALSE)+VLOOKUP($B24,#REF!,MATCH(P$1,#REF!,0),FALSE)+VLOOKUP($B24,#REF!,MATCH(calificaciones!P$4,#REF!,0),FALSE)+VLOOKUP($B24,Informalidad!#REF!,13+calificaciones!P$3,FALSE)+VLOOKUP($B24,#REF!,13+calificaciones!P$3,FALSE)+VLOOKUP($B24,#REF!,MATCH(calificaciones!P$1,#REF!,0),FALSE)+VLOOKUP($B24,#REF!,13+calificaciones!P$3,FALSE))/24)*100</f>
        <v>#REF!</v>
      </c>
      <c r="Q24" s="183" t="e">
        <f>(((VLOOKUP($B24,#REF!,13+calificaciones!Q$3,FALSE)*2)+(VLOOKUP($B24,#REF!,42+calificaciones!Q$3,FALSE)*2)+VLOOKUP($B24,#REF!,13+calificaciones!Q$3,FALSE)+VLOOKUP($B24,#REF!,13+calificaciones!Q$3,FALSE)+VLOOKUP($B24,#REF!,MATCH(Q$1,#REF!,0),FALSE)+VLOOKUP($B24,#REF!,MATCH(calificaciones!Q$4,#REF!,0),FALSE)+VLOOKUP($B24,Informalidad!#REF!,13+calificaciones!Q$3,FALSE)+VLOOKUP($B24,#REF!,13+calificaciones!Q$3,FALSE)+VLOOKUP($B24,#REF!,MATCH(calificaciones!Q$1,#REF!,0),FALSE)+VLOOKUP($B24,#REF!,13+calificaciones!Q$3,FALSE))/24)*100</f>
        <v>#REF!</v>
      </c>
      <c r="R24" s="183" t="e">
        <f>(((VLOOKUP($B24,#REF!,13+calificaciones!R$3,FALSE)*2)+(VLOOKUP($B24,#REF!,42+calificaciones!R$3,FALSE)*2)+VLOOKUP($B24,#REF!,13+calificaciones!R$3,FALSE)+VLOOKUP($B24,#REF!,13+calificaciones!R$3,FALSE)+VLOOKUP($B24,#REF!,MATCH(R$1,#REF!,0),FALSE)+VLOOKUP($B24,#REF!,MATCH(calificaciones!R$4,#REF!,0),FALSE)+VLOOKUP($B24,Informalidad!#REF!,13+calificaciones!R$3,FALSE)+VLOOKUP($B24,#REF!,13+calificaciones!R$3,FALSE)+VLOOKUP($B24,#REF!,MATCH(calificaciones!R$1,#REF!,0),FALSE)+VLOOKUP($B24,#REF!,13+calificaciones!R$3,FALSE))/24)*100</f>
        <v>#REF!</v>
      </c>
      <c r="S24" s="183" t="e">
        <f>(((VLOOKUP($B24,#REF!,13+calificaciones!S$3,FALSE)*2)+(VLOOKUP($B24,#REF!,42+calificaciones!S$3,FALSE)*2)+VLOOKUP($B24,#REF!,13+calificaciones!S$3,FALSE)+VLOOKUP($B24,#REF!,13+calificaciones!S$3,FALSE)+VLOOKUP($B24,#REF!,MATCH(S$1,#REF!,0),FALSE)+VLOOKUP($B24,#REF!,MATCH(calificaciones!S$4,#REF!,0),FALSE)+VLOOKUP($B24,Informalidad!#REF!,13+calificaciones!S$3,FALSE)+VLOOKUP($B24,#REF!,13+calificaciones!S$3,FALSE)+VLOOKUP($B24,#REF!,MATCH(calificaciones!S$1,#REF!,0),FALSE)+VLOOKUP($B24,#REF!,13+calificaciones!S$3,FALSE))/24)*100</f>
        <v>#REF!</v>
      </c>
      <c r="T24" s="183" t="e">
        <f>(((VLOOKUP($B24,#REF!,13+calificaciones!T$3,FALSE)*2)+(VLOOKUP($B24,#REF!,42+calificaciones!T$3,FALSE)*2)+VLOOKUP($B24,#REF!,13+calificaciones!T$3,FALSE)+VLOOKUP($B24,#REF!,13+calificaciones!T$3,FALSE)+VLOOKUP($B24,#REF!,MATCH(T$1,#REF!,0),FALSE)+VLOOKUP($B24,#REF!,MATCH(calificaciones!T$4,#REF!,0),FALSE)+VLOOKUP($B24,Informalidad!#REF!,13+calificaciones!T$3,FALSE)+VLOOKUP($B24,#REF!,13+calificaciones!T$3,FALSE)+VLOOKUP($B24,#REF!,MATCH(calificaciones!T$1,#REF!,0),FALSE)+VLOOKUP($B24,#REF!,13+calificaciones!T$3,FALSE))/24)*100</f>
        <v>#REF!</v>
      </c>
      <c r="U24" s="183" t="e">
        <f>(((VLOOKUP($B24,#REF!,13+calificaciones!U$3,FALSE)*2)+(VLOOKUP($B24,#REF!,42+calificaciones!U$3,FALSE)*2)+VLOOKUP($B24,#REF!,13+calificaciones!U$3,FALSE)+VLOOKUP($B24,#REF!,13+calificaciones!U$3,FALSE)+VLOOKUP($B24,#REF!,MATCH(U$1,#REF!,0),FALSE)+VLOOKUP($B24,#REF!,MATCH(calificaciones!U$4,#REF!,0),FALSE)+VLOOKUP($B24,Informalidad!#REF!,13+calificaciones!U$3,FALSE)+VLOOKUP($B24,#REF!,13+calificaciones!U$3,FALSE)+VLOOKUP($B24,#REF!,MATCH(calificaciones!U$1,#REF!,0),FALSE)+VLOOKUP($B24,#REF!,13+calificaciones!U$3,FALSE))/24)*100</f>
        <v>#REF!</v>
      </c>
      <c r="V24" s="183" t="e">
        <f>(((VLOOKUP($B24,#REF!,13+calificaciones!V$3,FALSE)*2)+(VLOOKUP($B24,#REF!,42+calificaciones!V$3,FALSE)*2)+VLOOKUP($B24,#REF!,13+calificaciones!V$3,FALSE)+VLOOKUP($B24,#REF!,13+calificaciones!V$3,FALSE)+VLOOKUP($B24,#REF!,MATCH(V$1,#REF!,0),FALSE)+VLOOKUP($B24,#REF!,MATCH(calificaciones!V$4,#REF!,0),FALSE)+VLOOKUP($B24,Informalidad!#REF!,13+calificaciones!V$3,FALSE)+VLOOKUP($B24,#REF!,13+calificaciones!V$3,FALSE)+VLOOKUP($B24,#REF!,MATCH(calificaciones!V$1,#REF!,0),FALSE)+VLOOKUP($B24,#REF!,13+calificaciones!V$3,FALSE))/24)*100</f>
        <v>#REF!</v>
      </c>
      <c r="W24" s="183" t="e">
        <f>(((VLOOKUP($B24,#REF!,13+calificaciones!W$3,FALSE)*2)+(VLOOKUP($B24,#REF!,42+calificaciones!W$3,FALSE)*2)+VLOOKUP($B24,#REF!,13+calificaciones!W$3,FALSE)+VLOOKUP($B24,#REF!,13+calificaciones!W$3,FALSE)+VLOOKUP($B24,#REF!,MATCH(W$1,#REF!,0),FALSE)+VLOOKUP($B24,#REF!,MATCH(calificaciones!W$4,#REF!,0),FALSE)+VLOOKUP($B24,Informalidad!#REF!,13+calificaciones!W$3,FALSE)+VLOOKUP($B24,#REF!,13+calificaciones!W$3,FALSE)+VLOOKUP($B24,#REF!,MATCH(calificaciones!W$1,#REF!,0),FALSE)+VLOOKUP($B24,#REF!,13+calificaciones!W$3,FALSE))/24)*100</f>
        <v>#REF!</v>
      </c>
      <c r="X24" s="183" t="e">
        <f>(((VLOOKUP($B24,#REF!,13+calificaciones!X$3,FALSE)*2)+(VLOOKUP($B24,#REF!,42+calificaciones!X$3,FALSE)*2)+VLOOKUP($B24,#REF!,13+calificaciones!X$3,FALSE)+VLOOKUP($B24,#REF!,13+calificaciones!X$3,FALSE)+VLOOKUP($B24,#REF!,MATCH(X$1,#REF!,0),FALSE)+VLOOKUP($B24,#REF!,MATCH(calificaciones!X$4,#REF!,0),FALSE)+VLOOKUP($B24,Informalidad!#REF!,13+calificaciones!X$3,FALSE)+VLOOKUP($B24,#REF!,13+calificaciones!X$3,FALSE)+VLOOKUP($B24,#REF!,MATCH(calificaciones!X$1,#REF!,0),FALSE)+VLOOKUP($B24,#REF!,13+calificaciones!X$3,FALSE))/24)*100</f>
        <v>#REF!</v>
      </c>
      <c r="Y24" s="183" t="e">
        <f>(((VLOOKUP($B24,#REF!,13+calificaciones!Y$3,FALSE)*2)+(VLOOKUP($B24,#REF!,42+calificaciones!Y$3,FALSE)*2)+VLOOKUP($B24,#REF!,13+calificaciones!Y$3,FALSE)+VLOOKUP($B24,#REF!,13+calificaciones!Y$3,FALSE)+VLOOKUP($B24,#REF!,MATCH(Y$1,#REF!,0),FALSE)+VLOOKUP($B24,#REF!,MATCH(calificaciones!Y$4,#REF!,0),FALSE)+VLOOKUP($B24,Informalidad!#REF!,13+calificaciones!Y$3,FALSE)+VLOOKUP($B24,#REF!,13+calificaciones!Y$3,FALSE)+VLOOKUP($B24,#REF!,MATCH(calificaciones!Y$1,#REF!,0),FALSE)+VLOOKUP($B24,#REF!,13+calificaciones!Y$3,FALSE))/24)*100</f>
        <v>#REF!</v>
      </c>
      <c r="Z24" s="183" t="e">
        <f>(((VLOOKUP($B24,#REF!,13+calificaciones!Z$3,FALSE)*2)+(VLOOKUP($B24,#REF!,42+calificaciones!Z$3,FALSE)*2)+VLOOKUP($B24,#REF!,13+calificaciones!Z$3,FALSE)+VLOOKUP($B24,#REF!,13+calificaciones!Z$3,FALSE)+VLOOKUP($B24,#REF!,MATCH(Z$1,#REF!,0),FALSE)+VLOOKUP($B24,#REF!,MATCH(calificaciones!Z$4,#REF!,0),FALSE)+VLOOKUP($B24,Informalidad!#REF!,13+calificaciones!Z$3,FALSE)+VLOOKUP($B24,#REF!,13+calificaciones!Z$3,FALSE)+VLOOKUP($B24,#REF!,MATCH(calificaciones!Z$1,#REF!,0),FALSE)+VLOOKUP($B24,#REF!,13+calificaciones!Z$3,FALSE))/24)*100</f>
        <v>#REF!</v>
      </c>
      <c r="AA24" s="183" t="e">
        <f>(((VLOOKUP($B24,#REF!,13+calificaciones!AA$3,FALSE)*2)+(VLOOKUP($B24,#REF!,42+calificaciones!AA$3,FALSE)*2)+VLOOKUP($B24,#REF!,13+calificaciones!AA$3,FALSE)+VLOOKUP($B24,#REF!,13+calificaciones!AA$3,FALSE)+VLOOKUP($B24,#REF!,MATCH(AA$1,#REF!,0),FALSE)+VLOOKUP($B24,#REF!,MATCH(calificaciones!AA$4,#REF!,0),FALSE)+VLOOKUP($B24,Informalidad!#REF!,13+calificaciones!AA$3,FALSE)+VLOOKUP($B24,#REF!,13+calificaciones!AA$3,FALSE)+VLOOKUP($B24,#REF!,MATCH(calificaciones!AA$1,#REF!,0),FALSE)+VLOOKUP($B24,#REF!,13+calificaciones!AA$3,FALSE))/24)*100</f>
        <v>#REF!</v>
      </c>
      <c r="AB24" s="183" t="e">
        <f>(((VLOOKUP($B24,#REF!,13+calificaciones!AB$3,FALSE)*2)+(VLOOKUP($B24,#REF!,42+calificaciones!AB$3,FALSE)*2)+VLOOKUP($B24,#REF!,13+calificaciones!AB$3,FALSE)+VLOOKUP($B24,#REF!,13+calificaciones!AB$3,FALSE)+VLOOKUP($B24,#REF!,MATCH(AB$1,#REF!,0),FALSE)+VLOOKUP($B24,#REF!,MATCH(calificaciones!AB$4,#REF!,0),FALSE)+VLOOKUP($B24,Informalidad!#REF!,13+calificaciones!AB$3,FALSE)+VLOOKUP($B24,#REF!,13+calificaciones!AB$3,FALSE)+VLOOKUP($B24,#REF!,MATCH(calificaciones!AB$1,#REF!,0),FALSE)+VLOOKUP($B24,#REF!,13+calificaciones!AB$3,FALSE))/24)*100</f>
        <v>#REF!</v>
      </c>
      <c r="AC24" s="183" t="e">
        <f>(((VLOOKUP($B24,#REF!,13+calificaciones!AC$3,FALSE)*2)+(VLOOKUP($B24,#REF!,42+calificaciones!AC$3,FALSE)*2)+VLOOKUP($B24,#REF!,13+calificaciones!AC$3,FALSE)+VLOOKUP($B24,#REF!,13+calificaciones!AC$3,FALSE)+VLOOKUP($B24,#REF!,MATCH(AC$1,#REF!,0),FALSE)+VLOOKUP($B24,#REF!,MATCH(calificaciones!AC$4,#REF!,0),FALSE)+VLOOKUP($B24,Informalidad!#REF!,13+calificaciones!AC$3,FALSE)+VLOOKUP($B24,#REF!,13+calificaciones!AC$3,FALSE)+VLOOKUP($B24,#REF!,MATCH(calificaciones!AC$1,#REF!,0),FALSE)+VLOOKUP($B24,#REF!,13+calificaciones!AC$3,FALSE))/24)*100</f>
        <v>#REF!</v>
      </c>
      <c r="AD24" s="183" t="e">
        <f>(((VLOOKUP($B24,#REF!,13+calificaciones!AD$3,FALSE)*2)+(VLOOKUP($B24,#REF!,42+calificaciones!AD$3,FALSE)*2)+VLOOKUP($B24,#REF!,13+calificaciones!AD$3,FALSE)+VLOOKUP($B24,#REF!,13+calificaciones!AD$3,FALSE)+VLOOKUP($B24,#REF!,MATCH(AD$1,#REF!,0),FALSE)+VLOOKUP($B24,#REF!,MATCH(calificaciones!AD$4,#REF!,0),FALSE)+VLOOKUP($B24,Informalidad!#REF!,13+calificaciones!AD$3,FALSE)+VLOOKUP($B24,#REF!,13+calificaciones!AD$3,FALSE)+VLOOKUP($B24,#REF!,MATCH(calificaciones!AD$1,#REF!,0),FALSE)+VLOOKUP($B24,#REF!,13+calificaciones!AD$3,FALSE))/24)*100</f>
        <v>#REF!</v>
      </c>
      <c r="AE24" s="183" t="e">
        <f>(((VLOOKUP($B24,#REF!,13+calificaciones!AE$3,FALSE)*2)+(VLOOKUP($B24,#REF!,42+calificaciones!AE$3,FALSE)*2)+VLOOKUP($B24,#REF!,13+calificaciones!AE$3,FALSE)+VLOOKUP($B24,#REF!,13+calificaciones!AE$3,FALSE)+VLOOKUP($B24,#REF!,MATCH(AE$1,#REF!,0),FALSE)+VLOOKUP($B24,#REF!,MATCH(calificaciones!AE$4,#REF!,0),FALSE)+VLOOKUP($B24,Informalidad!#REF!,13+calificaciones!AE$3,FALSE)+VLOOKUP($B24,#REF!,13+calificaciones!AE$3,FALSE)+VLOOKUP($B24,#REF!,MATCH(calificaciones!AE$1,#REF!,0),FALSE)+VLOOKUP($B24,#REF!,13+calificaciones!AE$3,FALSE))/24)*100</f>
        <v>#REF!</v>
      </c>
      <c r="AF24" s="183">
        <v>4.1666666666666661</v>
      </c>
    </row>
    <row r="25" spans="1:32">
      <c r="A25" s="18">
        <v>21</v>
      </c>
      <c r="B25" s="4" t="s">
        <v>44</v>
      </c>
      <c r="C25" s="183" t="e">
        <f>(((VLOOKUP($B25,#REF!,13+calificaciones!C$3,FALSE)*2)+(VLOOKUP($B25,#REF!,42+calificaciones!C$3,FALSE)*2)+VLOOKUP($B25,#REF!,13+calificaciones!C$3,FALSE)+VLOOKUP($B25,#REF!,13+calificaciones!C$3,FALSE)+VLOOKUP($B25,#REF!,MATCH(C$1,#REF!,0),FALSE)+VLOOKUP($B25,#REF!,MATCH(calificaciones!C$4,#REF!,0),FALSE)+VLOOKUP($B25,Informalidad!#REF!,13+calificaciones!C$3,FALSE)+VLOOKUP($B25,#REF!,13+calificaciones!C$3,FALSE)+VLOOKUP($B25,#REF!,MATCH(calificaciones!C$1,#REF!,0),FALSE)+VLOOKUP($B25,#REF!,13+calificaciones!C$3,FALSE))/24)*100</f>
        <v>#REF!</v>
      </c>
      <c r="D25" s="183" t="e">
        <f>(((VLOOKUP($B25,#REF!,13+calificaciones!D$3,FALSE)*2)+(VLOOKUP($B25,#REF!,42+calificaciones!D$3,FALSE)*2)+VLOOKUP($B25,#REF!,13+calificaciones!D$3,FALSE)+VLOOKUP($B25,#REF!,13+calificaciones!D$3,FALSE)+VLOOKUP($B25,#REF!,MATCH(D$1,#REF!,0),FALSE)+VLOOKUP($B25,#REF!,MATCH(calificaciones!D$4,#REF!,0),FALSE)+VLOOKUP($B25,Informalidad!#REF!,13+calificaciones!D$3,FALSE)+VLOOKUP($B25,#REF!,13+calificaciones!D$3,FALSE)+VLOOKUP($B25,#REF!,MATCH(calificaciones!D$1,#REF!,0),FALSE)+VLOOKUP($B25,#REF!,13+calificaciones!D$3,FALSE))/24)*100</f>
        <v>#REF!</v>
      </c>
      <c r="E25" s="183" t="e">
        <f>(((VLOOKUP($B25,#REF!,13+calificaciones!E$3,FALSE)*2)+(VLOOKUP($B25,#REF!,42+calificaciones!E$3,FALSE)*2)+VLOOKUP($B25,#REF!,13+calificaciones!E$3,FALSE)+VLOOKUP($B25,#REF!,13+calificaciones!E$3,FALSE)+VLOOKUP($B25,#REF!,MATCH(E$1,#REF!,0),FALSE)+VLOOKUP($B25,#REF!,MATCH(calificaciones!E$4,#REF!,0),FALSE)+VLOOKUP($B25,Informalidad!#REF!,13+calificaciones!E$3,FALSE)+VLOOKUP($B25,#REF!,13+calificaciones!E$3,FALSE)+VLOOKUP($B25,#REF!,MATCH(calificaciones!E$1,#REF!,0),FALSE)+VLOOKUP($B25,#REF!,13+calificaciones!E$3,FALSE))/24)*100</f>
        <v>#REF!</v>
      </c>
      <c r="F25" s="183" t="e">
        <f>(((VLOOKUP($B25,#REF!,13+calificaciones!F$3,FALSE)*2)+(VLOOKUP($B25,#REF!,42+calificaciones!F$3,FALSE)*2)+VLOOKUP($B25,#REF!,13+calificaciones!F$3,FALSE)+VLOOKUP($B25,#REF!,13+calificaciones!F$3,FALSE)+VLOOKUP($B25,#REF!,MATCH(F$1,#REF!,0),FALSE)+VLOOKUP($B25,#REF!,MATCH(calificaciones!F$4,#REF!,0),FALSE)+VLOOKUP($B25,Informalidad!#REF!,13+calificaciones!F$3,FALSE)+VLOOKUP($B25,#REF!,13+calificaciones!F$3,FALSE)+VLOOKUP($B25,#REF!,MATCH(calificaciones!F$1,#REF!,0),FALSE)+VLOOKUP($B25,#REF!,13+calificaciones!F$3,FALSE))/24)*100</f>
        <v>#REF!</v>
      </c>
      <c r="G25" s="183" t="e">
        <f>(((VLOOKUP($B25,#REF!,13+calificaciones!G$3,FALSE)*2)+(VLOOKUP($B25,#REF!,42+calificaciones!G$3,FALSE)*2)+VLOOKUP($B25,#REF!,13+calificaciones!G$3,FALSE)+VLOOKUP($B25,#REF!,13+calificaciones!G$3,FALSE)+VLOOKUP($B25,#REF!,MATCH(G$1,#REF!,0),FALSE)+VLOOKUP($B25,#REF!,MATCH(calificaciones!G$4,#REF!,0),FALSE)+VLOOKUP($B25,Informalidad!#REF!,13+calificaciones!G$3,FALSE)+VLOOKUP($B25,#REF!,13+calificaciones!G$3,FALSE)+VLOOKUP($B25,#REF!,MATCH(calificaciones!G$1,#REF!,0),FALSE)+VLOOKUP($B25,#REF!,13+calificaciones!G$3,FALSE))/24)*100</f>
        <v>#REF!</v>
      </c>
      <c r="H25" s="183" t="e">
        <f>(((VLOOKUP($B25,#REF!,13+calificaciones!H$3,FALSE)*2)+(VLOOKUP($B25,#REF!,42+calificaciones!H$3,FALSE)*2)+VLOOKUP($B25,#REF!,13+calificaciones!H$3,FALSE)+VLOOKUP($B25,#REF!,13+calificaciones!H$3,FALSE)+VLOOKUP($B25,#REF!,MATCH(H$1,#REF!,0),FALSE)+VLOOKUP($B25,#REF!,MATCH(calificaciones!H$4,#REF!,0),FALSE)+VLOOKUP($B25,Informalidad!#REF!,13+calificaciones!H$3,FALSE)+VLOOKUP($B25,#REF!,13+calificaciones!H$3,FALSE)+VLOOKUP($B25,#REF!,MATCH(calificaciones!H$1,#REF!,0),FALSE)+VLOOKUP($B25,#REF!,13+calificaciones!H$3,FALSE))/24)*100</f>
        <v>#REF!</v>
      </c>
      <c r="I25" s="183" t="e">
        <f>(((VLOOKUP($B25,#REF!,13+calificaciones!I$3,FALSE)*2)+(VLOOKUP($B25,#REF!,42+calificaciones!I$3,FALSE)*2)+VLOOKUP($B25,#REF!,13+calificaciones!I$3,FALSE)+VLOOKUP($B25,#REF!,13+calificaciones!I$3,FALSE)+VLOOKUP($B25,#REF!,MATCH(I$1,#REF!,0),FALSE)+VLOOKUP($B25,#REF!,MATCH(calificaciones!I$4,#REF!,0),FALSE)+VLOOKUP($B25,Informalidad!#REF!,13+calificaciones!I$3,FALSE)+VLOOKUP($B25,#REF!,13+calificaciones!I$3,FALSE)+VLOOKUP($B25,#REF!,MATCH(calificaciones!I$1,#REF!,0),FALSE)+VLOOKUP($B25,#REF!,13+calificaciones!I$3,FALSE))/24)*100</f>
        <v>#REF!</v>
      </c>
      <c r="J25" s="183" t="e">
        <f>(((VLOOKUP($B25,#REF!,13+calificaciones!J$3,FALSE)*2)+(VLOOKUP($B25,#REF!,42+calificaciones!J$3,FALSE)*2)+VLOOKUP($B25,#REF!,13+calificaciones!J$3,FALSE)+VLOOKUP($B25,#REF!,13+calificaciones!J$3,FALSE)+VLOOKUP($B25,#REF!,MATCH(J$1,#REF!,0),FALSE)+VLOOKUP($B25,#REF!,MATCH(calificaciones!J$4,#REF!,0),FALSE)+VLOOKUP($B25,Informalidad!#REF!,13+calificaciones!J$3,FALSE)+VLOOKUP($B25,#REF!,13+calificaciones!J$3,FALSE)+VLOOKUP($B25,#REF!,MATCH(calificaciones!J$1,#REF!,0),FALSE)+VLOOKUP($B25,#REF!,13+calificaciones!J$3,FALSE))/24)*100</f>
        <v>#REF!</v>
      </c>
      <c r="K25" s="183" t="e">
        <f>(((VLOOKUP($B25,#REF!,13+calificaciones!K$3,FALSE)*2)+(VLOOKUP($B25,#REF!,42+calificaciones!K$3,FALSE)*2)+VLOOKUP($B25,#REF!,13+calificaciones!K$3,FALSE)+VLOOKUP($B25,#REF!,13+calificaciones!K$3,FALSE)+VLOOKUP($B25,#REF!,MATCH(K$1,#REF!,0),FALSE)+VLOOKUP($B25,#REF!,MATCH(calificaciones!K$4,#REF!,0),FALSE)+VLOOKUP($B25,Informalidad!#REF!,13+calificaciones!K$3,FALSE)+VLOOKUP($B25,#REF!,13+calificaciones!K$3,FALSE)+VLOOKUP($B25,#REF!,MATCH(calificaciones!K$1,#REF!,0),FALSE)+VLOOKUP($B25,#REF!,13+calificaciones!K$3,FALSE))/24)*100</f>
        <v>#REF!</v>
      </c>
      <c r="L25" s="183" t="e">
        <f>(((VLOOKUP($B25,#REF!,13+calificaciones!L$3,FALSE)*2)+(VLOOKUP($B25,#REF!,42+calificaciones!L$3,FALSE)*2)+VLOOKUP($B25,#REF!,13+calificaciones!L$3,FALSE)+VLOOKUP($B25,#REF!,13+calificaciones!L$3,FALSE)+VLOOKUP($B25,#REF!,MATCH(L$1,#REF!,0),FALSE)+VLOOKUP($B25,#REF!,MATCH(calificaciones!L$4,#REF!,0),FALSE)+VLOOKUP($B25,Informalidad!#REF!,13+calificaciones!L$3,FALSE)+VLOOKUP($B25,#REF!,13+calificaciones!L$3,FALSE)+VLOOKUP($B25,#REF!,MATCH(calificaciones!L$1,#REF!,0),FALSE)+VLOOKUP($B25,#REF!,13+calificaciones!L$3,FALSE))/24)*100</f>
        <v>#REF!</v>
      </c>
      <c r="M25" s="183" t="e">
        <f>(((VLOOKUP($B25,#REF!,13+calificaciones!M$3,FALSE)*2)+(VLOOKUP($B25,#REF!,42+calificaciones!M$3,FALSE)*2)+VLOOKUP($B25,#REF!,13+calificaciones!M$3,FALSE)+VLOOKUP($B25,#REF!,13+calificaciones!M$3,FALSE)+VLOOKUP($B25,#REF!,MATCH(M$1,#REF!,0),FALSE)+VLOOKUP($B25,#REF!,MATCH(calificaciones!M$4,#REF!,0),FALSE)+VLOOKUP($B25,Informalidad!#REF!,13+calificaciones!M$3,FALSE)+VLOOKUP($B25,#REF!,13+calificaciones!M$3,FALSE)+VLOOKUP($B25,#REF!,MATCH(calificaciones!M$1,#REF!,0),FALSE)+VLOOKUP($B25,#REF!,13+calificaciones!M$3,FALSE))/24)*100</f>
        <v>#REF!</v>
      </c>
      <c r="N25" s="183" t="e">
        <f>(((VLOOKUP($B25,#REF!,13+calificaciones!N$3,FALSE)*2)+(VLOOKUP($B25,#REF!,42+calificaciones!N$3,FALSE)*2)+VLOOKUP($B25,#REF!,13+calificaciones!N$3,FALSE)+VLOOKUP($B25,#REF!,13+calificaciones!N$3,FALSE)+VLOOKUP($B25,#REF!,MATCH(N$1,#REF!,0),FALSE)+VLOOKUP($B25,#REF!,MATCH(calificaciones!N$4,#REF!,0),FALSE)+VLOOKUP($B25,Informalidad!#REF!,13+calificaciones!N$3,FALSE)+VLOOKUP($B25,#REF!,13+calificaciones!N$3,FALSE)+VLOOKUP($B25,#REF!,MATCH(calificaciones!N$1,#REF!,0),FALSE)+VLOOKUP($B25,#REF!,13+calificaciones!N$3,FALSE))/24)*100</f>
        <v>#REF!</v>
      </c>
      <c r="O25" s="183" t="e">
        <f>(((VLOOKUP($B25,#REF!,13+calificaciones!O$3,FALSE)*2)+(VLOOKUP($B25,#REF!,42+calificaciones!O$3,FALSE)*2)+VLOOKUP($B25,#REF!,13+calificaciones!O$3,FALSE)+VLOOKUP($B25,#REF!,13+calificaciones!O$3,FALSE)+VLOOKUP($B25,#REF!,MATCH(O$1,#REF!,0),FALSE)+VLOOKUP($B25,#REF!,MATCH(calificaciones!O$4,#REF!,0),FALSE)+VLOOKUP($B25,Informalidad!#REF!,13+calificaciones!O$3,FALSE)+VLOOKUP($B25,#REF!,13+calificaciones!O$3,FALSE)+VLOOKUP($B25,#REF!,MATCH(calificaciones!O$1,#REF!,0),FALSE)+VLOOKUP($B25,#REF!,13+calificaciones!O$3,FALSE))/24)*100</f>
        <v>#REF!</v>
      </c>
      <c r="P25" s="183" t="e">
        <f>(((VLOOKUP($B25,#REF!,13+calificaciones!P$3,FALSE)*2)+(VLOOKUP($B25,#REF!,42+calificaciones!P$3,FALSE)*2)+VLOOKUP($B25,#REF!,13+calificaciones!P$3,FALSE)+VLOOKUP($B25,#REF!,13+calificaciones!P$3,FALSE)+VLOOKUP($B25,#REF!,MATCH(P$1,#REF!,0),FALSE)+VLOOKUP($B25,#REF!,MATCH(calificaciones!P$4,#REF!,0),FALSE)+VLOOKUP($B25,Informalidad!#REF!,13+calificaciones!P$3,FALSE)+VLOOKUP($B25,#REF!,13+calificaciones!P$3,FALSE)+VLOOKUP($B25,#REF!,MATCH(calificaciones!P$1,#REF!,0),FALSE)+VLOOKUP($B25,#REF!,13+calificaciones!P$3,FALSE))/24)*100</f>
        <v>#REF!</v>
      </c>
      <c r="Q25" s="183" t="e">
        <f>(((VLOOKUP($B25,#REF!,13+calificaciones!Q$3,FALSE)*2)+(VLOOKUP($B25,#REF!,42+calificaciones!Q$3,FALSE)*2)+VLOOKUP($B25,#REF!,13+calificaciones!Q$3,FALSE)+VLOOKUP($B25,#REF!,13+calificaciones!Q$3,FALSE)+VLOOKUP($B25,#REF!,MATCH(Q$1,#REF!,0),FALSE)+VLOOKUP($B25,#REF!,MATCH(calificaciones!Q$4,#REF!,0),FALSE)+VLOOKUP($B25,Informalidad!#REF!,13+calificaciones!Q$3,FALSE)+VLOOKUP($B25,#REF!,13+calificaciones!Q$3,FALSE)+VLOOKUP($B25,#REF!,MATCH(calificaciones!Q$1,#REF!,0),FALSE)+VLOOKUP($B25,#REF!,13+calificaciones!Q$3,FALSE))/24)*100</f>
        <v>#REF!</v>
      </c>
      <c r="R25" s="183" t="e">
        <f>(((VLOOKUP($B25,#REF!,13+calificaciones!R$3,FALSE)*2)+(VLOOKUP($B25,#REF!,42+calificaciones!R$3,FALSE)*2)+VLOOKUP($B25,#REF!,13+calificaciones!R$3,FALSE)+VLOOKUP($B25,#REF!,13+calificaciones!R$3,FALSE)+VLOOKUP($B25,#REF!,MATCH(R$1,#REF!,0),FALSE)+VLOOKUP($B25,#REF!,MATCH(calificaciones!R$4,#REF!,0),FALSE)+VLOOKUP($B25,Informalidad!#REF!,13+calificaciones!R$3,FALSE)+VLOOKUP($B25,#REF!,13+calificaciones!R$3,FALSE)+VLOOKUP($B25,#REF!,MATCH(calificaciones!R$1,#REF!,0),FALSE)+VLOOKUP($B25,#REF!,13+calificaciones!R$3,FALSE))/24)*100</f>
        <v>#REF!</v>
      </c>
      <c r="S25" s="183" t="e">
        <f>(((VLOOKUP($B25,#REF!,13+calificaciones!S$3,FALSE)*2)+(VLOOKUP($B25,#REF!,42+calificaciones!S$3,FALSE)*2)+VLOOKUP($B25,#REF!,13+calificaciones!S$3,FALSE)+VLOOKUP($B25,#REF!,13+calificaciones!S$3,FALSE)+VLOOKUP($B25,#REF!,MATCH(S$1,#REF!,0),FALSE)+VLOOKUP($B25,#REF!,MATCH(calificaciones!S$4,#REF!,0),FALSE)+VLOOKUP($B25,Informalidad!#REF!,13+calificaciones!S$3,FALSE)+VLOOKUP($B25,#REF!,13+calificaciones!S$3,FALSE)+VLOOKUP($B25,#REF!,MATCH(calificaciones!S$1,#REF!,0),FALSE)+VLOOKUP($B25,#REF!,13+calificaciones!S$3,FALSE))/24)*100</f>
        <v>#REF!</v>
      </c>
      <c r="T25" s="183" t="e">
        <f>(((VLOOKUP($B25,#REF!,13+calificaciones!T$3,FALSE)*2)+(VLOOKUP($B25,#REF!,42+calificaciones!T$3,FALSE)*2)+VLOOKUP($B25,#REF!,13+calificaciones!T$3,FALSE)+VLOOKUP($B25,#REF!,13+calificaciones!T$3,FALSE)+VLOOKUP($B25,#REF!,MATCH(T$1,#REF!,0),FALSE)+VLOOKUP($B25,#REF!,MATCH(calificaciones!T$4,#REF!,0),FALSE)+VLOOKUP($B25,Informalidad!#REF!,13+calificaciones!T$3,FALSE)+VLOOKUP($B25,#REF!,13+calificaciones!T$3,FALSE)+VLOOKUP($B25,#REF!,MATCH(calificaciones!T$1,#REF!,0),FALSE)+VLOOKUP($B25,#REF!,13+calificaciones!T$3,FALSE))/24)*100</f>
        <v>#REF!</v>
      </c>
      <c r="U25" s="183" t="e">
        <f>(((VLOOKUP($B25,#REF!,13+calificaciones!U$3,FALSE)*2)+(VLOOKUP($B25,#REF!,42+calificaciones!U$3,FALSE)*2)+VLOOKUP($B25,#REF!,13+calificaciones!U$3,FALSE)+VLOOKUP($B25,#REF!,13+calificaciones!U$3,FALSE)+VLOOKUP($B25,#REF!,MATCH(U$1,#REF!,0),FALSE)+VLOOKUP($B25,#REF!,MATCH(calificaciones!U$4,#REF!,0),FALSE)+VLOOKUP($B25,Informalidad!#REF!,13+calificaciones!U$3,FALSE)+VLOOKUP($B25,#REF!,13+calificaciones!U$3,FALSE)+VLOOKUP($B25,#REF!,MATCH(calificaciones!U$1,#REF!,0),FALSE)+VLOOKUP($B25,#REF!,13+calificaciones!U$3,FALSE))/24)*100</f>
        <v>#REF!</v>
      </c>
      <c r="V25" s="183" t="e">
        <f>(((VLOOKUP($B25,#REF!,13+calificaciones!V$3,FALSE)*2)+(VLOOKUP($B25,#REF!,42+calificaciones!V$3,FALSE)*2)+VLOOKUP($B25,#REF!,13+calificaciones!V$3,FALSE)+VLOOKUP($B25,#REF!,13+calificaciones!V$3,FALSE)+VLOOKUP($B25,#REF!,MATCH(V$1,#REF!,0),FALSE)+VLOOKUP($B25,#REF!,MATCH(calificaciones!V$4,#REF!,0),FALSE)+VLOOKUP($B25,Informalidad!#REF!,13+calificaciones!V$3,FALSE)+VLOOKUP($B25,#REF!,13+calificaciones!V$3,FALSE)+VLOOKUP($B25,#REF!,MATCH(calificaciones!V$1,#REF!,0),FALSE)+VLOOKUP($B25,#REF!,13+calificaciones!V$3,FALSE))/24)*100</f>
        <v>#REF!</v>
      </c>
      <c r="W25" s="183" t="e">
        <f>(((VLOOKUP($B25,#REF!,13+calificaciones!W$3,FALSE)*2)+(VLOOKUP($B25,#REF!,42+calificaciones!W$3,FALSE)*2)+VLOOKUP($B25,#REF!,13+calificaciones!W$3,FALSE)+VLOOKUP($B25,#REF!,13+calificaciones!W$3,FALSE)+VLOOKUP($B25,#REF!,MATCH(W$1,#REF!,0),FALSE)+VLOOKUP($B25,#REF!,MATCH(calificaciones!W$4,#REF!,0),FALSE)+VLOOKUP($B25,Informalidad!#REF!,13+calificaciones!W$3,FALSE)+VLOOKUP($B25,#REF!,13+calificaciones!W$3,FALSE)+VLOOKUP($B25,#REF!,MATCH(calificaciones!W$1,#REF!,0),FALSE)+VLOOKUP($B25,#REF!,13+calificaciones!W$3,FALSE))/24)*100</f>
        <v>#REF!</v>
      </c>
      <c r="X25" s="183" t="e">
        <f>(((VLOOKUP($B25,#REF!,13+calificaciones!X$3,FALSE)*2)+(VLOOKUP($B25,#REF!,42+calificaciones!X$3,FALSE)*2)+VLOOKUP($B25,#REF!,13+calificaciones!X$3,FALSE)+VLOOKUP($B25,#REF!,13+calificaciones!X$3,FALSE)+VLOOKUP($B25,#REF!,MATCH(X$1,#REF!,0),FALSE)+VLOOKUP($B25,#REF!,MATCH(calificaciones!X$4,#REF!,0),FALSE)+VLOOKUP($B25,Informalidad!#REF!,13+calificaciones!X$3,FALSE)+VLOOKUP($B25,#REF!,13+calificaciones!X$3,FALSE)+VLOOKUP($B25,#REF!,MATCH(calificaciones!X$1,#REF!,0),FALSE)+VLOOKUP($B25,#REF!,13+calificaciones!X$3,FALSE))/24)*100</f>
        <v>#REF!</v>
      </c>
      <c r="Y25" s="183" t="e">
        <f>(((VLOOKUP($B25,#REF!,13+calificaciones!Y$3,FALSE)*2)+(VLOOKUP($B25,#REF!,42+calificaciones!Y$3,FALSE)*2)+VLOOKUP($B25,#REF!,13+calificaciones!Y$3,FALSE)+VLOOKUP($B25,#REF!,13+calificaciones!Y$3,FALSE)+VLOOKUP($B25,#REF!,MATCH(Y$1,#REF!,0),FALSE)+VLOOKUP($B25,#REF!,MATCH(calificaciones!Y$4,#REF!,0),FALSE)+VLOOKUP($B25,Informalidad!#REF!,13+calificaciones!Y$3,FALSE)+VLOOKUP($B25,#REF!,13+calificaciones!Y$3,FALSE)+VLOOKUP($B25,#REF!,MATCH(calificaciones!Y$1,#REF!,0),FALSE)+VLOOKUP($B25,#REF!,13+calificaciones!Y$3,FALSE))/24)*100</f>
        <v>#REF!</v>
      </c>
      <c r="Z25" s="183" t="e">
        <f>(((VLOOKUP($B25,#REF!,13+calificaciones!Z$3,FALSE)*2)+(VLOOKUP($B25,#REF!,42+calificaciones!Z$3,FALSE)*2)+VLOOKUP($B25,#REF!,13+calificaciones!Z$3,FALSE)+VLOOKUP($B25,#REF!,13+calificaciones!Z$3,FALSE)+VLOOKUP($B25,#REF!,MATCH(Z$1,#REF!,0),FALSE)+VLOOKUP($B25,#REF!,MATCH(calificaciones!Z$4,#REF!,0),FALSE)+VLOOKUP($B25,Informalidad!#REF!,13+calificaciones!Z$3,FALSE)+VLOOKUP($B25,#REF!,13+calificaciones!Z$3,FALSE)+VLOOKUP($B25,#REF!,MATCH(calificaciones!Z$1,#REF!,0),FALSE)+VLOOKUP($B25,#REF!,13+calificaciones!Z$3,FALSE))/24)*100</f>
        <v>#REF!</v>
      </c>
      <c r="AA25" s="183" t="e">
        <f>(((VLOOKUP($B25,#REF!,13+calificaciones!AA$3,FALSE)*2)+(VLOOKUP($B25,#REF!,42+calificaciones!AA$3,FALSE)*2)+VLOOKUP($B25,#REF!,13+calificaciones!AA$3,FALSE)+VLOOKUP($B25,#REF!,13+calificaciones!AA$3,FALSE)+VLOOKUP($B25,#REF!,MATCH(AA$1,#REF!,0),FALSE)+VLOOKUP($B25,#REF!,MATCH(calificaciones!AA$4,#REF!,0),FALSE)+VLOOKUP($B25,Informalidad!#REF!,13+calificaciones!AA$3,FALSE)+VLOOKUP($B25,#REF!,13+calificaciones!AA$3,FALSE)+VLOOKUP($B25,#REF!,MATCH(calificaciones!AA$1,#REF!,0),FALSE)+VLOOKUP($B25,#REF!,13+calificaciones!AA$3,FALSE))/24)*100</f>
        <v>#REF!</v>
      </c>
      <c r="AB25" s="183" t="e">
        <f>(((VLOOKUP($B25,#REF!,13+calificaciones!AB$3,FALSE)*2)+(VLOOKUP($B25,#REF!,42+calificaciones!AB$3,FALSE)*2)+VLOOKUP($B25,#REF!,13+calificaciones!AB$3,FALSE)+VLOOKUP($B25,#REF!,13+calificaciones!AB$3,FALSE)+VLOOKUP($B25,#REF!,MATCH(AB$1,#REF!,0),FALSE)+VLOOKUP($B25,#REF!,MATCH(calificaciones!AB$4,#REF!,0),FALSE)+VLOOKUP($B25,Informalidad!#REF!,13+calificaciones!AB$3,FALSE)+VLOOKUP($B25,#REF!,13+calificaciones!AB$3,FALSE)+VLOOKUP($B25,#REF!,MATCH(calificaciones!AB$1,#REF!,0),FALSE)+VLOOKUP($B25,#REF!,13+calificaciones!AB$3,FALSE))/24)*100</f>
        <v>#REF!</v>
      </c>
      <c r="AC25" s="183" t="e">
        <f>(((VLOOKUP($B25,#REF!,13+calificaciones!AC$3,FALSE)*2)+(VLOOKUP($B25,#REF!,42+calificaciones!AC$3,FALSE)*2)+VLOOKUP($B25,#REF!,13+calificaciones!AC$3,FALSE)+VLOOKUP($B25,#REF!,13+calificaciones!AC$3,FALSE)+VLOOKUP($B25,#REF!,MATCH(AC$1,#REF!,0),FALSE)+VLOOKUP($B25,#REF!,MATCH(calificaciones!AC$4,#REF!,0),FALSE)+VLOOKUP($B25,Informalidad!#REF!,13+calificaciones!AC$3,FALSE)+VLOOKUP($B25,#REF!,13+calificaciones!AC$3,FALSE)+VLOOKUP($B25,#REF!,MATCH(calificaciones!AC$1,#REF!,0),FALSE)+VLOOKUP($B25,#REF!,13+calificaciones!AC$3,FALSE))/24)*100</f>
        <v>#REF!</v>
      </c>
      <c r="AD25" s="183" t="e">
        <f>(((VLOOKUP($B25,#REF!,13+calificaciones!AD$3,FALSE)*2)+(VLOOKUP($B25,#REF!,42+calificaciones!AD$3,FALSE)*2)+VLOOKUP($B25,#REF!,13+calificaciones!AD$3,FALSE)+VLOOKUP($B25,#REF!,13+calificaciones!AD$3,FALSE)+VLOOKUP($B25,#REF!,MATCH(AD$1,#REF!,0),FALSE)+VLOOKUP($B25,#REF!,MATCH(calificaciones!AD$4,#REF!,0),FALSE)+VLOOKUP($B25,Informalidad!#REF!,13+calificaciones!AD$3,FALSE)+VLOOKUP($B25,#REF!,13+calificaciones!AD$3,FALSE)+VLOOKUP($B25,#REF!,MATCH(calificaciones!AD$1,#REF!,0),FALSE)+VLOOKUP($B25,#REF!,13+calificaciones!AD$3,FALSE))/24)*100</f>
        <v>#REF!</v>
      </c>
      <c r="AE25" s="183" t="e">
        <f>(((VLOOKUP($B25,#REF!,13+calificaciones!AE$3,FALSE)*2)+(VLOOKUP($B25,#REF!,42+calificaciones!AE$3,FALSE)*2)+VLOOKUP($B25,#REF!,13+calificaciones!AE$3,FALSE)+VLOOKUP($B25,#REF!,13+calificaciones!AE$3,FALSE)+VLOOKUP($B25,#REF!,MATCH(AE$1,#REF!,0),FALSE)+VLOOKUP($B25,#REF!,MATCH(calificaciones!AE$4,#REF!,0),FALSE)+VLOOKUP($B25,Informalidad!#REF!,13+calificaciones!AE$3,FALSE)+VLOOKUP($B25,#REF!,13+calificaciones!AE$3,FALSE)+VLOOKUP($B25,#REF!,MATCH(calificaciones!AE$1,#REF!,0),FALSE)+VLOOKUP($B25,#REF!,13+calificaciones!AE$3,FALSE))/24)*100</f>
        <v>#REF!</v>
      </c>
      <c r="AF25" s="183">
        <v>16.666666666666664</v>
      </c>
    </row>
    <row r="26" spans="1:32">
      <c r="A26" s="18">
        <v>22</v>
      </c>
      <c r="B26" s="4" t="s">
        <v>32</v>
      </c>
      <c r="C26" s="183" t="e">
        <f>(((VLOOKUP($B26,#REF!,13+calificaciones!C$3,FALSE)*2)+(VLOOKUP($B26,#REF!,42+calificaciones!C$3,FALSE)*2)+VLOOKUP($B26,#REF!,13+calificaciones!C$3,FALSE)+VLOOKUP($B26,#REF!,13+calificaciones!C$3,FALSE)+VLOOKUP($B26,#REF!,MATCH(C$1,#REF!,0),FALSE)+VLOOKUP($B26,#REF!,MATCH(calificaciones!C$4,#REF!,0),FALSE)+VLOOKUP($B26,Informalidad!#REF!,13+calificaciones!C$3,FALSE)+VLOOKUP($B26,#REF!,13+calificaciones!C$3,FALSE)+VLOOKUP($B26,#REF!,MATCH(calificaciones!C$1,#REF!,0),FALSE)+VLOOKUP($B26,#REF!,13+calificaciones!C$3,FALSE))/24)*100</f>
        <v>#REF!</v>
      </c>
      <c r="D26" s="183" t="e">
        <f>(((VLOOKUP($B26,#REF!,13+calificaciones!D$3,FALSE)*2)+(VLOOKUP($B26,#REF!,42+calificaciones!D$3,FALSE)*2)+VLOOKUP($B26,#REF!,13+calificaciones!D$3,FALSE)+VLOOKUP($B26,#REF!,13+calificaciones!D$3,FALSE)+VLOOKUP($B26,#REF!,MATCH(D$1,#REF!,0),FALSE)+VLOOKUP($B26,#REF!,MATCH(calificaciones!D$4,#REF!,0),FALSE)+VLOOKUP($B26,Informalidad!#REF!,13+calificaciones!D$3,FALSE)+VLOOKUP($B26,#REF!,13+calificaciones!D$3,FALSE)+VLOOKUP($B26,#REF!,MATCH(calificaciones!D$1,#REF!,0),FALSE)+VLOOKUP($B26,#REF!,13+calificaciones!D$3,FALSE))/24)*100</f>
        <v>#REF!</v>
      </c>
      <c r="E26" s="183" t="e">
        <f>(((VLOOKUP($B26,#REF!,13+calificaciones!E$3,FALSE)*2)+(VLOOKUP($B26,#REF!,42+calificaciones!E$3,FALSE)*2)+VLOOKUP($B26,#REF!,13+calificaciones!E$3,FALSE)+VLOOKUP($B26,#REF!,13+calificaciones!E$3,FALSE)+VLOOKUP($B26,#REF!,MATCH(E$1,#REF!,0),FALSE)+VLOOKUP($B26,#REF!,MATCH(calificaciones!E$4,#REF!,0),FALSE)+VLOOKUP($B26,Informalidad!#REF!,13+calificaciones!E$3,FALSE)+VLOOKUP($B26,#REF!,13+calificaciones!E$3,FALSE)+VLOOKUP($B26,#REF!,MATCH(calificaciones!E$1,#REF!,0),FALSE)+VLOOKUP($B26,#REF!,13+calificaciones!E$3,FALSE))/24)*100</f>
        <v>#REF!</v>
      </c>
      <c r="F26" s="183" t="e">
        <f>(((VLOOKUP($B26,#REF!,13+calificaciones!F$3,FALSE)*2)+(VLOOKUP($B26,#REF!,42+calificaciones!F$3,FALSE)*2)+VLOOKUP($B26,#REF!,13+calificaciones!F$3,FALSE)+VLOOKUP($B26,#REF!,13+calificaciones!F$3,FALSE)+VLOOKUP($B26,#REF!,MATCH(F$1,#REF!,0),FALSE)+VLOOKUP($B26,#REF!,MATCH(calificaciones!F$4,#REF!,0),FALSE)+VLOOKUP($B26,Informalidad!#REF!,13+calificaciones!F$3,FALSE)+VLOOKUP($B26,#REF!,13+calificaciones!F$3,FALSE)+VLOOKUP($B26,#REF!,MATCH(calificaciones!F$1,#REF!,0),FALSE)+VLOOKUP($B26,#REF!,13+calificaciones!F$3,FALSE))/24)*100</f>
        <v>#REF!</v>
      </c>
      <c r="G26" s="183" t="e">
        <f>(((VLOOKUP($B26,#REF!,13+calificaciones!G$3,FALSE)*2)+(VLOOKUP($B26,#REF!,42+calificaciones!G$3,FALSE)*2)+VLOOKUP($B26,#REF!,13+calificaciones!G$3,FALSE)+VLOOKUP($B26,#REF!,13+calificaciones!G$3,FALSE)+VLOOKUP($B26,#REF!,MATCH(G$1,#REF!,0),FALSE)+VLOOKUP($B26,#REF!,MATCH(calificaciones!G$4,#REF!,0),FALSE)+VLOOKUP($B26,Informalidad!#REF!,13+calificaciones!G$3,FALSE)+VLOOKUP($B26,#REF!,13+calificaciones!G$3,FALSE)+VLOOKUP($B26,#REF!,MATCH(calificaciones!G$1,#REF!,0),FALSE)+VLOOKUP($B26,#REF!,13+calificaciones!G$3,FALSE))/24)*100</f>
        <v>#REF!</v>
      </c>
      <c r="H26" s="183" t="e">
        <f>(((VLOOKUP($B26,#REF!,13+calificaciones!H$3,FALSE)*2)+(VLOOKUP($B26,#REF!,42+calificaciones!H$3,FALSE)*2)+VLOOKUP($B26,#REF!,13+calificaciones!H$3,FALSE)+VLOOKUP($B26,#REF!,13+calificaciones!H$3,FALSE)+VLOOKUP($B26,#REF!,MATCH(H$1,#REF!,0),FALSE)+VLOOKUP($B26,#REF!,MATCH(calificaciones!H$4,#REF!,0),FALSE)+VLOOKUP($B26,Informalidad!#REF!,13+calificaciones!H$3,FALSE)+VLOOKUP($B26,#REF!,13+calificaciones!H$3,FALSE)+VLOOKUP($B26,#REF!,MATCH(calificaciones!H$1,#REF!,0),FALSE)+VLOOKUP($B26,#REF!,13+calificaciones!H$3,FALSE))/24)*100</f>
        <v>#REF!</v>
      </c>
      <c r="I26" s="183" t="e">
        <f>(((VLOOKUP($B26,#REF!,13+calificaciones!I$3,FALSE)*2)+(VLOOKUP($B26,#REF!,42+calificaciones!I$3,FALSE)*2)+VLOOKUP($B26,#REF!,13+calificaciones!I$3,FALSE)+VLOOKUP($B26,#REF!,13+calificaciones!I$3,FALSE)+VLOOKUP($B26,#REF!,MATCH(I$1,#REF!,0),FALSE)+VLOOKUP($B26,#REF!,MATCH(calificaciones!I$4,#REF!,0),FALSE)+VLOOKUP($B26,Informalidad!#REF!,13+calificaciones!I$3,FALSE)+VLOOKUP($B26,#REF!,13+calificaciones!I$3,FALSE)+VLOOKUP($B26,#REF!,MATCH(calificaciones!I$1,#REF!,0),FALSE)+VLOOKUP($B26,#REF!,13+calificaciones!I$3,FALSE))/24)*100</f>
        <v>#REF!</v>
      </c>
      <c r="J26" s="183" t="e">
        <f>(((VLOOKUP($B26,#REF!,13+calificaciones!J$3,FALSE)*2)+(VLOOKUP($B26,#REF!,42+calificaciones!J$3,FALSE)*2)+VLOOKUP($B26,#REF!,13+calificaciones!J$3,FALSE)+VLOOKUP($B26,#REF!,13+calificaciones!J$3,FALSE)+VLOOKUP($B26,#REF!,MATCH(J$1,#REF!,0),FALSE)+VLOOKUP($B26,#REF!,MATCH(calificaciones!J$4,#REF!,0),FALSE)+VLOOKUP($B26,Informalidad!#REF!,13+calificaciones!J$3,FALSE)+VLOOKUP($B26,#REF!,13+calificaciones!J$3,FALSE)+VLOOKUP($B26,#REF!,MATCH(calificaciones!J$1,#REF!,0),FALSE)+VLOOKUP($B26,#REF!,13+calificaciones!J$3,FALSE))/24)*100</f>
        <v>#REF!</v>
      </c>
      <c r="K26" s="183" t="e">
        <f>(((VLOOKUP($B26,#REF!,13+calificaciones!K$3,FALSE)*2)+(VLOOKUP($B26,#REF!,42+calificaciones!K$3,FALSE)*2)+VLOOKUP($B26,#REF!,13+calificaciones!K$3,FALSE)+VLOOKUP($B26,#REF!,13+calificaciones!K$3,FALSE)+VLOOKUP($B26,#REF!,MATCH(K$1,#REF!,0),FALSE)+VLOOKUP($B26,#REF!,MATCH(calificaciones!K$4,#REF!,0),FALSE)+VLOOKUP($B26,Informalidad!#REF!,13+calificaciones!K$3,FALSE)+VLOOKUP($B26,#REF!,13+calificaciones!K$3,FALSE)+VLOOKUP($B26,#REF!,MATCH(calificaciones!K$1,#REF!,0),FALSE)+VLOOKUP($B26,#REF!,13+calificaciones!K$3,FALSE))/24)*100</f>
        <v>#REF!</v>
      </c>
      <c r="L26" s="183" t="e">
        <f>(((VLOOKUP($B26,#REF!,13+calificaciones!L$3,FALSE)*2)+(VLOOKUP($B26,#REF!,42+calificaciones!L$3,FALSE)*2)+VLOOKUP($B26,#REF!,13+calificaciones!L$3,FALSE)+VLOOKUP($B26,#REF!,13+calificaciones!L$3,FALSE)+VLOOKUP($B26,#REF!,MATCH(L$1,#REF!,0),FALSE)+VLOOKUP($B26,#REF!,MATCH(calificaciones!L$4,#REF!,0),FALSE)+VLOOKUP($B26,Informalidad!#REF!,13+calificaciones!L$3,FALSE)+VLOOKUP($B26,#REF!,13+calificaciones!L$3,FALSE)+VLOOKUP($B26,#REF!,MATCH(calificaciones!L$1,#REF!,0),FALSE)+VLOOKUP($B26,#REF!,13+calificaciones!L$3,FALSE))/24)*100</f>
        <v>#REF!</v>
      </c>
      <c r="M26" s="183" t="e">
        <f>(((VLOOKUP($B26,#REF!,13+calificaciones!M$3,FALSE)*2)+(VLOOKUP($B26,#REF!,42+calificaciones!M$3,FALSE)*2)+VLOOKUP($B26,#REF!,13+calificaciones!M$3,FALSE)+VLOOKUP($B26,#REF!,13+calificaciones!M$3,FALSE)+VLOOKUP($B26,#REF!,MATCH(M$1,#REF!,0),FALSE)+VLOOKUP($B26,#REF!,MATCH(calificaciones!M$4,#REF!,0),FALSE)+VLOOKUP($B26,Informalidad!#REF!,13+calificaciones!M$3,FALSE)+VLOOKUP($B26,#REF!,13+calificaciones!M$3,FALSE)+VLOOKUP($B26,#REF!,MATCH(calificaciones!M$1,#REF!,0),FALSE)+VLOOKUP($B26,#REF!,13+calificaciones!M$3,FALSE))/24)*100</f>
        <v>#REF!</v>
      </c>
      <c r="N26" s="183" t="e">
        <f>(((VLOOKUP($B26,#REF!,13+calificaciones!N$3,FALSE)*2)+(VLOOKUP($B26,#REF!,42+calificaciones!N$3,FALSE)*2)+VLOOKUP($B26,#REF!,13+calificaciones!N$3,FALSE)+VLOOKUP($B26,#REF!,13+calificaciones!N$3,FALSE)+VLOOKUP($B26,#REF!,MATCH(N$1,#REF!,0),FALSE)+VLOOKUP($B26,#REF!,MATCH(calificaciones!N$4,#REF!,0),FALSE)+VLOOKUP($B26,Informalidad!#REF!,13+calificaciones!N$3,FALSE)+VLOOKUP($B26,#REF!,13+calificaciones!N$3,FALSE)+VLOOKUP($B26,#REF!,MATCH(calificaciones!N$1,#REF!,0),FALSE)+VLOOKUP($B26,#REF!,13+calificaciones!N$3,FALSE))/24)*100</f>
        <v>#REF!</v>
      </c>
      <c r="O26" s="183" t="e">
        <f>(((VLOOKUP($B26,#REF!,13+calificaciones!O$3,FALSE)*2)+(VLOOKUP($B26,#REF!,42+calificaciones!O$3,FALSE)*2)+VLOOKUP($B26,#REF!,13+calificaciones!O$3,FALSE)+VLOOKUP($B26,#REF!,13+calificaciones!O$3,FALSE)+VLOOKUP($B26,#REF!,MATCH(O$1,#REF!,0),FALSE)+VLOOKUP($B26,#REF!,MATCH(calificaciones!O$4,#REF!,0),FALSE)+VLOOKUP($B26,Informalidad!#REF!,13+calificaciones!O$3,FALSE)+VLOOKUP($B26,#REF!,13+calificaciones!O$3,FALSE)+VLOOKUP($B26,#REF!,MATCH(calificaciones!O$1,#REF!,0),FALSE)+VLOOKUP($B26,#REF!,13+calificaciones!O$3,FALSE))/24)*100</f>
        <v>#REF!</v>
      </c>
      <c r="P26" s="183" t="e">
        <f>(((VLOOKUP($B26,#REF!,13+calificaciones!P$3,FALSE)*2)+(VLOOKUP($B26,#REF!,42+calificaciones!P$3,FALSE)*2)+VLOOKUP($B26,#REF!,13+calificaciones!P$3,FALSE)+VLOOKUP($B26,#REF!,13+calificaciones!P$3,FALSE)+VLOOKUP($B26,#REF!,MATCH(P$1,#REF!,0),FALSE)+VLOOKUP($B26,#REF!,MATCH(calificaciones!P$4,#REF!,0),FALSE)+VLOOKUP($B26,Informalidad!#REF!,13+calificaciones!P$3,FALSE)+VLOOKUP($B26,#REF!,13+calificaciones!P$3,FALSE)+VLOOKUP($B26,#REF!,MATCH(calificaciones!P$1,#REF!,0),FALSE)+VLOOKUP($B26,#REF!,13+calificaciones!P$3,FALSE))/24)*100</f>
        <v>#REF!</v>
      </c>
      <c r="Q26" s="183" t="e">
        <f>(((VLOOKUP($B26,#REF!,13+calificaciones!Q$3,FALSE)*2)+(VLOOKUP($B26,#REF!,42+calificaciones!Q$3,FALSE)*2)+VLOOKUP($B26,#REF!,13+calificaciones!Q$3,FALSE)+VLOOKUP($B26,#REF!,13+calificaciones!Q$3,FALSE)+VLOOKUP($B26,#REF!,MATCH(Q$1,#REF!,0),FALSE)+VLOOKUP($B26,#REF!,MATCH(calificaciones!Q$4,#REF!,0),FALSE)+VLOOKUP($B26,Informalidad!#REF!,13+calificaciones!Q$3,FALSE)+VLOOKUP($B26,#REF!,13+calificaciones!Q$3,FALSE)+VLOOKUP($B26,#REF!,MATCH(calificaciones!Q$1,#REF!,0),FALSE)+VLOOKUP($B26,#REF!,13+calificaciones!Q$3,FALSE))/24)*100</f>
        <v>#REF!</v>
      </c>
      <c r="R26" s="183" t="e">
        <f>(((VLOOKUP($B26,#REF!,13+calificaciones!R$3,FALSE)*2)+(VLOOKUP($B26,#REF!,42+calificaciones!R$3,FALSE)*2)+VLOOKUP($B26,#REF!,13+calificaciones!R$3,FALSE)+VLOOKUP($B26,#REF!,13+calificaciones!R$3,FALSE)+VLOOKUP($B26,#REF!,MATCH(R$1,#REF!,0),FALSE)+VLOOKUP($B26,#REF!,MATCH(calificaciones!R$4,#REF!,0),FALSE)+VLOOKUP($B26,Informalidad!#REF!,13+calificaciones!R$3,FALSE)+VLOOKUP($B26,#REF!,13+calificaciones!R$3,FALSE)+VLOOKUP($B26,#REF!,MATCH(calificaciones!R$1,#REF!,0),FALSE)+VLOOKUP($B26,#REF!,13+calificaciones!R$3,FALSE))/24)*100</f>
        <v>#REF!</v>
      </c>
      <c r="S26" s="183" t="e">
        <f>(((VLOOKUP($B26,#REF!,13+calificaciones!S$3,FALSE)*2)+(VLOOKUP($B26,#REF!,42+calificaciones!S$3,FALSE)*2)+VLOOKUP($B26,#REF!,13+calificaciones!S$3,FALSE)+VLOOKUP($B26,#REF!,13+calificaciones!S$3,FALSE)+VLOOKUP($B26,#REF!,MATCH(S$1,#REF!,0),FALSE)+VLOOKUP($B26,#REF!,MATCH(calificaciones!S$4,#REF!,0),FALSE)+VLOOKUP($B26,Informalidad!#REF!,13+calificaciones!S$3,FALSE)+VLOOKUP($B26,#REF!,13+calificaciones!S$3,FALSE)+VLOOKUP($B26,#REF!,MATCH(calificaciones!S$1,#REF!,0),FALSE)+VLOOKUP($B26,#REF!,13+calificaciones!S$3,FALSE))/24)*100</f>
        <v>#REF!</v>
      </c>
      <c r="T26" s="183" t="e">
        <f>(((VLOOKUP($B26,#REF!,13+calificaciones!T$3,FALSE)*2)+(VLOOKUP($B26,#REF!,42+calificaciones!T$3,FALSE)*2)+VLOOKUP($B26,#REF!,13+calificaciones!T$3,FALSE)+VLOOKUP($B26,#REF!,13+calificaciones!T$3,FALSE)+VLOOKUP($B26,#REF!,MATCH(T$1,#REF!,0),FALSE)+VLOOKUP($B26,#REF!,MATCH(calificaciones!T$4,#REF!,0),FALSE)+VLOOKUP($B26,Informalidad!#REF!,13+calificaciones!T$3,FALSE)+VLOOKUP($B26,#REF!,13+calificaciones!T$3,FALSE)+VLOOKUP($B26,#REF!,MATCH(calificaciones!T$1,#REF!,0),FALSE)+VLOOKUP($B26,#REF!,13+calificaciones!T$3,FALSE))/24)*100</f>
        <v>#REF!</v>
      </c>
      <c r="U26" s="183" t="e">
        <f>(((VLOOKUP($B26,#REF!,13+calificaciones!U$3,FALSE)*2)+(VLOOKUP($B26,#REF!,42+calificaciones!U$3,FALSE)*2)+VLOOKUP($B26,#REF!,13+calificaciones!U$3,FALSE)+VLOOKUP($B26,#REF!,13+calificaciones!U$3,FALSE)+VLOOKUP($B26,#REF!,MATCH(U$1,#REF!,0),FALSE)+VLOOKUP($B26,#REF!,MATCH(calificaciones!U$4,#REF!,0),FALSE)+VLOOKUP($B26,Informalidad!#REF!,13+calificaciones!U$3,FALSE)+VLOOKUP($B26,#REF!,13+calificaciones!U$3,FALSE)+VLOOKUP($B26,#REF!,MATCH(calificaciones!U$1,#REF!,0),FALSE)+VLOOKUP($B26,#REF!,13+calificaciones!U$3,FALSE))/24)*100</f>
        <v>#REF!</v>
      </c>
      <c r="V26" s="183" t="e">
        <f>(((VLOOKUP($B26,#REF!,13+calificaciones!V$3,FALSE)*2)+(VLOOKUP($B26,#REF!,42+calificaciones!V$3,FALSE)*2)+VLOOKUP($B26,#REF!,13+calificaciones!V$3,FALSE)+VLOOKUP($B26,#REF!,13+calificaciones!V$3,FALSE)+VLOOKUP($B26,#REF!,MATCH(V$1,#REF!,0),FALSE)+VLOOKUP($B26,#REF!,MATCH(calificaciones!V$4,#REF!,0),FALSE)+VLOOKUP($B26,Informalidad!#REF!,13+calificaciones!V$3,FALSE)+VLOOKUP($B26,#REF!,13+calificaciones!V$3,FALSE)+VLOOKUP($B26,#REF!,MATCH(calificaciones!V$1,#REF!,0),FALSE)+VLOOKUP($B26,#REF!,13+calificaciones!V$3,FALSE))/24)*100</f>
        <v>#REF!</v>
      </c>
      <c r="W26" s="183" t="e">
        <f>(((VLOOKUP($B26,#REF!,13+calificaciones!W$3,FALSE)*2)+(VLOOKUP($B26,#REF!,42+calificaciones!W$3,FALSE)*2)+VLOOKUP($B26,#REF!,13+calificaciones!W$3,FALSE)+VLOOKUP($B26,#REF!,13+calificaciones!W$3,FALSE)+VLOOKUP($B26,#REF!,MATCH(W$1,#REF!,0),FALSE)+VLOOKUP($B26,#REF!,MATCH(calificaciones!W$4,#REF!,0),FALSE)+VLOOKUP($B26,Informalidad!#REF!,13+calificaciones!W$3,FALSE)+VLOOKUP($B26,#REF!,13+calificaciones!W$3,FALSE)+VLOOKUP($B26,#REF!,MATCH(calificaciones!W$1,#REF!,0),FALSE)+VLOOKUP($B26,#REF!,13+calificaciones!W$3,FALSE))/24)*100</f>
        <v>#REF!</v>
      </c>
      <c r="X26" s="183" t="e">
        <f>(((VLOOKUP($B26,#REF!,13+calificaciones!X$3,FALSE)*2)+(VLOOKUP($B26,#REF!,42+calificaciones!X$3,FALSE)*2)+VLOOKUP($B26,#REF!,13+calificaciones!X$3,FALSE)+VLOOKUP($B26,#REF!,13+calificaciones!X$3,FALSE)+VLOOKUP($B26,#REF!,MATCH(X$1,#REF!,0),FALSE)+VLOOKUP($B26,#REF!,MATCH(calificaciones!X$4,#REF!,0),FALSE)+VLOOKUP($B26,Informalidad!#REF!,13+calificaciones!X$3,FALSE)+VLOOKUP($B26,#REF!,13+calificaciones!X$3,FALSE)+VLOOKUP($B26,#REF!,MATCH(calificaciones!X$1,#REF!,0),FALSE)+VLOOKUP($B26,#REF!,13+calificaciones!X$3,FALSE))/24)*100</f>
        <v>#REF!</v>
      </c>
      <c r="Y26" s="183" t="e">
        <f>(((VLOOKUP($B26,#REF!,13+calificaciones!Y$3,FALSE)*2)+(VLOOKUP($B26,#REF!,42+calificaciones!Y$3,FALSE)*2)+VLOOKUP($B26,#REF!,13+calificaciones!Y$3,FALSE)+VLOOKUP($B26,#REF!,13+calificaciones!Y$3,FALSE)+VLOOKUP($B26,#REF!,MATCH(Y$1,#REF!,0),FALSE)+VLOOKUP($B26,#REF!,MATCH(calificaciones!Y$4,#REF!,0),FALSE)+VLOOKUP($B26,Informalidad!#REF!,13+calificaciones!Y$3,FALSE)+VLOOKUP($B26,#REF!,13+calificaciones!Y$3,FALSE)+VLOOKUP($B26,#REF!,MATCH(calificaciones!Y$1,#REF!,0),FALSE)+VLOOKUP($B26,#REF!,13+calificaciones!Y$3,FALSE))/24)*100</f>
        <v>#REF!</v>
      </c>
      <c r="Z26" s="183" t="e">
        <f>(((VLOOKUP($B26,#REF!,13+calificaciones!Z$3,FALSE)*2)+(VLOOKUP($B26,#REF!,42+calificaciones!Z$3,FALSE)*2)+VLOOKUP($B26,#REF!,13+calificaciones!Z$3,FALSE)+VLOOKUP($B26,#REF!,13+calificaciones!Z$3,FALSE)+VLOOKUP($B26,#REF!,MATCH(Z$1,#REF!,0),FALSE)+VLOOKUP($B26,#REF!,MATCH(calificaciones!Z$4,#REF!,0),FALSE)+VLOOKUP($B26,Informalidad!#REF!,13+calificaciones!Z$3,FALSE)+VLOOKUP($B26,#REF!,13+calificaciones!Z$3,FALSE)+VLOOKUP($B26,#REF!,MATCH(calificaciones!Z$1,#REF!,0),FALSE)+VLOOKUP($B26,#REF!,13+calificaciones!Z$3,FALSE))/24)*100</f>
        <v>#REF!</v>
      </c>
      <c r="AA26" s="183" t="e">
        <f>(((VLOOKUP($B26,#REF!,13+calificaciones!AA$3,FALSE)*2)+(VLOOKUP($B26,#REF!,42+calificaciones!AA$3,FALSE)*2)+VLOOKUP($B26,#REF!,13+calificaciones!AA$3,FALSE)+VLOOKUP($B26,#REF!,13+calificaciones!AA$3,FALSE)+VLOOKUP($B26,#REF!,MATCH(AA$1,#REF!,0),FALSE)+VLOOKUP($B26,#REF!,MATCH(calificaciones!AA$4,#REF!,0),FALSE)+VLOOKUP($B26,Informalidad!#REF!,13+calificaciones!AA$3,FALSE)+VLOOKUP($B26,#REF!,13+calificaciones!AA$3,FALSE)+VLOOKUP($B26,#REF!,MATCH(calificaciones!AA$1,#REF!,0),FALSE)+VLOOKUP($B26,#REF!,13+calificaciones!AA$3,FALSE))/24)*100</f>
        <v>#REF!</v>
      </c>
      <c r="AB26" s="183" t="e">
        <f>(((VLOOKUP($B26,#REF!,13+calificaciones!AB$3,FALSE)*2)+(VLOOKUP($B26,#REF!,42+calificaciones!AB$3,FALSE)*2)+VLOOKUP($B26,#REF!,13+calificaciones!AB$3,FALSE)+VLOOKUP($B26,#REF!,13+calificaciones!AB$3,FALSE)+VLOOKUP($B26,#REF!,MATCH(AB$1,#REF!,0),FALSE)+VLOOKUP($B26,#REF!,MATCH(calificaciones!AB$4,#REF!,0),FALSE)+VLOOKUP($B26,Informalidad!#REF!,13+calificaciones!AB$3,FALSE)+VLOOKUP($B26,#REF!,13+calificaciones!AB$3,FALSE)+VLOOKUP($B26,#REF!,MATCH(calificaciones!AB$1,#REF!,0),FALSE)+VLOOKUP($B26,#REF!,13+calificaciones!AB$3,FALSE))/24)*100</f>
        <v>#REF!</v>
      </c>
      <c r="AC26" s="183" t="e">
        <f>(((VLOOKUP($B26,#REF!,13+calificaciones!AC$3,FALSE)*2)+(VLOOKUP($B26,#REF!,42+calificaciones!AC$3,FALSE)*2)+VLOOKUP($B26,#REF!,13+calificaciones!AC$3,FALSE)+VLOOKUP($B26,#REF!,13+calificaciones!AC$3,FALSE)+VLOOKUP($B26,#REF!,MATCH(AC$1,#REF!,0),FALSE)+VLOOKUP($B26,#REF!,MATCH(calificaciones!AC$4,#REF!,0),FALSE)+VLOOKUP($B26,Informalidad!#REF!,13+calificaciones!AC$3,FALSE)+VLOOKUP($B26,#REF!,13+calificaciones!AC$3,FALSE)+VLOOKUP($B26,#REF!,MATCH(calificaciones!AC$1,#REF!,0),FALSE)+VLOOKUP($B26,#REF!,13+calificaciones!AC$3,FALSE))/24)*100</f>
        <v>#REF!</v>
      </c>
      <c r="AD26" s="183" t="e">
        <f>(((VLOOKUP($B26,#REF!,13+calificaciones!AD$3,FALSE)*2)+(VLOOKUP($B26,#REF!,42+calificaciones!AD$3,FALSE)*2)+VLOOKUP($B26,#REF!,13+calificaciones!AD$3,FALSE)+VLOOKUP($B26,#REF!,13+calificaciones!AD$3,FALSE)+VLOOKUP($B26,#REF!,MATCH(AD$1,#REF!,0),FALSE)+VLOOKUP($B26,#REF!,MATCH(calificaciones!AD$4,#REF!,0),FALSE)+VLOOKUP($B26,Informalidad!#REF!,13+calificaciones!AD$3,FALSE)+VLOOKUP($B26,#REF!,13+calificaciones!AD$3,FALSE)+VLOOKUP($B26,#REF!,MATCH(calificaciones!AD$1,#REF!,0),FALSE)+VLOOKUP($B26,#REF!,13+calificaciones!AD$3,FALSE))/24)*100</f>
        <v>#REF!</v>
      </c>
      <c r="AE26" s="183" t="e">
        <f>(((VLOOKUP($B26,#REF!,13+calificaciones!AE$3,FALSE)*2)+(VLOOKUP($B26,#REF!,42+calificaciones!AE$3,FALSE)*2)+VLOOKUP($B26,#REF!,13+calificaciones!AE$3,FALSE)+VLOOKUP($B26,#REF!,13+calificaciones!AE$3,FALSE)+VLOOKUP($B26,#REF!,MATCH(AE$1,#REF!,0),FALSE)+VLOOKUP($B26,#REF!,MATCH(calificaciones!AE$4,#REF!,0),FALSE)+VLOOKUP($B26,Informalidad!#REF!,13+calificaciones!AE$3,FALSE)+VLOOKUP($B26,#REF!,13+calificaciones!AE$3,FALSE)+VLOOKUP($B26,#REF!,MATCH(calificaciones!AE$1,#REF!,0),FALSE)+VLOOKUP($B26,#REF!,13+calificaciones!AE$3,FALSE))/24)*100</f>
        <v>#REF!</v>
      </c>
      <c r="AF26" s="183">
        <v>83.333333333333343</v>
      </c>
    </row>
    <row r="27" spans="1:32">
      <c r="A27" s="18">
        <v>23</v>
      </c>
      <c r="B27" s="4" t="s">
        <v>33</v>
      </c>
      <c r="C27" s="183" t="e">
        <f>(((VLOOKUP($B27,#REF!,13+calificaciones!C$3,FALSE)*2)+(VLOOKUP($B27,#REF!,42+calificaciones!C$3,FALSE)*2)+VLOOKUP($B27,#REF!,13+calificaciones!C$3,FALSE)+VLOOKUP($B27,#REF!,13+calificaciones!C$3,FALSE)+VLOOKUP($B27,#REF!,MATCH(C$1,#REF!,0),FALSE)+VLOOKUP($B27,#REF!,MATCH(calificaciones!C$4,#REF!,0),FALSE)+VLOOKUP($B27,Informalidad!#REF!,13+calificaciones!C$3,FALSE)+VLOOKUP($B27,#REF!,13+calificaciones!C$3,FALSE)+VLOOKUP($B27,#REF!,MATCH(calificaciones!C$1,#REF!,0),FALSE)+VLOOKUP($B27,#REF!,13+calificaciones!C$3,FALSE))/24)*100</f>
        <v>#REF!</v>
      </c>
      <c r="D27" s="183" t="e">
        <f>(((VLOOKUP($B27,#REF!,13+calificaciones!D$3,FALSE)*2)+(VLOOKUP($B27,#REF!,42+calificaciones!D$3,FALSE)*2)+VLOOKUP($B27,#REF!,13+calificaciones!D$3,FALSE)+VLOOKUP($B27,#REF!,13+calificaciones!D$3,FALSE)+VLOOKUP($B27,#REF!,MATCH(D$1,#REF!,0),FALSE)+VLOOKUP($B27,#REF!,MATCH(calificaciones!D$4,#REF!,0),FALSE)+VLOOKUP($B27,Informalidad!#REF!,13+calificaciones!D$3,FALSE)+VLOOKUP($B27,#REF!,13+calificaciones!D$3,FALSE)+VLOOKUP($B27,#REF!,MATCH(calificaciones!D$1,#REF!,0),FALSE)+VLOOKUP($B27,#REF!,13+calificaciones!D$3,FALSE))/24)*100</f>
        <v>#REF!</v>
      </c>
      <c r="E27" s="183" t="e">
        <f>(((VLOOKUP($B27,#REF!,13+calificaciones!E$3,FALSE)*2)+(VLOOKUP($B27,#REF!,42+calificaciones!E$3,FALSE)*2)+VLOOKUP($B27,#REF!,13+calificaciones!E$3,FALSE)+VLOOKUP($B27,#REF!,13+calificaciones!E$3,FALSE)+VLOOKUP($B27,#REF!,MATCH(E$1,#REF!,0),FALSE)+VLOOKUP($B27,#REF!,MATCH(calificaciones!E$4,#REF!,0),FALSE)+VLOOKUP($B27,Informalidad!#REF!,13+calificaciones!E$3,FALSE)+VLOOKUP($B27,#REF!,13+calificaciones!E$3,FALSE)+VLOOKUP($B27,#REF!,MATCH(calificaciones!E$1,#REF!,0),FALSE)+VLOOKUP($B27,#REF!,13+calificaciones!E$3,FALSE))/24)*100</f>
        <v>#REF!</v>
      </c>
      <c r="F27" s="183" t="e">
        <f>(((VLOOKUP($B27,#REF!,13+calificaciones!F$3,FALSE)*2)+(VLOOKUP($B27,#REF!,42+calificaciones!F$3,FALSE)*2)+VLOOKUP($B27,#REF!,13+calificaciones!F$3,FALSE)+VLOOKUP($B27,#REF!,13+calificaciones!F$3,FALSE)+VLOOKUP($B27,#REF!,MATCH(F$1,#REF!,0),FALSE)+VLOOKUP($B27,#REF!,MATCH(calificaciones!F$4,#REF!,0),FALSE)+VLOOKUP($B27,Informalidad!#REF!,13+calificaciones!F$3,FALSE)+VLOOKUP($B27,#REF!,13+calificaciones!F$3,FALSE)+VLOOKUP($B27,#REF!,MATCH(calificaciones!F$1,#REF!,0),FALSE)+VLOOKUP($B27,#REF!,13+calificaciones!F$3,FALSE))/24)*100</f>
        <v>#REF!</v>
      </c>
      <c r="G27" s="183" t="e">
        <f>(((VLOOKUP($B27,#REF!,13+calificaciones!G$3,FALSE)*2)+(VLOOKUP($B27,#REF!,42+calificaciones!G$3,FALSE)*2)+VLOOKUP($B27,#REF!,13+calificaciones!G$3,FALSE)+VLOOKUP($B27,#REF!,13+calificaciones!G$3,FALSE)+VLOOKUP($B27,#REF!,MATCH(G$1,#REF!,0),FALSE)+VLOOKUP($B27,#REF!,MATCH(calificaciones!G$4,#REF!,0),FALSE)+VLOOKUP($B27,Informalidad!#REF!,13+calificaciones!G$3,FALSE)+VLOOKUP($B27,#REF!,13+calificaciones!G$3,FALSE)+VLOOKUP($B27,#REF!,MATCH(calificaciones!G$1,#REF!,0),FALSE)+VLOOKUP($B27,#REF!,13+calificaciones!G$3,FALSE))/24)*100</f>
        <v>#REF!</v>
      </c>
      <c r="H27" s="183" t="e">
        <f>(((VLOOKUP($B27,#REF!,13+calificaciones!H$3,FALSE)*2)+(VLOOKUP($B27,#REF!,42+calificaciones!H$3,FALSE)*2)+VLOOKUP($B27,#REF!,13+calificaciones!H$3,FALSE)+VLOOKUP($B27,#REF!,13+calificaciones!H$3,FALSE)+VLOOKUP($B27,#REF!,MATCH(H$1,#REF!,0),FALSE)+VLOOKUP($B27,#REF!,MATCH(calificaciones!H$4,#REF!,0),FALSE)+VLOOKUP($B27,Informalidad!#REF!,13+calificaciones!H$3,FALSE)+VLOOKUP($B27,#REF!,13+calificaciones!H$3,FALSE)+VLOOKUP($B27,#REF!,MATCH(calificaciones!H$1,#REF!,0),FALSE)+VLOOKUP($B27,#REF!,13+calificaciones!H$3,FALSE))/24)*100</f>
        <v>#REF!</v>
      </c>
      <c r="I27" s="183" t="e">
        <f>(((VLOOKUP($B27,#REF!,13+calificaciones!I$3,FALSE)*2)+(VLOOKUP($B27,#REF!,42+calificaciones!I$3,FALSE)*2)+VLOOKUP($B27,#REF!,13+calificaciones!I$3,FALSE)+VLOOKUP($B27,#REF!,13+calificaciones!I$3,FALSE)+VLOOKUP($B27,#REF!,MATCH(I$1,#REF!,0),FALSE)+VLOOKUP($B27,#REF!,MATCH(calificaciones!I$4,#REF!,0),FALSE)+VLOOKUP($B27,Informalidad!#REF!,13+calificaciones!I$3,FALSE)+VLOOKUP($B27,#REF!,13+calificaciones!I$3,FALSE)+VLOOKUP($B27,#REF!,MATCH(calificaciones!I$1,#REF!,0),FALSE)+VLOOKUP($B27,#REF!,13+calificaciones!I$3,FALSE))/24)*100</f>
        <v>#REF!</v>
      </c>
      <c r="J27" s="183" t="e">
        <f>(((VLOOKUP($B27,#REF!,13+calificaciones!J$3,FALSE)*2)+(VLOOKUP($B27,#REF!,42+calificaciones!J$3,FALSE)*2)+VLOOKUP($B27,#REF!,13+calificaciones!J$3,FALSE)+VLOOKUP($B27,#REF!,13+calificaciones!J$3,FALSE)+VLOOKUP($B27,#REF!,MATCH(J$1,#REF!,0),FALSE)+VLOOKUP($B27,#REF!,MATCH(calificaciones!J$4,#REF!,0),FALSE)+VLOOKUP($B27,Informalidad!#REF!,13+calificaciones!J$3,FALSE)+VLOOKUP($B27,#REF!,13+calificaciones!J$3,FALSE)+VLOOKUP($B27,#REF!,MATCH(calificaciones!J$1,#REF!,0),FALSE)+VLOOKUP($B27,#REF!,13+calificaciones!J$3,FALSE))/24)*100</f>
        <v>#REF!</v>
      </c>
      <c r="K27" s="183" t="e">
        <f>(((VLOOKUP($B27,#REF!,13+calificaciones!K$3,FALSE)*2)+(VLOOKUP($B27,#REF!,42+calificaciones!K$3,FALSE)*2)+VLOOKUP($B27,#REF!,13+calificaciones!K$3,FALSE)+VLOOKUP($B27,#REF!,13+calificaciones!K$3,FALSE)+VLOOKUP($B27,#REF!,MATCH(K$1,#REF!,0),FALSE)+VLOOKUP($B27,#REF!,MATCH(calificaciones!K$4,#REF!,0),FALSE)+VLOOKUP($B27,Informalidad!#REF!,13+calificaciones!K$3,FALSE)+VLOOKUP($B27,#REF!,13+calificaciones!K$3,FALSE)+VLOOKUP($B27,#REF!,MATCH(calificaciones!K$1,#REF!,0),FALSE)+VLOOKUP($B27,#REF!,13+calificaciones!K$3,FALSE))/24)*100</f>
        <v>#REF!</v>
      </c>
      <c r="L27" s="183" t="e">
        <f>(((VLOOKUP($B27,#REF!,13+calificaciones!L$3,FALSE)*2)+(VLOOKUP($B27,#REF!,42+calificaciones!L$3,FALSE)*2)+VLOOKUP($B27,#REF!,13+calificaciones!L$3,FALSE)+VLOOKUP($B27,#REF!,13+calificaciones!L$3,FALSE)+VLOOKUP($B27,#REF!,MATCH(L$1,#REF!,0),FALSE)+VLOOKUP($B27,#REF!,MATCH(calificaciones!L$4,#REF!,0),FALSE)+VLOOKUP($B27,Informalidad!#REF!,13+calificaciones!L$3,FALSE)+VLOOKUP($B27,#REF!,13+calificaciones!L$3,FALSE)+VLOOKUP($B27,#REF!,MATCH(calificaciones!L$1,#REF!,0),FALSE)+VLOOKUP($B27,#REF!,13+calificaciones!L$3,FALSE))/24)*100</f>
        <v>#REF!</v>
      </c>
      <c r="M27" s="183" t="e">
        <f>(((VLOOKUP($B27,#REF!,13+calificaciones!M$3,FALSE)*2)+(VLOOKUP($B27,#REF!,42+calificaciones!M$3,FALSE)*2)+VLOOKUP($B27,#REF!,13+calificaciones!M$3,FALSE)+VLOOKUP($B27,#REF!,13+calificaciones!M$3,FALSE)+VLOOKUP($B27,#REF!,MATCH(M$1,#REF!,0),FALSE)+VLOOKUP($B27,#REF!,MATCH(calificaciones!M$4,#REF!,0),FALSE)+VLOOKUP($B27,Informalidad!#REF!,13+calificaciones!M$3,FALSE)+VLOOKUP($B27,#REF!,13+calificaciones!M$3,FALSE)+VLOOKUP($B27,#REF!,MATCH(calificaciones!M$1,#REF!,0),FALSE)+VLOOKUP($B27,#REF!,13+calificaciones!M$3,FALSE))/24)*100</f>
        <v>#REF!</v>
      </c>
      <c r="N27" s="183" t="e">
        <f>(((VLOOKUP($B27,#REF!,13+calificaciones!N$3,FALSE)*2)+(VLOOKUP($B27,#REF!,42+calificaciones!N$3,FALSE)*2)+VLOOKUP($B27,#REF!,13+calificaciones!N$3,FALSE)+VLOOKUP($B27,#REF!,13+calificaciones!N$3,FALSE)+VLOOKUP($B27,#REF!,MATCH(N$1,#REF!,0),FALSE)+VLOOKUP($B27,#REF!,MATCH(calificaciones!N$4,#REF!,0),FALSE)+VLOOKUP($B27,Informalidad!#REF!,13+calificaciones!N$3,FALSE)+VLOOKUP($B27,#REF!,13+calificaciones!N$3,FALSE)+VLOOKUP($B27,#REF!,MATCH(calificaciones!N$1,#REF!,0),FALSE)+VLOOKUP($B27,#REF!,13+calificaciones!N$3,FALSE))/24)*100</f>
        <v>#REF!</v>
      </c>
      <c r="O27" s="183" t="e">
        <f>(((VLOOKUP($B27,#REF!,13+calificaciones!O$3,FALSE)*2)+(VLOOKUP($B27,#REF!,42+calificaciones!O$3,FALSE)*2)+VLOOKUP($B27,#REF!,13+calificaciones!O$3,FALSE)+VLOOKUP($B27,#REF!,13+calificaciones!O$3,FALSE)+VLOOKUP($B27,#REF!,MATCH(O$1,#REF!,0),FALSE)+VLOOKUP($B27,#REF!,MATCH(calificaciones!O$4,#REF!,0),FALSE)+VLOOKUP($B27,Informalidad!#REF!,13+calificaciones!O$3,FALSE)+VLOOKUP($B27,#REF!,13+calificaciones!O$3,FALSE)+VLOOKUP($B27,#REF!,MATCH(calificaciones!O$1,#REF!,0),FALSE)+VLOOKUP($B27,#REF!,13+calificaciones!O$3,FALSE))/24)*100</f>
        <v>#REF!</v>
      </c>
      <c r="P27" s="183" t="e">
        <f>(((VLOOKUP($B27,#REF!,13+calificaciones!P$3,FALSE)*2)+(VLOOKUP($B27,#REF!,42+calificaciones!P$3,FALSE)*2)+VLOOKUP($B27,#REF!,13+calificaciones!P$3,FALSE)+VLOOKUP($B27,#REF!,13+calificaciones!P$3,FALSE)+VLOOKUP($B27,#REF!,MATCH(P$1,#REF!,0),FALSE)+VLOOKUP($B27,#REF!,MATCH(calificaciones!P$4,#REF!,0),FALSE)+VLOOKUP($B27,Informalidad!#REF!,13+calificaciones!P$3,FALSE)+VLOOKUP($B27,#REF!,13+calificaciones!P$3,FALSE)+VLOOKUP($B27,#REF!,MATCH(calificaciones!P$1,#REF!,0),FALSE)+VLOOKUP($B27,#REF!,13+calificaciones!P$3,FALSE))/24)*100</f>
        <v>#REF!</v>
      </c>
      <c r="Q27" s="183" t="e">
        <f>(((VLOOKUP($B27,#REF!,13+calificaciones!Q$3,FALSE)*2)+(VLOOKUP($B27,#REF!,42+calificaciones!Q$3,FALSE)*2)+VLOOKUP($B27,#REF!,13+calificaciones!Q$3,FALSE)+VLOOKUP($B27,#REF!,13+calificaciones!Q$3,FALSE)+VLOOKUP($B27,#REF!,MATCH(Q$1,#REF!,0),FALSE)+VLOOKUP($B27,#REF!,MATCH(calificaciones!Q$4,#REF!,0),FALSE)+VLOOKUP($B27,Informalidad!#REF!,13+calificaciones!Q$3,FALSE)+VLOOKUP($B27,#REF!,13+calificaciones!Q$3,FALSE)+VLOOKUP($B27,#REF!,MATCH(calificaciones!Q$1,#REF!,0),FALSE)+VLOOKUP($B27,#REF!,13+calificaciones!Q$3,FALSE))/24)*100</f>
        <v>#REF!</v>
      </c>
      <c r="R27" s="183" t="e">
        <f>(((VLOOKUP($B27,#REF!,13+calificaciones!R$3,FALSE)*2)+(VLOOKUP($B27,#REF!,42+calificaciones!R$3,FALSE)*2)+VLOOKUP($B27,#REF!,13+calificaciones!R$3,FALSE)+VLOOKUP($B27,#REF!,13+calificaciones!R$3,FALSE)+VLOOKUP($B27,#REF!,MATCH(R$1,#REF!,0),FALSE)+VLOOKUP($B27,#REF!,MATCH(calificaciones!R$4,#REF!,0),FALSE)+VLOOKUP($B27,Informalidad!#REF!,13+calificaciones!R$3,FALSE)+VLOOKUP($B27,#REF!,13+calificaciones!R$3,FALSE)+VLOOKUP($B27,#REF!,MATCH(calificaciones!R$1,#REF!,0),FALSE)+VLOOKUP($B27,#REF!,13+calificaciones!R$3,FALSE))/24)*100</f>
        <v>#REF!</v>
      </c>
      <c r="S27" s="183" t="e">
        <f>(((VLOOKUP($B27,#REF!,13+calificaciones!S$3,FALSE)*2)+(VLOOKUP($B27,#REF!,42+calificaciones!S$3,FALSE)*2)+VLOOKUP($B27,#REF!,13+calificaciones!S$3,FALSE)+VLOOKUP($B27,#REF!,13+calificaciones!S$3,FALSE)+VLOOKUP($B27,#REF!,MATCH(S$1,#REF!,0),FALSE)+VLOOKUP($B27,#REF!,MATCH(calificaciones!S$4,#REF!,0),FALSE)+VLOOKUP($B27,Informalidad!#REF!,13+calificaciones!S$3,FALSE)+VLOOKUP($B27,#REF!,13+calificaciones!S$3,FALSE)+VLOOKUP($B27,#REF!,MATCH(calificaciones!S$1,#REF!,0),FALSE)+VLOOKUP($B27,#REF!,13+calificaciones!S$3,FALSE))/24)*100</f>
        <v>#REF!</v>
      </c>
      <c r="T27" s="183" t="e">
        <f>(((VLOOKUP($B27,#REF!,13+calificaciones!T$3,FALSE)*2)+(VLOOKUP($B27,#REF!,42+calificaciones!T$3,FALSE)*2)+VLOOKUP($B27,#REF!,13+calificaciones!T$3,FALSE)+VLOOKUP($B27,#REF!,13+calificaciones!T$3,FALSE)+VLOOKUP($B27,#REF!,MATCH(T$1,#REF!,0),FALSE)+VLOOKUP($B27,#REF!,MATCH(calificaciones!T$4,#REF!,0),FALSE)+VLOOKUP($B27,Informalidad!#REF!,13+calificaciones!T$3,FALSE)+VLOOKUP($B27,#REF!,13+calificaciones!T$3,FALSE)+VLOOKUP($B27,#REF!,MATCH(calificaciones!T$1,#REF!,0),FALSE)+VLOOKUP($B27,#REF!,13+calificaciones!T$3,FALSE))/24)*100</f>
        <v>#REF!</v>
      </c>
      <c r="U27" s="183" t="e">
        <f>(((VLOOKUP($B27,#REF!,13+calificaciones!U$3,FALSE)*2)+(VLOOKUP($B27,#REF!,42+calificaciones!U$3,FALSE)*2)+VLOOKUP($B27,#REF!,13+calificaciones!U$3,FALSE)+VLOOKUP($B27,#REF!,13+calificaciones!U$3,FALSE)+VLOOKUP($B27,#REF!,MATCH(U$1,#REF!,0),FALSE)+VLOOKUP($B27,#REF!,MATCH(calificaciones!U$4,#REF!,0),FALSE)+VLOOKUP($B27,Informalidad!#REF!,13+calificaciones!U$3,FALSE)+VLOOKUP($B27,#REF!,13+calificaciones!U$3,FALSE)+VLOOKUP($B27,#REF!,MATCH(calificaciones!U$1,#REF!,0),FALSE)+VLOOKUP($B27,#REF!,13+calificaciones!U$3,FALSE))/24)*100</f>
        <v>#REF!</v>
      </c>
      <c r="V27" s="183" t="e">
        <f>(((VLOOKUP($B27,#REF!,13+calificaciones!V$3,FALSE)*2)+(VLOOKUP($B27,#REF!,42+calificaciones!V$3,FALSE)*2)+VLOOKUP($B27,#REF!,13+calificaciones!V$3,FALSE)+VLOOKUP($B27,#REF!,13+calificaciones!V$3,FALSE)+VLOOKUP($B27,#REF!,MATCH(V$1,#REF!,0),FALSE)+VLOOKUP($B27,#REF!,MATCH(calificaciones!V$4,#REF!,0),FALSE)+VLOOKUP($B27,Informalidad!#REF!,13+calificaciones!V$3,FALSE)+VLOOKUP($B27,#REF!,13+calificaciones!V$3,FALSE)+VLOOKUP($B27,#REF!,MATCH(calificaciones!V$1,#REF!,0),FALSE)+VLOOKUP($B27,#REF!,13+calificaciones!V$3,FALSE))/24)*100</f>
        <v>#REF!</v>
      </c>
      <c r="W27" s="183" t="e">
        <f>(((VLOOKUP($B27,#REF!,13+calificaciones!W$3,FALSE)*2)+(VLOOKUP($B27,#REF!,42+calificaciones!W$3,FALSE)*2)+VLOOKUP($B27,#REF!,13+calificaciones!W$3,FALSE)+VLOOKUP($B27,#REF!,13+calificaciones!W$3,FALSE)+VLOOKUP($B27,#REF!,MATCH(W$1,#REF!,0),FALSE)+VLOOKUP($B27,#REF!,MATCH(calificaciones!W$4,#REF!,0),FALSE)+VLOOKUP($B27,Informalidad!#REF!,13+calificaciones!W$3,FALSE)+VLOOKUP($B27,#REF!,13+calificaciones!W$3,FALSE)+VLOOKUP($B27,#REF!,MATCH(calificaciones!W$1,#REF!,0),FALSE)+VLOOKUP($B27,#REF!,13+calificaciones!W$3,FALSE))/24)*100</f>
        <v>#REF!</v>
      </c>
      <c r="X27" s="183" t="e">
        <f>(((VLOOKUP($B27,#REF!,13+calificaciones!X$3,FALSE)*2)+(VLOOKUP($B27,#REF!,42+calificaciones!X$3,FALSE)*2)+VLOOKUP($B27,#REF!,13+calificaciones!X$3,FALSE)+VLOOKUP($B27,#REF!,13+calificaciones!X$3,FALSE)+VLOOKUP($B27,#REF!,MATCH(X$1,#REF!,0),FALSE)+VLOOKUP($B27,#REF!,MATCH(calificaciones!X$4,#REF!,0),FALSE)+VLOOKUP($B27,Informalidad!#REF!,13+calificaciones!X$3,FALSE)+VLOOKUP($B27,#REF!,13+calificaciones!X$3,FALSE)+VLOOKUP($B27,#REF!,MATCH(calificaciones!X$1,#REF!,0),FALSE)+VLOOKUP($B27,#REF!,13+calificaciones!X$3,FALSE))/24)*100</f>
        <v>#REF!</v>
      </c>
      <c r="Y27" s="183" t="e">
        <f>(((VLOOKUP($B27,#REF!,13+calificaciones!Y$3,FALSE)*2)+(VLOOKUP($B27,#REF!,42+calificaciones!Y$3,FALSE)*2)+VLOOKUP($B27,#REF!,13+calificaciones!Y$3,FALSE)+VLOOKUP($B27,#REF!,13+calificaciones!Y$3,FALSE)+VLOOKUP($B27,#REF!,MATCH(Y$1,#REF!,0),FALSE)+VLOOKUP($B27,#REF!,MATCH(calificaciones!Y$4,#REF!,0),FALSE)+VLOOKUP($B27,Informalidad!#REF!,13+calificaciones!Y$3,FALSE)+VLOOKUP($B27,#REF!,13+calificaciones!Y$3,FALSE)+VLOOKUP($B27,#REF!,MATCH(calificaciones!Y$1,#REF!,0),FALSE)+VLOOKUP($B27,#REF!,13+calificaciones!Y$3,FALSE))/24)*100</f>
        <v>#REF!</v>
      </c>
      <c r="Z27" s="183" t="e">
        <f>(((VLOOKUP($B27,#REF!,13+calificaciones!Z$3,FALSE)*2)+(VLOOKUP($B27,#REF!,42+calificaciones!Z$3,FALSE)*2)+VLOOKUP($B27,#REF!,13+calificaciones!Z$3,FALSE)+VLOOKUP($B27,#REF!,13+calificaciones!Z$3,FALSE)+VLOOKUP($B27,#REF!,MATCH(Z$1,#REF!,0),FALSE)+VLOOKUP($B27,#REF!,MATCH(calificaciones!Z$4,#REF!,0),FALSE)+VLOOKUP($B27,Informalidad!#REF!,13+calificaciones!Z$3,FALSE)+VLOOKUP($B27,#REF!,13+calificaciones!Z$3,FALSE)+VLOOKUP($B27,#REF!,MATCH(calificaciones!Z$1,#REF!,0),FALSE)+VLOOKUP($B27,#REF!,13+calificaciones!Z$3,FALSE))/24)*100</f>
        <v>#REF!</v>
      </c>
      <c r="AA27" s="183" t="e">
        <f>(((VLOOKUP($B27,#REF!,13+calificaciones!AA$3,FALSE)*2)+(VLOOKUP($B27,#REF!,42+calificaciones!AA$3,FALSE)*2)+VLOOKUP($B27,#REF!,13+calificaciones!AA$3,FALSE)+VLOOKUP($B27,#REF!,13+calificaciones!AA$3,FALSE)+VLOOKUP($B27,#REF!,MATCH(AA$1,#REF!,0),FALSE)+VLOOKUP($B27,#REF!,MATCH(calificaciones!AA$4,#REF!,0),FALSE)+VLOOKUP($B27,Informalidad!#REF!,13+calificaciones!AA$3,FALSE)+VLOOKUP($B27,#REF!,13+calificaciones!AA$3,FALSE)+VLOOKUP($B27,#REF!,MATCH(calificaciones!AA$1,#REF!,0),FALSE)+VLOOKUP($B27,#REF!,13+calificaciones!AA$3,FALSE))/24)*100</f>
        <v>#REF!</v>
      </c>
      <c r="AB27" s="183" t="e">
        <f>(((VLOOKUP($B27,#REF!,13+calificaciones!AB$3,FALSE)*2)+(VLOOKUP($B27,#REF!,42+calificaciones!AB$3,FALSE)*2)+VLOOKUP($B27,#REF!,13+calificaciones!AB$3,FALSE)+VLOOKUP($B27,#REF!,13+calificaciones!AB$3,FALSE)+VLOOKUP($B27,#REF!,MATCH(AB$1,#REF!,0),FALSE)+VLOOKUP($B27,#REF!,MATCH(calificaciones!AB$4,#REF!,0),FALSE)+VLOOKUP($B27,Informalidad!#REF!,13+calificaciones!AB$3,FALSE)+VLOOKUP($B27,#REF!,13+calificaciones!AB$3,FALSE)+VLOOKUP($B27,#REF!,MATCH(calificaciones!AB$1,#REF!,0),FALSE)+VLOOKUP($B27,#REF!,13+calificaciones!AB$3,FALSE))/24)*100</f>
        <v>#REF!</v>
      </c>
      <c r="AC27" s="183" t="e">
        <f>(((VLOOKUP($B27,#REF!,13+calificaciones!AC$3,FALSE)*2)+(VLOOKUP($B27,#REF!,42+calificaciones!AC$3,FALSE)*2)+VLOOKUP($B27,#REF!,13+calificaciones!AC$3,FALSE)+VLOOKUP($B27,#REF!,13+calificaciones!AC$3,FALSE)+VLOOKUP($B27,#REF!,MATCH(AC$1,#REF!,0),FALSE)+VLOOKUP($B27,#REF!,MATCH(calificaciones!AC$4,#REF!,0),FALSE)+VLOOKUP($B27,Informalidad!#REF!,13+calificaciones!AC$3,FALSE)+VLOOKUP($B27,#REF!,13+calificaciones!AC$3,FALSE)+VLOOKUP($B27,#REF!,MATCH(calificaciones!AC$1,#REF!,0),FALSE)+VLOOKUP($B27,#REF!,13+calificaciones!AC$3,FALSE))/24)*100</f>
        <v>#REF!</v>
      </c>
      <c r="AD27" s="183" t="e">
        <f>(((VLOOKUP($B27,#REF!,13+calificaciones!AD$3,FALSE)*2)+(VLOOKUP($B27,#REF!,42+calificaciones!AD$3,FALSE)*2)+VLOOKUP($B27,#REF!,13+calificaciones!AD$3,FALSE)+VLOOKUP($B27,#REF!,13+calificaciones!AD$3,FALSE)+VLOOKUP($B27,#REF!,MATCH(AD$1,#REF!,0),FALSE)+VLOOKUP($B27,#REF!,MATCH(calificaciones!AD$4,#REF!,0),FALSE)+VLOOKUP($B27,Informalidad!#REF!,13+calificaciones!AD$3,FALSE)+VLOOKUP($B27,#REF!,13+calificaciones!AD$3,FALSE)+VLOOKUP($B27,#REF!,MATCH(calificaciones!AD$1,#REF!,0),FALSE)+VLOOKUP($B27,#REF!,13+calificaciones!AD$3,FALSE))/24)*100</f>
        <v>#REF!</v>
      </c>
      <c r="AE27" s="183" t="e">
        <f>(((VLOOKUP($B27,#REF!,13+calificaciones!AE$3,FALSE)*2)+(VLOOKUP($B27,#REF!,42+calificaciones!AE$3,FALSE)*2)+VLOOKUP($B27,#REF!,13+calificaciones!AE$3,FALSE)+VLOOKUP($B27,#REF!,13+calificaciones!AE$3,FALSE)+VLOOKUP($B27,#REF!,MATCH(AE$1,#REF!,0),FALSE)+VLOOKUP($B27,#REF!,MATCH(calificaciones!AE$4,#REF!,0),FALSE)+VLOOKUP($B27,Informalidad!#REF!,13+calificaciones!AE$3,FALSE)+VLOOKUP($B27,#REF!,13+calificaciones!AE$3,FALSE)+VLOOKUP($B27,#REF!,MATCH(calificaciones!AE$1,#REF!,0),FALSE)+VLOOKUP($B27,#REF!,13+calificaciones!AE$3,FALSE))/24)*100</f>
        <v>#REF!</v>
      </c>
      <c r="AF27" s="183">
        <v>58.333333333333336</v>
      </c>
    </row>
    <row r="28" spans="1:32">
      <c r="A28" s="18">
        <v>24</v>
      </c>
      <c r="B28" s="4" t="s">
        <v>34</v>
      </c>
      <c r="C28" s="183" t="e">
        <f>(((VLOOKUP($B28,#REF!,13+calificaciones!C$3,FALSE)*2)+(VLOOKUP($B28,#REF!,42+calificaciones!C$3,FALSE)*2)+VLOOKUP($B28,#REF!,13+calificaciones!C$3,FALSE)+VLOOKUP($B28,#REF!,13+calificaciones!C$3,FALSE)+VLOOKUP($B28,#REF!,MATCH(C$1,#REF!,0),FALSE)+VLOOKUP($B28,#REF!,MATCH(calificaciones!C$4,#REF!,0),FALSE)+VLOOKUP($B28,Informalidad!#REF!,13+calificaciones!C$3,FALSE)+VLOOKUP($B28,#REF!,13+calificaciones!C$3,FALSE)+VLOOKUP($B28,#REF!,MATCH(calificaciones!C$1,#REF!,0),FALSE)+VLOOKUP($B28,#REF!,13+calificaciones!C$3,FALSE))/24)*100</f>
        <v>#REF!</v>
      </c>
      <c r="D28" s="183" t="e">
        <f>(((VLOOKUP($B28,#REF!,13+calificaciones!D$3,FALSE)*2)+(VLOOKUP($B28,#REF!,42+calificaciones!D$3,FALSE)*2)+VLOOKUP($B28,#REF!,13+calificaciones!D$3,FALSE)+VLOOKUP($B28,#REF!,13+calificaciones!D$3,FALSE)+VLOOKUP($B28,#REF!,MATCH(D$1,#REF!,0),FALSE)+VLOOKUP($B28,#REF!,MATCH(calificaciones!D$4,#REF!,0),FALSE)+VLOOKUP($B28,Informalidad!#REF!,13+calificaciones!D$3,FALSE)+VLOOKUP($B28,#REF!,13+calificaciones!D$3,FALSE)+VLOOKUP($B28,#REF!,MATCH(calificaciones!D$1,#REF!,0),FALSE)+VLOOKUP($B28,#REF!,13+calificaciones!D$3,FALSE))/24)*100</f>
        <v>#REF!</v>
      </c>
      <c r="E28" s="183" t="e">
        <f>(((VLOOKUP($B28,#REF!,13+calificaciones!E$3,FALSE)*2)+(VLOOKUP($B28,#REF!,42+calificaciones!E$3,FALSE)*2)+VLOOKUP($B28,#REF!,13+calificaciones!E$3,FALSE)+VLOOKUP($B28,#REF!,13+calificaciones!E$3,FALSE)+VLOOKUP($B28,#REF!,MATCH(E$1,#REF!,0),FALSE)+VLOOKUP($B28,#REF!,MATCH(calificaciones!E$4,#REF!,0),FALSE)+VLOOKUP($B28,Informalidad!#REF!,13+calificaciones!E$3,FALSE)+VLOOKUP($B28,#REF!,13+calificaciones!E$3,FALSE)+VLOOKUP($B28,#REF!,MATCH(calificaciones!E$1,#REF!,0),FALSE)+VLOOKUP($B28,#REF!,13+calificaciones!E$3,FALSE))/24)*100</f>
        <v>#REF!</v>
      </c>
      <c r="F28" s="183" t="e">
        <f>(((VLOOKUP($B28,#REF!,13+calificaciones!F$3,FALSE)*2)+(VLOOKUP($B28,#REF!,42+calificaciones!F$3,FALSE)*2)+VLOOKUP($B28,#REF!,13+calificaciones!F$3,FALSE)+VLOOKUP($B28,#REF!,13+calificaciones!F$3,FALSE)+VLOOKUP($B28,#REF!,MATCH(F$1,#REF!,0),FALSE)+VLOOKUP($B28,#REF!,MATCH(calificaciones!F$4,#REF!,0),FALSE)+VLOOKUP($B28,Informalidad!#REF!,13+calificaciones!F$3,FALSE)+VLOOKUP($B28,#REF!,13+calificaciones!F$3,FALSE)+VLOOKUP($B28,#REF!,MATCH(calificaciones!F$1,#REF!,0),FALSE)+VLOOKUP($B28,#REF!,13+calificaciones!F$3,FALSE))/24)*100</f>
        <v>#REF!</v>
      </c>
      <c r="G28" s="183" t="e">
        <f>(((VLOOKUP($B28,#REF!,13+calificaciones!G$3,FALSE)*2)+(VLOOKUP($B28,#REF!,42+calificaciones!G$3,FALSE)*2)+VLOOKUP($B28,#REF!,13+calificaciones!G$3,FALSE)+VLOOKUP($B28,#REF!,13+calificaciones!G$3,FALSE)+VLOOKUP($B28,#REF!,MATCH(G$1,#REF!,0),FALSE)+VLOOKUP($B28,#REF!,MATCH(calificaciones!G$4,#REF!,0),FALSE)+VLOOKUP($B28,Informalidad!#REF!,13+calificaciones!G$3,FALSE)+VLOOKUP($B28,#REF!,13+calificaciones!G$3,FALSE)+VLOOKUP($B28,#REF!,MATCH(calificaciones!G$1,#REF!,0),FALSE)+VLOOKUP($B28,#REF!,13+calificaciones!G$3,FALSE))/24)*100</f>
        <v>#REF!</v>
      </c>
      <c r="H28" s="183" t="e">
        <f>(((VLOOKUP($B28,#REF!,13+calificaciones!H$3,FALSE)*2)+(VLOOKUP($B28,#REF!,42+calificaciones!H$3,FALSE)*2)+VLOOKUP($B28,#REF!,13+calificaciones!H$3,FALSE)+VLOOKUP($B28,#REF!,13+calificaciones!H$3,FALSE)+VLOOKUP($B28,#REF!,MATCH(H$1,#REF!,0),FALSE)+VLOOKUP($B28,#REF!,MATCH(calificaciones!H$4,#REF!,0),FALSE)+VLOOKUP($B28,Informalidad!#REF!,13+calificaciones!H$3,FALSE)+VLOOKUP($B28,#REF!,13+calificaciones!H$3,FALSE)+VLOOKUP($B28,#REF!,MATCH(calificaciones!H$1,#REF!,0),FALSE)+VLOOKUP($B28,#REF!,13+calificaciones!H$3,FALSE))/24)*100</f>
        <v>#REF!</v>
      </c>
      <c r="I28" s="183" t="e">
        <f>(((VLOOKUP($B28,#REF!,13+calificaciones!I$3,FALSE)*2)+(VLOOKUP($B28,#REF!,42+calificaciones!I$3,FALSE)*2)+VLOOKUP($B28,#REF!,13+calificaciones!I$3,FALSE)+VLOOKUP($B28,#REF!,13+calificaciones!I$3,FALSE)+VLOOKUP($B28,#REF!,MATCH(I$1,#REF!,0),FALSE)+VLOOKUP($B28,#REF!,MATCH(calificaciones!I$4,#REF!,0),FALSE)+VLOOKUP($B28,Informalidad!#REF!,13+calificaciones!I$3,FALSE)+VLOOKUP($B28,#REF!,13+calificaciones!I$3,FALSE)+VLOOKUP($B28,#REF!,MATCH(calificaciones!I$1,#REF!,0),FALSE)+VLOOKUP($B28,#REF!,13+calificaciones!I$3,FALSE))/24)*100</f>
        <v>#REF!</v>
      </c>
      <c r="J28" s="183" t="e">
        <f>(((VLOOKUP($B28,#REF!,13+calificaciones!J$3,FALSE)*2)+(VLOOKUP($B28,#REF!,42+calificaciones!J$3,FALSE)*2)+VLOOKUP($B28,#REF!,13+calificaciones!J$3,FALSE)+VLOOKUP($B28,#REF!,13+calificaciones!J$3,FALSE)+VLOOKUP($B28,#REF!,MATCH(J$1,#REF!,0),FALSE)+VLOOKUP($B28,#REF!,MATCH(calificaciones!J$4,#REF!,0),FALSE)+VLOOKUP($B28,Informalidad!#REF!,13+calificaciones!J$3,FALSE)+VLOOKUP($B28,#REF!,13+calificaciones!J$3,FALSE)+VLOOKUP($B28,#REF!,MATCH(calificaciones!J$1,#REF!,0),FALSE)+VLOOKUP($B28,#REF!,13+calificaciones!J$3,FALSE))/24)*100</f>
        <v>#REF!</v>
      </c>
      <c r="K28" s="183" t="e">
        <f>(((VLOOKUP($B28,#REF!,13+calificaciones!K$3,FALSE)*2)+(VLOOKUP($B28,#REF!,42+calificaciones!K$3,FALSE)*2)+VLOOKUP($B28,#REF!,13+calificaciones!K$3,FALSE)+VLOOKUP($B28,#REF!,13+calificaciones!K$3,FALSE)+VLOOKUP($B28,#REF!,MATCH(K$1,#REF!,0),FALSE)+VLOOKUP($B28,#REF!,MATCH(calificaciones!K$4,#REF!,0),FALSE)+VLOOKUP($B28,Informalidad!#REF!,13+calificaciones!K$3,FALSE)+VLOOKUP($B28,#REF!,13+calificaciones!K$3,FALSE)+VLOOKUP($B28,#REF!,MATCH(calificaciones!K$1,#REF!,0),FALSE)+VLOOKUP($B28,#REF!,13+calificaciones!K$3,FALSE))/24)*100</f>
        <v>#REF!</v>
      </c>
      <c r="L28" s="183" t="e">
        <f>(((VLOOKUP($B28,#REF!,13+calificaciones!L$3,FALSE)*2)+(VLOOKUP($B28,#REF!,42+calificaciones!L$3,FALSE)*2)+VLOOKUP($B28,#REF!,13+calificaciones!L$3,FALSE)+VLOOKUP($B28,#REF!,13+calificaciones!L$3,FALSE)+VLOOKUP($B28,#REF!,MATCH(L$1,#REF!,0),FALSE)+VLOOKUP($B28,#REF!,MATCH(calificaciones!L$4,#REF!,0),FALSE)+VLOOKUP($B28,Informalidad!#REF!,13+calificaciones!L$3,FALSE)+VLOOKUP($B28,#REF!,13+calificaciones!L$3,FALSE)+VLOOKUP($B28,#REF!,MATCH(calificaciones!L$1,#REF!,0),FALSE)+VLOOKUP($B28,#REF!,13+calificaciones!L$3,FALSE))/24)*100</f>
        <v>#REF!</v>
      </c>
      <c r="M28" s="183" t="e">
        <f>(((VLOOKUP($B28,#REF!,13+calificaciones!M$3,FALSE)*2)+(VLOOKUP($B28,#REF!,42+calificaciones!M$3,FALSE)*2)+VLOOKUP($B28,#REF!,13+calificaciones!M$3,FALSE)+VLOOKUP($B28,#REF!,13+calificaciones!M$3,FALSE)+VLOOKUP($B28,#REF!,MATCH(M$1,#REF!,0),FALSE)+VLOOKUP($B28,#REF!,MATCH(calificaciones!M$4,#REF!,0),FALSE)+VLOOKUP($B28,Informalidad!#REF!,13+calificaciones!M$3,FALSE)+VLOOKUP($B28,#REF!,13+calificaciones!M$3,FALSE)+VLOOKUP($B28,#REF!,MATCH(calificaciones!M$1,#REF!,0),FALSE)+VLOOKUP($B28,#REF!,13+calificaciones!M$3,FALSE))/24)*100</f>
        <v>#REF!</v>
      </c>
      <c r="N28" s="183" t="e">
        <f>(((VLOOKUP($B28,#REF!,13+calificaciones!N$3,FALSE)*2)+(VLOOKUP($B28,#REF!,42+calificaciones!N$3,FALSE)*2)+VLOOKUP($B28,#REF!,13+calificaciones!N$3,FALSE)+VLOOKUP($B28,#REF!,13+calificaciones!N$3,FALSE)+VLOOKUP($B28,#REF!,MATCH(N$1,#REF!,0),FALSE)+VLOOKUP($B28,#REF!,MATCH(calificaciones!N$4,#REF!,0),FALSE)+VLOOKUP($B28,Informalidad!#REF!,13+calificaciones!N$3,FALSE)+VLOOKUP($B28,#REF!,13+calificaciones!N$3,FALSE)+VLOOKUP($B28,#REF!,MATCH(calificaciones!N$1,#REF!,0),FALSE)+VLOOKUP($B28,#REF!,13+calificaciones!N$3,FALSE))/24)*100</f>
        <v>#REF!</v>
      </c>
      <c r="O28" s="183" t="e">
        <f>(((VLOOKUP($B28,#REF!,13+calificaciones!O$3,FALSE)*2)+(VLOOKUP($B28,#REF!,42+calificaciones!O$3,FALSE)*2)+VLOOKUP($B28,#REF!,13+calificaciones!O$3,FALSE)+VLOOKUP($B28,#REF!,13+calificaciones!O$3,FALSE)+VLOOKUP($B28,#REF!,MATCH(O$1,#REF!,0),FALSE)+VLOOKUP($B28,#REF!,MATCH(calificaciones!O$4,#REF!,0),FALSE)+VLOOKUP($B28,Informalidad!#REF!,13+calificaciones!O$3,FALSE)+VLOOKUP($B28,#REF!,13+calificaciones!O$3,FALSE)+VLOOKUP($B28,#REF!,MATCH(calificaciones!O$1,#REF!,0),FALSE)+VLOOKUP($B28,#REF!,13+calificaciones!O$3,FALSE))/24)*100</f>
        <v>#REF!</v>
      </c>
      <c r="P28" s="183" t="e">
        <f>(((VLOOKUP($B28,#REF!,13+calificaciones!P$3,FALSE)*2)+(VLOOKUP($B28,#REF!,42+calificaciones!P$3,FALSE)*2)+VLOOKUP($B28,#REF!,13+calificaciones!P$3,FALSE)+VLOOKUP($B28,#REF!,13+calificaciones!P$3,FALSE)+VLOOKUP($B28,#REF!,MATCH(P$1,#REF!,0),FALSE)+VLOOKUP($B28,#REF!,MATCH(calificaciones!P$4,#REF!,0),FALSE)+VLOOKUP($B28,Informalidad!#REF!,13+calificaciones!P$3,FALSE)+VLOOKUP($B28,#REF!,13+calificaciones!P$3,FALSE)+VLOOKUP($B28,#REF!,MATCH(calificaciones!P$1,#REF!,0),FALSE)+VLOOKUP($B28,#REF!,13+calificaciones!P$3,FALSE))/24)*100</f>
        <v>#REF!</v>
      </c>
      <c r="Q28" s="183" t="e">
        <f>(((VLOOKUP($B28,#REF!,13+calificaciones!Q$3,FALSE)*2)+(VLOOKUP($B28,#REF!,42+calificaciones!Q$3,FALSE)*2)+VLOOKUP($B28,#REF!,13+calificaciones!Q$3,FALSE)+VLOOKUP($B28,#REF!,13+calificaciones!Q$3,FALSE)+VLOOKUP($B28,#REF!,MATCH(Q$1,#REF!,0),FALSE)+VLOOKUP($B28,#REF!,MATCH(calificaciones!Q$4,#REF!,0),FALSE)+VLOOKUP($B28,Informalidad!#REF!,13+calificaciones!Q$3,FALSE)+VLOOKUP($B28,#REF!,13+calificaciones!Q$3,FALSE)+VLOOKUP($B28,#REF!,MATCH(calificaciones!Q$1,#REF!,0),FALSE)+VLOOKUP($B28,#REF!,13+calificaciones!Q$3,FALSE))/24)*100</f>
        <v>#REF!</v>
      </c>
      <c r="R28" s="183" t="e">
        <f>(((VLOOKUP($B28,#REF!,13+calificaciones!R$3,FALSE)*2)+(VLOOKUP($B28,#REF!,42+calificaciones!R$3,FALSE)*2)+VLOOKUP($B28,#REF!,13+calificaciones!R$3,FALSE)+VLOOKUP($B28,#REF!,13+calificaciones!R$3,FALSE)+VLOOKUP($B28,#REF!,MATCH(R$1,#REF!,0),FALSE)+VLOOKUP($B28,#REF!,MATCH(calificaciones!R$4,#REF!,0),FALSE)+VLOOKUP($B28,Informalidad!#REF!,13+calificaciones!R$3,FALSE)+VLOOKUP($B28,#REF!,13+calificaciones!R$3,FALSE)+VLOOKUP($B28,#REF!,MATCH(calificaciones!R$1,#REF!,0),FALSE)+VLOOKUP($B28,#REF!,13+calificaciones!R$3,FALSE))/24)*100</f>
        <v>#REF!</v>
      </c>
      <c r="S28" s="183" t="e">
        <f>(((VLOOKUP($B28,#REF!,13+calificaciones!S$3,FALSE)*2)+(VLOOKUP($B28,#REF!,42+calificaciones!S$3,FALSE)*2)+VLOOKUP($B28,#REF!,13+calificaciones!S$3,FALSE)+VLOOKUP($B28,#REF!,13+calificaciones!S$3,FALSE)+VLOOKUP($B28,#REF!,MATCH(S$1,#REF!,0),FALSE)+VLOOKUP($B28,#REF!,MATCH(calificaciones!S$4,#REF!,0),FALSE)+VLOOKUP($B28,Informalidad!#REF!,13+calificaciones!S$3,FALSE)+VLOOKUP($B28,#REF!,13+calificaciones!S$3,FALSE)+VLOOKUP($B28,#REF!,MATCH(calificaciones!S$1,#REF!,0),FALSE)+VLOOKUP($B28,#REF!,13+calificaciones!S$3,FALSE))/24)*100</f>
        <v>#REF!</v>
      </c>
      <c r="T28" s="183" t="e">
        <f>(((VLOOKUP($B28,#REF!,13+calificaciones!T$3,FALSE)*2)+(VLOOKUP($B28,#REF!,42+calificaciones!T$3,FALSE)*2)+VLOOKUP($B28,#REF!,13+calificaciones!T$3,FALSE)+VLOOKUP($B28,#REF!,13+calificaciones!T$3,FALSE)+VLOOKUP($B28,#REF!,MATCH(T$1,#REF!,0),FALSE)+VLOOKUP($B28,#REF!,MATCH(calificaciones!T$4,#REF!,0),FALSE)+VLOOKUP($B28,Informalidad!#REF!,13+calificaciones!T$3,FALSE)+VLOOKUP($B28,#REF!,13+calificaciones!T$3,FALSE)+VLOOKUP($B28,#REF!,MATCH(calificaciones!T$1,#REF!,0),FALSE)+VLOOKUP($B28,#REF!,13+calificaciones!T$3,FALSE))/24)*100</f>
        <v>#REF!</v>
      </c>
      <c r="U28" s="183" t="e">
        <f>(((VLOOKUP($B28,#REF!,13+calificaciones!U$3,FALSE)*2)+(VLOOKUP($B28,#REF!,42+calificaciones!U$3,FALSE)*2)+VLOOKUP($B28,#REF!,13+calificaciones!U$3,FALSE)+VLOOKUP($B28,#REF!,13+calificaciones!U$3,FALSE)+VLOOKUP($B28,#REF!,MATCH(U$1,#REF!,0),FALSE)+VLOOKUP($B28,#REF!,MATCH(calificaciones!U$4,#REF!,0),FALSE)+VLOOKUP($B28,Informalidad!#REF!,13+calificaciones!U$3,FALSE)+VLOOKUP($B28,#REF!,13+calificaciones!U$3,FALSE)+VLOOKUP($B28,#REF!,MATCH(calificaciones!U$1,#REF!,0),FALSE)+VLOOKUP($B28,#REF!,13+calificaciones!U$3,FALSE))/24)*100</f>
        <v>#REF!</v>
      </c>
      <c r="V28" s="183" t="e">
        <f>(((VLOOKUP($B28,#REF!,13+calificaciones!V$3,FALSE)*2)+(VLOOKUP($B28,#REF!,42+calificaciones!V$3,FALSE)*2)+VLOOKUP($B28,#REF!,13+calificaciones!V$3,FALSE)+VLOOKUP($B28,#REF!,13+calificaciones!V$3,FALSE)+VLOOKUP($B28,#REF!,MATCH(V$1,#REF!,0),FALSE)+VLOOKUP($B28,#REF!,MATCH(calificaciones!V$4,#REF!,0),FALSE)+VLOOKUP($B28,Informalidad!#REF!,13+calificaciones!V$3,FALSE)+VLOOKUP($B28,#REF!,13+calificaciones!V$3,FALSE)+VLOOKUP($B28,#REF!,MATCH(calificaciones!V$1,#REF!,0),FALSE)+VLOOKUP($B28,#REF!,13+calificaciones!V$3,FALSE))/24)*100</f>
        <v>#REF!</v>
      </c>
      <c r="W28" s="183" t="e">
        <f>(((VLOOKUP($B28,#REF!,13+calificaciones!W$3,FALSE)*2)+(VLOOKUP($B28,#REF!,42+calificaciones!W$3,FALSE)*2)+VLOOKUP($B28,#REF!,13+calificaciones!W$3,FALSE)+VLOOKUP($B28,#REF!,13+calificaciones!W$3,FALSE)+VLOOKUP($B28,#REF!,MATCH(W$1,#REF!,0),FALSE)+VLOOKUP($B28,#REF!,MATCH(calificaciones!W$4,#REF!,0),FALSE)+VLOOKUP($B28,Informalidad!#REF!,13+calificaciones!W$3,FALSE)+VLOOKUP($B28,#REF!,13+calificaciones!W$3,FALSE)+VLOOKUP($B28,#REF!,MATCH(calificaciones!W$1,#REF!,0),FALSE)+VLOOKUP($B28,#REF!,13+calificaciones!W$3,FALSE))/24)*100</f>
        <v>#REF!</v>
      </c>
      <c r="X28" s="183" t="e">
        <f>(((VLOOKUP($B28,#REF!,13+calificaciones!X$3,FALSE)*2)+(VLOOKUP($B28,#REF!,42+calificaciones!X$3,FALSE)*2)+VLOOKUP($B28,#REF!,13+calificaciones!X$3,FALSE)+VLOOKUP($B28,#REF!,13+calificaciones!X$3,FALSE)+VLOOKUP($B28,#REF!,MATCH(X$1,#REF!,0),FALSE)+VLOOKUP($B28,#REF!,MATCH(calificaciones!X$4,#REF!,0),FALSE)+VLOOKUP($B28,Informalidad!#REF!,13+calificaciones!X$3,FALSE)+VLOOKUP($B28,#REF!,13+calificaciones!X$3,FALSE)+VLOOKUP($B28,#REF!,MATCH(calificaciones!X$1,#REF!,0),FALSE)+VLOOKUP($B28,#REF!,13+calificaciones!X$3,FALSE))/24)*100</f>
        <v>#REF!</v>
      </c>
      <c r="Y28" s="183" t="e">
        <f>(((VLOOKUP($B28,#REF!,13+calificaciones!Y$3,FALSE)*2)+(VLOOKUP($B28,#REF!,42+calificaciones!Y$3,FALSE)*2)+VLOOKUP($B28,#REF!,13+calificaciones!Y$3,FALSE)+VLOOKUP($B28,#REF!,13+calificaciones!Y$3,FALSE)+VLOOKUP($B28,#REF!,MATCH(Y$1,#REF!,0),FALSE)+VLOOKUP($B28,#REF!,MATCH(calificaciones!Y$4,#REF!,0),FALSE)+VLOOKUP($B28,Informalidad!#REF!,13+calificaciones!Y$3,FALSE)+VLOOKUP($B28,#REF!,13+calificaciones!Y$3,FALSE)+VLOOKUP($B28,#REF!,MATCH(calificaciones!Y$1,#REF!,0),FALSE)+VLOOKUP($B28,#REF!,13+calificaciones!Y$3,FALSE))/24)*100</f>
        <v>#REF!</v>
      </c>
      <c r="Z28" s="183" t="e">
        <f>(((VLOOKUP($B28,#REF!,13+calificaciones!Z$3,FALSE)*2)+(VLOOKUP($B28,#REF!,42+calificaciones!Z$3,FALSE)*2)+VLOOKUP($B28,#REF!,13+calificaciones!Z$3,FALSE)+VLOOKUP($B28,#REF!,13+calificaciones!Z$3,FALSE)+VLOOKUP($B28,#REF!,MATCH(Z$1,#REF!,0),FALSE)+VLOOKUP($B28,#REF!,MATCH(calificaciones!Z$4,#REF!,0),FALSE)+VLOOKUP($B28,Informalidad!#REF!,13+calificaciones!Z$3,FALSE)+VLOOKUP($B28,#REF!,13+calificaciones!Z$3,FALSE)+VLOOKUP($B28,#REF!,MATCH(calificaciones!Z$1,#REF!,0),FALSE)+VLOOKUP($B28,#REF!,13+calificaciones!Z$3,FALSE))/24)*100</f>
        <v>#REF!</v>
      </c>
      <c r="AA28" s="183" t="e">
        <f>(((VLOOKUP($B28,#REF!,13+calificaciones!AA$3,FALSE)*2)+(VLOOKUP($B28,#REF!,42+calificaciones!AA$3,FALSE)*2)+VLOOKUP($B28,#REF!,13+calificaciones!AA$3,FALSE)+VLOOKUP($B28,#REF!,13+calificaciones!AA$3,FALSE)+VLOOKUP($B28,#REF!,MATCH(AA$1,#REF!,0),FALSE)+VLOOKUP($B28,#REF!,MATCH(calificaciones!AA$4,#REF!,0),FALSE)+VLOOKUP($B28,Informalidad!#REF!,13+calificaciones!AA$3,FALSE)+VLOOKUP($B28,#REF!,13+calificaciones!AA$3,FALSE)+VLOOKUP($B28,#REF!,MATCH(calificaciones!AA$1,#REF!,0),FALSE)+VLOOKUP($B28,#REF!,13+calificaciones!AA$3,FALSE))/24)*100</f>
        <v>#REF!</v>
      </c>
      <c r="AB28" s="183" t="e">
        <f>(((VLOOKUP($B28,#REF!,13+calificaciones!AB$3,FALSE)*2)+(VLOOKUP($B28,#REF!,42+calificaciones!AB$3,FALSE)*2)+VLOOKUP($B28,#REF!,13+calificaciones!AB$3,FALSE)+VLOOKUP($B28,#REF!,13+calificaciones!AB$3,FALSE)+VLOOKUP($B28,#REF!,MATCH(AB$1,#REF!,0),FALSE)+VLOOKUP($B28,#REF!,MATCH(calificaciones!AB$4,#REF!,0),FALSE)+VLOOKUP($B28,Informalidad!#REF!,13+calificaciones!AB$3,FALSE)+VLOOKUP($B28,#REF!,13+calificaciones!AB$3,FALSE)+VLOOKUP($B28,#REF!,MATCH(calificaciones!AB$1,#REF!,0),FALSE)+VLOOKUP($B28,#REF!,13+calificaciones!AB$3,FALSE))/24)*100</f>
        <v>#REF!</v>
      </c>
      <c r="AC28" s="183" t="e">
        <f>(((VLOOKUP($B28,#REF!,13+calificaciones!AC$3,FALSE)*2)+(VLOOKUP($B28,#REF!,42+calificaciones!AC$3,FALSE)*2)+VLOOKUP($B28,#REF!,13+calificaciones!AC$3,FALSE)+VLOOKUP($B28,#REF!,13+calificaciones!AC$3,FALSE)+VLOOKUP($B28,#REF!,MATCH(AC$1,#REF!,0),FALSE)+VLOOKUP($B28,#REF!,MATCH(calificaciones!AC$4,#REF!,0),FALSE)+VLOOKUP($B28,Informalidad!#REF!,13+calificaciones!AC$3,FALSE)+VLOOKUP($B28,#REF!,13+calificaciones!AC$3,FALSE)+VLOOKUP($B28,#REF!,MATCH(calificaciones!AC$1,#REF!,0),FALSE)+VLOOKUP($B28,#REF!,13+calificaciones!AC$3,FALSE))/24)*100</f>
        <v>#REF!</v>
      </c>
      <c r="AD28" s="183" t="e">
        <f>(((VLOOKUP($B28,#REF!,13+calificaciones!AD$3,FALSE)*2)+(VLOOKUP($B28,#REF!,42+calificaciones!AD$3,FALSE)*2)+VLOOKUP($B28,#REF!,13+calificaciones!AD$3,FALSE)+VLOOKUP($B28,#REF!,13+calificaciones!AD$3,FALSE)+VLOOKUP($B28,#REF!,MATCH(AD$1,#REF!,0),FALSE)+VLOOKUP($B28,#REF!,MATCH(calificaciones!AD$4,#REF!,0),FALSE)+VLOOKUP($B28,Informalidad!#REF!,13+calificaciones!AD$3,FALSE)+VLOOKUP($B28,#REF!,13+calificaciones!AD$3,FALSE)+VLOOKUP($B28,#REF!,MATCH(calificaciones!AD$1,#REF!,0),FALSE)+VLOOKUP($B28,#REF!,13+calificaciones!AD$3,FALSE))/24)*100</f>
        <v>#REF!</v>
      </c>
      <c r="AE28" s="183" t="e">
        <f>(((VLOOKUP($B28,#REF!,13+calificaciones!AE$3,FALSE)*2)+(VLOOKUP($B28,#REF!,42+calificaciones!AE$3,FALSE)*2)+VLOOKUP($B28,#REF!,13+calificaciones!AE$3,FALSE)+VLOOKUP($B28,#REF!,13+calificaciones!AE$3,FALSE)+VLOOKUP($B28,#REF!,MATCH(AE$1,#REF!,0),FALSE)+VLOOKUP($B28,#REF!,MATCH(calificaciones!AE$4,#REF!,0),FALSE)+VLOOKUP($B28,Informalidad!#REF!,13+calificaciones!AE$3,FALSE)+VLOOKUP($B28,#REF!,13+calificaciones!AE$3,FALSE)+VLOOKUP($B28,#REF!,MATCH(calificaciones!AE$1,#REF!,0),FALSE)+VLOOKUP($B28,#REF!,13+calificaciones!AE$3,FALSE))/24)*100</f>
        <v>#REF!</v>
      </c>
      <c r="AF28" s="183">
        <v>54.166666666666664</v>
      </c>
    </row>
    <row r="29" spans="1:32">
      <c r="A29" s="18">
        <v>25</v>
      </c>
      <c r="B29" s="4" t="s">
        <v>35</v>
      </c>
      <c r="C29" s="183" t="e">
        <f>(((VLOOKUP($B29,#REF!,13+calificaciones!C$3,FALSE)*2)+(VLOOKUP($B29,#REF!,42+calificaciones!C$3,FALSE)*2)+VLOOKUP($B29,#REF!,13+calificaciones!C$3,FALSE)+VLOOKUP($B29,#REF!,13+calificaciones!C$3,FALSE)+VLOOKUP($B29,#REF!,MATCH(C$1,#REF!,0),FALSE)+VLOOKUP($B29,#REF!,MATCH(calificaciones!C$4,#REF!,0),FALSE)+VLOOKUP($B29,Informalidad!#REF!,13+calificaciones!C$3,FALSE)+VLOOKUP($B29,#REF!,13+calificaciones!C$3,FALSE)+VLOOKUP($B29,#REF!,MATCH(calificaciones!C$1,#REF!,0),FALSE)+VLOOKUP($B29,#REF!,13+calificaciones!C$3,FALSE))/24)*100</f>
        <v>#REF!</v>
      </c>
      <c r="D29" s="183" t="e">
        <f>(((VLOOKUP($B29,#REF!,13+calificaciones!D$3,FALSE)*2)+(VLOOKUP($B29,#REF!,42+calificaciones!D$3,FALSE)*2)+VLOOKUP($B29,#REF!,13+calificaciones!D$3,FALSE)+VLOOKUP($B29,#REF!,13+calificaciones!D$3,FALSE)+VLOOKUP($B29,#REF!,MATCH(D$1,#REF!,0),FALSE)+VLOOKUP($B29,#REF!,MATCH(calificaciones!D$4,#REF!,0),FALSE)+VLOOKUP($B29,Informalidad!#REF!,13+calificaciones!D$3,FALSE)+VLOOKUP($B29,#REF!,13+calificaciones!D$3,FALSE)+VLOOKUP($B29,#REF!,MATCH(calificaciones!D$1,#REF!,0),FALSE)+VLOOKUP($B29,#REF!,13+calificaciones!D$3,FALSE))/24)*100</f>
        <v>#REF!</v>
      </c>
      <c r="E29" s="183" t="e">
        <f>(((VLOOKUP($B29,#REF!,13+calificaciones!E$3,FALSE)*2)+(VLOOKUP($B29,#REF!,42+calificaciones!E$3,FALSE)*2)+VLOOKUP($B29,#REF!,13+calificaciones!E$3,FALSE)+VLOOKUP($B29,#REF!,13+calificaciones!E$3,FALSE)+VLOOKUP($B29,#REF!,MATCH(E$1,#REF!,0),FALSE)+VLOOKUP($B29,#REF!,MATCH(calificaciones!E$4,#REF!,0),FALSE)+VLOOKUP($B29,Informalidad!#REF!,13+calificaciones!E$3,FALSE)+VLOOKUP($B29,#REF!,13+calificaciones!E$3,FALSE)+VLOOKUP($B29,#REF!,MATCH(calificaciones!E$1,#REF!,0),FALSE)+VLOOKUP($B29,#REF!,13+calificaciones!E$3,FALSE))/24)*100</f>
        <v>#REF!</v>
      </c>
      <c r="F29" s="183" t="e">
        <f>(((VLOOKUP($B29,#REF!,13+calificaciones!F$3,FALSE)*2)+(VLOOKUP($B29,#REF!,42+calificaciones!F$3,FALSE)*2)+VLOOKUP($B29,#REF!,13+calificaciones!F$3,FALSE)+VLOOKUP($B29,#REF!,13+calificaciones!F$3,FALSE)+VLOOKUP($B29,#REF!,MATCH(F$1,#REF!,0),FALSE)+VLOOKUP($B29,#REF!,MATCH(calificaciones!F$4,#REF!,0),FALSE)+VLOOKUP($B29,Informalidad!#REF!,13+calificaciones!F$3,FALSE)+VLOOKUP($B29,#REF!,13+calificaciones!F$3,FALSE)+VLOOKUP($B29,#REF!,MATCH(calificaciones!F$1,#REF!,0),FALSE)+VLOOKUP($B29,#REF!,13+calificaciones!F$3,FALSE))/24)*100</f>
        <v>#REF!</v>
      </c>
      <c r="G29" s="183" t="e">
        <f>(((VLOOKUP($B29,#REF!,13+calificaciones!G$3,FALSE)*2)+(VLOOKUP($B29,#REF!,42+calificaciones!G$3,FALSE)*2)+VLOOKUP($B29,#REF!,13+calificaciones!G$3,FALSE)+VLOOKUP($B29,#REF!,13+calificaciones!G$3,FALSE)+VLOOKUP($B29,#REF!,MATCH(G$1,#REF!,0),FALSE)+VLOOKUP($B29,#REF!,MATCH(calificaciones!G$4,#REF!,0),FALSE)+VLOOKUP($B29,Informalidad!#REF!,13+calificaciones!G$3,FALSE)+VLOOKUP($B29,#REF!,13+calificaciones!G$3,FALSE)+VLOOKUP($B29,#REF!,MATCH(calificaciones!G$1,#REF!,0),FALSE)+VLOOKUP($B29,#REF!,13+calificaciones!G$3,FALSE))/24)*100</f>
        <v>#REF!</v>
      </c>
      <c r="H29" s="183" t="e">
        <f>(((VLOOKUP($B29,#REF!,13+calificaciones!H$3,FALSE)*2)+(VLOOKUP($B29,#REF!,42+calificaciones!H$3,FALSE)*2)+VLOOKUP($B29,#REF!,13+calificaciones!H$3,FALSE)+VLOOKUP($B29,#REF!,13+calificaciones!H$3,FALSE)+VLOOKUP($B29,#REF!,MATCH(H$1,#REF!,0),FALSE)+VLOOKUP($B29,#REF!,MATCH(calificaciones!H$4,#REF!,0),FALSE)+VLOOKUP($B29,Informalidad!#REF!,13+calificaciones!H$3,FALSE)+VLOOKUP($B29,#REF!,13+calificaciones!H$3,FALSE)+VLOOKUP($B29,#REF!,MATCH(calificaciones!H$1,#REF!,0),FALSE)+VLOOKUP($B29,#REF!,13+calificaciones!H$3,FALSE))/24)*100</f>
        <v>#REF!</v>
      </c>
      <c r="I29" s="183" t="e">
        <f>(((VLOOKUP($B29,#REF!,13+calificaciones!I$3,FALSE)*2)+(VLOOKUP($B29,#REF!,42+calificaciones!I$3,FALSE)*2)+VLOOKUP($B29,#REF!,13+calificaciones!I$3,FALSE)+VLOOKUP($B29,#REF!,13+calificaciones!I$3,FALSE)+VLOOKUP($B29,#REF!,MATCH(I$1,#REF!,0),FALSE)+VLOOKUP($B29,#REF!,MATCH(calificaciones!I$4,#REF!,0),FALSE)+VLOOKUP($B29,Informalidad!#REF!,13+calificaciones!I$3,FALSE)+VLOOKUP($B29,#REF!,13+calificaciones!I$3,FALSE)+VLOOKUP($B29,#REF!,MATCH(calificaciones!I$1,#REF!,0),FALSE)+VLOOKUP($B29,#REF!,13+calificaciones!I$3,FALSE))/24)*100</f>
        <v>#REF!</v>
      </c>
      <c r="J29" s="183" t="e">
        <f>(((VLOOKUP($B29,#REF!,13+calificaciones!J$3,FALSE)*2)+(VLOOKUP($B29,#REF!,42+calificaciones!J$3,FALSE)*2)+VLOOKUP($B29,#REF!,13+calificaciones!J$3,FALSE)+VLOOKUP($B29,#REF!,13+calificaciones!J$3,FALSE)+VLOOKUP($B29,#REF!,MATCH(J$1,#REF!,0),FALSE)+VLOOKUP($B29,#REF!,MATCH(calificaciones!J$4,#REF!,0),FALSE)+VLOOKUP($B29,Informalidad!#REF!,13+calificaciones!J$3,FALSE)+VLOOKUP($B29,#REF!,13+calificaciones!J$3,FALSE)+VLOOKUP($B29,#REF!,MATCH(calificaciones!J$1,#REF!,0),FALSE)+VLOOKUP($B29,#REF!,13+calificaciones!J$3,FALSE))/24)*100</f>
        <v>#REF!</v>
      </c>
      <c r="K29" s="183" t="e">
        <f>(((VLOOKUP($B29,#REF!,13+calificaciones!K$3,FALSE)*2)+(VLOOKUP($B29,#REF!,42+calificaciones!K$3,FALSE)*2)+VLOOKUP($B29,#REF!,13+calificaciones!K$3,FALSE)+VLOOKUP($B29,#REF!,13+calificaciones!K$3,FALSE)+VLOOKUP($B29,#REF!,MATCH(K$1,#REF!,0),FALSE)+VLOOKUP($B29,#REF!,MATCH(calificaciones!K$4,#REF!,0),FALSE)+VLOOKUP($B29,Informalidad!#REF!,13+calificaciones!K$3,FALSE)+VLOOKUP($B29,#REF!,13+calificaciones!K$3,FALSE)+VLOOKUP($B29,#REF!,MATCH(calificaciones!K$1,#REF!,0),FALSE)+VLOOKUP($B29,#REF!,13+calificaciones!K$3,FALSE))/24)*100</f>
        <v>#REF!</v>
      </c>
      <c r="L29" s="183" t="e">
        <f>(((VLOOKUP($B29,#REF!,13+calificaciones!L$3,FALSE)*2)+(VLOOKUP($B29,#REF!,42+calificaciones!L$3,FALSE)*2)+VLOOKUP($B29,#REF!,13+calificaciones!L$3,FALSE)+VLOOKUP($B29,#REF!,13+calificaciones!L$3,FALSE)+VLOOKUP($B29,#REF!,MATCH(L$1,#REF!,0),FALSE)+VLOOKUP($B29,#REF!,MATCH(calificaciones!L$4,#REF!,0),FALSE)+VLOOKUP($B29,Informalidad!#REF!,13+calificaciones!L$3,FALSE)+VLOOKUP($B29,#REF!,13+calificaciones!L$3,FALSE)+VLOOKUP($B29,#REF!,MATCH(calificaciones!L$1,#REF!,0),FALSE)+VLOOKUP($B29,#REF!,13+calificaciones!L$3,FALSE))/24)*100</f>
        <v>#REF!</v>
      </c>
      <c r="M29" s="183" t="e">
        <f>(((VLOOKUP($B29,#REF!,13+calificaciones!M$3,FALSE)*2)+(VLOOKUP($B29,#REF!,42+calificaciones!M$3,FALSE)*2)+VLOOKUP($B29,#REF!,13+calificaciones!M$3,FALSE)+VLOOKUP($B29,#REF!,13+calificaciones!M$3,FALSE)+VLOOKUP($B29,#REF!,MATCH(M$1,#REF!,0),FALSE)+VLOOKUP($B29,#REF!,MATCH(calificaciones!M$4,#REF!,0),FALSE)+VLOOKUP($B29,Informalidad!#REF!,13+calificaciones!M$3,FALSE)+VLOOKUP($B29,#REF!,13+calificaciones!M$3,FALSE)+VLOOKUP($B29,#REF!,MATCH(calificaciones!M$1,#REF!,0),FALSE)+VLOOKUP($B29,#REF!,13+calificaciones!M$3,FALSE))/24)*100</f>
        <v>#REF!</v>
      </c>
      <c r="N29" s="183" t="e">
        <f>(((VLOOKUP($B29,#REF!,13+calificaciones!N$3,FALSE)*2)+(VLOOKUP($B29,#REF!,42+calificaciones!N$3,FALSE)*2)+VLOOKUP($B29,#REF!,13+calificaciones!N$3,FALSE)+VLOOKUP($B29,#REF!,13+calificaciones!N$3,FALSE)+VLOOKUP($B29,#REF!,MATCH(N$1,#REF!,0),FALSE)+VLOOKUP($B29,#REF!,MATCH(calificaciones!N$4,#REF!,0),FALSE)+VLOOKUP($B29,Informalidad!#REF!,13+calificaciones!N$3,FALSE)+VLOOKUP($B29,#REF!,13+calificaciones!N$3,FALSE)+VLOOKUP($B29,#REF!,MATCH(calificaciones!N$1,#REF!,0),FALSE)+VLOOKUP($B29,#REF!,13+calificaciones!N$3,FALSE))/24)*100</f>
        <v>#REF!</v>
      </c>
      <c r="O29" s="183" t="e">
        <f>(((VLOOKUP($B29,#REF!,13+calificaciones!O$3,FALSE)*2)+(VLOOKUP($B29,#REF!,42+calificaciones!O$3,FALSE)*2)+VLOOKUP($B29,#REF!,13+calificaciones!O$3,FALSE)+VLOOKUP($B29,#REF!,13+calificaciones!O$3,FALSE)+VLOOKUP($B29,#REF!,MATCH(O$1,#REF!,0),FALSE)+VLOOKUP($B29,#REF!,MATCH(calificaciones!O$4,#REF!,0),FALSE)+VLOOKUP($B29,Informalidad!#REF!,13+calificaciones!O$3,FALSE)+VLOOKUP($B29,#REF!,13+calificaciones!O$3,FALSE)+VLOOKUP($B29,#REF!,MATCH(calificaciones!O$1,#REF!,0),FALSE)+VLOOKUP($B29,#REF!,13+calificaciones!O$3,FALSE))/24)*100</f>
        <v>#REF!</v>
      </c>
      <c r="P29" s="183" t="e">
        <f>(((VLOOKUP($B29,#REF!,13+calificaciones!P$3,FALSE)*2)+(VLOOKUP($B29,#REF!,42+calificaciones!P$3,FALSE)*2)+VLOOKUP($B29,#REF!,13+calificaciones!P$3,FALSE)+VLOOKUP($B29,#REF!,13+calificaciones!P$3,FALSE)+VLOOKUP($B29,#REF!,MATCH(P$1,#REF!,0),FALSE)+VLOOKUP($B29,#REF!,MATCH(calificaciones!P$4,#REF!,0),FALSE)+VLOOKUP($B29,Informalidad!#REF!,13+calificaciones!P$3,FALSE)+VLOOKUP($B29,#REF!,13+calificaciones!P$3,FALSE)+VLOOKUP($B29,#REF!,MATCH(calificaciones!P$1,#REF!,0),FALSE)+VLOOKUP($B29,#REF!,13+calificaciones!P$3,FALSE))/24)*100</f>
        <v>#REF!</v>
      </c>
      <c r="Q29" s="183" t="e">
        <f>(((VLOOKUP($B29,#REF!,13+calificaciones!Q$3,FALSE)*2)+(VLOOKUP($B29,#REF!,42+calificaciones!Q$3,FALSE)*2)+VLOOKUP($B29,#REF!,13+calificaciones!Q$3,FALSE)+VLOOKUP($B29,#REF!,13+calificaciones!Q$3,FALSE)+VLOOKUP($B29,#REF!,MATCH(Q$1,#REF!,0),FALSE)+VLOOKUP($B29,#REF!,MATCH(calificaciones!Q$4,#REF!,0),FALSE)+VLOOKUP($B29,Informalidad!#REF!,13+calificaciones!Q$3,FALSE)+VLOOKUP($B29,#REF!,13+calificaciones!Q$3,FALSE)+VLOOKUP($B29,#REF!,MATCH(calificaciones!Q$1,#REF!,0),FALSE)+VLOOKUP($B29,#REF!,13+calificaciones!Q$3,FALSE))/24)*100</f>
        <v>#REF!</v>
      </c>
      <c r="R29" s="183" t="e">
        <f>(((VLOOKUP($B29,#REF!,13+calificaciones!R$3,FALSE)*2)+(VLOOKUP($B29,#REF!,42+calificaciones!R$3,FALSE)*2)+VLOOKUP($B29,#REF!,13+calificaciones!R$3,FALSE)+VLOOKUP($B29,#REF!,13+calificaciones!R$3,FALSE)+VLOOKUP($B29,#REF!,MATCH(R$1,#REF!,0),FALSE)+VLOOKUP($B29,#REF!,MATCH(calificaciones!R$4,#REF!,0),FALSE)+VLOOKUP($B29,Informalidad!#REF!,13+calificaciones!R$3,FALSE)+VLOOKUP($B29,#REF!,13+calificaciones!R$3,FALSE)+VLOOKUP($B29,#REF!,MATCH(calificaciones!R$1,#REF!,0),FALSE)+VLOOKUP($B29,#REF!,13+calificaciones!R$3,FALSE))/24)*100</f>
        <v>#REF!</v>
      </c>
      <c r="S29" s="183" t="e">
        <f>(((VLOOKUP($B29,#REF!,13+calificaciones!S$3,FALSE)*2)+(VLOOKUP($B29,#REF!,42+calificaciones!S$3,FALSE)*2)+VLOOKUP($B29,#REF!,13+calificaciones!S$3,FALSE)+VLOOKUP($B29,#REF!,13+calificaciones!S$3,FALSE)+VLOOKUP($B29,#REF!,MATCH(S$1,#REF!,0),FALSE)+VLOOKUP($B29,#REF!,MATCH(calificaciones!S$4,#REF!,0),FALSE)+VLOOKUP($B29,Informalidad!#REF!,13+calificaciones!S$3,FALSE)+VLOOKUP($B29,#REF!,13+calificaciones!S$3,FALSE)+VLOOKUP($B29,#REF!,MATCH(calificaciones!S$1,#REF!,0),FALSE)+VLOOKUP($B29,#REF!,13+calificaciones!S$3,FALSE))/24)*100</f>
        <v>#REF!</v>
      </c>
      <c r="T29" s="183" t="e">
        <f>(((VLOOKUP($B29,#REF!,13+calificaciones!T$3,FALSE)*2)+(VLOOKUP($B29,#REF!,42+calificaciones!T$3,FALSE)*2)+VLOOKUP($B29,#REF!,13+calificaciones!T$3,FALSE)+VLOOKUP($B29,#REF!,13+calificaciones!T$3,FALSE)+VLOOKUP($B29,#REF!,MATCH(T$1,#REF!,0),FALSE)+VLOOKUP($B29,#REF!,MATCH(calificaciones!T$4,#REF!,0),FALSE)+VLOOKUP($B29,Informalidad!#REF!,13+calificaciones!T$3,FALSE)+VLOOKUP($B29,#REF!,13+calificaciones!T$3,FALSE)+VLOOKUP($B29,#REF!,MATCH(calificaciones!T$1,#REF!,0),FALSE)+VLOOKUP($B29,#REF!,13+calificaciones!T$3,FALSE))/24)*100</f>
        <v>#REF!</v>
      </c>
      <c r="U29" s="183" t="e">
        <f>(((VLOOKUP($B29,#REF!,13+calificaciones!U$3,FALSE)*2)+(VLOOKUP($B29,#REF!,42+calificaciones!U$3,FALSE)*2)+VLOOKUP($B29,#REF!,13+calificaciones!U$3,FALSE)+VLOOKUP($B29,#REF!,13+calificaciones!U$3,FALSE)+VLOOKUP($B29,#REF!,MATCH(U$1,#REF!,0),FALSE)+VLOOKUP($B29,#REF!,MATCH(calificaciones!U$4,#REF!,0),FALSE)+VLOOKUP($B29,Informalidad!#REF!,13+calificaciones!U$3,FALSE)+VLOOKUP($B29,#REF!,13+calificaciones!U$3,FALSE)+VLOOKUP($B29,#REF!,MATCH(calificaciones!U$1,#REF!,0),FALSE)+VLOOKUP($B29,#REF!,13+calificaciones!U$3,FALSE))/24)*100</f>
        <v>#REF!</v>
      </c>
      <c r="V29" s="183" t="e">
        <f>(((VLOOKUP($B29,#REF!,13+calificaciones!V$3,FALSE)*2)+(VLOOKUP($B29,#REF!,42+calificaciones!V$3,FALSE)*2)+VLOOKUP($B29,#REF!,13+calificaciones!V$3,FALSE)+VLOOKUP($B29,#REF!,13+calificaciones!V$3,FALSE)+VLOOKUP($B29,#REF!,MATCH(V$1,#REF!,0),FALSE)+VLOOKUP($B29,#REF!,MATCH(calificaciones!V$4,#REF!,0),FALSE)+VLOOKUP($B29,Informalidad!#REF!,13+calificaciones!V$3,FALSE)+VLOOKUP($B29,#REF!,13+calificaciones!V$3,FALSE)+VLOOKUP($B29,#REF!,MATCH(calificaciones!V$1,#REF!,0),FALSE)+VLOOKUP($B29,#REF!,13+calificaciones!V$3,FALSE))/24)*100</f>
        <v>#REF!</v>
      </c>
      <c r="W29" s="183" t="e">
        <f>(((VLOOKUP($B29,#REF!,13+calificaciones!W$3,FALSE)*2)+(VLOOKUP($B29,#REF!,42+calificaciones!W$3,FALSE)*2)+VLOOKUP($B29,#REF!,13+calificaciones!W$3,FALSE)+VLOOKUP($B29,#REF!,13+calificaciones!W$3,FALSE)+VLOOKUP($B29,#REF!,MATCH(W$1,#REF!,0),FALSE)+VLOOKUP($B29,#REF!,MATCH(calificaciones!W$4,#REF!,0),FALSE)+VLOOKUP($B29,Informalidad!#REF!,13+calificaciones!W$3,FALSE)+VLOOKUP($B29,#REF!,13+calificaciones!W$3,FALSE)+VLOOKUP($B29,#REF!,MATCH(calificaciones!W$1,#REF!,0),FALSE)+VLOOKUP($B29,#REF!,13+calificaciones!W$3,FALSE))/24)*100</f>
        <v>#REF!</v>
      </c>
      <c r="X29" s="183" t="e">
        <f>(((VLOOKUP($B29,#REF!,13+calificaciones!X$3,FALSE)*2)+(VLOOKUP($B29,#REF!,42+calificaciones!X$3,FALSE)*2)+VLOOKUP($B29,#REF!,13+calificaciones!X$3,FALSE)+VLOOKUP($B29,#REF!,13+calificaciones!X$3,FALSE)+VLOOKUP($B29,#REF!,MATCH(X$1,#REF!,0),FALSE)+VLOOKUP($B29,#REF!,MATCH(calificaciones!X$4,#REF!,0),FALSE)+VLOOKUP($B29,Informalidad!#REF!,13+calificaciones!X$3,FALSE)+VLOOKUP($B29,#REF!,13+calificaciones!X$3,FALSE)+VLOOKUP($B29,#REF!,MATCH(calificaciones!X$1,#REF!,0),FALSE)+VLOOKUP($B29,#REF!,13+calificaciones!X$3,FALSE))/24)*100</f>
        <v>#REF!</v>
      </c>
      <c r="Y29" s="183" t="e">
        <f>(((VLOOKUP($B29,#REF!,13+calificaciones!Y$3,FALSE)*2)+(VLOOKUP($B29,#REF!,42+calificaciones!Y$3,FALSE)*2)+VLOOKUP($B29,#REF!,13+calificaciones!Y$3,FALSE)+VLOOKUP($B29,#REF!,13+calificaciones!Y$3,FALSE)+VLOOKUP($B29,#REF!,MATCH(Y$1,#REF!,0),FALSE)+VLOOKUP($B29,#REF!,MATCH(calificaciones!Y$4,#REF!,0),FALSE)+VLOOKUP($B29,Informalidad!#REF!,13+calificaciones!Y$3,FALSE)+VLOOKUP($B29,#REF!,13+calificaciones!Y$3,FALSE)+VLOOKUP($B29,#REF!,MATCH(calificaciones!Y$1,#REF!,0),FALSE)+VLOOKUP($B29,#REF!,13+calificaciones!Y$3,FALSE))/24)*100</f>
        <v>#REF!</v>
      </c>
      <c r="Z29" s="183" t="e">
        <f>(((VLOOKUP($B29,#REF!,13+calificaciones!Z$3,FALSE)*2)+(VLOOKUP($B29,#REF!,42+calificaciones!Z$3,FALSE)*2)+VLOOKUP($B29,#REF!,13+calificaciones!Z$3,FALSE)+VLOOKUP($B29,#REF!,13+calificaciones!Z$3,FALSE)+VLOOKUP($B29,#REF!,MATCH(Z$1,#REF!,0),FALSE)+VLOOKUP($B29,#REF!,MATCH(calificaciones!Z$4,#REF!,0),FALSE)+VLOOKUP($B29,Informalidad!#REF!,13+calificaciones!Z$3,FALSE)+VLOOKUP($B29,#REF!,13+calificaciones!Z$3,FALSE)+VLOOKUP($B29,#REF!,MATCH(calificaciones!Z$1,#REF!,0),FALSE)+VLOOKUP($B29,#REF!,13+calificaciones!Z$3,FALSE))/24)*100</f>
        <v>#REF!</v>
      </c>
      <c r="AA29" s="183" t="e">
        <f>(((VLOOKUP($B29,#REF!,13+calificaciones!AA$3,FALSE)*2)+(VLOOKUP($B29,#REF!,42+calificaciones!AA$3,FALSE)*2)+VLOOKUP($B29,#REF!,13+calificaciones!AA$3,FALSE)+VLOOKUP($B29,#REF!,13+calificaciones!AA$3,FALSE)+VLOOKUP($B29,#REF!,MATCH(AA$1,#REF!,0),FALSE)+VLOOKUP($B29,#REF!,MATCH(calificaciones!AA$4,#REF!,0),FALSE)+VLOOKUP($B29,Informalidad!#REF!,13+calificaciones!AA$3,FALSE)+VLOOKUP($B29,#REF!,13+calificaciones!AA$3,FALSE)+VLOOKUP($B29,#REF!,MATCH(calificaciones!AA$1,#REF!,0),FALSE)+VLOOKUP($B29,#REF!,13+calificaciones!AA$3,FALSE))/24)*100</f>
        <v>#REF!</v>
      </c>
      <c r="AB29" s="183" t="e">
        <f>(((VLOOKUP($B29,#REF!,13+calificaciones!AB$3,FALSE)*2)+(VLOOKUP($B29,#REF!,42+calificaciones!AB$3,FALSE)*2)+VLOOKUP($B29,#REF!,13+calificaciones!AB$3,FALSE)+VLOOKUP($B29,#REF!,13+calificaciones!AB$3,FALSE)+VLOOKUP($B29,#REF!,MATCH(AB$1,#REF!,0),FALSE)+VLOOKUP($B29,#REF!,MATCH(calificaciones!AB$4,#REF!,0),FALSE)+VLOOKUP($B29,Informalidad!#REF!,13+calificaciones!AB$3,FALSE)+VLOOKUP($B29,#REF!,13+calificaciones!AB$3,FALSE)+VLOOKUP($B29,#REF!,MATCH(calificaciones!AB$1,#REF!,0),FALSE)+VLOOKUP($B29,#REF!,13+calificaciones!AB$3,FALSE))/24)*100</f>
        <v>#REF!</v>
      </c>
      <c r="AC29" s="183" t="e">
        <f>(((VLOOKUP($B29,#REF!,13+calificaciones!AC$3,FALSE)*2)+(VLOOKUP($B29,#REF!,42+calificaciones!AC$3,FALSE)*2)+VLOOKUP($B29,#REF!,13+calificaciones!AC$3,FALSE)+VLOOKUP($B29,#REF!,13+calificaciones!AC$3,FALSE)+VLOOKUP($B29,#REF!,MATCH(AC$1,#REF!,0),FALSE)+VLOOKUP($B29,#REF!,MATCH(calificaciones!AC$4,#REF!,0),FALSE)+VLOOKUP($B29,Informalidad!#REF!,13+calificaciones!AC$3,FALSE)+VLOOKUP($B29,#REF!,13+calificaciones!AC$3,FALSE)+VLOOKUP($B29,#REF!,MATCH(calificaciones!AC$1,#REF!,0),FALSE)+VLOOKUP($B29,#REF!,13+calificaciones!AC$3,FALSE))/24)*100</f>
        <v>#REF!</v>
      </c>
      <c r="AD29" s="183" t="e">
        <f>(((VLOOKUP($B29,#REF!,13+calificaciones!AD$3,FALSE)*2)+(VLOOKUP($B29,#REF!,42+calificaciones!AD$3,FALSE)*2)+VLOOKUP($B29,#REF!,13+calificaciones!AD$3,FALSE)+VLOOKUP($B29,#REF!,13+calificaciones!AD$3,FALSE)+VLOOKUP($B29,#REF!,MATCH(AD$1,#REF!,0),FALSE)+VLOOKUP($B29,#REF!,MATCH(calificaciones!AD$4,#REF!,0),FALSE)+VLOOKUP($B29,Informalidad!#REF!,13+calificaciones!AD$3,FALSE)+VLOOKUP($B29,#REF!,13+calificaciones!AD$3,FALSE)+VLOOKUP($B29,#REF!,MATCH(calificaciones!AD$1,#REF!,0),FALSE)+VLOOKUP($B29,#REF!,13+calificaciones!AD$3,FALSE))/24)*100</f>
        <v>#REF!</v>
      </c>
      <c r="AE29" s="183" t="e">
        <f>(((VLOOKUP($B29,#REF!,13+calificaciones!AE$3,FALSE)*2)+(VLOOKUP($B29,#REF!,42+calificaciones!AE$3,FALSE)*2)+VLOOKUP($B29,#REF!,13+calificaciones!AE$3,FALSE)+VLOOKUP($B29,#REF!,13+calificaciones!AE$3,FALSE)+VLOOKUP($B29,#REF!,MATCH(AE$1,#REF!,0),FALSE)+VLOOKUP($B29,#REF!,MATCH(calificaciones!AE$4,#REF!,0),FALSE)+VLOOKUP($B29,Informalidad!#REF!,13+calificaciones!AE$3,FALSE)+VLOOKUP($B29,#REF!,13+calificaciones!AE$3,FALSE)+VLOOKUP($B29,#REF!,MATCH(calificaciones!AE$1,#REF!,0),FALSE)+VLOOKUP($B29,#REF!,13+calificaciones!AE$3,FALSE))/24)*100</f>
        <v>#REF!</v>
      </c>
      <c r="AF29" s="183">
        <v>62.5</v>
      </c>
    </row>
    <row r="30" spans="1:32">
      <c r="A30" s="18">
        <v>26</v>
      </c>
      <c r="B30" s="4" t="s">
        <v>36</v>
      </c>
      <c r="C30" s="183" t="e">
        <f>(((VLOOKUP($B30,#REF!,13+calificaciones!C$3,FALSE)*2)+(VLOOKUP($B30,#REF!,42+calificaciones!C$3,FALSE)*2)+VLOOKUP($B30,#REF!,13+calificaciones!C$3,FALSE)+VLOOKUP($B30,#REF!,13+calificaciones!C$3,FALSE)+VLOOKUP($B30,#REF!,MATCH(C$1,#REF!,0),FALSE)+VLOOKUP($B30,#REF!,MATCH(calificaciones!C$4,#REF!,0),FALSE)+VLOOKUP($B30,Informalidad!#REF!,13+calificaciones!C$3,FALSE)+VLOOKUP($B30,#REF!,13+calificaciones!C$3,FALSE)+VLOOKUP($B30,#REF!,MATCH(calificaciones!C$1,#REF!,0),FALSE)+VLOOKUP($B30,#REF!,13+calificaciones!C$3,FALSE))/24)*100</f>
        <v>#REF!</v>
      </c>
      <c r="D30" s="183" t="e">
        <f>(((VLOOKUP($B30,#REF!,13+calificaciones!D$3,FALSE)*2)+(VLOOKUP($B30,#REF!,42+calificaciones!D$3,FALSE)*2)+VLOOKUP($B30,#REF!,13+calificaciones!D$3,FALSE)+VLOOKUP($B30,#REF!,13+calificaciones!D$3,FALSE)+VLOOKUP($B30,#REF!,MATCH(D$1,#REF!,0),FALSE)+VLOOKUP($B30,#REF!,MATCH(calificaciones!D$4,#REF!,0),FALSE)+VLOOKUP($B30,Informalidad!#REF!,13+calificaciones!D$3,FALSE)+VLOOKUP($B30,#REF!,13+calificaciones!D$3,FALSE)+VLOOKUP($B30,#REF!,MATCH(calificaciones!D$1,#REF!,0),FALSE)+VLOOKUP($B30,#REF!,13+calificaciones!D$3,FALSE))/24)*100</f>
        <v>#REF!</v>
      </c>
      <c r="E30" s="183" t="e">
        <f>(((VLOOKUP($B30,#REF!,13+calificaciones!E$3,FALSE)*2)+(VLOOKUP($B30,#REF!,42+calificaciones!E$3,FALSE)*2)+VLOOKUP($B30,#REF!,13+calificaciones!E$3,FALSE)+VLOOKUP($B30,#REF!,13+calificaciones!E$3,FALSE)+VLOOKUP($B30,#REF!,MATCH(E$1,#REF!,0),FALSE)+VLOOKUP($B30,#REF!,MATCH(calificaciones!E$4,#REF!,0),FALSE)+VLOOKUP($B30,Informalidad!#REF!,13+calificaciones!E$3,FALSE)+VLOOKUP($B30,#REF!,13+calificaciones!E$3,FALSE)+VLOOKUP($B30,#REF!,MATCH(calificaciones!E$1,#REF!,0),FALSE)+VLOOKUP($B30,#REF!,13+calificaciones!E$3,FALSE))/24)*100</f>
        <v>#REF!</v>
      </c>
      <c r="F30" s="183" t="e">
        <f>(((VLOOKUP($B30,#REF!,13+calificaciones!F$3,FALSE)*2)+(VLOOKUP($B30,#REF!,42+calificaciones!F$3,FALSE)*2)+VLOOKUP($B30,#REF!,13+calificaciones!F$3,FALSE)+VLOOKUP($B30,#REF!,13+calificaciones!F$3,FALSE)+VLOOKUP($B30,#REF!,MATCH(F$1,#REF!,0),FALSE)+VLOOKUP($B30,#REF!,MATCH(calificaciones!F$4,#REF!,0),FALSE)+VLOOKUP($B30,Informalidad!#REF!,13+calificaciones!F$3,FALSE)+VLOOKUP($B30,#REF!,13+calificaciones!F$3,FALSE)+VLOOKUP($B30,#REF!,MATCH(calificaciones!F$1,#REF!,0),FALSE)+VLOOKUP($B30,#REF!,13+calificaciones!F$3,FALSE))/24)*100</f>
        <v>#REF!</v>
      </c>
      <c r="G30" s="183" t="e">
        <f>(((VLOOKUP($B30,#REF!,13+calificaciones!G$3,FALSE)*2)+(VLOOKUP($B30,#REF!,42+calificaciones!G$3,FALSE)*2)+VLOOKUP($B30,#REF!,13+calificaciones!G$3,FALSE)+VLOOKUP($B30,#REF!,13+calificaciones!G$3,FALSE)+VLOOKUP($B30,#REF!,MATCH(G$1,#REF!,0),FALSE)+VLOOKUP($B30,#REF!,MATCH(calificaciones!G$4,#REF!,0),FALSE)+VLOOKUP($B30,Informalidad!#REF!,13+calificaciones!G$3,FALSE)+VLOOKUP($B30,#REF!,13+calificaciones!G$3,FALSE)+VLOOKUP($B30,#REF!,MATCH(calificaciones!G$1,#REF!,0),FALSE)+VLOOKUP($B30,#REF!,13+calificaciones!G$3,FALSE))/24)*100</f>
        <v>#REF!</v>
      </c>
      <c r="H30" s="183" t="e">
        <f>(((VLOOKUP($B30,#REF!,13+calificaciones!H$3,FALSE)*2)+(VLOOKUP($B30,#REF!,42+calificaciones!H$3,FALSE)*2)+VLOOKUP($B30,#REF!,13+calificaciones!H$3,FALSE)+VLOOKUP($B30,#REF!,13+calificaciones!H$3,FALSE)+VLOOKUP($B30,#REF!,MATCH(H$1,#REF!,0),FALSE)+VLOOKUP($B30,#REF!,MATCH(calificaciones!H$4,#REF!,0),FALSE)+VLOOKUP($B30,Informalidad!#REF!,13+calificaciones!H$3,FALSE)+VLOOKUP($B30,#REF!,13+calificaciones!H$3,FALSE)+VLOOKUP($B30,#REF!,MATCH(calificaciones!H$1,#REF!,0),FALSE)+VLOOKUP($B30,#REF!,13+calificaciones!H$3,FALSE))/24)*100</f>
        <v>#REF!</v>
      </c>
      <c r="I30" s="183" t="e">
        <f>(((VLOOKUP($B30,#REF!,13+calificaciones!I$3,FALSE)*2)+(VLOOKUP($B30,#REF!,42+calificaciones!I$3,FALSE)*2)+VLOOKUP($B30,#REF!,13+calificaciones!I$3,FALSE)+VLOOKUP($B30,#REF!,13+calificaciones!I$3,FALSE)+VLOOKUP($B30,#REF!,MATCH(I$1,#REF!,0),FALSE)+VLOOKUP($B30,#REF!,MATCH(calificaciones!I$4,#REF!,0),FALSE)+VLOOKUP($B30,Informalidad!#REF!,13+calificaciones!I$3,FALSE)+VLOOKUP($B30,#REF!,13+calificaciones!I$3,FALSE)+VLOOKUP($B30,#REF!,MATCH(calificaciones!I$1,#REF!,0),FALSE)+VLOOKUP($B30,#REF!,13+calificaciones!I$3,FALSE))/24)*100</f>
        <v>#REF!</v>
      </c>
      <c r="J30" s="183" t="e">
        <f>(((VLOOKUP($B30,#REF!,13+calificaciones!J$3,FALSE)*2)+(VLOOKUP($B30,#REF!,42+calificaciones!J$3,FALSE)*2)+VLOOKUP($B30,#REF!,13+calificaciones!J$3,FALSE)+VLOOKUP($B30,#REF!,13+calificaciones!J$3,FALSE)+VLOOKUP($B30,#REF!,MATCH(J$1,#REF!,0),FALSE)+VLOOKUP($B30,#REF!,MATCH(calificaciones!J$4,#REF!,0),FALSE)+VLOOKUP($B30,Informalidad!#REF!,13+calificaciones!J$3,FALSE)+VLOOKUP($B30,#REF!,13+calificaciones!J$3,FALSE)+VLOOKUP($B30,#REF!,MATCH(calificaciones!J$1,#REF!,0),FALSE)+VLOOKUP($B30,#REF!,13+calificaciones!J$3,FALSE))/24)*100</f>
        <v>#REF!</v>
      </c>
      <c r="K30" s="183" t="e">
        <f>(((VLOOKUP($B30,#REF!,13+calificaciones!K$3,FALSE)*2)+(VLOOKUP($B30,#REF!,42+calificaciones!K$3,FALSE)*2)+VLOOKUP($B30,#REF!,13+calificaciones!K$3,FALSE)+VLOOKUP($B30,#REF!,13+calificaciones!K$3,FALSE)+VLOOKUP($B30,#REF!,MATCH(K$1,#REF!,0),FALSE)+VLOOKUP($B30,#REF!,MATCH(calificaciones!K$4,#REF!,0),FALSE)+VLOOKUP($B30,Informalidad!#REF!,13+calificaciones!K$3,FALSE)+VLOOKUP($B30,#REF!,13+calificaciones!K$3,FALSE)+VLOOKUP($B30,#REF!,MATCH(calificaciones!K$1,#REF!,0),FALSE)+VLOOKUP($B30,#REF!,13+calificaciones!K$3,FALSE))/24)*100</f>
        <v>#REF!</v>
      </c>
      <c r="L30" s="183" t="e">
        <f>(((VLOOKUP($B30,#REF!,13+calificaciones!L$3,FALSE)*2)+(VLOOKUP($B30,#REF!,42+calificaciones!L$3,FALSE)*2)+VLOOKUP($B30,#REF!,13+calificaciones!L$3,FALSE)+VLOOKUP($B30,#REF!,13+calificaciones!L$3,FALSE)+VLOOKUP($B30,#REF!,MATCH(L$1,#REF!,0),FALSE)+VLOOKUP($B30,#REF!,MATCH(calificaciones!L$4,#REF!,0),FALSE)+VLOOKUP($B30,Informalidad!#REF!,13+calificaciones!L$3,FALSE)+VLOOKUP($B30,#REF!,13+calificaciones!L$3,FALSE)+VLOOKUP($B30,#REF!,MATCH(calificaciones!L$1,#REF!,0),FALSE)+VLOOKUP($B30,#REF!,13+calificaciones!L$3,FALSE))/24)*100</f>
        <v>#REF!</v>
      </c>
      <c r="M30" s="183" t="e">
        <f>(((VLOOKUP($B30,#REF!,13+calificaciones!M$3,FALSE)*2)+(VLOOKUP($B30,#REF!,42+calificaciones!M$3,FALSE)*2)+VLOOKUP($B30,#REF!,13+calificaciones!M$3,FALSE)+VLOOKUP($B30,#REF!,13+calificaciones!M$3,FALSE)+VLOOKUP($B30,#REF!,MATCH(M$1,#REF!,0),FALSE)+VLOOKUP($B30,#REF!,MATCH(calificaciones!M$4,#REF!,0),FALSE)+VLOOKUP($B30,Informalidad!#REF!,13+calificaciones!M$3,FALSE)+VLOOKUP($B30,#REF!,13+calificaciones!M$3,FALSE)+VLOOKUP($B30,#REF!,MATCH(calificaciones!M$1,#REF!,0),FALSE)+VLOOKUP($B30,#REF!,13+calificaciones!M$3,FALSE))/24)*100</f>
        <v>#REF!</v>
      </c>
      <c r="N30" s="183" t="e">
        <f>(((VLOOKUP($B30,#REF!,13+calificaciones!N$3,FALSE)*2)+(VLOOKUP($B30,#REF!,42+calificaciones!N$3,FALSE)*2)+VLOOKUP($B30,#REF!,13+calificaciones!N$3,FALSE)+VLOOKUP($B30,#REF!,13+calificaciones!N$3,FALSE)+VLOOKUP($B30,#REF!,MATCH(N$1,#REF!,0),FALSE)+VLOOKUP($B30,#REF!,MATCH(calificaciones!N$4,#REF!,0),FALSE)+VLOOKUP($B30,Informalidad!#REF!,13+calificaciones!N$3,FALSE)+VLOOKUP($B30,#REF!,13+calificaciones!N$3,FALSE)+VLOOKUP($B30,#REF!,MATCH(calificaciones!N$1,#REF!,0),FALSE)+VLOOKUP($B30,#REF!,13+calificaciones!N$3,FALSE))/24)*100</f>
        <v>#REF!</v>
      </c>
      <c r="O30" s="183" t="e">
        <f>(((VLOOKUP($B30,#REF!,13+calificaciones!O$3,FALSE)*2)+(VLOOKUP($B30,#REF!,42+calificaciones!O$3,FALSE)*2)+VLOOKUP($B30,#REF!,13+calificaciones!O$3,FALSE)+VLOOKUP($B30,#REF!,13+calificaciones!O$3,FALSE)+VLOOKUP($B30,#REF!,MATCH(O$1,#REF!,0),FALSE)+VLOOKUP($B30,#REF!,MATCH(calificaciones!O$4,#REF!,0),FALSE)+VLOOKUP($B30,Informalidad!#REF!,13+calificaciones!O$3,FALSE)+VLOOKUP($B30,#REF!,13+calificaciones!O$3,FALSE)+VLOOKUP($B30,#REF!,MATCH(calificaciones!O$1,#REF!,0),FALSE)+VLOOKUP($B30,#REF!,13+calificaciones!O$3,FALSE))/24)*100</f>
        <v>#REF!</v>
      </c>
      <c r="P30" s="183" t="e">
        <f>(((VLOOKUP($B30,#REF!,13+calificaciones!P$3,FALSE)*2)+(VLOOKUP($B30,#REF!,42+calificaciones!P$3,FALSE)*2)+VLOOKUP($B30,#REF!,13+calificaciones!P$3,FALSE)+VLOOKUP($B30,#REF!,13+calificaciones!P$3,FALSE)+VLOOKUP($B30,#REF!,MATCH(P$1,#REF!,0),FALSE)+VLOOKUP($B30,#REF!,MATCH(calificaciones!P$4,#REF!,0),FALSE)+VLOOKUP($B30,Informalidad!#REF!,13+calificaciones!P$3,FALSE)+VLOOKUP($B30,#REF!,13+calificaciones!P$3,FALSE)+VLOOKUP($B30,#REF!,MATCH(calificaciones!P$1,#REF!,0),FALSE)+VLOOKUP($B30,#REF!,13+calificaciones!P$3,FALSE))/24)*100</f>
        <v>#REF!</v>
      </c>
      <c r="Q30" s="183" t="e">
        <f>(((VLOOKUP($B30,#REF!,13+calificaciones!Q$3,FALSE)*2)+(VLOOKUP($B30,#REF!,42+calificaciones!Q$3,FALSE)*2)+VLOOKUP($B30,#REF!,13+calificaciones!Q$3,FALSE)+VLOOKUP($B30,#REF!,13+calificaciones!Q$3,FALSE)+VLOOKUP($B30,#REF!,MATCH(Q$1,#REF!,0),FALSE)+VLOOKUP($B30,#REF!,MATCH(calificaciones!Q$4,#REF!,0),FALSE)+VLOOKUP($B30,Informalidad!#REF!,13+calificaciones!Q$3,FALSE)+VLOOKUP($B30,#REF!,13+calificaciones!Q$3,FALSE)+VLOOKUP($B30,#REF!,MATCH(calificaciones!Q$1,#REF!,0),FALSE)+VLOOKUP($B30,#REF!,13+calificaciones!Q$3,FALSE))/24)*100</f>
        <v>#REF!</v>
      </c>
      <c r="R30" s="183" t="e">
        <f>(((VLOOKUP($B30,#REF!,13+calificaciones!R$3,FALSE)*2)+(VLOOKUP($B30,#REF!,42+calificaciones!R$3,FALSE)*2)+VLOOKUP($B30,#REF!,13+calificaciones!R$3,FALSE)+VLOOKUP($B30,#REF!,13+calificaciones!R$3,FALSE)+VLOOKUP($B30,#REF!,MATCH(R$1,#REF!,0),FALSE)+VLOOKUP($B30,#REF!,MATCH(calificaciones!R$4,#REF!,0),FALSE)+VLOOKUP($B30,Informalidad!#REF!,13+calificaciones!R$3,FALSE)+VLOOKUP($B30,#REF!,13+calificaciones!R$3,FALSE)+VLOOKUP($B30,#REF!,MATCH(calificaciones!R$1,#REF!,0),FALSE)+VLOOKUP($B30,#REF!,13+calificaciones!R$3,FALSE))/24)*100</f>
        <v>#REF!</v>
      </c>
      <c r="S30" s="183" t="e">
        <f>(((VLOOKUP($B30,#REF!,13+calificaciones!S$3,FALSE)*2)+(VLOOKUP($B30,#REF!,42+calificaciones!S$3,FALSE)*2)+VLOOKUP($B30,#REF!,13+calificaciones!S$3,FALSE)+VLOOKUP($B30,#REF!,13+calificaciones!S$3,FALSE)+VLOOKUP($B30,#REF!,MATCH(S$1,#REF!,0),FALSE)+VLOOKUP($B30,#REF!,MATCH(calificaciones!S$4,#REF!,0),FALSE)+VLOOKUP($B30,Informalidad!#REF!,13+calificaciones!S$3,FALSE)+VLOOKUP($B30,#REF!,13+calificaciones!S$3,FALSE)+VLOOKUP($B30,#REF!,MATCH(calificaciones!S$1,#REF!,0),FALSE)+VLOOKUP($B30,#REF!,13+calificaciones!S$3,FALSE))/24)*100</f>
        <v>#REF!</v>
      </c>
      <c r="T30" s="183" t="e">
        <f>(((VLOOKUP($B30,#REF!,13+calificaciones!T$3,FALSE)*2)+(VLOOKUP($B30,#REF!,42+calificaciones!T$3,FALSE)*2)+VLOOKUP($B30,#REF!,13+calificaciones!T$3,FALSE)+VLOOKUP($B30,#REF!,13+calificaciones!T$3,FALSE)+VLOOKUP($B30,#REF!,MATCH(T$1,#REF!,0),FALSE)+VLOOKUP($B30,#REF!,MATCH(calificaciones!T$4,#REF!,0),FALSE)+VLOOKUP($B30,Informalidad!#REF!,13+calificaciones!T$3,FALSE)+VLOOKUP($B30,#REF!,13+calificaciones!T$3,FALSE)+VLOOKUP($B30,#REF!,MATCH(calificaciones!T$1,#REF!,0),FALSE)+VLOOKUP($B30,#REF!,13+calificaciones!T$3,FALSE))/24)*100</f>
        <v>#REF!</v>
      </c>
      <c r="U30" s="183" t="e">
        <f>(((VLOOKUP($B30,#REF!,13+calificaciones!U$3,FALSE)*2)+(VLOOKUP($B30,#REF!,42+calificaciones!U$3,FALSE)*2)+VLOOKUP($B30,#REF!,13+calificaciones!U$3,FALSE)+VLOOKUP($B30,#REF!,13+calificaciones!U$3,FALSE)+VLOOKUP($B30,#REF!,MATCH(U$1,#REF!,0),FALSE)+VLOOKUP($B30,#REF!,MATCH(calificaciones!U$4,#REF!,0),FALSE)+VLOOKUP($B30,Informalidad!#REF!,13+calificaciones!U$3,FALSE)+VLOOKUP($B30,#REF!,13+calificaciones!U$3,FALSE)+VLOOKUP($B30,#REF!,MATCH(calificaciones!U$1,#REF!,0),FALSE)+VLOOKUP($B30,#REF!,13+calificaciones!U$3,FALSE))/24)*100</f>
        <v>#REF!</v>
      </c>
      <c r="V30" s="183" t="e">
        <f>(((VLOOKUP($B30,#REF!,13+calificaciones!V$3,FALSE)*2)+(VLOOKUP($B30,#REF!,42+calificaciones!V$3,FALSE)*2)+VLOOKUP($B30,#REF!,13+calificaciones!V$3,FALSE)+VLOOKUP($B30,#REF!,13+calificaciones!V$3,FALSE)+VLOOKUP($B30,#REF!,MATCH(V$1,#REF!,0),FALSE)+VLOOKUP($B30,#REF!,MATCH(calificaciones!V$4,#REF!,0),FALSE)+VLOOKUP($B30,Informalidad!#REF!,13+calificaciones!V$3,FALSE)+VLOOKUP($B30,#REF!,13+calificaciones!V$3,FALSE)+VLOOKUP($B30,#REF!,MATCH(calificaciones!V$1,#REF!,0),FALSE)+VLOOKUP($B30,#REF!,13+calificaciones!V$3,FALSE))/24)*100</f>
        <v>#REF!</v>
      </c>
      <c r="W30" s="183" t="e">
        <f>(((VLOOKUP($B30,#REF!,13+calificaciones!W$3,FALSE)*2)+(VLOOKUP($B30,#REF!,42+calificaciones!W$3,FALSE)*2)+VLOOKUP($B30,#REF!,13+calificaciones!W$3,FALSE)+VLOOKUP($B30,#REF!,13+calificaciones!W$3,FALSE)+VLOOKUP($B30,#REF!,MATCH(W$1,#REF!,0),FALSE)+VLOOKUP($B30,#REF!,MATCH(calificaciones!W$4,#REF!,0),FALSE)+VLOOKUP($B30,Informalidad!#REF!,13+calificaciones!W$3,FALSE)+VLOOKUP($B30,#REF!,13+calificaciones!W$3,FALSE)+VLOOKUP($B30,#REF!,MATCH(calificaciones!W$1,#REF!,0),FALSE)+VLOOKUP($B30,#REF!,13+calificaciones!W$3,FALSE))/24)*100</f>
        <v>#REF!</v>
      </c>
      <c r="X30" s="183" t="e">
        <f>(((VLOOKUP($B30,#REF!,13+calificaciones!X$3,FALSE)*2)+(VLOOKUP($B30,#REF!,42+calificaciones!X$3,FALSE)*2)+VLOOKUP($B30,#REF!,13+calificaciones!X$3,FALSE)+VLOOKUP($B30,#REF!,13+calificaciones!X$3,FALSE)+VLOOKUP($B30,#REF!,MATCH(X$1,#REF!,0),FALSE)+VLOOKUP($B30,#REF!,MATCH(calificaciones!X$4,#REF!,0),FALSE)+VLOOKUP($B30,Informalidad!#REF!,13+calificaciones!X$3,FALSE)+VLOOKUP($B30,#REF!,13+calificaciones!X$3,FALSE)+VLOOKUP($B30,#REF!,MATCH(calificaciones!X$1,#REF!,0),FALSE)+VLOOKUP($B30,#REF!,13+calificaciones!X$3,FALSE))/24)*100</f>
        <v>#REF!</v>
      </c>
      <c r="Y30" s="183" t="e">
        <f>(((VLOOKUP($B30,#REF!,13+calificaciones!Y$3,FALSE)*2)+(VLOOKUP($B30,#REF!,42+calificaciones!Y$3,FALSE)*2)+VLOOKUP($B30,#REF!,13+calificaciones!Y$3,FALSE)+VLOOKUP($B30,#REF!,13+calificaciones!Y$3,FALSE)+VLOOKUP($B30,#REF!,MATCH(Y$1,#REF!,0),FALSE)+VLOOKUP($B30,#REF!,MATCH(calificaciones!Y$4,#REF!,0),FALSE)+VLOOKUP($B30,Informalidad!#REF!,13+calificaciones!Y$3,FALSE)+VLOOKUP($B30,#REF!,13+calificaciones!Y$3,FALSE)+VLOOKUP($B30,#REF!,MATCH(calificaciones!Y$1,#REF!,0),FALSE)+VLOOKUP($B30,#REF!,13+calificaciones!Y$3,FALSE))/24)*100</f>
        <v>#REF!</v>
      </c>
      <c r="Z30" s="183" t="e">
        <f>(((VLOOKUP($B30,#REF!,13+calificaciones!Z$3,FALSE)*2)+(VLOOKUP($B30,#REF!,42+calificaciones!Z$3,FALSE)*2)+VLOOKUP($B30,#REF!,13+calificaciones!Z$3,FALSE)+VLOOKUP($B30,#REF!,13+calificaciones!Z$3,FALSE)+VLOOKUP($B30,#REF!,MATCH(Z$1,#REF!,0),FALSE)+VLOOKUP($B30,#REF!,MATCH(calificaciones!Z$4,#REF!,0),FALSE)+VLOOKUP($B30,Informalidad!#REF!,13+calificaciones!Z$3,FALSE)+VLOOKUP($B30,#REF!,13+calificaciones!Z$3,FALSE)+VLOOKUP($B30,#REF!,MATCH(calificaciones!Z$1,#REF!,0),FALSE)+VLOOKUP($B30,#REF!,13+calificaciones!Z$3,FALSE))/24)*100</f>
        <v>#REF!</v>
      </c>
      <c r="AA30" s="183" t="e">
        <f>(((VLOOKUP($B30,#REF!,13+calificaciones!AA$3,FALSE)*2)+(VLOOKUP($B30,#REF!,42+calificaciones!AA$3,FALSE)*2)+VLOOKUP($B30,#REF!,13+calificaciones!AA$3,FALSE)+VLOOKUP($B30,#REF!,13+calificaciones!AA$3,FALSE)+VLOOKUP($B30,#REF!,MATCH(AA$1,#REF!,0),FALSE)+VLOOKUP($B30,#REF!,MATCH(calificaciones!AA$4,#REF!,0),FALSE)+VLOOKUP($B30,Informalidad!#REF!,13+calificaciones!AA$3,FALSE)+VLOOKUP($B30,#REF!,13+calificaciones!AA$3,FALSE)+VLOOKUP($B30,#REF!,MATCH(calificaciones!AA$1,#REF!,0),FALSE)+VLOOKUP($B30,#REF!,13+calificaciones!AA$3,FALSE))/24)*100</f>
        <v>#REF!</v>
      </c>
      <c r="AB30" s="183" t="e">
        <f>(((VLOOKUP($B30,#REF!,13+calificaciones!AB$3,FALSE)*2)+(VLOOKUP($B30,#REF!,42+calificaciones!AB$3,FALSE)*2)+VLOOKUP($B30,#REF!,13+calificaciones!AB$3,FALSE)+VLOOKUP($B30,#REF!,13+calificaciones!AB$3,FALSE)+VLOOKUP($B30,#REF!,MATCH(AB$1,#REF!,0),FALSE)+VLOOKUP($B30,#REF!,MATCH(calificaciones!AB$4,#REF!,0),FALSE)+VLOOKUP($B30,Informalidad!#REF!,13+calificaciones!AB$3,FALSE)+VLOOKUP($B30,#REF!,13+calificaciones!AB$3,FALSE)+VLOOKUP($B30,#REF!,MATCH(calificaciones!AB$1,#REF!,0),FALSE)+VLOOKUP($B30,#REF!,13+calificaciones!AB$3,FALSE))/24)*100</f>
        <v>#REF!</v>
      </c>
      <c r="AC30" s="183" t="e">
        <f>(((VLOOKUP($B30,#REF!,13+calificaciones!AC$3,FALSE)*2)+(VLOOKUP($B30,#REF!,42+calificaciones!AC$3,FALSE)*2)+VLOOKUP($B30,#REF!,13+calificaciones!AC$3,FALSE)+VLOOKUP($B30,#REF!,13+calificaciones!AC$3,FALSE)+VLOOKUP($B30,#REF!,MATCH(AC$1,#REF!,0),FALSE)+VLOOKUP($B30,#REF!,MATCH(calificaciones!AC$4,#REF!,0),FALSE)+VLOOKUP($B30,Informalidad!#REF!,13+calificaciones!AC$3,FALSE)+VLOOKUP($B30,#REF!,13+calificaciones!AC$3,FALSE)+VLOOKUP($B30,#REF!,MATCH(calificaciones!AC$1,#REF!,0),FALSE)+VLOOKUP($B30,#REF!,13+calificaciones!AC$3,FALSE))/24)*100</f>
        <v>#REF!</v>
      </c>
      <c r="AD30" s="183" t="e">
        <f>(((VLOOKUP($B30,#REF!,13+calificaciones!AD$3,FALSE)*2)+(VLOOKUP($B30,#REF!,42+calificaciones!AD$3,FALSE)*2)+VLOOKUP($B30,#REF!,13+calificaciones!AD$3,FALSE)+VLOOKUP($B30,#REF!,13+calificaciones!AD$3,FALSE)+VLOOKUP($B30,#REF!,MATCH(AD$1,#REF!,0),FALSE)+VLOOKUP($B30,#REF!,MATCH(calificaciones!AD$4,#REF!,0),FALSE)+VLOOKUP($B30,Informalidad!#REF!,13+calificaciones!AD$3,FALSE)+VLOOKUP($B30,#REF!,13+calificaciones!AD$3,FALSE)+VLOOKUP($B30,#REF!,MATCH(calificaciones!AD$1,#REF!,0),FALSE)+VLOOKUP($B30,#REF!,13+calificaciones!AD$3,FALSE))/24)*100</f>
        <v>#REF!</v>
      </c>
      <c r="AE30" s="183" t="e">
        <f>(((VLOOKUP($B30,#REF!,13+calificaciones!AE$3,FALSE)*2)+(VLOOKUP($B30,#REF!,42+calificaciones!AE$3,FALSE)*2)+VLOOKUP($B30,#REF!,13+calificaciones!AE$3,FALSE)+VLOOKUP($B30,#REF!,13+calificaciones!AE$3,FALSE)+VLOOKUP($B30,#REF!,MATCH(AE$1,#REF!,0),FALSE)+VLOOKUP($B30,#REF!,MATCH(calificaciones!AE$4,#REF!,0),FALSE)+VLOOKUP($B30,Informalidad!#REF!,13+calificaciones!AE$3,FALSE)+VLOOKUP($B30,#REF!,13+calificaciones!AE$3,FALSE)+VLOOKUP($B30,#REF!,MATCH(calificaciones!AE$1,#REF!,0),FALSE)+VLOOKUP($B30,#REF!,13+calificaciones!AE$3,FALSE))/24)*100</f>
        <v>#REF!</v>
      </c>
      <c r="AF30" s="183">
        <v>33.333333333333329</v>
      </c>
    </row>
    <row r="31" spans="1:32">
      <c r="A31" s="18">
        <v>27</v>
      </c>
      <c r="B31" s="4" t="s">
        <v>45</v>
      </c>
      <c r="C31" s="183" t="e">
        <f>(((VLOOKUP($B31,#REF!,13+calificaciones!C$3,FALSE)*2)+(VLOOKUP($B31,#REF!,42+calificaciones!C$3,FALSE)*2)+VLOOKUP($B31,#REF!,13+calificaciones!C$3,FALSE)+VLOOKUP($B31,#REF!,13+calificaciones!C$3,FALSE)+VLOOKUP($B31,#REF!,MATCH(C$1,#REF!,0),FALSE)+VLOOKUP($B31,#REF!,MATCH(calificaciones!C$4,#REF!,0),FALSE)+VLOOKUP($B31,Informalidad!#REF!,13+calificaciones!C$3,FALSE)+VLOOKUP($B31,#REF!,13+calificaciones!C$3,FALSE)+VLOOKUP($B31,#REF!,MATCH(calificaciones!C$1,#REF!,0),FALSE)+VLOOKUP($B31,#REF!,13+calificaciones!C$3,FALSE))/24)*100</f>
        <v>#REF!</v>
      </c>
      <c r="D31" s="183" t="e">
        <f>(((VLOOKUP($B31,#REF!,13+calificaciones!D$3,FALSE)*2)+(VLOOKUP($B31,#REF!,42+calificaciones!D$3,FALSE)*2)+VLOOKUP($B31,#REF!,13+calificaciones!D$3,FALSE)+VLOOKUP($B31,#REF!,13+calificaciones!D$3,FALSE)+VLOOKUP($B31,#REF!,MATCH(D$1,#REF!,0),FALSE)+VLOOKUP($B31,#REF!,MATCH(calificaciones!D$4,#REF!,0),FALSE)+VLOOKUP($B31,Informalidad!#REF!,13+calificaciones!D$3,FALSE)+VLOOKUP($B31,#REF!,13+calificaciones!D$3,FALSE)+VLOOKUP($B31,#REF!,MATCH(calificaciones!D$1,#REF!,0),FALSE)+VLOOKUP($B31,#REF!,13+calificaciones!D$3,FALSE))/24)*100</f>
        <v>#REF!</v>
      </c>
      <c r="E31" s="183" t="e">
        <f>(((VLOOKUP($B31,#REF!,13+calificaciones!E$3,FALSE)*2)+(VLOOKUP($B31,#REF!,42+calificaciones!E$3,FALSE)*2)+VLOOKUP($B31,#REF!,13+calificaciones!E$3,FALSE)+VLOOKUP($B31,#REF!,13+calificaciones!E$3,FALSE)+VLOOKUP($B31,#REF!,MATCH(E$1,#REF!,0),FALSE)+VLOOKUP($B31,#REF!,MATCH(calificaciones!E$4,#REF!,0),FALSE)+VLOOKUP($B31,Informalidad!#REF!,13+calificaciones!E$3,FALSE)+VLOOKUP($B31,#REF!,13+calificaciones!E$3,FALSE)+VLOOKUP($B31,#REF!,MATCH(calificaciones!E$1,#REF!,0),FALSE)+VLOOKUP($B31,#REF!,13+calificaciones!E$3,FALSE))/24)*100</f>
        <v>#REF!</v>
      </c>
      <c r="F31" s="183" t="e">
        <f>(((VLOOKUP($B31,#REF!,13+calificaciones!F$3,FALSE)*2)+(VLOOKUP($B31,#REF!,42+calificaciones!F$3,FALSE)*2)+VLOOKUP($B31,#REF!,13+calificaciones!F$3,FALSE)+VLOOKUP($B31,#REF!,13+calificaciones!F$3,FALSE)+VLOOKUP($B31,#REF!,MATCH(F$1,#REF!,0),FALSE)+VLOOKUP($B31,#REF!,MATCH(calificaciones!F$4,#REF!,0),FALSE)+VLOOKUP($B31,Informalidad!#REF!,13+calificaciones!F$3,FALSE)+VLOOKUP($B31,#REF!,13+calificaciones!F$3,FALSE)+VLOOKUP($B31,#REF!,MATCH(calificaciones!F$1,#REF!,0),FALSE)+VLOOKUP($B31,#REF!,13+calificaciones!F$3,FALSE))/24)*100</f>
        <v>#REF!</v>
      </c>
      <c r="G31" s="183" t="e">
        <f>(((VLOOKUP($B31,#REF!,13+calificaciones!G$3,FALSE)*2)+(VLOOKUP($B31,#REF!,42+calificaciones!G$3,FALSE)*2)+VLOOKUP($B31,#REF!,13+calificaciones!G$3,FALSE)+VLOOKUP($B31,#REF!,13+calificaciones!G$3,FALSE)+VLOOKUP($B31,#REF!,MATCH(G$1,#REF!,0),FALSE)+VLOOKUP($B31,#REF!,MATCH(calificaciones!G$4,#REF!,0),FALSE)+VLOOKUP($B31,Informalidad!#REF!,13+calificaciones!G$3,FALSE)+VLOOKUP($B31,#REF!,13+calificaciones!G$3,FALSE)+VLOOKUP($B31,#REF!,MATCH(calificaciones!G$1,#REF!,0),FALSE)+VLOOKUP($B31,#REF!,13+calificaciones!G$3,FALSE))/24)*100</f>
        <v>#REF!</v>
      </c>
      <c r="H31" s="183" t="e">
        <f>(((VLOOKUP($B31,#REF!,13+calificaciones!H$3,FALSE)*2)+(VLOOKUP($B31,#REF!,42+calificaciones!H$3,FALSE)*2)+VLOOKUP($B31,#REF!,13+calificaciones!H$3,FALSE)+VLOOKUP($B31,#REF!,13+calificaciones!H$3,FALSE)+VLOOKUP($B31,#REF!,MATCH(H$1,#REF!,0),FALSE)+VLOOKUP($B31,#REF!,MATCH(calificaciones!H$4,#REF!,0),FALSE)+VLOOKUP($B31,Informalidad!#REF!,13+calificaciones!H$3,FALSE)+VLOOKUP($B31,#REF!,13+calificaciones!H$3,FALSE)+VLOOKUP($B31,#REF!,MATCH(calificaciones!H$1,#REF!,0),FALSE)+VLOOKUP($B31,#REF!,13+calificaciones!H$3,FALSE))/24)*100</f>
        <v>#REF!</v>
      </c>
      <c r="I31" s="183" t="e">
        <f>(((VLOOKUP($B31,#REF!,13+calificaciones!I$3,FALSE)*2)+(VLOOKUP($B31,#REF!,42+calificaciones!I$3,FALSE)*2)+VLOOKUP($B31,#REF!,13+calificaciones!I$3,FALSE)+VLOOKUP($B31,#REF!,13+calificaciones!I$3,FALSE)+VLOOKUP($B31,#REF!,MATCH(I$1,#REF!,0),FALSE)+VLOOKUP($B31,#REF!,MATCH(calificaciones!I$4,#REF!,0),FALSE)+VLOOKUP($B31,Informalidad!#REF!,13+calificaciones!I$3,FALSE)+VLOOKUP($B31,#REF!,13+calificaciones!I$3,FALSE)+VLOOKUP($B31,#REF!,MATCH(calificaciones!I$1,#REF!,0),FALSE)+VLOOKUP($B31,#REF!,13+calificaciones!I$3,FALSE))/24)*100</f>
        <v>#REF!</v>
      </c>
      <c r="J31" s="183" t="e">
        <f>(((VLOOKUP($B31,#REF!,13+calificaciones!J$3,FALSE)*2)+(VLOOKUP($B31,#REF!,42+calificaciones!J$3,FALSE)*2)+VLOOKUP($B31,#REF!,13+calificaciones!J$3,FALSE)+VLOOKUP($B31,#REF!,13+calificaciones!J$3,FALSE)+VLOOKUP($B31,#REF!,MATCH(J$1,#REF!,0),FALSE)+VLOOKUP($B31,#REF!,MATCH(calificaciones!J$4,#REF!,0),FALSE)+VLOOKUP($B31,Informalidad!#REF!,13+calificaciones!J$3,FALSE)+VLOOKUP($B31,#REF!,13+calificaciones!J$3,FALSE)+VLOOKUP($B31,#REF!,MATCH(calificaciones!J$1,#REF!,0),FALSE)+VLOOKUP($B31,#REF!,13+calificaciones!J$3,FALSE))/24)*100</f>
        <v>#REF!</v>
      </c>
      <c r="K31" s="183" t="e">
        <f>(((VLOOKUP($B31,#REF!,13+calificaciones!K$3,FALSE)*2)+(VLOOKUP($B31,#REF!,42+calificaciones!K$3,FALSE)*2)+VLOOKUP($B31,#REF!,13+calificaciones!K$3,FALSE)+VLOOKUP($B31,#REF!,13+calificaciones!K$3,FALSE)+VLOOKUP($B31,#REF!,MATCH(K$1,#REF!,0),FALSE)+VLOOKUP($B31,#REF!,MATCH(calificaciones!K$4,#REF!,0),FALSE)+VLOOKUP($B31,Informalidad!#REF!,13+calificaciones!K$3,FALSE)+VLOOKUP($B31,#REF!,13+calificaciones!K$3,FALSE)+VLOOKUP($B31,#REF!,MATCH(calificaciones!K$1,#REF!,0),FALSE)+VLOOKUP($B31,#REF!,13+calificaciones!K$3,FALSE))/24)*100</f>
        <v>#REF!</v>
      </c>
      <c r="L31" s="183" t="e">
        <f>(((VLOOKUP($B31,#REF!,13+calificaciones!L$3,FALSE)*2)+(VLOOKUP($B31,#REF!,42+calificaciones!L$3,FALSE)*2)+VLOOKUP($B31,#REF!,13+calificaciones!L$3,FALSE)+VLOOKUP($B31,#REF!,13+calificaciones!L$3,FALSE)+VLOOKUP($B31,#REF!,MATCH(L$1,#REF!,0),FALSE)+VLOOKUP($B31,#REF!,MATCH(calificaciones!L$4,#REF!,0),FALSE)+VLOOKUP($B31,Informalidad!#REF!,13+calificaciones!L$3,FALSE)+VLOOKUP($B31,#REF!,13+calificaciones!L$3,FALSE)+VLOOKUP($B31,#REF!,MATCH(calificaciones!L$1,#REF!,0),FALSE)+VLOOKUP($B31,#REF!,13+calificaciones!L$3,FALSE))/24)*100</f>
        <v>#REF!</v>
      </c>
      <c r="M31" s="183" t="e">
        <f>(((VLOOKUP($B31,#REF!,13+calificaciones!M$3,FALSE)*2)+(VLOOKUP($B31,#REF!,42+calificaciones!M$3,FALSE)*2)+VLOOKUP($B31,#REF!,13+calificaciones!M$3,FALSE)+VLOOKUP($B31,#REF!,13+calificaciones!M$3,FALSE)+VLOOKUP($B31,#REF!,MATCH(M$1,#REF!,0),FALSE)+VLOOKUP($B31,#REF!,MATCH(calificaciones!M$4,#REF!,0),FALSE)+VLOOKUP($B31,Informalidad!#REF!,13+calificaciones!M$3,FALSE)+VLOOKUP($B31,#REF!,13+calificaciones!M$3,FALSE)+VLOOKUP($B31,#REF!,MATCH(calificaciones!M$1,#REF!,0),FALSE)+VLOOKUP($B31,#REF!,13+calificaciones!M$3,FALSE))/24)*100</f>
        <v>#REF!</v>
      </c>
      <c r="N31" s="183" t="e">
        <f>(((VLOOKUP($B31,#REF!,13+calificaciones!N$3,FALSE)*2)+(VLOOKUP($B31,#REF!,42+calificaciones!N$3,FALSE)*2)+VLOOKUP($B31,#REF!,13+calificaciones!N$3,FALSE)+VLOOKUP($B31,#REF!,13+calificaciones!N$3,FALSE)+VLOOKUP($B31,#REF!,MATCH(N$1,#REF!,0),FALSE)+VLOOKUP($B31,#REF!,MATCH(calificaciones!N$4,#REF!,0),FALSE)+VLOOKUP($B31,Informalidad!#REF!,13+calificaciones!N$3,FALSE)+VLOOKUP($B31,#REF!,13+calificaciones!N$3,FALSE)+VLOOKUP($B31,#REF!,MATCH(calificaciones!N$1,#REF!,0),FALSE)+VLOOKUP($B31,#REF!,13+calificaciones!N$3,FALSE))/24)*100</f>
        <v>#REF!</v>
      </c>
      <c r="O31" s="183" t="e">
        <f>(((VLOOKUP($B31,#REF!,13+calificaciones!O$3,FALSE)*2)+(VLOOKUP($B31,#REF!,42+calificaciones!O$3,FALSE)*2)+VLOOKUP($B31,#REF!,13+calificaciones!O$3,FALSE)+VLOOKUP($B31,#REF!,13+calificaciones!O$3,FALSE)+VLOOKUP($B31,#REF!,MATCH(O$1,#REF!,0),FALSE)+VLOOKUP($B31,#REF!,MATCH(calificaciones!O$4,#REF!,0),FALSE)+VLOOKUP($B31,Informalidad!#REF!,13+calificaciones!O$3,FALSE)+VLOOKUP($B31,#REF!,13+calificaciones!O$3,FALSE)+VLOOKUP($B31,#REF!,MATCH(calificaciones!O$1,#REF!,0),FALSE)+VLOOKUP($B31,#REF!,13+calificaciones!O$3,FALSE))/24)*100</f>
        <v>#REF!</v>
      </c>
      <c r="P31" s="183" t="e">
        <f>(((VLOOKUP($B31,#REF!,13+calificaciones!P$3,FALSE)*2)+(VLOOKUP($B31,#REF!,42+calificaciones!P$3,FALSE)*2)+VLOOKUP($B31,#REF!,13+calificaciones!P$3,FALSE)+VLOOKUP($B31,#REF!,13+calificaciones!P$3,FALSE)+VLOOKUP($B31,#REF!,MATCH(P$1,#REF!,0),FALSE)+VLOOKUP($B31,#REF!,MATCH(calificaciones!P$4,#REF!,0),FALSE)+VLOOKUP($B31,Informalidad!#REF!,13+calificaciones!P$3,FALSE)+VLOOKUP($B31,#REF!,13+calificaciones!P$3,FALSE)+VLOOKUP($B31,#REF!,MATCH(calificaciones!P$1,#REF!,0),FALSE)+VLOOKUP($B31,#REF!,13+calificaciones!P$3,FALSE))/24)*100</f>
        <v>#REF!</v>
      </c>
      <c r="Q31" s="183" t="e">
        <f>(((VLOOKUP($B31,#REF!,13+calificaciones!Q$3,FALSE)*2)+(VLOOKUP($B31,#REF!,42+calificaciones!Q$3,FALSE)*2)+VLOOKUP($B31,#REF!,13+calificaciones!Q$3,FALSE)+VLOOKUP($B31,#REF!,13+calificaciones!Q$3,FALSE)+VLOOKUP($B31,#REF!,MATCH(Q$1,#REF!,0),FALSE)+VLOOKUP($B31,#REF!,MATCH(calificaciones!Q$4,#REF!,0),FALSE)+VLOOKUP($B31,Informalidad!#REF!,13+calificaciones!Q$3,FALSE)+VLOOKUP($B31,#REF!,13+calificaciones!Q$3,FALSE)+VLOOKUP($B31,#REF!,MATCH(calificaciones!Q$1,#REF!,0),FALSE)+VLOOKUP($B31,#REF!,13+calificaciones!Q$3,FALSE))/24)*100</f>
        <v>#REF!</v>
      </c>
      <c r="R31" s="183" t="e">
        <f>(((VLOOKUP($B31,#REF!,13+calificaciones!R$3,FALSE)*2)+(VLOOKUP($B31,#REF!,42+calificaciones!R$3,FALSE)*2)+VLOOKUP($B31,#REF!,13+calificaciones!R$3,FALSE)+VLOOKUP($B31,#REF!,13+calificaciones!R$3,FALSE)+VLOOKUP($B31,#REF!,MATCH(R$1,#REF!,0),FALSE)+VLOOKUP($B31,#REF!,MATCH(calificaciones!R$4,#REF!,0),FALSE)+VLOOKUP($B31,Informalidad!#REF!,13+calificaciones!R$3,FALSE)+VLOOKUP($B31,#REF!,13+calificaciones!R$3,FALSE)+VLOOKUP($B31,#REF!,MATCH(calificaciones!R$1,#REF!,0),FALSE)+VLOOKUP($B31,#REF!,13+calificaciones!R$3,FALSE))/24)*100</f>
        <v>#REF!</v>
      </c>
      <c r="S31" s="183" t="e">
        <f>(((VLOOKUP($B31,#REF!,13+calificaciones!S$3,FALSE)*2)+(VLOOKUP($B31,#REF!,42+calificaciones!S$3,FALSE)*2)+VLOOKUP($B31,#REF!,13+calificaciones!S$3,FALSE)+VLOOKUP($B31,#REF!,13+calificaciones!S$3,FALSE)+VLOOKUP($B31,#REF!,MATCH(S$1,#REF!,0),FALSE)+VLOOKUP($B31,#REF!,MATCH(calificaciones!S$4,#REF!,0),FALSE)+VLOOKUP($B31,Informalidad!#REF!,13+calificaciones!S$3,FALSE)+VLOOKUP($B31,#REF!,13+calificaciones!S$3,FALSE)+VLOOKUP($B31,#REF!,MATCH(calificaciones!S$1,#REF!,0),FALSE)+VLOOKUP($B31,#REF!,13+calificaciones!S$3,FALSE))/24)*100</f>
        <v>#REF!</v>
      </c>
      <c r="T31" s="183" t="e">
        <f>(((VLOOKUP($B31,#REF!,13+calificaciones!T$3,FALSE)*2)+(VLOOKUP($B31,#REF!,42+calificaciones!T$3,FALSE)*2)+VLOOKUP($B31,#REF!,13+calificaciones!T$3,FALSE)+VLOOKUP($B31,#REF!,13+calificaciones!T$3,FALSE)+VLOOKUP($B31,#REF!,MATCH(T$1,#REF!,0),FALSE)+VLOOKUP($B31,#REF!,MATCH(calificaciones!T$4,#REF!,0),FALSE)+VLOOKUP($B31,Informalidad!#REF!,13+calificaciones!T$3,FALSE)+VLOOKUP($B31,#REF!,13+calificaciones!T$3,FALSE)+VLOOKUP($B31,#REF!,MATCH(calificaciones!T$1,#REF!,0),FALSE)+VLOOKUP($B31,#REF!,13+calificaciones!T$3,FALSE))/24)*100</f>
        <v>#REF!</v>
      </c>
      <c r="U31" s="183" t="e">
        <f>(((VLOOKUP($B31,#REF!,13+calificaciones!U$3,FALSE)*2)+(VLOOKUP($B31,#REF!,42+calificaciones!U$3,FALSE)*2)+VLOOKUP($B31,#REF!,13+calificaciones!U$3,FALSE)+VLOOKUP($B31,#REF!,13+calificaciones!U$3,FALSE)+VLOOKUP($B31,#REF!,MATCH(U$1,#REF!,0),FALSE)+VLOOKUP($B31,#REF!,MATCH(calificaciones!U$4,#REF!,0),FALSE)+VLOOKUP($B31,Informalidad!#REF!,13+calificaciones!U$3,FALSE)+VLOOKUP($B31,#REF!,13+calificaciones!U$3,FALSE)+VLOOKUP($B31,#REF!,MATCH(calificaciones!U$1,#REF!,0),FALSE)+VLOOKUP($B31,#REF!,13+calificaciones!U$3,FALSE))/24)*100</f>
        <v>#REF!</v>
      </c>
      <c r="V31" s="183" t="e">
        <f>(((VLOOKUP($B31,#REF!,13+calificaciones!V$3,FALSE)*2)+(VLOOKUP($B31,#REF!,42+calificaciones!V$3,FALSE)*2)+VLOOKUP($B31,#REF!,13+calificaciones!V$3,FALSE)+VLOOKUP($B31,#REF!,13+calificaciones!V$3,FALSE)+VLOOKUP($B31,#REF!,MATCH(V$1,#REF!,0),FALSE)+VLOOKUP($B31,#REF!,MATCH(calificaciones!V$4,#REF!,0),FALSE)+VLOOKUP($B31,Informalidad!#REF!,13+calificaciones!V$3,FALSE)+VLOOKUP($B31,#REF!,13+calificaciones!V$3,FALSE)+VLOOKUP($B31,#REF!,MATCH(calificaciones!V$1,#REF!,0),FALSE)+VLOOKUP($B31,#REF!,13+calificaciones!V$3,FALSE))/24)*100</f>
        <v>#REF!</v>
      </c>
      <c r="W31" s="183" t="e">
        <f>(((VLOOKUP($B31,#REF!,13+calificaciones!W$3,FALSE)*2)+(VLOOKUP($B31,#REF!,42+calificaciones!W$3,FALSE)*2)+VLOOKUP($B31,#REF!,13+calificaciones!W$3,FALSE)+VLOOKUP($B31,#REF!,13+calificaciones!W$3,FALSE)+VLOOKUP($B31,#REF!,MATCH(W$1,#REF!,0),FALSE)+VLOOKUP($B31,#REF!,MATCH(calificaciones!W$4,#REF!,0),FALSE)+VLOOKUP($B31,Informalidad!#REF!,13+calificaciones!W$3,FALSE)+VLOOKUP($B31,#REF!,13+calificaciones!W$3,FALSE)+VLOOKUP($B31,#REF!,MATCH(calificaciones!W$1,#REF!,0),FALSE)+VLOOKUP($B31,#REF!,13+calificaciones!W$3,FALSE))/24)*100</f>
        <v>#REF!</v>
      </c>
      <c r="X31" s="183" t="e">
        <f>(((VLOOKUP($B31,#REF!,13+calificaciones!X$3,FALSE)*2)+(VLOOKUP($B31,#REF!,42+calificaciones!X$3,FALSE)*2)+VLOOKUP($B31,#REF!,13+calificaciones!X$3,FALSE)+VLOOKUP($B31,#REF!,13+calificaciones!X$3,FALSE)+VLOOKUP($B31,#REF!,MATCH(X$1,#REF!,0),FALSE)+VLOOKUP($B31,#REF!,MATCH(calificaciones!X$4,#REF!,0),FALSE)+VLOOKUP($B31,Informalidad!#REF!,13+calificaciones!X$3,FALSE)+VLOOKUP($B31,#REF!,13+calificaciones!X$3,FALSE)+VLOOKUP($B31,#REF!,MATCH(calificaciones!X$1,#REF!,0),FALSE)+VLOOKUP($B31,#REF!,13+calificaciones!X$3,FALSE))/24)*100</f>
        <v>#REF!</v>
      </c>
      <c r="Y31" s="183" t="e">
        <f>(((VLOOKUP($B31,#REF!,13+calificaciones!Y$3,FALSE)*2)+(VLOOKUP($B31,#REF!,42+calificaciones!Y$3,FALSE)*2)+VLOOKUP($B31,#REF!,13+calificaciones!Y$3,FALSE)+VLOOKUP($B31,#REF!,13+calificaciones!Y$3,FALSE)+VLOOKUP($B31,#REF!,MATCH(Y$1,#REF!,0),FALSE)+VLOOKUP($B31,#REF!,MATCH(calificaciones!Y$4,#REF!,0),FALSE)+VLOOKUP($B31,Informalidad!#REF!,13+calificaciones!Y$3,FALSE)+VLOOKUP($B31,#REF!,13+calificaciones!Y$3,FALSE)+VLOOKUP($B31,#REF!,MATCH(calificaciones!Y$1,#REF!,0),FALSE)+VLOOKUP($B31,#REF!,13+calificaciones!Y$3,FALSE))/24)*100</f>
        <v>#REF!</v>
      </c>
      <c r="Z31" s="183" t="e">
        <f>(((VLOOKUP($B31,#REF!,13+calificaciones!Z$3,FALSE)*2)+(VLOOKUP($B31,#REF!,42+calificaciones!Z$3,FALSE)*2)+VLOOKUP($B31,#REF!,13+calificaciones!Z$3,FALSE)+VLOOKUP($B31,#REF!,13+calificaciones!Z$3,FALSE)+VLOOKUP($B31,#REF!,MATCH(Z$1,#REF!,0),FALSE)+VLOOKUP($B31,#REF!,MATCH(calificaciones!Z$4,#REF!,0),FALSE)+VLOOKUP($B31,Informalidad!#REF!,13+calificaciones!Z$3,FALSE)+VLOOKUP($B31,#REF!,13+calificaciones!Z$3,FALSE)+VLOOKUP($B31,#REF!,MATCH(calificaciones!Z$1,#REF!,0),FALSE)+VLOOKUP($B31,#REF!,13+calificaciones!Z$3,FALSE))/24)*100</f>
        <v>#REF!</v>
      </c>
      <c r="AA31" s="183" t="e">
        <f>(((VLOOKUP($B31,#REF!,13+calificaciones!AA$3,FALSE)*2)+(VLOOKUP($B31,#REF!,42+calificaciones!AA$3,FALSE)*2)+VLOOKUP($B31,#REF!,13+calificaciones!AA$3,FALSE)+VLOOKUP($B31,#REF!,13+calificaciones!AA$3,FALSE)+VLOOKUP($B31,#REF!,MATCH(AA$1,#REF!,0),FALSE)+VLOOKUP($B31,#REF!,MATCH(calificaciones!AA$4,#REF!,0),FALSE)+VLOOKUP($B31,Informalidad!#REF!,13+calificaciones!AA$3,FALSE)+VLOOKUP($B31,#REF!,13+calificaciones!AA$3,FALSE)+VLOOKUP($B31,#REF!,MATCH(calificaciones!AA$1,#REF!,0),FALSE)+VLOOKUP($B31,#REF!,13+calificaciones!AA$3,FALSE))/24)*100</f>
        <v>#REF!</v>
      </c>
      <c r="AB31" s="183" t="e">
        <f>(((VLOOKUP($B31,#REF!,13+calificaciones!AB$3,FALSE)*2)+(VLOOKUP($B31,#REF!,42+calificaciones!AB$3,FALSE)*2)+VLOOKUP($B31,#REF!,13+calificaciones!AB$3,FALSE)+VLOOKUP($B31,#REF!,13+calificaciones!AB$3,FALSE)+VLOOKUP($B31,#REF!,MATCH(AB$1,#REF!,0),FALSE)+VLOOKUP($B31,#REF!,MATCH(calificaciones!AB$4,#REF!,0),FALSE)+VLOOKUP($B31,Informalidad!#REF!,13+calificaciones!AB$3,FALSE)+VLOOKUP($B31,#REF!,13+calificaciones!AB$3,FALSE)+VLOOKUP($B31,#REF!,MATCH(calificaciones!AB$1,#REF!,0),FALSE)+VLOOKUP($B31,#REF!,13+calificaciones!AB$3,FALSE))/24)*100</f>
        <v>#REF!</v>
      </c>
      <c r="AC31" s="183" t="e">
        <f>(((VLOOKUP($B31,#REF!,13+calificaciones!AC$3,FALSE)*2)+(VLOOKUP($B31,#REF!,42+calificaciones!AC$3,FALSE)*2)+VLOOKUP($B31,#REF!,13+calificaciones!AC$3,FALSE)+VLOOKUP($B31,#REF!,13+calificaciones!AC$3,FALSE)+VLOOKUP($B31,#REF!,MATCH(AC$1,#REF!,0),FALSE)+VLOOKUP($B31,#REF!,MATCH(calificaciones!AC$4,#REF!,0),FALSE)+VLOOKUP($B31,Informalidad!#REF!,13+calificaciones!AC$3,FALSE)+VLOOKUP($B31,#REF!,13+calificaciones!AC$3,FALSE)+VLOOKUP($B31,#REF!,MATCH(calificaciones!AC$1,#REF!,0),FALSE)+VLOOKUP($B31,#REF!,13+calificaciones!AC$3,FALSE))/24)*100</f>
        <v>#REF!</v>
      </c>
      <c r="AD31" s="183" t="e">
        <f>(((VLOOKUP($B31,#REF!,13+calificaciones!AD$3,FALSE)*2)+(VLOOKUP($B31,#REF!,42+calificaciones!AD$3,FALSE)*2)+VLOOKUP($B31,#REF!,13+calificaciones!AD$3,FALSE)+VLOOKUP($B31,#REF!,13+calificaciones!AD$3,FALSE)+VLOOKUP($B31,#REF!,MATCH(AD$1,#REF!,0),FALSE)+VLOOKUP($B31,#REF!,MATCH(calificaciones!AD$4,#REF!,0),FALSE)+VLOOKUP($B31,Informalidad!#REF!,13+calificaciones!AD$3,FALSE)+VLOOKUP($B31,#REF!,13+calificaciones!AD$3,FALSE)+VLOOKUP($B31,#REF!,MATCH(calificaciones!AD$1,#REF!,0),FALSE)+VLOOKUP($B31,#REF!,13+calificaciones!AD$3,FALSE))/24)*100</f>
        <v>#REF!</v>
      </c>
      <c r="AE31" s="183" t="e">
        <f>(((VLOOKUP($B31,#REF!,13+calificaciones!AE$3,FALSE)*2)+(VLOOKUP($B31,#REF!,42+calificaciones!AE$3,FALSE)*2)+VLOOKUP($B31,#REF!,13+calificaciones!AE$3,FALSE)+VLOOKUP($B31,#REF!,13+calificaciones!AE$3,FALSE)+VLOOKUP($B31,#REF!,MATCH(AE$1,#REF!,0),FALSE)+VLOOKUP($B31,#REF!,MATCH(calificaciones!AE$4,#REF!,0),FALSE)+VLOOKUP($B31,Informalidad!#REF!,13+calificaciones!AE$3,FALSE)+VLOOKUP($B31,#REF!,13+calificaciones!AE$3,FALSE)+VLOOKUP($B31,#REF!,MATCH(calificaciones!AE$1,#REF!,0),FALSE)+VLOOKUP($B31,#REF!,13+calificaciones!AE$3,FALSE))/24)*100</f>
        <v>#REF!</v>
      </c>
      <c r="AF31" s="183">
        <v>16.666666666666664</v>
      </c>
    </row>
    <row r="32" spans="1:32">
      <c r="A32" s="18">
        <v>28</v>
      </c>
      <c r="B32" s="4" t="s">
        <v>46</v>
      </c>
      <c r="C32" s="183" t="e">
        <f>(((VLOOKUP($B32,#REF!,13+calificaciones!C$3,FALSE)*2)+(VLOOKUP($B32,#REF!,42+calificaciones!C$3,FALSE)*2)+VLOOKUP($B32,#REF!,13+calificaciones!C$3,FALSE)+VLOOKUP($B32,#REF!,13+calificaciones!C$3,FALSE)+VLOOKUP($B32,#REF!,MATCH(C$1,#REF!,0),FALSE)+VLOOKUP($B32,#REF!,MATCH(calificaciones!C$4,#REF!,0),FALSE)+VLOOKUP($B32,Informalidad!#REF!,13+calificaciones!C$3,FALSE)+VLOOKUP($B32,#REF!,13+calificaciones!C$3,FALSE)+VLOOKUP($B32,#REF!,MATCH(calificaciones!C$1,#REF!,0),FALSE)+VLOOKUP($B32,#REF!,13+calificaciones!C$3,FALSE))/24)*100</f>
        <v>#REF!</v>
      </c>
      <c r="D32" s="183" t="e">
        <f>(((VLOOKUP($B32,#REF!,13+calificaciones!D$3,FALSE)*2)+(VLOOKUP($B32,#REF!,42+calificaciones!D$3,FALSE)*2)+VLOOKUP($B32,#REF!,13+calificaciones!D$3,FALSE)+VLOOKUP($B32,#REF!,13+calificaciones!D$3,FALSE)+VLOOKUP($B32,#REF!,MATCH(D$1,#REF!,0),FALSE)+VLOOKUP($B32,#REF!,MATCH(calificaciones!D$4,#REF!,0),FALSE)+VLOOKUP($B32,Informalidad!#REF!,13+calificaciones!D$3,FALSE)+VLOOKUP($B32,#REF!,13+calificaciones!D$3,FALSE)+VLOOKUP($B32,#REF!,MATCH(calificaciones!D$1,#REF!,0),FALSE)+VLOOKUP($B32,#REF!,13+calificaciones!D$3,FALSE))/24)*100</f>
        <v>#REF!</v>
      </c>
      <c r="E32" s="183" t="e">
        <f>(((VLOOKUP($B32,#REF!,13+calificaciones!E$3,FALSE)*2)+(VLOOKUP($B32,#REF!,42+calificaciones!E$3,FALSE)*2)+VLOOKUP($B32,#REF!,13+calificaciones!E$3,FALSE)+VLOOKUP($B32,#REF!,13+calificaciones!E$3,FALSE)+VLOOKUP($B32,#REF!,MATCH(E$1,#REF!,0),FALSE)+VLOOKUP($B32,#REF!,MATCH(calificaciones!E$4,#REF!,0),FALSE)+VLOOKUP($B32,Informalidad!#REF!,13+calificaciones!E$3,FALSE)+VLOOKUP($B32,#REF!,13+calificaciones!E$3,FALSE)+VLOOKUP($B32,#REF!,MATCH(calificaciones!E$1,#REF!,0),FALSE)+VLOOKUP($B32,#REF!,13+calificaciones!E$3,FALSE))/24)*100</f>
        <v>#REF!</v>
      </c>
      <c r="F32" s="183" t="e">
        <f>(((VLOOKUP($B32,#REF!,13+calificaciones!F$3,FALSE)*2)+(VLOOKUP($B32,#REF!,42+calificaciones!F$3,FALSE)*2)+VLOOKUP($B32,#REF!,13+calificaciones!F$3,FALSE)+VLOOKUP($B32,#REF!,13+calificaciones!F$3,FALSE)+VLOOKUP($B32,#REF!,MATCH(F$1,#REF!,0),FALSE)+VLOOKUP($B32,#REF!,MATCH(calificaciones!F$4,#REF!,0),FALSE)+VLOOKUP($B32,Informalidad!#REF!,13+calificaciones!F$3,FALSE)+VLOOKUP($B32,#REF!,13+calificaciones!F$3,FALSE)+VLOOKUP($B32,#REF!,MATCH(calificaciones!F$1,#REF!,0),FALSE)+VLOOKUP($B32,#REF!,13+calificaciones!F$3,FALSE))/24)*100</f>
        <v>#REF!</v>
      </c>
      <c r="G32" s="183" t="e">
        <f>(((VLOOKUP($B32,#REF!,13+calificaciones!G$3,FALSE)*2)+(VLOOKUP($B32,#REF!,42+calificaciones!G$3,FALSE)*2)+VLOOKUP($B32,#REF!,13+calificaciones!G$3,FALSE)+VLOOKUP($B32,#REF!,13+calificaciones!G$3,FALSE)+VLOOKUP($B32,#REF!,MATCH(G$1,#REF!,0),FALSE)+VLOOKUP($B32,#REF!,MATCH(calificaciones!G$4,#REF!,0),FALSE)+VLOOKUP($B32,Informalidad!#REF!,13+calificaciones!G$3,FALSE)+VLOOKUP($B32,#REF!,13+calificaciones!G$3,FALSE)+VLOOKUP($B32,#REF!,MATCH(calificaciones!G$1,#REF!,0),FALSE)+VLOOKUP($B32,#REF!,13+calificaciones!G$3,FALSE))/24)*100</f>
        <v>#REF!</v>
      </c>
      <c r="H32" s="183" t="e">
        <f>(((VLOOKUP($B32,#REF!,13+calificaciones!H$3,FALSE)*2)+(VLOOKUP($B32,#REF!,42+calificaciones!H$3,FALSE)*2)+VLOOKUP($B32,#REF!,13+calificaciones!H$3,FALSE)+VLOOKUP($B32,#REF!,13+calificaciones!H$3,FALSE)+VLOOKUP($B32,#REF!,MATCH(H$1,#REF!,0),FALSE)+VLOOKUP($B32,#REF!,MATCH(calificaciones!H$4,#REF!,0),FALSE)+VLOOKUP($B32,Informalidad!#REF!,13+calificaciones!H$3,FALSE)+VLOOKUP($B32,#REF!,13+calificaciones!H$3,FALSE)+VLOOKUP($B32,#REF!,MATCH(calificaciones!H$1,#REF!,0),FALSE)+VLOOKUP($B32,#REF!,13+calificaciones!H$3,FALSE))/24)*100</f>
        <v>#REF!</v>
      </c>
      <c r="I32" s="183" t="e">
        <f>(((VLOOKUP($B32,#REF!,13+calificaciones!I$3,FALSE)*2)+(VLOOKUP($B32,#REF!,42+calificaciones!I$3,FALSE)*2)+VLOOKUP($B32,#REF!,13+calificaciones!I$3,FALSE)+VLOOKUP($B32,#REF!,13+calificaciones!I$3,FALSE)+VLOOKUP($B32,#REF!,MATCH(I$1,#REF!,0),FALSE)+VLOOKUP($B32,#REF!,MATCH(calificaciones!I$4,#REF!,0),FALSE)+VLOOKUP($B32,Informalidad!#REF!,13+calificaciones!I$3,FALSE)+VLOOKUP($B32,#REF!,13+calificaciones!I$3,FALSE)+VLOOKUP($B32,#REF!,MATCH(calificaciones!I$1,#REF!,0),FALSE)+VLOOKUP($B32,#REF!,13+calificaciones!I$3,FALSE))/24)*100</f>
        <v>#REF!</v>
      </c>
      <c r="J32" s="183" t="e">
        <f>(((VLOOKUP($B32,#REF!,13+calificaciones!J$3,FALSE)*2)+(VLOOKUP($B32,#REF!,42+calificaciones!J$3,FALSE)*2)+VLOOKUP($B32,#REF!,13+calificaciones!J$3,FALSE)+VLOOKUP($B32,#REF!,13+calificaciones!J$3,FALSE)+VLOOKUP($B32,#REF!,MATCH(J$1,#REF!,0),FALSE)+VLOOKUP($B32,#REF!,MATCH(calificaciones!J$4,#REF!,0),FALSE)+VLOOKUP($B32,Informalidad!#REF!,13+calificaciones!J$3,FALSE)+VLOOKUP($B32,#REF!,13+calificaciones!J$3,FALSE)+VLOOKUP($B32,#REF!,MATCH(calificaciones!J$1,#REF!,0),FALSE)+VLOOKUP($B32,#REF!,13+calificaciones!J$3,FALSE))/24)*100</f>
        <v>#REF!</v>
      </c>
      <c r="K32" s="183" t="e">
        <f>(((VLOOKUP($B32,#REF!,13+calificaciones!K$3,FALSE)*2)+(VLOOKUP($B32,#REF!,42+calificaciones!K$3,FALSE)*2)+VLOOKUP($B32,#REF!,13+calificaciones!K$3,FALSE)+VLOOKUP($B32,#REF!,13+calificaciones!K$3,FALSE)+VLOOKUP($B32,#REF!,MATCH(K$1,#REF!,0),FALSE)+VLOOKUP($B32,#REF!,MATCH(calificaciones!K$4,#REF!,0),FALSE)+VLOOKUP($B32,Informalidad!#REF!,13+calificaciones!K$3,FALSE)+VLOOKUP($B32,#REF!,13+calificaciones!K$3,FALSE)+VLOOKUP($B32,#REF!,MATCH(calificaciones!K$1,#REF!,0),FALSE)+VLOOKUP($B32,#REF!,13+calificaciones!K$3,FALSE))/24)*100</f>
        <v>#REF!</v>
      </c>
      <c r="L32" s="183" t="e">
        <f>(((VLOOKUP($B32,#REF!,13+calificaciones!L$3,FALSE)*2)+(VLOOKUP($B32,#REF!,42+calificaciones!L$3,FALSE)*2)+VLOOKUP($B32,#REF!,13+calificaciones!L$3,FALSE)+VLOOKUP($B32,#REF!,13+calificaciones!L$3,FALSE)+VLOOKUP($B32,#REF!,MATCH(L$1,#REF!,0),FALSE)+VLOOKUP($B32,#REF!,MATCH(calificaciones!L$4,#REF!,0),FALSE)+VLOOKUP($B32,Informalidad!#REF!,13+calificaciones!L$3,FALSE)+VLOOKUP($B32,#REF!,13+calificaciones!L$3,FALSE)+VLOOKUP($B32,#REF!,MATCH(calificaciones!L$1,#REF!,0),FALSE)+VLOOKUP($B32,#REF!,13+calificaciones!L$3,FALSE))/24)*100</f>
        <v>#REF!</v>
      </c>
      <c r="M32" s="183" t="e">
        <f>(((VLOOKUP($B32,#REF!,13+calificaciones!M$3,FALSE)*2)+(VLOOKUP($B32,#REF!,42+calificaciones!M$3,FALSE)*2)+VLOOKUP($B32,#REF!,13+calificaciones!M$3,FALSE)+VLOOKUP($B32,#REF!,13+calificaciones!M$3,FALSE)+VLOOKUP($B32,#REF!,MATCH(M$1,#REF!,0),FALSE)+VLOOKUP($B32,#REF!,MATCH(calificaciones!M$4,#REF!,0),FALSE)+VLOOKUP($B32,Informalidad!#REF!,13+calificaciones!M$3,FALSE)+VLOOKUP($B32,#REF!,13+calificaciones!M$3,FALSE)+VLOOKUP($B32,#REF!,MATCH(calificaciones!M$1,#REF!,0),FALSE)+VLOOKUP($B32,#REF!,13+calificaciones!M$3,FALSE))/24)*100</f>
        <v>#REF!</v>
      </c>
      <c r="N32" s="183" t="e">
        <f>(((VLOOKUP($B32,#REF!,13+calificaciones!N$3,FALSE)*2)+(VLOOKUP($B32,#REF!,42+calificaciones!N$3,FALSE)*2)+VLOOKUP($B32,#REF!,13+calificaciones!N$3,FALSE)+VLOOKUP($B32,#REF!,13+calificaciones!N$3,FALSE)+VLOOKUP($B32,#REF!,MATCH(N$1,#REF!,0),FALSE)+VLOOKUP($B32,#REF!,MATCH(calificaciones!N$4,#REF!,0),FALSE)+VLOOKUP($B32,Informalidad!#REF!,13+calificaciones!N$3,FALSE)+VLOOKUP($B32,#REF!,13+calificaciones!N$3,FALSE)+VLOOKUP($B32,#REF!,MATCH(calificaciones!N$1,#REF!,0),FALSE)+VLOOKUP($B32,#REF!,13+calificaciones!N$3,FALSE))/24)*100</f>
        <v>#REF!</v>
      </c>
      <c r="O32" s="183" t="e">
        <f>(((VLOOKUP($B32,#REF!,13+calificaciones!O$3,FALSE)*2)+(VLOOKUP($B32,#REF!,42+calificaciones!O$3,FALSE)*2)+VLOOKUP($B32,#REF!,13+calificaciones!O$3,FALSE)+VLOOKUP($B32,#REF!,13+calificaciones!O$3,FALSE)+VLOOKUP($B32,#REF!,MATCH(O$1,#REF!,0),FALSE)+VLOOKUP($B32,#REF!,MATCH(calificaciones!O$4,#REF!,0),FALSE)+VLOOKUP($B32,Informalidad!#REF!,13+calificaciones!O$3,FALSE)+VLOOKUP($B32,#REF!,13+calificaciones!O$3,FALSE)+VLOOKUP($B32,#REF!,MATCH(calificaciones!O$1,#REF!,0),FALSE)+VLOOKUP($B32,#REF!,13+calificaciones!O$3,FALSE))/24)*100</f>
        <v>#REF!</v>
      </c>
      <c r="P32" s="183" t="e">
        <f>(((VLOOKUP($B32,#REF!,13+calificaciones!P$3,FALSE)*2)+(VLOOKUP($B32,#REF!,42+calificaciones!P$3,FALSE)*2)+VLOOKUP($B32,#REF!,13+calificaciones!P$3,FALSE)+VLOOKUP($B32,#REF!,13+calificaciones!P$3,FALSE)+VLOOKUP($B32,#REF!,MATCH(P$1,#REF!,0),FALSE)+VLOOKUP($B32,#REF!,MATCH(calificaciones!P$4,#REF!,0),FALSE)+VLOOKUP($B32,Informalidad!#REF!,13+calificaciones!P$3,FALSE)+VLOOKUP($B32,#REF!,13+calificaciones!P$3,FALSE)+VLOOKUP($B32,#REF!,MATCH(calificaciones!P$1,#REF!,0),FALSE)+VLOOKUP($B32,#REF!,13+calificaciones!P$3,FALSE))/24)*100</f>
        <v>#REF!</v>
      </c>
      <c r="Q32" s="183" t="e">
        <f>(((VLOOKUP($B32,#REF!,13+calificaciones!Q$3,FALSE)*2)+(VLOOKUP($B32,#REF!,42+calificaciones!Q$3,FALSE)*2)+VLOOKUP($B32,#REF!,13+calificaciones!Q$3,FALSE)+VLOOKUP($B32,#REF!,13+calificaciones!Q$3,FALSE)+VLOOKUP($B32,#REF!,MATCH(Q$1,#REF!,0),FALSE)+VLOOKUP($B32,#REF!,MATCH(calificaciones!Q$4,#REF!,0),FALSE)+VLOOKUP($B32,Informalidad!#REF!,13+calificaciones!Q$3,FALSE)+VLOOKUP($B32,#REF!,13+calificaciones!Q$3,FALSE)+VLOOKUP($B32,#REF!,MATCH(calificaciones!Q$1,#REF!,0),FALSE)+VLOOKUP($B32,#REF!,13+calificaciones!Q$3,FALSE))/24)*100</f>
        <v>#REF!</v>
      </c>
      <c r="R32" s="183" t="e">
        <f>(((VLOOKUP($B32,#REF!,13+calificaciones!R$3,FALSE)*2)+(VLOOKUP($B32,#REF!,42+calificaciones!R$3,FALSE)*2)+VLOOKUP($B32,#REF!,13+calificaciones!R$3,FALSE)+VLOOKUP($B32,#REF!,13+calificaciones!R$3,FALSE)+VLOOKUP($B32,#REF!,MATCH(R$1,#REF!,0),FALSE)+VLOOKUP($B32,#REF!,MATCH(calificaciones!R$4,#REF!,0),FALSE)+VLOOKUP($B32,Informalidad!#REF!,13+calificaciones!R$3,FALSE)+VLOOKUP($B32,#REF!,13+calificaciones!R$3,FALSE)+VLOOKUP($B32,#REF!,MATCH(calificaciones!R$1,#REF!,0),FALSE)+VLOOKUP($B32,#REF!,13+calificaciones!R$3,FALSE))/24)*100</f>
        <v>#REF!</v>
      </c>
      <c r="S32" s="183" t="e">
        <f>(((VLOOKUP($B32,#REF!,13+calificaciones!S$3,FALSE)*2)+(VLOOKUP($B32,#REF!,42+calificaciones!S$3,FALSE)*2)+VLOOKUP($B32,#REF!,13+calificaciones!S$3,FALSE)+VLOOKUP($B32,#REF!,13+calificaciones!S$3,FALSE)+VLOOKUP($B32,#REF!,MATCH(S$1,#REF!,0),FALSE)+VLOOKUP($B32,#REF!,MATCH(calificaciones!S$4,#REF!,0),FALSE)+VLOOKUP($B32,Informalidad!#REF!,13+calificaciones!S$3,FALSE)+VLOOKUP($B32,#REF!,13+calificaciones!S$3,FALSE)+VLOOKUP($B32,#REF!,MATCH(calificaciones!S$1,#REF!,0),FALSE)+VLOOKUP($B32,#REF!,13+calificaciones!S$3,FALSE))/24)*100</f>
        <v>#REF!</v>
      </c>
      <c r="T32" s="183" t="e">
        <f>(((VLOOKUP($B32,#REF!,13+calificaciones!T$3,FALSE)*2)+(VLOOKUP($B32,#REF!,42+calificaciones!T$3,FALSE)*2)+VLOOKUP($B32,#REF!,13+calificaciones!T$3,FALSE)+VLOOKUP($B32,#REF!,13+calificaciones!T$3,FALSE)+VLOOKUP($B32,#REF!,MATCH(T$1,#REF!,0),FALSE)+VLOOKUP($B32,#REF!,MATCH(calificaciones!T$4,#REF!,0),FALSE)+VLOOKUP($B32,Informalidad!#REF!,13+calificaciones!T$3,FALSE)+VLOOKUP($B32,#REF!,13+calificaciones!T$3,FALSE)+VLOOKUP($B32,#REF!,MATCH(calificaciones!T$1,#REF!,0),FALSE)+VLOOKUP($B32,#REF!,13+calificaciones!T$3,FALSE))/24)*100</f>
        <v>#REF!</v>
      </c>
      <c r="U32" s="183" t="e">
        <f>(((VLOOKUP($B32,#REF!,13+calificaciones!U$3,FALSE)*2)+(VLOOKUP($B32,#REF!,42+calificaciones!U$3,FALSE)*2)+VLOOKUP($B32,#REF!,13+calificaciones!U$3,FALSE)+VLOOKUP($B32,#REF!,13+calificaciones!U$3,FALSE)+VLOOKUP($B32,#REF!,MATCH(U$1,#REF!,0),FALSE)+VLOOKUP($B32,#REF!,MATCH(calificaciones!U$4,#REF!,0),FALSE)+VLOOKUP($B32,Informalidad!#REF!,13+calificaciones!U$3,FALSE)+VLOOKUP($B32,#REF!,13+calificaciones!U$3,FALSE)+VLOOKUP($B32,#REF!,MATCH(calificaciones!U$1,#REF!,0),FALSE)+VLOOKUP($B32,#REF!,13+calificaciones!U$3,FALSE))/24)*100</f>
        <v>#REF!</v>
      </c>
      <c r="V32" s="183" t="e">
        <f>(((VLOOKUP($B32,#REF!,13+calificaciones!V$3,FALSE)*2)+(VLOOKUP($B32,#REF!,42+calificaciones!V$3,FALSE)*2)+VLOOKUP($B32,#REF!,13+calificaciones!V$3,FALSE)+VLOOKUP($B32,#REF!,13+calificaciones!V$3,FALSE)+VLOOKUP($B32,#REF!,MATCH(V$1,#REF!,0),FALSE)+VLOOKUP($B32,#REF!,MATCH(calificaciones!V$4,#REF!,0),FALSE)+VLOOKUP($B32,Informalidad!#REF!,13+calificaciones!V$3,FALSE)+VLOOKUP($B32,#REF!,13+calificaciones!V$3,FALSE)+VLOOKUP($B32,#REF!,MATCH(calificaciones!V$1,#REF!,0),FALSE)+VLOOKUP($B32,#REF!,13+calificaciones!V$3,FALSE))/24)*100</f>
        <v>#REF!</v>
      </c>
      <c r="W32" s="183" t="e">
        <f>(((VLOOKUP($B32,#REF!,13+calificaciones!W$3,FALSE)*2)+(VLOOKUP($B32,#REF!,42+calificaciones!W$3,FALSE)*2)+VLOOKUP($B32,#REF!,13+calificaciones!W$3,FALSE)+VLOOKUP($B32,#REF!,13+calificaciones!W$3,FALSE)+VLOOKUP($B32,#REF!,MATCH(W$1,#REF!,0),FALSE)+VLOOKUP($B32,#REF!,MATCH(calificaciones!W$4,#REF!,0),FALSE)+VLOOKUP($B32,Informalidad!#REF!,13+calificaciones!W$3,FALSE)+VLOOKUP($B32,#REF!,13+calificaciones!W$3,FALSE)+VLOOKUP($B32,#REF!,MATCH(calificaciones!W$1,#REF!,0),FALSE)+VLOOKUP($B32,#REF!,13+calificaciones!W$3,FALSE))/24)*100</f>
        <v>#REF!</v>
      </c>
      <c r="X32" s="183" t="e">
        <f>(((VLOOKUP($B32,#REF!,13+calificaciones!X$3,FALSE)*2)+(VLOOKUP($B32,#REF!,42+calificaciones!X$3,FALSE)*2)+VLOOKUP($B32,#REF!,13+calificaciones!X$3,FALSE)+VLOOKUP($B32,#REF!,13+calificaciones!X$3,FALSE)+VLOOKUP($B32,#REF!,MATCH(X$1,#REF!,0),FALSE)+VLOOKUP($B32,#REF!,MATCH(calificaciones!X$4,#REF!,0),FALSE)+VLOOKUP($B32,Informalidad!#REF!,13+calificaciones!X$3,FALSE)+VLOOKUP($B32,#REF!,13+calificaciones!X$3,FALSE)+VLOOKUP($B32,#REF!,MATCH(calificaciones!X$1,#REF!,0),FALSE)+VLOOKUP($B32,#REF!,13+calificaciones!X$3,FALSE))/24)*100</f>
        <v>#REF!</v>
      </c>
      <c r="Y32" s="183" t="e">
        <f>(((VLOOKUP($B32,#REF!,13+calificaciones!Y$3,FALSE)*2)+(VLOOKUP($B32,#REF!,42+calificaciones!Y$3,FALSE)*2)+VLOOKUP($B32,#REF!,13+calificaciones!Y$3,FALSE)+VLOOKUP($B32,#REF!,13+calificaciones!Y$3,FALSE)+VLOOKUP($B32,#REF!,MATCH(Y$1,#REF!,0),FALSE)+VLOOKUP($B32,#REF!,MATCH(calificaciones!Y$4,#REF!,0),FALSE)+VLOOKUP($B32,Informalidad!#REF!,13+calificaciones!Y$3,FALSE)+VLOOKUP($B32,#REF!,13+calificaciones!Y$3,FALSE)+VLOOKUP($B32,#REF!,MATCH(calificaciones!Y$1,#REF!,0),FALSE)+VLOOKUP($B32,#REF!,13+calificaciones!Y$3,FALSE))/24)*100</f>
        <v>#REF!</v>
      </c>
      <c r="Z32" s="183" t="e">
        <f>(((VLOOKUP($B32,#REF!,13+calificaciones!Z$3,FALSE)*2)+(VLOOKUP($B32,#REF!,42+calificaciones!Z$3,FALSE)*2)+VLOOKUP($B32,#REF!,13+calificaciones!Z$3,FALSE)+VLOOKUP($B32,#REF!,13+calificaciones!Z$3,FALSE)+VLOOKUP($B32,#REF!,MATCH(Z$1,#REF!,0),FALSE)+VLOOKUP($B32,#REF!,MATCH(calificaciones!Z$4,#REF!,0),FALSE)+VLOOKUP($B32,Informalidad!#REF!,13+calificaciones!Z$3,FALSE)+VLOOKUP($B32,#REF!,13+calificaciones!Z$3,FALSE)+VLOOKUP($B32,#REF!,MATCH(calificaciones!Z$1,#REF!,0),FALSE)+VLOOKUP($B32,#REF!,13+calificaciones!Z$3,FALSE))/24)*100</f>
        <v>#REF!</v>
      </c>
      <c r="AA32" s="183" t="e">
        <f>(((VLOOKUP($B32,#REF!,13+calificaciones!AA$3,FALSE)*2)+(VLOOKUP($B32,#REF!,42+calificaciones!AA$3,FALSE)*2)+VLOOKUP($B32,#REF!,13+calificaciones!AA$3,FALSE)+VLOOKUP($B32,#REF!,13+calificaciones!AA$3,FALSE)+VLOOKUP($B32,#REF!,MATCH(AA$1,#REF!,0),FALSE)+VLOOKUP($B32,#REF!,MATCH(calificaciones!AA$4,#REF!,0),FALSE)+VLOOKUP($B32,Informalidad!#REF!,13+calificaciones!AA$3,FALSE)+VLOOKUP($B32,#REF!,13+calificaciones!AA$3,FALSE)+VLOOKUP($B32,#REF!,MATCH(calificaciones!AA$1,#REF!,0),FALSE)+VLOOKUP($B32,#REF!,13+calificaciones!AA$3,FALSE))/24)*100</f>
        <v>#REF!</v>
      </c>
      <c r="AB32" s="183" t="e">
        <f>(((VLOOKUP($B32,#REF!,13+calificaciones!AB$3,FALSE)*2)+(VLOOKUP($B32,#REF!,42+calificaciones!AB$3,FALSE)*2)+VLOOKUP($B32,#REF!,13+calificaciones!AB$3,FALSE)+VLOOKUP($B32,#REF!,13+calificaciones!AB$3,FALSE)+VLOOKUP($B32,#REF!,MATCH(AB$1,#REF!,0),FALSE)+VLOOKUP($B32,#REF!,MATCH(calificaciones!AB$4,#REF!,0),FALSE)+VLOOKUP($B32,Informalidad!#REF!,13+calificaciones!AB$3,FALSE)+VLOOKUP($B32,#REF!,13+calificaciones!AB$3,FALSE)+VLOOKUP($B32,#REF!,MATCH(calificaciones!AB$1,#REF!,0),FALSE)+VLOOKUP($B32,#REF!,13+calificaciones!AB$3,FALSE))/24)*100</f>
        <v>#REF!</v>
      </c>
      <c r="AC32" s="183" t="e">
        <f>(((VLOOKUP($B32,#REF!,13+calificaciones!AC$3,FALSE)*2)+(VLOOKUP($B32,#REF!,42+calificaciones!AC$3,FALSE)*2)+VLOOKUP($B32,#REF!,13+calificaciones!AC$3,FALSE)+VLOOKUP($B32,#REF!,13+calificaciones!AC$3,FALSE)+VLOOKUP($B32,#REF!,MATCH(AC$1,#REF!,0),FALSE)+VLOOKUP($B32,#REF!,MATCH(calificaciones!AC$4,#REF!,0),FALSE)+VLOOKUP($B32,Informalidad!#REF!,13+calificaciones!AC$3,FALSE)+VLOOKUP($B32,#REF!,13+calificaciones!AC$3,FALSE)+VLOOKUP($B32,#REF!,MATCH(calificaciones!AC$1,#REF!,0),FALSE)+VLOOKUP($B32,#REF!,13+calificaciones!AC$3,FALSE))/24)*100</f>
        <v>#REF!</v>
      </c>
      <c r="AD32" s="183" t="e">
        <f>(((VLOOKUP($B32,#REF!,13+calificaciones!AD$3,FALSE)*2)+(VLOOKUP($B32,#REF!,42+calificaciones!AD$3,FALSE)*2)+VLOOKUP($B32,#REF!,13+calificaciones!AD$3,FALSE)+VLOOKUP($B32,#REF!,13+calificaciones!AD$3,FALSE)+VLOOKUP($B32,#REF!,MATCH(AD$1,#REF!,0),FALSE)+VLOOKUP($B32,#REF!,MATCH(calificaciones!AD$4,#REF!,0),FALSE)+VLOOKUP($B32,Informalidad!#REF!,13+calificaciones!AD$3,FALSE)+VLOOKUP($B32,#REF!,13+calificaciones!AD$3,FALSE)+VLOOKUP($B32,#REF!,MATCH(calificaciones!AD$1,#REF!,0),FALSE)+VLOOKUP($B32,#REF!,13+calificaciones!AD$3,FALSE))/24)*100</f>
        <v>#REF!</v>
      </c>
      <c r="AE32" s="183" t="e">
        <f>(((VLOOKUP($B32,#REF!,13+calificaciones!AE$3,FALSE)*2)+(VLOOKUP($B32,#REF!,42+calificaciones!AE$3,FALSE)*2)+VLOOKUP($B32,#REF!,13+calificaciones!AE$3,FALSE)+VLOOKUP($B32,#REF!,13+calificaciones!AE$3,FALSE)+VLOOKUP($B32,#REF!,MATCH(AE$1,#REF!,0),FALSE)+VLOOKUP($B32,#REF!,MATCH(calificaciones!AE$4,#REF!,0),FALSE)+VLOOKUP($B32,Informalidad!#REF!,13+calificaciones!AE$3,FALSE)+VLOOKUP($B32,#REF!,13+calificaciones!AE$3,FALSE)+VLOOKUP($B32,#REF!,MATCH(calificaciones!AE$1,#REF!,0),FALSE)+VLOOKUP($B32,#REF!,13+calificaciones!AE$3,FALSE))/24)*100</f>
        <v>#REF!</v>
      </c>
      <c r="AF32" s="183">
        <v>41.666666666666671</v>
      </c>
    </row>
    <row r="33" spans="1:34">
      <c r="A33" s="18">
        <v>29</v>
      </c>
      <c r="B33" s="4" t="s">
        <v>37</v>
      </c>
      <c r="C33" s="183" t="e">
        <f>(((VLOOKUP($B33,#REF!,13+calificaciones!C$3,FALSE)*2)+(VLOOKUP($B33,#REF!,42+calificaciones!C$3,FALSE)*2)+VLOOKUP($B33,#REF!,13+calificaciones!C$3,FALSE)+VLOOKUP($B33,#REF!,13+calificaciones!C$3,FALSE)+VLOOKUP($B33,#REF!,MATCH(C$1,#REF!,0),FALSE)+VLOOKUP($B33,#REF!,MATCH(calificaciones!C$4,#REF!,0),FALSE)+VLOOKUP($B33,Informalidad!#REF!,13+calificaciones!C$3,FALSE)+VLOOKUP($B33,#REF!,13+calificaciones!C$3,FALSE)+VLOOKUP($B33,#REF!,MATCH(calificaciones!C$1,#REF!,0),FALSE)+VLOOKUP($B33,#REF!,13+calificaciones!C$3,FALSE))/24)*100</f>
        <v>#REF!</v>
      </c>
      <c r="D33" s="183" t="e">
        <f>(((VLOOKUP($B33,#REF!,13+calificaciones!D$3,FALSE)*2)+(VLOOKUP($B33,#REF!,42+calificaciones!D$3,FALSE)*2)+VLOOKUP($B33,#REF!,13+calificaciones!D$3,FALSE)+VLOOKUP($B33,#REF!,13+calificaciones!D$3,FALSE)+VLOOKUP($B33,#REF!,MATCH(D$1,#REF!,0),FALSE)+VLOOKUP($B33,#REF!,MATCH(calificaciones!D$4,#REF!,0),FALSE)+VLOOKUP($B33,Informalidad!#REF!,13+calificaciones!D$3,FALSE)+VLOOKUP($B33,#REF!,13+calificaciones!D$3,FALSE)+VLOOKUP($B33,#REF!,MATCH(calificaciones!D$1,#REF!,0),FALSE)+VLOOKUP($B33,#REF!,13+calificaciones!D$3,FALSE))/24)*100</f>
        <v>#REF!</v>
      </c>
      <c r="E33" s="183" t="e">
        <f>(((VLOOKUP($B33,#REF!,13+calificaciones!E$3,FALSE)*2)+(VLOOKUP($B33,#REF!,42+calificaciones!E$3,FALSE)*2)+VLOOKUP($B33,#REF!,13+calificaciones!E$3,FALSE)+VLOOKUP($B33,#REF!,13+calificaciones!E$3,FALSE)+VLOOKUP($B33,#REF!,MATCH(E$1,#REF!,0),FALSE)+VLOOKUP($B33,#REF!,MATCH(calificaciones!E$4,#REF!,0),FALSE)+VLOOKUP($B33,Informalidad!#REF!,13+calificaciones!E$3,FALSE)+VLOOKUP($B33,#REF!,13+calificaciones!E$3,FALSE)+VLOOKUP($B33,#REF!,MATCH(calificaciones!E$1,#REF!,0),FALSE)+VLOOKUP($B33,#REF!,13+calificaciones!E$3,FALSE))/24)*100</f>
        <v>#REF!</v>
      </c>
      <c r="F33" s="183" t="e">
        <f>(((VLOOKUP($B33,#REF!,13+calificaciones!F$3,FALSE)*2)+(VLOOKUP($B33,#REF!,42+calificaciones!F$3,FALSE)*2)+VLOOKUP($B33,#REF!,13+calificaciones!F$3,FALSE)+VLOOKUP($B33,#REF!,13+calificaciones!F$3,FALSE)+VLOOKUP($B33,#REF!,MATCH(F$1,#REF!,0),FALSE)+VLOOKUP($B33,#REF!,MATCH(calificaciones!F$4,#REF!,0),FALSE)+VLOOKUP($B33,Informalidad!#REF!,13+calificaciones!F$3,FALSE)+VLOOKUP($B33,#REF!,13+calificaciones!F$3,FALSE)+VLOOKUP($B33,#REF!,MATCH(calificaciones!F$1,#REF!,0),FALSE)+VLOOKUP($B33,#REF!,13+calificaciones!F$3,FALSE))/24)*100</f>
        <v>#REF!</v>
      </c>
      <c r="G33" s="183" t="e">
        <f>(((VLOOKUP($B33,#REF!,13+calificaciones!G$3,FALSE)*2)+(VLOOKUP($B33,#REF!,42+calificaciones!G$3,FALSE)*2)+VLOOKUP($B33,#REF!,13+calificaciones!G$3,FALSE)+VLOOKUP($B33,#REF!,13+calificaciones!G$3,FALSE)+VLOOKUP($B33,#REF!,MATCH(G$1,#REF!,0),FALSE)+VLOOKUP($B33,#REF!,MATCH(calificaciones!G$4,#REF!,0),FALSE)+VLOOKUP($B33,Informalidad!#REF!,13+calificaciones!G$3,FALSE)+VLOOKUP($B33,#REF!,13+calificaciones!G$3,FALSE)+VLOOKUP($B33,#REF!,MATCH(calificaciones!G$1,#REF!,0),FALSE)+VLOOKUP($B33,#REF!,13+calificaciones!G$3,FALSE))/24)*100</f>
        <v>#REF!</v>
      </c>
      <c r="H33" s="183" t="e">
        <f>(((VLOOKUP($B33,#REF!,13+calificaciones!H$3,FALSE)*2)+(VLOOKUP($B33,#REF!,42+calificaciones!H$3,FALSE)*2)+VLOOKUP($B33,#REF!,13+calificaciones!H$3,FALSE)+VLOOKUP($B33,#REF!,13+calificaciones!H$3,FALSE)+VLOOKUP($B33,#REF!,MATCH(H$1,#REF!,0),FALSE)+VLOOKUP($B33,#REF!,MATCH(calificaciones!H$4,#REF!,0),FALSE)+VLOOKUP($B33,Informalidad!#REF!,13+calificaciones!H$3,FALSE)+VLOOKUP($B33,#REF!,13+calificaciones!H$3,FALSE)+VLOOKUP($B33,#REF!,MATCH(calificaciones!H$1,#REF!,0),FALSE)+VLOOKUP($B33,#REF!,13+calificaciones!H$3,FALSE))/24)*100</f>
        <v>#REF!</v>
      </c>
      <c r="I33" s="183" t="e">
        <f>(((VLOOKUP($B33,#REF!,13+calificaciones!I$3,FALSE)*2)+(VLOOKUP($B33,#REF!,42+calificaciones!I$3,FALSE)*2)+VLOOKUP($B33,#REF!,13+calificaciones!I$3,FALSE)+VLOOKUP($B33,#REF!,13+calificaciones!I$3,FALSE)+VLOOKUP($B33,#REF!,MATCH(I$1,#REF!,0),FALSE)+VLOOKUP($B33,#REF!,MATCH(calificaciones!I$4,#REF!,0),FALSE)+VLOOKUP($B33,Informalidad!#REF!,13+calificaciones!I$3,FALSE)+VLOOKUP($B33,#REF!,13+calificaciones!I$3,FALSE)+VLOOKUP($B33,#REF!,MATCH(calificaciones!I$1,#REF!,0),FALSE)+VLOOKUP($B33,#REF!,13+calificaciones!I$3,FALSE))/24)*100</f>
        <v>#REF!</v>
      </c>
      <c r="J33" s="183" t="e">
        <f>(((VLOOKUP($B33,#REF!,13+calificaciones!J$3,FALSE)*2)+(VLOOKUP($B33,#REF!,42+calificaciones!J$3,FALSE)*2)+VLOOKUP($B33,#REF!,13+calificaciones!J$3,FALSE)+VLOOKUP($B33,#REF!,13+calificaciones!J$3,FALSE)+VLOOKUP($B33,#REF!,MATCH(J$1,#REF!,0),FALSE)+VLOOKUP($B33,#REF!,MATCH(calificaciones!J$4,#REF!,0),FALSE)+VLOOKUP($B33,Informalidad!#REF!,13+calificaciones!J$3,FALSE)+VLOOKUP($B33,#REF!,13+calificaciones!J$3,FALSE)+VLOOKUP($B33,#REF!,MATCH(calificaciones!J$1,#REF!,0),FALSE)+VLOOKUP($B33,#REF!,13+calificaciones!J$3,FALSE))/24)*100</f>
        <v>#REF!</v>
      </c>
      <c r="K33" s="183" t="e">
        <f>(((VLOOKUP($B33,#REF!,13+calificaciones!K$3,FALSE)*2)+(VLOOKUP($B33,#REF!,42+calificaciones!K$3,FALSE)*2)+VLOOKUP($B33,#REF!,13+calificaciones!K$3,FALSE)+VLOOKUP($B33,#REF!,13+calificaciones!K$3,FALSE)+VLOOKUP($B33,#REF!,MATCH(K$1,#REF!,0),FALSE)+VLOOKUP($B33,#REF!,MATCH(calificaciones!K$4,#REF!,0),FALSE)+VLOOKUP($B33,Informalidad!#REF!,13+calificaciones!K$3,FALSE)+VLOOKUP($B33,#REF!,13+calificaciones!K$3,FALSE)+VLOOKUP($B33,#REF!,MATCH(calificaciones!K$1,#REF!,0),FALSE)+VLOOKUP($B33,#REF!,13+calificaciones!K$3,FALSE))/24)*100</f>
        <v>#REF!</v>
      </c>
      <c r="L33" s="183" t="e">
        <f>(((VLOOKUP($B33,#REF!,13+calificaciones!L$3,FALSE)*2)+(VLOOKUP($B33,#REF!,42+calificaciones!L$3,FALSE)*2)+VLOOKUP($B33,#REF!,13+calificaciones!L$3,FALSE)+VLOOKUP($B33,#REF!,13+calificaciones!L$3,FALSE)+VLOOKUP($B33,#REF!,MATCH(L$1,#REF!,0),FALSE)+VLOOKUP($B33,#REF!,MATCH(calificaciones!L$4,#REF!,0),FALSE)+VLOOKUP($B33,Informalidad!#REF!,13+calificaciones!L$3,FALSE)+VLOOKUP($B33,#REF!,13+calificaciones!L$3,FALSE)+VLOOKUP($B33,#REF!,MATCH(calificaciones!L$1,#REF!,0),FALSE)+VLOOKUP($B33,#REF!,13+calificaciones!L$3,FALSE))/24)*100</f>
        <v>#REF!</v>
      </c>
      <c r="M33" s="183" t="e">
        <f>(((VLOOKUP($B33,#REF!,13+calificaciones!M$3,FALSE)*2)+(VLOOKUP($B33,#REF!,42+calificaciones!M$3,FALSE)*2)+VLOOKUP($B33,#REF!,13+calificaciones!M$3,FALSE)+VLOOKUP($B33,#REF!,13+calificaciones!M$3,FALSE)+VLOOKUP($B33,#REF!,MATCH(M$1,#REF!,0),FALSE)+VLOOKUP($B33,#REF!,MATCH(calificaciones!M$4,#REF!,0),FALSE)+VLOOKUP($B33,Informalidad!#REF!,13+calificaciones!M$3,FALSE)+VLOOKUP($B33,#REF!,13+calificaciones!M$3,FALSE)+VLOOKUP($B33,#REF!,MATCH(calificaciones!M$1,#REF!,0),FALSE)+VLOOKUP($B33,#REF!,13+calificaciones!M$3,FALSE))/24)*100</f>
        <v>#REF!</v>
      </c>
      <c r="N33" s="183" t="e">
        <f>(((VLOOKUP($B33,#REF!,13+calificaciones!N$3,FALSE)*2)+(VLOOKUP($B33,#REF!,42+calificaciones!N$3,FALSE)*2)+VLOOKUP($B33,#REF!,13+calificaciones!N$3,FALSE)+VLOOKUP($B33,#REF!,13+calificaciones!N$3,FALSE)+VLOOKUP($B33,#REF!,MATCH(N$1,#REF!,0),FALSE)+VLOOKUP($B33,#REF!,MATCH(calificaciones!N$4,#REF!,0),FALSE)+VLOOKUP($B33,Informalidad!#REF!,13+calificaciones!N$3,FALSE)+VLOOKUP($B33,#REF!,13+calificaciones!N$3,FALSE)+VLOOKUP($B33,#REF!,MATCH(calificaciones!N$1,#REF!,0),FALSE)+VLOOKUP($B33,#REF!,13+calificaciones!N$3,FALSE))/24)*100</f>
        <v>#REF!</v>
      </c>
      <c r="O33" s="183" t="e">
        <f>(((VLOOKUP($B33,#REF!,13+calificaciones!O$3,FALSE)*2)+(VLOOKUP($B33,#REF!,42+calificaciones!O$3,FALSE)*2)+VLOOKUP($B33,#REF!,13+calificaciones!O$3,FALSE)+VLOOKUP($B33,#REF!,13+calificaciones!O$3,FALSE)+VLOOKUP($B33,#REF!,MATCH(O$1,#REF!,0),FALSE)+VLOOKUP($B33,#REF!,MATCH(calificaciones!O$4,#REF!,0),FALSE)+VLOOKUP($B33,Informalidad!#REF!,13+calificaciones!O$3,FALSE)+VLOOKUP($B33,#REF!,13+calificaciones!O$3,FALSE)+VLOOKUP($B33,#REF!,MATCH(calificaciones!O$1,#REF!,0),FALSE)+VLOOKUP($B33,#REF!,13+calificaciones!O$3,FALSE))/24)*100</f>
        <v>#REF!</v>
      </c>
      <c r="P33" s="183" t="e">
        <f>(((VLOOKUP($B33,#REF!,13+calificaciones!P$3,FALSE)*2)+(VLOOKUP($B33,#REF!,42+calificaciones!P$3,FALSE)*2)+VLOOKUP($B33,#REF!,13+calificaciones!P$3,FALSE)+VLOOKUP($B33,#REF!,13+calificaciones!P$3,FALSE)+VLOOKUP($B33,#REF!,MATCH(P$1,#REF!,0),FALSE)+VLOOKUP($B33,#REF!,MATCH(calificaciones!P$4,#REF!,0),FALSE)+VLOOKUP($B33,Informalidad!#REF!,13+calificaciones!P$3,FALSE)+VLOOKUP($B33,#REF!,13+calificaciones!P$3,FALSE)+VLOOKUP($B33,#REF!,MATCH(calificaciones!P$1,#REF!,0),FALSE)+VLOOKUP($B33,#REF!,13+calificaciones!P$3,FALSE))/24)*100</f>
        <v>#REF!</v>
      </c>
      <c r="Q33" s="183" t="e">
        <f>(((VLOOKUP($B33,#REF!,13+calificaciones!Q$3,FALSE)*2)+(VLOOKUP($B33,#REF!,42+calificaciones!Q$3,FALSE)*2)+VLOOKUP($B33,#REF!,13+calificaciones!Q$3,FALSE)+VLOOKUP($B33,#REF!,13+calificaciones!Q$3,FALSE)+VLOOKUP($B33,#REF!,MATCH(Q$1,#REF!,0),FALSE)+VLOOKUP($B33,#REF!,MATCH(calificaciones!Q$4,#REF!,0),FALSE)+VLOOKUP($B33,Informalidad!#REF!,13+calificaciones!Q$3,FALSE)+VLOOKUP($B33,#REF!,13+calificaciones!Q$3,FALSE)+VLOOKUP($B33,#REF!,MATCH(calificaciones!Q$1,#REF!,0),FALSE)+VLOOKUP($B33,#REF!,13+calificaciones!Q$3,FALSE))/24)*100</f>
        <v>#REF!</v>
      </c>
      <c r="R33" s="183" t="e">
        <f>(((VLOOKUP($B33,#REF!,13+calificaciones!R$3,FALSE)*2)+(VLOOKUP($B33,#REF!,42+calificaciones!R$3,FALSE)*2)+VLOOKUP($B33,#REF!,13+calificaciones!R$3,FALSE)+VLOOKUP($B33,#REF!,13+calificaciones!R$3,FALSE)+VLOOKUP($B33,#REF!,MATCH(R$1,#REF!,0),FALSE)+VLOOKUP($B33,#REF!,MATCH(calificaciones!R$4,#REF!,0),FALSE)+VLOOKUP($B33,Informalidad!#REF!,13+calificaciones!R$3,FALSE)+VLOOKUP($B33,#REF!,13+calificaciones!R$3,FALSE)+VLOOKUP($B33,#REF!,MATCH(calificaciones!R$1,#REF!,0),FALSE)+VLOOKUP($B33,#REF!,13+calificaciones!R$3,FALSE))/24)*100</f>
        <v>#REF!</v>
      </c>
      <c r="S33" s="183" t="e">
        <f>(((VLOOKUP($B33,#REF!,13+calificaciones!S$3,FALSE)*2)+(VLOOKUP($B33,#REF!,42+calificaciones!S$3,FALSE)*2)+VLOOKUP($B33,#REF!,13+calificaciones!S$3,FALSE)+VLOOKUP($B33,#REF!,13+calificaciones!S$3,FALSE)+VLOOKUP($B33,#REF!,MATCH(S$1,#REF!,0),FALSE)+VLOOKUP($B33,#REF!,MATCH(calificaciones!S$4,#REF!,0),FALSE)+VLOOKUP($B33,Informalidad!#REF!,13+calificaciones!S$3,FALSE)+VLOOKUP($B33,#REF!,13+calificaciones!S$3,FALSE)+VLOOKUP($B33,#REF!,MATCH(calificaciones!S$1,#REF!,0),FALSE)+VLOOKUP($B33,#REF!,13+calificaciones!S$3,FALSE))/24)*100</f>
        <v>#REF!</v>
      </c>
      <c r="T33" s="183" t="e">
        <f>(((VLOOKUP($B33,#REF!,13+calificaciones!T$3,FALSE)*2)+(VLOOKUP($B33,#REF!,42+calificaciones!T$3,FALSE)*2)+VLOOKUP($B33,#REF!,13+calificaciones!T$3,FALSE)+VLOOKUP($B33,#REF!,13+calificaciones!T$3,FALSE)+VLOOKUP($B33,#REF!,MATCH(T$1,#REF!,0),FALSE)+VLOOKUP($B33,#REF!,MATCH(calificaciones!T$4,#REF!,0),FALSE)+VLOOKUP($B33,Informalidad!#REF!,13+calificaciones!T$3,FALSE)+VLOOKUP($B33,#REF!,13+calificaciones!T$3,FALSE)+VLOOKUP($B33,#REF!,MATCH(calificaciones!T$1,#REF!,0),FALSE)+VLOOKUP($B33,#REF!,13+calificaciones!T$3,FALSE))/24)*100</f>
        <v>#REF!</v>
      </c>
      <c r="U33" s="183" t="e">
        <f>(((VLOOKUP($B33,#REF!,13+calificaciones!U$3,FALSE)*2)+(VLOOKUP($B33,#REF!,42+calificaciones!U$3,FALSE)*2)+VLOOKUP($B33,#REF!,13+calificaciones!U$3,FALSE)+VLOOKUP($B33,#REF!,13+calificaciones!U$3,FALSE)+VLOOKUP($B33,#REF!,MATCH(U$1,#REF!,0),FALSE)+VLOOKUP($B33,#REF!,MATCH(calificaciones!U$4,#REF!,0),FALSE)+VLOOKUP($B33,Informalidad!#REF!,13+calificaciones!U$3,FALSE)+VLOOKUP($B33,#REF!,13+calificaciones!U$3,FALSE)+VLOOKUP($B33,#REF!,MATCH(calificaciones!U$1,#REF!,0),FALSE)+VLOOKUP($B33,#REF!,13+calificaciones!U$3,FALSE))/24)*100</f>
        <v>#REF!</v>
      </c>
      <c r="V33" s="183" t="e">
        <f>(((VLOOKUP($B33,#REF!,13+calificaciones!V$3,FALSE)*2)+(VLOOKUP($B33,#REF!,42+calificaciones!V$3,FALSE)*2)+VLOOKUP($B33,#REF!,13+calificaciones!V$3,FALSE)+VLOOKUP($B33,#REF!,13+calificaciones!V$3,FALSE)+VLOOKUP($B33,#REF!,MATCH(V$1,#REF!,0),FALSE)+VLOOKUP($B33,#REF!,MATCH(calificaciones!V$4,#REF!,0),FALSE)+VLOOKUP($B33,Informalidad!#REF!,13+calificaciones!V$3,FALSE)+VLOOKUP($B33,#REF!,13+calificaciones!V$3,FALSE)+VLOOKUP($B33,#REF!,MATCH(calificaciones!V$1,#REF!,0),FALSE)+VLOOKUP($B33,#REF!,13+calificaciones!V$3,FALSE))/24)*100</f>
        <v>#REF!</v>
      </c>
      <c r="W33" s="183" t="e">
        <f>(((VLOOKUP($B33,#REF!,13+calificaciones!W$3,FALSE)*2)+(VLOOKUP($B33,#REF!,42+calificaciones!W$3,FALSE)*2)+VLOOKUP($B33,#REF!,13+calificaciones!W$3,FALSE)+VLOOKUP($B33,#REF!,13+calificaciones!W$3,FALSE)+VLOOKUP($B33,#REF!,MATCH(W$1,#REF!,0),FALSE)+VLOOKUP($B33,#REF!,MATCH(calificaciones!W$4,#REF!,0),FALSE)+VLOOKUP($B33,Informalidad!#REF!,13+calificaciones!W$3,FALSE)+VLOOKUP($B33,#REF!,13+calificaciones!W$3,FALSE)+VLOOKUP($B33,#REF!,MATCH(calificaciones!W$1,#REF!,0),FALSE)+VLOOKUP($B33,#REF!,13+calificaciones!W$3,FALSE))/24)*100</f>
        <v>#REF!</v>
      </c>
      <c r="X33" s="183" t="e">
        <f>(((VLOOKUP($B33,#REF!,13+calificaciones!X$3,FALSE)*2)+(VLOOKUP($B33,#REF!,42+calificaciones!X$3,FALSE)*2)+VLOOKUP($B33,#REF!,13+calificaciones!X$3,FALSE)+VLOOKUP($B33,#REF!,13+calificaciones!X$3,FALSE)+VLOOKUP($B33,#REF!,MATCH(X$1,#REF!,0),FALSE)+VLOOKUP($B33,#REF!,MATCH(calificaciones!X$4,#REF!,0),FALSE)+VLOOKUP($B33,Informalidad!#REF!,13+calificaciones!X$3,FALSE)+VLOOKUP($B33,#REF!,13+calificaciones!X$3,FALSE)+VLOOKUP($B33,#REF!,MATCH(calificaciones!X$1,#REF!,0),FALSE)+VLOOKUP($B33,#REF!,13+calificaciones!X$3,FALSE))/24)*100</f>
        <v>#REF!</v>
      </c>
      <c r="Y33" s="183" t="e">
        <f>(((VLOOKUP($B33,#REF!,13+calificaciones!Y$3,FALSE)*2)+(VLOOKUP($B33,#REF!,42+calificaciones!Y$3,FALSE)*2)+VLOOKUP($B33,#REF!,13+calificaciones!Y$3,FALSE)+VLOOKUP($B33,#REF!,13+calificaciones!Y$3,FALSE)+VLOOKUP($B33,#REF!,MATCH(Y$1,#REF!,0),FALSE)+VLOOKUP($B33,#REF!,MATCH(calificaciones!Y$4,#REF!,0),FALSE)+VLOOKUP($B33,Informalidad!#REF!,13+calificaciones!Y$3,FALSE)+VLOOKUP($B33,#REF!,13+calificaciones!Y$3,FALSE)+VLOOKUP($B33,#REF!,MATCH(calificaciones!Y$1,#REF!,0),FALSE)+VLOOKUP($B33,#REF!,13+calificaciones!Y$3,FALSE))/24)*100</f>
        <v>#REF!</v>
      </c>
      <c r="Z33" s="183" t="e">
        <f>(((VLOOKUP($B33,#REF!,13+calificaciones!Z$3,FALSE)*2)+(VLOOKUP($B33,#REF!,42+calificaciones!Z$3,FALSE)*2)+VLOOKUP($B33,#REF!,13+calificaciones!Z$3,FALSE)+VLOOKUP($B33,#REF!,13+calificaciones!Z$3,FALSE)+VLOOKUP($B33,#REF!,MATCH(Z$1,#REF!,0),FALSE)+VLOOKUP($B33,#REF!,MATCH(calificaciones!Z$4,#REF!,0),FALSE)+VLOOKUP($B33,Informalidad!#REF!,13+calificaciones!Z$3,FALSE)+VLOOKUP($B33,#REF!,13+calificaciones!Z$3,FALSE)+VLOOKUP($B33,#REF!,MATCH(calificaciones!Z$1,#REF!,0),FALSE)+VLOOKUP($B33,#REF!,13+calificaciones!Z$3,FALSE))/24)*100</f>
        <v>#REF!</v>
      </c>
      <c r="AA33" s="183" t="e">
        <f>(((VLOOKUP($B33,#REF!,13+calificaciones!AA$3,FALSE)*2)+(VLOOKUP($B33,#REF!,42+calificaciones!AA$3,FALSE)*2)+VLOOKUP($B33,#REF!,13+calificaciones!AA$3,FALSE)+VLOOKUP($B33,#REF!,13+calificaciones!AA$3,FALSE)+VLOOKUP($B33,#REF!,MATCH(AA$1,#REF!,0),FALSE)+VLOOKUP($B33,#REF!,MATCH(calificaciones!AA$4,#REF!,0),FALSE)+VLOOKUP($B33,Informalidad!#REF!,13+calificaciones!AA$3,FALSE)+VLOOKUP($B33,#REF!,13+calificaciones!AA$3,FALSE)+VLOOKUP($B33,#REF!,MATCH(calificaciones!AA$1,#REF!,0),FALSE)+VLOOKUP($B33,#REF!,13+calificaciones!AA$3,FALSE))/24)*100</f>
        <v>#REF!</v>
      </c>
      <c r="AB33" s="183" t="e">
        <f>(((VLOOKUP($B33,#REF!,13+calificaciones!AB$3,FALSE)*2)+(VLOOKUP($B33,#REF!,42+calificaciones!AB$3,FALSE)*2)+VLOOKUP($B33,#REF!,13+calificaciones!AB$3,FALSE)+VLOOKUP($B33,#REF!,13+calificaciones!AB$3,FALSE)+VLOOKUP($B33,#REF!,MATCH(AB$1,#REF!,0),FALSE)+VLOOKUP($B33,#REF!,MATCH(calificaciones!AB$4,#REF!,0),FALSE)+VLOOKUP($B33,Informalidad!#REF!,13+calificaciones!AB$3,FALSE)+VLOOKUP($B33,#REF!,13+calificaciones!AB$3,FALSE)+VLOOKUP($B33,#REF!,MATCH(calificaciones!AB$1,#REF!,0),FALSE)+VLOOKUP($B33,#REF!,13+calificaciones!AB$3,FALSE))/24)*100</f>
        <v>#REF!</v>
      </c>
      <c r="AC33" s="183" t="e">
        <f>(((VLOOKUP($B33,#REF!,13+calificaciones!AC$3,FALSE)*2)+(VLOOKUP($B33,#REF!,42+calificaciones!AC$3,FALSE)*2)+VLOOKUP($B33,#REF!,13+calificaciones!AC$3,FALSE)+VLOOKUP($B33,#REF!,13+calificaciones!AC$3,FALSE)+VLOOKUP($B33,#REF!,MATCH(AC$1,#REF!,0),FALSE)+VLOOKUP($B33,#REF!,MATCH(calificaciones!AC$4,#REF!,0),FALSE)+VLOOKUP($B33,Informalidad!#REF!,13+calificaciones!AC$3,FALSE)+VLOOKUP($B33,#REF!,13+calificaciones!AC$3,FALSE)+VLOOKUP($B33,#REF!,MATCH(calificaciones!AC$1,#REF!,0),FALSE)+VLOOKUP($B33,#REF!,13+calificaciones!AC$3,FALSE))/24)*100</f>
        <v>#REF!</v>
      </c>
      <c r="AD33" s="183" t="e">
        <f>(((VLOOKUP($B33,#REF!,13+calificaciones!AD$3,FALSE)*2)+(VLOOKUP($B33,#REF!,42+calificaciones!AD$3,FALSE)*2)+VLOOKUP($B33,#REF!,13+calificaciones!AD$3,FALSE)+VLOOKUP($B33,#REF!,13+calificaciones!AD$3,FALSE)+VLOOKUP($B33,#REF!,MATCH(AD$1,#REF!,0),FALSE)+VLOOKUP($B33,#REF!,MATCH(calificaciones!AD$4,#REF!,0),FALSE)+VLOOKUP($B33,Informalidad!#REF!,13+calificaciones!AD$3,FALSE)+VLOOKUP($B33,#REF!,13+calificaciones!AD$3,FALSE)+VLOOKUP($B33,#REF!,MATCH(calificaciones!AD$1,#REF!,0),FALSE)+VLOOKUP($B33,#REF!,13+calificaciones!AD$3,FALSE))/24)*100</f>
        <v>#REF!</v>
      </c>
      <c r="AE33" s="183" t="e">
        <f>(((VLOOKUP($B33,#REF!,13+calificaciones!AE$3,FALSE)*2)+(VLOOKUP($B33,#REF!,42+calificaciones!AE$3,FALSE)*2)+VLOOKUP($B33,#REF!,13+calificaciones!AE$3,FALSE)+VLOOKUP($B33,#REF!,13+calificaciones!AE$3,FALSE)+VLOOKUP($B33,#REF!,MATCH(AE$1,#REF!,0),FALSE)+VLOOKUP($B33,#REF!,MATCH(calificaciones!AE$4,#REF!,0),FALSE)+VLOOKUP($B33,Informalidad!#REF!,13+calificaciones!AE$3,FALSE)+VLOOKUP($B33,#REF!,13+calificaciones!AE$3,FALSE)+VLOOKUP($B33,#REF!,MATCH(calificaciones!AE$1,#REF!,0),FALSE)+VLOOKUP($B33,#REF!,13+calificaciones!AE$3,FALSE))/24)*100</f>
        <v>#REF!</v>
      </c>
      <c r="AF33" s="183">
        <v>62.5</v>
      </c>
    </row>
    <row r="34" spans="1:34">
      <c r="A34" s="18">
        <v>30</v>
      </c>
      <c r="B34" s="4" t="s">
        <v>47</v>
      </c>
      <c r="C34" s="183" t="e">
        <f>(((VLOOKUP($B34,#REF!,13+calificaciones!C$3,FALSE)*2)+(VLOOKUP($B34,#REF!,42+calificaciones!C$3,FALSE)*2)+VLOOKUP($B34,#REF!,13+calificaciones!C$3,FALSE)+VLOOKUP($B34,#REF!,13+calificaciones!C$3,FALSE)+VLOOKUP($B34,#REF!,MATCH(C$1,#REF!,0),FALSE)+VLOOKUP($B34,#REF!,MATCH(calificaciones!C$4,#REF!,0),FALSE)+VLOOKUP($B34,Informalidad!#REF!,13+calificaciones!C$3,FALSE)+VLOOKUP($B34,#REF!,13+calificaciones!C$3,FALSE)+VLOOKUP($B34,#REF!,MATCH(calificaciones!C$1,#REF!,0),FALSE)+VLOOKUP($B34,#REF!,13+calificaciones!C$3,FALSE))/24)*100</f>
        <v>#REF!</v>
      </c>
      <c r="D34" s="183" t="e">
        <f>(((VLOOKUP($B34,#REF!,13+calificaciones!D$3,FALSE)*2)+(VLOOKUP($B34,#REF!,42+calificaciones!D$3,FALSE)*2)+VLOOKUP($B34,#REF!,13+calificaciones!D$3,FALSE)+VLOOKUP($B34,#REF!,13+calificaciones!D$3,FALSE)+VLOOKUP($B34,#REF!,MATCH(D$1,#REF!,0),FALSE)+VLOOKUP($B34,#REF!,MATCH(calificaciones!D$4,#REF!,0),FALSE)+VLOOKUP($B34,Informalidad!#REF!,13+calificaciones!D$3,FALSE)+VLOOKUP($B34,#REF!,13+calificaciones!D$3,FALSE)+VLOOKUP($B34,#REF!,MATCH(calificaciones!D$1,#REF!,0),FALSE)+VLOOKUP($B34,#REF!,13+calificaciones!D$3,FALSE))/24)*100</f>
        <v>#REF!</v>
      </c>
      <c r="E34" s="183" t="e">
        <f>(((VLOOKUP($B34,#REF!,13+calificaciones!E$3,FALSE)*2)+(VLOOKUP($B34,#REF!,42+calificaciones!E$3,FALSE)*2)+VLOOKUP($B34,#REF!,13+calificaciones!E$3,FALSE)+VLOOKUP($B34,#REF!,13+calificaciones!E$3,FALSE)+VLOOKUP($B34,#REF!,MATCH(E$1,#REF!,0),FALSE)+VLOOKUP($B34,#REF!,MATCH(calificaciones!E$4,#REF!,0),FALSE)+VLOOKUP($B34,Informalidad!#REF!,13+calificaciones!E$3,FALSE)+VLOOKUP($B34,#REF!,13+calificaciones!E$3,FALSE)+VLOOKUP($B34,#REF!,MATCH(calificaciones!E$1,#REF!,0),FALSE)+VLOOKUP($B34,#REF!,13+calificaciones!E$3,FALSE))/24)*100</f>
        <v>#REF!</v>
      </c>
      <c r="F34" s="183" t="e">
        <f>(((VLOOKUP($B34,#REF!,13+calificaciones!F$3,FALSE)*2)+(VLOOKUP($B34,#REF!,42+calificaciones!F$3,FALSE)*2)+VLOOKUP($B34,#REF!,13+calificaciones!F$3,FALSE)+VLOOKUP($B34,#REF!,13+calificaciones!F$3,FALSE)+VLOOKUP($B34,#REF!,MATCH(F$1,#REF!,0),FALSE)+VLOOKUP($B34,#REF!,MATCH(calificaciones!F$4,#REF!,0),FALSE)+VLOOKUP($B34,Informalidad!#REF!,13+calificaciones!F$3,FALSE)+VLOOKUP($B34,#REF!,13+calificaciones!F$3,FALSE)+VLOOKUP($B34,#REF!,MATCH(calificaciones!F$1,#REF!,0),FALSE)+VLOOKUP($B34,#REF!,13+calificaciones!F$3,FALSE))/24)*100</f>
        <v>#REF!</v>
      </c>
      <c r="G34" s="183" t="e">
        <f>(((VLOOKUP($B34,#REF!,13+calificaciones!G$3,FALSE)*2)+(VLOOKUP($B34,#REF!,42+calificaciones!G$3,FALSE)*2)+VLOOKUP($B34,#REF!,13+calificaciones!G$3,FALSE)+VLOOKUP($B34,#REF!,13+calificaciones!G$3,FALSE)+VLOOKUP($B34,#REF!,MATCH(G$1,#REF!,0),FALSE)+VLOOKUP($B34,#REF!,MATCH(calificaciones!G$4,#REF!,0),FALSE)+VLOOKUP($B34,Informalidad!#REF!,13+calificaciones!G$3,FALSE)+VLOOKUP($B34,#REF!,13+calificaciones!G$3,FALSE)+VLOOKUP($B34,#REF!,MATCH(calificaciones!G$1,#REF!,0),FALSE)+VLOOKUP($B34,#REF!,13+calificaciones!G$3,FALSE))/24)*100</f>
        <v>#REF!</v>
      </c>
      <c r="H34" s="183" t="e">
        <f>(((VLOOKUP($B34,#REF!,13+calificaciones!H$3,FALSE)*2)+(VLOOKUP($B34,#REF!,42+calificaciones!H$3,FALSE)*2)+VLOOKUP($B34,#REF!,13+calificaciones!H$3,FALSE)+VLOOKUP($B34,#REF!,13+calificaciones!H$3,FALSE)+VLOOKUP($B34,#REF!,MATCH(H$1,#REF!,0),FALSE)+VLOOKUP($B34,#REF!,MATCH(calificaciones!H$4,#REF!,0),FALSE)+VLOOKUP($B34,Informalidad!#REF!,13+calificaciones!H$3,FALSE)+VLOOKUP($B34,#REF!,13+calificaciones!H$3,FALSE)+VLOOKUP($B34,#REF!,MATCH(calificaciones!H$1,#REF!,0),FALSE)+VLOOKUP($B34,#REF!,13+calificaciones!H$3,FALSE))/24)*100</f>
        <v>#REF!</v>
      </c>
      <c r="I34" s="183" t="e">
        <f>(((VLOOKUP($B34,#REF!,13+calificaciones!I$3,FALSE)*2)+(VLOOKUP($B34,#REF!,42+calificaciones!I$3,FALSE)*2)+VLOOKUP($B34,#REF!,13+calificaciones!I$3,FALSE)+VLOOKUP($B34,#REF!,13+calificaciones!I$3,FALSE)+VLOOKUP($B34,#REF!,MATCH(I$1,#REF!,0),FALSE)+VLOOKUP($B34,#REF!,MATCH(calificaciones!I$4,#REF!,0),FALSE)+VLOOKUP($B34,Informalidad!#REF!,13+calificaciones!I$3,FALSE)+VLOOKUP($B34,#REF!,13+calificaciones!I$3,FALSE)+VLOOKUP($B34,#REF!,MATCH(calificaciones!I$1,#REF!,0),FALSE)+VLOOKUP($B34,#REF!,13+calificaciones!I$3,FALSE))/24)*100</f>
        <v>#REF!</v>
      </c>
      <c r="J34" s="183" t="e">
        <f>(((VLOOKUP($B34,#REF!,13+calificaciones!J$3,FALSE)*2)+(VLOOKUP($B34,#REF!,42+calificaciones!J$3,FALSE)*2)+VLOOKUP($B34,#REF!,13+calificaciones!J$3,FALSE)+VLOOKUP($B34,#REF!,13+calificaciones!J$3,FALSE)+VLOOKUP($B34,#REF!,MATCH(J$1,#REF!,0),FALSE)+VLOOKUP($B34,#REF!,MATCH(calificaciones!J$4,#REF!,0),FALSE)+VLOOKUP($B34,Informalidad!#REF!,13+calificaciones!J$3,FALSE)+VLOOKUP($B34,#REF!,13+calificaciones!J$3,FALSE)+VLOOKUP($B34,#REF!,MATCH(calificaciones!J$1,#REF!,0),FALSE)+VLOOKUP($B34,#REF!,13+calificaciones!J$3,FALSE))/24)*100</f>
        <v>#REF!</v>
      </c>
      <c r="K34" s="183" t="e">
        <f>(((VLOOKUP($B34,#REF!,13+calificaciones!K$3,FALSE)*2)+(VLOOKUP($B34,#REF!,42+calificaciones!K$3,FALSE)*2)+VLOOKUP($B34,#REF!,13+calificaciones!K$3,FALSE)+VLOOKUP($B34,#REF!,13+calificaciones!K$3,FALSE)+VLOOKUP($B34,#REF!,MATCH(K$1,#REF!,0),FALSE)+VLOOKUP($B34,#REF!,MATCH(calificaciones!K$4,#REF!,0),FALSE)+VLOOKUP($B34,Informalidad!#REF!,13+calificaciones!K$3,FALSE)+VLOOKUP($B34,#REF!,13+calificaciones!K$3,FALSE)+VLOOKUP($B34,#REF!,MATCH(calificaciones!K$1,#REF!,0),FALSE)+VLOOKUP($B34,#REF!,13+calificaciones!K$3,FALSE))/24)*100</f>
        <v>#REF!</v>
      </c>
      <c r="L34" s="183" t="e">
        <f>(((VLOOKUP($B34,#REF!,13+calificaciones!L$3,FALSE)*2)+(VLOOKUP($B34,#REF!,42+calificaciones!L$3,FALSE)*2)+VLOOKUP($B34,#REF!,13+calificaciones!L$3,FALSE)+VLOOKUP($B34,#REF!,13+calificaciones!L$3,FALSE)+VLOOKUP($B34,#REF!,MATCH(L$1,#REF!,0),FALSE)+VLOOKUP($B34,#REF!,MATCH(calificaciones!L$4,#REF!,0),FALSE)+VLOOKUP($B34,Informalidad!#REF!,13+calificaciones!L$3,FALSE)+VLOOKUP($B34,#REF!,13+calificaciones!L$3,FALSE)+VLOOKUP($B34,#REF!,MATCH(calificaciones!L$1,#REF!,0),FALSE)+VLOOKUP($B34,#REF!,13+calificaciones!L$3,FALSE))/24)*100</f>
        <v>#REF!</v>
      </c>
      <c r="M34" s="183" t="e">
        <f>(((VLOOKUP($B34,#REF!,13+calificaciones!M$3,FALSE)*2)+(VLOOKUP($B34,#REF!,42+calificaciones!M$3,FALSE)*2)+VLOOKUP($B34,#REF!,13+calificaciones!M$3,FALSE)+VLOOKUP($B34,#REF!,13+calificaciones!M$3,FALSE)+VLOOKUP($B34,#REF!,MATCH(M$1,#REF!,0),FALSE)+VLOOKUP($B34,#REF!,MATCH(calificaciones!M$4,#REF!,0),FALSE)+VLOOKUP($B34,Informalidad!#REF!,13+calificaciones!M$3,FALSE)+VLOOKUP($B34,#REF!,13+calificaciones!M$3,FALSE)+VLOOKUP($B34,#REF!,MATCH(calificaciones!M$1,#REF!,0),FALSE)+VLOOKUP($B34,#REF!,13+calificaciones!M$3,FALSE))/24)*100</f>
        <v>#REF!</v>
      </c>
      <c r="N34" s="183" t="e">
        <f>(((VLOOKUP($B34,#REF!,13+calificaciones!N$3,FALSE)*2)+(VLOOKUP($B34,#REF!,42+calificaciones!N$3,FALSE)*2)+VLOOKUP($B34,#REF!,13+calificaciones!N$3,FALSE)+VLOOKUP($B34,#REF!,13+calificaciones!N$3,FALSE)+VLOOKUP($B34,#REF!,MATCH(N$1,#REF!,0),FALSE)+VLOOKUP($B34,#REF!,MATCH(calificaciones!N$4,#REF!,0),FALSE)+VLOOKUP($B34,Informalidad!#REF!,13+calificaciones!N$3,FALSE)+VLOOKUP($B34,#REF!,13+calificaciones!N$3,FALSE)+VLOOKUP($B34,#REF!,MATCH(calificaciones!N$1,#REF!,0),FALSE)+VLOOKUP($B34,#REF!,13+calificaciones!N$3,FALSE))/24)*100</f>
        <v>#REF!</v>
      </c>
      <c r="O34" s="183" t="e">
        <f>(((VLOOKUP($B34,#REF!,13+calificaciones!O$3,FALSE)*2)+(VLOOKUP($B34,#REF!,42+calificaciones!O$3,FALSE)*2)+VLOOKUP($B34,#REF!,13+calificaciones!O$3,FALSE)+VLOOKUP($B34,#REF!,13+calificaciones!O$3,FALSE)+VLOOKUP($B34,#REF!,MATCH(O$1,#REF!,0),FALSE)+VLOOKUP($B34,#REF!,MATCH(calificaciones!O$4,#REF!,0),FALSE)+VLOOKUP($B34,Informalidad!#REF!,13+calificaciones!O$3,FALSE)+VLOOKUP($B34,#REF!,13+calificaciones!O$3,FALSE)+VLOOKUP($B34,#REF!,MATCH(calificaciones!O$1,#REF!,0),FALSE)+VLOOKUP($B34,#REF!,13+calificaciones!O$3,FALSE))/24)*100</f>
        <v>#REF!</v>
      </c>
      <c r="P34" s="183" t="e">
        <f>(((VLOOKUP($B34,#REF!,13+calificaciones!P$3,FALSE)*2)+(VLOOKUP($B34,#REF!,42+calificaciones!P$3,FALSE)*2)+VLOOKUP($B34,#REF!,13+calificaciones!P$3,FALSE)+VLOOKUP($B34,#REF!,13+calificaciones!P$3,FALSE)+VLOOKUP($B34,#REF!,MATCH(P$1,#REF!,0),FALSE)+VLOOKUP($B34,#REF!,MATCH(calificaciones!P$4,#REF!,0),FALSE)+VLOOKUP($B34,Informalidad!#REF!,13+calificaciones!P$3,FALSE)+VLOOKUP($B34,#REF!,13+calificaciones!P$3,FALSE)+VLOOKUP($B34,#REF!,MATCH(calificaciones!P$1,#REF!,0),FALSE)+VLOOKUP($B34,#REF!,13+calificaciones!P$3,FALSE))/24)*100</f>
        <v>#REF!</v>
      </c>
      <c r="Q34" s="183" t="e">
        <f>(((VLOOKUP($B34,#REF!,13+calificaciones!Q$3,FALSE)*2)+(VLOOKUP($B34,#REF!,42+calificaciones!Q$3,FALSE)*2)+VLOOKUP($B34,#REF!,13+calificaciones!Q$3,FALSE)+VLOOKUP($B34,#REF!,13+calificaciones!Q$3,FALSE)+VLOOKUP($B34,#REF!,MATCH(Q$1,#REF!,0),FALSE)+VLOOKUP($B34,#REF!,MATCH(calificaciones!Q$4,#REF!,0),FALSE)+VLOOKUP($B34,Informalidad!#REF!,13+calificaciones!Q$3,FALSE)+VLOOKUP($B34,#REF!,13+calificaciones!Q$3,FALSE)+VLOOKUP($B34,#REF!,MATCH(calificaciones!Q$1,#REF!,0),FALSE)+VLOOKUP($B34,#REF!,13+calificaciones!Q$3,FALSE))/24)*100</f>
        <v>#REF!</v>
      </c>
      <c r="R34" s="183" t="e">
        <f>(((VLOOKUP($B34,#REF!,13+calificaciones!R$3,FALSE)*2)+(VLOOKUP($B34,#REF!,42+calificaciones!R$3,FALSE)*2)+VLOOKUP($B34,#REF!,13+calificaciones!R$3,FALSE)+VLOOKUP($B34,#REF!,13+calificaciones!R$3,FALSE)+VLOOKUP($B34,#REF!,MATCH(R$1,#REF!,0),FALSE)+VLOOKUP($B34,#REF!,MATCH(calificaciones!R$4,#REF!,0),FALSE)+VLOOKUP($B34,Informalidad!#REF!,13+calificaciones!R$3,FALSE)+VLOOKUP($B34,#REF!,13+calificaciones!R$3,FALSE)+VLOOKUP($B34,#REF!,MATCH(calificaciones!R$1,#REF!,0),FALSE)+VLOOKUP($B34,#REF!,13+calificaciones!R$3,FALSE))/24)*100</f>
        <v>#REF!</v>
      </c>
      <c r="S34" s="183" t="e">
        <f>(((VLOOKUP($B34,#REF!,13+calificaciones!S$3,FALSE)*2)+(VLOOKUP($B34,#REF!,42+calificaciones!S$3,FALSE)*2)+VLOOKUP($B34,#REF!,13+calificaciones!S$3,FALSE)+VLOOKUP($B34,#REF!,13+calificaciones!S$3,FALSE)+VLOOKUP($B34,#REF!,MATCH(S$1,#REF!,0),FALSE)+VLOOKUP($B34,#REF!,MATCH(calificaciones!S$4,#REF!,0),FALSE)+VLOOKUP($B34,Informalidad!#REF!,13+calificaciones!S$3,FALSE)+VLOOKUP($B34,#REF!,13+calificaciones!S$3,FALSE)+VLOOKUP($B34,#REF!,MATCH(calificaciones!S$1,#REF!,0),FALSE)+VLOOKUP($B34,#REF!,13+calificaciones!S$3,FALSE))/24)*100</f>
        <v>#REF!</v>
      </c>
      <c r="T34" s="183" t="e">
        <f>(((VLOOKUP($B34,#REF!,13+calificaciones!T$3,FALSE)*2)+(VLOOKUP($B34,#REF!,42+calificaciones!T$3,FALSE)*2)+VLOOKUP($B34,#REF!,13+calificaciones!T$3,FALSE)+VLOOKUP($B34,#REF!,13+calificaciones!T$3,FALSE)+VLOOKUP($B34,#REF!,MATCH(T$1,#REF!,0),FALSE)+VLOOKUP($B34,#REF!,MATCH(calificaciones!T$4,#REF!,0),FALSE)+VLOOKUP($B34,Informalidad!#REF!,13+calificaciones!T$3,FALSE)+VLOOKUP($B34,#REF!,13+calificaciones!T$3,FALSE)+VLOOKUP($B34,#REF!,MATCH(calificaciones!T$1,#REF!,0),FALSE)+VLOOKUP($B34,#REF!,13+calificaciones!T$3,FALSE))/24)*100</f>
        <v>#REF!</v>
      </c>
      <c r="U34" s="183" t="e">
        <f>(((VLOOKUP($B34,#REF!,13+calificaciones!U$3,FALSE)*2)+(VLOOKUP($B34,#REF!,42+calificaciones!U$3,FALSE)*2)+VLOOKUP($B34,#REF!,13+calificaciones!U$3,FALSE)+VLOOKUP($B34,#REF!,13+calificaciones!U$3,FALSE)+VLOOKUP($B34,#REF!,MATCH(U$1,#REF!,0),FALSE)+VLOOKUP($B34,#REF!,MATCH(calificaciones!U$4,#REF!,0),FALSE)+VLOOKUP($B34,Informalidad!#REF!,13+calificaciones!U$3,FALSE)+VLOOKUP($B34,#REF!,13+calificaciones!U$3,FALSE)+VLOOKUP($B34,#REF!,MATCH(calificaciones!U$1,#REF!,0),FALSE)+VLOOKUP($B34,#REF!,13+calificaciones!U$3,FALSE))/24)*100</f>
        <v>#REF!</v>
      </c>
      <c r="V34" s="183" t="e">
        <f>(((VLOOKUP($B34,#REF!,13+calificaciones!V$3,FALSE)*2)+(VLOOKUP($B34,#REF!,42+calificaciones!V$3,FALSE)*2)+VLOOKUP($B34,#REF!,13+calificaciones!V$3,FALSE)+VLOOKUP($B34,#REF!,13+calificaciones!V$3,FALSE)+VLOOKUP($B34,#REF!,MATCH(V$1,#REF!,0),FALSE)+VLOOKUP($B34,#REF!,MATCH(calificaciones!V$4,#REF!,0),FALSE)+VLOOKUP($B34,Informalidad!#REF!,13+calificaciones!V$3,FALSE)+VLOOKUP($B34,#REF!,13+calificaciones!V$3,FALSE)+VLOOKUP($B34,#REF!,MATCH(calificaciones!V$1,#REF!,0),FALSE)+VLOOKUP($B34,#REF!,13+calificaciones!V$3,FALSE))/24)*100</f>
        <v>#REF!</v>
      </c>
      <c r="W34" s="183" t="e">
        <f>(((VLOOKUP($B34,#REF!,13+calificaciones!W$3,FALSE)*2)+(VLOOKUP($B34,#REF!,42+calificaciones!W$3,FALSE)*2)+VLOOKUP($B34,#REF!,13+calificaciones!W$3,FALSE)+VLOOKUP($B34,#REF!,13+calificaciones!W$3,FALSE)+VLOOKUP($B34,#REF!,MATCH(W$1,#REF!,0),FALSE)+VLOOKUP($B34,#REF!,MATCH(calificaciones!W$4,#REF!,0),FALSE)+VLOOKUP($B34,Informalidad!#REF!,13+calificaciones!W$3,FALSE)+VLOOKUP($B34,#REF!,13+calificaciones!W$3,FALSE)+VLOOKUP($B34,#REF!,MATCH(calificaciones!W$1,#REF!,0),FALSE)+VLOOKUP($B34,#REF!,13+calificaciones!W$3,FALSE))/24)*100</f>
        <v>#REF!</v>
      </c>
      <c r="X34" s="183" t="e">
        <f>(((VLOOKUP($B34,#REF!,13+calificaciones!X$3,FALSE)*2)+(VLOOKUP($B34,#REF!,42+calificaciones!X$3,FALSE)*2)+VLOOKUP($B34,#REF!,13+calificaciones!X$3,FALSE)+VLOOKUP($B34,#REF!,13+calificaciones!X$3,FALSE)+VLOOKUP($B34,#REF!,MATCH(X$1,#REF!,0),FALSE)+VLOOKUP($B34,#REF!,MATCH(calificaciones!X$4,#REF!,0),FALSE)+VLOOKUP($B34,Informalidad!#REF!,13+calificaciones!X$3,FALSE)+VLOOKUP($B34,#REF!,13+calificaciones!X$3,FALSE)+VLOOKUP($B34,#REF!,MATCH(calificaciones!X$1,#REF!,0),FALSE)+VLOOKUP($B34,#REF!,13+calificaciones!X$3,FALSE))/24)*100</f>
        <v>#REF!</v>
      </c>
      <c r="Y34" s="183" t="e">
        <f>(((VLOOKUP($B34,#REF!,13+calificaciones!Y$3,FALSE)*2)+(VLOOKUP($B34,#REF!,42+calificaciones!Y$3,FALSE)*2)+VLOOKUP($B34,#REF!,13+calificaciones!Y$3,FALSE)+VLOOKUP($B34,#REF!,13+calificaciones!Y$3,FALSE)+VLOOKUP($B34,#REF!,MATCH(Y$1,#REF!,0),FALSE)+VLOOKUP($B34,#REF!,MATCH(calificaciones!Y$4,#REF!,0),FALSE)+VLOOKUP($B34,Informalidad!#REF!,13+calificaciones!Y$3,FALSE)+VLOOKUP($B34,#REF!,13+calificaciones!Y$3,FALSE)+VLOOKUP($B34,#REF!,MATCH(calificaciones!Y$1,#REF!,0),FALSE)+VLOOKUP($B34,#REF!,13+calificaciones!Y$3,FALSE))/24)*100</f>
        <v>#REF!</v>
      </c>
      <c r="Z34" s="183" t="e">
        <f>(((VLOOKUP($B34,#REF!,13+calificaciones!Z$3,FALSE)*2)+(VLOOKUP($B34,#REF!,42+calificaciones!Z$3,FALSE)*2)+VLOOKUP($B34,#REF!,13+calificaciones!Z$3,FALSE)+VLOOKUP($B34,#REF!,13+calificaciones!Z$3,FALSE)+VLOOKUP($B34,#REF!,MATCH(Z$1,#REF!,0),FALSE)+VLOOKUP($B34,#REF!,MATCH(calificaciones!Z$4,#REF!,0),FALSE)+VLOOKUP($B34,Informalidad!#REF!,13+calificaciones!Z$3,FALSE)+VLOOKUP($B34,#REF!,13+calificaciones!Z$3,FALSE)+VLOOKUP($B34,#REF!,MATCH(calificaciones!Z$1,#REF!,0),FALSE)+VLOOKUP($B34,#REF!,13+calificaciones!Z$3,FALSE))/24)*100</f>
        <v>#REF!</v>
      </c>
      <c r="AA34" s="183" t="e">
        <f>(((VLOOKUP($B34,#REF!,13+calificaciones!AA$3,FALSE)*2)+(VLOOKUP($B34,#REF!,42+calificaciones!AA$3,FALSE)*2)+VLOOKUP($B34,#REF!,13+calificaciones!AA$3,FALSE)+VLOOKUP($B34,#REF!,13+calificaciones!AA$3,FALSE)+VLOOKUP($B34,#REF!,MATCH(AA$1,#REF!,0),FALSE)+VLOOKUP($B34,#REF!,MATCH(calificaciones!AA$4,#REF!,0),FALSE)+VLOOKUP($B34,Informalidad!#REF!,13+calificaciones!AA$3,FALSE)+VLOOKUP($B34,#REF!,13+calificaciones!AA$3,FALSE)+VLOOKUP($B34,#REF!,MATCH(calificaciones!AA$1,#REF!,0),FALSE)+VLOOKUP($B34,#REF!,13+calificaciones!AA$3,FALSE))/24)*100</f>
        <v>#REF!</v>
      </c>
      <c r="AB34" s="183" t="e">
        <f>(((VLOOKUP($B34,#REF!,13+calificaciones!AB$3,FALSE)*2)+(VLOOKUP($B34,#REF!,42+calificaciones!AB$3,FALSE)*2)+VLOOKUP($B34,#REF!,13+calificaciones!AB$3,FALSE)+VLOOKUP($B34,#REF!,13+calificaciones!AB$3,FALSE)+VLOOKUP($B34,#REF!,MATCH(AB$1,#REF!,0),FALSE)+VLOOKUP($B34,#REF!,MATCH(calificaciones!AB$4,#REF!,0),FALSE)+VLOOKUP($B34,Informalidad!#REF!,13+calificaciones!AB$3,FALSE)+VLOOKUP($B34,#REF!,13+calificaciones!AB$3,FALSE)+VLOOKUP($B34,#REF!,MATCH(calificaciones!AB$1,#REF!,0),FALSE)+VLOOKUP($B34,#REF!,13+calificaciones!AB$3,FALSE))/24)*100</f>
        <v>#REF!</v>
      </c>
      <c r="AC34" s="183" t="e">
        <f>(((VLOOKUP($B34,#REF!,13+calificaciones!AC$3,FALSE)*2)+(VLOOKUP($B34,#REF!,42+calificaciones!AC$3,FALSE)*2)+VLOOKUP($B34,#REF!,13+calificaciones!AC$3,FALSE)+VLOOKUP($B34,#REF!,13+calificaciones!AC$3,FALSE)+VLOOKUP($B34,#REF!,MATCH(AC$1,#REF!,0),FALSE)+VLOOKUP($B34,#REF!,MATCH(calificaciones!AC$4,#REF!,0),FALSE)+VLOOKUP($B34,Informalidad!#REF!,13+calificaciones!AC$3,FALSE)+VLOOKUP($B34,#REF!,13+calificaciones!AC$3,FALSE)+VLOOKUP($B34,#REF!,MATCH(calificaciones!AC$1,#REF!,0),FALSE)+VLOOKUP($B34,#REF!,13+calificaciones!AC$3,FALSE))/24)*100</f>
        <v>#REF!</v>
      </c>
      <c r="AD34" s="183" t="e">
        <f>(((VLOOKUP($B34,#REF!,13+calificaciones!AD$3,FALSE)*2)+(VLOOKUP($B34,#REF!,42+calificaciones!AD$3,FALSE)*2)+VLOOKUP($B34,#REF!,13+calificaciones!AD$3,FALSE)+VLOOKUP($B34,#REF!,13+calificaciones!AD$3,FALSE)+VLOOKUP($B34,#REF!,MATCH(AD$1,#REF!,0),FALSE)+VLOOKUP($B34,#REF!,MATCH(calificaciones!AD$4,#REF!,0),FALSE)+VLOOKUP($B34,Informalidad!#REF!,13+calificaciones!AD$3,FALSE)+VLOOKUP($B34,#REF!,13+calificaciones!AD$3,FALSE)+VLOOKUP($B34,#REF!,MATCH(calificaciones!AD$1,#REF!,0),FALSE)+VLOOKUP($B34,#REF!,13+calificaciones!AD$3,FALSE))/24)*100</f>
        <v>#REF!</v>
      </c>
      <c r="AE34" s="183" t="e">
        <f>(((VLOOKUP($B34,#REF!,13+calificaciones!AE$3,FALSE)*2)+(VLOOKUP($B34,#REF!,42+calificaciones!AE$3,FALSE)*2)+VLOOKUP($B34,#REF!,13+calificaciones!AE$3,FALSE)+VLOOKUP($B34,#REF!,13+calificaciones!AE$3,FALSE)+VLOOKUP($B34,#REF!,MATCH(AE$1,#REF!,0),FALSE)+VLOOKUP($B34,#REF!,MATCH(calificaciones!AE$4,#REF!,0),FALSE)+VLOOKUP($B34,Informalidad!#REF!,13+calificaciones!AE$3,FALSE)+VLOOKUP($B34,#REF!,13+calificaciones!AE$3,FALSE)+VLOOKUP($B34,#REF!,MATCH(calificaciones!AE$1,#REF!,0),FALSE)+VLOOKUP($B34,#REF!,13+calificaciones!AE$3,FALSE))/24)*100</f>
        <v>#REF!</v>
      </c>
      <c r="AF34" s="183">
        <v>4.1666666666666661</v>
      </c>
    </row>
    <row r="35" spans="1:34">
      <c r="A35" s="18">
        <v>31</v>
      </c>
      <c r="B35" s="4" t="s">
        <v>38</v>
      </c>
      <c r="C35" s="183" t="e">
        <f>(((VLOOKUP($B35,#REF!,13+calificaciones!C$3,FALSE)*2)+(VLOOKUP($B35,#REF!,42+calificaciones!C$3,FALSE)*2)+VLOOKUP($B35,#REF!,13+calificaciones!C$3,FALSE)+VLOOKUP($B35,#REF!,13+calificaciones!C$3,FALSE)+VLOOKUP($B35,#REF!,MATCH(C$1,#REF!,0),FALSE)+VLOOKUP($B35,#REF!,MATCH(calificaciones!C$4,#REF!,0),FALSE)+VLOOKUP($B35,Informalidad!#REF!,13+calificaciones!C$3,FALSE)+VLOOKUP($B35,#REF!,13+calificaciones!C$3,FALSE)+VLOOKUP($B35,#REF!,MATCH(calificaciones!C$1,#REF!,0),FALSE)+VLOOKUP($B35,#REF!,13+calificaciones!C$3,FALSE))/24)*100</f>
        <v>#REF!</v>
      </c>
      <c r="D35" s="183" t="e">
        <f>(((VLOOKUP($B35,#REF!,13+calificaciones!D$3,FALSE)*2)+(VLOOKUP($B35,#REF!,42+calificaciones!D$3,FALSE)*2)+VLOOKUP($B35,#REF!,13+calificaciones!D$3,FALSE)+VLOOKUP($B35,#REF!,13+calificaciones!D$3,FALSE)+VLOOKUP($B35,#REF!,MATCH(D$1,#REF!,0),FALSE)+VLOOKUP($B35,#REF!,MATCH(calificaciones!D$4,#REF!,0),FALSE)+VLOOKUP($B35,Informalidad!#REF!,13+calificaciones!D$3,FALSE)+VLOOKUP($B35,#REF!,13+calificaciones!D$3,FALSE)+VLOOKUP($B35,#REF!,MATCH(calificaciones!D$1,#REF!,0),FALSE)+VLOOKUP($B35,#REF!,13+calificaciones!D$3,FALSE))/24)*100</f>
        <v>#REF!</v>
      </c>
      <c r="E35" s="183" t="e">
        <f>(((VLOOKUP($B35,#REF!,13+calificaciones!E$3,FALSE)*2)+(VLOOKUP($B35,#REF!,42+calificaciones!E$3,FALSE)*2)+VLOOKUP($B35,#REF!,13+calificaciones!E$3,FALSE)+VLOOKUP($B35,#REF!,13+calificaciones!E$3,FALSE)+VLOOKUP($B35,#REF!,MATCH(E$1,#REF!,0),FALSE)+VLOOKUP($B35,#REF!,MATCH(calificaciones!E$4,#REF!,0),FALSE)+VLOOKUP($B35,Informalidad!#REF!,13+calificaciones!E$3,FALSE)+VLOOKUP($B35,#REF!,13+calificaciones!E$3,FALSE)+VLOOKUP($B35,#REF!,MATCH(calificaciones!E$1,#REF!,0),FALSE)+VLOOKUP($B35,#REF!,13+calificaciones!E$3,FALSE))/24)*100</f>
        <v>#REF!</v>
      </c>
      <c r="F35" s="183" t="e">
        <f>(((VLOOKUP($B35,#REF!,13+calificaciones!F$3,FALSE)*2)+(VLOOKUP($B35,#REF!,42+calificaciones!F$3,FALSE)*2)+VLOOKUP($B35,#REF!,13+calificaciones!F$3,FALSE)+VLOOKUP($B35,#REF!,13+calificaciones!F$3,FALSE)+VLOOKUP($B35,#REF!,MATCH(F$1,#REF!,0),FALSE)+VLOOKUP($B35,#REF!,MATCH(calificaciones!F$4,#REF!,0),FALSE)+VLOOKUP($B35,Informalidad!#REF!,13+calificaciones!F$3,FALSE)+VLOOKUP($B35,#REF!,13+calificaciones!F$3,FALSE)+VLOOKUP($B35,#REF!,MATCH(calificaciones!F$1,#REF!,0),FALSE)+VLOOKUP($B35,#REF!,13+calificaciones!F$3,FALSE))/24)*100</f>
        <v>#REF!</v>
      </c>
      <c r="G35" s="183" t="e">
        <f>(((VLOOKUP($B35,#REF!,13+calificaciones!G$3,FALSE)*2)+(VLOOKUP($B35,#REF!,42+calificaciones!G$3,FALSE)*2)+VLOOKUP($B35,#REF!,13+calificaciones!G$3,FALSE)+VLOOKUP($B35,#REF!,13+calificaciones!G$3,FALSE)+VLOOKUP($B35,#REF!,MATCH(G$1,#REF!,0),FALSE)+VLOOKUP($B35,#REF!,MATCH(calificaciones!G$4,#REF!,0),FALSE)+VLOOKUP($B35,Informalidad!#REF!,13+calificaciones!G$3,FALSE)+VLOOKUP($B35,#REF!,13+calificaciones!G$3,FALSE)+VLOOKUP($B35,#REF!,MATCH(calificaciones!G$1,#REF!,0),FALSE)+VLOOKUP($B35,#REF!,13+calificaciones!G$3,FALSE))/24)*100</f>
        <v>#REF!</v>
      </c>
      <c r="H35" s="183" t="e">
        <f>(((VLOOKUP($B35,#REF!,13+calificaciones!H$3,FALSE)*2)+(VLOOKUP($B35,#REF!,42+calificaciones!H$3,FALSE)*2)+VLOOKUP($B35,#REF!,13+calificaciones!H$3,FALSE)+VLOOKUP($B35,#REF!,13+calificaciones!H$3,FALSE)+VLOOKUP($B35,#REF!,MATCH(H$1,#REF!,0),FALSE)+VLOOKUP($B35,#REF!,MATCH(calificaciones!H$4,#REF!,0),FALSE)+VLOOKUP($B35,Informalidad!#REF!,13+calificaciones!H$3,FALSE)+VLOOKUP($B35,#REF!,13+calificaciones!H$3,FALSE)+VLOOKUP($B35,#REF!,MATCH(calificaciones!H$1,#REF!,0),FALSE)+VLOOKUP($B35,#REF!,13+calificaciones!H$3,FALSE))/24)*100</f>
        <v>#REF!</v>
      </c>
      <c r="I35" s="183" t="e">
        <f>(((VLOOKUP($B35,#REF!,13+calificaciones!I$3,FALSE)*2)+(VLOOKUP($B35,#REF!,42+calificaciones!I$3,FALSE)*2)+VLOOKUP($B35,#REF!,13+calificaciones!I$3,FALSE)+VLOOKUP($B35,#REF!,13+calificaciones!I$3,FALSE)+VLOOKUP($B35,#REF!,MATCH(I$1,#REF!,0),FALSE)+VLOOKUP($B35,#REF!,MATCH(calificaciones!I$4,#REF!,0),FALSE)+VLOOKUP($B35,Informalidad!#REF!,13+calificaciones!I$3,FALSE)+VLOOKUP($B35,#REF!,13+calificaciones!I$3,FALSE)+VLOOKUP($B35,#REF!,MATCH(calificaciones!I$1,#REF!,0),FALSE)+VLOOKUP($B35,#REF!,13+calificaciones!I$3,FALSE))/24)*100</f>
        <v>#REF!</v>
      </c>
      <c r="J35" s="183" t="e">
        <f>(((VLOOKUP($B35,#REF!,13+calificaciones!J$3,FALSE)*2)+(VLOOKUP($B35,#REF!,42+calificaciones!J$3,FALSE)*2)+VLOOKUP($B35,#REF!,13+calificaciones!J$3,FALSE)+VLOOKUP($B35,#REF!,13+calificaciones!J$3,FALSE)+VLOOKUP($B35,#REF!,MATCH(J$1,#REF!,0),FALSE)+VLOOKUP($B35,#REF!,MATCH(calificaciones!J$4,#REF!,0),FALSE)+VLOOKUP($B35,Informalidad!#REF!,13+calificaciones!J$3,FALSE)+VLOOKUP($B35,#REF!,13+calificaciones!J$3,FALSE)+VLOOKUP($B35,#REF!,MATCH(calificaciones!J$1,#REF!,0),FALSE)+VLOOKUP($B35,#REF!,13+calificaciones!J$3,FALSE))/24)*100</f>
        <v>#REF!</v>
      </c>
      <c r="K35" s="183" t="e">
        <f>(((VLOOKUP($B35,#REF!,13+calificaciones!K$3,FALSE)*2)+(VLOOKUP($B35,#REF!,42+calificaciones!K$3,FALSE)*2)+VLOOKUP($B35,#REF!,13+calificaciones!K$3,FALSE)+VLOOKUP($B35,#REF!,13+calificaciones!K$3,FALSE)+VLOOKUP($B35,#REF!,MATCH(K$1,#REF!,0),FALSE)+VLOOKUP($B35,#REF!,MATCH(calificaciones!K$4,#REF!,0),FALSE)+VLOOKUP($B35,Informalidad!#REF!,13+calificaciones!K$3,FALSE)+VLOOKUP($B35,#REF!,13+calificaciones!K$3,FALSE)+VLOOKUP($B35,#REF!,MATCH(calificaciones!K$1,#REF!,0),FALSE)+VLOOKUP($B35,#REF!,13+calificaciones!K$3,FALSE))/24)*100</f>
        <v>#REF!</v>
      </c>
      <c r="L35" s="183" t="e">
        <f>(((VLOOKUP($B35,#REF!,13+calificaciones!L$3,FALSE)*2)+(VLOOKUP($B35,#REF!,42+calificaciones!L$3,FALSE)*2)+VLOOKUP($B35,#REF!,13+calificaciones!L$3,FALSE)+VLOOKUP($B35,#REF!,13+calificaciones!L$3,FALSE)+VLOOKUP($B35,#REF!,MATCH(L$1,#REF!,0),FALSE)+VLOOKUP($B35,#REF!,MATCH(calificaciones!L$4,#REF!,0),FALSE)+VLOOKUP($B35,Informalidad!#REF!,13+calificaciones!L$3,FALSE)+VLOOKUP($B35,#REF!,13+calificaciones!L$3,FALSE)+VLOOKUP($B35,#REF!,MATCH(calificaciones!L$1,#REF!,0),FALSE)+VLOOKUP($B35,#REF!,13+calificaciones!L$3,FALSE))/24)*100</f>
        <v>#REF!</v>
      </c>
      <c r="M35" s="183" t="e">
        <f>(((VLOOKUP($B35,#REF!,13+calificaciones!M$3,FALSE)*2)+(VLOOKUP($B35,#REF!,42+calificaciones!M$3,FALSE)*2)+VLOOKUP($B35,#REF!,13+calificaciones!M$3,FALSE)+VLOOKUP($B35,#REF!,13+calificaciones!M$3,FALSE)+VLOOKUP($B35,#REF!,MATCH(M$1,#REF!,0),FALSE)+VLOOKUP($B35,#REF!,MATCH(calificaciones!M$4,#REF!,0),FALSE)+VLOOKUP($B35,Informalidad!#REF!,13+calificaciones!M$3,FALSE)+VLOOKUP($B35,#REF!,13+calificaciones!M$3,FALSE)+VLOOKUP($B35,#REF!,MATCH(calificaciones!M$1,#REF!,0),FALSE)+VLOOKUP($B35,#REF!,13+calificaciones!M$3,FALSE))/24)*100</f>
        <v>#REF!</v>
      </c>
      <c r="N35" s="183" t="e">
        <f>(((VLOOKUP($B35,#REF!,13+calificaciones!N$3,FALSE)*2)+(VLOOKUP($B35,#REF!,42+calificaciones!N$3,FALSE)*2)+VLOOKUP($B35,#REF!,13+calificaciones!N$3,FALSE)+VLOOKUP($B35,#REF!,13+calificaciones!N$3,FALSE)+VLOOKUP($B35,#REF!,MATCH(N$1,#REF!,0),FALSE)+VLOOKUP($B35,#REF!,MATCH(calificaciones!N$4,#REF!,0),FALSE)+VLOOKUP($B35,Informalidad!#REF!,13+calificaciones!N$3,FALSE)+VLOOKUP($B35,#REF!,13+calificaciones!N$3,FALSE)+VLOOKUP($B35,#REF!,MATCH(calificaciones!N$1,#REF!,0),FALSE)+VLOOKUP($B35,#REF!,13+calificaciones!N$3,FALSE))/24)*100</f>
        <v>#REF!</v>
      </c>
      <c r="O35" s="183" t="e">
        <f>(((VLOOKUP($B35,#REF!,13+calificaciones!O$3,FALSE)*2)+(VLOOKUP($B35,#REF!,42+calificaciones!O$3,FALSE)*2)+VLOOKUP($B35,#REF!,13+calificaciones!O$3,FALSE)+VLOOKUP($B35,#REF!,13+calificaciones!O$3,FALSE)+VLOOKUP($B35,#REF!,MATCH(O$1,#REF!,0),FALSE)+VLOOKUP($B35,#REF!,MATCH(calificaciones!O$4,#REF!,0),FALSE)+VLOOKUP($B35,Informalidad!#REF!,13+calificaciones!O$3,FALSE)+VLOOKUP($B35,#REF!,13+calificaciones!O$3,FALSE)+VLOOKUP($B35,#REF!,MATCH(calificaciones!O$1,#REF!,0),FALSE)+VLOOKUP($B35,#REF!,13+calificaciones!O$3,FALSE))/24)*100</f>
        <v>#REF!</v>
      </c>
      <c r="P35" s="183" t="e">
        <f>(((VLOOKUP($B35,#REF!,13+calificaciones!P$3,FALSE)*2)+(VLOOKUP($B35,#REF!,42+calificaciones!P$3,FALSE)*2)+VLOOKUP($B35,#REF!,13+calificaciones!P$3,FALSE)+VLOOKUP($B35,#REF!,13+calificaciones!P$3,FALSE)+VLOOKUP($B35,#REF!,MATCH(P$1,#REF!,0),FALSE)+VLOOKUP($B35,#REF!,MATCH(calificaciones!P$4,#REF!,0),FALSE)+VLOOKUP($B35,Informalidad!#REF!,13+calificaciones!P$3,FALSE)+VLOOKUP($B35,#REF!,13+calificaciones!P$3,FALSE)+VLOOKUP($B35,#REF!,MATCH(calificaciones!P$1,#REF!,0),FALSE)+VLOOKUP($B35,#REF!,13+calificaciones!P$3,FALSE))/24)*100</f>
        <v>#REF!</v>
      </c>
      <c r="Q35" s="183" t="e">
        <f>(((VLOOKUP($B35,#REF!,13+calificaciones!Q$3,FALSE)*2)+(VLOOKUP($B35,#REF!,42+calificaciones!Q$3,FALSE)*2)+VLOOKUP($B35,#REF!,13+calificaciones!Q$3,FALSE)+VLOOKUP($B35,#REF!,13+calificaciones!Q$3,FALSE)+VLOOKUP($B35,#REF!,MATCH(Q$1,#REF!,0),FALSE)+VLOOKUP($B35,#REF!,MATCH(calificaciones!Q$4,#REF!,0),FALSE)+VLOOKUP($B35,Informalidad!#REF!,13+calificaciones!Q$3,FALSE)+VLOOKUP($B35,#REF!,13+calificaciones!Q$3,FALSE)+VLOOKUP($B35,#REF!,MATCH(calificaciones!Q$1,#REF!,0),FALSE)+VLOOKUP($B35,#REF!,13+calificaciones!Q$3,FALSE))/24)*100</f>
        <v>#REF!</v>
      </c>
      <c r="R35" s="183" t="e">
        <f>(((VLOOKUP($B35,#REF!,13+calificaciones!R$3,FALSE)*2)+(VLOOKUP($B35,#REF!,42+calificaciones!R$3,FALSE)*2)+VLOOKUP($B35,#REF!,13+calificaciones!R$3,FALSE)+VLOOKUP($B35,#REF!,13+calificaciones!R$3,FALSE)+VLOOKUP($B35,#REF!,MATCH(R$1,#REF!,0),FALSE)+VLOOKUP($B35,#REF!,MATCH(calificaciones!R$4,#REF!,0),FALSE)+VLOOKUP($B35,Informalidad!#REF!,13+calificaciones!R$3,FALSE)+VLOOKUP($B35,#REF!,13+calificaciones!R$3,FALSE)+VLOOKUP($B35,#REF!,MATCH(calificaciones!R$1,#REF!,0),FALSE)+VLOOKUP($B35,#REF!,13+calificaciones!R$3,FALSE))/24)*100</f>
        <v>#REF!</v>
      </c>
      <c r="S35" s="183" t="e">
        <f>(((VLOOKUP($B35,#REF!,13+calificaciones!S$3,FALSE)*2)+(VLOOKUP($B35,#REF!,42+calificaciones!S$3,FALSE)*2)+VLOOKUP($B35,#REF!,13+calificaciones!S$3,FALSE)+VLOOKUP($B35,#REF!,13+calificaciones!S$3,FALSE)+VLOOKUP($B35,#REF!,MATCH(S$1,#REF!,0),FALSE)+VLOOKUP($B35,#REF!,MATCH(calificaciones!S$4,#REF!,0),FALSE)+VLOOKUP($B35,Informalidad!#REF!,13+calificaciones!S$3,FALSE)+VLOOKUP($B35,#REF!,13+calificaciones!S$3,FALSE)+VLOOKUP($B35,#REF!,MATCH(calificaciones!S$1,#REF!,0),FALSE)+VLOOKUP($B35,#REF!,13+calificaciones!S$3,FALSE))/24)*100</f>
        <v>#REF!</v>
      </c>
      <c r="T35" s="183" t="e">
        <f>(((VLOOKUP($B35,#REF!,13+calificaciones!T$3,FALSE)*2)+(VLOOKUP($B35,#REF!,42+calificaciones!T$3,FALSE)*2)+VLOOKUP($B35,#REF!,13+calificaciones!T$3,FALSE)+VLOOKUP($B35,#REF!,13+calificaciones!T$3,FALSE)+VLOOKUP($B35,#REF!,MATCH(T$1,#REF!,0),FALSE)+VLOOKUP($B35,#REF!,MATCH(calificaciones!T$4,#REF!,0),FALSE)+VLOOKUP($B35,Informalidad!#REF!,13+calificaciones!T$3,FALSE)+VLOOKUP($B35,#REF!,13+calificaciones!T$3,FALSE)+VLOOKUP($B35,#REF!,MATCH(calificaciones!T$1,#REF!,0),FALSE)+VLOOKUP($B35,#REF!,13+calificaciones!T$3,FALSE))/24)*100</f>
        <v>#REF!</v>
      </c>
      <c r="U35" s="183" t="e">
        <f>(((VLOOKUP($B35,#REF!,13+calificaciones!U$3,FALSE)*2)+(VLOOKUP($B35,#REF!,42+calificaciones!U$3,FALSE)*2)+VLOOKUP($B35,#REF!,13+calificaciones!U$3,FALSE)+VLOOKUP($B35,#REF!,13+calificaciones!U$3,FALSE)+VLOOKUP($B35,#REF!,MATCH(U$1,#REF!,0),FALSE)+VLOOKUP($B35,#REF!,MATCH(calificaciones!U$4,#REF!,0),FALSE)+VLOOKUP($B35,Informalidad!#REF!,13+calificaciones!U$3,FALSE)+VLOOKUP($B35,#REF!,13+calificaciones!U$3,FALSE)+VLOOKUP($B35,#REF!,MATCH(calificaciones!U$1,#REF!,0),FALSE)+VLOOKUP($B35,#REF!,13+calificaciones!U$3,FALSE))/24)*100</f>
        <v>#REF!</v>
      </c>
      <c r="V35" s="183" t="e">
        <f>(((VLOOKUP($B35,#REF!,13+calificaciones!V$3,FALSE)*2)+(VLOOKUP($B35,#REF!,42+calificaciones!V$3,FALSE)*2)+VLOOKUP($B35,#REF!,13+calificaciones!V$3,FALSE)+VLOOKUP($B35,#REF!,13+calificaciones!V$3,FALSE)+VLOOKUP($B35,#REF!,MATCH(V$1,#REF!,0),FALSE)+VLOOKUP($B35,#REF!,MATCH(calificaciones!V$4,#REF!,0),FALSE)+VLOOKUP($B35,Informalidad!#REF!,13+calificaciones!V$3,FALSE)+VLOOKUP($B35,#REF!,13+calificaciones!V$3,FALSE)+VLOOKUP($B35,#REF!,MATCH(calificaciones!V$1,#REF!,0),FALSE)+VLOOKUP($B35,#REF!,13+calificaciones!V$3,FALSE))/24)*100</f>
        <v>#REF!</v>
      </c>
      <c r="W35" s="183" t="e">
        <f>(((VLOOKUP($B35,#REF!,13+calificaciones!W$3,FALSE)*2)+(VLOOKUP($B35,#REF!,42+calificaciones!W$3,FALSE)*2)+VLOOKUP($B35,#REF!,13+calificaciones!W$3,FALSE)+VLOOKUP($B35,#REF!,13+calificaciones!W$3,FALSE)+VLOOKUP($B35,#REF!,MATCH(W$1,#REF!,0),FALSE)+VLOOKUP($B35,#REF!,MATCH(calificaciones!W$4,#REF!,0),FALSE)+VLOOKUP($B35,Informalidad!#REF!,13+calificaciones!W$3,FALSE)+VLOOKUP($B35,#REF!,13+calificaciones!W$3,FALSE)+VLOOKUP($B35,#REF!,MATCH(calificaciones!W$1,#REF!,0),FALSE)+VLOOKUP($B35,#REF!,13+calificaciones!W$3,FALSE))/24)*100</f>
        <v>#REF!</v>
      </c>
      <c r="X35" s="183" t="e">
        <f>(((VLOOKUP($B35,#REF!,13+calificaciones!X$3,FALSE)*2)+(VLOOKUP($B35,#REF!,42+calificaciones!X$3,FALSE)*2)+VLOOKUP($B35,#REF!,13+calificaciones!X$3,FALSE)+VLOOKUP($B35,#REF!,13+calificaciones!X$3,FALSE)+VLOOKUP($B35,#REF!,MATCH(X$1,#REF!,0),FALSE)+VLOOKUP($B35,#REF!,MATCH(calificaciones!X$4,#REF!,0),FALSE)+VLOOKUP($B35,Informalidad!#REF!,13+calificaciones!X$3,FALSE)+VLOOKUP($B35,#REF!,13+calificaciones!X$3,FALSE)+VLOOKUP($B35,#REF!,MATCH(calificaciones!X$1,#REF!,0),FALSE)+VLOOKUP($B35,#REF!,13+calificaciones!X$3,FALSE))/24)*100</f>
        <v>#REF!</v>
      </c>
      <c r="Y35" s="183" t="e">
        <f>(((VLOOKUP($B35,#REF!,13+calificaciones!Y$3,FALSE)*2)+(VLOOKUP($B35,#REF!,42+calificaciones!Y$3,FALSE)*2)+VLOOKUP($B35,#REF!,13+calificaciones!Y$3,FALSE)+VLOOKUP($B35,#REF!,13+calificaciones!Y$3,FALSE)+VLOOKUP($B35,#REF!,MATCH(Y$1,#REF!,0),FALSE)+VLOOKUP($B35,#REF!,MATCH(calificaciones!Y$4,#REF!,0),FALSE)+VLOOKUP($B35,Informalidad!#REF!,13+calificaciones!Y$3,FALSE)+VLOOKUP($B35,#REF!,13+calificaciones!Y$3,FALSE)+VLOOKUP($B35,#REF!,MATCH(calificaciones!Y$1,#REF!,0),FALSE)+VLOOKUP($B35,#REF!,13+calificaciones!Y$3,FALSE))/24)*100</f>
        <v>#REF!</v>
      </c>
      <c r="Z35" s="183" t="e">
        <f>(((VLOOKUP($B35,#REF!,13+calificaciones!Z$3,FALSE)*2)+(VLOOKUP($B35,#REF!,42+calificaciones!Z$3,FALSE)*2)+VLOOKUP($B35,#REF!,13+calificaciones!Z$3,FALSE)+VLOOKUP($B35,#REF!,13+calificaciones!Z$3,FALSE)+VLOOKUP($B35,#REF!,MATCH(Z$1,#REF!,0),FALSE)+VLOOKUP($B35,#REF!,MATCH(calificaciones!Z$4,#REF!,0),FALSE)+VLOOKUP($B35,Informalidad!#REF!,13+calificaciones!Z$3,FALSE)+VLOOKUP($B35,#REF!,13+calificaciones!Z$3,FALSE)+VLOOKUP($B35,#REF!,MATCH(calificaciones!Z$1,#REF!,0),FALSE)+VLOOKUP($B35,#REF!,13+calificaciones!Z$3,FALSE))/24)*100</f>
        <v>#REF!</v>
      </c>
      <c r="AA35" s="183" t="e">
        <f>(((VLOOKUP($B35,#REF!,13+calificaciones!AA$3,FALSE)*2)+(VLOOKUP($B35,#REF!,42+calificaciones!AA$3,FALSE)*2)+VLOOKUP($B35,#REF!,13+calificaciones!AA$3,FALSE)+VLOOKUP($B35,#REF!,13+calificaciones!AA$3,FALSE)+VLOOKUP($B35,#REF!,MATCH(AA$1,#REF!,0),FALSE)+VLOOKUP($B35,#REF!,MATCH(calificaciones!AA$4,#REF!,0),FALSE)+VLOOKUP($B35,Informalidad!#REF!,13+calificaciones!AA$3,FALSE)+VLOOKUP($B35,#REF!,13+calificaciones!AA$3,FALSE)+VLOOKUP($B35,#REF!,MATCH(calificaciones!AA$1,#REF!,0),FALSE)+VLOOKUP($B35,#REF!,13+calificaciones!AA$3,FALSE))/24)*100</f>
        <v>#REF!</v>
      </c>
      <c r="AB35" s="183" t="e">
        <f>(((VLOOKUP($B35,#REF!,13+calificaciones!AB$3,FALSE)*2)+(VLOOKUP($B35,#REF!,42+calificaciones!AB$3,FALSE)*2)+VLOOKUP($B35,#REF!,13+calificaciones!AB$3,FALSE)+VLOOKUP($B35,#REF!,13+calificaciones!AB$3,FALSE)+VLOOKUP($B35,#REF!,MATCH(AB$1,#REF!,0),FALSE)+VLOOKUP($B35,#REF!,MATCH(calificaciones!AB$4,#REF!,0),FALSE)+VLOOKUP($B35,Informalidad!#REF!,13+calificaciones!AB$3,FALSE)+VLOOKUP($B35,#REF!,13+calificaciones!AB$3,FALSE)+VLOOKUP($B35,#REF!,MATCH(calificaciones!AB$1,#REF!,0),FALSE)+VLOOKUP($B35,#REF!,13+calificaciones!AB$3,FALSE))/24)*100</f>
        <v>#REF!</v>
      </c>
      <c r="AC35" s="183" t="e">
        <f>(((VLOOKUP($B35,#REF!,13+calificaciones!AC$3,FALSE)*2)+(VLOOKUP($B35,#REF!,42+calificaciones!AC$3,FALSE)*2)+VLOOKUP($B35,#REF!,13+calificaciones!AC$3,FALSE)+VLOOKUP($B35,#REF!,13+calificaciones!AC$3,FALSE)+VLOOKUP($B35,#REF!,MATCH(AC$1,#REF!,0),FALSE)+VLOOKUP($B35,#REF!,MATCH(calificaciones!AC$4,#REF!,0),FALSE)+VLOOKUP($B35,Informalidad!#REF!,13+calificaciones!AC$3,FALSE)+VLOOKUP($B35,#REF!,13+calificaciones!AC$3,FALSE)+VLOOKUP($B35,#REF!,MATCH(calificaciones!AC$1,#REF!,0),FALSE)+VLOOKUP($B35,#REF!,13+calificaciones!AC$3,FALSE))/24)*100</f>
        <v>#REF!</v>
      </c>
      <c r="AD35" s="183" t="e">
        <f>(((VLOOKUP($B35,#REF!,13+calificaciones!AD$3,FALSE)*2)+(VLOOKUP($B35,#REF!,42+calificaciones!AD$3,FALSE)*2)+VLOOKUP($B35,#REF!,13+calificaciones!AD$3,FALSE)+VLOOKUP($B35,#REF!,13+calificaciones!AD$3,FALSE)+VLOOKUP($B35,#REF!,MATCH(AD$1,#REF!,0),FALSE)+VLOOKUP($B35,#REF!,MATCH(calificaciones!AD$4,#REF!,0),FALSE)+VLOOKUP($B35,Informalidad!#REF!,13+calificaciones!AD$3,FALSE)+VLOOKUP($B35,#REF!,13+calificaciones!AD$3,FALSE)+VLOOKUP($B35,#REF!,MATCH(calificaciones!AD$1,#REF!,0),FALSE)+VLOOKUP($B35,#REF!,13+calificaciones!AD$3,FALSE))/24)*100</f>
        <v>#REF!</v>
      </c>
      <c r="AE35" s="183" t="e">
        <f>(((VLOOKUP($B35,#REF!,13+calificaciones!AE$3,FALSE)*2)+(VLOOKUP($B35,#REF!,42+calificaciones!AE$3,FALSE)*2)+VLOOKUP($B35,#REF!,13+calificaciones!AE$3,FALSE)+VLOOKUP($B35,#REF!,13+calificaciones!AE$3,FALSE)+VLOOKUP($B35,#REF!,MATCH(AE$1,#REF!,0),FALSE)+VLOOKUP($B35,#REF!,MATCH(calificaciones!AE$4,#REF!,0),FALSE)+VLOOKUP($B35,Informalidad!#REF!,13+calificaciones!AE$3,FALSE)+VLOOKUP($B35,#REF!,13+calificaciones!AE$3,FALSE)+VLOOKUP($B35,#REF!,MATCH(calificaciones!AE$1,#REF!,0),FALSE)+VLOOKUP($B35,#REF!,13+calificaciones!AE$3,FALSE))/24)*100</f>
        <v>#REF!</v>
      </c>
      <c r="AF35" s="183">
        <v>29.166666666666668</v>
      </c>
    </row>
    <row r="36" spans="1:34">
      <c r="A36" s="18">
        <v>32</v>
      </c>
      <c r="B36" s="4" t="s">
        <v>39</v>
      </c>
      <c r="C36" s="183" t="e">
        <f>(((VLOOKUP($B36,#REF!,13+calificaciones!C$3,FALSE)*2)+(VLOOKUP($B36,#REF!,42+calificaciones!C$3,FALSE)*2)+VLOOKUP($B36,#REF!,13+calificaciones!C$3,FALSE)+VLOOKUP($B36,#REF!,13+calificaciones!C$3,FALSE)+VLOOKUP($B36,#REF!,MATCH(C$1,#REF!,0),FALSE)+VLOOKUP($B36,#REF!,MATCH(calificaciones!C$4,#REF!,0),FALSE)+VLOOKUP($B36,Informalidad!#REF!,13+calificaciones!C$3,FALSE)+VLOOKUP($B36,#REF!,13+calificaciones!C$3,FALSE)+VLOOKUP($B36,#REF!,MATCH(calificaciones!C$1,#REF!,0),FALSE)+VLOOKUP($B36,#REF!,13+calificaciones!C$3,FALSE))/24)*100</f>
        <v>#REF!</v>
      </c>
      <c r="D36" s="183" t="e">
        <f>(((VLOOKUP($B36,#REF!,13+calificaciones!D$3,FALSE)*2)+(VLOOKUP($B36,#REF!,42+calificaciones!D$3,FALSE)*2)+VLOOKUP($B36,#REF!,13+calificaciones!D$3,FALSE)+VLOOKUP($B36,#REF!,13+calificaciones!D$3,FALSE)+VLOOKUP($B36,#REF!,MATCH(D$1,#REF!,0),FALSE)+VLOOKUP($B36,#REF!,MATCH(calificaciones!D$4,#REF!,0),FALSE)+VLOOKUP($B36,Informalidad!#REF!,13+calificaciones!D$3,FALSE)+VLOOKUP($B36,#REF!,13+calificaciones!D$3,FALSE)+VLOOKUP($B36,#REF!,MATCH(calificaciones!D$1,#REF!,0),FALSE)+VLOOKUP($B36,#REF!,13+calificaciones!D$3,FALSE))/24)*100</f>
        <v>#REF!</v>
      </c>
      <c r="E36" s="183" t="e">
        <f>(((VLOOKUP($B36,#REF!,13+calificaciones!E$3,FALSE)*2)+(VLOOKUP($B36,#REF!,42+calificaciones!E$3,FALSE)*2)+VLOOKUP($B36,#REF!,13+calificaciones!E$3,FALSE)+VLOOKUP($B36,#REF!,13+calificaciones!E$3,FALSE)+VLOOKUP($B36,#REF!,MATCH(E$1,#REF!,0),FALSE)+VLOOKUP($B36,#REF!,MATCH(calificaciones!E$4,#REF!,0),FALSE)+VLOOKUP($B36,Informalidad!#REF!,13+calificaciones!E$3,FALSE)+VLOOKUP($B36,#REF!,13+calificaciones!E$3,FALSE)+VLOOKUP($B36,#REF!,MATCH(calificaciones!E$1,#REF!,0),FALSE)+VLOOKUP($B36,#REF!,13+calificaciones!E$3,FALSE))/24)*100</f>
        <v>#REF!</v>
      </c>
      <c r="F36" s="183" t="e">
        <f>(((VLOOKUP($B36,#REF!,13+calificaciones!F$3,FALSE)*2)+(VLOOKUP($B36,#REF!,42+calificaciones!F$3,FALSE)*2)+VLOOKUP($B36,#REF!,13+calificaciones!F$3,FALSE)+VLOOKUP($B36,#REF!,13+calificaciones!F$3,FALSE)+VLOOKUP($B36,#REF!,MATCH(F$1,#REF!,0),FALSE)+VLOOKUP($B36,#REF!,MATCH(calificaciones!F$4,#REF!,0),FALSE)+VLOOKUP($B36,Informalidad!#REF!,13+calificaciones!F$3,FALSE)+VLOOKUP($B36,#REF!,13+calificaciones!F$3,FALSE)+VLOOKUP($B36,#REF!,MATCH(calificaciones!F$1,#REF!,0),FALSE)+VLOOKUP($B36,#REF!,13+calificaciones!F$3,FALSE))/24)*100</f>
        <v>#REF!</v>
      </c>
      <c r="G36" s="183" t="e">
        <f>(((VLOOKUP($B36,#REF!,13+calificaciones!G$3,FALSE)*2)+(VLOOKUP($B36,#REF!,42+calificaciones!G$3,FALSE)*2)+VLOOKUP($B36,#REF!,13+calificaciones!G$3,FALSE)+VLOOKUP($B36,#REF!,13+calificaciones!G$3,FALSE)+VLOOKUP($B36,#REF!,MATCH(G$1,#REF!,0),FALSE)+VLOOKUP($B36,#REF!,MATCH(calificaciones!G$4,#REF!,0),FALSE)+VLOOKUP($B36,Informalidad!#REF!,13+calificaciones!G$3,FALSE)+VLOOKUP($B36,#REF!,13+calificaciones!G$3,FALSE)+VLOOKUP($B36,#REF!,MATCH(calificaciones!G$1,#REF!,0),FALSE)+VLOOKUP($B36,#REF!,13+calificaciones!G$3,FALSE))/24)*100</f>
        <v>#REF!</v>
      </c>
      <c r="H36" s="183" t="e">
        <f>(((VLOOKUP($B36,#REF!,13+calificaciones!H$3,FALSE)*2)+(VLOOKUP($B36,#REF!,42+calificaciones!H$3,FALSE)*2)+VLOOKUP($B36,#REF!,13+calificaciones!H$3,FALSE)+VLOOKUP($B36,#REF!,13+calificaciones!H$3,FALSE)+VLOOKUP($B36,#REF!,MATCH(H$1,#REF!,0),FALSE)+VLOOKUP($B36,#REF!,MATCH(calificaciones!H$4,#REF!,0),FALSE)+VLOOKUP($B36,Informalidad!#REF!,13+calificaciones!H$3,FALSE)+VLOOKUP($B36,#REF!,13+calificaciones!H$3,FALSE)+VLOOKUP($B36,#REF!,MATCH(calificaciones!H$1,#REF!,0),FALSE)+VLOOKUP($B36,#REF!,13+calificaciones!H$3,FALSE))/24)*100</f>
        <v>#REF!</v>
      </c>
      <c r="I36" s="183" t="e">
        <f>(((VLOOKUP($B36,#REF!,13+calificaciones!I$3,FALSE)*2)+(VLOOKUP($B36,#REF!,42+calificaciones!I$3,FALSE)*2)+VLOOKUP($B36,#REF!,13+calificaciones!I$3,FALSE)+VLOOKUP($B36,#REF!,13+calificaciones!I$3,FALSE)+VLOOKUP($B36,#REF!,MATCH(I$1,#REF!,0),FALSE)+VLOOKUP($B36,#REF!,MATCH(calificaciones!I$4,#REF!,0),FALSE)+VLOOKUP($B36,Informalidad!#REF!,13+calificaciones!I$3,FALSE)+VLOOKUP($B36,#REF!,13+calificaciones!I$3,FALSE)+VLOOKUP($B36,#REF!,MATCH(calificaciones!I$1,#REF!,0),FALSE)+VLOOKUP($B36,#REF!,13+calificaciones!I$3,FALSE))/24)*100</f>
        <v>#REF!</v>
      </c>
      <c r="J36" s="183" t="e">
        <f>(((VLOOKUP($B36,#REF!,13+calificaciones!J$3,FALSE)*2)+(VLOOKUP($B36,#REF!,42+calificaciones!J$3,FALSE)*2)+VLOOKUP($B36,#REF!,13+calificaciones!J$3,FALSE)+VLOOKUP($B36,#REF!,13+calificaciones!J$3,FALSE)+VLOOKUP($B36,#REF!,MATCH(J$1,#REF!,0),FALSE)+VLOOKUP($B36,#REF!,MATCH(calificaciones!J$4,#REF!,0),FALSE)+VLOOKUP($B36,Informalidad!#REF!,13+calificaciones!J$3,FALSE)+VLOOKUP($B36,#REF!,13+calificaciones!J$3,FALSE)+VLOOKUP($B36,#REF!,MATCH(calificaciones!J$1,#REF!,0),FALSE)+VLOOKUP($B36,#REF!,13+calificaciones!J$3,FALSE))/24)*100</f>
        <v>#REF!</v>
      </c>
      <c r="K36" s="183" t="e">
        <f>(((VLOOKUP($B36,#REF!,13+calificaciones!K$3,FALSE)*2)+(VLOOKUP($B36,#REF!,42+calificaciones!K$3,FALSE)*2)+VLOOKUP($B36,#REF!,13+calificaciones!K$3,FALSE)+VLOOKUP($B36,#REF!,13+calificaciones!K$3,FALSE)+VLOOKUP($B36,#REF!,MATCH(K$1,#REF!,0),FALSE)+VLOOKUP($B36,#REF!,MATCH(calificaciones!K$4,#REF!,0),FALSE)+VLOOKUP($B36,Informalidad!#REF!,13+calificaciones!K$3,FALSE)+VLOOKUP($B36,#REF!,13+calificaciones!K$3,FALSE)+VLOOKUP($B36,#REF!,MATCH(calificaciones!K$1,#REF!,0),FALSE)+VLOOKUP($B36,#REF!,13+calificaciones!K$3,FALSE))/24)*100</f>
        <v>#REF!</v>
      </c>
      <c r="L36" s="183" t="e">
        <f>(((VLOOKUP($B36,#REF!,13+calificaciones!L$3,FALSE)*2)+(VLOOKUP($B36,#REF!,42+calificaciones!L$3,FALSE)*2)+VLOOKUP($B36,#REF!,13+calificaciones!L$3,FALSE)+VLOOKUP($B36,#REF!,13+calificaciones!L$3,FALSE)+VLOOKUP($B36,#REF!,MATCH(L$1,#REF!,0),FALSE)+VLOOKUP($B36,#REF!,MATCH(calificaciones!L$4,#REF!,0),FALSE)+VLOOKUP($B36,Informalidad!#REF!,13+calificaciones!L$3,FALSE)+VLOOKUP($B36,#REF!,13+calificaciones!L$3,FALSE)+VLOOKUP($B36,#REF!,MATCH(calificaciones!L$1,#REF!,0),FALSE)+VLOOKUP($B36,#REF!,13+calificaciones!L$3,FALSE))/24)*100</f>
        <v>#REF!</v>
      </c>
      <c r="M36" s="183" t="e">
        <f>(((VLOOKUP($B36,#REF!,13+calificaciones!M$3,FALSE)*2)+(VLOOKUP($B36,#REF!,42+calificaciones!M$3,FALSE)*2)+VLOOKUP($B36,#REF!,13+calificaciones!M$3,FALSE)+VLOOKUP($B36,#REF!,13+calificaciones!M$3,FALSE)+VLOOKUP($B36,#REF!,MATCH(M$1,#REF!,0),FALSE)+VLOOKUP($B36,#REF!,MATCH(calificaciones!M$4,#REF!,0),FALSE)+VLOOKUP($B36,Informalidad!#REF!,13+calificaciones!M$3,FALSE)+VLOOKUP($B36,#REF!,13+calificaciones!M$3,FALSE)+VLOOKUP($B36,#REF!,MATCH(calificaciones!M$1,#REF!,0),FALSE)+VLOOKUP($B36,#REF!,13+calificaciones!M$3,FALSE))/24)*100</f>
        <v>#REF!</v>
      </c>
      <c r="N36" s="183" t="e">
        <f>(((VLOOKUP($B36,#REF!,13+calificaciones!N$3,FALSE)*2)+(VLOOKUP($B36,#REF!,42+calificaciones!N$3,FALSE)*2)+VLOOKUP($B36,#REF!,13+calificaciones!N$3,FALSE)+VLOOKUP($B36,#REF!,13+calificaciones!N$3,FALSE)+VLOOKUP($B36,#REF!,MATCH(N$1,#REF!,0),FALSE)+VLOOKUP($B36,#REF!,MATCH(calificaciones!N$4,#REF!,0),FALSE)+VLOOKUP($B36,Informalidad!#REF!,13+calificaciones!N$3,FALSE)+VLOOKUP($B36,#REF!,13+calificaciones!N$3,FALSE)+VLOOKUP($B36,#REF!,MATCH(calificaciones!N$1,#REF!,0),FALSE)+VLOOKUP($B36,#REF!,13+calificaciones!N$3,FALSE))/24)*100</f>
        <v>#REF!</v>
      </c>
      <c r="O36" s="183" t="e">
        <f>(((VLOOKUP($B36,#REF!,13+calificaciones!O$3,FALSE)*2)+(VLOOKUP($B36,#REF!,42+calificaciones!O$3,FALSE)*2)+VLOOKUP($B36,#REF!,13+calificaciones!O$3,FALSE)+VLOOKUP($B36,#REF!,13+calificaciones!O$3,FALSE)+VLOOKUP($B36,#REF!,MATCH(O$1,#REF!,0),FALSE)+VLOOKUP($B36,#REF!,MATCH(calificaciones!O$4,#REF!,0),FALSE)+VLOOKUP($B36,Informalidad!#REF!,13+calificaciones!O$3,FALSE)+VLOOKUP($B36,#REF!,13+calificaciones!O$3,FALSE)+VLOOKUP($B36,#REF!,MATCH(calificaciones!O$1,#REF!,0),FALSE)+VLOOKUP($B36,#REF!,13+calificaciones!O$3,FALSE))/24)*100</f>
        <v>#REF!</v>
      </c>
      <c r="P36" s="183" t="e">
        <f>(((VLOOKUP($B36,#REF!,13+calificaciones!P$3,FALSE)*2)+(VLOOKUP($B36,#REF!,42+calificaciones!P$3,FALSE)*2)+VLOOKUP($B36,#REF!,13+calificaciones!P$3,FALSE)+VLOOKUP($B36,#REF!,13+calificaciones!P$3,FALSE)+VLOOKUP($B36,#REF!,MATCH(P$1,#REF!,0),FALSE)+VLOOKUP($B36,#REF!,MATCH(calificaciones!P$4,#REF!,0),FALSE)+VLOOKUP($B36,Informalidad!#REF!,13+calificaciones!P$3,FALSE)+VLOOKUP($B36,#REF!,13+calificaciones!P$3,FALSE)+VLOOKUP($B36,#REF!,MATCH(calificaciones!P$1,#REF!,0),FALSE)+VLOOKUP($B36,#REF!,13+calificaciones!P$3,FALSE))/24)*100</f>
        <v>#REF!</v>
      </c>
      <c r="Q36" s="183" t="e">
        <f>(((VLOOKUP($B36,#REF!,13+calificaciones!Q$3,FALSE)*2)+(VLOOKUP($B36,#REF!,42+calificaciones!Q$3,FALSE)*2)+VLOOKUP($B36,#REF!,13+calificaciones!Q$3,FALSE)+VLOOKUP($B36,#REF!,13+calificaciones!Q$3,FALSE)+VLOOKUP($B36,#REF!,MATCH(Q$1,#REF!,0),FALSE)+VLOOKUP($B36,#REF!,MATCH(calificaciones!Q$4,#REF!,0),FALSE)+VLOOKUP($B36,Informalidad!#REF!,13+calificaciones!Q$3,FALSE)+VLOOKUP($B36,#REF!,13+calificaciones!Q$3,FALSE)+VLOOKUP($B36,#REF!,MATCH(calificaciones!Q$1,#REF!,0),FALSE)+VLOOKUP($B36,#REF!,13+calificaciones!Q$3,FALSE))/24)*100</f>
        <v>#REF!</v>
      </c>
      <c r="R36" s="183" t="e">
        <f>(((VLOOKUP($B36,#REF!,13+calificaciones!R$3,FALSE)*2)+(VLOOKUP($B36,#REF!,42+calificaciones!R$3,FALSE)*2)+VLOOKUP($B36,#REF!,13+calificaciones!R$3,FALSE)+VLOOKUP($B36,#REF!,13+calificaciones!R$3,FALSE)+VLOOKUP($B36,#REF!,MATCH(R$1,#REF!,0),FALSE)+VLOOKUP($B36,#REF!,MATCH(calificaciones!R$4,#REF!,0),FALSE)+VLOOKUP($B36,Informalidad!#REF!,13+calificaciones!R$3,FALSE)+VLOOKUP($B36,#REF!,13+calificaciones!R$3,FALSE)+VLOOKUP($B36,#REF!,MATCH(calificaciones!R$1,#REF!,0),FALSE)+VLOOKUP($B36,#REF!,13+calificaciones!R$3,FALSE))/24)*100</f>
        <v>#REF!</v>
      </c>
      <c r="S36" s="183" t="e">
        <f>(((VLOOKUP($B36,#REF!,13+calificaciones!S$3,FALSE)*2)+(VLOOKUP($B36,#REF!,42+calificaciones!S$3,FALSE)*2)+VLOOKUP($B36,#REF!,13+calificaciones!S$3,FALSE)+VLOOKUP($B36,#REF!,13+calificaciones!S$3,FALSE)+VLOOKUP($B36,#REF!,MATCH(S$1,#REF!,0),FALSE)+VLOOKUP($B36,#REF!,MATCH(calificaciones!S$4,#REF!,0),FALSE)+VLOOKUP($B36,Informalidad!#REF!,13+calificaciones!S$3,FALSE)+VLOOKUP($B36,#REF!,13+calificaciones!S$3,FALSE)+VLOOKUP($B36,#REF!,MATCH(calificaciones!S$1,#REF!,0),FALSE)+VLOOKUP($B36,#REF!,13+calificaciones!S$3,FALSE))/24)*100</f>
        <v>#REF!</v>
      </c>
      <c r="T36" s="183" t="e">
        <f>(((VLOOKUP($B36,#REF!,13+calificaciones!T$3,FALSE)*2)+(VLOOKUP($B36,#REF!,42+calificaciones!T$3,FALSE)*2)+VLOOKUP($B36,#REF!,13+calificaciones!T$3,FALSE)+VLOOKUP($B36,#REF!,13+calificaciones!T$3,FALSE)+VLOOKUP($B36,#REF!,MATCH(T$1,#REF!,0),FALSE)+VLOOKUP($B36,#REF!,MATCH(calificaciones!T$4,#REF!,0),FALSE)+VLOOKUP($B36,Informalidad!#REF!,13+calificaciones!T$3,FALSE)+VLOOKUP($B36,#REF!,13+calificaciones!T$3,FALSE)+VLOOKUP($B36,#REF!,MATCH(calificaciones!T$1,#REF!,0),FALSE)+VLOOKUP($B36,#REF!,13+calificaciones!T$3,FALSE))/24)*100</f>
        <v>#REF!</v>
      </c>
      <c r="U36" s="183" t="e">
        <f>(((VLOOKUP($B36,#REF!,13+calificaciones!U$3,FALSE)*2)+(VLOOKUP($B36,#REF!,42+calificaciones!U$3,FALSE)*2)+VLOOKUP($B36,#REF!,13+calificaciones!U$3,FALSE)+VLOOKUP($B36,#REF!,13+calificaciones!U$3,FALSE)+VLOOKUP($B36,#REF!,MATCH(U$1,#REF!,0),FALSE)+VLOOKUP($B36,#REF!,MATCH(calificaciones!U$4,#REF!,0),FALSE)+VLOOKUP($B36,Informalidad!#REF!,13+calificaciones!U$3,FALSE)+VLOOKUP($B36,#REF!,13+calificaciones!U$3,FALSE)+VLOOKUP($B36,#REF!,MATCH(calificaciones!U$1,#REF!,0),FALSE)+VLOOKUP($B36,#REF!,13+calificaciones!U$3,FALSE))/24)*100</f>
        <v>#REF!</v>
      </c>
      <c r="V36" s="183" t="e">
        <f>(((VLOOKUP($B36,#REF!,13+calificaciones!V$3,FALSE)*2)+(VLOOKUP($B36,#REF!,42+calificaciones!V$3,FALSE)*2)+VLOOKUP($B36,#REF!,13+calificaciones!V$3,FALSE)+VLOOKUP($B36,#REF!,13+calificaciones!V$3,FALSE)+VLOOKUP($B36,#REF!,MATCH(V$1,#REF!,0),FALSE)+VLOOKUP($B36,#REF!,MATCH(calificaciones!V$4,#REF!,0),FALSE)+VLOOKUP($B36,Informalidad!#REF!,13+calificaciones!V$3,FALSE)+VLOOKUP($B36,#REF!,13+calificaciones!V$3,FALSE)+VLOOKUP($B36,#REF!,MATCH(calificaciones!V$1,#REF!,0),FALSE)+VLOOKUP($B36,#REF!,13+calificaciones!V$3,FALSE))/24)*100</f>
        <v>#REF!</v>
      </c>
      <c r="W36" s="183" t="e">
        <f>(((VLOOKUP($B36,#REF!,13+calificaciones!W$3,FALSE)*2)+(VLOOKUP($B36,#REF!,42+calificaciones!W$3,FALSE)*2)+VLOOKUP($B36,#REF!,13+calificaciones!W$3,FALSE)+VLOOKUP($B36,#REF!,13+calificaciones!W$3,FALSE)+VLOOKUP($B36,#REF!,MATCH(W$1,#REF!,0),FALSE)+VLOOKUP($B36,#REF!,MATCH(calificaciones!W$4,#REF!,0),FALSE)+VLOOKUP($B36,Informalidad!#REF!,13+calificaciones!W$3,FALSE)+VLOOKUP($B36,#REF!,13+calificaciones!W$3,FALSE)+VLOOKUP($B36,#REF!,MATCH(calificaciones!W$1,#REF!,0),FALSE)+VLOOKUP($B36,#REF!,13+calificaciones!W$3,FALSE))/24)*100</f>
        <v>#REF!</v>
      </c>
      <c r="X36" s="183" t="e">
        <f>(((VLOOKUP($B36,#REF!,13+calificaciones!X$3,FALSE)*2)+(VLOOKUP($B36,#REF!,42+calificaciones!X$3,FALSE)*2)+VLOOKUP($B36,#REF!,13+calificaciones!X$3,FALSE)+VLOOKUP($B36,#REF!,13+calificaciones!X$3,FALSE)+VLOOKUP($B36,#REF!,MATCH(X$1,#REF!,0),FALSE)+VLOOKUP($B36,#REF!,MATCH(calificaciones!X$4,#REF!,0),FALSE)+VLOOKUP($B36,Informalidad!#REF!,13+calificaciones!X$3,FALSE)+VLOOKUP($B36,#REF!,13+calificaciones!X$3,FALSE)+VLOOKUP($B36,#REF!,MATCH(calificaciones!X$1,#REF!,0),FALSE)+VLOOKUP($B36,#REF!,13+calificaciones!X$3,FALSE))/24)*100</f>
        <v>#REF!</v>
      </c>
      <c r="Y36" s="183" t="e">
        <f>(((VLOOKUP($B36,#REF!,13+calificaciones!Y$3,FALSE)*2)+(VLOOKUP($B36,#REF!,42+calificaciones!Y$3,FALSE)*2)+VLOOKUP($B36,#REF!,13+calificaciones!Y$3,FALSE)+VLOOKUP($B36,#REF!,13+calificaciones!Y$3,FALSE)+VLOOKUP($B36,#REF!,MATCH(Y$1,#REF!,0),FALSE)+VLOOKUP($B36,#REF!,MATCH(calificaciones!Y$4,#REF!,0),FALSE)+VLOOKUP($B36,Informalidad!#REF!,13+calificaciones!Y$3,FALSE)+VLOOKUP($B36,#REF!,13+calificaciones!Y$3,FALSE)+VLOOKUP($B36,#REF!,MATCH(calificaciones!Y$1,#REF!,0),FALSE)+VLOOKUP($B36,#REF!,13+calificaciones!Y$3,FALSE))/24)*100</f>
        <v>#REF!</v>
      </c>
      <c r="Z36" s="183" t="e">
        <f>(((VLOOKUP($B36,#REF!,13+calificaciones!Z$3,FALSE)*2)+(VLOOKUP($B36,#REF!,42+calificaciones!Z$3,FALSE)*2)+VLOOKUP($B36,#REF!,13+calificaciones!Z$3,FALSE)+VLOOKUP($B36,#REF!,13+calificaciones!Z$3,FALSE)+VLOOKUP($B36,#REF!,MATCH(Z$1,#REF!,0),FALSE)+VLOOKUP($B36,#REF!,MATCH(calificaciones!Z$4,#REF!,0),FALSE)+VLOOKUP($B36,Informalidad!#REF!,13+calificaciones!Z$3,FALSE)+VLOOKUP($B36,#REF!,13+calificaciones!Z$3,FALSE)+VLOOKUP($B36,#REF!,MATCH(calificaciones!Z$1,#REF!,0),FALSE)+VLOOKUP($B36,#REF!,13+calificaciones!Z$3,FALSE))/24)*100</f>
        <v>#REF!</v>
      </c>
      <c r="AA36" s="183" t="e">
        <f>(((VLOOKUP($B36,#REF!,13+calificaciones!AA$3,FALSE)*2)+(VLOOKUP($B36,#REF!,42+calificaciones!AA$3,FALSE)*2)+VLOOKUP($B36,#REF!,13+calificaciones!AA$3,FALSE)+VLOOKUP($B36,#REF!,13+calificaciones!AA$3,FALSE)+VLOOKUP($B36,#REF!,MATCH(AA$1,#REF!,0),FALSE)+VLOOKUP($B36,#REF!,MATCH(calificaciones!AA$4,#REF!,0),FALSE)+VLOOKUP($B36,Informalidad!#REF!,13+calificaciones!AA$3,FALSE)+VLOOKUP($B36,#REF!,13+calificaciones!AA$3,FALSE)+VLOOKUP($B36,#REF!,MATCH(calificaciones!AA$1,#REF!,0),FALSE)+VLOOKUP($B36,#REF!,13+calificaciones!AA$3,FALSE))/24)*100</f>
        <v>#REF!</v>
      </c>
      <c r="AB36" s="183" t="e">
        <f>(((VLOOKUP($B36,#REF!,13+calificaciones!AB$3,FALSE)*2)+(VLOOKUP($B36,#REF!,42+calificaciones!AB$3,FALSE)*2)+VLOOKUP($B36,#REF!,13+calificaciones!AB$3,FALSE)+VLOOKUP($B36,#REF!,13+calificaciones!AB$3,FALSE)+VLOOKUP($B36,#REF!,MATCH(AB$1,#REF!,0),FALSE)+VLOOKUP($B36,#REF!,MATCH(calificaciones!AB$4,#REF!,0),FALSE)+VLOOKUP($B36,Informalidad!#REF!,13+calificaciones!AB$3,FALSE)+VLOOKUP($B36,#REF!,13+calificaciones!AB$3,FALSE)+VLOOKUP($B36,#REF!,MATCH(calificaciones!AB$1,#REF!,0),FALSE)+VLOOKUP($B36,#REF!,13+calificaciones!AB$3,FALSE))/24)*100</f>
        <v>#REF!</v>
      </c>
      <c r="AC36" s="183" t="e">
        <f>(((VLOOKUP($B36,#REF!,13+calificaciones!AC$3,FALSE)*2)+(VLOOKUP($B36,#REF!,42+calificaciones!AC$3,FALSE)*2)+VLOOKUP($B36,#REF!,13+calificaciones!AC$3,FALSE)+VLOOKUP($B36,#REF!,13+calificaciones!AC$3,FALSE)+VLOOKUP($B36,#REF!,MATCH(AC$1,#REF!,0),FALSE)+VLOOKUP($B36,#REF!,MATCH(calificaciones!AC$4,#REF!,0),FALSE)+VLOOKUP($B36,Informalidad!#REF!,13+calificaciones!AC$3,FALSE)+VLOOKUP($B36,#REF!,13+calificaciones!AC$3,FALSE)+VLOOKUP($B36,#REF!,MATCH(calificaciones!AC$1,#REF!,0),FALSE)+VLOOKUP($B36,#REF!,13+calificaciones!AC$3,FALSE))/24)*100</f>
        <v>#REF!</v>
      </c>
      <c r="AD36" s="183" t="e">
        <f>(((VLOOKUP($B36,#REF!,13+calificaciones!AD$3,FALSE)*2)+(VLOOKUP($B36,#REF!,42+calificaciones!AD$3,FALSE)*2)+VLOOKUP($B36,#REF!,13+calificaciones!AD$3,FALSE)+VLOOKUP($B36,#REF!,13+calificaciones!AD$3,FALSE)+VLOOKUP($B36,#REF!,MATCH(AD$1,#REF!,0),FALSE)+VLOOKUP($B36,#REF!,MATCH(calificaciones!AD$4,#REF!,0),FALSE)+VLOOKUP($B36,Informalidad!#REF!,13+calificaciones!AD$3,FALSE)+VLOOKUP($B36,#REF!,13+calificaciones!AD$3,FALSE)+VLOOKUP($B36,#REF!,MATCH(calificaciones!AD$1,#REF!,0),FALSE)+VLOOKUP($B36,#REF!,13+calificaciones!AD$3,FALSE))/24)*100</f>
        <v>#REF!</v>
      </c>
      <c r="AE36" s="183" t="e">
        <f>(((VLOOKUP($B36,#REF!,13+calificaciones!AE$3,FALSE)*2)+(VLOOKUP($B36,#REF!,42+calificaciones!AE$3,FALSE)*2)+VLOOKUP($B36,#REF!,13+calificaciones!AE$3,FALSE)+VLOOKUP($B36,#REF!,13+calificaciones!AE$3,FALSE)+VLOOKUP($B36,#REF!,MATCH(AE$1,#REF!,0),FALSE)+VLOOKUP($B36,#REF!,MATCH(calificaciones!AE$4,#REF!,0),FALSE)+VLOOKUP($B36,Informalidad!#REF!,13+calificaciones!AE$3,FALSE)+VLOOKUP($B36,#REF!,13+calificaciones!AE$3,FALSE)+VLOOKUP($B36,#REF!,MATCH(calificaciones!AE$1,#REF!,0),FALSE)+VLOOKUP($B36,#REF!,13+calificaciones!AE$3,FALSE))/24)*100</f>
        <v>#REF!</v>
      </c>
      <c r="AF36" s="183">
        <v>25</v>
      </c>
    </row>
    <row r="37" spans="1:34">
      <c r="B37" s="192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</row>
    <row r="38" spans="1:34"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H38" s="18" t="s">
        <v>678</v>
      </c>
    </row>
    <row r="39" spans="1:34"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</row>
    <row r="40" spans="1:34"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</row>
    <row r="41" spans="1:34">
      <c r="B41" s="18" t="s">
        <v>543</v>
      </c>
    </row>
    <row r="42" spans="1:34">
      <c r="A42" s="43" t="s">
        <v>502</v>
      </c>
      <c r="B42" s="4" t="s">
        <v>0</v>
      </c>
      <c r="C42" s="5" t="s">
        <v>71</v>
      </c>
      <c r="D42" s="5" t="s">
        <v>72</v>
      </c>
      <c r="E42" s="5" t="s">
        <v>73</v>
      </c>
      <c r="F42" s="5" t="s">
        <v>74</v>
      </c>
      <c r="G42" s="5" t="s">
        <v>75</v>
      </c>
      <c r="H42" s="5" t="s">
        <v>76</v>
      </c>
      <c r="I42" s="5" t="s">
        <v>77</v>
      </c>
      <c r="J42" s="5" t="s">
        <v>78</v>
      </c>
      <c r="K42" s="5" t="s">
        <v>1</v>
      </c>
      <c r="L42" s="5" t="s">
        <v>2</v>
      </c>
      <c r="M42" s="5" t="s">
        <v>3</v>
      </c>
      <c r="N42" s="5" t="s">
        <v>4</v>
      </c>
      <c r="O42" s="5" t="s">
        <v>5</v>
      </c>
      <c r="P42" s="5" t="s">
        <v>6</v>
      </c>
      <c r="Q42" s="5" t="s">
        <v>7</v>
      </c>
      <c r="R42" s="5" t="s">
        <v>8</v>
      </c>
      <c r="S42" s="5" t="s">
        <v>9</v>
      </c>
      <c r="T42" s="5" t="s">
        <v>10</v>
      </c>
      <c r="U42" s="5" t="s">
        <v>11</v>
      </c>
      <c r="V42" s="5" t="s">
        <v>12</v>
      </c>
      <c r="W42" s="5" t="s">
        <v>13</v>
      </c>
      <c r="X42" s="5" t="s">
        <v>14</v>
      </c>
      <c r="Y42" s="5" t="s">
        <v>15</v>
      </c>
      <c r="Z42" s="5" t="s">
        <v>48</v>
      </c>
      <c r="AA42" s="5" t="s">
        <v>88</v>
      </c>
      <c r="AB42" s="5" t="s">
        <v>138</v>
      </c>
      <c r="AC42" s="5" t="s">
        <v>499</v>
      </c>
      <c r="AD42" s="5" t="s">
        <v>520</v>
      </c>
      <c r="AE42" s="5" t="s">
        <v>521</v>
      </c>
      <c r="AF42" s="5" t="s">
        <v>522</v>
      </c>
    </row>
    <row r="43" spans="1:34">
      <c r="A43" s="18">
        <f>A5</f>
        <v>1</v>
      </c>
      <c r="B43" s="4" t="str">
        <f>B5</f>
        <v>Aguascalientes</v>
      </c>
      <c r="C43" s="253" t="e">
        <f t="shared" ref="C43:AF43" si="0">IF(C5&gt;50,1,0)</f>
        <v>#REF!</v>
      </c>
      <c r="D43" s="253" t="e">
        <f t="shared" si="0"/>
        <v>#REF!</v>
      </c>
      <c r="E43" s="253" t="e">
        <f t="shared" si="0"/>
        <v>#REF!</v>
      </c>
      <c r="F43" s="253" t="e">
        <f t="shared" si="0"/>
        <v>#REF!</v>
      </c>
      <c r="G43" s="253" t="e">
        <f t="shared" si="0"/>
        <v>#REF!</v>
      </c>
      <c r="H43" s="253" t="e">
        <f t="shared" si="0"/>
        <v>#REF!</v>
      </c>
      <c r="I43" s="253" t="e">
        <f t="shared" si="0"/>
        <v>#REF!</v>
      </c>
      <c r="J43" s="253" t="e">
        <f t="shared" si="0"/>
        <v>#REF!</v>
      </c>
      <c r="K43" s="253" t="e">
        <f t="shared" si="0"/>
        <v>#REF!</v>
      </c>
      <c r="L43" s="253" t="e">
        <f t="shared" si="0"/>
        <v>#REF!</v>
      </c>
      <c r="M43" s="253" t="e">
        <f t="shared" si="0"/>
        <v>#REF!</v>
      </c>
      <c r="N43" s="253" t="e">
        <f t="shared" si="0"/>
        <v>#REF!</v>
      </c>
      <c r="O43" s="253" t="e">
        <f t="shared" si="0"/>
        <v>#REF!</v>
      </c>
      <c r="P43" s="253" t="e">
        <f t="shared" si="0"/>
        <v>#REF!</v>
      </c>
      <c r="Q43" s="253" t="e">
        <f t="shared" si="0"/>
        <v>#REF!</v>
      </c>
      <c r="R43" s="253" t="e">
        <f t="shared" si="0"/>
        <v>#REF!</v>
      </c>
      <c r="S43" s="253" t="e">
        <f t="shared" si="0"/>
        <v>#REF!</v>
      </c>
      <c r="T43" s="253" t="e">
        <f t="shared" si="0"/>
        <v>#REF!</v>
      </c>
      <c r="U43" s="253" t="e">
        <f t="shared" si="0"/>
        <v>#REF!</v>
      </c>
      <c r="V43" s="253" t="e">
        <f t="shared" si="0"/>
        <v>#REF!</v>
      </c>
      <c r="W43" s="253" t="e">
        <f t="shared" si="0"/>
        <v>#REF!</v>
      </c>
      <c r="X43" s="253" t="e">
        <f t="shared" si="0"/>
        <v>#REF!</v>
      </c>
      <c r="Y43" s="253" t="e">
        <f t="shared" si="0"/>
        <v>#REF!</v>
      </c>
      <c r="Z43" s="253" t="e">
        <f t="shared" si="0"/>
        <v>#REF!</v>
      </c>
      <c r="AA43" s="253" t="e">
        <f t="shared" si="0"/>
        <v>#REF!</v>
      </c>
      <c r="AB43" s="253" t="e">
        <f t="shared" si="0"/>
        <v>#REF!</v>
      </c>
      <c r="AC43" s="253" t="e">
        <f t="shared" si="0"/>
        <v>#REF!</v>
      </c>
      <c r="AD43" s="253" t="e">
        <f t="shared" si="0"/>
        <v>#REF!</v>
      </c>
      <c r="AE43" s="253" t="e">
        <f t="shared" si="0"/>
        <v>#REF!</v>
      </c>
      <c r="AF43" s="253">
        <f t="shared" si="0"/>
        <v>1</v>
      </c>
      <c r="AG43" s="254" t="e">
        <f t="shared" ref="AG43:AG74" si="1">SUM(IF((C43+D43)=2,1,0)+IF((D43+E43)=2,1,0)+IF((E43+F43)=2,1,0)+IF((F43+G43)=2,1,0)+IF((G43+H43)=2,1,0)++IF((H43+I43)=2,1,0)++IF((I43+J43)=2,1,0)+IF((J43+K43)=2,1,0)++IF((K43+L43)=2,1,0)+IF((L43+M43)=2,1,0)+IF((M43+N43)=2,1,0)++IF((N43+O43)=2,1,0)++IF((O43+P43)=2,1,0)++IF((P43+Q43)=2,1,0)++IF((Q43+R43)=2,1,0)+IF((R43+S43)=2,1,0)++IF((S43+T43)=2,1,0)++IF((T43+U43)=2,1,0)++IF((U43+V43)=2,1,0)++IF((V43+W43)=2,1,0)++IF((W43+X43)=2,1,0)++IF((X43+Y43)=2,1,0)++IF((Y43+Z43)=2,1,0)++IF((Z43+AA43)=2,1,0)++IF((AA43+AB43)=2,1,0)++IF((AB43+AC43)=2,1,0)++IF((AC43+AD43)=2,1,0)++IF((AD43+AE43)=2,1,0)++IF((AE43+AF43)=2,1,0))</f>
        <v>#REF!</v>
      </c>
    </row>
    <row r="44" spans="1:34">
      <c r="A44" s="18">
        <f t="shared" ref="A44:A74" si="2">A6</f>
        <v>2</v>
      </c>
      <c r="B44" s="4" t="str">
        <f t="shared" ref="B44:B74" si="3">B6</f>
        <v>Baja California</v>
      </c>
      <c r="C44" s="253" t="e">
        <f t="shared" ref="C44:AF44" si="4">IF(C6&gt;50,1,0)</f>
        <v>#REF!</v>
      </c>
      <c r="D44" s="253" t="e">
        <f t="shared" si="4"/>
        <v>#REF!</v>
      </c>
      <c r="E44" s="253" t="e">
        <f t="shared" si="4"/>
        <v>#REF!</v>
      </c>
      <c r="F44" s="253" t="e">
        <f t="shared" si="4"/>
        <v>#REF!</v>
      </c>
      <c r="G44" s="253" t="e">
        <f t="shared" si="4"/>
        <v>#REF!</v>
      </c>
      <c r="H44" s="253" t="e">
        <f t="shared" si="4"/>
        <v>#REF!</v>
      </c>
      <c r="I44" s="253" t="e">
        <f t="shared" si="4"/>
        <v>#REF!</v>
      </c>
      <c r="J44" s="253" t="e">
        <f t="shared" si="4"/>
        <v>#REF!</v>
      </c>
      <c r="K44" s="253" t="e">
        <f t="shared" si="4"/>
        <v>#REF!</v>
      </c>
      <c r="L44" s="253" t="e">
        <f t="shared" si="4"/>
        <v>#REF!</v>
      </c>
      <c r="M44" s="253" t="e">
        <f t="shared" si="4"/>
        <v>#REF!</v>
      </c>
      <c r="N44" s="253" t="e">
        <f t="shared" si="4"/>
        <v>#REF!</v>
      </c>
      <c r="O44" s="253" t="e">
        <f t="shared" si="4"/>
        <v>#REF!</v>
      </c>
      <c r="P44" s="253" t="e">
        <f t="shared" si="4"/>
        <v>#REF!</v>
      </c>
      <c r="Q44" s="253" t="e">
        <f t="shared" si="4"/>
        <v>#REF!</v>
      </c>
      <c r="R44" s="253" t="e">
        <f t="shared" si="4"/>
        <v>#REF!</v>
      </c>
      <c r="S44" s="253" t="e">
        <f t="shared" si="4"/>
        <v>#REF!</v>
      </c>
      <c r="T44" s="253" t="e">
        <f t="shared" si="4"/>
        <v>#REF!</v>
      </c>
      <c r="U44" s="253" t="e">
        <f t="shared" si="4"/>
        <v>#REF!</v>
      </c>
      <c r="V44" s="253" t="e">
        <f t="shared" si="4"/>
        <v>#REF!</v>
      </c>
      <c r="W44" s="253" t="e">
        <f t="shared" si="4"/>
        <v>#REF!</v>
      </c>
      <c r="X44" s="253" t="e">
        <f t="shared" si="4"/>
        <v>#REF!</v>
      </c>
      <c r="Y44" s="253" t="e">
        <f t="shared" si="4"/>
        <v>#REF!</v>
      </c>
      <c r="Z44" s="253" t="e">
        <f t="shared" si="4"/>
        <v>#REF!</v>
      </c>
      <c r="AA44" s="253" t="e">
        <f t="shared" si="4"/>
        <v>#REF!</v>
      </c>
      <c r="AB44" s="253" t="e">
        <f t="shared" si="4"/>
        <v>#REF!</v>
      </c>
      <c r="AC44" s="253" t="e">
        <f t="shared" si="4"/>
        <v>#REF!</v>
      </c>
      <c r="AD44" s="253" t="e">
        <f t="shared" si="4"/>
        <v>#REF!</v>
      </c>
      <c r="AE44" s="253" t="e">
        <f t="shared" si="4"/>
        <v>#REF!</v>
      </c>
      <c r="AF44" s="253">
        <f t="shared" si="4"/>
        <v>1</v>
      </c>
      <c r="AG44" s="254" t="e">
        <f t="shared" si="1"/>
        <v>#REF!</v>
      </c>
    </row>
    <row r="45" spans="1:34">
      <c r="A45" s="18">
        <f t="shared" si="2"/>
        <v>3</v>
      </c>
      <c r="B45" s="4" t="str">
        <f t="shared" si="3"/>
        <v>Baja California Sur</v>
      </c>
      <c r="C45" s="253" t="e">
        <f t="shared" ref="C45:AF45" si="5">IF(C7&gt;50,1,0)</f>
        <v>#REF!</v>
      </c>
      <c r="D45" s="253" t="e">
        <f t="shared" si="5"/>
        <v>#REF!</v>
      </c>
      <c r="E45" s="253" t="e">
        <f t="shared" si="5"/>
        <v>#REF!</v>
      </c>
      <c r="F45" s="253" t="e">
        <f t="shared" si="5"/>
        <v>#REF!</v>
      </c>
      <c r="G45" s="253" t="e">
        <f t="shared" si="5"/>
        <v>#REF!</v>
      </c>
      <c r="H45" s="253" t="e">
        <f t="shared" si="5"/>
        <v>#REF!</v>
      </c>
      <c r="I45" s="253" t="e">
        <f t="shared" si="5"/>
        <v>#REF!</v>
      </c>
      <c r="J45" s="253" t="e">
        <f t="shared" si="5"/>
        <v>#REF!</v>
      </c>
      <c r="K45" s="253" t="e">
        <f t="shared" si="5"/>
        <v>#REF!</v>
      </c>
      <c r="L45" s="253" t="e">
        <f t="shared" si="5"/>
        <v>#REF!</v>
      </c>
      <c r="M45" s="253" t="e">
        <f t="shared" si="5"/>
        <v>#REF!</v>
      </c>
      <c r="N45" s="253" t="e">
        <f t="shared" si="5"/>
        <v>#REF!</v>
      </c>
      <c r="O45" s="253" t="e">
        <f t="shared" si="5"/>
        <v>#REF!</v>
      </c>
      <c r="P45" s="253" t="e">
        <f t="shared" si="5"/>
        <v>#REF!</v>
      </c>
      <c r="Q45" s="253" t="e">
        <f t="shared" si="5"/>
        <v>#REF!</v>
      </c>
      <c r="R45" s="253" t="e">
        <f t="shared" si="5"/>
        <v>#REF!</v>
      </c>
      <c r="S45" s="253" t="e">
        <f t="shared" si="5"/>
        <v>#REF!</v>
      </c>
      <c r="T45" s="253" t="e">
        <f t="shared" si="5"/>
        <v>#REF!</v>
      </c>
      <c r="U45" s="253" t="e">
        <f t="shared" si="5"/>
        <v>#REF!</v>
      </c>
      <c r="V45" s="253" t="e">
        <f t="shared" si="5"/>
        <v>#REF!</v>
      </c>
      <c r="W45" s="253" t="e">
        <f t="shared" si="5"/>
        <v>#REF!</v>
      </c>
      <c r="X45" s="253" t="e">
        <f t="shared" si="5"/>
        <v>#REF!</v>
      </c>
      <c r="Y45" s="253" t="e">
        <f t="shared" si="5"/>
        <v>#REF!</v>
      </c>
      <c r="Z45" s="253" t="e">
        <f t="shared" si="5"/>
        <v>#REF!</v>
      </c>
      <c r="AA45" s="253" t="e">
        <f t="shared" si="5"/>
        <v>#REF!</v>
      </c>
      <c r="AB45" s="253" t="e">
        <f t="shared" si="5"/>
        <v>#REF!</v>
      </c>
      <c r="AC45" s="253" t="e">
        <f t="shared" si="5"/>
        <v>#REF!</v>
      </c>
      <c r="AD45" s="253" t="e">
        <f t="shared" si="5"/>
        <v>#REF!</v>
      </c>
      <c r="AE45" s="253" t="e">
        <f t="shared" si="5"/>
        <v>#REF!</v>
      </c>
      <c r="AF45" s="253">
        <f t="shared" si="5"/>
        <v>1</v>
      </c>
      <c r="AG45" s="254" t="e">
        <f t="shared" si="1"/>
        <v>#REF!</v>
      </c>
    </row>
    <row r="46" spans="1:34">
      <c r="A46" s="18">
        <f t="shared" si="2"/>
        <v>4</v>
      </c>
      <c r="B46" s="4" t="str">
        <f t="shared" si="3"/>
        <v>Campeche</v>
      </c>
      <c r="C46" s="253" t="e">
        <f t="shared" ref="C46:AF46" si="6">IF(C8&gt;50,1,0)</f>
        <v>#REF!</v>
      </c>
      <c r="D46" s="253" t="e">
        <f t="shared" si="6"/>
        <v>#REF!</v>
      </c>
      <c r="E46" s="253" t="e">
        <f t="shared" si="6"/>
        <v>#REF!</v>
      </c>
      <c r="F46" s="253" t="e">
        <f t="shared" si="6"/>
        <v>#REF!</v>
      </c>
      <c r="G46" s="253" t="e">
        <f t="shared" si="6"/>
        <v>#REF!</v>
      </c>
      <c r="H46" s="253" t="e">
        <f t="shared" si="6"/>
        <v>#REF!</v>
      </c>
      <c r="I46" s="253" t="e">
        <f t="shared" si="6"/>
        <v>#REF!</v>
      </c>
      <c r="J46" s="253" t="e">
        <f t="shared" si="6"/>
        <v>#REF!</v>
      </c>
      <c r="K46" s="253" t="e">
        <f t="shared" si="6"/>
        <v>#REF!</v>
      </c>
      <c r="L46" s="253" t="e">
        <f t="shared" si="6"/>
        <v>#REF!</v>
      </c>
      <c r="M46" s="253" t="e">
        <f t="shared" si="6"/>
        <v>#REF!</v>
      </c>
      <c r="N46" s="253" t="e">
        <f t="shared" si="6"/>
        <v>#REF!</v>
      </c>
      <c r="O46" s="253" t="e">
        <f t="shared" si="6"/>
        <v>#REF!</v>
      </c>
      <c r="P46" s="253" t="e">
        <f t="shared" si="6"/>
        <v>#REF!</v>
      </c>
      <c r="Q46" s="253" t="e">
        <f t="shared" si="6"/>
        <v>#REF!</v>
      </c>
      <c r="R46" s="253" t="e">
        <f t="shared" si="6"/>
        <v>#REF!</v>
      </c>
      <c r="S46" s="253" t="e">
        <f t="shared" si="6"/>
        <v>#REF!</v>
      </c>
      <c r="T46" s="253" t="e">
        <f t="shared" si="6"/>
        <v>#REF!</v>
      </c>
      <c r="U46" s="253" t="e">
        <f t="shared" si="6"/>
        <v>#REF!</v>
      </c>
      <c r="V46" s="253" t="e">
        <f t="shared" si="6"/>
        <v>#REF!</v>
      </c>
      <c r="W46" s="253" t="e">
        <f t="shared" si="6"/>
        <v>#REF!</v>
      </c>
      <c r="X46" s="253" t="e">
        <f t="shared" si="6"/>
        <v>#REF!</v>
      </c>
      <c r="Y46" s="253" t="e">
        <f t="shared" si="6"/>
        <v>#REF!</v>
      </c>
      <c r="Z46" s="253" t="e">
        <f t="shared" si="6"/>
        <v>#REF!</v>
      </c>
      <c r="AA46" s="253" t="e">
        <f t="shared" si="6"/>
        <v>#REF!</v>
      </c>
      <c r="AB46" s="253" t="e">
        <f t="shared" si="6"/>
        <v>#REF!</v>
      </c>
      <c r="AC46" s="253" t="e">
        <f t="shared" si="6"/>
        <v>#REF!</v>
      </c>
      <c r="AD46" s="253" t="e">
        <f t="shared" si="6"/>
        <v>#REF!</v>
      </c>
      <c r="AE46" s="253" t="e">
        <f t="shared" si="6"/>
        <v>#REF!</v>
      </c>
      <c r="AF46" s="253">
        <f t="shared" si="6"/>
        <v>0</v>
      </c>
      <c r="AG46" s="254" t="e">
        <f t="shared" si="1"/>
        <v>#REF!</v>
      </c>
    </row>
    <row r="47" spans="1:34">
      <c r="A47" s="18">
        <f t="shared" si="2"/>
        <v>5</v>
      </c>
      <c r="B47" s="4" t="str">
        <f t="shared" si="3"/>
        <v>Coahuila</v>
      </c>
      <c r="C47" s="253" t="e">
        <f t="shared" ref="C47:AF47" si="7">IF(C9&gt;50,1,0)</f>
        <v>#REF!</v>
      </c>
      <c r="D47" s="253" t="e">
        <f t="shared" si="7"/>
        <v>#REF!</v>
      </c>
      <c r="E47" s="253" t="e">
        <f t="shared" si="7"/>
        <v>#REF!</v>
      </c>
      <c r="F47" s="253" t="e">
        <f t="shared" si="7"/>
        <v>#REF!</v>
      </c>
      <c r="G47" s="253" t="e">
        <f t="shared" si="7"/>
        <v>#REF!</v>
      </c>
      <c r="H47" s="253" t="e">
        <f t="shared" si="7"/>
        <v>#REF!</v>
      </c>
      <c r="I47" s="253" t="e">
        <f t="shared" si="7"/>
        <v>#REF!</v>
      </c>
      <c r="J47" s="253" t="e">
        <f t="shared" si="7"/>
        <v>#REF!</v>
      </c>
      <c r="K47" s="253" t="e">
        <f t="shared" si="7"/>
        <v>#REF!</v>
      </c>
      <c r="L47" s="253" t="e">
        <f t="shared" si="7"/>
        <v>#REF!</v>
      </c>
      <c r="M47" s="253" t="e">
        <f t="shared" si="7"/>
        <v>#REF!</v>
      </c>
      <c r="N47" s="253" t="e">
        <f t="shared" si="7"/>
        <v>#REF!</v>
      </c>
      <c r="O47" s="253" t="e">
        <f t="shared" si="7"/>
        <v>#REF!</v>
      </c>
      <c r="P47" s="253" t="e">
        <f t="shared" si="7"/>
        <v>#REF!</v>
      </c>
      <c r="Q47" s="253" t="e">
        <f t="shared" si="7"/>
        <v>#REF!</v>
      </c>
      <c r="R47" s="253" t="e">
        <f t="shared" si="7"/>
        <v>#REF!</v>
      </c>
      <c r="S47" s="253" t="e">
        <f t="shared" si="7"/>
        <v>#REF!</v>
      </c>
      <c r="T47" s="253" t="e">
        <f t="shared" si="7"/>
        <v>#REF!</v>
      </c>
      <c r="U47" s="253" t="e">
        <f t="shared" si="7"/>
        <v>#REF!</v>
      </c>
      <c r="V47" s="253" t="e">
        <f t="shared" si="7"/>
        <v>#REF!</v>
      </c>
      <c r="W47" s="253" t="e">
        <f t="shared" si="7"/>
        <v>#REF!</v>
      </c>
      <c r="X47" s="253" t="e">
        <f t="shared" si="7"/>
        <v>#REF!</v>
      </c>
      <c r="Y47" s="253" t="e">
        <f t="shared" si="7"/>
        <v>#REF!</v>
      </c>
      <c r="Z47" s="253" t="e">
        <f t="shared" si="7"/>
        <v>#REF!</v>
      </c>
      <c r="AA47" s="253" t="e">
        <f t="shared" si="7"/>
        <v>#REF!</v>
      </c>
      <c r="AB47" s="253" t="e">
        <f t="shared" si="7"/>
        <v>#REF!</v>
      </c>
      <c r="AC47" s="253" t="e">
        <f t="shared" si="7"/>
        <v>#REF!</v>
      </c>
      <c r="AD47" s="253" t="e">
        <f t="shared" si="7"/>
        <v>#REF!</v>
      </c>
      <c r="AE47" s="253" t="e">
        <f t="shared" si="7"/>
        <v>#REF!</v>
      </c>
      <c r="AF47" s="253">
        <f t="shared" si="7"/>
        <v>1</v>
      </c>
      <c r="AG47" s="254" t="e">
        <f t="shared" si="1"/>
        <v>#REF!</v>
      </c>
    </row>
    <row r="48" spans="1:34">
      <c r="A48" s="18">
        <f t="shared" si="2"/>
        <v>6</v>
      </c>
      <c r="B48" s="4" t="str">
        <f t="shared" si="3"/>
        <v>Colima</v>
      </c>
      <c r="C48" s="253" t="e">
        <f t="shared" ref="C48:AF48" si="8">IF(C10&gt;50,1,0)</f>
        <v>#REF!</v>
      </c>
      <c r="D48" s="253" t="e">
        <f t="shared" si="8"/>
        <v>#REF!</v>
      </c>
      <c r="E48" s="253" t="e">
        <f t="shared" si="8"/>
        <v>#REF!</v>
      </c>
      <c r="F48" s="253" t="e">
        <f t="shared" si="8"/>
        <v>#REF!</v>
      </c>
      <c r="G48" s="253" t="e">
        <f t="shared" si="8"/>
        <v>#REF!</v>
      </c>
      <c r="H48" s="253" t="e">
        <f t="shared" si="8"/>
        <v>#REF!</v>
      </c>
      <c r="I48" s="253" t="e">
        <f t="shared" si="8"/>
        <v>#REF!</v>
      </c>
      <c r="J48" s="253" t="e">
        <f t="shared" si="8"/>
        <v>#REF!</v>
      </c>
      <c r="K48" s="253" t="e">
        <f t="shared" si="8"/>
        <v>#REF!</v>
      </c>
      <c r="L48" s="253" t="e">
        <f t="shared" si="8"/>
        <v>#REF!</v>
      </c>
      <c r="M48" s="253" t="e">
        <f t="shared" si="8"/>
        <v>#REF!</v>
      </c>
      <c r="N48" s="253" t="e">
        <f t="shared" si="8"/>
        <v>#REF!</v>
      </c>
      <c r="O48" s="253" t="e">
        <f t="shared" si="8"/>
        <v>#REF!</v>
      </c>
      <c r="P48" s="253" t="e">
        <f t="shared" si="8"/>
        <v>#REF!</v>
      </c>
      <c r="Q48" s="253" t="e">
        <f t="shared" si="8"/>
        <v>#REF!</v>
      </c>
      <c r="R48" s="253" t="e">
        <f t="shared" si="8"/>
        <v>#REF!</v>
      </c>
      <c r="S48" s="253" t="e">
        <f t="shared" si="8"/>
        <v>#REF!</v>
      </c>
      <c r="T48" s="253" t="e">
        <f t="shared" si="8"/>
        <v>#REF!</v>
      </c>
      <c r="U48" s="253" t="e">
        <f t="shared" si="8"/>
        <v>#REF!</v>
      </c>
      <c r="V48" s="253" t="e">
        <f t="shared" si="8"/>
        <v>#REF!</v>
      </c>
      <c r="W48" s="253" t="e">
        <f t="shared" si="8"/>
        <v>#REF!</v>
      </c>
      <c r="X48" s="253" t="e">
        <f t="shared" si="8"/>
        <v>#REF!</v>
      </c>
      <c r="Y48" s="253" t="e">
        <f t="shared" si="8"/>
        <v>#REF!</v>
      </c>
      <c r="Z48" s="253" t="e">
        <f t="shared" si="8"/>
        <v>#REF!</v>
      </c>
      <c r="AA48" s="253" t="e">
        <f t="shared" si="8"/>
        <v>#REF!</v>
      </c>
      <c r="AB48" s="253" t="e">
        <f t="shared" si="8"/>
        <v>#REF!</v>
      </c>
      <c r="AC48" s="253" t="e">
        <f t="shared" si="8"/>
        <v>#REF!</v>
      </c>
      <c r="AD48" s="253" t="e">
        <f t="shared" si="8"/>
        <v>#REF!</v>
      </c>
      <c r="AE48" s="253" t="e">
        <f t="shared" si="8"/>
        <v>#REF!</v>
      </c>
      <c r="AF48" s="253">
        <f t="shared" si="8"/>
        <v>0</v>
      </c>
      <c r="AG48" s="254" t="e">
        <f t="shared" si="1"/>
        <v>#REF!</v>
      </c>
    </row>
    <row r="49" spans="1:33">
      <c r="A49" s="18">
        <f t="shared" si="2"/>
        <v>7</v>
      </c>
      <c r="B49" s="4" t="str">
        <f t="shared" si="3"/>
        <v>Chiapas</v>
      </c>
      <c r="C49" s="253" t="e">
        <f t="shared" ref="C49:AF49" si="9">IF(C11&gt;50,1,0)</f>
        <v>#REF!</v>
      </c>
      <c r="D49" s="253" t="e">
        <f t="shared" si="9"/>
        <v>#REF!</v>
      </c>
      <c r="E49" s="253" t="e">
        <f t="shared" si="9"/>
        <v>#REF!</v>
      </c>
      <c r="F49" s="253" t="e">
        <f t="shared" si="9"/>
        <v>#REF!</v>
      </c>
      <c r="G49" s="253" t="e">
        <f t="shared" si="9"/>
        <v>#REF!</v>
      </c>
      <c r="H49" s="253" t="e">
        <f t="shared" si="9"/>
        <v>#REF!</v>
      </c>
      <c r="I49" s="253" t="e">
        <f t="shared" si="9"/>
        <v>#REF!</v>
      </c>
      <c r="J49" s="253" t="e">
        <f t="shared" si="9"/>
        <v>#REF!</v>
      </c>
      <c r="K49" s="253" t="e">
        <f t="shared" si="9"/>
        <v>#REF!</v>
      </c>
      <c r="L49" s="253" t="e">
        <f t="shared" si="9"/>
        <v>#REF!</v>
      </c>
      <c r="M49" s="253" t="e">
        <f t="shared" si="9"/>
        <v>#REF!</v>
      </c>
      <c r="N49" s="253" t="e">
        <f t="shared" si="9"/>
        <v>#REF!</v>
      </c>
      <c r="O49" s="253" t="e">
        <f t="shared" si="9"/>
        <v>#REF!</v>
      </c>
      <c r="P49" s="253" t="e">
        <f t="shared" si="9"/>
        <v>#REF!</v>
      </c>
      <c r="Q49" s="253" t="e">
        <f t="shared" si="9"/>
        <v>#REF!</v>
      </c>
      <c r="R49" s="253" t="e">
        <f t="shared" si="9"/>
        <v>#REF!</v>
      </c>
      <c r="S49" s="253" t="e">
        <f t="shared" si="9"/>
        <v>#REF!</v>
      </c>
      <c r="T49" s="253" t="e">
        <f t="shared" si="9"/>
        <v>#REF!</v>
      </c>
      <c r="U49" s="253" t="e">
        <f t="shared" si="9"/>
        <v>#REF!</v>
      </c>
      <c r="V49" s="253" t="e">
        <f t="shared" si="9"/>
        <v>#REF!</v>
      </c>
      <c r="W49" s="253" t="e">
        <f t="shared" si="9"/>
        <v>#REF!</v>
      </c>
      <c r="X49" s="253" t="e">
        <f t="shared" si="9"/>
        <v>#REF!</v>
      </c>
      <c r="Y49" s="253" t="e">
        <f t="shared" si="9"/>
        <v>#REF!</v>
      </c>
      <c r="Z49" s="253" t="e">
        <f t="shared" si="9"/>
        <v>#REF!</v>
      </c>
      <c r="AA49" s="253" t="e">
        <f t="shared" si="9"/>
        <v>#REF!</v>
      </c>
      <c r="AB49" s="253" t="e">
        <f t="shared" si="9"/>
        <v>#REF!</v>
      </c>
      <c r="AC49" s="253" t="e">
        <f t="shared" si="9"/>
        <v>#REF!</v>
      </c>
      <c r="AD49" s="253" t="e">
        <f t="shared" si="9"/>
        <v>#REF!</v>
      </c>
      <c r="AE49" s="253" t="e">
        <f t="shared" si="9"/>
        <v>#REF!</v>
      </c>
      <c r="AF49" s="253">
        <f t="shared" si="9"/>
        <v>0</v>
      </c>
      <c r="AG49" s="254" t="e">
        <f t="shared" si="1"/>
        <v>#REF!</v>
      </c>
    </row>
    <row r="50" spans="1:33">
      <c r="A50" s="18">
        <f t="shared" si="2"/>
        <v>8</v>
      </c>
      <c r="B50" s="4" t="str">
        <f t="shared" si="3"/>
        <v>Chihuahua</v>
      </c>
      <c r="C50" s="253" t="e">
        <f t="shared" ref="C50:AF50" si="10">IF(C12&gt;50,1,0)</f>
        <v>#REF!</v>
      </c>
      <c r="D50" s="253" t="e">
        <f t="shared" si="10"/>
        <v>#REF!</v>
      </c>
      <c r="E50" s="253" t="e">
        <f t="shared" si="10"/>
        <v>#REF!</v>
      </c>
      <c r="F50" s="253" t="e">
        <f t="shared" si="10"/>
        <v>#REF!</v>
      </c>
      <c r="G50" s="253" t="e">
        <f t="shared" si="10"/>
        <v>#REF!</v>
      </c>
      <c r="H50" s="253" t="e">
        <f t="shared" si="10"/>
        <v>#REF!</v>
      </c>
      <c r="I50" s="253" t="e">
        <f t="shared" si="10"/>
        <v>#REF!</v>
      </c>
      <c r="J50" s="253" t="e">
        <f t="shared" si="10"/>
        <v>#REF!</v>
      </c>
      <c r="K50" s="253" t="e">
        <f t="shared" si="10"/>
        <v>#REF!</v>
      </c>
      <c r="L50" s="253" t="e">
        <f t="shared" si="10"/>
        <v>#REF!</v>
      </c>
      <c r="M50" s="253" t="e">
        <f t="shared" si="10"/>
        <v>#REF!</v>
      </c>
      <c r="N50" s="253" t="e">
        <f t="shared" si="10"/>
        <v>#REF!</v>
      </c>
      <c r="O50" s="253" t="e">
        <f t="shared" si="10"/>
        <v>#REF!</v>
      </c>
      <c r="P50" s="253" t="e">
        <f t="shared" si="10"/>
        <v>#REF!</v>
      </c>
      <c r="Q50" s="253" t="e">
        <f t="shared" si="10"/>
        <v>#REF!</v>
      </c>
      <c r="R50" s="253" t="e">
        <f t="shared" si="10"/>
        <v>#REF!</v>
      </c>
      <c r="S50" s="253" t="e">
        <f t="shared" si="10"/>
        <v>#REF!</v>
      </c>
      <c r="T50" s="253" t="e">
        <f t="shared" si="10"/>
        <v>#REF!</v>
      </c>
      <c r="U50" s="253" t="e">
        <f t="shared" si="10"/>
        <v>#REF!</v>
      </c>
      <c r="V50" s="253" t="e">
        <f t="shared" si="10"/>
        <v>#REF!</v>
      </c>
      <c r="W50" s="253" t="e">
        <f t="shared" si="10"/>
        <v>#REF!</v>
      </c>
      <c r="X50" s="253" t="e">
        <f t="shared" si="10"/>
        <v>#REF!</v>
      </c>
      <c r="Y50" s="253" t="e">
        <f t="shared" si="10"/>
        <v>#REF!</v>
      </c>
      <c r="Z50" s="253" t="e">
        <f t="shared" si="10"/>
        <v>#REF!</v>
      </c>
      <c r="AA50" s="253" t="e">
        <f t="shared" si="10"/>
        <v>#REF!</v>
      </c>
      <c r="AB50" s="253" t="e">
        <f t="shared" si="10"/>
        <v>#REF!</v>
      </c>
      <c r="AC50" s="253" t="e">
        <f t="shared" si="10"/>
        <v>#REF!</v>
      </c>
      <c r="AD50" s="253" t="e">
        <f t="shared" si="10"/>
        <v>#REF!</v>
      </c>
      <c r="AE50" s="253" t="e">
        <f t="shared" si="10"/>
        <v>#REF!</v>
      </c>
      <c r="AF50" s="253">
        <f t="shared" si="10"/>
        <v>1</v>
      </c>
      <c r="AG50" s="254" t="e">
        <f t="shared" si="1"/>
        <v>#REF!</v>
      </c>
    </row>
    <row r="51" spans="1:33">
      <c r="A51" s="18">
        <f t="shared" si="2"/>
        <v>9</v>
      </c>
      <c r="B51" s="4" t="str">
        <f t="shared" si="3"/>
        <v>Distrito Federal</v>
      </c>
      <c r="C51" s="253" t="e">
        <f t="shared" ref="C51:AF51" si="11">IF(C13&gt;50,1,0)</f>
        <v>#REF!</v>
      </c>
      <c r="D51" s="253" t="e">
        <f t="shared" si="11"/>
        <v>#REF!</v>
      </c>
      <c r="E51" s="253" t="e">
        <f t="shared" si="11"/>
        <v>#REF!</v>
      </c>
      <c r="F51" s="253" t="e">
        <f t="shared" si="11"/>
        <v>#REF!</v>
      </c>
      <c r="G51" s="253" t="e">
        <f t="shared" si="11"/>
        <v>#REF!</v>
      </c>
      <c r="H51" s="253" t="e">
        <f t="shared" si="11"/>
        <v>#REF!</v>
      </c>
      <c r="I51" s="253" t="e">
        <f t="shared" si="11"/>
        <v>#REF!</v>
      </c>
      <c r="J51" s="253" t="e">
        <f t="shared" si="11"/>
        <v>#REF!</v>
      </c>
      <c r="K51" s="253" t="e">
        <f t="shared" si="11"/>
        <v>#REF!</v>
      </c>
      <c r="L51" s="253" t="e">
        <f t="shared" si="11"/>
        <v>#REF!</v>
      </c>
      <c r="M51" s="253" t="e">
        <f t="shared" si="11"/>
        <v>#REF!</v>
      </c>
      <c r="N51" s="253" t="e">
        <f t="shared" si="11"/>
        <v>#REF!</v>
      </c>
      <c r="O51" s="253" t="e">
        <f t="shared" si="11"/>
        <v>#REF!</v>
      </c>
      <c r="P51" s="253" t="e">
        <f t="shared" si="11"/>
        <v>#REF!</v>
      </c>
      <c r="Q51" s="253" t="e">
        <f t="shared" si="11"/>
        <v>#REF!</v>
      </c>
      <c r="R51" s="253" t="e">
        <f t="shared" si="11"/>
        <v>#REF!</v>
      </c>
      <c r="S51" s="253" t="e">
        <f t="shared" si="11"/>
        <v>#REF!</v>
      </c>
      <c r="T51" s="253" t="e">
        <f t="shared" si="11"/>
        <v>#REF!</v>
      </c>
      <c r="U51" s="253" t="e">
        <f t="shared" si="11"/>
        <v>#REF!</v>
      </c>
      <c r="V51" s="253" t="e">
        <f t="shared" si="11"/>
        <v>#REF!</v>
      </c>
      <c r="W51" s="253" t="e">
        <f t="shared" si="11"/>
        <v>#REF!</v>
      </c>
      <c r="X51" s="253" t="e">
        <f t="shared" si="11"/>
        <v>#REF!</v>
      </c>
      <c r="Y51" s="253" t="e">
        <f t="shared" si="11"/>
        <v>#REF!</v>
      </c>
      <c r="Z51" s="253" t="e">
        <f t="shared" si="11"/>
        <v>#REF!</v>
      </c>
      <c r="AA51" s="253" t="e">
        <f t="shared" si="11"/>
        <v>#REF!</v>
      </c>
      <c r="AB51" s="253" t="e">
        <f t="shared" si="11"/>
        <v>#REF!</v>
      </c>
      <c r="AC51" s="253" t="e">
        <f t="shared" si="11"/>
        <v>#REF!</v>
      </c>
      <c r="AD51" s="253" t="e">
        <f t="shared" si="11"/>
        <v>#REF!</v>
      </c>
      <c r="AE51" s="253" t="e">
        <f t="shared" si="11"/>
        <v>#REF!</v>
      </c>
      <c r="AF51" s="253">
        <f t="shared" si="11"/>
        <v>0</v>
      </c>
      <c r="AG51" s="254" t="e">
        <f t="shared" si="1"/>
        <v>#REF!</v>
      </c>
    </row>
    <row r="52" spans="1:33">
      <c r="A52" s="18">
        <f t="shared" si="2"/>
        <v>10</v>
      </c>
      <c r="B52" s="4" t="str">
        <f t="shared" si="3"/>
        <v>Durango</v>
      </c>
      <c r="C52" s="253" t="e">
        <f t="shared" ref="C52:AF52" si="12">IF(C14&gt;50,1,0)</f>
        <v>#REF!</v>
      </c>
      <c r="D52" s="253" t="e">
        <f t="shared" si="12"/>
        <v>#REF!</v>
      </c>
      <c r="E52" s="253" t="e">
        <f t="shared" si="12"/>
        <v>#REF!</v>
      </c>
      <c r="F52" s="253" t="e">
        <f t="shared" si="12"/>
        <v>#REF!</v>
      </c>
      <c r="G52" s="253" t="e">
        <f t="shared" si="12"/>
        <v>#REF!</v>
      </c>
      <c r="H52" s="253" t="e">
        <f t="shared" si="12"/>
        <v>#REF!</v>
      </c>
      <c r="I52" s="253" t="e">
        <f t="shared" si="12"/>
        <v>#REF!</v>
      </c>
      <c r="J52" s="253" t="e">
        <f t="shared" si="12"/>
        <v>#REF!</v>
      </c>
      <c r="K52" s="253" t="e">
        <f t="shared" si="12"/>
        <v>#REF!</v>
      </c>
      <c r="L52" s="253" t="e">
        <f t="shared" si="12"/>
        <v>#REF!</v>
      </c>
      <c r="M52" s="253" t="e">
        <f t="shared" si="12"/>
        <v>#REF!</v>
      </c>
      <c r="N52" s="253" t="e">
        <f t="shared" si="12"/>
        <v>#REF!</v>
      </c>
      <c r="O52" s="253" t="e">
        <f t="shared" si="12"/>
        <v>#REF!</v>
      </c>
      <c r="P52" s="253" t="e">
        <f t="shared" si="12"/>
        <v>#REF!</v>
      </c>
      <c r="Q52" s="253" t="e">
        <f t="shared" si="12"/>
        <v>#REF!</v>
      </c>
      <c r="R52" s="253" t="e">
        <f t="shared" si="12"/>
        <v>#REF!</v>
      </c>
      <c r="S52" s="253" t="e">
        <f t="shared" si="12"/>
        <v>#REF!</v>
      </c>
      <c r="T52" s="253" t="e">
        <f t="shared" si="12"/>
        <v>#REF!</v>
      </c>
      <c r="U52" s="253" t="e">
        <f t="shared" si="12"/>
        <v>#REF!</v>
      </c>
      <c r="V52" s="253" t="e">
        <f t="shared" si="12"/>
        <v>#REF!</v>
      </c>
      <c r="W52" s="253" t="e">
        <f t="shared" si="12"/>
        <v>#REF!</v>
      </c>
      <c r="X52" s="253" t="e">
        <f t="shared" si="12"/>
        <v>#REF!</v>
      </c>
      <c r="Y52" s="253" t="e">
        <f t="shared" si="12"/>
        <v>#REF!</v>
      </c>
      <c r="Z52" s="253" t="e">
        <f t="shared" si="12"/>
        <v>#REF!</v>
      </c>
      <c r="AA52" s="253" t="e">
        <f t="shared" si="12"/>
        <v>#REF!</v>
      </c>
      <c r="AB52" s="253" t="e">
        <f t="shared" si="12"/>
        <v>#REF!</v>
      </c>
      <c r="AC52" s="253" t="e">
        <f t="shared" si="12"/>
        <v>#REF!</v>
      </c>
      <c r="AD52" s="253" t="e">
        <f t="shared" si="12"/>
        <v>#REF!</v>
      </c>
      <c r="AE52" s="253" t="e">
        <f t="shared" si="12"/>
        <v>#REF!</v>
      </c>
      <c r="AF52" s="253">
        <f t="shared" si="12"/>
        <v>0</v>
      </c>
      <c r="AG52" s="254" t="e">
        <f t="shared" si="1"/>
        <v>#REF!</v>
      </c>
    </row>
    <row r="53" spans="1:33">
      <c r="A53" s="18">
        <f t="shared" si="2"/>
        <v>11</v>
      </c>
      <c r="B53" s="4" t="str">
        <f t="shared" si="3"/>
        <v>Guanajuato</v>
      </c>
      <c r="C53" s="253" t="e">
        <f t="shared" ref="C53:AF53" si="13">IF(C15&gt;50,1,0)</f>
        <v>#REF!</v>
      </c>
      <c r="D53" s="253" t="e">
        <f t="shared" si="13"/>
        <v>#REF!</v>
      </c>
      <c r="E53" s="253" t="e">
        <f t="shared" si="13"/>
        <v>#REF!</v>
      </c>
      <c r="F53" s="253" t="e">
        <f t="shared" si="13"/>
        <v>#REF!</v>
      </c>
      <c r="G53" s="253" t="e">
        <f t="shared" si="13"/>
        <v>#REF!</v>
      </c>
      <c r="H53" s="253" t="e">
        <f t="shared" si="13"/>
        <v>#REF!</v>
      </c>
      <c r="I53" s="253" t="e">
        <f t="shared" si="13"/>
        <v>#REF!</v>
      </c>
      <c r="J53" s="253" t="e">
        <f t="shared" si="13"/>
        <v>#REF!</v>
      </c>
      <c r="K53" s="253" t="e">
        <f t="shared" si="13"/>
        <v>#REF!</v>
      </c>
      <c r="L53" s="253" t="e">
        <f t="shared" si="13"/>
        <v>#REF!</v>
      </c>
      <c r="M53" s="253" t="e">
        <f t="shared" si="13"/>
        <v>#REF!</v>
      </c>
      <c r="N53" s="253" t="e">
        <f t="shared" si="13"/>
        <v>#REF!</v>
      </c>
      <c r="O53" s="253" t="e">
        <f t="shared" si="13"/>
        <v>#REF!</v>
      </c>
      <c r="P53" s="253" t="e">
        <f t="shared" si="13"/>
        <v>#REF!</v>
      </c>
      <c r="Q53" s="253" t="e">
        <f t="shared" si="13"/>
        <v>#REF!</v>
      </c>
      <c r="R53" s="253" t="e">
        <f t="shared" si="13"/>
        <v>#REF!</v>
      </c>
      <c r="S53" s="253" t="e">
        <f t="shared" si="13"/>
        <v>#REF!</v>
      </c>
      <c r="T53" s="253" t="e">
        <f t="shared" si="13"/>
        <v>#REF!</v>
      </c>
      <c r="U53" s="253" t="e">
        <f t="shared" si="13"/>
        <v>#REF!</v>
      </c>
      <c r="V53" s="253" t="e">
        <f t="shared" si="13"/>
        <v>#REF!</v>
      </c>
      <c r="W53" s="253" t="e">
        <f t="shared" si="13"/>
        <v>#REF!</v>
      </c>
      <c r="X53" s="253" t="e">
        <f t="shared" si="13"/>
        <v>#REF!</v>
      </c>
      <c r="Y53" s="253" t="e">
        <f t="shared" si="13"/>
        <v>#REF!</v>
      </c>
      <c r="Z53" s="253" t="e">
        <f t="shared" si="13"/>
        <v>#REF!</v>
      </c>
      <c r="AA53" s="253" t="e">
        <f t="shared" si="13"/>
        <v>#REF!</v>
      </c>
      <c r="AB53" s="253" t="e">
        <f t="shared" si="13"/>
        <v>#REF!</v>
      </c>
      <c r="AC53" s="253" t="e">
        <f t="shared" si="13"/>
        <v>#REF!</v>
      </c>
      <c r="AD53" s="253" t="e">
        <f t="shared" si="13"/>
        <v>#REF!</v>
      </c>
      <c r="AE53" s="253" t="e">
        <f t="shared" si="13"/>
        <v>#REF!</v>
      </c>
      <c r="AF53" s="253">
        <f t="shared" si="13"/>
        <v>1</v>
      </c>
      <c r="AG53" s="254" t="e">
        <f t="shared" si="1"/>
        <v>#REF!</v>
      </c>
    </row>
    <row r="54" spans="1:33">
      <c r="A54" s="18">
        <f t="shared" si="2"/>
        <v>12</v>
      </c>
      <c r="B54" s="4" t="str">
        <f t="shared" si="3"/>
        <v>Guerrero</v>
      </c>
      <c r="C54" s="253" t="e">
        <f t="shared" ref="C54:AF54" si="14">IF(C16&gt;50,1,0)</f>
        <v>#REF!</v>
      </c>
      <c r="D54" s="253" t="e">
        <f t="shared" si="14"/>
        <v>#REF!</v>
      </c>
      <c r="E54" s="253" t="e">
        <f t="shared" si="14"/>
        <v>#REF!</v>
      </c>
      <c r="F54" s="253" t="e">
        <f t="shared" si="14"/>
        <v>#REF!</v>
      </c>
      <c r="G54" s="253" t="e">
        <f t="shared" si="14"/>
        <v>#REF!</v>
      </c>
      <c r="H54" s="253" t="e">
        <f t="shared" si="14"/>
        <v>#REF!</v>
      </c>
      <c r="I54" s="253" t="e">
        <f t="shared" si="14"/>
        <v>#REF!</v>
      </c>
      <c r="J54" s="253" t="e">
        <f t="shared" si="14"/>
        <v>#REF!</v>
      </c>
      <c r="K54" s="253" t="e">
        <f t="shared" si="14"/>
        <v>#REF!</v>
      </c>
      <c r="L54" s="253" t="e">
        <f t="shared" si="14"/>
        <v>#REF!</v>
      </c>
      <c r="M54" s="253" t="e">
        <f t="shared" si="14"/>
        <v>#REF!</v>
      </c>
      <c r="N54" s="253" t="e">
        <f t="shared" si="14"/>
        <v>#REF!</v>
      </c>
      <c r="O54" s="253" t="e">
        <f t="shared" si="14"/>
        <v>#REF!</v>
      </c>
      <c r="P54" s="253" t="e">
        <f t="shared" si="14"/>
        <v>#REF!</v>
      </c>
      <c r="Q54" s="253" t="e">
        <f t="shared" si="14"/>
        <v>#REF!</v>
      </c>
      <c r="R54" s="253" t="e">
        <f t="shared" si="14"/>
        <v>#REF!</v>
      </c>
      <c r="S54" s="253" t="e">
        <f t="shared" si="14"/>
        <v>#REF!</v>
      </c>
      <c r="T54" s="253" t="e">
        <f t="shared" si="14"/>
        <v>#REF!</v>
      </c>
      <c r="U54" s="253" t="e">
        <f t="shared" si="14"/>
        <v>#REF!</v>
      </c>
      <c r="V54" s="253" t="e">
        <f t="shared" si="14"/>
        <v>#REF!</v>
      </c>
      <c r="W54" s="253" t="e">
        <f t="shared" si="14"/>
        <v>#REF!</v>
      </c>
      <c r="X54" s="253" t="e">
        <f t="shared" si="14"/>
        <v>#REF!</v>
      </c>
      <c r="Y54" s="253" t="e">
        <f t="shared" si="14"/>
        <v>#REF!</v>
      </c>
      <c r="Z54" s="253" t="e">
        <f t="shared" si="14"/>
        <v>#REF!</v>
      </c>
      <c r="AA54" s="253" t="e">
        <f t="shared" si="14"/>
        <v>#REF!</v>
      </c>
      <c r="AB54" s="253" t="e">
        <f t="shared" si="14"/>
        <v>#REF!</v>
      </c>
      <c r="AC54" s="253" t="e">
        <f t="shared" si="14"/>
        <v>#REF!</v>
      </c>
      <c r="AD54" s="253" t="e">
        <f t="shared" si="14"/>
        <v>#REF!</v>
      </c>
      <c r="AE54" s="253" t="e">
        <f t="shared" si="14"/>
        <v>#REF!</v>
      </c>
      <c r="AF54" s="253">
        <f t="shared" si="14"/>
        <v>0</v>
      </c>
      <c r="AG54" s="254" t="e">
        <f t="shared" si="1"/>
        <v>#REF!</v>
      </c>
    </row>
    <row r="55" spans="1:33">
      <c r="A55" s="18">
        <f t="shared" si="2"/>
        <v>13</v>
      </c>
      <c r="B55" s="4" t="str">
        <f t="shared" si="3"/>
        <v>Hidalgo</v>
      </c>
      <c r="C55" s="253" t="e">
        <f t="shared" ref="C55:AF55" si="15">IF(C17&gt;50,1,0)</f>
        <v>#REF!</v>
      </c>
      <c r="D55" s="253" t="e">
        <f t="shared" si="15"/>
        <v>#REF!</v>
      </c>
      <c r="E55" s="253" t="e">
        <f t="shared" si="15"/>
        <v>#REF!</v>
      </c>
      <c r="F55" s="253" t="e">
        <f t="shared" si="15"/>
        <v>#REF!</v>
      </c>
      <c r="G55" s="253" t="e">
        <f t="shared" si="15"/>
        <v>#REF!</v>
      </c>
      <c r="H55" s="253" t="e">
        <f t="shared" si="15"/>
        <v>#REF!</v>
      </c>
      <c r="I55" s="253" t="e">
        <f t="shared" si="15"/>
        <v>#REF!</v>
      </c>
      <c r="J55" s="253" t="e">
        <f t="shared" si="15"/>
        <v>#REF!</v>
      </c>
      <c r="K55" s="253" t="e">
        <f t="shared" si="15"/>
        <v>#REF!</v>
      </c>
      <c r="L55" s="253" t="e">
        <f t="shared" si="15"/>
        <v>#REF!</v>
      </c>
      <c r="M55" s="253" t="e">
        <f t="shared" si="15"/>
        <v>#REF!</v>
      </c>
      <c r="N55" s="253" t="e">
        <f t="shared" si="15"/>
        <v>#REF!</v>
      </c>
      <c r="O55" s="253" t="e">
        <f t="shared" si="15"/>
        <v>#REF!</v>
      </c>
      <c r="P55" s="253" t="e">
        <f t="shared" si="15"/>
        <v>#REF!</v>
      </c>
      <c r="Q55" s="253" t="e">
        <f t="shared" si="15"/>
        <v>#REF!</v>
      </c>
      <c r="R55" s="253" t="e">
        <f t="shared" si="15"/>
        <v>#REF!</v>
      </c>
      <c r="S55" s="253" t="e">
        <f t="shared" si="15"/>
        <v>#REF!</v>
      </c>
      <c r="T55" s="253" t="e">
        <f t="shared" si="15"/>
        <v>#REF!</v>
      </c>
      <c r="U55" s="253" t="e">
        <f t="shared" si="15"/>
        <v>#REF!</v>
      </c>
      <c r="V55" s="253" t="e">
        <f t="shared" si="15"/>
        <v>#REF!</v>
      </c>
      <c r="W55" s="253" t="e">
        <f t="shared" si="15"/>
        <v>#REF!</v>
      </c>
      <c r="X55" s="253" t="e">
        <f t="shared" si="15"/>
        <v>#REF!</v>
      </c>
      <c r="Y55" s="253" t="e">
        <f t="shared" si="15"/>
        <v>#REF!</v>
      </c>
      <c r="Z55" s="253" t="e">
        <f t="shared" si="15"/>
        <v>#REF!</v>
      </c>
      <c r="AA55" s="253" t="e">
        <f t="shared" si="15"/>
        <v>#REF!</v>
      </c>
      <c r="AB55" s="253" t="e">
        <f t="shared" si="15"/>
        <v>#REF!</v>
      </c>
      <c r="AC55" s="253" t="e">
        <f t="shared" si="15"/>
        <v>#REF!</v>
      </c>
      <c r="AD55" s="253" t="e">
        <f t="shared" si="15"/>
        <v>#REF!</v>
      </c>
      <c r="AE55" s="253" t="e">
        <f t="shared" si="15"/>
        <v>#REF!</v>
      </c>
      <c r="AF55" s="253">
        <f t="shared" si="15"/>
        <v>0</v>
      </c>
      <c r="AG55" s="254" t="e">
        <f t="shared" si="1"/>
        <v>#REF!</v>
      </c>
    </row>
    <row r="56" spans="1:33">
      <c r="A56" s="18">
        <f t="shared" si="2"/>
        <v>14</v>
      </c>
      <c r="B56" s="4" t="str">
        <f t="shared" si="3"/>
        <v>Jalisco</v>
      </c>
      <c r="C56" s="253" t="e">
        <f t="shared" ref="C56:AF56" si="16">IF(C18&gt;50,1,0)</f>
        <v>#REF!</v>
      </c>
      <c r="D56" s="253" t="e">
        <f t="shared" si="16"/>
        <v>#REF!</v>
      </c>
      <c r="E56" s="253" t="e">
        <f t="shared" si="16"/>
        <v>#REF!</v>
      </c>
      <c r="F56" s="253" t="e">
        <f t="shared" si="16"/>
        <v>#REF!</v>
      </c>
      <c r="G56" s="253" t="e">
        <f t="shared" si="16"/>
        <v>#REF!</v>
      </c>
      <c r="H56" s="253" t="e">
        <f t="shared" si="16"/>
        <v>#REF!</v>
      </c>
      <c r="I56" s="253" t="e">
        <f t="shared" si="16"/>
        <v>#REF!</v>
      </c>
      <c r="J56" s="253" t="e">
        <f t="shared" si="16"/>
        <v>#REF!</v>
      </c>
      <c r="K56" s="253" t="e">
        <f t="shared" si="16"/>
        <v>#REF!</v>
      </c>
      <c r="L56" s="253" t="e">
        <f t="shared" si="16"/>
        <v>#REF!</v>
      </c>
      <c r="M56" s="253" t="e">
        <f t="shared" si="16"/>
        <v>#REF!</v>
      </c>
      <c r="N56" s="253" t="e">
        <f t="shared" si="16"/>
        <v>#REF!</v>
      </c>
      <c r="O56" s="253" t="e">
        <f t="shared" si="16"/>
        <v>#REF!</v>
      </c>
      <c r="P56" s="253" t="e">
        <f t="shared" si="16"/>
        <v>#REF!</v>
      </c>
      <c r="Q56" s="253" t="e">
        <f t="shared" si="16"/>
        <v>#REF!</v>
      </c>
      <c r="R56" s="253" t="e">
        <f t="shared" si="16"/>
        <v>#REF!</v>
      </c>
      <c r="S56" s="253" t="e">
        <f t="shared" si="16"/>
        <v>#REF!</v>
      </c>
      <c r="T56" s="253" t="e">
        <f t="shared" si="16"/>
        <v>#REF!</v>
      </c>
      <c r="U56" s="253" t="e">
        <f t="shared" si="16"/>
        <v>#REF!</v>
      </c>
      <c r="V56" s="253" t="e">
        <f t="shared" si="16"/>
        <v>#REF!</v>
      </c>
      <c r="W56" s="253" t="e">
        <f t="shared" si="16"/>
        <v>#REF!</v>
      </c>
      <c r="X56" s="253" t="e">
        <f t="shared" si="16"/>
        <v>#REF!</v>
      </c>
      <c r="Y56" s="253" t="e">
        <f t="shared" si="16"/>
        <v>#REF!</v>
      </c>
      <c r="Z56" s="253" t="e">
        <f t="shared" si="16"/>
        <v>#REF!</v>
      </c>
      <c r="AA56" s="253" t="e">
        <f t="shared" si="16"/>
        <v>#REF!</v>
      </c>
      <c r="AB56" s="253" t="e">
        <f t="shared" si="16"/>
        <v>#REF!</v>
      </c>
      <c r="AC56" s="253" t="e">
        <f t="shared" si="16"/>
        <v>#REF!</v>
      </c>
      <c r="AD56" s="253" t="e">
        <f t="shared" si="16"/>
        <v>#REF!</v>
      </c>
      <c r="AE56" s="253" t="e">
        <f t="shared" si="16"/>
        <v>#REF!</v>
      </c>
      <c r="AF56" s="253">
        <f t="shared" si="16"/>
        <v>1</v>
      </c>
      <c r="AG56" s="254" t="e">
        <f t="shared" si="1"/>
        <v>#REF!</v>
      </c>
    </row>
    <row r="57" spans="1:33">
      <c r="A57" s="18">
        <f t="shared" si="2"/>
        <v>15</v>
      </c>
      <c r="B57" s="4" t="str">
        <f t="shared" si="3"/>
        <v>México</v>
      </c>
      <c r="C57" s="253" t="e">
        <f t="shared" ref="C57:AF57" si="17">IF(C19&gt;50,1,0)</f>
        <v>#REF!</v>
      </c>
      <c r="D57" s="253" t="e">
        <f t="shared" si="17"/>
        <v>#REF!</v>
      </c>
      <c r="E57" s="253" t="e">
        <f t="shared" si="17"/>
        <v>#REF!</v>
      </c>
      <c r="F57" s="253" t="e">
        <f t="shared" si="17"/>
        <v>#REF!</v>
      </c>
      <c r="G57" s="253" t="e">
        <f t="shared" si="17"/>
        <v>#REF!</v>
      </c>
      <c r="H57" s="253" t="e">
        <f t="shared" si="17"/>
        <v>#REF!</v>
      </c>
      <c r="I57" s="253" t="e">
        <f t="shared" si="17"/>
        <v>#REF!</v>
      </c>
      <c r="J57" s="253" t="e">
        <f t="shared" si="17"/>
        <v>#REF!</v>
      </c>
      <c r="K57" s="253" t="e">
        <f t="shared" si="17"/>
        <v>#REF!</v>
      </c>
      <c r="L57" s="253" t="e">
        <f t="shared" si="17"/>
        <v>#REF!</v>
      </c>
      <c r="M57" s="253" t="e">
        <f t="shared" si="17"/>
        <v>#REF!</v>
      </c>
      <c r="N57" s="253" t="e">
        <f t="shared" si="17"/>
        <v>#REF!</v>
      </c>
      <c r="O57" s="253" t="e">
        <f t="shared" si="17"/>
        <v>#REF!</v>
      </c>
      <c r="P57" s="253" t="e">
        <f t="shared" si="17"/>
        <v>#REF!</v>
      </c>
      <c r="Q57" s="253" t="e">
        <f t="shared" si="17"/>
        <v>#REF!</v>
      </c>
      <c r="R57" s="253" t="e">
        <f t="shared" si="17"/>
        <v>#REF!</v>
      </c>
      <c r="S57" s="253" t="e">
        <f t="shared" si="17"/>
        <v>#REF!</v>
      </c>
      <c r="T57" s="253" t="e">
        <f t="shared" si="17"/>
        <v>#REF!</v>
      </c>
      <c r="U57" s="253" t="e">
        <f t="shared" si="17"/>
        <v>#REF!</v>
      </c>
      <c r="V57" s="253" t="e">
        <f t="shared" si="17"/>
        <v>#REF!</v>
      </c>
      <c r="W57" s="253" t="e">
        <f t="shared" si="17"/>
        <v>#REF!</v>
      </c>
      <c r="X57" s="253" t="e">
        <f t="shared" si="17"/>
        <v>#REF!</v>
      </c>
      <c r="Y57" s="253" t="e">
        <f t="shared" si="17"/>
        <v>#REF!</v>
      </c>
      <c r="Z57" s="253" t="e">
        <f t="shared" si="17"/>
        <v>#REF!</v>
      </c>
      <c r="AA57" s="253" t="e">
        <f t="shared" si="17"/>
        <v>#REF!</v>
      </c>
      <c r="AB57" s="253" t="e">
        <f t="shared" si="17"/>
        <v>#REF!</v>
      </c>
      <c r="AC57" s="253" t="e">
        <f t="shared" si="17"/>
        <v>#REF!</v>
      </c>
      <c r="AD57" s="253" t="e">
        <f t="shared" si="17"/>
        <v>#REF!</v>
      </c>
      <c r="AE57" s="253" t="e">
        <f t="shared" si="17"/>
        <v>#REF!</v>
      </c>
      <c r="AF57" s="253">
        <f t="shared" si="17"/>
        <v>0</v>
      </c>
      <c r="AG57" s="254" t="e">
        <f t="shared" si="1"/>
        <v>#REF!</v>
      </c>
    </row>
    <row r="58" spans="1:33">
      <c r="A58" s="18">
        <f t="shared" si="2"/>
        <v>16</v>
      </c>
      <c r="B58" s="4" t="str">
        <f t="shared" si="3"/>
        <v>Michoacán</v>
      </c>
      <c r="C58" s="253" t="e">
        <f t="shared" ref="C58:AF58" si="18">IF(C20&gt;50,1,0)</f>
        <v>#REF!</v>
      </c>
      <c r="D58" s="253" t="e">
        <f t="shared" si="18"/>
        <v>#REF!</v>
      </c>
      <c r="E58" s="253" t="e">
        <f t="shared" si="18"/>
        <v>#REF!</v>
      </c>
      <c r="F58" s="253" t="e">
        <f t="shared" si="18"/>
        <v>#REF!</v>
      </c>
      <c r="G58" s="253" t="e">
        <f t="shared" si="18"/>
        <v>#REF!</v>
      </c>
      <c r="H58" s="253" t="e">
        <f t="shared" si="18"/>
        <v>#REF!</v>
      </c>
      <c r="I58" s="253" t="e">
        <f t="shared" si="18"/>
        <v>#REF!</v>
      </c>
      <c r="J58" s="253" t="e">
        <f t="shared" si="18"/>
        <v>#REF!</v>
      </c>
      <c r="K58" s="253" t="e">
        <f t="shared" si="18"/>
        <v>#REF!</v>
      </c>
      <c r="L58" s="253" t="e">
        <f t="shared" si="18"/>
        <v>#REF!</v>
      </c>
      <c r="M58" s="253" t="e">
        <f t="shared" si="18"/>
        <v>#REF!</v>
      </c>
      <c r="N58" s="253" t="e">
        <f t="shared" si="18"/>
        <v>#REF!</v>
      </c>
      <c r="O58" s="253" t="e">
        <f t="shared" si="18"/>
        <v>#REF!</v>
      </c>
      <c r="P58" s="253" t="e">
        <f t="shared" si="18"/>
        <v>#REF!</v>
      </c>
      <c r="Q58" s="253" t="e">
        <f t="shared" si="18"/>
        <v>#REF!</v>
      </c>
      <c r="R58" s="253" t="e">
        <f t="shared" si="18"/>
        <v>#REF!</v>
      </c>
      <c r="S58" s="253" t="e">
        <f t="shared" si="18"/>
        <v>#REF!</v>
      </c>
      <c r="T58" s="253" t="e">
        <f t="shared" si="18"/>
        <v>#REF!</v>
      </c>
      <c r="U58" s="253" t="e">
        <f t="shared" si="18"/>
        <v>#REF!</v>
      </c>
      <c r="V58" s="253" t="e">
        <f t="shared" si="18"/>
        <v>#REF!</v>
      </c>
      <c r="W58" s="253" t="e">
        <f t="shared" si="18"/>
        <v>#REF!</v>
      </c>
      <c r="X58" s="253" t="e">
        <f t="shared" si="18"/>
        <v>#REF!</v>
      </c>
      <c r="Y58" s="253" t="e">
        <f t="shared" si="18"/>
        <v>#REF!</v>
      </c>
      <c r="Z58" s="253" t="e">
        <f t="shared" si="18"/>
        <v>#REF!</v>
      </c>
      <c r="AA58" s="253" t="e">
        <f t="shared" si="18"/>
        <v>#REF!</v>
      </c>
      <c r="AB58" s="253" t="e">
        <f t="shared" si="18"/>
        <v>#REF!</v>
      </c>
      <c r="AC58" s="253" t="e">
        <f t="shared" si="18"/>
        <v>#REF!</v>
      </c>
      <c r="AD58" s="253" t="e">
        <f t="shared" si="18"/>
        <v>#REF!</v>
      </c>
      <c r="AE58" s="253" t="e">
        <f t="shared" si="18"/>
        <v>#REF!</v>
      </c>
      <c r="AF58" s="253">
        <f t="shared" si="18"/>
        <v>0</v>
      </c>
      <c r="AG58" s="254" t="e">
        <f t="shared" si="1"/>
        <v>#REF!</v>
      </c>
    </row>
    <row r="59" spans="1:33">
      <c r="A59" s="18">
        <f t="shared" si="2"/>
        <v>17</v>
      </c>
      <c r="B59" s="4" t="str">
        <f t="shared" si="3"/>
        <v>Morelos</v>
      </c>
      <c r="C59" s="253" t="e">
        <f t="shared" ref="C59:AF59" si="19">IF(C21&gt;50,1,0)</f>
        <v>#REF!</v>
      </c>
      <c r="D59" s="253" t="e">
        <f t="shared" si="19"/>
        <v>#REF!</v>
      </c>
      <c r="E59" s="253" t="e">
        <f t="shared" si="19"/>
        <v>#REF!</v>
      </c>
      <c r="F59" s="253" t="e">
        <f t="shared" si="19"/>
        <v>#REF!</v>
      </c>
      <c r="G59" s="253" t="e">
        <f t="shared" si="19"/>
        <v>#REF!</v>
      </c>
      <c r="H59" s="253" t="e">
        <f t="shared" si="19"/>
        <v>#REF!</v>
      </c>
      <c r="I59" s="253" t="e">
        <f t="shared" si="19"/>
        <v>#REF!</v>
      </c>
      <c r="J59" s="253" t="e">
        <f t="shared" si="19"/>
        <v>#REF!</v>
      </c>
      <c r="K59" s="253" t="e">
        <f t="shared" si="19"/>
        <v>#REF!</v>
      </c>
      <c r="L59" s="253" t="e">
        <f t="shared" si="19"/>
        <v>#REF!</v>
      </c>
      <c r="M59" s="253" t="e">
        <f t="shared" si="19"/>
        <v>#REF!</v>
      </c>
      <c r="N59" s="253" t="e">
        <f t="shared" si="19"/>
        <v>#REF!</v>
      </c>
      <c r="O59" s="253" t="e">
        <f t="shared" si="19"/>
        <v>#REF!</v>
      </c>
      <c r="P59" s="253" t="e">
        <f t="shared" si="19"/>
        <v>#REF!</v>
      </c>
      <c r="Q59" s="253" t="e">
        <f t="shared" si="19"/>
        <v>#REF!</v>
      </c>
      <c r="R59" s="253" t="e">
        <f t="shared" si="19"/>
        <v>#REF!</v>
      </c>
      <c r="S59" s="253" t="e">
        <f t="shared" si="19"/>
        <v>#REF!</v>
      </c>
      <c r="T59" s="253" t="e">
        <f t="shared" si="19"/>
        <v>#REF!</v>
      </c>
      <c r="U59" s="253" t="e">
        <f t="shared" si="19"/>
        <v>#REF!</v>
      </c>
      <c r="V59" s="253" t="e">
        <f t="shared" si="19"/>
        <v>#REF!</v>
      </c>
      <c r="W59" s="253" t="e">
        <f t="shared" si="19"/>
        <v>#REF!</v>
      </c>
      <c r="X59" s="253" t="e">
        <f t="shared" si="19"/>
        <v>#REF!</v>
      </c>
      <c r="Y59" s="253" t="e">
        <f t="shared" si="19"/>
        <v>#REF!</v>
      </c>
      <c r="Z59" s="253" t="e">
        <f t="shared" si="19"/>
        <v>#REF!</v>
      </c>
      <c r="AA59" s="253" t="e">
        <f t="shared" si="19"/>
        <v>#REF!</v>
      </c>
      <c r="AB59" s="253" t="e">
        <f t="shared" si="19"/>
        <v>#REF!</v>
      </c>
      <c r="AC59" s="253" t="e">
        <f t="shared" si="19"/>
        <v>#REF!</v>
      </c>
      <c r="AD59" s="253" t="e">
        <f t="shared" si="19"/>
        <v>#REF!</v>
      </c>
      <c r="AE59" s="253" t="e">
        <f t="shared" si="19"/>
        <v>#REF!</v>
      </c>
      <c r="AF59" s="253">
        <f t="shared" si="19"/>
        <v>0</v>
      </c>
      <c r="AG59" s="254" t="e">
        <f t="shared" si="1"/>
        <v>#REF!</v>
      </c>
    </row>
    <row r="60" spans="1:33">
      <c r="A60" s="18">
        <f t="shared" si="2"/>
        <v>18</v>
      </c>
      <c r="B60" s="4" t="str">
        <f t="shared" si="3"/>
        <v>Nayarit</v>
      </c>
      <c r="C60" s="253" t="e">
        <f t="shared" ref="C60:AF60" si="20">IF(C22&gt;50,1,0)</f>
        <v>#REF!</v>
      </c>
      <c r="D60" s="253" t="e">
        <f t="shared" si="20"/>
        <v>#REF!</v>
      </c>
      <c r="E60" s="253" t="e">
        <f t="shared" si="20"/>
        <v>#REF!</v>
      </c>
      <c r="F60" s="253" t="e">
        <f t="shared" si="20"/>
        <v>#REF!</v>
      </c>
      <c r="G60" s="253" t="e">
        <f t="shared" si="20"/>
        <v>#REF!</v>
      </c>
      <c r="H60" s="253" t="e">
        <f t="shared" si="20"/>
        <v>#REF!</v>
      </c>
      <c r="I60" s="253" t="e">
        <f t="shared" si="20"/>
        <v>#REF!</v>
      </c>
      <c r="J60" s="253" t="e">
        <f t="shared" si="20"/>
        <v>#REF!</v>
      </c>
      <c r="K60" s="253" t="e">
        <f t="shared" si="20"/>
        <v>#REF!</v>
      </c>
      <c r="L60" s="253" t="e">
        <f t="shared" si="20"/>
        <v>#REF!</v>
      </c>
      <c r="M60" s="253" t="e">
        <f t="shared" si="20"/>
        <v>#REF!</v>
      </c>
      <c r="N60" s="253" t="e">
        <f t="shared" si="20"/>
        <v>#REF!</v>
      </c>
      <c r="O60" s="253" t="e">
        <f t="shared" si="20"/>
        <v>#REF!</v>
      </c>
      <c r="P60" s="253" t="e">
        <f t="shared" si="20"/>
        <v>#REF!</v>
      </c>
      <c r="Q60" s="253" t="e">
        <f t="shared" si="20"/>
        <v>#REF!</v>
      </c>
      <c r="R60" s="253" t="e">
        <f t="shared" si="20"/>
        <v>#REF!</v>
      </c>
      <c r="S60" s="253" t="e">
        <f t="shared" si="20"/>
        <v>#REF!</v>
      </c>
      <c r="T60" s="253" t="e">
        <f t="shared" si="20"/>
        <v>#REF!</v>
      </c>
      <c r="U60" s="253" t="e">
        <f t="shared" si="20"/>
        <v>#REF!</v>
      </c>
      <c r="V60" s="253" t="e">
        <f t="shared" si="20"/>
        <v>#REF!</v>
      </c>
      <c r="W60" s="253" t="e">
        <f t="shared" si="20"/>
        <v>#REF!</v>
      </c>
      <c r="X60" s="253" t="e">
        <f t="shared" si="20"/>
        <v>#REF!</v>
      </c>
      <c r="Y60" s="253" t="e">
        <f t="shared" si="20"/>
        <v>#REF!</v>
      </c>
      <c r="Z60" s="253" t="e">
        <f t="shared" si="20"/>
        <v>#REF!</v>
      </c>
      <c r="AA60" s="253" t="e">
        <f t="shared" si="20"/>
        <v>#REF!</v>
      </c>
      <c r="AB60" s="253" t="e">
        <f t="shared" si="20"/>
        <v>#REF!</v>
      </c>
      <c r="AC60" s="253" t="e">
        <f t="shared" si="20"/>
        <v>#REF!</v>
      </c>
      <c r="AD60" s="253" t="e">
        <f t="shared" si="20"/>
        <v>#REF!</v>
      </c>
      <c r="AE60" s="253" t="e">
        <f t="shared" si="20"/>
        <v>#REF!</v>
      </c>
      <c r="AF60" s="253">
        <f t="shared" si="20"/>
        <v>0</v>
      </c>
      <c r="AG60" s="254" t="e">
        <f t="shared" si="1"/>
        <v>#REF!</v>
      </c>
    </row>
    <row r="61" spans="1:33">
      <c r="A61" s="18">
        <f t="shared" si="2"/>
        <v>19</v>
      </c>
      <c r="B61" s="4" t="str">
        <f t="shared" si="3"/>
        <v>Nuevo León</v>
      </c>
      <c r="C61" s="253" t="e">
        <f t="shared" ref="C61:AF61" si="21">IF(C23&gt;50,1,0)</f>
        <v>#REF!</v>
      </c>
      <c r="D61" s="253" t="e">
        <f t="shared" si="21"/>
        <v>#REF!</v>
      </c>
      <c r="E61" s="253" t="e">
        <f t="shared" si="21"/>
        <v>#REF!</v>
      </c>
      <c r="F61" s="253" t="e">
        <f t="shared" si="21"/>
        <v>#REF!</v>
      </c>
      <c r="G61" s="253" t="e">
        <f t="shared" si="21"/>
        <v>#REF!</v>
      </c>
      <c r="H61" s="253" t="e">
        <f t="shared" si="21"/>
        <v>#REF!</v>
      </c>
      <c r="I61" s="253" t="e">
        <f t="shared" si="21"/>
        <v>#REF!</v>
      </c>
      <c r="J61" s="253" t="e">
        <f t="shared" si="21"/>
        <v>#REF!</v>
      </c>
      <c r="K61" s="253" t="e">
        <f t="shared" si="21"/>
        <v>#REF!</v>
      </c>
      <c r="L61" s="253" t="e">
        <f t="shared" si="21"/>
        <v>#REF!</v>
      </c>
      <c r="M61" s="253" t="e">
        <f t="shared" si="21"/>
        <v>#REF!</v>
      </c>
      <c r="N61" s="253" t="e">
        <f t="shared" si="21"/>
        <v>#REF!</v>
      </c>
      <c r="O61" s="253" t="e">
        <f t="shared" si="21"/>
        <v>#REF!</v>
      </c>
      <c r="P61" s="253" t="e">
        <f t="shared" si="21"/>
        <v>#REF!</v>
      </c>
      <c r="Q61" s="253" t="e">
        <f t="shared" si="21"/>
        <v>#REF!</v>
      </c>
      <c r="R61" s="253" t="e">
        <f t="shared" si="21"/>
        <v>#REF!</v>
      </c>
      <c r="S61" s="253" t="e">
        <f t="shared" si="21"/>
        <v>#REF!</v>
      </c>
      <c r="T61" s="253" t="e">
        <f t="shared" si="21"/>
        <v>#REF!</v>
      </c>
      <c r="U61" s="253" t="e">
        <f t="shared" si="21"/>
        <v>#REF!</v>
      </c>
      <c r="V61" s="253" t="e">
        <f t="shared" si="21"/>
        <v>#REF!</v>
      </c>
      <c r="W61" s="253" t="e">
        <f t="shared" si="21"/>
        <v>#REF!</v>
      </c>
      <c r="X61" s="253" t="e">
        <f t="shared" si="21"/>
        <v>#REF!</v>
      </c>
      <c r="Y61" s="253" t="e">
        <f t="shared" si="21"/>
        <v>#REF!</v>
      </c>
      <c r="Z61" s="253" t="e">
        <f t="shared" si="21"/>
        <v>#REF!</v>
      </c>
      <c r="AA61" s="253" t="e">
        <f t="shared" si="21"/>
        <v>#REF!</v>
      </c>
      <c r="AB61" s="253" t="e">
        <f t="shared" si="21"/>
        <v>#REF!</v>
      </c>
      <c r="AC61" s="253" t="e">
        <f t="shared" si="21"/>
        <v>#REF!</v>
      </c>
      <c r="AD61" s="253" t="e">
        <f t="shared" si="21"/>
        <v>#REF!</v>
      </c>
      <c r="AE61" s="253" t="e">
        <f t="shared" si="21"/>
        <v>#REF!</v>
      </c>
      <c r="AF61" s="253">
        <f t="shared" si="21"/>
        <v>1</v>
      </c>
      <c r="AG61" s="254" t="e">
        <f t="shared" si="1"/>
        <v>#REF!</v>
      </c>
    </row>
    <row r="62" spans="1:33">
      <c r="A62" s="18">
        <f t="shared" si="2"/>
        <v>20</v>
      </c>
      <c r="B62" s="4" t="str">
        <f t="shared" si="3"/>
        <v>Oaxaca</v>
      </c>
      <c r="C62" s="253" t="e">
        <f t="shared" ref="C62:AF62" si="22">IF(C24&gt;50,1,0)</f>
        <v>#REF!</v>
      </c>
      <c r="D62" s="253" t="e">
        <f t="shared" si="22"/>
        <v>#REF!</v>
      </c>
      <c r="E62" s="253" t="e">
        <f t="shared" si="22"/>
        <v>#REF!</v>
      </c>
      <c r="F62" s="253" t="e">
        <f t="shared" si="22"/>
        <v>#REF!</v>
      </c>
      <c r="G62" s="253" t="e">
        <f t="shared" si="22"/>
        <v>#REF!</v>
      </c>
      <c r="H62" s="253" t="e">
        <f t="shared" si="22"/>
        <v>#REF!</v>
      </c>
      <c r="I62" s="253" t="e">
        <f t="shared" si="22"/>
        <v>#REF!</v>
      </c>
      <c r="J62" s="253" t="e">
        <f t="shared" si="22"/>
        <v>#REF!</v>
      </c>
      <c r="K62" s="253" t="e">
        <f t="shared" si="22"/>
        <v>#REF!</v>
      </c>
      <c r="L62" s="253" t="e">
        <f t="shared" si="22"/>
        <v>#REF!</v>
      </c>
      <c r="M62" s="253" t="e">
        <f t="shared" si="22"/>
        <v>#REF!</v>
      </c>
      <c r="N62" s="253" t="e">
        <f t="shared" si="22"/>
        <v>#REF!</v>
      </c>
      <c r="O62" s="253" t="e">
        <f t="shared" si="22"/>
        <v>#REF!</v>
      </c>
      <c r="P62" s="253" t="e">
        <f t="shared" si="22"/>
        <v>#REF!</v>
      </c>
      <c r="Q62" s="253" t="e">
        <f t="shared" si="22"/>
        <v>#REF!</v>
      </c>
      <c r="R62" s="253" t="e">
        <f t="shared" si="22"/>
        <v>#REF!</v>
      </c>
      <c r="S62" s="253" t="e">
        <f t="shared" si="22"/>
        <v>#REF!</v>
      </c>
      <c r="T62" s="253" t="e">
        <f t="shared" si="22"/>
        <v>#REF!</v>
      </c>
      <c r="U62" s="253" t="e">
        <f t="shared" si="22"/>
        <v>#REF!</v>
      </c>
      <c r="V62" s="253" t="e">
        <f t="shared" si="22"/>
        <v>#REF!</v>
      </c>
      <c r="W62" s="253" t="e">
        <f t="shared" si="22"/>
        <v>#REF!</v>
      </c>
      <c r="X62" s="253" t="e">
        <f t="shared" si="22"/>
        <v>#REF!</v>
      </c>
      <c r="Y62" s="253" t="e">
        <f t="shared" si="22"/>
        <v>#REF!</v>
      </c>
      <c r="Z62" s="253" t="e">
        <f t="shared" si="22"/>
        <v>#REF!</v>
      </c>
      <c r="AA62" s="253" t="e">
        <f t="shared" si="22"/>
        <v>#REF!</v>
      </c>
      <c r="AB62" s="253" t="e">
        <f t="shared" si="22"/>
        <v>#REF!</v>
      </c>
      <c r="AC62" s="253" t="e">
        <f t="shared" si="22"/>
        <v>#REF!</v>
      </c>
      <c r="AD62" s="253" t="e">
        <f t="shared" si="22"/>
        <v>#REF!</v>
      </c>
      <c r="AE62" s="253" t="e">
        <f t="shared" si="22"/>
        <v>#REF!</v>
      </c>
      <c r="AF62" s="253">
        <f t="shared" si="22"/>
        <v>0</v>
      </c>
      <c r="AG62" s="254" t="e">
        <f t="shared" si="1"/>
        <v>#REF!</v>
      </c>
    </row>
    <row r="63" spans="1:33">
      <c r="A63" s="18">
        <f t="shared" si="2"/>
        <v>21</v>
      </c>
      <c r="B63" s="4" t="str">
        <f t="shared" si="3"/>
        <v>Puebla</v>
      </c>
      <c r="C63" s="253" t="e">
        <f t="shared" ref="C63:AF63" si="23">IF(C25&gt;50,1,0)</f>
        <v>#REF!</v>
      </c>
      <c r="D63" s="253" t="e">
        <f t="shared" si="23"/>
        <v>#REF!</v>
      </c>
      <c r="E63" s="253" t="e">
        <f t="shared" si="23"/>
        <v>#REF!</v>
      </c>
      <c r="F63" s="253" t="e">
        <f t="shared" si="23"/>
        <v>#REF!</v>
      </c>
      <c r="G63" s="253" t="e">
        <f t="shared" si="23"/>
        <v>#REF!</v>
      </c>
      <c r="H63" s="253" t="e">
        <f t="shared" si="23"/>
        <v>#REF!</v>
      </c>
      <c r="I63" s="253" t="e">
        <f t="shared" si="23"/>
        <v>#REF!</v>
      </c>
      <c r="J63" s="253" t="e">
        <f t="shared" si="23"/>
        <v>#REF!</v>
      </c>
      <c r="K63" s="253" t="e">
        <f t="shared" si="23"/>
        <v>#REF!</v>
      </c>
      <c r="L63" s="253" t="e">
        <f t="shared" si="23"/>
        <v>#REF!</v>
      </c>
      <c r="M63" s="253" t="e">
        <f t="shared" si="23"/>
        <v>#REF!</v>
      </c>
      <c r="N63" s="253" t="e">
        <f t="shared" si="23"/>
        <v>#REF!</v>
      </c>
      <c r="O63" s="253" t="e">
        <f t="shared" si="23"/>
        <v>#REF!</v>
      </c>
      <c r="P63" s="253" t="e">
        <f t="shared" si="23"/>
        <v>#REF!</v>
      </c>
      <c r="Q63" s="253" t="e">
        <f t="shared" si="23"/>
        <v>#REF!</v>
      </c>
      <c r="R63" s="253" t="e">
        <f t="shared" si="23"/>
        <v>#REF!</v>
      </c>
      <c r="S63" s="253" t="e">
        <f t="shared" si="23"/>
        <v>#REF!</v>
      </c>
      <c r="T63" s="253" t="e">
        <f t="shared" si="23"/>
        <v>#REF!</v>
      </c>
      <c r="U63" s="253" t="e">
        <f t="shared" si="23"/>
        <v>#REF!</v>
      </c>
      <c r="V63" s="253" t="e">
        <f t="shared" si="23"/>
        <v>#REF!</v>
      </c>
      <c r="W63" s="253" t="e">
        <f t="shared" si="23"/>
        <v>#REF!</v>
      </c>
      <c r="X63" s="253" t="e">
        <f t="shared" si="23"/>
        <v>#REF!</v>
      </c>
      <c r="Y63" s="253" t="e">
        <f t="shared" si="23"/>
        <v>#REF!</v>
      </c>
      <c r="Z63" s="253" t="e">
        <f t="shared" si="23"/>
        <v>#REF!</v>
      </c>
      <c r="AA63" s="253" t="e">
        <f t="shared" si="23"/>
        <v>#REF!</v>
      </c>
      <c r="AB63" s="253" t="e">
        <f t="shared" si="23"/>
        <v>#REF!</v>
      </c>
      <c r="AC63" s="253" t="e">
        <f t="shared" si="23"/>
        <v>#REF!</v>
      </c>
      <c r="AD63" s="253" t="e">
        <f t="shared" si="23"/>
        <v>#REF!</v>
      </c>
      <c r="AE63" s="253" t="e">
        <f t="shared" si="23"/>
        <v>#REF!</v>
      </c>
      <c r="AF63" s="253">
        <f t="shared" si="23"/>
        <v>0</v>
      </c>
      <c r="AG63" s="254" t="e">
        <f t="shared" si="1"/>
        <v>#REF!</v>
      </c>
    </row>
    <row r="64" spans="1:33">
      <c r="A64" s="18">
        <f t="shared" si="2"/>
        <v>22</v>
      </c>
      <c r="B64" s="4" t="str">
        <f t="shared" si="3"/>
        <v>Querétaro</v>
      </c>
      <c r="C64" s="253" t="e">
        <f t="shared" ref="C64:AF64" si="24">IF(C26&gt;50,1,0)</f>
        <v>#REF!</v>
      </c>
      <c r="D64" s="253" t="e">
        <f t="shared" si="24"/>
        <v>#REF!</v>
      </c>
      <c r="E64" s="253" t="e">
        <f t="shared" si="24"/>
        <v>#REF!</v>
      </c>
      <c r="F64" s="253" t="e">
        <f t="shared" si="24"/>
        <v>#REF!</v>
      </c>
      <c r="G64" s="253" t="e">
        <f t="shared" si="24"/>
        <v>#REF!</v>
      </c>
      <c r="H64" s="253" t="e">
        <f t="shared" si="24"/>
        <v>#REF!</v>
      </c>
      <c r="I64" s="253" t="e">
        <f t="shared" si="24"/>
        <v>#REF!</v>
      </c>
      <c r="J64" s="253" t="e">
        <f t="shared" si="24"/>
        <v>#REF!</v>
      </c>
      <c r="K64" s="253" t="e">
        <f t="shared" si="24"/>
        <v>#REF!</v>
      </c>
      <c r="L64" s="253" t="e">
        <f t="shared" si="24"/>
        <v>#REF!</v>
      </c>
      <c r="M64" s="253" t="e">
        <f t="shared" si="24"/>
        <v>#REF!</v>
      </c>
      <c r="N64" s="253" t="e">
        <f t="shared" si="24"/>
        <v>#REF!</v>
      </c>
      <c r="O64" s="253" t="e">
        <f t="shared" si="24"/>
        <v>#REF!</v>
      </c>
      <c r="P64" s="253" t="e">
        <f t="shared" si="24"/>
        <v>#REF!</v>
      </c>
      <c r="Q64" s="253" t="e">
        <f t="shared" si="24"/>
        <v>#REF!</v>
      </c>
      <c r="R64" s="253" t="e">
        <f t="shared" si="24"/>
        <v>#REF!</v>
      </c>
      <c r="S64" s="253" t="e">
        <f t="shared" si="24"/>
        <v>#REF!</v>
      </c>
      <c r="T64" s="253" t="e">
        <f t="shared" si="24"/>
        <v>#REF!</v>
      </c>
      <c r="U64" s="253" t="e">
        <f t="shared" si="24"/>
        <v>#REF!</v>
      </c>
      <c r="V64" s="253" t="e">
        <f t="shared" si="24"/>
        <v>#REF!</v>
      </c>
      <c r="W64" s="253" t="e">
        <f t="shared" si="24"/>
        <v>#REF!</v>
      </c>
      <c r="X64" s="253" t="e">
        <f t="shared" si="24"/>
        <v>#REF!</v>
      </c>
      <c r="Y64" s="253" t="e">
        <f t="shared" si="24"/>
        <v>#REF!</v>
      </c>
      <c r="Z64" s="253" t="e">
        <f t="shared" si="24"/>
        <v>#REF!</v>
      </c>
      <c r="AA64" s="253" t="e">
        <f t="shared" si="24"/>
        <v>#REF!</v>
      </c>
      <c r="AB64" s="253" t="e">
        <f t="shared" si="24"/>
        <v>#REF!</v>
      </c>
      <c r="AC64" s="253" t="e">
        <f t="shared" si="24"/>
        <v>#REF!</v>
      </c>
      <c r="AD64" s="253" t="e">
        <f t="shared" si="24"/>
        <v>#REF!</v>
      </c>
      <c r="AE64" s="253" t="e">
        <f t="shared" si="24"/>
        <v>#REF!</v>
      </c>
      <c r="AF64" s="253">
        <f t="shared" si="24"/>
        <v>1</v>
      </c>
      <c r="AG64" s="254" t="e">
        <f t="shared" si="1"/>
        <v>#REF!</v>
      </c>
    </row>
    <row r="65" spans="1:33">
      <c r="A65" s="18">
        <f t="shared" si="2"/>
        <v>23</v>
      </c>
      <c r="B65" s="4" t="str">
        <f t="shared" si="3"/>
        <v>Quintana Roo</v>
      </c>
      <c r="C65" s="253" t="e">
        <f t="shared" ref="C65:AF65" si="25">IF(C27&gt;50,1,0)</f>
        <v>#REF!</v>
      </c>
      <c r="D65" s="253" t="e">
        <f t="shared" si="25"/>
        <v>#REF!</v>
      </c>
      <c r="E65" s="253" t="e">
        <f t="shared" si="25"/>
        <v>#REF!</v>
      </c>
      <c r="F65" s="253" t="e">
        <f t="shared" si="25"/>
        <v>#REF!</v>
      </c>
      <c r="G65" s="253" t="e">
        <f t="shared" si="25"/>
        <v>#REF!</v>
      </c>
      <c r="H65" s="253" t="e">
        <f t="shared" si="25"/>
        <v>#REF!</v>
      </c>
      <c r="I65" s="253" t="e">
        <f t="shared" si="25"/>
        <v>#REF!</v>
      </c>
      <c r="J65" s="253" t="e">
        <f t="shared" si="25"/>
        <v>#REF!</v>
      </c>
      <c r="K65" s="253" t="e">
        <f t="shared" si="25"/>
        <v>#REF!</v>
      </c>
      <c r="L65" s="253" t="e">
        <f t="shared" si="25"/>
        <v>#REF!</v>
      </c>
      <c r="M65" s="253" t="e">
        <f t="shared" si="25"/>
        <v>#REF!</v>
      </c>
      <c r="N65" s="253" t="e">
        <f t="shared" si="25"/>
        <v>#REF!</v>
      </c>
      <c r="O65" s="253" t="e">
        <f t="shared" si="25"/>
        <v>#REF!</v>
      </c>
      <c r="P65" s="253" t="e">
        <f t="shared" si="25"/>
        <v>#REF!</v>
      </c>
      <c r="Q65" s="253" t="e">
        <f t="shared" si="25"/>
        <v>#REF!</v>
      </c>
      <c r="R65" s="253" t="e">
        <f t="shared" si="25"/>
        <v>#REF!</v>
      </c>
      <c r="S65" s="253" t="e">
        <f t="shared" si="25"/>
        <v>#REF!</v>
      </c>
      <c r="T65" s="253" t="e">
        <f t="shared" si="25"/>
        <v>#REF!</v>
      </c>
      <c r="U65" s="253" t="e">
        <f t="shared" si="25"/>
        <v>#REF!</v>
      </c>
      <c r="V65" s="253" t="e">
        <f t="shared" si="25"/>
        <v>#REF!</v>
      </c>
      <c r="W65" s="253" t="e">
        <f t="shared" si="25"/>
        <v>#REF!</v>
      </c>
      <c r="X65" s="253" t="e">
        <f t="shared" si="25"/>
        <v>#REF!</v>
      </c>
      <c r="Y65" s="253" t="e">
        <f t="shared" si="25"/>
        <v>#REF!</v>
      </c>
      <c r="Z65" s="253" t="e">
        <f t="shared" si="25"/>
        <v>#REF!</v>
      </c>
      <c r="AA65" s="253" t="e">
        <f t="shared" si="25"/>
        <v>#REF!</v>
      </c>
      <c r="AB65" s="253" t="e">
        <f t="shared" si="25"/>
        <v>#REF!</v>
      </c>
      <c r="AC65" s="253" t="e">
        <f t="shared" si="25"/>
        <v>#REF!</v>
      </c>
      <c r="AD65" s="253" t="e">
        <f t="shared" si="25"/>
        <v>#REF!</v>
      </c>
      <c r="AE65" s="253" t="e">
        <f t="shared" si="25"/>
        <v>#REF!</v>
      </c>
      <c r="AF65" s="253">
        <f t="shared" si="25"/>
        <v>1</v>
      </c>
      <c r="AG65" s="254" t="e">
        <f t="shared" si="1"/>
        <v>#REF!</v>
      </c>
    </row>
    <row r="66" spans="1:33">
      <c r="A66" s="18">
        <f t="shared" si="2"/>
        <v>24</v>
      </c>
      <c r="B66" s="4" t="str">
        <f t="shared" si="3"/>
        <v>San Luis Potosí</v>
      </c>
      <c r="C66" s="253" t="e">
        <f t="shared" ref="C66:AF66" si="26">IF(C28&gt;50,1,0)</f>
        <v>#REF!</v>
      </c>
      <c r="D66" s="253" t="e">
        <f t="shared" si="26"/>
        <v>#REF!</v>
      </c>
      <c r="E66" s="253" t="e">
        <f t="shared" si="26"/>
        <v>#REF!</v>
      </c>
      <c r="F66" s="253" t="e">
        <f t="shared" si="26"/>
        <v>#REF!</v>
      </c>
      <c r="G66" s="253" t="e">
        <f t="shared" si="26"/>
        <v>#REF!</v>
      </c>
      <c r="H66" s="253" t="e">
        <f t="shared" si="26"/>
        <v>#REF!</v>
      </c>
      <c r="I66" s="253" t="e">
        <f t="shared" si="26"/>
        <v>#REF!</v>
      </c>
      <c r="J66" s="253" t="e">
        <f t="shared" si="26"/>
        <v>#REF!</v>
      </c>
      <c r="K66" s="253" t="e">
        <f t="shared" si="26"/>
        <v>#REF!</v>
      </c>
      <c r="L66" s="253" t="e">
        <f t="shared" si="26"/>
        <v>#REF!</v>
      </c>
      <c r="M66" s="253" t="e">
        <f t="shared" si="26"/>
        <v>#REF!</v>
      </c>
      <c r="N66" s="253" t="e">
        <f t="shared" si="26"/>
        <v>#REF!</v>
      </c>
      <c r="O66" s="253" t="e">
        <f t="shared" si="26"/>
        <v>#REF!</v>
      </c>
      <c r="P66" s="253" t="e">
        <f t="shared" si="26"/>
        <v>#REF!</v>
      </c>
      <c r="Q66" s="253" t="e">
        <f t="shared" si="26"/>
        <v>#REF!</v>
      </c>
      <c r="R66" s="253" t="e">
        <f t="shared" si="26"/>
        <v>#REF!</v>
      </c>
      <c r="S66" s="253" t="e">
        <f t="shared" si="26"/>
        <v>#REF!</v>
      </c>
      <c r="T66" s="253" t="e">
        <f t="shared" si="26"/>
        <v>#REF!</v>
      </c>
      <c r="U66" s="253" t="e">
        <f t="shared" si="26"/>
        <v>#REF!</v>
      </c>
      <c r="V66" s="253" t="e">
        <f t="shared" si="26"/>
        <v>#REF!</v>
      </c>
      <c r="W66" s="253" t="e">
        <f t="shared" si="26"/>
        <v>#REF!</v>
      </c>
      <c r="X66" s="253" t="e">
        <f t="shared" si="26"/>
        <v>#REF!</v>
      </c>
      <c r="Y66" s="253" t="e">
        <f t="shared" si="26"/>
        <v>#REF!</v>
      </c>
      <c r="Z66" s="253" t="e">
        <f t="shared" si="26"/>
        <v>#REF!</v>
      </c>
      <c r="AA66" s="253" t="e">
        <f t="shared" si="26"/>
        <v>#REF!</v>
      </c>
      <c r="AB66" s="253" t="e">
        <f t="shared" si="26"/>
        <v>#REF!</v>
      </c>
      <c r="AC66" s="253" t="e">
        <f t="shared" si="26"/>
        <v>#REF!</v>
      </c>
      <c r="AD66" s="253" t="e">
        <f t="shared" si="26"/>
        <v>#REF!</v>
      </c>
      <c r="AE66" s="253" t="e">
        <f t="shared" si="26"/>
        <v>#REF!</v>
      </c>
      <c r="AF66" s="253">
        <f t="shared" si="26"/>
        <v>1</v>
      </c>
      <c r="AG66" s="254" t="e">
        <f t="shared" si="1"/>
        <v>#REF!</v>
      </c>
    </row>
    <row r="67" spans="1:33">
      <c r="A67" s="18">
        <f t="shared" si="2"/>
        <v>25</v>
      </c>
      <c r="B67" s="4" t="str">
        <f t="shared" si="3"/>
        <v>Sinaloa</v>
      </c>
      <c r="C67" s="253" t="e">
        <f t="shared" ref="C67:AF67" si="27">IF(C29&gt;50,1,0)</f>
        <v>#REF!</v>
      </c>
      <c r="D67" s="253" t="e">
        <f t="shared" si="27"/>
        <v>#REF!</v>
      </c>
      <c r="E67" s="253" t="e">
        <f t="shared" si="27"/>
        <v>#REF!</v>
      </c>
      <c r="F67" s="253" t="e">
        <f t="shared" si="27"/>
        <v>#REF!</v>
      </c>
      <c r="G67" s="253" t="e">
        <f t="shared" si="27"/>
        <v>#REF!</v>
      </c>
      <c r="H67" s="253" t="e">
        <f t="shared" si="27"/>
        <v>#REF!</v>
      </c>
      <c r="I67" s="253" t="e">
        <f t="shared" si="27"/>
        <v>#REF!</v>
      </c>
      <c r="J67" s="253" t="e">
        <f t="shared" si="27"/>
        <v>#REF!</v>
      </c>
      <c r="K67" s="253" t="e">
        <f t="shared" si="27"/>
        <v>#REF!</v>
      </c>
      <c r="L67" s="253" t="e">
        <f t="shared" si="27"/>
        <v>#REF!</v>
      </c>
      <c r="M67" s="253" t="e">
        <f t="shared" si="27"/>
        <v>#REF!</v>
      </c>
      <c r="N67" s="253" t="e">
        <f t="shared" si="27"/>
        <v>#REF!</v>
      </c>
      <c r="O67" s="253" t="e">
        <f t="shared" si="27"/>
        <v>#REF!</v>
      </c>
      <c r="P67" s="253" t="e">
        <f t="shared" si="27"/>
        <v>#REF!</v>
      </c>
      <c r="Q67" s="253" t="e">
        <f t="shared" si="27"/>
        <v>#REF!</v>
      </c>
      <c r="R67" s="253" t="e">
        <f t="shared" si="27"/>
        <v>#REF!</v>
      </c>
      <c r="S67" s="253" t="e">
        <f t="shared" si="27"/>
        <v>#REF!</v>
      </c>
      <c r="T67" s="253" t="e">
        <f t="shared" si="27"/>
        <v>#REF!</v>
      </c>
      <c r="U67" s="253" t="e">
        <f t="shared" si="27"/>
        <v>#REF!</v>
      </c>
      <c r="V67" s="253" t="e">
        <f t="shared" si="27"/>
        <v>#REF!</v>
      </c>
      <c r="W67" s="253" t="e">
        <f t="shared" si="27"/>
        <v>#REF!</v>
      </c>
      <c r="X67" s="253" t="e">
        <f t="shared" si="27"/>
        <v>#REF!</v>
      </c>
      <c r="Y67" s="253" t="e">
        <f t="shared" si="27"/>
        <v>#REF!</v>
      </c>
      <c r="Z67" s="253" t="e">
        <f t="shared" si="27"/>
        <v>#REF!</v>
      </c>
      <c r="AA67" s="253" t="e">
        <f t="shared" si="27"/>
        <v>#REF!</v>
      </c>
      <c r="AB67" s="253" t="e">
        <f t="shared" si="27"/>
        <v>#REF!</v>
      </c>
      <c r="AC67" s="253" t="e">
        <f t="shared" si="27"/>
        <v>#REF!</v>
      </c>
      <c r="AD67" s="253" t="e">
        <f t="shared" si="27"/>
        <v>#REF!</v>
      </c>
      <c r="AE67" s="253" t="e">
        <f t="shared" si="27"/>
        <v>#REF!</v>
      </c>
      <c r="AF67" s="253">
        <f t="shared" si="27"/>
        <v>1</v>
      </c>
      <c r="AG67" s="254" t="e">
        <f t="shared" si="1"/>
        <v>#REF!</v>
      </c>
    </row>
    <row r="68" spans="1:33">
      <c r="A68" s="18">
        <f t="shared" si="2"/>
        <v>26</v>
      </c>
      <c r="B68" s="4" t="str">
        <f t="shared" si="3"/>
        <v>Sonora</v>
      </c>
      <c r="C68" s="253" t="e">
        <f t="shared" ref="C68:AF68" si="28">IF(C30&gt;50,1,0)</f>
        <v>#REF!</v>
      </c>
      <c r="D68" s="253" t="e">
        <f t="shared" si="28"/>
        <v>#REF!</v>
      </c>
      <c r="E68" s="253" t="e">
        <f t="shared" si="28"/>
        <v>#REF!</v>
      </c>
      <c r="F68" s="253" t="e">
        <f t="shared" si="28"/>
        <v>#REF!</v>
      </c>
      <c r="G68" s="253" t="e">
        <f t="shared" si="28"/>
        <v>#REF!</v>
      </c>
      <c r="H68" s="253" t="e">
        <f t="shared" si="28"/>
        <v>#REF!</v>
      </c>
      <c r="I68" s="253" t="e">
        <f t="shared" si="28"/>
        <v>#REF!</v>
      </c>
      <c r="J68" s="253" t="e">
        <f t="shared" si="28"/>
        <v>#REF!</v>
      </c>
      <c r="K68" s="253" t="e">
        <f t="shared" si="28"/>
        <v>#REF!</v>
      </c>
      <c r="L68" s="253" t="e">
        <f t="shared" si="28"/>
        <v>#REF!</v>
      </c>
      <c r="M68" s="253" t="e">
        <f t="shared" si="28"/>
        <v>#REF!</v>
      </c>
      <c r="N68" s="253" t="e">
        <f t="shared" si="28"/>
        <v>#REF!</v>
      </c>
      <c r="O68" s="253" t="e">
        <f t="shared" si="28"/>
        <v>#REF!</v>
      </c>
      <c r="P68" s="253" t="e">
        <f t="shared" si="28"/>
        <v>#REF!</v>
      </c>
      <c r="Q68" s="253" t="e">
        <f t="shared" si="28"/>
        <v>#REF!</v>
      </c>
      <c r="R68" s="253" t="e">
        <f t="shared" si="28"/>
        <v>#REF!</v>
      </c>
      <c r="S68" s="253" t="e">
        <f t="shared" si="28"/>
        <v>#REF!</v>
      </c>
      <c r="T68" s="253" t="e">
        <f t="shared" si="28"/>
        <v>#REF!</v>
      </c>
      <c r="U68" s="253" t="e">
        <f t="shared" si="28"/>
        <v>#REF!</v>
      </c>
      <c r="V68" s="253" t="e">
        <f t="shared" si="28"/>
        <v>#REF!</v>
      </c>
      <c r="W68" s="253" t="e">
        <f t="shared" si="28"/>
        <v>#REF!</v>
      </c>
      <c r="X68" s="253" t="e">
        <f t="shared" si="28"/>
        <v>#REF!</v>
      </c>
      <c r="Y68" s="253" t="e">
        <f t="shared" si="28"/>
        <v>#REF!</v>
      </c>
      <c r="Z68" s="253" t="e">
        <f t="shared" si="28"/>
        <v>#REF!</v>
      </c>
      <c r="AA68" s="253" t="e">
        <f t="shared" si="28"/>
        <v>#REF!</v>
      </c>
      <c r="AB68" s="253" t="e">
        <f t="shared" si="28"/>
        <v>#REF!</v>
      </c>
      <c r="AC68" s="253" t="e">
        <f t="shared" si="28"/>
        <v>#REF!</v>
      </c>
      <c r="AD68" s="253" t="e">
        <f t="shared" si="28"/>
        <v>#REF!</v>
      </c>
      <c r="AE68" s="253" t="e">
        <f t="shared" si="28"/>
        <v>#REF!</v>
      </c>
      <c r="AF68" s="253">
        <f t="shared" si="28"/>
        <v>0</v>
      </c>
      <c r="AG68" s="254" t="e">
        <f t="shared" si="1"/>
        <v>#REF!</v>
      </c>
    </row>
    <row r="69" spans="1:33">
      <c r="A69" s="18">
        <f t="shared" si="2"/>
        <v>27</v>
      </c>
      <c r="B69" s="4" t="str">
        <f t="shared" si="3"/>
        <v>Tabasco</v>
      </c>
      <c r="C69" s="253" t="e">
        <f t="shared" ref="C69:AF69" si="29">IF(C31&gt;50,1,0)</f>
        <v>#REF!</v>
      </c>
      <c r="D69" s="253" t="e">
        <f t="shared" si="29"/>
        <v>#REF!</v>
      </c>
      <c r="E69" s="253" t="e">
        <f t="shared" si="29"/>
        <v>#REF!</v>
      </c>
      <c r="F69" s="253" t="e">
        <f t="shared" si="29"/>
        <v>#REF!</v>
      </c>
      <c r="G69" s="253" t="e">
        <f t="shared" si="29"/>
        <v>#REF!</v>
      </c>
      <c r="H69" s="253" t="e">
        <f t="shared" si="29"/>
        <v>#REF!</v>
      </c>
      <c r="I69" s="253" t="e">
        <f t="shared" si="29"/>
        <v>#REF!</v>
      </c>
      <c r="J69" s="253" t="e">
        <f t="shared" si="29"/>
        <v>#REF!</v>
      </c>
      <c r="K69" s="253" t="e">
        <f t="shared" si="29"/>
        <v>#REF!</v>
      </c>
      <c r="L69" s="253" t="e">
        <f t="shared" si="29"/>
        <v>#REF!</v>
      </c>
      <c r="M69" s="253" t="e">
        <f t="shared" si="29"/>
        <v>#REF!</v>
      </c>
      <c r="N69" s="253" t="e">
        <f t="shared" si="29"/>
        <v>#REF!</v>
      </c>
      <c r="O69" s="253" t="e">
        <f t="shared" si="29"/>
        <v>#REF!</v>
      </c>
      <c r="P69" s="253" t="e">
        <f t="shared" si="29"/>
        <v>#REF!</v>
      </c>
      <c r="Q69" s="253" t="e">
        <f t="shared" si="29"/>
        <v>#REF!</v>
      </c>
      <c r="R69" s="253" t="e">
        <f t="shared" si="29"/>
        <v>#REF!</v>
      </c>
      <c r="S69" s="253" t="e">
        <f t="shared" si="29"/>
        <v>#REF!</v>
      </c>
      <c r="T69" s="253" t="e">
        <f t="shared" si="29"/>
        <v>#REF!</v>
      </c>
      <c r="U69" s="253" t="e">
        <f t="shared" si="29"/>
        <v>#REF!</v>
      </c>
      <c r="V69" s="253" t="e">
        <f t="shared" si="29"/>
        <v>#REF!</v>
      </c>
      <c r="W69" s="253" t="e">
        <f t="shared" si="29"/>
        <v>#REF!</v>
      </c>
      <c r="X69" s="253" t="e">
        <f t="shared" si="29"/>
        <v>#REF!</v>
      </c>
      <c r="Y69" s="253" t="e">
        <f t="shared" si="29"/>
        <v>#REF!</v>
      </c>
      <c r="Z69" s="253" t="e">
        <f t="shared" si="29"/>
        <v>#REF!</v>
      </c>
      <c r="AA69" s="253" t="e">
        <f t="shared" si="29"/>
        <v>#REF!</v>
      </c>
      <c r="AB69" s="253" t="e">
        <f t="shared" si="29"/>
        <v>#REF!</v>
      </c>
      <c r="AC69" s="253" t="e">
        <f t="shared" si="29"/>
        <v>#REF!</v>
      </c>
      <c r="AD69" s="253" t="e">
        <f t="shared" si="29"/>
        <v>#REF!</v>
      </c>
      <c r="AE69" s="253" t="e">
        <f t="shared" si="29"/>
        <v>#REF!</v>
      </c>
      <c r="AF69" s="253">
        <f t="shared" si="29"/>
        <v>0</v>
      </c>
      <c r="AG69" s="254" t="e">
        <f t="shared" si="1"/>
        <v>#REF!</v>
      </c>
    </row>
    <row r="70" spans="1:33">
      <c r="A70" s="18">
        <f t="shared" si="2"/>
        <v>28</v>
      </c>
      <c r="B70" s="4" t="str">
        <f t="shared" si="3"/>
        <v>Tamaulipas</v>
      </c>
      <c r="C70" s="253" t="e">
        <f t="shared" ref="C70:AF70" si="30">IF(C32&gt;50,1,0)</f>
        <v>#REF!</v>
      </c>
      <c r="D70" s="253" t="e">
        <f t="shared" si="30"/>
        <v>#REF!</v>
      </c>
      <c r="E70" s="253" t="e">
        <f t="shared" si="30"/>
        <v>#REF!</v>
      </c>
      <c r="F70" s="253" t="e">
        <f t="shared" si="30"/>
        <v>#REF!</v>
      </c>
      <c r="G70" s="253" t="e">
        <f t="shared" si="30"/>
        <v>#REF!</v>
      </c>
      <c r="H70" s="253" t="e">
        <f t="shared" si="30"/>
        <v>#REF!</v>
      </c>
      <c r="I70" s="253" t="e">
        <f t="shared" si="30"/>
        <v>#REF!</v>
      </c>
      <c r="J70" s="253" t="e">
        <f t="shared" si="30"/>
        <v>#REF!</v>
      </c>
      <c r="K70" s="253" t="e">
        <f t="shared" si="30"/>
        <v>#REF!</v>
      </c>
      <c r="L70" s="253" t="e">
        <f t="shared" si="30"/>
        <v>#REF!</v>
      </c>
      <c r="M70" s="253" t="e">
        <f t="shared" si="30"/>
        <v>#REF!</v>
      </c>
      <c r="N70" s="253" t="e">
        <f t="shared" si="30"/>
        <v>#REF!</v>
      </c>
      <c r="O70" s="253" t="e">
        <f t="shared" si="30"/>
        <v>#REF!</v>
      </c>
      <c r="P70" s="253" t="e">
        <f t="shared" si="30"/>
        <v>#REF!</v>
      </c>
      <c r="Q70" s="253" t="e">
        <f t="shared" si="30"/>
        <v>#REF!</v>
      </c>
      <c r="R70" s="253" t="e">
        <f t="shared" si="30"/>
        <v>#REF!</v>
      </c>
      <c r="S70" s="253" t="e">
        <f t="shared" si="30"/>
        <v>#REF!</v>
      </c>
      <c r="T70" s="253" t="e">
        <f t="shared" si="30"/>
        <v>#REF!</v>
      </c>
      <c r="U70" s="253" t="e">
        <f t="shared" si="30"/>
        <v>#REF!</v>
      </c>
      <c r="V70" s="253" t="e">
        <f t="shared" si="30"/>
        <v>#REF!</v>
      </c>
      <c r="W70" s="253" t="e">
        <f t="shared" si="30"/>
        <v>#REF!</v>
      </c>
      <c r="X70" s="253" t="e">
        <f t="shared" si="30"/>
        <v>#REF!</v>
      </c>
      <c r="Y70" s="253" t="e">
        <f t="shared" si="30"/>
        <v>#REF!</v>
      </c>
      <c r="Z70" s="253" t="e">
        <f t="shared" si="30"/>
        <v>#REF!</v>
      </c>
      <c r="AA70" s="253" t="e">
        <f t="shared" si="30"/>
        <v>#REF!</v>
      </c>
      <c r="AB70" s="253" t="e">
        <f t="shared" si="30"/>
        <v>#REF!</v>
      </c>
      <c r="AC70" s="253" t="e">
        <f t="shared" si="30"/>
        <v>#REF!</v>
      </c>
      <c r="AD70" s="253" t="e">
        <f t="shared" si="30"/>
        <v>#REF!</v>
      </c>
      <c r="AE70" s="253" t="e">
        <f t="shared" si="30"/>
        <v>#REF!</v>
      </c>
      <c r="AF70" s="253">
        <f t="shared" si="30"/>
        <v>0</v>
      </c>
      <c r="AG70" s="254" t="e">
        <f t="shared" si="1"/>
        <v>#REF!</v>
      </c>
    </row>
    <row r="71" spans="1:33">
      <c r="A71" s="18">
        <f t="shared" si="2"/>
        <v>29</v>
      </c>
      <c r="B71" s="4" t="str">
        <f t="shared" si="3"/>
        <v>Tlaxcala</v>
      </c>
      <c r="C71" s="253" t="e">
        <f t="shared" ref="C71:AF71" si="31">IF(C33&gt;50,1,0)</f>
        <v>#REF!</v>
      </c>
      <c r="D71" s="253" t="e">
        <f t="shared" si="31"/>
        <v>#REF!</v>
      </c>
      <c r="E71" s="253" t="e">
        <f t="shared" si="31"/>
        <v>#REF!</v>
      </c>
      <c r="F71" s="253" t="e">
        <f t="shared" si="31"/>
        <v>#REF!</v>
      </c>
      <c r="G71" s="253" t="e">
        <f t="shared" si="31"/>
        <v>#REF!</v>
      </c>
      <c r="H71" s="253" t="e">
        <f t="shared" si="31"/>
        <v>#REF!</v>
      </c>
      <c r="I71" s="253" t="e">
        <f t="shared" si="31"/>
        <v>#REF!</v>
      </c>
      <c r="J71" s="253" t="e">
        <f t="shared" si="31"/>
        <v>#REF!</v>
      </c>
      <c r="K71" s="253" t="e">
        <f t="shared" si="31"/>
        <v>#REF!</v>
      </c>
      <c r="L71" s="253" t="e">
        <f t="shared" si="31"/>
        <v>#REF!</v>
      </c>
      <c r="M71" s="253" t="e">
        <f t="shared" si="31"/>
        <v>#REF!</v>
      </c>
      <c r="N71" s="253" t="e">
        <f t="shared" si="31"/>
        <v>#REF!</v>
      </c>
      <c r="O71" s="253" t="e">
        <f t="shared" si="31"/>
        <v>#REF!</v>
      </c>
      <c r="P71" s="253" t="e">
        <f t="shared" si="31"/>
        <v>#REF!</v>
      </c>
      <c r="Q71" s="253" t="e">
        <f t="shared" si="31"/>
        <v>#REF!</v>
      </c>
      <c r="R71" s="253" t="e">
        <f t="shared" si="31"/>
        <v>#REF!</v>
      </c>
      <c r="S71" s="253" t="e">
        <f t="shared" si="31"/>
        <v>#REF!</v>
      </c>
      <c r="T71" s="253" t="e">
        <f t="shared" si="31"/>
        <v>#REF!</v>
      </c>
      <c r="U71" s="253" t="e">
        <f t="shared" si="31"/>
        <v>#REF!</v>
      </c>
      <c r="V71" s="253" t="e">
        <f t="shared" si="31"/>
        <v>#REF!</v>
      </c>
      <c r="W71" s="253" t="e">
        <f t="shared" si="31"/>
        <v>#REF!</v>
      </c>
      <c r="X71" s="253" t="e">
        <f t="shared" si="31"/>
        <v>#REF!</v>
      </c>
      <c r="Y71" s="253" t="e">
        <f t="shared" si="31"/>
        <v>#REF!</v>
      </c>
      <c r="Z71" s="253" t="e">
        <f t="shared" si="31"/>
        <v>#REF!</v>
      </c>
      <c r="AA71" s="253" t="e">
        <f t="shared" si="31"/>
        <v>#REF!</v>
      </c>
      <c r="AB71" s="253" t="e">
        <f t="shared" si="31"/>
        <v>#REF!</v>
      </c>
      <c r="AC71" s="253" t="e">
        <f t="shared" si="31"/>
        <v>#REF!</v>
      </c>
      <c r="AD71" s="253" t="e">
        <f t="shared" si="31"/>
        <v>#REF!</v>
      </c>
      <c r="AE71" s="253" t="e">
        <f t="shared" si="31"/>
        <v>#REF!</v>
      </c>
      <c r="AF71" s="253">
        <f t="shared" si="31"/>
        <v>1</v>
      </c>
      <c r="AG71" s="254" t="e">
        <f t="shared" si="1"/>
        <v>#REF!</v>
      </c>
    </row>
    <row r="72" spans="1:33">
      <c r="A72" s="18">
        <f t="shared" si="2"/>
        <v>30</v>
      </c>
      <c r="B72" s="4" t="str">
        <f t="shared" si="3"/>
        <v>Veracruz</v>
      </c>
      <c r="C72" s="253" t="e">
        <f t="shared" ref="C72:AF72" si="32">IF(C34&gt;50,1,0)</f>
        <v>#REF!</v>
      </c>
      <c r="D72" s="253" t="e">
        <f t="shared" si="32"/>
        <v>#REF!</v>
      </c>
      <c r="E72" s="253" t="e">
        <f t="shared" si="32"/>
        <v>#REF!</v>
      </c>
      <c r="F72" s="253" t="e">
        <f t="shared" si="32"/>
        <v>#REF!</v>
      </c>
      <c r="G72" s="253" t="e">
        <f t="shared" si="32"/>
        <v>#REF!</v>
      </c>
      <c r="H72" s="253" t="e">
        <f t="shared" si="32"/>
        <v>#REF!</v>
      </c>
      <c r="I72" s="253" t="e">
        <f t="shared" si="32"/>
        <v>#REF!</v>
      </c>
      <c r="J72" s="253" t="e">
        <f t="shared" si="32"/>
        <v>#REF!</v>
      </c>
      <c r="K72" s="253" t="e">
        <f t="shared" si="32"/>
        <v>#REF!</v>
      </c>
      <c r="L72" s="253" t="e">
        <f t="shared" si="32"/>
        <v>#REF!</v>
      </c>
      <c r="M72" s="253" t="e">
        <f t="shared" si="32"/>
        <v>#REF!</v>
      </c>
      <c r="N72" s="253" t="e">
        <f t="shared" si="32"/>
        <v>#REF!</v>
      </c>
      <c r="O72" s="253" t="e">
        <f t="shared" si="32"/>
        <v>#REF!</v>
      </c>
      <c r="P72" s="253" t="e">
        <f t="shared" si="32"/>
        <v>#REF!</v>
      </c>
      <c r="Q72" s="253" t="e">
        <f t="shared" si="32"/>
        <v>#REF!</v>
      </c>
      <c r="R72" s="253" t="e">
        <f t="shared" si="32"/>
        <v>#REF!</v>
      </c>
      <c r="S72" s="253" t="e">
        <f t="shared" si="32"/>
        <v>#REF!</v>
      </c>
      <c r="T72" s="253" t="e">
        <f t="shared" si="32"/>
        <v>#REF!</v>
      </c>
      <c r="U72" s="253" t="e">
        <f t="shared" si="32"/>
        <v>#REF!</v>
      </c>
      <c r="V72" s="253" t="e">
        <f t="shared" si="32"/>
        <v>#REF!</v>
      </c>
      <c r="W72" s="253" t="e">
        <f t="shared" si="32"/>
        <v>#REF!</v>
      </c>
      <c r="X72" s="253" t="e">
        <f t="shared" si="32"/>
        <v>#REF!</v>
      </c>
      <c r="Y72" s="253" t="e">
        <f t="shared" si="32"/>
        <v>#REF!</v>
      </c>
      <c r="Z72" s="253" t="e">
        <f t="shared" si="32"/>
        <v>#REF!</v>
      </c>
      <c r="AA72" s="253" t="e">
        <f t="shared" si="32"/>
        <v>#REF!</v>
      </c>
      <c r="AB72" s="253" t="e">
        <f t="shared" si="32"/>
        <v>#REF!</v>
      </c>
      <c r="AC72" s="253" t="e">
        <f t="shared" si="32"/>
        <v>#REF!</v>
      </c>
      <c r="AD72" s="253" t="e">
        <f t="shared" si="32"/>
        <v>#REF!</v>
      </c>
      <c r="AE72" s="253" t="e">
        <f t="shared" si="32"/>
        <v>#REF!</v>
      </c>
      <c r="AF72" s="253">
        <f t="shared" si="32"/>
        <v>0</v>
      </c>
      <c r="AG72" s="254" t="e">
        <f t="shared" si="1"/>
        <v>#REF!</v>
      </c>
    </row>
    <row r="73" spans="1:33">
      <c r="A73" s="18">
        <f t="shared" si="2"/>
        <v>31</v>
      </c>
      <c r="B73" s="4" t="str">
        <f t="shared" si="3"/>
        <v>Yucatán</v>
      </c>
      <c r="C73" s="253" t="e">
        <f t="shared" ref="C73:AF73" si="33">IF(C35&gt;50,1,0)</f>
        <v>#REF!</v>
      </c>
      <c r="D73" s="253" t="e">
        <f t="shared" si="33"/>
        <v>#REF!</v>
      </c>
      <c r="E73" s="253" t="e">
        <f t="shared" si="33"/>
        <v>#REF!</v>
      </c>
      <c r="F73" s="253" t="e">
        <f t="shared" si="33"/>
        <v>#REF!</v>
      </c>
      <c r="G73" s="253" t="e">
        <f t="shared" si="33"/>
        <v>#REF!</v>
      </c>
      <c r="H73" s="253" t="e">
        <f t="shared" si="33"/>
        <v>#REF!</v>
      </c>
      <c r="I73" s="253" t="e">
        <f t="shared" si="33"/>
        <v>#REF!</v>
      </c>
      <c r="J73" s="253" t="e">
        <f t="shared" si="33"/>
        <v>#REF!</v>
      </c>
      <c r="K73" s="253" t="e">
        <f t="shared" si="33"/>
        <v>#REF!</v>
      </c>
      <c r="L73" s="253" t="e">
        <f t="shared" si="33"/>
        <v>#REF!</v>
      </c>
      <c r="M73" s="253" t="e">
        <f t="shared" si="33"/>
        <v>#REF!</v>
      </c>
      <c r="N73" s="253" t="e">
        <f t="shared" si="33"/>
        <v>#REF!</v>
      </c>
      <c r="O73" s="253" t="e">
        <f t="shared" si="33"/>
        <v>#REF!</v>
      </c>
      <c r="P73" s="253" t="e">
        <f t="shared" si="33"/>
        <v>#REF!</v>
      </c>
      <c r="Q73" s="253" t="e">
        <f t="shared" si="33"/>
        <v>#REF!</v>
      </c>
      <c r="R73" s="253" t="e">
        <f t="shared" si="33"/>
        <v>#REF!</v>
      </c>
      <c r="S73" s="253" t="e">
        <f t="shared" si="33"/>
        <v>#REF!</v>
      </c>
      <c r="T73" s="253" t="e">
        <f t="shared" si="33"/>
        <v>#REF!</v>
      </c>
      <c r="U73" s="253" t="e">
        <f t="shared" si="33"/>
        <v>#REF!</v>
      </c>
      <c r="V73" s="253" t="e">
        <f t="shared" si="33"/>
        <v>#REF!</v>
      </c>
      <c r="W73" s="253" t="e">
        <f t="shared" si="33"/>
        <v>#REF!</v>
      </c>
      <c r="X73" s="253" t="e">
        <f t="shared" si="33"/>
        <v>#REF!</v>
      </c>
      <c r="Y73" s="253" t="e">
        <f t="shared" si="33"/>
        <v>#REF!</v>
      </c>
      <c r="Z73" s="253" t="e">
        <f t="shared" si="33"/>
        <v>#REF!</v>
      </c>
      <c r="AA73" s="253" t="e">
        <f t="shared" si="33"/>
        <v>#REF!</v>
      </c>
      <c r="AB73" s="253" t="e">
        <f t="shared" si="33"/>
        <v>#REF!</v>
      </c>
      <c r="AC73" s="253" t="e">
        <f t="shared" si="33"/>
        <v>#REF!</v>
      </c>
      <c r="AD73" s="253" t="e">
        <f t="shared" si="33"/>
        <v>#REF!</v>
      </c>
      <c r="AE73" s="253" t="e">
        <f t="shared" si="33"/>
        <v>#REF!</v>
      </c>
      <c r="AF73" s="253">
        <f t="shared" si="33"/>
        <v>0</v>
      </c>
      <c r="AG73" s="254" t="e">
        <f t="shared" si="1"/>
        <v>#REF!</v>
      </c>
    </row>
    <row r="74" spans="1:33">
      <c r="A74" s="18">
        <f t="shared" si="2"/>
        <v>32</v>
      </c>
      <c r="B74" s="4" t="str">
        <f t="shared" si="3"/>
        <v>Zacatecas</v>
      </c>
      <c r="C74" s="253" t="e">
        <f t="shared" ref="C74:AF74" si="34">IF(C36&gt;50,1,0)</f>
        <v>#REF!</v>
      </c>
      <c r="D74" s="253" t="e">
        <f t="shared" si="34"/>
        <v>#REF!</v>
      </c>
      <c r="E74" s="253" t="e">
        <f t="shared" si="34"/>
        <v>#REF!</v>
      </c>
      <c r="F74" s="253" t="e">
        <f t="shared" si="34"/>
        <v>#REF!</v>
      </c>
      <c r="G74" s="253" t="e">
        <f t="shared" si="34"/>
        <v>#REF!</v>
      </c>
      <c r="H74" s="253" t="e">
        <f t="shared" si="34"/>
        <v>#REF!</v>
      </c>
      <c r="I74" s="253" t="e">
        <f t="shared" si="34"/>
        <v>#REF!</v>
      </c>
      <c r="J74" s="253" t="e">
        <f t="shared" si="34"/>
        <v>#REF!</v>
      </c>
      <c r="K74" s="253" t="e">
        <f t="shared" si="34"/>
        <v>#REF!</v>
      </c>
      <c r="L74" s="253" t="e">
        <f t="shared" si="34"/>
        <v>#REF!</v>
      </c>
      <c r="M74" s="253" t="e">
        <f t="shared" si="34"/>
        <v>#REF!</v>
      </c>
      <c r="N74" s="253" t="e">
        <f t="shared" si="34"/>
        <v>#REF!</v>
      </c>
      <c r="O74" s="253" t="e">
        <f t="shared" si="34"/>
        <v>#REF!</v>
      </c>
      <c r="P74" s="253" t="e">
        <f t="shared" si="34"/>
        <v>#REF!</v>
      </c>
      <c r="Q74" s="253" t="e">
        <f t="shared" si="34"/>
        <v>#REF!</v>
      </c>
      <c r="R74" s="253" t="e">
        <f t="shared" si="34"/>
        <v>#REF!</v>
      </c>
      <c r="S74" s="253" t="e">
        <f t="shared" si="34"/>
        <v>#REF!</v>
      </c>
      <c r="T74" s="253" t="e">
        <f t="shared" si="34"/>
        <v>#REF!</v>
      </c>
      <c r="U74" s="253" t="e">
        <f t="shared" si="34"/>
        <v>#REF!</v>
      </c>
      <c r="V74" s="253" t="e">
        <f t="shared" si="34"/>
        <v>#REF!</v>
      </c>
      <c r="W74" s="253" t="e">
        <f t="shared" si="34"/>
        <v>#REF!</v>
      </c>
      <c r="X74" s="253" t="e">
        <f t="shared" si="34"/>
        <v>#REF!</v>
      </c>
      <c r="Y74" s="253" t="e">
        <f t="shared" si="34"/>
        <v>#REF!</v>
      </c>
      <c r="Z74" s="253" t="e">
        <f t="shared" si="34"/>
        <v>#REF!</v>
      </c>
      <c r="AA74" s="253" t="e">
        <f t="shared" si="34"/>
        <v>#REF!</v>
      </c>
      <c r="AB74" s="253" t="e">
        <f t="shared" si="34"/>
        <v>#REF!</v>
      </c>
      <c r="AC74" s="253" t="e">
        <f t="shared" si="34"/>
        <v>#REF!</v>
      </c>
      <c r="AD74" s="253" t="e">
        <f t="shared" si="34"/>
        <v>#REF!</v>
      </c>
      <c r="AE74" s="253" t="e">
        <f t="shared" si="34"/>
        <v>#REF!</v>
      </c>
      <c r="AF74" s="253">
        <f t="shared" si="34"/>
        <v>0</v>
      </c>
      <c r="AG74" s="254" t="e">
        <f t="shared" si="1"/>
        <v>#REF!</v>
      </c>
    </row>
    <row r="76" spans="1:33">
      <c r="A76" s="43" t="s">
        <v>502</v>
      </c>
      <c r="B76" s="4" t="s">
        <v>0</v>
      </c>
      <c r="C76" s="5" t="s">
        <v>71</v>
      </c>
      <c r="D76" s="5" t="s">
        <v>72</v>
      </c>
      <c r="E76" s="5" t="s">
        <v>73</v>
      </c>
      <c r="F76" s="5" t="s">
        <v>74</v>
      </c>
      <c r="G76" s="5" t="s">
        <v>75</v>
      </c>
      <c r="H76" s="5" t="s">
        <v>76</v>
      </c>
      <c r="I76" s="5" t="s">
        <v>77</v>
      </c>
      <c r="J76" s="5" t="s">
        <v>78</v>
      </c>
      <c r="K76" s="5" t="s">
        <v>1</v>
      </c>
      <c r="L76" s="5" t="s">
        <v>2</v>
      </c>
      <c r="M76" s="5" t="s">
        <v>3</v>
      </c>
      <c r="N76" s="5" t="s">
        <v>4</v>
      </c>
      <c r="O76" s="5" t="s">
        <v>5</v>
      </c>
      <c r="P76" s="5" t="s">
        <v>6</v>
      </c>
      <c r="Q76" s="5" t="s">
        <v>7</v>
      </c>
      <c r="R76" s="5" t="s">
        <v>8</v>
      </c>
      <c r="S76" s="5" t="s">
        <v>9</v>
      </c>
      <c r="T76" s="5" t="s">
        <v>10</v>
      </c>
      <c r="U76" s="5" t="s">
        <v>11</v>
      </c>
      <c r="V76" s="5" t="s">
        <v>12</v>
      </c>
      <c r="W76" s="5" t="s">
        <v>13</v>
      </c>
      <c r="X76" s="5" t="s">
        <v>14</v>
      </c>
      <c r="Y76" s="5" t="s">
        <v>15</v>
      </c>
      <c r="Z76" s="5" t="s">
        <v>48</v>
      </c>
      <c r="AA76" s="5" t="s">
        <v>88</v>
      </c>
      <c r="AB76" s="5" t="s">
        <v>138</v>
      </c>
      <c r="AC76" s="5" t="s">
        <v>499</v>
      </c>
      <c r="AD76" s="5" t="s">
        <v>520</v>
      </c>
      <c r="AE76" s="5" t="s">
        <v>521</v>
      </c>
      <c r="AF76" s="5" t="s">
        <v>522</v>
      </c>
    </row>
    <row r="77" spans="1:33">
      <c r="A77" s="18">
        <v>22</v>
      </c>
      <c r="B77" s="4" t="s">
        <v>32</v>
      </c>
      <c r="C77" s="253"/>
      <c r="D77" s="253">
        <v>1</v>
      </c>
      <c r="E77" s="253">
        <v>1</v>
      </c>
      <c r="F77" s="253">
        <v>0</v>
      </c>
      <c r="G77" s="253">
        <v>0</v>
      </c>
      <c r="H77" s="253">
        <v>0</v>
      </c>
      <c r="I77" s="253">
        <v>0</v>
      </c>
      <c r="J77" s="253">
        <v>0</v>
      </c>
      <c r="K77" s="253">
        <v>0</v>
      </c>
      <c r="L77" s="253">
        <v>1</v>
      </c>
      <c r="M77" s="253">
        <v>1</v>
      </c>
      <c r="N77" s="253">
        <v>1</v>
      </c>
      <c r="O77" s="253">
        <v>1</v>
      </c>
      <c r="P77" s="253">
        <v>1</v>
      </c>
      <c r="Q77" s="253">
        <v>1</v>
      </c>
      <c r="R77" s="253">
        <v>1</v>
      </c>
      <c r="S77" s="253">
        <v>1</v>
      </c>
      <c r="T77" s="253">
        <v>1</v>
      </c>
      <c r="U77" s="253">
        <v>1</v>
      </c>
      <c r="V77" s="253">
        <v>0</v>
      </c>
      <c r="W77" s="253">
        <v>0</v>
      </c>
      <c r="X77" s="253">
        <v>1</v>
      </c>
      <c r="Y77" s="253">
        <v>1</v>
      </c>
      <c r="Z77" s="253">
        <v>0</v>
      </c>
      <c r="AA77" s="253">
        <v>0</v>
      </c>
      <c r="AB77" s="253">
        <v>1</v>
      </c>
      <c r="AC77" s="253">
        <v>1</v>
      </c>
      <c r="AD77" s="253">
        <v>1</v>
      </c>
      <c r="AE77" s="253">
        <v>1</v>
      </c>
      <c r="AF77" s="253">
        <v>1</v>
      </c>
      <c r="AG77" s="254">
        <v>19</v>
      </c>
    </row>
    <row r="78" spans="1:33">
      <c r="A78" s="18">
        <v>5</v>
      </c>
      <c r="B78" s="4" t="s">
        <v>41</v>
      </c>
      <c r="C78" s="253"/>
      <c r="D78" s="253">
        <v>1</v>
      </c>
      <c r="E78" s="253">
        <v>0</v>
      </c>
      <c r="F78" s="253">
        <v>0</v>
      </c>
      <c r="G78" s="253">
        <v>0</v>
      </c>
      <c r="H78" s="253">
        <v>0</v>
      </c>
      <c r="I78" s="253">
        <v>0</v>
      </c>
      <c r="J78" s="253">
        <v>0</v>
      </c>
      <c r="K78" s="253">
        <v>0</v>
      </c>
      <c r="L78" s="253">
        <v>1</v>
      </c>
      <c r="M78" s="253">
        <v>1</v>
      </c>
      <c r="N78" s="253">
        <v>1</v>
      </c>
      <c r="O78" s="253">
        <v>1</v>
      </c>
      <c r="P78" s="253">
        <v>1</v>
      </c>
      <c r="Q78" s="253">
        <v>1</v>
      </c>
      <c r="R78" s="253">
        <v>1</v>
      </c>
      <c r="S78" s="253">
        <v>1</v>
      </c>
      <c r="T78" s="253">
        <v>1</v>
      </c>
      <c r="U78" s="253">
        <v>1</v>
      </c>
      <c r="V78" s="253">
        <v>0</v>
      </c>
      <c r="W78" s="253">
        <v>0</v>
      </c>
      <c r="X78" s="253">
        <v>0</v>
      </c>
      <c r="Y78" s="253">
        <v>0</v>
      </c>
      <c r="Z78" s="253">
        <v>0</v>
      </c>
      <c r="AA78" s="253">
        <v>0</v>
      </c>
      <c r="AB78" s="253">
        <v>1</v>
      </c>
      <c r="AC78" s="253">
        <v>1</v>
      </c>
      <c r="AD78" s="253">
        <v>1</v>
      </c>
      <c r="AE78" s="253">
        <v>1</v>
      </c>
      <c r="AF78" s="253">
        <v>1</v>
      </c>
      <c r="AG78" s="254">
        <v>16</v>
      </c>
    </row>
    <row r="79" spans="1:33">
      <c r="A79" s="18">
        <v>19</v>
      </c>
      <c r="B79" s="4" t="s">
        <v>43</v>
      </c>
      <c r="C79" s="253"/>
      <c r="D79" s="253">
        <v>1</v>
      </c>
      <c r="E79" s="253">
        <v>1</v>
      </c>
      <c r="F79" s="253">
        <v>0</v>
      </c>
      <c r="G79" s="253">
        <v>0</v>
      </c>
      <c r="H79" s="253">
        <v>0</v>
      </c>
      <c r="I79" s="253">
        <v>0</v>
      </c>
      <c r="J79" s="253">
        <v>0</v>
      </c>
      <c r="K79" s="253">
        <v>0</v>
      </c>
      <c r="L79" s="253">
        <v>1</v>
      </c>
      <c r="M79" s="253">
        <v>1</v>
      </c>
      <c r="N79" s="253">
        <v>1</v>
      </c>
      <c r="O79" s="253">
        <v>1</v>
      </c>
      <c r="P79" s="253">
        <v>1</v>
      </c>
      <c r="Q79" s="253">
        <v>1</v>
      </c>
      <c r="R79" s="253">
        <v>0</v>
      </c>
      <c r="S79" s="253">
        <v>0</v>
      </c>
      <c r="T79" s="253">
        <v>1</v>
      </c>
      <c r="U79" s="253">
        <v>1</v>
      </c>
      <c r="V79" s="253">
        <v>0</v>
      </c>
      <c r="W79" s="253">
        <v>0</v>
      </c>
      <c r="X79" s="253">
        <v>0</v>
      </c>
      <c r="Y79" s="253">
        <v>0</v>
      </c>
      <c r="Z79" s="253">
        <v>0</v>
      </c>
      <c r="AA79" s="253">
        <v>0</v>
      </c>
      <c r="AB79" s="253">
        <v>1</v>
      </c>
      <c r="AC79" s="253">
        <v>1</v>
      </c>
      <c r="AD79" s="253">
        <v>1</v>
      </c>
      <c r="AE79" s="253">
        <v>1</v>
      </c>
      <c r="AF79" s="253">
        <v>1</v>
      </c>
      <c r="AG79" s="254">
        <v>15</v>
      </c>
    </row>
    <row r="80" spans="1:33">
      <c r="A80" s="18">
        <v>14</v>
      </c>
      <c r="B80" s="4" t="s">
        <v>26</v>
      </c>
      <c r="C80" s="253"/>
      <c r="D80" s="253">
        <v>0</v>
      </c>
      <c r="E80" s="253">
        <v>0</v>
      </c>
      <c r="F80" s="253">
        <v>0</v>
      </c>
      <c r="G80" s="253">
        <v>0</v>
      </c>
      <c r="H80" s="253">
        <v>0</v>
      </c>
      <c r="I80" s="253">
        <v>0</v>
      </c>
      <c r="J80" s="253">
        <v>0</v>
      </c>
      <c r="K80" s="253">
        <v>0</v>
      </c>
      <c r="L80" s="253">
        <v>0</v>
      </c>
      <c r="M80" s="253">
        <v>1</v>
      </c>
      <c r="N80" s="253">
        <v>1</v>
      </c>
      <c r="O80" s="253">
        <v>1</v>
      </c>
      <c r="P80" s="253">
        <v>1</v>
      </c>
      <c r="Q80" s="253">
        <v>1</v>
      </c>
      <c r="R80" s="253">
        <v>1</v>
      </c>
      <c r="S80" s="253">
        <v>1</v>
      </c>
      <c r="T80" s="253">
        <v>1</v>
      </c>
      <c r="U80" s="253">
        <v>0</v>
      </c>
      <c r="V80" s="253">
        <v>0</v>
      </c>
      <c r="W80" s="253">
        <v>0</v>
      </c>
      <c r="X80" s="253">
        <v>0</v>
      </c>
      <c r="Y80" s="253">
        <v>0</v>
      </c>
      <c r="Z80" s="253">
        <v>0</v>
      </c>
      <c r="AA80" s="253">
        <v>0</v>
      </c>
      <c r="AB80" s="253">
        <v>1</v>
      </c>
      <c r="AC80" s="253">
        <v>1</v>
      </c>
      <c r="AD80" s="253">
        <v>1</v>
      </c>
      <c r="AE80" s="253">
        <v>1</v>
      </c>
      <c r="AF80" s="253">
        <v>1</v>
      </c>
      <c r="AG80" s="254">
        <v>13</v>
      </c>
    </row>
    <row r="81" spans="1:33">
      <c r="A81" s="18">
        <v>1</v>
      </c>
      <c r="B81" s="4" t="s">
        <v>16</v>
      </c>
      <c r="C81" s="253"/>
      <c r="D81" s="253">
        <v>0</v>
      </c>
      <c r="E81" s="253">
        <v>0</v>
      </c>
      <c r="F81" s="253">
        <v>0</v>
      </c>
      <c r="G81" s="253">
        <v>0</v>
      </c>
      <c r="H81" s="253">
        <v>0</v>
      </c>
      <c r="I81" s="253">
        <v>0</v>
      </c>
      <c r="J81" s="253">
        <v>0</v>
      </c>
      <c r="K81" s="253">
        <v>0</v>
      </c>
      <c r="L81" s="253">
        <v>1</v>
      </c>
      <c r="M81" s="253">
        <v>1</v>
      </c>
      <c r="N81" s="253">
        <v>1</v>
      </c>
      <c r="O81" s="253">
        <v>0</v>
      </c>
      <c r="P81" s="253">
        <v>0</v>
      </c>
      <c r="Q81" s="253">
        <v>0</v>
      </c>
      <c r="R81" s="253">
        <v>0</v>
      </c>
      <c r="S81" s="253">
        <v>1</v>
      </c>
      <c r="T81" s="253">
        <v>1</v>
      </c>
      <c r="U81" s="253">
        <v>0</v>
      </c>
      <c r="V81" s="253">
        <v>0</v>
      </c>
      <c r="W81" s="253">
        <v>0</v>
      </c>
      <c r="X81" s="253">
        <v>1</v>
      </c>
      <c r="Y81" s="253">
        <v>1</v>
      </c>
      <c r="Z81" s="253">
        <v>0</v>
      </c>
      <c r="AA81" s="253">
        <v>0</v>
      </c>
      <c r="AB81" s="253">
        <v>1</v>
      </c>
      <c r="AC81" s="253">
        <v>1</v>
      </c>
      <c r="AD81" s="253">
        <v>1</v>
      </c>
      <c r="AE81" s="253">
        <v>1</v>
      </c>
      <c r="AF81" s="253">
        <v>1</v>
      </c>
      <c r="AG81" s="254">
        <v>12</v>
      </c>
    </row>
    <row r="82" spans="1:33">
      <c r="A82" s="18">
        <v>24</v>
      </c>
      <c r="B82" s="4" t="s">
        <v>34</v>
      </c>
      <c r="C82" s="253"/>
      <c r="D82" s="253">
        <v>0</v>
      </c>
      <c r="E82" s="253">
        <v>0</v>
      </c>
      <c r="F82" s="253">
        <v>0</v>
      </c>
      <c r="G82" s="253">
        <v>0</v>
      </c>
      <c r="H82" s="253">
        <v>0</v>
      </c>
      <c r="I82" s="253">
        <v>0</v>
      </c>
      <c r="J82" s="253">
        <v>0</v>
      </c>
      <c r="K82" s="253">
        <v>0</v>
      </c>
      <c r="L82" s="253">
        <v>1</v>
      </c>
      <c r="M82" s="253">
        <v>1</v>
      </c>
      <c r="N82" s="253">
        <v>1</v>
      </c>
      <c r="O82" s="253">
        <v>1</v>
      </c>
      <c r="P82" s="253">
        <v>0</v>
      </c>
      <c r="Q82" s="253">
        <v>0</v>
      </c>
      <c r="R82" s="253">
        <v>0</v>
      </c>
      <c r="S82" s="253">
        <v>0</v>
      </c>
      <c r="T82" s="253">
        <v>1</v>
      </c>
      <c r="U82" s="253">
        <v>1</v>
      </c>
      <c r="V82" s="253">
        <v>0</v>
      </c>
      <c r="W82" s="253">
        <v>0</v>
      </c>
      <c r="X82" s="253">
        <v>0</v>
      </c>
      <c r="Y82" s="253">
        <v>0</v>
      </c>
      <c r="Z82" s="253">
        <v>0</v>
      </c>
      <c r="AA82" s="253">
        <v>0</v>
      </c>
      <c r="AB82" s="253">
        <v>0</v>
      </c>
      <c r="AC82" s="253">
        <v>0</v>
      </c>
      <c r="AD82" s="253">
        <v>0</v>
      </c>
      <c r="AE82" s="253">
        <v>0</v>
      </c>
      <c r="AF82" s="253">
        <v>1</v>
      </c>
      <c r="AG82" s="254">
        <v>7</v>
      </c>
    </row>
    <row r="83" spans="1:33">
      <c r="A83" s="18">
        <v>26</v>
      </c>
      <c r="B83" s="4" t="s">
        <v>36</v>
      </c>
      <c r="C83" s="253"/>
      <c r="D83" s="253">
        <v>0</v>
      </c>
      <c r="E83" s="253">
        <v>0</v>
      </c>
      <c r="F83" s="253">
        <v>0</v>
      </c>
      <c r="G83" s="253">
        <v>0</v>
      </c>
      <c r="H83" s="253">
        <v>0</v>
      </c>
      <c r="I83" s="253">
        <v>1</v>
      </c>
      <c r="J83" s="253">
        <v>0</v>
      </c>
      <c r="K83" s="253">
        <v>0</v>
      </c>
      <c r="L83" s="253">
        <v>1</v>
      </c>
      <c r="M83" s="253">
        <v>1</v>
      </c>
      <c r="N83" s="253">
        <v>0</v>
      </c>
      <c r="O83" s="253">
        <v>0</v>
      </c>
      <c r="P83" s="253">
        <v>0</v>
      </c>
      <c r="Q83" s="253">
        <v>0</v>
      </c>
      <c r="R83" s="253">
        <v>1</v>
      </c>
      <c r="S83" s="253">
        <v>1</v>
      </c>
      <c r="T83" s="253">
        <v>0</v>
      </c>
      <c r="U83" s="253">
        <v>0</v>
      </c>
      <c r="V83" s="253">
        <v>0</v>
      </c>
      <c r="W83" s="253">
        <v>0</v>
      </c>
      <c r="X83" s="253">
        <v>1</v>
      </c>
      <c r="Y83" s="253">
        <v>1</v>
      </c>
      <c r="Z83" s="253">
        <v>0</v>
      </c>
      <c r="AA83" s="253">
        <v>0</v>
      </c>
      <c r="AB83" s="253">
        <v>0</v>
      </c>
      <c r="AC83" s="253">
        <v>0</v>
      </c>
      <c r="AD83" s="253">
        <v>0</v>
      </c>
      <c r="AE83" s="253">
        <v>0</v>
      </c>
      <c r="AF83" s="253">
        <v>0</v>
      </c>
      <c r="AG83" s="254">
        <v>7</v>
      </c>
    </row>
    <row r="84" spans="1:33">
      <c r="A84" s="18">
        <v>8</v>
      </c>
      <c r="B84" s="4" t="s">
        <v>20</v>
      </c>
      <c r="C84" s="253"/>
      <c r="D84" s="253">
        <v>0</v>
      </c>
      <c r="E84" s="253">
        <v>0</v>
      </c>
      <c r="F84" s="253">
        <v>0</v>
      </c>
      <c r="G84" s="253">
        <v>0</v>
      </c>
      <c r="H84" s="253">
        <v>0</v>
      </c>
      <c r="I84" s="253">
        <v>0</v>
      </c>
      <c r="J84" s="253">
        <v>0</v>
      </c>
      <c r="K84" s="253">
        <v>0</v>
      </c>
      <c r="L84" s="253">
        <v>0</v>
      </c>
      <c r="M84" s="253">
        <v>0</v>
      </c>
      <c r="N84" s="253">
        <v>0</v>
      </c>
      <c r="O84" s="253">
        <v>0</v>
      </c>
      <c r="P84" s="253">
        <v>0</v>
      </c>
      <c r="Q84" s="253">
        <v>0</v>
      </c>
      <c r="R84" s="253">
        <v>0</v>
      </c>
      <c r="S84" s="253">
        <v>0</v>
      </c>
      <c r="T84" s="253">
        <v>1</v>
      </c>
      <c r="U84" s="253">
        <v>0</v>
      </c>
      <c r="V84" s="253">
        <v>0</v>
      </c>
      <c r="W84" s="253">
        <v>0</v>
      </c>
      <c r="X84" s="253">
        <v>1</v>
      </c>
      <c r="Y84" s="253">
        <v>1</v>
      </c>
      <c r="Z84" s="253">
        <v>0</v>
      </c>
      <c r="AA84" s="253">
        <v>0</v>
      </c>
      <c r="AB84" s="253">
        <v>0</v>
      </c>
      <c r="AC84" s="253">
        <v>0</v>
      </c>
      <c r="AD84" s="253">
        <v>0</v>
      </c>
      <c r="AE84" s="253">
        <v>0</v>
      </c>
      <c r="AF84" s="253">
        <v>1</v>
      </c>
      <c r="AG84" s="254">
        <v>4</v>
      </c>
    </row>
    <row r="85" spans="1:33">
      <c r="A85" s="18">
        <v>23</v>
      </c>
      <c r="B85" s="4" t="s">
        <v>33</v>
      </c>
      <c r="C85" s="253"/>
      <c r="D85" s="253">
        <v>0</v>
      </c>
      <c r="E85" s="253">
        <v>0</v>
      </c>
      <c r="F85" s="253">
        <v>0</v>
      </c>
      <c r="G85" s="253">
        <v>0</v>
      </c>
      <c r="H85" s="253">
        <v>0</v>
      </c>
      <c r="I85" s="253">
        <v>0</v>
      </c>
      <c r="J85" s="253">
        <v>0</v>
      </c>
      <c r="K85" s="253">
        <v>0</v>
      </c>
      <c r="L85" s="253">
        <v>0</v>
      </c>
      <c r="M85" s="253">
        <v>0</v>
      </c>
      <c r="N85" s="253">
        <v>0</v>
      </c>
      <c r="O85" s="253">
        <v>0</v>
      </c>
      <c r="P85" s="253">
        <v>0</v>
      </c>
      <c r="Q85" s="253">
        <v>0</v>
      </c>
      <c r="R85" s="253">
        <v>0</v>
      </c>
      <c r="S85" s="253">
        <v>0</v>
      </c>
      <c r="T85" s="253">
        <v>0</v>
      </c>
      <c r="U85" s="253">
        <v>0</v>
      </c>
      <c r="V85" s="253">
        <v>1</v>
      </c>
      <c r="W85" s="253">
        <v>1</v>
      </c>
      <c r="X85" s="253">
        <v>0</v>
      </c>
      <c r="Y85" s="253">
        <v>0</v>
      </c>
      <c r="Z85" s="253">
        <v>0</v>
      </c>
      <c r="AA85" s="253">
        <v>1</v>
      </c>
      <c r="AB85" s="253">
        <v>0</v>
      </c>
      <c r="AC85" s="253">
        <v>0</v>
      </c>
      <c r="AD85" s="253">
        <v>0</v>
      </c>
      <c r="AE85" s="253">
        <v>0</v>
      </c>
      <c r="AF85" s="253">
        <v>1</v>
      </c>
      <c r="AG85" s="254">
        <v>4</v>
      </c>
    </row>
    <row r="86" spans="1:33">
      <c r="A86" s="18">
        <v>25</v>
      </c>
      <c r="B86" s="4" t="s">
        <v>35</v>
      </c>
      <c r="C86" s="253"/>
      <c r="D86" s="253">
        <v>0</v>
      </c>
      <c r="E86" s="253">
        <v>0</v>
      </c>
      <c r="F86" s="253">
        <v>0</v>
      </c>
      <c r="G86" s="253">
        <v>0</v>
      </c>
      <c r="H86" s="253">
        <v>0</v>
      </c>
      <c r="I86" s="253">
        <v>0</v>
      </c>
      <c r="J86" s="253">
        <v>1</v>
      </c>
      <c r="K86" s="253">
        <v>1</v>
      </c>
      <c r="L86" s="253">
        <v>0</v>
      </c>
      <c r="M86" s="253">
        <v>0</v>
      </c>
      <c r="N86" s="253">
        <v>0</v>
      </c>
      <c r="O86" s="253">
        <v>0</v>
      </c>
      <c r="P86" s="253">
        <v>0</v>
      </c>
      <c r="Q86" s="253">
        <v>0</v>
      </c>
      <c r="R86" s="253">
        <v>1</v>
      </c>
      <c r="S86" s="253">
        <v>1</v>
      </c>
      <c r="T86" s="253">
        <v>0</v>
      </c>
      <c r="U86" s="253">
        <v>0</v>
      </c>
      <c r="V86" s="253">
        <v>0</v>
      </c>
      <c r="W86" s="253">
        <v>0</v>
      </c>
      <c r="X86" s="253">
        <v>0</v>
      </c>
      <c r="Y86" s="253">
        <v>0</v>
      </c>
      <c r="Z86" s="253">
        <v>0</v>
      </c>
      <c r="AA86" s="253">
        <v>0</v>
      </c>
      <c r="AB86" s="253">
        <v>0</v>
      </c>
      <c r="AC86" s="253">
        <v>0</v>
      </c>
      <c r="AD86" s="253">
        <v>0</v>
      </c>
      <c r="AE86" s="253">
        <v>0</v>
      </c>
      <c r="AF86" s="253">
        <v>0</v>
      </c>
      <c r="AG86" s="254">
        <v>4</v>
      </c>
    </row>
    <row r="87" spans="1:33">
      <c r="A87" s="18">
        <v>11</v>
      </c>
      <c r="B87" s="4" t="s">
        <v>23</v>
      </c>
      <c r="C87" s="253"/>
      <c r="D87" s="253">
        <v>0</v>
      </c>
      <c r="E87" s="253">
        <v>0</v>
      </c>
      <c r="F87" s="253">
        <v>0</v>
      </c>
      <c r="G87" s="253">
        <v>0</v>
      </c>
      <c r="H87" s="253">
        <v>0</v>
      </c>
      <c r="I87" s="253">
        <v>0</v>
      </c>
      <c r="J87" s="253">
        <v>0</v>
      </c>
      <c r="K87" s="253">
        <v>0</v>
      </c>
      <c r="L87" s="253">
        <v>0</v>
      </c>
      <c r="M87" s="253">
        <v>0</v>
      </c>
      <c r="N87" s="253">
        <v>0</v>
      </c>
      <c r="O87" s="253">
        <v>0</v>
      </c>
      <c r="P87" s="253">
        <v>0</v>
      </c>
      <c r="Q87" s="253">
        <v>0</v>
      </c>
      <c r="R87" s="253">
        <v>0</v>
      </c>
      <c r="S87" s="253">
        <v>0</v>
      </c>
      <c r="T87" s="253">
        <v>0</v>
      </c>
      <c r="U87" s="253">
        <v>0</v>
      </c>
      <c r="V87" s="253">
        <v>0</v>
      </c>
      <c r="W87" s="253">
        <v>0</v>
      </c>
      <c r="X87" s="253">
        <v>0</v>
      </c>
      <c r="Y87" s="253">
        <v>0</v>
      </c>
      <c r="Z87" s="253">
        <v>1</v>
      </c>
      <c r="AA87" s="253">
        <v>0</v>
      </c>
      <c r="AB87" s="253">
        <v>0</v>
      </c>
      <c r="AC87" s="253">
        <v>1</v>
      </c>
      <c r="AD87" s="253">
        <v>0</v>
      </c>
      <c r="AE87" s="253">
        <v>0</v>
      </c>
      <c r="AF87" s="253">
        <v>1</v>
      </c>
      <c r="AG87" s="254">
        <v>3</v>
      </c>
    </row>
    <row r="88" spans="1:33">
      <c r="A88" s="18">
        <v>3</v>
      </c>
      <c r="B88" s="4" t="s">
        <v>18</v>
      </c>
      <c r="C88" s="253"/>
      <c r="D88" s="253">
        <v>0</v>
      </c>
      <c r="E88" s="253">
        <v>0</v>
      </c>
      <c r="F88" s="253">
        <v>0</v>
      </c>
      <c r="G88" s="253">
        <v>0</v>
      </c>
      <c r="H88" s="253">
        <v>0</v>
      </c>
      <c r="I88" s="253">
        <v>0</v>
      </c>
      <c r="J88" s="253">
        <v>0</v>
      </c>
      <c r="K88" s="253">
        <v>0</v>
      </c>
      <c r="L88" s="253">
        <v>0</v>
      </c>
      <c r="M88" s="253">
        <v>0</v>
      </c>
      <c r="N88" s="253">
        <v>0</v>
      </c>
      <c r="O88" s="253">
        <v>1</v>
      </c>
      <c r="P88" s="253">
        <v>0</v>
      </c>
      <c r="Q88" s="253">
        <v>0</v>
      </c>
      <c r="R88" s="253">
        <v>0</v>
      </c>
      <c r="S88" s="253">
        <v>0</v>
      </c>
      <c r="T88" s="253">
        <v>0</v>
      </c>
      <c r="U88" s="253">
        <v>0</v>
      </c>
      <c r="V88" s="253">
        <v>0</v>
      </c>
      <c r="W88" s="253">
        <v>0</v>
      </c>
      <c r="X88" s="253">
        <v>0</v>
      </c>
      <c r="Y88" s="253">
        <v>0</v>
      </c>
      <c r="Z88" s="253">
        <v>0</v>
      </c>
      <c r="AA88" s="253">
        <v>0</v>
      </c>
      <c r="AB88" s="253">
        <v>0</v>
      </c>
      <c r="AC88" s="253">
        <v>0</v>
      </c>
      <c r="AD88" s="253">
        <v>0</v>
      </c>
      <c r="AE88" s="253">
        <v>0</v>
      </c>
      <c r="AF88" s="253">
        <v>1</v>
      </c>
      <c r="AG88" s="254">
        <v>2</v>
      </c>
    </row>
    <row r="89" spans="1:33">
      <c r="A89" s="18">
        <v>9</v>
      </c>
      <c r="B89" s="4" t="s">
        <v>21</v>
      </c>
      <c r="C89" s="253"/>
      <c r="D89" s="253">
        <v>0</v>
      </c>
      <c r="E89" s="253">
        <v>0</v>
      </c>
      <c r="F89" s="253">
        <v>0</v>
      </c>
      <c r="G89" s="253">
        <v>0</v>
      </c>
      <c r="H89" s="253">
        <v>0</v>
      </c>
      <c r="I89" s="253">
        <v>0</v>
      </c>
      <c r="J89" s="253">
        <v>0</v>
      </c>
      <c r="K89" s="253">
        <v>0</v>
      </c>
      <c r="L89" s="253">
        <v>1</v>
      </c>
      <c r="M89" s="253">
        <v>0</v>
      </c>
      <c r="N89" s="253">
        <v>0</v>
      </c>
      <c r="O89" s="253">
        <v>0</v>
      </c>
      <c r="P89" s="253">
        <v>0</v>
      </c>
      <c r="Q89" s="253">
        <v>0</v>
      </c>
      <c r="R89" s="253">
        <v>1</v>
      </c>
      <c r="S89" s="253">
        <v>0</v>
      </c>
      <c r="T89" s="253">
        <v>0</v>
      </c>
      <c r="U89" s="253">
        <v>0</v>
      </c>
      <c r="V89" s="253">
        <v>0</v>
      </c>
      <c r="W89" s="253">
        <v>0</v>
      </c>
      <c r="X89" s="253">
        <v>0</v>
      </c>
      <c r="Y89" s="253">
        <v>0</v>
      </c>
      <c r="Z89" s="253">
        <v>0</v>
      </c>
      <c r="AA89" s="253">
        <v>0</v>
      </c>
      <c r="AB89" s="253">
        <v>0</v>
      </c>
      <c r="AC89" s="253">
        <v>0</v>
      </c>
      <c r="AD89" s="253">
        <v>0</v>
      </c>
      <c r="AE89" s="253">
        <v>0</v>
      </c>
      <c r="AF89" s="253">
        <v>0</v>
      </c>
      <c r="AG89" s="254">
        <v>2</v>
      </c>
    </row>
    <row r="90" spans="1:33">
      <c r="A90" s="18">
        <v>2</v>
      </c>
      <c r="B90" s="4" t="s">
        <v>17</v>
      </c>
      <c r="C90" s="253"/>
      <c r="D90" s="253">
        <v>0</v>
      </c>
      <c r="E90" s="253">
        <v>0</v>
      </c>
      <c r="F90" s="253">
        <v>0</v>
      </c>
      <c r="G90" s="253">
        <v>0</v>
      </c>
      <c r="H90" s="253">
        <v>0</v>
      </c>
      <c r="I90" s="253">
        <v>0</v>
      </c>
      <c r="J90" s="253">
        <v>0</v>
      </c>
      <c r="K90" s="253">
        <v>0</v>
      </c>
      <c r="L90" s="253">
        <v>0</v>
      </c>
      <c r="M90" s="253">
        <v>0</v>
      </c>
      <c r="N90" s="253">
        <v>0</v>
      </c>
      <c r="O90" s="253">
        <v>0</v>
      </c>
      <c r="P90" s="253">
        <v>0</v>
      </c>
      <c r="Q90" s="253">
        <v>0</v>
      </c>
      <c r="R90" s="253">
        <v>0</v>
      </c>
      <c r="S90" s="253">
        <v>0</v>
      </c>
      <c r="T90" s="253">
        <v>0</v>
      </c>
      <c r="U90" s="253">
        <v>0</v>
      </c>
      <c r="V90" s="253">
        <v>0</v>
      </c>
      <c r="W90" s="253">
        <v>0</v>
      </c>
      <c r="X90" s="253">
        <v>0</v>
      </c>
      <c r="Y90" s="253">
        <v>0</v>
      </c>
      <c r="Z90" s="253">
        <v>0</v>
      </c>
      <c r="AA90" s="253">
        <v>0</v>
      </c>
      <c r="AB90" s="253">
        <v>0</v>
      </c>
      <c r="AC90" s="253">
        <v>0</v>
      </c>
      <c r="AD90" s="253">
        <v>0</v>
      </c>
      <c r="AE90" s="253">
        <v>0</v>
      </c>
      <c r="AF90" s="253">
        <v>1</v>
      </c>
      <c r="AG90" s="254">
        <v>1</v>
      </c>
    </row>
    <row r="91" spans="1:33">
      <c r="A91" s="18">
        <v>6</v>
      </c>
      <c r="B91" s="4" t="s">
        <v>19</v>
      </c>
      <c r="C91" s="253"/>
      <c r="D91" s="253">
        <v>0</v>
      </c>
      <c r="E91" s="253">
        <v>0</v>
      </c>
      <c r="F91" s="253">
        <v>0</v>
      </c>
      <c r="G91" s="253">
        <v>0</v>
      </c>
      <c r="H91" s="253">
        <v>0</v>
      </c>
      <c r="I91" s="253">
        <v>0</v>
      </c>
      <c r="J91" s="253">
        <v>0</v>
      </c>
      <c r="K91" s="253">
        <v>0</v>
      </c>
      <c r="L91" s="253">
        <v>0</v>
      </c>
      <c r="M91" s="253">
        <v>0</v>
      </c>
      <c r="N91" s="253">
        <v>0</v>
      </c>
      <c r="O91" s="253">
        <v>1</v>
      </c>
      <c r="P91" s="253">
        <v>0</v>
      </c>
      <c r="Q91" s="253">
        <v>0</v>
      </c>
      <c r="R91" s="253">
        <v>0</v>
      </c>
      <c r="S91" s="253">
        <v>0</v>
      </c>
      <c r="T91" s="253">
        <v>0</v>
      </c>
      <c r="U91" s="253">
        <v>0</v>
      </c>
      <c r="V91" s="253">
        <v>0</v>
      </c>
      <c r="W91" s="253">
        <v>0</v>
      </c>
      <c r="X91" s="253">
        <v>0</v>
      </c>
      <c r="Y91" s="253">
        <v>0</v>
      </c>
      <c r="Z91" s="253">
        <v>0</v>
      </c>
      <c r="AA91" s="253">
        <v>0</v>
      </c>
      <c r="AB91" s="253">
        <v>0</v>
      </c>
      <c r="AC91" s="253">
        <v>0</v>
      </c>
      <c r="AD91" s="253">
        <v>0</v>
      </c>
      <c r="AE91" s="253">
        <v>0</v>
      </c>
      <c r="AF91" s="253">
        <v>0</v>
      </c>
      <c r="AG91" s="254">
        <v>1</v>
      </c>
    </row>
    <row r="92" spans="1:33">
      <c r="A92" s="18">
        <v>4</v>
      </c>
      <c r="B92" s="4" t="s">
        <v>40</v>
      </c>
      <c r="C92" s="253"/>
      <c r="D92" s="253">
        <v>0</v>
      </c>
      <c r="E92" s="253">
        <v>0</v>
      </c>
      <c r="F92" s="253">
        <v>0</v>
      </c>
      <c r="G92" s="253">
        <v>0</v>
      </c>
      <c r="H92" s="253">
        <v>0</v>
      </c>
      <c r="I92" s="253">
        <v>0</v>
      </c>
      <c r="J92" s="253">
        <v>0</v>
      </c>
      <c r="K92" s="253">
        <v>0</v>
      </c>
      <c r="L92" s="253">
        <v>0</v>
      </c>
      <c r="M92" s="253">
        <v>0</v>
      </c>
      <c r="N92" s="253">
        <v>0</v>
      </c>
      <c r="O92" s="253">
        <v>0</v>
      </c>
      <c r="P92" s="253">
        <v>0</v>
      </c>
      <c r="Q92" s="253">
        <v>0</v>
      </c>
      <c r="R92" s="253">
        <v>0</v>
      </c>
      <c r="S92" s="253">
        <v>0</v>
      </c>
      <c r="T92" s="253">
        <v>0</v>
      </c>
      <c r="U92" s="253">
        <v>0</v>
      </c>
      <c r="V92" s="253">
        <v>0</v>
      </c>
      <c r="W92" s="253">
        <v>0</v>
      </c>
      <c r="X92" s="253">
        <v>0</v>
      </c>
      <c r="Y92" s="253">
        <v>0</v>
      </c>
      <c r="Z92" s="253">
        <v>0</v>
      </c>
      <c r="AA92" s="253">
        <v>0</v>
      </c>
      <c r="AB92" s="253">
        <v>0</v>
      </c>
      <c r="AC92" s="253">
        <v>0</v>
      </c>
      <c r="AD92" s="253">
        <v>0</v>
      </c>
      <c r="AE92" s="253">
        <v>0</v>
      </c>
      <c r="AF92" s="253">
        <v>0</v>
      </c>
      <c r="AG92" s="254">
        <v>0</v>
      </c>
    </row>
    <row r="93" spans="1:33">
      <c r="A93" s="18">
        <v>7</v>
      </c>
      <c r="B93" s="4" t="s">
        <v>42</v>
      </c>
      <c r="C93" s="253"/>
      <c r="D93" s="253">
        <v>0</v>
      </c>
      <c r="E93" s="253">
        <v>0</v>
      </c>
      <c r="F93" s="253">
        <v>0</v>
      </c>
      <c r="G93" s="253">
        <v>0</v>
      </c>
      <c r="H93" s="253">
        <v>0</v>
      </c>
      <c r="I93" s="253">
        <v>0</v>
      </c>
      <c r="J93" s="253">
        <v>0</v>
      </c>
      <c r="K93" s="253">
        <v>0</v>
      </c>
      <c r="L93" s="253">
        <v>0</v>
      </c>
      <c r="M93" s="253">
        <v>0</v>
      </c>
      <c r="N93" s="253">
        <v>0</v>
      </c>
      <c r="O93" s="253">
        <v>0</v>
      </c>
      <c r="P93" s="253">
        <v>0</v>
      </c>
      <c r="Q93" s="253">
        <v>0</v>
      </c>
      <c r="R93" s="253">
        <v>0</v>
      </c>
      <c r="S93" s="253">
        <v>0</v>
      </c>
      <c r="T93" s="253">
        <v>0</v>
      </c>
      <c r="U93" s="253">
        <v>0</v>
      </c>
      <c r="V93" s="253">
        <v>0</v>
      </c>
      <c r="W93" s="253">
        <v>0</v>
      </c>
      <c r="X93" s="253">
        <v>0</v>
      </c>
      <c r="Y93" s="253">
        <v>0</v>
      </c>
      <c r="Z93" s="253">
        <v>0</v>
      </c>
      <c r="AA93" s="253">
        <v>0</v>
      </c>
      <c r="AB93" s="253">
        <v>0</v>
      </c>
      <c r="AC93" s="253">
        <v>0</v>
      </c>
      <c r="AD93" s="253">
        <v>0</v>
      </c>
      <c r="AE93" s="253">
        <v>0</v>
      </c>
      <c r="AF93" s="253">
        <v>0</v>
      </c>
      <c r="AG93" s="254">
        <v>0</v>
      </c>
    </row>
    <row r="94" spans="1:33">
      <c r="A94" s="18">
        <v>10</v>
      </c>
      <c r="B94" s="4" t="s">
        <v>22</v>
      </c>
      <c r="C94" s="253"/>
      <c r="D94" s="253">
        <v>0</v>
      </c>
      <c r="E94" s="253">
        <v>0</v>
      </c>
      <c r="F94" s="253">
        <v>0</v>
      </c>
      <c r="G94" s="253">
        <v>0</v>
      </c>
      <c r="H94" s="253">
        <v>0</v>
      </c>
      <c r="I94" s="253">
        <v>0</v>
      </c>
      <c r="J94" s="253">
        <v>0</v>
      </c>
      <c r="K94" s="253">
        <v>0</v>
      </c>
      <c r="L94" s="253">
        <v>0</v>
      </c>
      <c r="M94" s="253">
        <v>0</v>
      </c>
      <c r="N94" s="253">
        <v>0</v>
      </c>
      <c r="O94" s="253">
        <v>0</v>
      </c>
      <c r="P94" s="253">
        <v>0</v>
      </c>
      <c r="Q94" s="253">
        <v>0</v>
      </c>
      <c r="R94" s="253">
        <v>0</v>
      </c>
      <c r="S94" s="253">
        <v>0</v>
      </c>
      <c r="T94" s="253">
        <v>0</v>
      </c>
      <c r="U94" s="253">
        <v>0</v>
      </c>
      <c r="V94" s="253">
        <v>0</v>
      </c>
      <c r="W94" s="253">
        <v>0</v>
      </c>
      <c r="X94" s="253">
        <v>0</v>
      </c>
      <c r="Y94" s="253">
        <v>0</v>
      </c>
      <c r="Z94" s="253">
        <v>0</v>
      </c>
      <c r="AA94" s="253">
        <v>0</v>
      </c>
      <c r="AB94" s="253">
        <v>0</v>
      </c>
      <c r="AC94" s="253">
        <v>0</v>
      </c>
      <c r="AD94" s="253">
        <v>0</v>
      </c>
      <c r="AE94" s="253">
        <v>0</v>
      </c>
      <c r="AF94" s="253">
        <v>0</v>
      </c>
      <c r="AG94" s="254">
        <v>0</v>
      </c>
    </row>
    <row r="95" spans="1:33">
      <c r="A95" s="18">
        <v>12</v>
      </c>
      <c r="B95" s="4" t="s">
        <v>24</v>
      </c>
      <c r="C95" s="253"/>
      <c r="D95" s="253">
        <v>0</v>
      </c>
      <c r="E95" s="253">
        <v>0</v>
      </c>
      <c r="F95" s="253">
        <v>0</v>
      </c>
      <c r="G95" s="253">
        <v>0</v>
      </c>
      <c r="H95" s="253">
        <v>0</v>
      </c>
      <c r="I95" s="253">
        <v>0</v>
      </c>
      <c r="J95" s="253">
        <v>0</v>
      </c>
      <c r="K95" s="253">
        <v>0</v>
      </c>
      <c r="L95" s="253">
        <v>0</v>
      </c>
      <c r="M95" s="253">
        <v>0</v>
      </c>
      <c r="N95" s="253">
        <v>0</v>
      </c>
      <c r="O95" s="253">
        <v>0</v>
      </c>
      <c r="P95" s="253">
        <v>0</v>
      </c>
      <c r="Q95" s="253">
        <v>0</v>
      </c>
      <c r="R95" s="253">
        <v>0</v>
      </c>
      <c r="S95" s="253">
        <v>0</v>
      </c>
      <c r="T95" s="253">
        <v>0</v>
      </c>
      <c r="U95" s="253">
        <v>0</v>
      </c>
      <c r="V95" s="253">
        <v>0</v>
      </c>
      <c r="W95" s="253">
        <v>0</v>
      </c>
      <c r="X95" s="253">
        <v>0</v>
      </c>
      <c r="Y95" s="253">
        <v>0</v>
      </c>
      <c r="Z95" s="253">
        <v>0</v>
      </c>
      <c r="AA95" s="253">
        <v>0</v>
      </c>
      <c r="AB95" s="253">
        <v>0</v>
      </c>
      <c r="AC95" s="253">
        <v>0</v>
      </c>
      <c r="AD95" s="253">
        <v>0</v>
      </c>
      <c r="AE95" s="253">
        <v>0</v>
      </c>
      <c r="AF95" s="253">
        <v>0</v>
      </c>
      <c r="AG95" s="254">
        <v>0</v>
      </c>
    </row>
    <row r="96" spans="1:33">
      <c r="A96" s="18">
        <v>13</v>
      </c>
      <c r="B96" s="4" t="s">
        <v>25</v>
      </c>
      <c r="C96" s="253"/>
      <c r="D96" s="253">
        <v>0</v>
      </c>
      <c r="E96" s="253">
        <v>0</v>
      </c>
      <c r="F96" s="253">
        <v>0</v>
      </c>
      <c r="G96" s="253">
        <v>0</v>
      </c>
      <c r="H96" s="253">
        <v>0</v>
      </c>
      <c r="I96" s="253">
        <v>0</v>
      </c>
      <c r="J96" s="253">
        <v>0</v>
      </c>
      <c r="K96" s="253">
        <v>0</v>
      </c>
      <c r="L96" s="253">
        <v>0</v>
      </c>
      <c r="M96" s="253">
        <v>0</v>
      </c>
      <c r="N96" s="253">
        <v>0</v>
      </c>
      <c r="O96" s="253">
        <v>0</v>
      </c>
      <c r="P96" s="253">
        <v>0</v>
      </c>
      <c r="Q96" s="253">
        <v>0</v>
      </c>
      <c r="R96" s="253">
        <v>0</v>
      </c>
      <c r="S96" s="253">
        <v>0</v>
      </c>
      <c r="T96" s="253">
        <v>0</v>
      </c>
      <c r="U96" s="253">
        <v>0</v>
      </c>
      <c r="V96" s="253">
        <v>0</v>
      </c>
      <c r="W96" s="253">
        <v>0</v>
      </c>
      <c r="X96" s="253">
        <v>0</v>
      </c>
      <c r="Y96" s="253">
        <v>0</v>
      </c>
      <c r="Z96" s="253">
        <v>0</v>
      </c>
      <c r="AA96" s="253">
        <v>0</v>
      </c>
      <c r="AB96" s="253">
        <v>0</v>
      </c>
      <c r="AC96" s="253">
        <v>0</v>
      </c>
      <c r="AD96" s="253">
        <v>0</v>
      </c>
      <c r="AE96" s="253">
        <v>0</v>
      </c>
      <c r="AF96" s="253">
        <v>0</v>
      </c>
      <c r="AG96" s="254">
        <v>0</v>
      </c>
    </row>
    <row r="97" spans="1:33">
      <c r="A97" s="18">
        <v>15</v>
      </c>
      <c r="B97" s="4" t="s">
        <v>27</v>
      </c>
      <c r="C97" s="253"/>
      <c r="D97" s="253">
        <v>0</v>
      </c>
      <c r="E97" s="253">
        <v>0</v>
      </c>
      <c r="F97" s="253">
        <v>0</v>
      </c>
      <c r="G97" s="253">
        <v>0</v>
      </c>
      <c r="H97" s="253">
        <v>0</v>
      </c>
      <c r="I97" s="253">
        <v>0</v>
      </c>
      <c r="J97" s="253">
        <v>0</v>
      </c>
      <c r="K97" s="253">
        <v>0</v>
      </c>
      <c r="L97" s="253">
        <v>0</v>
      </c>
      <c r="M97" s="253">
        <v>0</v>
      </c>
      <c r="N97" s="253">
        <v>0</v>
      </c>
      <c r="O97" s="253">
        <v>0</v>
      </c>
      <c r="P97" s="253">
        <v>0</v>
      </c>
      <c r="Q97" s="253">
        <v>0</v>
      </c>
      <c r="R97" s="253">
        <v>0</v>
      </c>
      <c r="S97" s="253">
        <v>0</v>
      </c>
      <c r="T97" s="253">
        <v>0</v>
      </c>
      <c r="U97" s="253">
        <v>0</v>
      </c>
      <c r="V97" s="253">
        <v>0</v>
      </c>
      <c r="W97" s="253">
        <v>0</v>
      </c>
      <c r="X97" s="253">
        <v>0</v>
      </c>
      <c r="Y97" s="253">
        <v>0</v>
      </c>
      <c r="Z97" s="253">
        <v>0</v>
      </c>
      <c r="AA97" s="253">
        <v>0</v>
      </c>
      <c r="AB97" s="253">
        <v>0</v>
      </c>
      <c r="AC97" s="253">
        <v>0</v>
      </c>
      <c r="AD97" s="253">
        <v>0</v>
      </c>
      <c r="AE97" s="253">
        <v>0</v>
      </c>
      <c r="AF97" s="253">
        <v>0</v>
      </c>
      <c r="AG97" s="254">
        <v>0</v>
      </c>
    </row>
    <row r="98" spans="1:33">
      <c r="A98" s="18">
        <v>16</v>
      </c>
      <c r="B98" s="4" t="s">
        <v>28</v>
      </c>
      <c r="C98" s="253"/>
      <c r="D98" s="253">
        <v>0</v>
      </c>
      <c r="E98" s="253">
        <v>0</v>
      </c>
      <c r="F98" s="253">
        <v>0</v>
      </c>
      <c r="G98" s="253">
        <v>0</v>
      </c>
      <c r="H98" s="253">
        <v>0</v>
      </c>
      <c r="I98" s="253">
        <v>0</v>
      </c>
      <c r="J98" s="253">
        <v>0</v>
      </c>
      <c r="K98" s="253">
        <v>0</v>
      </c>
      <c r="L98" s="253">
        <v>0</v>
      </c>
      <c r="M98" s="253">
        <v>0</v>
      </c>
      <c r="N98" s="253">
        <v>0</v>
      </c>
      <c r="O98" s="253">
        <v>0</v>
      </c>
      <c r="P98" s="253">
        <v>0</v>
      </c>
      <c r="Q98" s="253">
        <v>0</v>
      </c>
      <c r="R98" s="253">
        <v>0</v>
      </c>
      <c r="S98" s="253">
        <v>0</v>
      </c>
      <c r="T98" s="253">
        <v>0</v>
      </c>
      <c r="U98" s="253">
        <v>0</v>
      </c>
      <c r="V98" s="253">
        <v>0</v>
      </c>
      <c r="W98" s="253">
        <v>0</v>
      </c>
      <c r="X98" s="253">
        <v>0</v>
      </c>
      <c r="Y98" s="253">
        <v>0</v>
      </c>
      <c r="Z98" s="253">
        <v>0</v>
      </c>
      <c r="AA98" s="253">
        <v>0</v>
      </c>
      <c r="AB98" s="253">
        <v>0</v>
      </c>
      <c r="AC98" s="253">
        <v>0</v>
      </c>
      <c r="AD98" s="253">
        <v>0</v>
      </c>
      <c r="AE98" s="253">
        <v>0</v>
      </c>
      <c r="AF98" s="253">
        <v>0</v>
      </c>
      <c r="AG98" s="254">
        <v>0</v>
      </c>
    </row>
    <row r="99" spans="1:33">
      <c r="A99" s="18">
        <v>17</v>
      </c>
      <c r="B99" s="4" t="s">
        <v>29</v>
      </c>
      <c r="C99" s="253"/>
      <c r="D99" s="253">
        <v>0</v>
      </c>
      <c r="E99" s="253">
        <v>0</v>
      </c>
      <c r="F99" s="253">
        <v>0</v>
      </c>
      <c r="G99" s="253">
        <v>0</v>
      </c>
      <c r="H99" s="253">
        <v>0</v>
      </c>
      <c r="I99" s="253">
        <v>0</v>
      </c>
      <c r="J99" s="253">
        <v>0</v>
      </c>
      <c r="K99" s="253">
        <v>0</v>
      </c>
      <c r="L99" s="253">
        <v>0</v>
      </c>
      <c r="M99" s="253">
        <v>0</v>
      </c>
      <c r="N99" s="253">
        <v>0</v>
      </c>
      <c r="O99" s="253">
        <v>0</v>
      </c>
      <c r="P99" s="253">
        <v>0</v>
      </c>
      <c r="Q99" s="253">
        <v>0</v>
      </c>
      <c r="R99" s="253">
        <v>0</v>
      </c>
      <c r="S99" s="253">
        <v>0</v>
      </c>
      <c r="T99" s="253">
        <v>0</v>
      </c>
      <c r="U99" s="253">
        <v>0</v>
      </c>
      <c r="V99" s="253">
        <v>0</v>
      </c>
      <c r="W99" s="253">
        <v>0</v>
      </c>
      <c r="X99" s="253">
        <v>0</v>
      </c>
      <c r="Y99" s="253">
        <v>0</v>
      </c>
      <c r="Z99" s="253">
        <v>0</v>
      </c>
      <c r="AA99" s="253">
        <v>0</v>
      </c>
      <c r="AB99" s="253">
        <v>0</v>
      </c>
      <c r="AC99" s="253">
        <v>0</v>
      </c>
      <c r="AD99" s="253">
        <v>0</v>
      </c>
      <c r="AE99" s="253">
        <v>0</v>
      </c>
      <c r="AF99" s="253">
        <v>0</v>
      </c>
      <c r="AG99" s="254">
        <v>0</v>
      </c>
    </row>
    <row r="100" spans="1:33">
      <c r="A100" s="18">
        <v>18</v>
      </c>
      <c r="B100" s="4" t="s">
        <v>30</v>
      </c>
      <c r="C100" s="253"/>
      <c r="D100" s="253">
        <v>0</v>
      </c>
      <c r="E100" s="253">
        <v>0</v>
      </c>
      <c r="F100" s="253">
        <v>0</v>
      </c>
      <c r="G100" s="253">
        <v>0</v>
      </c>
      <c r="H100" s="253">
        <v>0</v>
      </c>
      <c r="I100" s="253">
        <v>0</v>
      </c>
      <c r="J100" s="253">
        <v>0</v>
      </c>
      <c r="K100" s="253">
        <v>0</v>
      </c>
      <c r="L100" s="253">
        <v>0</v>
      </c>
      <c r="M100" s="253">
        <v>0</v>
      </c>
      <c r="N100" s="253">
        <v>0</v>
      </c>
      <c r="O100" s="253">
        <v>0</v>
      </c>
      <c r="P100" s="253">
        <v>0</v>
      </c>
      <c r="Q100" s="253">
        <v>0</v>
      </c>
      <c r="R100" s="253">
        <v>0</v>
      </c>
      <c r="S100" s="253">
        <v>0</v>
      </c>
      <c r="T100" s="253">
        <v>0</v>
      </c>
      <c r="U100" s="253">
        <v>0</v>
      </c>
      <c r="V100" s="253">
        <v>0</v>
      </c>
      <c r="W100" s="253">
        <v>0</v>
      </c>
      <c r="X100" s="253">
        <v>0</v>
      </c>
      <c r="Y100" s="253">
        <v>0</v>
      </c>
      <c r="Z100" s="253">
        <v>0</v>
      </c>
      <c r="AA100" s="253">
        <v>0</v>
      </c>
      <c r="AB100" s="253">
        <v>0</v>
      </c>
      <c r="AC100" s="253">
        <v>0</v>
      </c>
      <c r="AD100" s="253">
        <v>0</v>
      </c>
      <c r="AE100" s="253">
        <v>0</v>
      </c>
      <c r="AF100" s="253">
        <v>0</v>
      </c>
      <c r="AG100" s="254">
        <v>0</v>
      </c>
    </row>
    <row r="101" spans="1:33">
      <c r="A101" s="18">
        <v>20</v>
      </c>
      <c r="B101" s="4" t="s">
        <v>31</v>
      </c>
      <c r="C101" s="253"/>
      <c r="D101" s="253">
        <v>0</v>
      </c>
      <c r="E101" s="253">
        <v>0</v>
      </c>
      <c r="F101" s="253">
        <v>0</v>
      </c>
      <c r="G101" s="253">
        <v>0</v>
      </c>
      <c r="H101" s="253">
        <v>0</v>
      </c>
      <c r="I101" s="253">
        <v>0</v>
      </c>
      <c r="J101" s="253">
        <v>0</v>
      </c>
      <c r="K101" s="253">
        <v>0</v>
      </c>
      <c r="L101" s="253">
        <v>0</v>
      </c>
      <c r="M101" s="253">
        <v>0</v>
      </c>
      <c r="N101" s="253">
        <v>0</v>
      </c>
      <c r="O101" s="253">
        <v>0</v>
      </c>
      <c r="P101" s="253">
        <v>0</v>
      </c>
      <c r="Q101" s="253">
        <v>0</v>
      </c>
      <c r="R101" s="253">
        <v>0</v>
      </c>
      <c r="S101" s="253">
        <v>0</v>
      </c>
      <c r="T101" s="253">
        <v>0</v>
      </c>
      <c r="U101" s="253">
        <v>0</v>
      </c>
      <c r="V101" s="253">
        <v>0</v>
      </c>
      <c r="W101" s="253">
        <v>0</v>
      </c>
      <c r="X101" s="253">
        <v>0</v>
      </c>
      <c r="Y101" s="253">
        <v>0</v>
      </c>
      <c r="Z101" s="253">
        <v>0</v>
      </c>
      <c r="AA101" s="253">
        <v>0</v>
      </c>
      <c r="AB101" s="253">
        <v>0</v>
      </c>
      <c r="AC101" s="253">
        <v>0</v>
      </c>
      <c r="AD101" s="253">
        <v>0</v>
      </c>
      <c r="AE101" s="253">
        <v>0</v>
      </c>
      <c r="AF101" s="253">
        <v>0</v>
      </c>
      <c r="AG101" s="254">
        <v>0</v>
      </c>
    </row>
    <row r="102" spans="1:33">
      <c r="A102" s="18">
        <v>21</v>
      </c>
      <c r="B102" s="4" t="s">
        <v>44</v>
      </c>
      <c r="C102" s="253"/>
      <c r="D102" s="253">
        <v>0</v>
      </c>
      <c r="E102" s="253">
        <v>0</v>
      </c>
      <c r="F102" s="253">
        <v>0</v>
      </c>
      <c r="G102" s="253">
        <v>0</v>
      </c>
      <c r="H102" s="253">
        <v>0</v>
      </c>
      <c r="I102" s="253">
        <v>0</v>
      </c>
      <c r="J102" s="253">
        <v>0</v>
      </c>
      <c r="K102" s="253">
        <v>0</v>
      </c>
      <c r="L102" s="253">
        <v>0</v>
      </c>
      <c r="M102" s="253">
        <v>0</v>
      </c>
      <c r="N102" s="253">
        <v>0</v>
      </c>
      <c r="O102" s="253">
        <v>0</v>
      </c>
      <c r="P102" s="253">
        <v>0</v>
      </c>
      <c r="Q102" s="253">
        <v>0</v>
      </c>
      <c r="R102" s="253">
        <v>0</v>
      </c>
      <c r="S102" s="253">
        <v>0</v>
      </c>
      <c r="T102" s="253">
        <v>0</v>
      </c>
      <c r="U102" s="253">
        <v>0</v>
      </c>
      <c r="V102" s="253">
        <v>0</v>
      </c>
      <c r="W102" s="253">
        <v>0</v>
      </c>
      <c r="X102" s="253">
        <v>0</v>
      </c>
      <c r="Y102" s="253">
        <v>0</v>
      </c>
      <c r="Z102" s="253">
        <v>0</v>
      </c>
      <c r="AA102" s="253">
        <v>0</v>
      </c>
      <c r="AB102" s="253">
        <v>0</v>
      </c>
      <c r="AC102" s="253">
        <v>0</v>
      </c>
      <c r="AD102" s="253">
        <v>0</v>
      </c>
      <c r="AE102" s="253">
        <v>0</v>
      </c>
      <c r="AF102" s="253">
        <v>0</v>
      </c>
      <c r="AG102" s="254">
        <v>0</v>
      </c>
    </row>
    <row r="103" spans="1:33">
      <c r="A103" s="18">
        <v>27</v>
      </c>
      <c r="B103" s="4" t="s">
        <v>45</v>
      </c>
      <c r="C103" s="253"/>
      <c r="D103" s="253">
        <v>0</v>
      </c>
      <c r="E103" s="253">
        <v>0</v>
      </c>
      <c r="F103" s="253">
        <v>0</v>
      </c>
      <c r="G103" s="253">
        <v>0</v>
      </c>
      <c r="H103" s="253">
        <v>0</v>
      </c>
      <c r="I103" s="253">
        <v>0</v>
      </c>
      <c r="J103" s="253">
        <v>0</v>
      </c>
      <c r="K103" s="253">
        <v>0</v>
      </c>
      <c r="L103" s="253">
        <v>0</v>
      </c>
      <c r="M103" s="253">
        <v>0</v>
      </c>
      <c r="N103" s="253">
        <v>0</v>
      </c>
      <c r="O103" s="253">
        <v>0</v>
      </c>
      <c r="P103" s="253">
        <v>0</v>
      </c>
      <c r="Q103" s="253">
        <v>0</v>
      </c>
      <c r="R103" s="253">
        <v>0</v>
      </c>
      <c r="S103" s="253">
        <v>0</v>
      </c>
      <c r="T103" s="253">
        <v>0</v>
      </c>
      <c r="U103" s="253">
        <v>0</v>
      </c>
      <c r="V103" s="253">
        <v>0</v>
      </c>
      <c r="W103" s="253">
        <v>0</v>
      </c>
      <c r="X103" s="253">
        <v>0</v>
      </c>
      <c r="Y103" s="253">
        <v>0</v>
      </c>
      <c r="Z103" s="253">
        <v>0</v>
      </c>
      <c r="AA103" s="253">
        <v>0</v>
      </c>
      <c r="AB103" s="253">
        <v>0</v>
      </c>
      <c r="AC103" s="253">
        <v>0</v>
      </c>
      <c r="AD103" s="253">
        <v>0</v>
      </c>
      <c r="AE103" s="253">
        <v>0</v>
      </c>
      <c r="AF103" s="253">
        <v>0</v>
      </c>
      <c r="AG103" s="254">
        <v>0</v>
      </c>
    </row>
    <row r="104" spans="1:33">
      <c r="A104" s="18">
        <v>28</v>
      </c>
      <c r="B104" s="4" t="s">
        <v>46</v>
      </c>
      <c r="C104" s="253"/>
      <c r="D104" s="253">
        <v>0</v>
      </c>
      <c r="E104" s="253">
        <v>0</v>
      </c>
      <c r="F104" s="253">
        <v>0</v>
      </c>
      <c r="G104" s="253">
        <v>0</v>
      </c>
      <c r="H104" s="253">
        <v>0</v>
      </c>
      <c r="I104" s="253">
        <v>0</v>
      </c>
      <c r="J104" s="253">
        <v>0</v>
      </c>
      <c r="K104" s="253">
        <v>0</v>
      </c>
      <c r="L104" s="253">
        <v>0</v>
      </c>
      <c r="M104" s="253">
        <v>0</v>
      </c>
      <c r="N104" s="253">
        <v>0</v>
      </c>
      <c r="O104" s="253">
        <v>0</v>
      </c>
      <c r="P104" s="253">
        <v>0</v>
      </c>
      <c r="Q104" s="253">
        <v>0</v>
      </c>
      <c r="R104" s="253">
        <v>0</v>
      </c>
      <c r="S104" s="253">
        <v>0</v>
      </c>
      <c r="T104" s="253">
        <v>0</v>
      </c>
      <c r="U104" s="253">
        <v>0</v>
      </c>
      <c r="V104" s="253">
        <v>0</v>
      </c>
      <c r="W104" s="253">
        <v>0</v>
      </c>
      <c r="X104" s="253">
        <v>0</v>
      </c>
      <c r="Y104" s="253">
        <v>0</v>
      </c>
      <c r="Z104" s="253">
        <v>0</v>
      </c>
      <c r="AA104" s="253">
        <v>0</v>
      </c>
      <c r="AB104" s="253">
        <v>0</v>
      </c>
      <c r="AC104" s="253">
        <v>0</v>
      </c>
      <c r="AD104" s="253">
        <v>0</v>
      </c>
      <c r="AE104" s="253">
        <v>0</v>
      </c>
      <c r="AF104" s="253">
        <v>0</v>
      </c>
      <c r="AG104" s="254">
        <v>0</v>
      </c>
    </row>
    <row r="105" spans="1:33">
      <c r="A105" s="18">
        <v>29</v>
      </c>
      <c r="B105" s="4" t="s">
        <v>37</v>
      </c>
      <c r="C105" s="253"/>
      <c r="D105" s="253">
        <v>0</v>
      </c>
      <c r="E105" s="253">
        <v>0</v>
      </c>
      <c r="F105" s="253">
        <v>0</v>
      </c>
      <c r="G105" s="253">
        <v>0</v>
      </c>
      <c r="H105" s="253">
        <v>0</v>
      </c>
      <c r="I105" s="253">
        <v>0</v>
      </c>
      <c r="J105" s="253">
        <v>0</v>
      </c>
      <c r="K105" s="253">
        <v>0</v>
      </c>
      <c r="L105" s="253">
        <v>0</v>
      </c>
      <c r="M105" s="253">
        <v>0</v>
      </c>
      <c r="N105" s="253">
        <v>0</v>
      </c>
      <c r="O105" s="253">
        <v>0</v>
      </c>
      <c r="P105" s="253">
        <v>0</v>
      </c>
      <c r="Q105" s="253">
        <v>0</v>
      </c>
      <c r="R105" s="253">
        <v>0</v>
      </c>
      <c r="S105" s="253">
        <v>0</v>
      </c>
      <c r="T105" s="253">
        <v>0</v>
      </c>
      <c r="U105" s="253">
        <v>0</v>
      </c>
      <c r="V105" s="253">
        <v>0</v>
      </c>
      <c r="W105" s="253">
        <v>0</v>
      </c>
      <c r="X105" s="253">
        <v>0</v>
      </c>
      <c r="Y105" s="253">
        <v>0</v>
      </c>
      <c r="Z105" s="253">
        <v>0</v>
      </c>
      <c r="AA105" s="253">
        <v>0</v>
      </c>
      <c r="AB105" s="253">
        <v>0</v>
      </c>
      <c r="AC105" s="253">
        <v>0</v>
      </c>
      <c r="AD105" s="253">
        <v>0</v>
      </c>
      <c r="AE105" s="253">
        <v>0</v>
      </c>
      <c r="AF105" s="253">
        <v>0</v>
      </c>
      <c r="AG105" s="254">
        <v>0</v>
      </c>
    </row>
    <row r="106" spans="1:33">
      <c r="A106" s="18">
        <v>30</v>
      </c>
      <c r="B106" s="4" t="s">
        <v>47</v>
      </c>
      <c r="C106" s="253"/>
      <c r="D106" s="253">
        <v>0</v>
      </c>
      <c r="E106" s="253">
        <v>0</v>
      </c>
      <c r="F106" s="253">
        <v>0</v>
      </c>
      <c r="G106" s="253">
        <v>0</v>
      </c>
      <c r="H106" s="253">
        <v>0</v>
      </c>
      <c r="I106" s="253">
        <v>0</v>
      </c>
      <c r="J106" s="253">
        <v>0</v>
      </c>
      <c r="K106" s="253">
        <v>0</v>
      </c>
      <c r="L106" s="253">
        <v>0</v>
      </c>
      <c r="M106" s="253">
        <v>0</v>
      </c>
      <c r="N106" s="253">
        <v>0</v>
      </c>
      <c r="O106" s="253">
        <v>0</v>
      </c>
      <c r="P106" s="253">
        <v>0</v>
      </c>
      <c r="Q106" s="253">
        <v>0</v>
      </c>
      <c r="R106" s="253">
        <v>0</v>
      </c>
      <c r="S106" s="253">
        <v>0</v>
      </c>
      <c r="T106" s="253">
        <v>0</v>
      </c>
      <c r="U106" s="253">
        <v>0</v>
      </c>
      <c r="V106" s="253">
        <v>0</v>
      </c>
      <c r="W106" s="253">
        <v>0</v>
      </c>
      <c r="X106" s="253">
        <v>0</v>
      </c>
      <c r="Y106" s="253">
        <v>0</v>
      </c>
      <c r="Z106" s="253">
        <v>0</v>
      </c>
      <c r="AA106" s="253">
        <v>0</v>
      </c>
      <c r="AB106" s="253">
        <v>0</v>
      </c>
      <c r="AC106" s="253">
        <v>0</v>
      </c>
      <c r="AD106" s="253">
        <v>0</v>
      </c>
      <c r="AE106" s="253">
        <v>0</v>
      </c>
      <c r="AF106" s="253">
        <v>0</v>
      </c>
      <c r="AG106" s="254">
        <v>0</v>
      </c>
    </row>
    <row r="107" spans="1:33">
      <c r="A107" s="18">
        <v>31</v>
      </c>
      <c r="B107" s="4" t="s">
        <v>38</v>
      </c>
      <c r="C107" s="253"/>
      <c r="D107" s="253">
        <v>0</v>
      </c>
      <c r="E107" s="253">
        <v>0</v>
      </c>
      <c r="F107" s="253">
        <v>0</v>
      </c>
      <c r="G107" s="253">
        <v>0</v>
      </c>
      <c r="H107" s="253">
        <v>0</v>
      </c>
      <c r="I107" s="253">
        <v>0</v>
      </c>
      <c r="J107" s="253">
        <v>0</v>
      </c>
      <c r="K107" s="253">
        <v>0</v>
      </c>
      <c r="L107" s="253">
        <v>0</v>
      </c>
      <c r="M107" s="253">
        <v>0</v>
      </c>
      <c r="N107" s="253">
        <v>0</v>
      </c>
      <c r="O107" s="253">
        <v>0</v>
      </c>
      <c r="P107" s="253">
        <v>0</v>
      </c>
      <c r="Q107" s="253">
        <v>0</v>
      </c>
      <c r="R107" s="253">
        <v>0</v>
      </c>
      <c r="S107" s="253">
        <v>0</v>
      </c>
      <c r="T107" s="253">
        <v>0</v>
      </c>
      <c r="U107" s="253">
        <v>0</v>
      </c>
      <c r="V107" s="253">
        <v>0</v>
      </c>
      <c r="W107" s="253">
        <v>0</v>
      </c>
      <c r="X107" s="253">
        <v>0</v>
      </c>
      <c r="Y107" s="253">
        <v>0</v>
      </c>
      <c r="Z107" s="253">
        <v>0</v>
      </c>
      <c r="AA107" s="253">
        <v>0</v>
      </c>
      <c r="AB107" s="253">
        <v>0</v>
      </c>
      <c r="AC107" s="253">
        <v>0</v>
      </c>
      <c r="AD107" s="253">
        <v>0</v>
      </c>
      <c r="AE107" s="253">
        <v>0</v>
      </c>
      <c r="AF107" s="253">
        <v>0</v>
      </c>
      <c r="AG107" s="254">
        <v>0</v>
      </c>
    </row>
    <row r="108" spans="1:33">
      <c r="A108" s="18">
        <v>32</v>
      </c>
      <c r="B108" s="4" t="s">
        <v>39</v>
      </c>
      <c r="C108" s="253"/>
      <c r="D108" s="253">
        <v>0</v>
      </c>
      <c r="E108" s="253">
        <v>0</v>
      </c>
      <c r="F108" s="253">
        <v>0</v>
      </c>
      <c r="G108" s="253">
        <v>0</v>
      </c>
      <c r="H108" s="253">
        <v>0</v>
      </c>
      <c r="I108" s="253">
        <v>0</v>
      </c>
      <c r="J108" s="253">
        <v>0</v>
      </c>
      <c r="K108" s="253">
        <v>0</v>
      </c>
      <c r="L108" s="253">
        <v>0</v>
      </c>
      <c r="M108" s="253">
        <v>0</v>
      </c>
      <c r="N108" s="253">
        <v>0</v>
      </c>
      <c r="O108" s="253">
        <v>0</v>
      </c>
      <c r="P108" s="253">
        <v>0</v>
      </c>
      <c r="Q108" s="253">
        <v>0</v>
      </c>
      <c r="R108" s="253">
        <v>0</v>
      </c>
      <c r="S108" s="253">
        <v>0</v>
      </c>
      <c r="T108" s="253">
        <v>0</v>
      </c>
      <c r="U108" s="253">
        <v>0</v>
      </c>
      <c r="V108" s="253">
        <v>0</v>
      </c>
      <c r="W108" s="253">
        <v>0</v>
      </c>
      <c r="X108" s="253">
        <v>0</v>
      </c>
      <c r="Y108" s="253">
        <v>0</v>
      </c>
      <c r="Z108" s="253">
        <v>0</v>
      </c>
      <c r="AA108" s="253">
        <v>0</v>
      </c>
      <c r="AB108" s="253">
        <v>0</v>
      </c>
      <c r="AC108" s="253">
        <v>0</v>
      </c>
      <c r="AD108" s="253">
        <v>0</v>
      </c>
      <c r="AE108" s="253">
        <v>0</v>
      </c>
      <c r="AF108" s="253">
        <v>0</v>
      </c>
      <c r="AG108" s="254">
        <v>0</v>
      </c>
    </row>
  </sheetData>
  <autoFilter ref="A76:AG76" xr:uid="{00000000-0009-0000-0000-000001000000}">
    <sortState xmlns:xlrd2="http://schemas.microsoft.com/office/spreadsheetml/2017/richdata2" ref="A77:AG108">
      <sortCondition descending="1" ref="AG76"/>
    </sortState>
  </autoFilter>
  <conditionalFormatting sqref="C37:AC37 C5:AF36">
    <cfRule type="expression" dxfId="366" priority="28">
      <formula>_xlfn.RANK.EQ(C5,C$5:C$36,0)=3</formula>
    </cfRule>
    <cfRule type="expression" dxfId="365" priority="29">
      <formula>_xlfn.RANK.EQ(C5,C$5:C$36,0)=2</formula>
    </cfRule>
    <cfRule type="expression" dxfId="364" priority="30">
      <formula>_xlfn.RANK.EQ(C5,C$5:C$36,0)=1</formula>
    </cfRule>
  </conditionalFormatting>
  <conditionalFormatting sqref="C43:AE74">
    <cfRule type="expression" dxfId="363" priority="19">
      <formula>LARGE(D$5:D$36,3)=C43</formula>
    </cfRule>
    <cfRule type="expression" dxfId="362" priority="20">
      <formula>LARGE(D$5:D$36,2)=C43</formula>
    </cfRule>
    <cfRule type="expression" dxfId="361" priority="21">
      <formula>C43=MAX(D$5:D$36)</formula>
    </cfRule>
  </conditionalFormatting>
  <conditionalFormatting sqref="C77:AE108">
    <cfRule type="expression" dxfId="360" priority="1">
      <formula>LARGE(D$5:D$36,3)=C77</formula>
    </cfRule>
    <cfRule type="expression" dxfId="359" priority="2">
      <formula>LARGE(D$5:D$36,2)=C77</formula>
    </cfRule>
    <cfRule type="expression" dxfId="358" priority="3">
      <formula>C77=MAX(D$5:D$36)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>
    <tabColor theme="3"/>
  </sheetPr>
  <dimension ref="A1:L73"/>
  <sheetViews>
    <sheetView zoomScale="90" zoomScaleNormal="90" zoomScalePageLayoutView="90" workbookViewId="0"/>
  </sheetViews>
  <sheetFormatPr defaultColWidth="11.42578125" defaultRowHeight="12"/>
  <cols>
    <col min="1" max="1" width="16.140625" style="1" bestFit="1" customWidth="1"/>
    <col min="2" max="2" width="11.42578125" style="1"/>
    <col min="3" max="3" width="22.42578125" style="1" bestFit="1" customWidth="1"/>
    <col min="4" max="4" width="12.140625" style="1" bestFit="1" customWidth="1"/>
    <col min="5" max="5" width="11.42578125" style="1"/>
    <col min="6" max="6" width="12.7109375" style="1" bestFit="1" customWidth="1"/>
    <col min="7" max="10" width="11.42578125" style="1"/>
    <col min="11" max="11" width="12.42578125" style="1" bestFit="1" customWidth="1"/>
    <col min="12" max="12" width="13" style="1" bestFit="1" customWidth="1"/>
    <col min="13" max="16384" width="11.42578125" style="1"/>
  </cols>
  <sheetData>
    <row r="1" spans="1:10">
      <c r="A1" s="1" t="s">
        <v>124</v>
      </c>
    </row>
    <row r="3" spans="1:10" s="9" customFormat="1" ht="24">
      <c r="A3" s="7" t="s">
        <v>49</v>
      </c>
      <c r="B3" s="7" t="s">
        <v>79</v>
      </c>
      <c r="C3" s="7" t="s">
        <v>80</v>
      </c>
      <c r="D3" s="7" t="s">
        <v>81</v>
      </c>
      <c r="E3" s="7" t="s">
        <v>82</v>
      </c>
      <c r="F3" s="7" t="s">
        <v>83</v>
      </c>
      <c r="G3" s="7" t="s">
        <v>84</v>
      </c>
      <c r="H3" s="7" t="s">
        <v>85</v>
      </c>
      <c r="I3" s="7" t="s">
        <v>86</v>
      </c>
      <c r="J3" s="7" t="s">
        <v>87</v>
      </c>
    </row>
    <row r="4" spans="1:10">
      <c r="A4" s="8" t="s">
        <v>16</v>
      </c>
      <c r="B4" s="6" t="e">
        <f>VLOOKUP(A4,#REF!,39,FALSE)</f>
        <v>#REF!</v>
      </c>
      <c r="C4" s="2"/>
      <c r="D4" s="2"/>
      <c r="E4" s="2"/>
      <c r="F4" s="2"/>
      <c r="G4" s="2"/>
      <c r="H4" s="2"/>
      <c r="I4" s="2"/>
      <c r="J4" s="2"/>
    </row>
    <row r="5" spans="1:10">
      <c r="A5" s="8" t="s">
        <v>17</v>
      </c>
      <c r="B5" s="6" t="e">
        <f>VLOOKUP(A5,#REF!,39,FALSE)</f>
        <v>#REF!</v>
      </c>
      <c r="C5" s="2"/>
      <c r="D5" s="2"/>
      <c r="E5" s="2"/>
      <c r="F5" s="2"/>
      <c r="G5" s="2"/>
      <c r="H5" s="2"/>
      <c r="I5" s="2"/>
      <c r="J5" s="2"/>
    </row>
    <row r="6" spans="1:10">
      <c r="A6" s="8" t="s">
        <v>18</v>
      </c>
      <c r="B6" s="6" t="e">
        <f>VLOOKUP(A6,#REF!,39,FALSE)</f>
        <v>#REF!</v>
      </c>
      <c r="C6" s="2"/>
      <c r="D6" s="2"/>
      <c r="E6" s="2"/>
      <c r="F6" s="2"/>
      <c r="G6" s="2"/>
      <c r="H6" s="2"/>
      <c r="I6" s="2"/>
      <c r="J6" s="2"/>
    </row>
    <row r="7" spans="1:10">
      <c r="A7" s="8" t="s">
        <v>40</v>
      </c>
      <c r="B7" s="6" t="e">
        <f>VLOOKUP(A7,#REF!,39,FALSE)</f>
        <v>#REF!</v>
      </c>
      <c r="C7" s="2"/>
      <c r="D7" s="2"/>
      <c r="E7" s="2"/>
      <c r="F7" s="2"/>
      <c r="G7" s="2"/>
      <c r="H7" s="2"/>
      <c r="I7" s="2"/>
      <c r="J7" s="2"/>
    </row>
    <row r="8" spans="1:10">
      <c r="A8" s="8" t="s">
        <v>42</v>
      </c>
      <c r="B8" s="6" t="e">
        <f>VLOOKUP(A8,#REF!,39,FALSE)</f>
        <v>#REF!</v>
      </c>
      <c r="C8" s="2"/>
      <c r="D8" s="2"/>
      <c r="E8" s="2"/>
      <c r="F8" s="2"/>
      <c r="G8" s="2"/>
      <c r="H8" s="2"/>
      <c r="I8" s="2"/>
      <c r="J8" s="2"/>
    </row>
    <row r="9" spans="1:10">
      <c r="A9" s="8" t="s">
        <v>20</v>
      </c>
      <c r="B9" s="6" t="e">
        <f>VLOOKUP(A9,#REF!,39,FALSE)</f>
        <v>#REF!</v>
      </c>
      <c r="C9" s="2"/>
      <c r="D9" s="2"/>
      <c r="E9" s="2"/>
      <c r="F9" s="2"/>
      <c r="G9" s="2"/>
      <c r="H9" s="2"/>
      <c r="I9" s="2"/>
      <c r="J9" s="2"/>
    </row>
    <row r="10" spans="1:10">
      <c r="A10" s="8" t="s">
        <v>41</v>
      </c>
      <c r="B10" s="6" t="e">
        <f>VLOOKUP(A10,#REF!,39,FALSE)</f>
        <v>#REF!</v>
      </c>
      <c r="C10" s="2"/>
      <c r="D10" s="2"/>
      <c r="E10" s="2"/>
      <c r="F10" s="2"/>
      <c r="G10" s="2"/>
      <c r="H10" s="2"/>
      <c r="I10" s="2"/>
      <c r="J10" s="2"/>
    </row>
    <row r="11" spans="1:10">
      <c r="A11" s="8" t="s">
        <v>19</v>
      </c>
      <c r="B11" s="6" t="e">
        <f>VLOOKUP(A11,#REF!,39,FALSE)</f>
        <v>#REF!</v>
      </c>
      <c r="C11" s="2"/>
      <c r="D11" s="2"/>
      <c r="E11" s="2"/>
      <c r="F11" s="2"/>
      <c r="G11" s="2"/>
      <c r="H11" s="2"/>
      <c r="I11" s="2"/>
      <c r="J11" s="2"/>
    </row>
    <row r="12" spans="1:10">
      <c r="A12" s="8" t="s">
        <v>21</v>
      </c>
      <c r="B12" s="6" t="e">
        <f>VLOOKUP(A12,#REF!,39,FALSE)</f>
        <v>#REF!</v>
      </c>
      <c r="C12" s="13"/>
      <c r="D12" s="13"/>
      <c r="E12" s="13"/>
      <c r="F12" s="13"/>
      <c r="G12" s="13"/>
      <c r="H12" s="13"/>
      <c r="I12" s="13"/>
      <c r="J12" s="13"/>
    </row>
    <row r="13" spans="1:10">
      <c r="A13" s="8" t="s">
        <v>22</v>
      </c>
      <c r="B13" s="6" t="e">
        <f>VLOOKUP(A13,#REF!,39,FALSE)</f>
        <v>#REF!</v>
      </c>
      <c r="C13" s="2"/>
      <c r="D13" s="2"/>
      <c r="E13" s="2"/>
      <c r="F13" s="2"/>
      <c r="G13" s="2"/>
      <c r="H13" s="2"/>
      <c r="I13" s="2"/>
      <c r="J13" s="2"/>
    </row>
    <row r="14" spans="1:10">
      <c r="A14" s="8" t="s">
        <v>23</v>
      </c>
      <c r="B14" s="6" t="e">
        <f>VLOOKUP(A14,#REF!,39,FALSE)</f>
        <v>#REF!</v>
      </c>
      <c r="C14" s="2"/>
      <c r="D14" s="2"/>
      <c r="E14" s="2"/>
      <c r="F14" s="2"/>
      <c r="G14" s="2"/>
      <c r="H14" s="2"/>
      <c r="I14" s="2"/>
      <c r="J14" s="2"/>
    </row>
    <row r="15" spans="1:10">
      <c r="A15" s="8" t="s">
        <v>24</v>
      </c>
      <c r="B15" s="6" t="e">
        <f>VLOOKUP(A15,#REF!,39,FALSE)</f>
        <v>#REF!</v>
      </c>
      <c r="C15" s="2"/>
      <c r="D15" s="2"/>
      <c r="E15" s="2"/>
      <c r="F15" s="2"/>
      <c r="G15" s="2"/>
      <c r="H15" s="2"/>
      <c r="I15" s="2"/>
      <c r="J15" s="2"/>
    </row>
    <row r="16" spans="1:10">
      <c r="A16" s="8" t="s">
        <v>25</v>
      </c>
      <c r="B16" s="6" t="e">
        <f>VLOOKUP(A16,#REF!,39,FALSE)</f>
        <v>#REF!</v>
      </c>
      <c r="C16" s="2"/>
      <c r="D16" s="2"/>
      <c r="E16" s="2"/>
      <c r="F16" s="2"/>
      <c r="G16" s="2"/>
      <c r="H16" s="2"/>
      <c r="I16" s="2"/>
      <c r="J16" s="2"/>
    </row>
    <row r="17" spans="1:10">
      <c r="A17" s="8" t="s">
        <v>26</v>
      </c>
      <c r="B17" s="6" t="e">
        <f>VLOOKUP(A17,#REF!,39,FALSE)</f>
        <v>#REF!</v>
      </c>
      <c r="C17" s="2"/>
      <c r="D17" s="2"/>
      <c r="E17" s="2"/>
      <c r="F17" s="2"/>
      <c r="G17" s="2"/>
      <c r="H17" s="2"/>
      <c r="I17" s="2"/>
      <c r="J17" s="2"/>
    </row>
    <row r="18" spans="1:10">
      <c r="A18" s="8" t="s">
        <v>27</v>
      </c>
      <c r="B18" s="6" t="e">
        <f>VLOOKUP(A18,#REF!,39,FALSE)</f>
        <v>#REF!</v>
      </c>
      <c r="C18" s="2"/>
      <c r="D18" s="2"/>
      <c r="E18" s="2"/>
      <c r="F18" s="2"/>
      <c r="G18" s="2"/>
      <c r="H18" s="2"/>
      <c r="I18" s="2"/>
      <c r="J18" s="2"/>
    </row>
    <row r="19" spans="1:10">
      <c r="A19" s="8" t="s">
        <v>28</v>
      </c>
      <c r="B19" s="6" t="e">
        <f>VLOOKUP(A19,#REF!,39,FALSE)</f>
        <v>#REF!</v>
      </c>
      <c r="C19" s="2"/>
      <c r="D19" s="2"/>
      <c r="E19" s="2"/>
      <c r="F19" s="2"/>
      <c r="G19" s="2"/>
      <c r="H19" s="2"/>
      <c r="I19" s="2"/>
      <c r="J19" s="2"/>
    </row>
    <row r="20" spans="1:10">
      <c r="A20" s="8" t="s">
        <v>29</v>
      </c>
      <c r="B20" s="6" t="e">
        <f>VLOOKUP(A20,#REF!,39,FALSE)</f>
        <v>#REF!</v>
      </c>
      <c r="C20" s="2"/>
      <c r="D20" s="2"/>
      <c r="E20" s="2"/>
      <c r="F20" s="2"/>
      <c r="G20" s="2"/>
      <c r="H20" s="2"/>
      <c r="I20" s="2"/>
      <c r="J20" s="2"/>
    </row>
    <row r="21" spans="1:10">
      <c r="A21" s="8" t="s">
        <v>30</v>
      </c>
      <c r="B21" s="6" t="e">
        <f>VLOOKUP(A21,#REF!,39,FALSE)</f>
        <v>#REF!</v>
      </c>
      <c r="C21" s="2"/>
      <c r="D21" s="2"/>
      <c r="E21" s="2"/>
      <c r="F21" s="2"/>
      <c r="G21" s="2"/>
      <c r="H21" s="2"/>
      <c r="I21" s="2"/>
      <c r="J21" s="2"/>
    </row>
    <row r="22" spans="1:10">
      <c r="A22" s="8" t="s">
        <v>43</v>
      </c>
      <c r="B22" s="6" t="e">
        <f>VLOOKUP(A22,#REF!,39,FALSE)</f>
        <v>#REF!</v>
      </c>
      <c r="C22" s="2"/>
      <c r="D22" s="2"/>
      <c r="E22" s="2"/>
      <c r="F22" s="2"/>
      <c r="G22" s="2"/>
      <c r="H22" s="2"/>
      <c r="I22" s="2"/>
      <c r="J22" s="2"/>
    </row>
    <row r="23" spans="1:10">
      <c r="A23" s="8" t="s">
        <v>31</v>
      </c>
      <c r="B23" s="6" t="e">
        <f>VLOOKUP(A23,#REF!,39,FALSE)</f>
        <v>#REF!</v>
      </c>
      <c r="C23" s="2"/>
      <c r="D23" s="2"/>
      <c r="E23" s="2"/>
      <c r="F23" s="2"/>
      <c r="G23" s="2"/>
      <c r="H23" s="2"/>
      <c r="I23" s="2"/>
      <c r="J23" s="2"/>
    </row>
    <row r="24" spans="1:10">
      <c r="A24" s="8" t="s">
        <v>44</v>
      </c>
      <c r="B24" s="6" t="e">
        <f>VLOOKUP(A24,#REF!,39,FALSE)</f>
        <v>#REF!</v>
      </c>
      <c r="C24" s="2"/>
      <c r="D24" s="2"/>
      <c r="E24" s="2"/>
      <c r="F24" s="2"/>
      <c r="G24" s="2"/>
      <c r="H24" s="2"/>
      <c r="I24" s="2"/>
      <c r="J24" s="2"/>
    </row>
    <row r="25" spans="1:10">
      <c r="A25" s="8" t="s">
        <v>32</v>
      </c>
      <c r="B25" s="6" t="e">
        <f>VLOOKUP(A25,#REF!,39,FALSE)</f>
        <v>#REF!</v>
      </c>
      <c r="C25" s="2"/>
      <c r="D25" s="2"/>
      <c r="E25" s="2"/>
      <c r="F25" s="2"/>
      <c r="G25" s="2"/>
      <c r="H25" s="2"/>
      <c r="I25" s="2"/>
      <c r="J25" s="2"/>
    </row>
    <row r="26" spans="1:10">
      <c r="A26" s="8" t="s">
        <v>33</v>
      </c>
      <c r="B26" s="6" t="e">
        <f>VLOOKUP(A26,#REF!,39,FALSE)</f>
        <v>#REF!</v>
      </c>
      <c r="C26" s="2"/>
      <c r="D26" s="2"/>
      <c r="E26" s="2"/>
      <c r="F26" s="2"/>
      <c r="G26" s="2"/>
      <c r="H26" s="2"/>
      <c r="I26" s="2"/>
      <c r="J26" s="2"/>
    </row>
    <row r="27" spans="1:10">
      <c r="A27" s="8" t="s">
        <v>34</v>
      </c>
      <c r="B27" s="6" t="e">
        <f>VLOOKUP(A27,#REF!,39,FALSE)</f>
        <v>#REF!</v>
      </c>
      <c r="C27" s="2"/>
      <c r="D27" s="2"/>
      <c r="E27" s="2"/>
      <c r="F27" s="2"/>
      <c r="G27" s="2"/>
      <c r="H27" s="2"/>
      <c r="I27" s="2"/>
      <c r="J27" s="2"/>
    </row>
    <row r="28" spans="1:10">
      <c r="A28" s="8" t="s">
        <v>35</v>
      </c>
      <c r="B28" s="6" t="e">
        <f>VLOOKUP(A28,#REF!,39,FALSE)</f>
        <v>#REF!</v>
      </c>
      <c r="C28" s="2"/>
      <c r="D28" s="2"/>
      <c r="E28" s="2"/>
      <c r="F28" s="2"/>
      <c r="G28" s="2"/>
      <c r="H28" s="2"/>
      <c r="I28" s="2"/>
      <c r="J28" s="2"/>
    </row>
    <row r="29" spans="1:10">
      <c r="A29" s="8" t="s">
        <v>36</v>
      </c>
      <c r="B29" s="6" t="e">
        <f>VLOOKUP(A29,#REF!,39,FALSE)</f>
        <v>#REF!</v>
      </c>
      <c r="C29" s="2"/>
      <c r="D29" s="2"/>
      <c r="E29" s="2"/>
      <c r="F29" s="2"/>
      <c r="G29" s="2"/>
      <c r="H29" s="2"/>
      <c r="I29" s="2"/>
      <c r="J29" s="2"/>
    </row>
    <row r="30" spans="1:10">
      <c r="A30" s="8" t="s">
        <v>45</v>
      </c>
      <c r="B30" s="6" t="e">
        <f>VLOOKUP(A30,#REF!,39,FALSE)</f>
        <v>#REF!</v>
      </c>
      <c r="C30" s="2"/>
      <c r="D30" s="2"/>
      <c r="E30" s="2"/>
      <c r="F30" s="2"/>
      <c r="G30" s="2"/>
      <c r="H30" s="2"/>
      <c r="I30" s="2"/>
      <c r="J30" s="2"/>
    </row>
    <row r="31" spans="1:10">
      <c r="A31" s="8" t="s">
        <v>46</v>
      </c>
      <c r="B31" s="6" t="e">
        <f>VLOOKUP(A31,#REF!,39,FALSE)</f>
        <v>#REF!</v>
      </c>
      <c r="C31" s="2"/>
      <c r="D31" s="2"/>
      <c r="E31" s="2"/>
      <c r="F31" s="2"/>
      <c r="G31" s="2"/>
      <c r="H31" s="2"/>
      <c r="I31" s="2"/>
      <c r="J31" s="2"/>
    </row>
    <row r="32" spans="1:10">
      <c r="A32" s="8" t="s">
        <v>37</v>
      </c>
      <c r="B32" s="6" t="e">
        <f>VLOOKUP(A32,#REF!,39,FALSE)</f>
        <v>#REF!</v>
      </c>
      <c r="C32" s="2"/>
      <c r="D32" s="2"/>
      <c r="E32" s="2"/>
      <c r="F32" s="2"/>
      <c r="G32" s="2"/>
      <c r="H32" s="2"/>
      <c r="I32" s="2"/>
      <c r="J32" s="2"/>
    </row>
    <row r="33" spans="1:12">
      <c r="A33" s="8" t="s">
        <v>47</v>
      </c>
      <c r="B33" s="6" t="e">
        <f>VLOOKUP(A33,#REF!,39,FALSE)</f>
        <v>#REF!</v>
      </c>
      <c r="C33" s="2"/>
      <c r="D33" s="2"/>
      <c r="E33" s="2"/>
      <c r="F33" s="2"/>
      <c r="G33" s="2"/>
      <c r="H33" s="2"/>
      <c r="I33" s="2"/>
      <c r="J33" s="2"/>
    </row>
    <row r="34" spans="1:12">
      <c r="A34" s="8" t="s">
        <v>38</v>
      </c>
      <c r="B34" s="6" t="e">
        <f>VLOOKUP(A34,#REF!,39,FALSE)</f>
        <v>#REF!</v>
      </c>
      <c r="C34" s="2"/>
      <c r="D34" s="2"/>
      <c r="E34" s="2"/>
      <c r="F34" s="2"/>
      <c r="G34" s="2"/>
      <c r="H34" s="2"/>
      <c r="I34" s="2"/>
      <c r="J34" s="2"/>
    </row>
    <row r="35" spans="1:12">
      <c r="A35" s="8" t="s">
        <v>39</v>
      </c>
      <c r="B35" s="6" t="e">
        <f>VLOOKUP(A35,#REF!,39,FALSE)</f>
        <v>#REF!</v>
      </c>
      <c r="C35" s="2"/>
      <c r="D35" s="2"/>
      <c r="E35" s="2"/>
      <c r="F35" s="2"/>
      <c r="G35" s="2"/>
      <c r="H35" s="2"/>
      <c r="I35" s="2"/>
      <c r="J35" s="2"/>
    </row>
    <row r="36" spans="1:12" ht="24">
      <c r="A36" s="8" t="s">
        <v>123</v>
      </c>
      <c r="B36" s="8"/>
      <c r="C36" s="8"/>
      <c r="D36" s="8"/>
      <c r="E36" s="8"/>
      <c r="F36" s="8"/>
      <c r="G36" s="8"/>
      <c r="H36" s="8"/>
      <c r="I36" s="8"/>
      <c r="J36" s="8"/>
    </row>
    <row r="39" spans="1:12" ht="24">
      <c r="A39" s="12" t="s">
        <v>49</v>
      </c>
      <c r="B39" s="12" t="s">
        <v>79</v>
      </c>
      <c r="C39" s="12" t="s">
        <v>80</v>
      </c>
      <c r="D39" s="12" t="s">
        <v>81</v>
      </c>
      <c r="E39" s="12" t="s">
        <v>82</v>
      </c>
      <c r="F39" s="12" t="s">
        <v>83</v>
      </c>
      <c r="G39" s="12" t="s">
        <v>84</v>
      </c>
      <c r="H39" s="12" t="s">
        <v>85</v>
      </c>
      <c r="I39" s="12" t="s">
        <v>86</v>
      </c>
      <c r="J39" s="12" t="s">
        <v>87</v>
      </c>
      <c r="K39" s="12" t="s">
        <v>125</v>
      </c>
      <c r="L39" s="12" t="s">
        <v>135</v>
      </c>
    </row>
    <row r="40" spans="1:12">
      <c r="A40" s="8" t="s">
        <v>41</v>
      </c>
      <c r="B40" s="14" t="e">
        <f>VLOOKUP($A40,#REF!,40,FALSE)</f>
        <v>#REF!</v>
      </c>
      <c r="C40" s="14" t="e">
        <f>VLOOKUP($A40,#REF!,25,FALSE)</f>
        <v>#REF!</v>
      </c>
      <c r="D40" s="14" t="e">
        <f>VLOOKUP($A40,#REF!,23,FALSE)</f>
        <v>#REF!</v>
      </c>
      <c r="E40" s="14">
        <v>2</v>
      </c>
      <c r="F40" s="14" t="e">
        <f>VLOOKUP($A40,#REF!,9,FALSE)</f>
        <v>#REF!</v>
      </c>
      <c r="G40" s="14" t="e">
        <f>VLOOKUP($A40,#REF!,11,FALSE)</f>
        <v>#REF!</v>
      </c>
      <c r="H40" s="14" t="e">
        <v>#REF!</v>
      </c>
      <c r="I40" s="14" t="s">
        <v>221</v>
      </c>
      <c r="J40" s="14" t="e">
        <f>VLOOKUP($A40,#REF!,21,FALSE)</f>
        <v>#REF!</v>
      </c>
      <c r="K40" s="15" t="e">
        <f t="shared" ref="K40:K71" si="0">(SUM(B40:C40)*(80/14))+(SUM(D40:J40)*(20/4))</f>
        <v>#REF!</v>
      </c>
      <c r="L40" s="17" t="e">
        <f>SUM(C40,E40,I40,J40)*(100/18)</f>
        <v>#REF!</v>
      </c>
    </row>
    <row r="41" spans="1:12">
      <c r="A41" s="8" t="s">
        <v>36</v>
      </c>
      <c r="B41" s="14" t="e">
        <f>VLOOKUP($A41,#REF!,40,FALSE)</f>
        <v>#REF!</v>
      </c>
      <c r="C41" s="14" t="e">
        <f>VLOOKUP($A41,#REF!,25,FALSE)</f>
        <v>#REF!</v>
      </c>
      <c r="D41" s="14" t="e">
        <f>VLOOKUP($A41,#REF!,23,FALSE)</f>
        <v>#REF!</v>
      </c>
      <c r="E41" s="14">
        <v>2</v>
      </c>
      <c r="F41" s="14" t="e">
        <f>VLOOKUP($A41,#REF!,9,FALSE)</f>
        <v>#REF!</v>
      </c>
      <c r="G41" s="14" t="e">
        <f>VLOOKUP($A41,#REF!,11,FALSE)</f>
        <v>#REF!</v>
      </c>
      <c r="H41" s="14" t="e">
        <v>#REF!</v>
      </c>
      <c r="I41" s="14" t="s">
        <v>221</v>
      </c>
      <c r="J41" s="14" t="e">
        <f>VLOOKUP($A41,#REF!,21,FALSE)</f>
        <v>#REF!</v>
      </c>
      <c r="K41" s="15" t="e">
        <f t="shared" si="0"/>
        <v>#REF!</v>
      </c>
      <c r="L41" s="17" t="e">
        <f t="shared" ref="L41:L71" si="1">SUM(C41,E41,I41,J41)*(100/18)</f>
        <v>#REF!</v>
      </c>
    </row>
    <row r="42" spans="1:12">
      <c r="A42" s="8" t="s">
        <v>16</v>
      </c>
      <c r="B42" s="14" t="e">
        <f>VLOOKUP($A42,#REF!,40,FALSE)</f>
        <v>#REF!</v>
      </c>
      <c r="C42" s="14" t="e">
        <f>VLOOKUP($A42,#REF!,25,FALSE)</f>
        <v>#REF!</v>
      </c>
      <c r="D42" s="14" t="e">
        <f>VLOOKUP($A42,#REF!,23,FALSE)</f>
        <v>#REF!</v>
      </c>
      <c r="E42" s="14">
        <v>0</v>
      </c>
      <c r="F42" s="14" t="e">
        <f>VLOOKUP($A42,#REF!,9,FALSE)</f>
        <v>#REF!</v>
      </c>
      <c r="G42" s="14" t="e">
        <f>VLOOKUP($A42,#REF!,11,FALSE)</f>
        <v>#REF!</v>
      </c>
      <c r="H42" s="14" t="e">
        <v>#REF!</v>
      </c>
      <c r="I42" s="14" t="s">
        <v>221</v>
      </c>
      <c r="J42" s="14" t="e">
        <f>VLOOKUP($A42,#REF!,21,FALSE)</f>
        <v>#REF!</v>
      </c>
      <c r="K42" s="15" t="e">
        <f t="shared" si="0"/>
        <v>#REF!</v>
      </c>
      <c r="L42" s="17" t="e">
        <f t="shared" si="1"/>
        <v>#REF!</v>
      </c>
    </row>
    <row r="43" spans="1:12">
      <c r="A43" s="8" t="s">
        <v>23</v>
      </c>
      <c r="B43" s="14" t="e">
        <f>VLOOKUP($A43,#REF!,40,FALSE)</f>
        <v>#REF!</v>
      </c>
      <c r="C43" s="14" t="e">
        <f>VLOOKUP($A43,#REF!,25,FALSE)</f>
        <v>#REF!</v>
      </c>
      <c r="D43" s="14" t="e">
        <f>VLOOKUP($A43,#REF!,23,FALSE)</f>
        <v>#REF!</v>
      </c>
      <c r="E43" s="14">
        <v>1</v>
      </c>
      <c r="F43" s="14" t="e">
        <f>VLOOKUP($A43,#REF!,9,FALSE)</f>
        <v>#REF!</v>
      </c>
      <c r="G43" s="14" t="e">
        <f>VLOOKUP($A43,#REF!,11,FALSE)</f>
        <v>#REF!</v>
      </c>
      <c r="H43" s="14" t="e">
        <v>#REF!</v>
      </c>
      <c r="I43" s="14" t="s">
        <v>222</v>
      </c>
      <c r="J43" s="14" t="e">
        <f>VLOOKUP($A43,#REF!,21,FALSE)</f>
        <v>#REF!</v>
      </c>
      <c r="K43" s="15" t="e">
        <f t="shared" si="0"/>
        <v>#REF!</v>
      </c>
      <c r="L43" s="17" t="e">
        <f t="shared" si="1"/>
        <v>#REF!</v>
      </c>
    </row>
    <row r="44" spans="1:12">
      <c r="A44" s="8" t="s">
        <v>43</v>
      </c>
      <c r="B44" s="14" t="e">
        <f>VLOOKUP($A44,#REF!,40,FALSE)</f>
        <v>#REF!</v>
      </c>
      <c r="C44" s="14" t="e">
        <f>VLOOKUP($A44,#REF!,25,FALSE)</f>
        <v>#REF!</v>
      </c>
      <c r="D44" s="14" t="e">
        <f>VLOOKUP($A44,#REF!,23,FALSE)</f>
        <v>#REF!</v>
      </c>
      <c r="E44" s="14">
        <v>2</v>
      </c>
      <c r="F44" s="14" t="e">
        <f>VLOOKUP($A44,#REF!,9,FALSE)</f>
        <v>#REF!</v>
      </c>
      <c r="G44" s="14" t="e">
        <f>VLOOKUP($A44,#REF!,11,FALSE)</f>
        <v>#REF!</v>
      </c>
      <c r="H44" s="14" t="e">
        <v>#REF!</v>
      </c>
      <c r="I44" s="14" t="s">
        <v>221</v>
      </c>
      <c r="J44" s="14" t="e">
        <f>VLOOKUP($A44,#REF!,21,FALSE)</f>
        <v>#REF!</v>
      </c>
      <c r="K44" s="15" t="e">
        <f t="shared" si="0"/>
        <v>#REF!</v>
      </c>
      <c r="L44" s="17" t="e">
        <f t="shared" si="1"/>
        <v>#REF!</v>
      </c>
    </row>
    <row r="45" spans="1:12">
      <c r="A45" s="8" t="s">
        <v>32</v>
      </c>
      <c r="B45" s="14" t="e">
        <f>VLOOKUP($A45,#REF!,40,FALSE)</f>
        <v>#REF!</v>
      </c>
      <c r="C45" s="14" t="e">
        <f>VLOOKUP($A45,#REF!,25,FALSE)</f>
        <v>#REF!</v>
      </c>
      <c r="D45" s="14" t="e">
        <f>VLOOKUP($A45,#REF!,23,FALSE)</f>
        <v>#REF!</v>
      </c>
      <c r="E45" s="14">
        <v>0</v>
      </c>
      <c r="F45" s="14" t="e">
        <f>VLOOKUP($A45,#REF!,9,FALSE)</f>
        <v>#REF!</v>
      </c>
      <c r="G45" s="14" t="e">
        <f>VLOOKUP($A45,#REF!,11,FALSE)</f>
        <v>#REF!</v>
      </c>
      <c r="H45" s="14" t="e">
        <v>#REF!</v>
      </c>
      <c r="I45" s="14" t="s">
        <v>221</v>
      </c>
      <c r="J45" s="14" t="e">
        <f>VLOOKUP($A45,#REF!,21,FALSE)</f>
        <v>#REF!</v>
      </c>
      <c r="K45" s="15" t="e">
        <f t="shared" si="0"/>
        <v>#REF!</v>
      </c>
      <c r="L45" s="17" t="e">
        <f t="shared" si="1"/>
        <v>#REF!</v>
      </c>
    </row>
    <row r="46" spans="1:12">
      <c r="A46" s="8" t="s">
        <v>34</v>
      </c>
      <c r="B46" s="14" t="e">
        <f>VLOOKUP($A46,#REF!,40,FALSE)</f>
        <v>#REF!</v>
      </c>
      <c r="C46" s="14" t="e">
        <f>VLOOKUP($A46,#REF!,25,FALSE)</f>
        <v>#REF!</v>
      </c>
      <c r="D46" s="14" t="e">
        <f>VLOOKUP($A46,#REF!,23,FALSE)</f>
        <v>#REF!</v>
      </c>
      <c r="E46" s="14">
        <v>0</v>
      </c>
      <c r="F46" s="14" t="e">
        <f>VLOOKUP($A46,#REF!,9,FALSE)</f>
        <v>#REF!</v>
      </c>
      <c r="G46" s="14" t="e">
        <f>VLOOKUP($A46,#REF!,11,FALSE)</f>
        <v>#REF!</v>
      </c>
      <c r="H46" s="14" t="e">
        <v>#REF!</v>
      </c>
      <c r="I46" s="14" t="s">
        <v>221</v>
      </c>
      <c r="J46" s="14" t="e">
        <f>VLOOKUP($A46,#REF!,21,FALSE)</f>
        <v>#REF!</v>
      </c>
      <c r="K46" s="15" t="e">
        <f t="shared" si="0"/>
        <v>#REF!</v>
      </c>
      <c r="L46" s="17" t="e">
        <f t="shared" si="1"/>
        <v>#REF!</v>
      </c>
    </row>
    <row r="47" spans="1:12">
      <c r="A47" s="8" t="s">
        <v>18</v>
      </c>
      <c r="B47" s="14" t="e">
        <f>VLOOKUP($A47,#REF!,40,FALSE)</f>
        <v>#REF!</v>
      </c>
      <c r="C47" s="14" t="e">
        <f>VLOOKUP($A47,#REF!,25,FALSE)</f>
        <v>#REF!</v>
      </c>
      <c r="D47" s="14" t="e">
        <f>VLOOKUP($A47,#REF!,23,FALSE)</f>
        <v>#REF!</v>
      </c>
      <c r="E47" s="14">
        <v>2</v>
      </c>
      <c r="F47" s="14" t="e">
        <f>VLOOKUP($A47,#REF!,9,FALSE)</f>
        <v>#REF!</v>
      </c>
      <c r="G47" s="14" t="e">
        <f>VLOOKUP($A47,#REF!,11,FALSE)</f>
        <v>#REF!</v>
      </c>
      <c r="H47" s="14" t="e">
        <v>#REF!</v>
      </c>
      <c r="I47" s="14" t="s">
        <v>221</v>
      </c>
      <c r="J47" s="14" t="e">
        <f>VLOOKUP($A47,#REF!,21,FALSE)</f>
        <v>#REF!</v>
      </c>
      <c r="K47" s="15" t="e">
        <f t="shared" si="0"/>
        <v>#REF!</v>
      </c>
      <c r="L47" s="17" t="e">
        <f t="shared" si="1"/>
        <v>#REF!</v>
      </c>
    </row>
    <row r="48" spans="1:12">
      <c r="A48" s="8" t="s">
        <v>20</v>
      </c>
      <c r="B48" s="14" t="e">
        <f>VLOOKUP($A48,#REF!,40,FALSE)</f>
        <v>#REF!</v>
      </c>
      <c r="C48" s="14" t="e">
        <f>VLOOKUP($A48,#REF!,25,FALSE)</f>
        <v>#REF!</v>
      </c>
      <c r="D48" s="14" t="e">
        <f>VLOOKUP($A48,#REF!,23,FALSE)</f>
        <v>#REF!</v>
      </c>
      <c r="E48" s="14">
        <v>2</v>
      </c>
      <c r="F48" s="14" t="e">
        <f>VLOOKUP($A48,#REF!,9,FALSE)</f>
        <v>#REF!</v>
      </c>
      <c r="G48" s="14" t="e">
        <f>VLOOKUP($A48,#REF!,11,FALSE)</f>
        <v>#REF!</v>
      </c>
      <c r="H48" s="14" t="e">
        <v>#REF!</v>
      </c>
      <c r="I48" s="14" t="s">
        <v>221</v>
      </c>
      <c r="J48" s="14" t="e">
        <f>VLOOKUP($A48,#REF!,21,FALSE)</f>
        <v>#REF!</v>
      </c>
      <c r="K48" s="15" t="e">
        <f t="shared" si="0"/>
        <v>#REF!</v>
      </c>
      <c r="L48" s="17" t="e">
        <f t="shared" si="1"/>
        <v>#REF!</v>
      </c>
    </row>
    <row r="49" spans="1:12">
      <c r="A49" s="8" t="s">
        <v>26</v>
      </c>
      <c r="B49" s="14" t="e">
        <f>VLOOKUP($A49,#REF!,40,FALSE)</f>
        <v>#REF!</v>
      </c>
      <c r="C49" s="14" t="e">
        <f>VLOOKUP($A49,#REF!,25,FALSE)</f>
        <v>#REF!</v>
      </c>
      <c r="D49" s="14" t="e">
        <f>VLOOKUP($A49,#REF!,23,FALSE)</f>
        <v>#REF!</v>
      </c>
      <c r="E49" s="14">
        <v>2</v>
      </c>
      <c r="F49" s="14" t="e">
        <f>VLOOKUP($A49,#REF!,9,FALSE)</f>
        <v>#REF!</v>
      </c>
      <c r="G49" s="14" t="e">
        <f>VLOOKUP($A49,#REF!,11,FALSE)</f>
        <v>#REF!</v>
      </c>
      <c r="H49" s="14" t="e">
        <v>#REF!</v>
      </c>
      <c r="I49" s="14" t="s">
        <v>222</v>
      </c>
      <c r="J49" s="14" t="e">
        <f>VLOOKUP($A49,#REF!,21,FALSE)</f>
        <v>#REF!</v>
      </c>
      <c r="K49" s="15" t="e">
        <f t="shared" si="0"/>
        <v>#REF!</v>
      </c>
      <c r="L49" s="17" t="e">
        <f t="shared" si="1"/>
        <v>#REF!</v>
      </c>
    </row>
    <row r="50" spans="1:12">
      <c r="A50" s="8" t="s">
        <v>21</v>
      </c>
      <c r="B50" s="14" t="e">
        <f>VLOOKUP($A50,#REF!,40,FALSE)</f>
        <v>#REF!</v>
      </c>
      <c r="C50" s="14" t="e">
        <f>VLOOKUP($A50,#REF!,25,FALSE)</f>
        <v>#REF!</v>
      </c>
      <c r="D50" s="14" t="e">
        <f>VLOOKUP($A50,#REF!,23,FALSE)</f>
        <v>#REF!</v>
      </c>
      <c r="E50" s="14">
        <v>1</v>
      </c>
      <c r="F50" s="14" t="e">
        <f>VLOOKUP($A50,#REF!,9,FALSE)</f>
        <v>#REF!</v>
      </c>
      <c r="G50" s="14" t="e">
        <f>VLOOKUP($A50,#REF!,11,FALSE)</f>
        <v>#REF!</v>
      </c>
      <c r="H50" s="14" t="e">
        <v>#REF!</v>
      </c>
      <c r="I50" s="14" t="s">
        <v>222</v>
      </c>
      <c r="J50" s="14" t="e">
        <f>VLOOKUP($A50,#REF!,21,FALSE)</f>
        <v>#REF!</v>
      </c>
      <c r="K50" s="15" t="e">
        <f t="shared" si="0"/>
        <v>#REF!</v>
      </c>
      <c r="L50" s="17" t="e">
        <f t="shared" si="1"/>
        <v>#REF!</v>
      </c>
    </row>
    <row r="51" spans="1:12">
      <c r="A51" s="8" t="s">
        <v>46</v>
      </c>
      <c r="B51" s="14" t="e">
        <f>VLOOKUP($A51,#REF!,40,FALSE)</f>
        <v>#REF!</v>
      </c>
      <c r="C51" s="14" t="e">
        <f>VLOOKUP($A51,#REF!,25,FALSE)</f>
        <v>#REF!</v>
      </c>
      <c r="D51" s="14" t="e">
        <f>VLOOKUP($A51,#REF!,23,FALSE)</f>
        <v>#REF!</v>
      </c>
      <c r="E51" s="14">
        <v>1</v>
      </c>
      <c r="F51" s="14" t="e">
        <f>VLOOKUP($A51,#REF!,9,FALSE)</f>
        <v>#REF!</v>
      </c>
      <c r="G51" s="14" t="e">
        <f>VLOOKUP($A51,#REF!,11,FALSE)</f>
        <v>#REF!</v>
      </c>
      <c r="H51" s="14" t="e">
        <v>#REF!</v>
      </c>
      <c r="I51" s="14" t="s">
        <v>221</v>
      </c>
      <c r="J51" s="14" t="e">
        <f>VLOOKUP($A51,#REF!,21,FALSE)</f>
        <v>#REF!</v>
      </c>
      <c r="K51" s="15" t="e">
        <f t="shared" si="0"/>
        <v>#REF!</v>
      </c>
      <c r="L51" s="17" t="e">
        <f t="shared" si="1"/>
        <v>#REF!</v>
      </c>
    </row>
    <row r="52" spans="1:12">
      <c r="A52" s="8" t="s">
        <v>19</v>
      </c>
      <c r="B52" s="14" t="e">
        <f>VLOOKUP($A52,#REF!,40,FALSE)</f>
        <v>#REF!</v>
      </c>
      <c r="C52" s="14" t="e">
        <f>VLOOKUP($A52,#REF!,25,FALSE)</f>
        <v>#REF!</v>
      </c>
      <c r="D52" s="14" t="e">
        <f>VLOOKUP($A52,#REF!,23,FALSE)</f>
        <v>#REF!</v>
      </c>
      <c r="E52" s="14">
        <v>2</v>
      </c>
      <c r="F52" s="14" t="e">
        <f>VLOOKUP($A52,#REF!,9,FALSE)</f>
        <v>#REF!</v>
      </c>
      <c r="G52" s="14" t="e">
        <f>VLOOKUP($A52,#REF!,11,FALSE)</f>
        <v>#REF!</v>
      </c>
      <c r="H52" s="14" t="e">
        <v>#REF!</v>
      </c>
      <c r="I52" s="14" t="s">
        <v>222</v>
      </c>
      <c r="J52" s="14" t="e">
        <f>VLOOKUP($A52,#REF!,21,FALSE)</f>
        <v>#REF!</v>
      </c>
      <c r="K52" s="15" t="e">
        <f t="shared" si="0"/>
        <v>#REF!</v>
      </c>
      <c r="L52" s="17" t="e">
        <f t="shared" si="1"/>
        <v>#REF!</v>
      </c>
    </row>
    <row r="53" spans="1:12">
      <c r="A53" s="8" t="s">
        <v>38</v>
      </c>
      <c r="B53" s="14" t="e">
        <f>VLOOKUP($A53,#REF!,40,FALSE)</f>
        <v>#REF!</v>
      </c>
      <c r="C53" s="14" t="e">
        <f>VLOOKUP($A53,#REF!,25,FALSE)</f>
        <v>#REF!</v>
      </c>
      <c r="D53" s="14" t="e">
        <f>VLOOKUP($A53,#REF!,23,FALSE)</f>
        <v>#REF!</v>
      </c>
      <c r="E53" s="14">
        <v>1</v>
      </c>
      <c r="F53" s="14" t="e">
        <f>VLOOKUP($A53,#REF!,9,FALSE)</f>
        <v>#REF!</v>
      </c>
      <c r="G53" s="14" t="e">
        <f>VLOOKUP($A53,#REF!,11,FALSE)</f>
        <v>#REF!</v>
      </c>
      <c r="H53" s="14" t="e">
        <v>#REF!</v>
      </c>
      <c r="I53" s="14" t="s">
        <v>223</v>
      </c>
      <c r="J53" s="14" t="e">
        <f>VLOOKUP($A53,#REF!,21,FALSE)</f>
        <v>#REF!</v>
      </c>
      <c r="K53" s="15" t="e">
        <f t="shared" si="0"/>
        <v>#REF!</v>
      </c>
      <c r="L53" s="17" t="e">
        <f t="shared" si="1"/>
        <v>#REF!</v>
      </c>
    </row>
    <row r="54" spans="1:12">
      <c r="A54" s="8" t="s">
        <v>17</v>
      </c>
      <c r="B54" s="14" t="e">
        <f>VLOOKUP($A54,#REF!,40,FALSE)</f>
        <v>#REF!</v>
      </c>
      <c r="C54" s="14" t="e">
        <f>VLOOKUP($A54,#REF!,25,FALSE)</f>
        <v>#REF!</v>
      </c>
      <c r="D54" s="14" t="e">
        <f>VLOOKUP($A54,#REF!,23,FALSE)</f>
        <v>#REF!</v>
      </c>
      <c r="E54" s="14">
        <v>2</v>
      </c>
      <c r="F54" s="14" t="e">
        <f>VLOOKUP($A54,#REF!,9,FALSE)</f>
        <v>#REF!</v>
      </c>
      <c r="G54" s="14" t="e">
        <f>VLOOKUP($A54,#REF!,11,FALSE)</f>
        <v>#REF!</v>
      </c>
      <c r="H54" s="14" t="e">
        <v>#REF!</v>
      </c>
      <c r="I54" s="14" t="s">
        <v>221</v>
      </c>
      <c r="J54" s="14" t="e">
        <f>VLOOKUP($A54,#REF!,21,FALSE)</f>
        <v>#REF!</v>
      </c>
      <c r="K54" s="15" t="e">
        <f t="shared" si="0"/>
        <v>#REF!</v>
      </c>
      <c r="L54" s="17" t="e">
        <f t="shared" si="1"/>
        <v>#REF!</v>
      </c>
    </row>
    <row r="55" spans="1:12">
      <c r="A55" s="8" t="s">
        <v>40</v>
      </c>
      <c r="B55" s="14" t="e">
        <f>VLOOKUP($A55,#REF!,40,FALSE)</f>
        <v>#REF!</v>
      </c>
      <c r="C55" s="14" t="e">
        <f>VLOOKUP($A55,#REF!,25,FALSE)</f>
        <v>#REF!</v>
      </c>
      <c r="D55" s="14" t="e">
        <f>VLOOKUP($A55,#REF!,23,FALSE)</f>
        <v>#REF!</v>
      </c>
      <c r="E55" s="14">
        <v>1</v>
      </c>
      <c r="F55" s="14" t="e">
        <f>VLOOKUP($A55,#REF!,9,FALSE)</f>
        <v>#REF!</v>
      </c>
      <c r="G55" s="14" t="e">
        <f>VLOOKUP($A55,#REF!,11,FALSE)</f>
        <v>#REF!</v>
      </c>
      <c r="H55" s="14" t="e">
        <v>#REF!</v>
      </c>
      <c r="I55" s="14" t="s">
        <v>223</v>
      </c>
      <c r="J55" s="14" t="e">
        <f>VLOOKUP($A55,#REF!,21,FALSE)</f>
        <v>#REF!</v>
      </c>
      <c r="K55" s="15" t="e">
        <f t="shared" si="0"/>
        <v>#REF!</v>
      </c>
      <c r="L55" s="17" t="e">
        <f t="shared" si="1"/>
        <v>#REF!</v>
      </c>
    </row>
    <row r="56" spans="1:12">
      <c r="A56" s="8" t="s">
        <v>45</v>
      </c>
      <c r="B56" s="14" t="e">
        <f>VLOOKUP($A56,#REF!,40,FALSE)</f>
        <v>#REF!</v>
      </c>
      <c r="C56" s="14" t="e">
        <f>VLOOKUP($A56,#REF!,25,FALSE)</f>
        <v>#REF!</v>
      </c>
      <c r="D56" s="14" t="e">
        <f>VLOOKUP($A56,#REF!,23,FALSE)</f>
        <v>#REF!</v>
      </c>
      <c r="E56" s="14">
        <v>2</v>
      </c>
      <c r="F56" s="14" t="e">
        <f>VLOOKUP($A56,#REF!,9,FALSE)</f>
        <v>#REF!</v>
      </c>
      <c r="G56" s="14" t="e">
        <f>VLOOKUP($A56,#REF!,11,FALSE)</f>
        <v>#REF!</v>
      </c>
      <c r="H56" s="14" t="e">
        <v>#REF!</v>
      </c>
      <c r="I56" s="14" t="s">
        <v>222</v>
      </c>
      <c r="J56" s="14" t="e">
        <f>VLOOKUP($A56,#REF!,21,FALSE)</f>
        <v>#REF!</v>
      </c>
      <c r="K56" s="15" t="e">
        <f t="shared" si="0"/>
        <v>#REF!</v>
      </c>
      <c r="L56" s="17" t="e">
        <f t="shared" si="1"/>
        <v>#REF!</v>
      </c>
    </row>
    <row r="57" spans="1:12">
      <c r="A57" s="8" t="s">
        <v>33</v>
      </c>
      <c r="B57" s="14" t="e">
        <f>VLOOKUP($A57,#REF!,40,FALSE)</f>
        <v>#REF!</v>
      </c>
      <c r="C57" s="14" t="e">
        <f>VLOOKUP($A57,#REF!,25,FALSE)</f>
        <v>#REF!</v>
      </c>
      <c r="D57" s="14" t="e">
        <f>VLOOKUP($A57,#REF!,23,FALSE)</f>
        <v>#REF!</v>
      </c>
      <c r="E57" s="14">
        <v>1</v>
      </c>
      <c r="F57" s="14" t="e">
        <f>VLOOKUP($A57,#REF!,9,FALSE)</f>
        <v>#REF!</v>
      </c>
      <c r="G57" s="14" t="e">
        <f>VLOOKUP($A57,#REF!,11,FALSE)</f>
        <v>#REF!</v>
      </c>
      <c r="H57" s="14" t="e">
        <v>#REF!</v>
      </c>
      <c r="I57" s="14" t="s">
        <v>221</v>
      </c>
      <c r="J57" s="14" t="e">
        <f>VLOOKUP($A57,#REF!,21,FALSE)</f>
        <v>#REF!</v>
      </c>
      <c r="K57" s="15" t="e">
        <f t="shared" si="0"/>
        <v>#REF!</v>
      </c>
      <c r="L57" s="17" t="e">
        <f t="shared" si="1"/>
        <v>#REF!</v>
      </c>
    </row>
    <row r="58" spans="1:12">
      <c r="A58" s="8" t="s">
        <v>39</v>
      </c>
      <c r="B58" s="14" t="e">
        <f>VLOOKUP($A58,#REF!,40,FALSE)</f>
        <v>#REF!</v>
      </c>
      <c r="C58" s="14" t="e">
        <f>VLOOKUP($A58,#REF!,25,FALSE)</f>
        <v>#REF!</v>
      </c>
      <c r="D58" s="14" t="e">
        <f>VLOOKUP($A58,#REF!,23,FALSE)</f>
        <v>#REF!</v>
      </c>
      <c r="E58" s="14">
        <v>0</v>
      </c>
      <c r="F58" s="14" t="e">
        <f>VLOOKUP($A58,#REF!,9,FALSE)</f>
        <v>#REF!</v>
      </c>
      <c r="G58" s="14" t="e">
        <f>VLOOKUP($A58,#REF!,11,FALSE)</f>
        <v>#REF!</v>
      </c>
      <c r="H58" s="14" t="e">
        <v>#REF!</v>
      </c>
      <c r="I58" s="14" t="s">
        <v>222</v>
      </c>
      <c r="J58" s="14" t="e">
        <f>VLOOKUP($A58,#REF!,21,FALSE)</f>
        <v>#REF!</v>
      </c>
      <c r="K58" s="15" t="e">
        <f t="shared" si="0"/>
        <v>#REF!</v>
      </c>
      <c r="L58" s="17" t="e">
        <f t="shared" si="1"/>
        <v>#REF!</v>
      </c>
    </row>
    <row r="59" spans="1:12">
      <c r="A59" s="8" t="s">
        <v>44</v>
      </c>
      <c r="B59" s="14" t="e">
        <f>VLOOKUP($A59,#REF!,40,FALSE)</f>
        <v>#REF!</v>
      </c>
      <c r="C59" s="14" t="e">
        <f>VLOOKUP($A59,#REF!,25,FALSE)</f>
        <v>#REF!</v>
      </c>
      <c r="D59" s="14" t="e">
        <f>VLOOKUP($A59,#REF!,23,FALSE)</f>
        <v>#REF!</v>
      </c>
      <c r="E59" s="14">
        <v>0</v>
      </c>
      <c r="F59" s="14" t="e">
        <f>VLOOKUP($A59,#REF!,9,FALSE)</f>
        <v>#REF!</v>
      </c>
      <c r="G59" s="14" t="e">
        <f>VLOOKUP($A59,#REF!,11,FALSE)</f>
        <v>#REF!</v>
      </c>
      <c r="H59" s="14" t="e">
        <v>#REF!</v>
      </c>
      <c r="I59" s="14" t="s">
        <v>223</v>
      </c>
      <c r="J59" s="14" t="e">
        <f>VLOOKUP($A59,#REF!,21,FALSE)</f>
        <v>#REF!</v>
      </c>
      <c r="K59" s="15" t="e">
        <f t="shared" si="0"/>
        <v>#REF!</v>
      </c>
      <c r="L59" s="17" t="e">
        <f t="shared" si="1"/>
        <v>#REF!</v>
      </c>
    </row>
    <row r="60" spans="1:12">
      <c r="A60" s="8" t="s">
        <v>28</v>
      </c>
      <c r="B60" s="14" t="e">
        <f>VLOOKUP($A60,#REF!,40,FALSE)</f>
        <v>#REF!</v>
      </c>
      <c r="C60" s="14" t="e">
        <f>VLOOKUP($A60,#REF!,25,FALSE)</f>
        <v>#REF!</v>
      </c>
      <c r="D60" s="14" t="e">
        <f>VLOOKUP($A60,#REF!,23,FALSE)</f>
        <v>#REF!</v>
      </c>
      <c r="E60" s="14">
        <v>0</v>
      </c>
      <c r="F60" s="14" t="e">
        <f>VLOOKUP($A60,#REF!,9,FALSE)</f>
        <v>#REF!</v>
      </c>
      <c r="G60" s="14" t="e">
        <f>VLOOKUP($A60,#REF!,11,FALSE)</f>
        <v>#REF!</v>
      </c>
      <c r="H60" s="14" t="e">
        <v>#REF!</v>
      </c>
      <c r="I60" s="14" t="s">
        <v>223</v>
      </c>
      <c r="J60" s="14" t="e">
        <f>VLOOKUP($A60,#REF!,21,FALSE)</f>
        <v>#REF!</v>
      </c>
      <c r="K60" s="15" t="e">
        <f t="shared" si="0"/>
        <v>#REF!</v>
      </c>
      <c r="L60" s="17" t="e">
        <f t="shared" si="1"/>
        <v>#REF!</v>
      </c>
    </row>
    <row r="61" spans="1:12">
      <c r="A61" s="8" t="s">
        <v>35</v>
      </c>
      <c r="B61" s="14" t="e">
        <f>VLOOKUP($A61,#REF!,40,FALSE)</f>
        <v>#REF!</v>
      </c>
      <c r="C61" s="14" t="e">
        <f>VLOOKUP($A61,#REF!,25,FALSE)</f>
        <v>#REF!</v>
      </c>
      <c r="D61" s="14" t="e">
        <f>VLOOKUP($A61,#REF!,23,FALSE)</f>
        <v>#REF!</v>
      </c>
      <c r="E61" s="14">
        <v>1</v>
      </c>
      <c r="F61" s="14" t="e">
        <f>VLOOKUP($A61,#REF!,9,FALSE)</f>
        <v>#REF!</v>
      </c>
      <c r="G61" s="14" t="e">
        <f>VLOOKUP($A61,#REF!,11,FALSE)</f>
        <v>#REF!</v>
      </c>
      <c r="H61" s="14" t="e">
        <v>#REF!</v>
      </c>
      <c r="I61" s="14" t="s">
        <v>222</v>
      </c>
      <c r="J61" s="14" t="e">
        <f>VLOOKUP($A61,#REF!,21,FALSE)</f>
        <v>#REF!</v>
      </c>
      <c r="K61" s="15" t="e">
        <f t="shared" si="0"/>
        <v>#REF!</v>
      </c>
      <c r="L61" s="17" t="e">
        <f t="shared" si="1"/>
        <v>#REF!</v>
      </c>
    </row>
    <row r="62" spans="1:12">
      <c r="A62" s="8" t="s">
        <v>22</v>
      </c>
      <c r="B62" s="14" t="e">
        <f>VLOOKUP($A62,#REF!,40,FALSE)</f>
        <v>#REF!</v>
      </c>
      <c r="C62" s="14" t="e">
        <f>VLOOKUP($A62,#REF!,25,FALSE)</f>
        <v>#REF!</v>
      </c>
      <c r="D62" s="14" t="e">
        <f>VLOOKUP($A62,#REF!,23,FALSE)</f>
        <v>#REF!</v>
      </c>
      <c r="E62" s="14">
        <v>0</v>
      </c>
      <c r="F62" s="14" t="e">
        <f>VLOOKUP($A62,#REF!,9,FALSE)</f>
        <v>#REF!</v>
      </c>
      <c r="G62" s="14" t="e">
        <f>VLOOKUP($A62,#REF!,11,FALSE)</f>
        <v>#REF!</v>
      </c>
      <c r="H62" s="14" t="e">
        <v>#REF!</v>
      </c>
      <c r="I62" s="14" t="s">
        <v>222</v>
      </c>
      <c r="J62" s="14" t="e">
        <f>VLOOKUP($A62,#REF!,21,FALSE)</f>
        <v>#REF!</v>
      </c>
      <c r="K62" s="15" t="e">
        <f t="shared" si="0"/>
        <v>#REF!</v>
      </c>
      <c r="L62" s="17" t="e">
        <f t="shared" si="1"/>
        <v>#REF!</v>
      </c>
    </row>
    <row r="63" spans="1:12">
      <c r="A63" s="8" t="s">
        <v>24</v>
      </c>
      <c r="B63" s="14" t="e">
        <f>VLOOKUP($A63,#REF!,40,FALSE)</f>
        <v>#REF!</v>
      </c>
      <c r="C63" s="14" t="e">
        <f>VLOOKUP($A63,#REF!,25,FALSE)</f>
        <v>#REF!</v>
      </c>
      <c r="D63" s="14" t="e">
        <f>VLOOKUP($A63,#REF!,23,FALSE)</f>
        <v>#REF!</v>
      </c>
      <c r="E63" s="14">
        <v>0</v>
      </c>
      <c r="F63" s="14" t="e">
        <f>VLOOKUP($A63,#REF!,9,FALSE)</f>
        <v>#REF!</v>
      </c>
      <c r="G63" s="14" t="e">
        <f>VLOOKUP($A63,#REF!,11,FALSE)</f>
        <v>#REF!</v>
      </c>
      <c r="H63" s="14" t="e">
        <v>#REF!</v>
      </c>
      <c r="I63" s="14" t="s">
        <v>223</v>
      </c>
      <c r="J63" s="14" t="e">
        <f>VLOOKUP($A63,#REF!,21,FALSE)</f>
        <v>#REF!</v>
      </c>
      <c r="K63" s="15" t="e">
        <f t="shared" si="0"/>
        <v>#REF!</v>
      </c>
      <c r="L63" s="17" t="e">
        <f t="shared" si="1"/>
        <v>#REF!</v>
      </c>
    </row>
    <row r="64" spans="1:12">
      <c r="A64" s="8" t="s">
        <v>25</v>
      </c>
      <c r="B64" s="14" t="e">
        <f>VLOOKUP($A64,#REF!,40,FALSE)</f>
        <v>#REF!</v>
      </c>
      <c r="C64" s="14" t="e">
        <f>VLOOKUP($A64,#REF!,25,FALSE)</f>
        <v>#REF!</v>
      </c>
      <c r="D64" s="14" t="e">
        <f>VLOOKUP($A64,#REF!,23,FALSE)</f>
        <v>#REF!</v>
      </c>
      <c r="E64" s="14">
        <v>0</v>
      </c>
      <c r="F64" s="14" t="e">
        <f>VLOOKUP($A64,#REF!,9,FALSE)</f>
        <v>#REF!</v>
      </c>
      <c r="G64" s="14" t="e">
        <f>VLOOKUP($A64,#REF!,11,FALSE)</f>
        <v>#REF!</v>
      </c>
      <c r="H64" s="14" t="e">
        <v>#REF!</v>
      </c>
      <c r="I64" s="14" t="s">
        <v>223</v>
      </c>
      <c r="J64" s="14" t="e">
        <f>VLOOKUP($A64,#REF!,21,FALSE)</f>
        <v>#REF!</v>
      </c>
      <c r="K64" s="15" t="e">
        <f t="shared" si="0"/>
        <v>#REF!</v>
      </c>
      <c r="L64" s="17" t="e">
        <f t="shared" si="1"/>
        <v>#REF!</v>
      </c>
    </row>
    <row r="65" spans="1:12">
      <c r="A65" s="8" t="s">
        <v>27</v>
      </c>
      <c r="B65" s="14" t="e">
        <f>VLOOKUP($A65,#REF!,40,FALSE)</f>
        <v>#REF!</v>
      </c>
      <c r="C65" s="14" t="e">
        <f>VLOOKUP($A65,#REF!,25,FALSE)</f>
        <v>#REF!</v>
      </c>
      <c r="D65" s="14" t="e">
        <f>VLOOKUP($A65,#REF!,23,FALSE)</f>
        <v>#REF!</v>
      </c>
      <c r="E65" s="14">
        <v>1</v>
      </c>
      <c r="F65" s="14" t="e">
        <f>VLOOKUP($A65,#REF!,9,FALSE)</f>
        <v>#REF!</v>
      </c>
      <c r="G65" s="14" t="e">
        <f>VLOOKUP($A65,#REF!,11,FALSE)</f>
        <v>#REF!</v>
      </c>
      <c r="H65" s="14" t="e">
        <v>#REF!</v>
      </c>
      <c r="I65" s="14" t="s">
        <v>223</v>
      </c>
      <c r="J65" s="14" t="e">
        <f>VLOOKUP($A65,#REF!,21,FALSE)</f>
        <v>#REF!</v>
      </c>
      <c r="K65" s="15" t="e">
        <f t="shared" si="0"/>
        <v>#REF!</v>
      </c>
      <c r="L65" s="17" t="e">
        <f t="shared" si="1"/>
        <v>#REF!</v>
      </c>
    </row>
    <row r="66" spans="1:12">
      <c r="A66" s="8" t="s">
        <v>31</v>
      </c>
      <c r="B66" s="14" t="e">
        <f>VLOOKUP($A66,#REF!,40,FALSE)</f>
        <v>#REF!</v>
      </c>
      <c r="C66" s="14" t="e">
        <f>VLOOKUP($A66,#REF!,25,FALSE)</f>
        <v>#REF!</v>
      </c>
      <c r="D66" s="14" t="e">
        <f>VLOOKUP($A66,#REF!,23,FALSE)</f>
        <v>#REF!</v>
      </c>
      <c r="E66" s="14">
        <v>0</v>
      </c>
      <c r="F66" s="14" t="e">
        <f>VLOOKUP($A66,#REF!,9,FALSE)</f>
        <v>#REF!</v>
      </c>
      <c r="G66" s="14" t="e">
        <f>VLOOKUP($A66,#REF!,11,FALSE)</f>
        <v>#REF!</v>
      </c>
      <c r="H66" s="14" t="e">
        <v>#REF!</v>
      </c>
      <c r="I66" s="14" t="s">
        <v>223</v>
      </c>
      <c r="J66" s="14" t="e">
        <f>VLOOKUP($A66,#REF!,21,FALSE)</f>
        <v>#REF!</v>
      </c>
      <c r="K66" s="15" t="e">
        <f t="shared" si="0"/>
        <v>#REF!</v>
      </c>
      <c r="L66" s="17" t="e">
        <f t="shared" si="1"/>
        <v>#REF!</v>
      </c>
    </row>
    <row r="67" spans="1:12">
      <c r="A67" s="8" t="s">
        <v>37</v>
      </c>
      <c r="B67" s="14" t="e">
        <f>VLOOKUP($A67,#REF!,40,FALSE)</f>
        <v>#REF!</v>
      </c>
      <c r="C67" s="14" t="e">
        <f>VLOOKUP($A67,#REF!,25,FALSE)</f>
        <v>#REF!</v>
      </c>
      <c r="D67" s="14" t="e">
        <f>VLOOKUP($A67,#REF!,23,FALSE)</f>
        <v>#REF!</v>
      </c>
      <c r="E67" s="14">
        <v>0</v>
      </c>
      <c r="F67" s="14" t="e">
        <f>VLOOKUP($A67,#REF!,9,FALSE)</f>
        <v>#REF!</v>
      </c>
      <c r="G67" s="14" t="e">
        <f>VLOOKUP($A67,#REF!,11,FALSE)</f>
        <v>#REF!</v>
      </c>
      <c r="H67" s="14" t="e">
        <v>#REF!</v>
      </c>
      <c r="I67" s="14" t="s">
        <v>223</v>
      </c>
      <c r="J67" s="14" t="e">
        <f>VLOOKUP($A67,#REF!,21,FALSE)</f>
        <v>#REF!</v>
      </c>
      <c r="K67" s="15" t="e">
        <f t="shared" si="0"/>
        <v>#REF!</v>
      </c>
      <c r="L67" s="17" t="e">
        <f t="shared" si="1"/>
        <v>#REF!</v>
      </c>
    </row>
    <row r="68" spans="1:12">
      <c r="A68" s="8" t="s">
        <v>42</v>
      </c>
      <c r="B68" s="14" t="e">
        <f>VLOOKUP($A68,#REF!,40,FALSE)</f>
        <v>#REF!</v>
      </c>
      <c r="C68" s="14" t="e">
        <f>VLOOKUP($A68,#REF!,25,FALSE)</f>
        <v>#REF!</v>
      </c>
      <c r="D68" s="14" t="e">
        <f>VLOOKUP($A68,#REF!,23,FALSE)</f>
        <v>#REF!</v>
      </c>
      <c r="E68" s="14">
        <v>0</v>
      </c>
      <c r="F68" s="14" t="e">
        <f>VLOOKUP($A68,#REF!,9,FALSE)</f>
        <v>#REF!</v>
      </c>
      <c r="G68" s="14" t="e">
        <f>VLOOKUP($A68,#REF!,11,FALSE)</f>
        <v>#REF!</v>
      </c>
      <c r="H68" s="14" t="e">
        <v>#REF!</v>
      </c>
      <c r="I68" s="14" t="s">
        <v>223</v>
      </c>
      <c r="J68" s="14" t="e">
        <f>VLOOKUP($A68,#REF!,21,FALSE)</f>
        <v>#REF!</v>
      </c>
      <c r="K68" s="15" t="e">
        <f t="shared" si="0"/>
        <v>#REF!</v>
      </c>
      <c r="L68" s="17" t="e">
        <f t="shared" si="1"/>
        <v>#REF!</v>
      </c>
    </row>
    <row r="69" spans="1:12">
      <c r="A69" s="8" t="s">
        <v>29</v>
      </c>
      <c r="B69" s="14" t="e">
        <f>VLOOKUP($A69,#REF!,40,FALSE)</f>
        <v>#REF!</v>
      </c>
      <c r="C69" s="14" t="e">
        <f>VLOOKUP($A69,#REF!,25,FALSE)</f>
        <v>#REF!</v>
      </c>
      <c r="D69" s="14" t="e">
        <f>VLOOKUP($A69,#REF!,23,FALSE)</f>
        <v>#REF!</v>
      </c>
      <c r="E69" s="14">
        <v>0</v>
      </c>
      <c r="F69" s="14" t="e">
        <f>VLOOKUP($A69,#REF!,9,FALSE)</f>
        <v>#REF!</v>
      </c>
      <c r="G69" s="14" t="e">
        <f>VLOOKUP($A69,#REF!,11,FALSE)</f>
        <v>#REF!</v>
      </c>
      <c r="H69" s="14" t="e">
        <v>#REF!</v>
      </c>
      <c r="I69" s="14" t="s">
        <v>223</v>
      </c>
      <c r="J69" s="14" t="e">
        <f>VLOOKUP($A69,#REF!,21,FALSE)</f>
        <v>#REF!</v>
      </c>
      <c r="K69" s="15" t="e">
        <f t="shared" si="0"/>
        <v>#REF!</v>
      </c>
      <c r="L69" s="17" t="e">
        <f t="shared" si="1"/>
        <v>#REF!</v>
      </c>
    </row>
    <row r="70" spans="1:12">
      <c r="A70" s="8" t="s">
        <v>47</v>
      </c>
      <c r="B70" s="14" t="e">
        <f>VLOOKUP($A70,#REF!,40,FALSE)</f>
        <v>#REF!</v>
      </c>
      <c r="C70" s="14" t="e">
        <f>VLOOKUP($A70,#REF!,25,FALSE)</f>
        <v>#REF!</v>
      </c>
      <c r="D70" s="14" t="e">
        <f>VLOOKUP($A70,#REF!,23,FALSE)</f>
        <v>#REF!</v>
      </c>
      <c r="E70" s="14">
        <v>0</v>
      </c>
      <c r="F70" s="14" t="e">
        <f>VLOOKUP($A70,#REF!,9,FALSE)</f>
        <v>#REF!</v>
      </c>
      <c r="G70" s="14" t="e">
        <f>VLOOKUP($A70,#REF!,11,FALSE)</f>
        <v>#REF!</v>
      </c>
      <c r="H70" s="14" t="e">
        <v>#REF!</v>
      </c>
      <c r="I70" s="14" t="s">
        <v>222</v>
      </c>
      <c r="J70" s="14" t="e">
        <f>VLOOKUP($A70,#REF!,21,FALSE)</f>
        <v>#REF!</v>
      </c>
      <c r="K70" s="15" t="e">
        <f t="shared" si="0"/>
        <v>#REF!</v>
      </c>
      <c r="L70" s="17" t="e">
        <f t="shared" si="1"/>
        <v>#REF!</v>
      </c>
    </row>
    <row r="71" spans="1:12">
      <c r="A71" s="8" t="s">
        <v>30</v>
      </c>
      <c r="B71" s="14" t="e">
        <f>VLOOKUP($A71,#REF!,40,FALSE)</f>
        <v>#REF!</v>
      </c>
      <c r="C71" s="14" t="e">
        <f>VLOOKUP($A71,#REF!,25,FALSE)</f>
        <v>#REF!</v>
      </c>
      <c r="D71" s="14" t="e">
        <f>VLOOKUP($A71,#REF!,23,FALSE)</f>
        <v>#REF!</v>
      </c>
      <c r="E71" s="14">
        <v>1</v>
      </c>
      <c r="F71" s="14" t="e">
        <f>VLOOKUP($A71,#REF!,9,FALSE)</f>
        <v>#REF!</v>
      </c>
      <c r="G71" s="14" t="e">
        <f>VLOOKUP($A71,#REF!,11,FALSE)</f>
        <v>#REF!</v>
      </c>
      <c r="H71" s="14" t="e">
        <v>#REF!</v>
      </c>
      <c r="I71" s="14" t="s">
        <v>222</v>
      </c>
      <c r="J71" s="14" t="e">
        <f>VLOOKUP($A71,#REF!,21,FALSE)</f>
        <v>#REF!</v>
      </c>
      <c r="K71" s="15" t="e">
        <f t="shared" si="0"/>
        <v>#REF!</v>
      </c>
      <c r="L71" s="17" t="e">
        <f t="shared" si="1"/>
        <v>#REF!</v>
      </c>
    </row>
    <row r="72" spans="1:12">
      <c r="A72" s="8" t="s">
        <v>127</v>
      </c>
      <c r="B72" s="16" t="s">
        <v>128</v>
      </c>
      <c r="C72" s="8" t="s">
        <v>129</v>
      </c>
      <c r="D72" s="16" t="s">
        <v>128</v>
      </c>
      <c r="E72" s="8" t="s">
        <v>129</v>
      </c>
      <c r="F72" s="8" t="s">
        <v>134</v>
      </c>
      <c r="G72" s="16" t="s">
        <v>133</v>
      </c>
      <c r="H72" s="8" t="s">
        <v>133</v>
      </c>
      <c r="I72" s="8" t="s">
        <v>129</v>
      </c>
      <c r="J72" s="8" t="s">
        <v>129</v>
      </c>
    </row>
    <row r="73" spans="1:12">
      <c r="A73" s="1" t="s">
        <v>130</v>
      </c>
      <c r="B73" s="1" t="s">
        <v>115</v>
      </c>
      <c r="D73" s="1" t="s">
        <v>115</v>
      </c>
      <c r="G73" s="1" t="s">
        <v>131</v>
      </c>
      <c r="H73" s="1" t="s">
        <v>132</v>
      </c>
    </row>
  </sheetData>
  <autoFilter ref="A39:K39" xr:uid="{00000000-0009-0000-0000-000002000000}">
    <sortState xmlns:xlrd2="http://schemas.microsoft.com/office/spreadsheetml/2017/richdata2" ref="A40:K73">
      <sortCondition descending="1" ref="K39"/>
    </sortState>
  </autoFilter>
  <conditionalFormatting sqref="C4:C35 D4:J4">
    <cfRule type="top10" dxfId="357" priority="41" bottom="1" rank="16"/>
    <cfRule type="top10" dxfId="356" priority="42" rank="8"/>
  </conditionalFormatting>
  <conditionalFormatting sqref="D5:D35">
    <cfRule type="top10" dxfId="355" priority="39" bottom="1" rank="16"/>
    <cfRule type="top10" dxfId="354" priority="40" rank="8"/>
  </conditionalFormatting>
  <conditionalFormatting sqref="E5:E35">
    <cfRule type="top10" dxfId="353" priority="37" bottom="1" rank="16"/>
    <cfRule type="top10" dxfId="352" priority="38" rank="8"/>
  </conditionalFormatting>
  <conditionalFormatting sqref="F5:F35">
    <cfRule type="top10" dxfId="351" priority="33" bottom="1" rank="16"/>
    <cfRule type="top10" dxfId="350" priority="34" rank="8"/>
  </conditionalFormatting>
  <conditionalFormatting sqref="G5:G35">
    <cfRule type="top10" dxfId="349" priority="31" bottom="1" rank="16"/>
    <cfRule type="top10" dxfId="348" priority="32" rank="8"/>
  </conditionalFormatting>
  <conditionalFormatting sqref="H5:H35">
    <cfRule type="top10" dxfId="347" priority="29" bottom="1" rank="16"/>
    <cfRule type="top10" dxfId="346" priority="30" rank="8"/>
  </conditionalFormatting>
  <conditionalFormatting sqref="I5:I35">
    <cfRule type="top10" dxfId="345" priority="27" bottom="1" rank="16"/>
    <cfRule type="top10" dxfId="344" priority="28" rank="8"/>
  </conditionalFormatting>
  <conditionalFormatting sqref="J5:J35">
    <cfRule type="top10" dxfId="343" priority="25" bottom="1" rank="16"/>
    <cfRule type="top10" dxfId="342" priority="26" rank="8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>
    <tabColor theme="8"/>
  </sheetPr>
  <dimension ref="A1:CY108"/>
  <sheetViews>
    <sheetView zoomScale="90" zoomScaleNormal="90" zoomScalePageLayoutView="90" workbookViewId="0">
      <pane xSplit="1" ySplit="8" topLeftCell="Z9" activePane="bottomRight" state="frozen"/>
      <selection pane="topRight" activeCell="B1" sqref="B1"/>
      <selection pane="bottomLeft" activeCell="A9" sqref="A9"/>
      <selection pane="bottomRight" activeCell="AX9" sqref="AX9"/>
    </sheetView>
  </sheetViews>
  <sheetFormatPr defaultColWidth="11.42578125" defaultRowHeight="12"/>
  <cols>
    <col min="1" max="1" width="22" style="28" customWidth="1"/>
    <col min="2" max="2" width="12" style="28" bestFit="1" customWidth="1"/>
    <col min="3" max="48" width="11.42578125" style="28"/>
    <col min="49" max="50" width="6.7109375" style="28" bestFit="1" customWidth="1"/>
    <col min="51" max="53" width="3.7109375" style="28" customWidth="1"/>
    <col min="54" max="93" width="11.42578125" style="28"/>
    <col min="94" max="94" width="12.42578125" style="28" bestFit="1" customWidth="1"/>
    <col min="95" max="98" width="11.42578125" style="28"/>
    <col min="99" max="103" width="3" style="28" customWidth="1"/>
    <col min="104" max="16384" width="11.42578125" style="28"/>
  </cols>
  <sheetData>
    <row r="1" spans="1:103" s="29" customFormat="1" ht="18.75">
      <c r="A1" s="200" t="s">
        <v>115</v>
      </c>
      <c r="B1" s="29" t="s">
        <v>50</v>
      </c>
    </row>
    <row r="2" spans="1:103" s="29" customFormat="1">
      <c r="B2" s="29" t="s">
        <v>512</v>
      </c>
    </row>
    <row r="3" spans="1:103" s="29" customFormat="1">
      <c r="B3" s="29" t="s">
        <v>116</v>
      </c>
    </row>
    <row r="4" spans="1:103" s="29" customFormat="1">
      <c r="B4" s="29" t="s">
        <v>117</v>
      </c>
    </row>
    <row r="5" spans="1:103" s="29" customFormat="1">
      <c r="B5" s="29" t="s">
        <v>139</v>
      </c>
    </row>
    <row r="6" spans="1:103" s="29" customFormat="1">
      <c r="B6" s="3" t="s">
        <v>517</v>
      </c>
    </row>
    <row r="7" spans="1:103" s="29" customFormat="1" ht="12" customHeight="1">
      <c r="B7" s="40" t="s">
        <v>122</v>
      </c>
      <c r="AY7" s="294" t="s">
        <v>525</v>
      </c>
      <c r="AZ7" s="294"/>
      <c r="BA7" s="294"/>
      <c r="BD7" s="293" t="s">
        <v>121</v>
      </c>
      <c r="BE7" s="293"/>
      <c r="BF7" s="293"/>
      <c r="BG7" s="293"/>
      <c r="BH7" s="293"/>
      <c r="BI7" s="293"/>
      <c r="BJ7" s="293"/>
      <c r="BK7" s="293"/>
      <c r="BL7" s="293"/>
      <c r="BM7" s="293"/>
      <c r="BN7" s="293"/>
      <c r="BO7" s="293"/>
      <c r="BP7" s="293"/>
      <c r="BQ7" s="293"/>
      <c r="BR7" s="293"/>
      <c r="BS7" s="293"/>
      <c r="BT7" s="293"/>
      <c r="BU7" s="293"/>
      <c r="BV7" s="293"/>
      <c r="BW7" s="293"/>
      <c r="BX7" s="293"/>
      <c r="BY7" s="293"/>
      <c r="BZ7" s="293"/>
      <c r="CA7" s="293"/>
      <c r="CB7" s="293"/>
      <c r="CC7" s="293"/>
      <c r="CD7" s="293"/>
      <c r="CE7" s="293"/>
      <c r="CF7" s="293"/>
      <c r="CG7" s="293"/>
      <c r="CH7" s="293"/>
      <c r="CI7" s="293"/>
      <c r="CJ7" s="293"/>
      <c r="CK7" s="293"/>
      <c r="CL7" s="293"/>
      <c r="CM7" s="293"/>
      <c r="CN7" s="293"/>
      <c r="CO7" s="293"/>
      <c r="CP7" s="293"/>
      <c r="CQ7" s="293"/>
      <c r="CR7" s="293"/>
      <c r="CS7" s="293"/>
      <c r="CT7" s="293"/>
      <c r="CU7" s="292" t="s">
        <v>525</v>
      </c>
      <c r="CV7" s="292"/>
      <c r="CW7" s="292"/>
      <c r="CX7" s="292"/>
      <c r="CY7" s="292"/>
    </row>
    <row r="8" spans="1:103" ht="12.75" customHeight="1">
      <c r="A8" s="199" t="s">
        <v>0</v>
      </c>
      <c r="B8" s="198" t="s">
        <v>51</v>
      </c>
      <c r="C8" s="198" t="s">
        <v>52</v>
      </c>
      <c r="D8" s="198" t="s">
        <v>53</v>
      </c>
      <c r="E8" s="198" t="s">
        <v>54</v>
      </c>
      <c r="F8" s="198" t="s">
        <v>55</v>
      </c>
      <c r="G8" s="198" t="s">
        <v>56</v>
      </c>
      <c r="H8" s="198" t="s">
        <v>57</v>
      </c>
      <c r="I8" s="198" t="s">
        <v>58</v>
      </c>
      <c r="J8" s="198" t="s">
        <v>59</v>
      </c>
      <c r="K8" s="198" t="s">
        <v>60</v>
      </c>
      <c r="L8" s="198" t="s">
        <v>61</v>
      </c>
      <c r="M8" s="198" t="s">
        <v>62</v>
      </c>
      <c r="N8" s="198" t="s">
        <v>63</v>
      </c>
      <c r="O8" s="198" t="s">
        <v>64</v>
      </c>
      <c r="P8" s="198" t="s">
        <v>65</v>
      </c>
      <c r="Q8" s="198" t="s">
        <v>66</v>
      </c>
      <c r="R8" s="198" t="s">
        <v>67</v>
      </c>
      <c r="S8" s="198" t="s">
        <v>68</v>
      </c>
      <c r="T8" s="198" t="s">
        <v>69</v>
      </c>
      <c r="U8" s="198" t="s">
        <v>70</v>
      </c>
      <c r="V8" s="198" t="s">
        <v>71</v>
      </c>
      <c r="W8" s="198" t="s">
        <v>72</v>
      </c>
      <c r="X8" s="198" t="s">
        <v>73</v>
      </c>
      <c r="Y8" s="198" t="s">
        <v>74</v>
      </c>
      <c r="Z8" s="198" t="s">
        <v>75</v>
      </c>
      <c r="AA8" s="198" t="s">
        <v>76</v>
      </c>
      <c r="AB8" s="198" t="s">
        <v>77</v>
      </c>
      <c r="AC8" s="198" t="s">
        <v>78</v>
      </c>
      <c r="AD8" s="198" t="s">
        <v>1</v>
      </c>
      <c r="AE8" s="198" t="s">
        <v>2</v>
      </c>
      <c r="AF8" s="198" t="s">
        <v>3</v>
      </c>
      <c r="AG8" s="198" t="s">
        <v>4</v>
      </c>
      <c r="AH8" s="198" t="s">
        <v>5</v>
      </c>
      <c r="AI8" s="198" t="s">
        <v>6</v>
      </c>
      <c r="AJ8" s="198" t="s">
        <v>7</v>
      </c>
      <c r="AK8" s="198" t="s">
        <v>8</v>
      </c>
      <c r="AL8" s="198" t="s">
        <v>9</v>
      </c>
      <c r="AM8" s="198" t="s">
        <v>10</v>
      </c>
      <c r="AN8" s="198" t="s">
        <v>11</v>
      </c>
      <c r="AO8" s="198" t="s">
        <v>12</v>
      </c>
      <c r="AP8" s="198" t="s">
        <v>13</v>
      </c>
      <c r="AQ8" s="198" t="s">
        <v>14</v>
      </c>
      <c r="AR8" s="198" t="s">
        <v>15</v>
      </c>
      <c r="AS8" s="198" t="s">
        <v>48</v>
      </c>
      <c r="AT8" s="198" t="s">
        <v>88</v>
      </c>
      <c r="AU8" s="198" t="s">
        <v>138</v>
      </c>
      <c r="AV8" s="198" t="s">
        <v>499</v>
      </c>
      <c r="AW8" s="11" t="s">
        <v>520</v>
      </c>
      <c r="AX8" s="11" t="s">
        <v>521</v>
      </c>
      <c r="AY8" s="11" t="s">
        <v>522</v>
      </c>
      <c r="AZ8" s="11" t="s">
        <v>523</v>
      </c>
      <c r="BA8" s="11" t="s">
        <v>524</v>
      </c>
      <c r="BD8" s="197" t="s">
        <v>55</v>
      </c>
      <c r="BE8" s="197" t="s">
        <v>56</v>
      </c>
      <c r="BF8" s="197" t="s">
        <v>57</v>
      </c>
      <c r="BG8" s="197" t="s">
        <v>58</v>
      </c>
      <c r="BH8" s="197" t="s">
        <v>59</v>
      </c>
      <c r="BI8" s="197" t="s">
        <v>60</v>
      </c>
      <c r="BJ8" s="197" t="s">
        <v>61</v>
      </c>
      <c r="BK8" s="197" t="s">
        <v>62</v>
      </c>
      <c r="BL8" s="197" t="s">
        <v>63</v>
      </c>
      <c r="BM8" s="197" t="s">
        <v>64</v>
      </c>
      <c r="BN8" s="197" t="s">
        <v>65</v>
      </c>
      <c r="BO8" s="197" t="s">
        <v>66</v>
      </c>
      <c r="BP8" s="197" t="s">
        <v>67</v>
      </c>
      <c r="BQ8" s="197" t="s">
        <v>68</v>
      </c>
      <c r="BR8" s="197" t="s">
        <v>69</v>
      </c>
      <c r="BS8" s="197" t="s">
        <v>70</v>
      </c>
      <c r="BT8" s="197" t="s">
        <v>71</v>
      </c>
      <c r="BU8" s="197" t="s">
        <v>72</v>
      </c>
      <c r="BV8" s="197" t="s">
        <v>73</v>
      </c>
      <c r="BW8" s="197" t="s">
        <v>74</v>
      </c>
      <c r="BX8" s="197" t="s">
        <v>75</v>
      </c>
      <c r="BY8" s="197" t="s">
        <v>76</v>
      </c>
      <c r="BZ8" s="197" t="s">
        <v>77</v>
      </c>
      <c r="CA8" s="197" t="s">
        <v>78</v>
      </c>
      <c r="CB8" s="197" t="s">
        <v>1</v>
      </c>
      <c r="CC8" s="197" t="s">
        <v>2</v>
      </c>
      <c r="CD8" s="197" t="s">
        <v>3</v>
      </c>
      <c r="CE8" s="197" t="s">
        <v>4</v>
      </c>
      <c r="CF8" s="197" t="s">
        <v>5</v>
      </c>
      <c r="CG8" s="197" t="s">
        <v>6</v>
      </c>
      <c r="CH8" s="197" t="s">
        <v>7</v>
      </c>
      <c r="CI8" s="197" t="s">
        <v>8</v>
      </c>
      <c r="CJ8" s="197" t="s">
        <v>9</v>
      </c>
      <c r="CK8" s="197" t="s">
        <v>10</v>
      </c>
      <c r="CL8" s="197" t="s">
        <v>11</v>
      </c>
      <c r="CM8" s="197" t="s">
        <v>12</v>
      </c>
      <c r="CN8" s="197" t="s">
        <v>13</v>
      </c>
      <c r="CO8" s="197" t="s">
        <v>14</v>
      </c>
      <c r="CP8" s="197" t="s">
        <v>15</v>
      </c>
      <c r="CQ8" s="197" t="s">
        <v>48</v>
      </c>
      <c r="CR8" s="197" t="s">
        <v>88</v>
      </c>
      <c r="CS8" s="197" t="s">
        <v>138</v>
      </c>
      <c r="CT8" s="197" t="s">
        <v>499</v>
      </c>
      <c r="CU8" s="197" t="s">
        <v>520</v>
      </c>
      <c r="CV8" s="197" t="s">
        <v>521</v>
      </c>
      <c r="CW8" s="197" t="s">
        <v>522</v>
      </c>
      <c r="CX8" s="197" t="s">
        <v>523</v>
      </c>
      <c r="CY8" s="197" t="s">
        <v>524</v>
      </c>
    </row>
    <row r="9" spans="1:103" ht="12.75" customHeight="1">
      <c r="A9" s="146" t="s">
        <v>16</v>
      </c>
      <c r="B9" s="196">
        <v>75.165647245554993</v>
      </c>
      <c r="C9" s="196">
        <v>74.859986952002004</v>
      </c>
      <c r="D9" s="196">
        <v>79.374975245200005</v>
      </c>
      <c r="E9" s="196">
        <v>79.520890952605995</v>
      </c>
      <c r="F9" s="196">
        <v>77.389460050501995</v>
      </c>
      <c r="G9" s="196">
        <v>80.397618604667002</v>
      </c>
      <c r="H9" s="196">
        <v>81.937544490003006</v>
      </c>
      <c r="I9" s="196">
        <v>86.634530234137003</v>
      </c>
      <c r="J9" s="196">
        <v>81.453708125812</v>
      </c>
      <c r="K9" s="196">
        <v>81.585585329381999</v>
      </c>
      <c r="L9" s="196">
        <v>84.081295656069997</v>
      </c>
      <c r="M9" s="196">
        <v>89.865147120684995</v>
      </c>
      <c r="N9" s="196">
        <v>87.372329177748995</v>
      </c>
      <c r="O9" s="196">
        <v>87.924467164771002</v>
      </c>
      <c r="P9" s="196">
        <v>92.894335771943005</v>
      </c>
      <c r="Q9" s="196">
        <v>97.074798694966006</v>
      </c>
      <c r="R9" s="196">
        <v>97.915892919330005</v>
      </c>
      <c r="S9" s="196">
        <v>96.941180479067995</v>
      </c>
      <c r="T9" s="196">
        <v>100.30077557053001</v>
      </c>
      <c r="U9" s="196">
        <v>101.80459160233001</v>
      </c>
      <c r="V9" s="196">
        <v>95.166324799511003</v>
      </c>
      <c r="W9" s="196">
        <v>102.09541448666801</v>
      </c>
      <c r="X9" s="196">
        <v>104.011475242874</v>
      </c>
      <c r="Y9" s="196">
        <v>98.726785470946993</v>
      </c>
      <c r="Z9" s="196">
        <v>89.773927092023996</v>
      </c>
      <c r="AA9" s="196">
        <v>92.987491897675</v>
      </c>
      <c r="AB9" s="196">
        <v>97.854865919797007</v>
      </c>
      <c r="AC9" s="196">
        <v>100.76168401231899</v>
      </c>
      <c r="AD9" s="196">
        <v>99.015349244730004</v>
      </c>
      <c r="AE9" s="196">
        <v>100.75874112413</v>
      </c>
      <c r="AF9" s="196">
        <v>105.20112465417</v>
      </c>
      <c r="AG9" s="196">
        <v>105.113770102003</v>
      </c>
      <c r="AH9" s="196">
        <v>102.622970214011</v>
      </c>
      <c r="AI9" s="196">
        <v>104.976198240895</v>
      </c>
      <c r="AJ9" s="196">
        <v>107.992736268724</v>
      </c>
      <c r="AK9" s="196">
        <v>111.96831118118</v>
      </c>
      <c r="AL9" s="196">
        <v>108.604658105903</v>
      </c>
      <c r="AM9" s="196">
        <v>111.20586326391</v>
      </c>
      <c r="AN9" s="196">
        <v>109.71611941902199</v>
      </c>
      <c r="AO9" s="196">
        <v>113.777386345008</v>
      </c>
      <c r="AP9" s="196">
        <v>110.573244288352</v>
      </c>
      <c r="AQ9" s="196">
        <v>115.990415378587</v>
      </c>
      <c r="AR9" s="196">
        <v>117.045803771876</v>
      </c>
      <c r="AS9" s="196">
        <v>118.230737482527</v>
      </c>
      <c r="AT9" s="196">
        <v>124.200083128221</v>
      </c>
      <c r="AU9" s="196">
        <v>129.33877187566699</v>
      </c>
      <c r="AV9" s="196">
        <v>130.05200500191</v>
      </c>
      <c r="AW9" s="19">
        <v>135.06339285176099</v>
      </c>
      <c r="AX9" s="19">
        <v>130.85745865151</v>
      </c>
      <c r="AY9" s="19"/>
      <c r="AZ9" s="19"/>
      <c r="BA9" s="19"/>
      <c r="BB9" s="220"/>
      <c r="BD9" s="195">
        <f t="shared" ref="BD9:BD40" si="0">(F9/B9)-1</f>
        <v>2.9585493991452383E-2</v>
      </c>
      <c r="BE9" s="195">
        <f t="shared" ref="BE9:BE40" si="1">(G9/C9)-1</f>
        <v>7.3973184849946083E-2</v>
      </c>
      <c r="BF9" s="195">
        <f t="shared" ref="BF9:BF40" si="2">(H9/D9)-1</f>
        <v>3.2284347010967718E-2</v>
      </c>
      <c r="BG9" s="195">
        <f t="shared" ref="BG9:BG40" si="3">(I9/E9)-1</f>
        <v>8.9456232146225556E-2</v>
      </c>
      <c r="BH9" s="195">
        <f t="shared" ref="BH9:BH40" si="4">(J9/F9)-1</f>
        <v>5.2516816536228639E-2</v>
      </c>
      <c r="BI9" s="195">
        <f t="shared" ref="BI9:BI40" si="5">(K9/G9)-1</f>
        <v>1.4776143190962987E-2</v>
      </c>
      <c r="BJ9" s="195">
        <f t="shared" ref="BJ9:BJ40" si="6">(L9/H9)-1</f>
        <v>2.6163234197585039E-2</v>
      </c>
      <c r="BK9" s="195">
        <f t="shared" ref="BK9:BK40" si="7">(M9/I9)-1</f>
        <v>3.7290176074331827E-2</v>
      </c>
      <c r="BL9" s="195">
        <f t="shared" ref="BL9:BL40" si="8">(N9/J9)-1</f>
        <v>7.2662389326649146E-2</v>
      </c>
      <c r="BM9" s="195">
        <f t="shared" ref="BM9:BM40" si="9">(O9/K9)-1</f>
        <v>7.7696100478991559E-2</v>
      </c>
      <c r="BN9" s="195">
        <f t="shared" ref="BN9:BN40" si="10">(P9/L9)-1</f>
        <v>0.10481570303010401</v>
      </c>
      <c r="BO9" s="195">
        <f t="shared" ref="BO9:BO40" si="11">(Q9/M9)-1</f>
        <v>8.0227449743099699E-2</v>
      </c>
      <c r="BP9" s="195">
        <f t="shared" ref="BP9:BP40" si="12">(R9/N9)-1</f>
        <v>0.12067394609718307</v>
      </c>
      <c r="BQ9" s="195">
        <f t="shared" ref="BQ9:BQ40" si="13">(S9/O9)-1</f>
        <v>0.10255067337968193</v>
      </c>
      <c r="BR9" s="195">
        <f t="shared" ref="BR9:BR40" si="14">(T9/P9)-1</f>
        <v>7.9729724498702748E-2</v>
      </c>
      <c r="BS9" s="195">
        <f t="shared" ref="BS9:BS40" si="15">(U9/Q9)-1</f>
        <v>4.8723180176002412E-2</v>
      </c>
      <c r="BT9" s="195">
        <f t="shared" ref="BT9:BT40" si="16">(V9/R9)-1</f>
        <v>-2.8080917590000309E-2</v>
      </c>
      <c r="BU9" s="195">
        <f t="shared" ref="BU9:BU40" si="17">(W9/S9)-1</f>
        <v>5.3168673850767956E-2</v>
      </c>
      <c r="BV9" s="195">
        <f t="shared" ref="BV9:BV40" si="18">(X9/T9)-1</f>
        <v>3.6995722627634953E-2</v>
      </c>
      <c r="BW9" s="195">
        <f t="shared" ref="BW9:BW40" si="19">(Y9/U9)-1</f>
        <v>-3.0232488367573529E-2</v>
      </c>
      <c r="BX9" s="195">
        <f t="shared" ref="BX9:BX40" si="20">(Z9/V9)-1</f>
        <v>-5.6662876483328461E-2</v>
      </c>
      <c r="BY9" s="195">
        <f t="shared" ref="BY9:BY40" si="21">(AA9/W9)-1</f>
        <v>-8.9209908542781324E-2</v>
      </c>
      <c r="BZ9" s="195">
        <f t="shared" ref="BZ9:BZ40" si="22">(AB9/X9)-1</f>
        <v>-5.9191635429656997E-2</v>
      </c>
      <c r="CA9" s="195">
        <f t="shared" ref="CA9:CA40" si="23">(AC9/Y9)-1</f>
        <v>2.0611412917630467E-2</v>
      </c>
      <c r="CB9" s="195">
        <f t="shared" ref="CB9:CB40" si="24">(AD9/Z9)-1</f>
        <v>0.10294104816460758</v>
      </c>
      <c r="CC9" s="195">
        <f t="shared" ref="CC9:CC40" si="25">(AE9/AA9)-1</f>
        <v>8.3573059858487397E-2</v>
      </c>
      <c r="CD9" s="195">
        <f t="shared" ref="CD9:CD40" si="26">(AF9/AB9)-1</f>
        <v>7.5073003936197535E-2</v>
      </c>
      <c r="CE9" s="195">
        <f t="shared" ref="CE9:CE40" si="27">(AG9/AC9)-1</f>
        <v>4.3191875288149495E-2</v>
      </c>
      <c r="CF9" s="195">
        <f t="shared" ref="CF9:CF40" si="28">(AH9/AD9)-1</f>
        <v>3.6434966869270724E-2</v>
      </c>
      <c r="CG9" s="195">
        <f t="shared" ref="CG9:CG40" si="29">(AI9/AE9)-1</f>
        <v>4.1856985009065317E-2</v>
      </c>
      <c r="CH9" s="195">
        <f t="shared" ref="CH9:CH40" si="30">(AJ9/AF9)-1</f>
        <v>2.6535948391530395E-2</v>
      </c>
      <c r="CI9" s="195">
        <f t="shared" ref="CI9:CI40" si="31">(AK9/AG9)-1</f>
        <v>6.5210686216709002E-2</v>
      </c>
      <c r="CJ9" s="195">
        <f t="shared" ref="CJ9:CJ40" si="32">(AL9/AH9)-1</f>
        <v>5.8288001988421545E-2</v>
      </c>
      <c r="CK9" s="195">
        <f t="shared" ref="CK9:CK40" si="33">(AM9/AI9)-1</f>
        <v>5.9343595285470618E-2</v>
      </c>
      <c r="CL9" s="195">
        <f t="shared" ref="CL9:CL40" si="34">(AN9/AJ9)-1</f>
        <v>1.595832469703895E-2</v>
      </c>
      <c r="CM9" s="195">
        <f t="shared" ref="CM9:CM40" si="35">(AO9/AK9)-1</f>
        <v>1.615702822292886E-2</v>
      </c>
      <c r="CN9" s="195">
        <f t="shared" ref="CN9:CN40" si="36">(AP9/AL9)-1</f>
        <v>1.812616711641768E-2</v>
      </c>
      <c r="CO9" s="195">
        <f t="shared" ref="CO9:CO40" si="37">(AQ9/AM9)-1</f>
        <v>4.3024279244363806E-2</v>
      </c>
      <c r="CP9" s="195">
        <f t="shared" ref="CP9:CP40" si="38">(AR9/AN9)-1</f>
        <v>6.6805902283700647E-2</v>
      </c>
      <c r="CQ9" s="195">
        <f t="shared" ref="CQ9:CQ40" si="39">(AS9/AO9)-1</f>
        <v>3.9140916139654314E-2</v>
      </c>
      <c r="CR9" s="195">
        <f t="shared" ref="CR9:CR40" si="40">(AT9/AP9)-1</f>
        <v>0.12323812082725039</v>
      </c>
      <c r="CS9" s="195">
        <f t="shared" ref="CS9:CS40" si="41">(AU9/AQ9)-1</f>
        <v>0.115081547501245</v>
      </c>
      <c r="CT9" s="195">
        <f t="shared" ref="CT9:CT40" si="42">(AV9/AR9)-1</f>
        <v>0.11112061099929127</v>
      </c>
      <c r="CU9" s="195">
        <f t="shared" ref="CU9:CU40" si="43">(AW9/AS9)-1</f>
        <v>0.14237122873162855</v>
      </c>
      <c r="CV9" s="195">
        <f t="shared" ref="CV9:CV40" si="44">(AX9/AT9)-1</f>
        <v>5.360202147703963E-2</v>
      </c>
      <c r="CW9" s="195">
        <f t="shared" ref="CW9:CW40" si="45">(AY9/AU9)-1</f>
        <v>-1</v>
      </c>
      <c r="CX9" s="195">
        <f t="shared" ref="CX9:CX40" si="46">(AZ9/AV9)-1</f>
        <v>-1</v>
      </c>
      <c r="CY9" s="195">
        <f t="shared" ref="CY9:CY40" si="47">(BA9/AW9)-1</f>
        <v>-1</v>
      </c>
    </row>
    <row r="10" spans="1:103" ht="12.75" customHeight="1">
      <c r="A10" s="146" t="s">
        <v>17</v>
      </c>
      <c r="B10" s="196">
        <v>83.546158359813006</v>
      </c>
      <c r="C10" s="196">
        <v>82.975041158557005</v>
      </c>
      <c r="D10" s="196">
        <v>82.261189343547997</v>
      </c>
      <c r="E10" s="196">
        <v>81.108804863092004</v>
      </c>
      <c r="F10" s="196">
        <v>86.046280033738995</v>
      </c>
      <c r="G10" s="196">
        <v>91.309308928801002</v>
      </c>
      <c r="H10" s="196">
        <v>86.622025581540001</v>
      </c>
      <c r="I10" s="196">
        <v>87.014950926599994</v>
      </c>
      <c r="J10" s="196">
        <v>87.647138981590004</v>
      </c>
      <c r="K10" s="196">
        <v>90.971119300666004</v>
      </c>
      <c r="L10" s="196">
        <v>91.918166510757999</v>
      </c>
      <c r="M10" s="196">
        <v>95.645363193232001</v>
      </c>
      <c r="N10" s="196">
        <v>90.732336964268995</v>
      </c>
      <c r="O10" s="196">
        <v>95.335889730670004</v>
      </c>
      <c r="P10" s="196">
        <v>100.504380163205</v>
      </c>
      <c r="Q10" s="196">
        <v>101.220681692927</v>
      </c>
      <c r="R10" s="196">
        <v>93.034277348743998</v>
      </c>
      <c r="S10" s="196">
        <v>99.169319563830996</v>
      </c>
      <c r="T10" s="196">
        <v>104.765561118392</v>
      </c>
      <c r="U10" s="196">
        <v>102.708084169876</v>
      </c>
      <c r="V10" s="196">
        <v>97.802697241678999</v>
      </c>
      <c r="W10" s="196">
        <v>102.17619765832001</v>
      </c>
      <c r="X10" s="196">
        <v>101.97074523397799</v>
      </c>
      <c r="Y10" s="196">
        <v>98.050359866023001</v>
      </c>
      <c r="Z10" s="196">
        <v>90.786158505985</v>
      </c>
      <c r="AA10" s="196">
        <v>92.656102837893002</v>
      </c>
      <c r="AB10" s="196">
        <v>92.284658093757997</v>
      </c>
      <c r="AC10" s="196">
        <v>93.020464782627997</v>
      </c>
      <c r="AD10" s="196">
        <v>88.910415842532998</v>
      </c>
      <c r="AE10" s="196">
        <v>93.696734383196002</v>
      </c>
      <c r="AF10" s="196">
        <v>96.151509106587</v>
      </c>
      <c r="AG10" s="196">
        <v>96.773884697349004</v>
      </c>
      <c r="AH10" s="196">
        <v>93.546402350045994</v>
      </c>
      <c r="AI10" s="196">
        <v>97.049658152952006</v>
      </c>
      <c r="AJ10" s="196">
        <v>100.44505713303199</v>
      </c>
      <c r="AK10" s="196">
        <v>102.73614029706</v>
      </c>
      <c r="AL10" s="196">
        <v>96.818649686792</v>
      </c>
      <c r="AM10" s="196">
        <v>104.21656993859899</v>
      </c>
      <c r="AN10" s="196">
        <v>104.487911499993</v>
      </c>
      <c r="AO10" s="196">
        <v>104.96549310857699</v>
      </c>
      <c r="AP10" s="196">
        <v>99.943834211577993</v>
      </c>
      <c r="AQ10" s="196">
        <v>103.547996525472</v>
      </c>
      <c r="AR10" s="196">
        <v>105.63026656203201</v>
      </c>
      <c r="AS10" s="196">
        <v>104.661416039092</v>
      </c>
      <c r="AT10" s="196">
        <v>97.421376295795994</v>
      </c>
      <c r="AU10" s="196">
        <v>101.229516850217</v>
      </c>
      <c r="AV10" s="196">
        <v>103.927259651909</v>
      </c>
      <c r="AW10" s="19">
        <v>108.272772438407</v>
      </c>
      <c r="AX10" s="19">
        <v>103.45502528623901</v>
      </c>
      <c r="AY10" s="19"/>
      <c r="AZ10" s="19"/>
      <c r="BA10" s="19"/>
      <c r="BD10" s="195">
        <f t="shared" si="0"/>
        <v>2.9925034531911976E-2</v>
      </c>
      <c r="BE10" s="195">
        <f t="shared" si="1"/>
        <v>0.10044306882979481</v>
      </c>
      <c r="BF10" s="195">
        <f t="shared" si="2"/>
        <v>5.3012073771262935E-2</v>
      </c>
      <c r="BG10" s="195">
        <f t="shared" si="3"/>
        <v>7.2817569849257469E-2</v>
      </c>
      <c r="BH10" s="195">
        <f t="shared" si="4"/>
        <v>1.8604627035861521E-2</v>
      </c>
      <c r="BI10" s="195">
        <f t="shared" si="5"/>
        <v>-3.7037803932861157E-3</v>
      </c>
      <c r="BJ10" s="195">
        <f t="shared" si="6"/>
        <v>6.1140811400589801E-2</v>
      </c>
      <c r="BK10" s="195">
        <f t="shared" si="7"/>
        <v>9.9183096407329474E-2</v>
      </c>
      <c r="BL10" s="195">
        <f t="shared" si="8"/>
        <v>3.5200213247428724E-2</v>
      </c>
      <c r="BM10" s="195">
        <f t="shared" si="9"/>
        <v>4.7979737564601388E-2</v>
      </c>
      <c r="BN10" s="195">
        <f t="shared" si="10"/>
        <v>9.3411498274849514E-2</v>
      </c>
      <c r="BO10" s="195">
        <f t="shared" si="11"/>
        <v>5.8291571212199855E-2</v>
      </c>
      <c r="BP10" s="195">
        <f t="shared" si="12"/>
        <v>2.5370672259676486E-2</v>
      </c>
      <c r="BQ10" s="195">
        <f t="shared" si="13"/>
        <v>4.0209724207648012E-2</v>
      </c>
      <c r="BR10" s="195">
        <f t="shared" si="14"/>
        <v>4.2397962638717202E-2</v>
      </c>
      <c r="BS10" s="195">
        <f t="shared" si="15"/>
        <v>1.4694649868703058E-2</v>
      </c>
      <c r="BT10" s="195">
        <f t="shared" si="16"/>
        <v>5.1254441146034058E-2</v>
      </c>
      <c r="BU10" s="195">
        <f t="shared" si="17"/>
        <v>3.0320648641272596E-2</v>
      </c>
      <c r="BV10" s="195">
        <f t="shared" si="18"/>
        <v>-2.6676856923008141E-2</v>
      </c>
      <c r="BW10" s="195">
        <f t="shared" si="19"/>
        <v>-4.5349149889207019E-2</v>
      </c>
      <c r="BX10" s="195">
        <f t="shared" si="20"/>
        <v>-7.1741771276057187E-2</v>
      </c>
      <c r="BY10" s="195">
        <f t="shared" si="21"/>
        <v>-9.3173312753939586E-2</v>
      </c>
      <c r="BZ10" s="195">
        <f t="shared" si="22"/>
        <v>-9.4988882526990337E-2</v>
      </c>
      <c r="CA10" s="195">
        <f t="shared" si="23"/>
        <v>-5.1299098649590924E-2</v>
      </c>
      <c r="CB10" s="195">
        <f t="shared" si="24"/>
        <v>-2.0661108414762874E-2</v>
      </c>
      <c r="CC10" s="195">
        <f t="shared" si="25"/>
        <v>1.1231117146418779E-2</v>
      </c>
      <c r="CD10" s="195">
        <f t="shared" si="26"/>
        <v>4.1901341920781876E-2</v>
      </c>
      <c r="CE10" s="195">
        <f t="shared" si="27"/>
        <v>4.0350474742220088E-2</v>
      </c>
      <c r="CF10" s="195">
        <f t="shared" si="28"/>
        <v>5.2142220498931025E-2</v>
      </c>
      <c r="CG10" s="195">
        <f t="shared" si="29"/>
        <v>3.578485196766179E-2</v>
      </c>
      <c r="CH10" s="195">
        <f t="shared" si="30"/>
        <v>4.4653984803145086E-2</v>
      </c>
      <c r="CI10" s="195">
        <f t="shared" si="31"/>
        <v>6.1610171156788684E-2</v>
      </c>
      <c r="CJ10" s="195">
        <f t="shared" si="32"/>
        <v>3.4979937812054107E-2</v>
      </c>
      <c r="CK10" s="195">
        <f t="shared" si="33"/>
        <v>7.3847882847271951E-2</v>
      </c>
      <c r="CL10" s="195">
        <f t="shared" si="34"/>
        <v>4.0249410795859752E-2</v>
      </c>
      <c r="CM10" s="195">
        <f t="shared" si="35"/>
        <v>2.1699791378874567E-2</v>
      </c>
      <c r="CN10" s="195">
        <f t="shared" si="36"/>
        <v>3.2278745209687987E-2</v>
      </c>
      <c r="CO10" s="195">
        <f t="shared" si="37"/>
        <v>-6.415231412057576E-3</v>
      </c>
      <c r="CP10" s="195">
        <f t="shared" si="38"/>
        <v>1.0932892098614477E-2</v>
      </c>
      <c r="CQ10" s="195">
        <f t="shared" si="39"/>
        <v>-2.8969241269647394E-3</v>
      </c>
      <c r="CR10" s="195">
        <f t="shared" si="40"/>
        <v>-2.523875470338699E-2</v>
      </c>
      <c r="CS10" s="195">
        <f t="shared" si="41"/>
        <v>-2.2390386613464597E-2</v>
      </c>
      <c r="CT10" s="195">
        <f t="shared" si="42"/>
        <v>-1.6122338469371389E-2</v>
      </c>
      <c r="CU10" s="195">
        <f t="shared" si="43"/>
        <v>3.450513604713823E-2</v>
      </c>
      <c r="CV10" s="195">
        <f t="shared" si="44"/>
        <v>6.1933522393723184E-2</v>
      </c>
      <c r="CW10" s="195">
        <f t="shared" si="45"/>
        <v>-1</v>
      </c>
      <c r="CX10" s="195">
        <f t="shared" si="46"/>
        <v>-1</v>
      </c>
      <c r="CY10" s="195">
        <f t="shared" si="47"/>
        <v>-1</v>
      </c>
    </row>
    <row r="11" spans="1:103" ht="12.75" customHeight="1">
      <c r="A11" s="146" t="s">
        <v>18</v>
      </c>
      <c r="B11" s="196">
        <v>63.958490887705999</v>
      </c>
      <c r="C11" s="196">
        <v>65.502329332127999</v>
      </c>
      <c r="D11" s="196">
        <v>67.050220196804005</v>
      </c>
      <c r="E11" s="196">
        <v>71.391665117670001</v>
      </c>
      <c r="F11" s="196">
        <v>68.491499528244006</v>
      </c>
      <c r="G11" s="196">
        <v>76.406567420092003</v>
      </c>
      <c r="H11" s="196">
        <v>73.763959235063993</v>
      </c>
      <c r="I11" s="196">
        <v>82.981358566116995</v>
      </c>
      <c r="J11" s="196">
        <v>81.543959347116996</v>
      </c>
      <c r="K11" s="196">
        <v>77.932238935742006</v>
      </c>
      <c r="L11" s="196">
        <v>78.784579983957997</v>
      </c>
      <c r="M11" s="196">
        <v>90.984522342760997</v>
      </c>
      <c r="N11" s="196">
        <v>85.053819842023003</v>
      </c>
      <c r="O11" s="196">
        <v>88.219638186877006</v>
      </c>
      <c r="P11" s="196">
        <v>88.046193652895994</v>
      </c>
      <c r="Q11" s="196">
        <v>96.157163999809995</v>
      </c>
      <c r="R11" s="196">
        <v>92.947663258220004</v>
      </c>
      <c r="S11" s="196">
        <v>97.269759192286003</v>
      </c>
      <c r="T11" s="196">
        <v>99.250131416288994</v>
      </c>
      <c r="U11" s="196">
        <v>97.998825696728005</v>
      </c>
      <c r="V11" s="196">
        <v>99.131869360308002</v>
      </c>
      <c r="W11" s="196">
        <v>103.38152412090101</v>
      </c>
      <c r="X11" s="196">
        <v>100.006918989883</v>
      </c>
      <c r="Y11" s="196">
        <v>97.479687528908002</v>
      </c>
      <c r="Z11" s="196">
        <v>95.059242162122999</v>
      </c>
      <c r="AA11" s="196">
        <v>95.203592480474001</v>
      </c>
      <c r="AB11" s="196">
        <v>94.166929151727999</v>
      </c>
      <c r="AC11" s="196">
        <v>95.799702266823999</v>
      </c>
      <c r="AD11" s="196">
        <v>94.760644085289002</v>
      </c>
      <c r="AE11" s="196">
        <v>96.913342032938999</v>
      </c>
      <c r="AF11" s="196">
        <v>100.144527600519</v>
      </c>
      <c r="AG11" s="196">
        <v>102.627060938017</v>
      </c>
      <c r="AH11" s="196">
        <v>102.350236803206</v>
      </c>
      <c r="AI11" s="196">
        <v>102.225990793587</v>
      </c>
      <c r="AJ11" s="196">
        <v>101.73195840612701</v>
      </c>
      <c r="AK11" s="196">
        <v>109.33871326984899</v>
      </c>
      <c r="AL11" s="196">
        <v>103.973147284132</v>
      </c>
      <c r="AM11" s="196">
        <v>107.19731038320199</v>
      </c>
      <c r="AN11" s="196">
        <v>104.355806187406</v>
      </c>
      <c r="AO11" s="196">
        <v>113.13917208742799</v>
      </c>
      <c r="AP11" s="196">
        <v>106.056142366739</v>
      </c>
      <c r="AQ11" s="196">
        <v>109.254518954566</v>
      </c>
      <c r="AR11" s="196">
        <v>108.267073607908</v>
      </c>
      <c r="AS11" s="196">
        <v>117.074151503758</v>
      </c>
      <c r="AT11" s="196">
        <v>110.885154326223</v>
      </c>
      <c r="AU11" s="196">
        <v>108.03631169264099</v>
      </c>
      <c r="AV11" s="196">
        <v>104.87102076453</v>
      </c>
      <c r="AW11" s="19">
        <v>109.508550051209</v>
      </c>
      <c r="AX11" s="19">
        <v>110.351565474807</v>
      </c>
      <c r="AY11" s="19"/>
      <c r="AZ11" s="19"/>
      <c r="BA11" s="19"/>
      <c r="BD11" s="195">
        <f t="shared" si="0"/>
        <v>7.0874227606413598E-2</v>
      </c>
      <c r="BE11" s="195">
        <f t="shared" si="1"/>
        <v>0.16647099727819326</v>
      </c>
      <c r="BF11" s="195">
        <f t="shared" si="2"/>
        <v>0.10013000730726906</v>
      </c>
      <c r="BG11" s="195">
        <f t="shared" si="3"/>
        <v>0.16233958725216024</v>
      </c>
      <c r="BH11" s="195">
        <f t="shared" si="4"/>
        <v>0.19057050741735493</v>
      </c>
      <c r="BI11" s="195">
        <f t="shared" si="5"/>
        <v>1.9967806003660549E-2</v>
      </c>
      <c r="BJ11" s="195">
        <f t="shared" si="6"/>
        <v>6.8063330669314581E-2</v>
      </c>
      <c r="BK11" s="195">
        <f t="shared" si="7"/>
        <v>9.6445321153272312E-2</v>
      </c>
      <c r="BL11" s="195">
        <f t="shared" si="8"/>
        <v>4.3042556714289582E-2</v>
      </c>
      <c r="BM11" s="195">
        <f t="shared" si="9"/>
        <v>0.13200441039063859</v>
      </c>
      <c r="BN11" s="195">
        <f t="shared" si="10"/>
        <v>0.11755617242389094</v>
      </c>
      <c r="BO11" s="195">
        <f t="shared" si="11"/>
        <v>5.6851885615911479E-2</v>
      </c>
      <c r="BP11" s="195">
        <f t="shared" si="12"/>
        <v>9.2809981149098775E-2</v>
      </c>
      <c r="BQ11" s="195">
        <f t="shared" si="13"/>
        <v>0.10258624033617081</v>
      </c>
      <c r="BR11" s="195">
        <f t="shared" si="14"/>
        <v>0.12725067715660954</v>
      </c>
      <c r="BS11" s="195">
        <f t="shared" si="15"/>
        <v>1.9152620775313656E-2</v>
      </c>
      <c r="BT11" s="195">
        <f t="shared" si="16"/>
        <v>6.6534282684520107E-2</v>
      </c>
      <c r="BU11" s="195">
        <f t="shared" si="17"/>
        <v>6.2833145464389117E-2</v>
      </c>
      <c r="BV11" s="195">
        <f t="shared" si="18"/>
        <v>7.6250536175088701E-3</v>
      </c>
      <c r="BW11" s="195">
        <f t="shared" si="19"/>
        <v>-5.2973917200452858E-3</v>
      </c>
      <c r="BX11" s="195">
        <f t="shared" si="20"/>
        <v>-4.108292544532266E-2</v>
      </c>
      <c r="BY11" s="195">
        <f t="shared" si="21"/>
        <v>-7.9104382625112102E-2</v>
      </c>
      <c r="BZ11" s="195">
        <f t="shared" si="22"/>
        <v>-5.8395857978044474E-2</v>
      </c>
      <c r="CA11" s="195">
        <f t="shared" si="23"/>
        <v>-1.7234208527656558E-2</v>
      </c>
      <c r="CB11" s="195">
        <f t="shared" si="24"/>
        <v>-3.141178806419842E-3</v>
      </c>
      <c r="CC11" s="195">
        <f t="shared" si="25"/>
        <v>1.7958876423866732E-2</v>
      </c>
      <c r="CD11" s="195">
        <f t="shared" si="26"/>
        <v>6.3478744636129125E-2</v>
      </c>
      <c r="CE11" s="195">
        <f t="shared" si="27"/>
        <v>7.1267013462914974E-2</v>
      </c>
      <c r="CF11" s="195">
        <f t="shared" si="28"/>
        <v>8.0092244952303382E-2</v>
      </c>
      <c r="CG11" s="195">
        <f t="shared" si="29"/>
        <v>5.4818548707590065E-2</v>
      </c>
      <c r="CH11" s="195">
        <f t="shared" si="30"/>
        <v>1.5851398410309026E-2</v>
      </c>
      <c r="CI11" s="195">
        <f t="shared" si="31"/>
        <v>6.5398465770013514E-2</v>
      </c>
      <c r="CJ11" s="195">
        <f t="shared" si="32"/>
        <v>1.5856440899559843E-2</v>
      </c>
      <c r="CK11" s="195">
        <f t="shared" si="33"/>
        <v>4.8630681405211318E-2</v>
      </c>
      <c r="CL11" s="195">
        <f t="shared" si="34"/>
        <v>2.579177499762908E-2</v>
      </c>
      <c r="CM11" s="195">
        <f t="shared" si="35"/>
        <v>3.4758583706755664E-2</v>
      </c>
      <c r="CN11" s="195">
        <f t="shared" si="36"/>
        <v>2.0033971626488345E-2</v>
      </c>
      <c r="CO11" s="195">
        <f t="shared" si="37"/>
        <v>1.919085995730696E-2</v>
      </c>
      <c r="CP11" s="195">
        <f t="shared" si="38"/>
        <v>3.7480113118746772E-2</v>
      </c>
      <c r="CQ11" s="195">
        <f t="shared" si="39"/>
        <v>3.4779991259696219E-2</v>
      </c>
      <c r="CR11" s="195">
        <f t="shared" si="40"/>
        <v>4.5532600486122066E-2</v>
      </c>
      <c r="CS11" s="195">
        <f t="shared" si="41"/>
        <v>-1.1150177343525747E-2</v>
      </c>
      <c r="CT11" s="195">
        <f t="shared" si="42"/>
        <v>-3.1367365258960445E-2</v>
      </c>
      <c r="CU11" s="195">
        <f t="shared" si="43"/>
        <v>-6.4622304371825035E-2</v>
      </c>
      <c r="CV11" s="195">
        <f t="shared" si="44"/>
        <v>-4.8120855732065593E-3</v>
      </c>
      <c r="CW11" s="195">
        <f t="shared" si="45"/>
        <v>-1</v>
      </c>
      <c r="CX11" s="195">
        <f t="shared" si="46"/>
        <v>-1</v>
      </c>
      <c r="CY11" s="195">
        <f t="shared" si="47"/>
        <v>-1</v>
      </c>
    </row>
    <row r="12" spans="1:103" ht="12.75" customHeight="1">
      <c r="A12" s="146" t="s">
        <v>511</v>
      </c>
      <c r="B12" s="196">
        <v>79.597207958886003</v>
      </c>
      <c r="C12" s="196">
        <v>81.153090461448997</v>
      </c>
      <c r="D12" s="196">
        <v>87.163751336502003</v>
      </c>
      <c r="E12" s="196">
        <v>87.522518784566998</v>
      </c>
      <c r="F12" s="196">
        <v>78.295185274142</v>
      </c>
      <c r="G12" s="196">
        <v>81.910542418554002</v>
      </c>
      <c r="H12" s="196">
        <v>94.983555833245006</v>
      </c>
      <c r="I12" s="196">
        <v>101.509861938016</v>
      </c>
      <c r="J12" s="196">
        <v>93.808000515321993</v>
      </c>
      <c r="K12" s="196">
        <v>89.890367412531006</v>
      </c>
      <c r="L12" s="196">
        <v>98.730602206319006</v>
      </c>
      <c r="M12" s="196">
        <v>101.545150980134</v>
      </c>
      <c r="N12" s="196">
        <v>105.70555632493399</v>
      </c>
      <c r="O12" s="196">
        <v>103.776555748701</v>
      </c>
      <c r="P12" s="196">
        <v>108.737570066624</v>
      </c>
      <c r="Q12" s="196">
        <v>104.54728116701401</v>
      </c>
      <c r="R12" s="196">
        <v>96.169241720605996</v>
      </c>
      <c r="S12" s="196">
        <v>99.451674395012006</v>
      </c>
      <c r="T12" s="196">
        <v>94.289901395087</v>
      </c>
      <c r="U12" s="196">
        <v>100.001678249463</v>
      </c>
      <c r="V12" s="196">
        <v>94.587222042069001</v>
      </c>
      <c r="W12" s="196">
        <v>102.283649773836</v>
      </c>
      <c r="X12" s="196">
        <v>100.948722983802</v>
      </c>
      <c r="Y12" s="196">
        <v>102.180405200294</v>
      </c>
      <c r="Z12" s="196">
        <v>100.599785247695</v>
      </c>
      <c r="AA12" s="196">
        <v>101.086610168913</v>
      </c>
      <c r="AB12" s="196">
        <v>103.16839073864701</v>
      </c>
      <c r="AC12" s="196">
        <v>96.867107766277996</v>
      </c>
      <c r="AD12" s="196">
        <v>94.256277135337001</v>
      </c>
      <c r="AE12" s="196">
        <v>96.969644315577</v>
      </c>
      <c r="AF12" s="196">
        <v>106.068128980239</v>
      </c>
      <c r="AG12" s="196">
        <v>113.84034381177899</v>
      </c>
      <c r="AH12" s="196">
        <v>103.139194192741</v>
      </c>
      <c r="AI12" s="196">
        <v>102.083849299696</v>
      </c>
      <c r="AJ12" s="196">
        <v>102.015434274426</v>
      </c>
      <c r="AK12" s="196">
        <v>111.55115616380201</v>
      </c>
      <c r="AL12" s="196">
        <v>99.395026447724007</v>
      </c>
      <c r="AM12" s="196">
        <v>106.293139977922</v>
      </c>
      <c r="AN12" s="196">
        <v>112.995269998456</v>
      </c>
      <c r="AO12" s="196">
        <v>124.946487657335</v>
      </c>
      <c r="AP12" s="196">
        <v>107.929293115807</v>
      </c>
      <c r="AQ12" s="196">
        <v>105.084326922968</v>
      </c>
      <c r="AR12" s="196">
        <v>109.878393198921</v>
      </c>
      <c r="AS12" s="196">
        <v>112.09055791618999</v>
      </c>
      <c r="AT12" s="196">
        <v>100.821202307517</v>
      </c>
      <c r="AU12" s="196">
        <v>99.479216691399003</v>
      </c>
      <c r="AV12" s="196">
        <v>100.45612491162601</v>
      </c>
      <c r="AW12" s="19">
        <v>103.978590811434</v>
      </c>
      <c r="AX12" s="19">
        <v>98.891549464041006</v>
      </c>
      <c r="AY12" s="19"/>
      <c r="AZ12" s="19"/>
      <c r="BA12" s="19"/>
      <c r="BD12" s="195">
        <f t="shared" si="0"/>
        <v>-1.6357642662749305E-2</v>
      </c>
      <c r="BE12" s="195">
        <f t="shared" si="1"/>
        <v>9.3336181382375205E-3</v>
      </c>
      <c r="BF12" s="195">
        <f t="shared" si="2"/>
        <v>8.9713950774721551E-2</v>
      </c>
      <c r="BG12" s="195">
        <f t="shared" si="3"/>
        <v>0.15981422093071007</v>
      </c>
      <c r="BH12" s="195">
        <f t="shared" si="4"/>
        <v>0.19813242904865191</v>
      </c>
      <c r="BI12" s="195">
        <f t="shared" si="5"/>
        <v>9.7421220252711382E-2</v>
      </c>
      <c r="BJ12" s="195">
        <f t="shared" si="6"/>
        <v>3.9449421957337361E-2</v>
      </c>
      <c r="BK12" s="195">
        <f t="shared" si="7"/>
        <v>3.4764151427513212E-4</v>
      </c>
      <c r="BL12" s="195">
        <f t="shared" si="8"/>
        <v>0.12682879652326373</v>
      </c>
      <c r="BM12" s="195">
        <f t="shared" si="9"/>
        <v>0.15447915873391138</v>
      </c>
      <c r="BN12" s="195">
        <f t="shared" si="10"/>
        <v>0.10135629315207928</v>
      </c>
      <c r="BO12" s="195">
        <f t="shared" si="11"/>
        <v>2.9564485924762129E-2</v>
      </c>
      <c r="BP12" s="195">
        <f t="shared" si="12"/>
        <v>-9.0215830992022905E-2</v>
      </c>
      <c r="BQ12" s="195">
        <f t="shared" si="13"/>
        <v>-4.1674936333037094E-2</v>
      </c>
      <c r="BR12" s="195">
        <f t="shared" si="14"/>
        <v>-0.13286731221494885</v>
      </c>
      <c r="BS12" s="195">
        <f t="shared" si="15"/>
        <v>-4.3478920415820466E-2</v>
      </c>
      <c r="BT12" s="195">
        <f t="shared" si="16"/>
        <v>-1.645037072386546E-2</v>
      </c>
      <c r="BU12" s="195">
        <f t="shared" si="17"/>
        <v>2.8475894408531266E-2</v>
      </c>
      <c r="BV12" s="195">
        <f t="shared" si="18"/>
        <v>7.0620729157554907E-2</v>
      </c>
      <c r="BW12" s="195">
        <f t="shared" si="19"/>
        <v>2.1786903869712937E-2</v>
      </c>
      <c r="BX12" s="195">
        <f t="shared" si="20"/>
        <v>6.3566336718841709E-2</v>
      </c>
      <c r="BY12" s="195">
        <f t="shared" si="21"/>
        <v>-1.1703137378944128E-2</v>
      </c>
      <c r="BZ12" s="195">
        <f t="shared" si="22"/>
        <v>2.1988071658926911E-2</v>
      </c>
      <c r="CA12" s="195">
        <f t="shared" si="23"/>
        <v>-5.1999181482994539E-2</v>
      </c>
      <c r="CB12" s="195">
        <f t="shared" si="24"/>
        <v>-6.3056875287945457E-2</v>
      </c>
      <c r="CC12" s="195">
        <f t="shared" si="25"/>
        <v>-4.0727113575741214E-2</v>
      </c>
      <c r="CD12" s="195">
        <f t="shared" si="26"/>
        <v>2.8106847657804357E-2</v>
      </c>
      <c r="CE12" s="195">
        <f t="shared" si="27"/>
        <v>0.17522187290296931</v>
      </c>
      <c r="CF12" s="195">
        <f t="shared" si="28"/>
        <v>9.4242180227949612E-2</v>
      </c>
      <c r="CG12" s="195">
        <f t="shared" si="29"/>
        <v>5.2740267536460994E-2</v>
      </c>
      <c r="CH12" s="195">
        <f t="shared" si="30"/>
        <v>-3.8208411374617834E-2</v>
      </c>
      <c r="CI12" s="195">
        <f t="shared" si="31"/>
        <v>-2.0108755572294079E-2</v>
      </c>
      <c r="CJ12" s="195">
        <f t="shared" si="32"/>
        <v>-3.6302084521041444E-2</v>
      </c>
      <c r="CK12" s="195">
        <f t="shared" si="33"/>
        <v>4.1233659458397076E-2</v>
      </c>
      <c r="CL12" s="195">
        <f t="shared" si="34"/>
        <v>0.1076291622157266</v>
      </c>
      <c r="CM12" s="195">
        <f t="shared" si="35"/>
        <v>0.12008240841415629</v>
      </c>
      <c r="CN12" s="195">
        <f t="shared" si="36"/>
        <v>8.586210973615982E-2</v>
      </c>
      <c r="CO12" s="195">
        <f t="shared" si="37"/>
        <v>-1.1372446568095329E-2</v>
      </c>
      <c r="CP12" s="195">
        <f t="shared" si="38"/>
        <v>-2.7584135155193534E-2</v>
      </c>
      <c r="CQ12" s="195">
        <f t="shared" si="39"/>
        <v>-0.10289148564465711</v>
      </c>
      <c r="CR12" s="195">
        <f t="shared" si="40"/>
        <v>-6.5858772934453413E-2</v>
      </c>
      <c r="CS12" s="195">
        <f t="shared" si="41"/>
        <v>-5.3339164799312333E-2</v>
      </c>
      <c r="CT12" s="195">
        <f t="shared" si="42"/>
        <v>-8.5751784431695954E-2</v>
      </c>
      <c r="CU12" s="195">
        <f t="shared" si="43"/>
        <v>-7.2369762944897609E-2</v>
      </c>
      <c r="CV12" s="195">
        <f t="shared" si="44"/>
        <v>-1.9139355604888664E-2</v>
      </c>
      <c r="CW12" s="195">
        <f t="shared" si="45"/>
        <v>-1</v>
      </c>
      <c r="CX12" s="195">
        <f t="shared" si="46"/>
        <v>-1</v>
      </c>
      <c r="CY12" s="195">
        <f t="shared" si="47"/>
        <v>-1</v>
      </c>
    </row>
    <row r="13" spans="1:103" ht="12.75" customHeight="1">
      <c r="A13" s="146" t="s">
        <v>510</v>
      </c>
      <c r="B13" s="196">
        <v>83.329956988110993</v>
      </c>
      <c r="C13" s="196">
        <v>85.443199775216002</v>
      </c>
      <c r="D13" s="196">
        <v>85.635891207995996</v>
      </c>
      <c r="E13" s="196">
        <v>89.252879748843995</v>
      </c>
      <c r="F13" s="196">
        <v>88.839365917975996</v>
      </c>
      <c r="G13" s="196">
        <v>88.354133957600993</v>
      </c>
      <c r="H13" s="196">
        <v>88.782278986901005</v>
      </c>
      <c r="I13" s="196">
        <v>90.573145011503996</v>
      </c>
      <c r="J13" s="196">
        <v>87.064833253264993</v>
      </c>
      <c r="K13" s="196">
        <v>89.803401606061996</v>
      </c>
      <c r="L13" s="196">
        <v>92.092251293638</v>
      </c>
      <c r="M13" s="196">
        <v>95.145639283974006</v>
      </c>
      <c r="N13" s="196">
        <v>92.185296307160002</v>
      </c>
      <c r="O13" s="196">
        <v>95.866499251855998</v>
      </c>
      <c r="P13" s="196">
        <v>96.271699988641998</v>
      </c>
      <c r="Q13" s="196">
        <v>97.212218397178006</v>
      </c>
      <c r="R13" s="196">
        <v>91.215575814988</v>
      </c>
      <c r="S13" s="196">
        <v>99.404194245994006</v>
      </c>
      <c r="T13" s="196">
        <v>103.19513535065001</v>
      </c>
      <c r="U13" s="196">
        <v>101.596268991057</v>
      </c>
      <c r="V13" s="196">
        <v>98.148402006827993</v>
      </c>
      <c r="W13" s="196">
        <v>101.22107820416301</v>
      </c>
      <c r="X13" s="196">
        <v>100.532046336017</v>
      </c>
      <c r="Y13" s="196">
        <v>100.098473452992</v>
      </c>
      <c r="Z13" s="196">
        <v>83.310838419147998</v>
      </c>
      <c r="AA13" s="196">
        <v>82.367586988414004</v>
      </c>
      <c r="AB13" s="196">
        <v>88.119900517066</v>
      </c>
      <c r="AC13" s="196">
        <v>93.272787759967997</v>
      </c>
      <c r="AD13" s="196">
        <v>94.497504725005996</v>
      </c>
      <c r="AE13" s="196">
        <v>98.674004699470004</v>
      </c>
      <c r="AF13" s="196">
        <v>100.982785634587</v>
      </c>
      <c r="AG13" s="196">
        <v>103.63903686280899</v>
      </c>
      <c r="AH13" s="196">
        <v>105.130899440767</v>
      </c>
      <c r="AI13" s="196">
        <v>106.815415974099</v>
      </c>
      <c r="AJ13" s="196">
        <v>109.44885052788101</v>
      </c>
      <c r="AK13" s="196">
        <v>113.098182637996</v>
      </c>
      <c r="AL13" s="196">
        <v>111.91672586093399</v>
      </c>
      <c r="AM13" s="196">
        <v>116.956774548204</v>
      </c>
      <c r="AN13" s="196">
        <v>115.078842877225</v>
      </c>
      <c r="AO13" s="196">
        <v>114.88997852400099</v>
      </c>
      <c r="AP13" s="196">
        <v>109.751800214236</v>
      </c>
      <c r="AQ13" s="196">
        <v>115.20732843331</v>
      </c>
      <c r="AR13" s="196">
        <v>116.131692236194</v>
      </c>
      <c r="AS13" s="196">
        <v>117.806729403104</v>
      </c>
      <c r="AT13" s="196">
        <v>115.44533018057</v>
      </c>
      <c r="AU13" s="196">
        <v>118.783739194398</v>
      </c>
      <c r="AV13" s="196">
        <v>119.301746220108</v>
      </c>
      <c r="AW13" s="19">
        <v>121.270652728691</v>
      </c>
      <c r="AX13" s="19">
        <v>117.51904755025301</v>
      </c>
      <c r="AY13" s="19"/>
      <c r="AZ13" s="19"/>
      <c r="BA13" s="19"/>
      <c r="BD13" s="195">
        <f t="shared" si="0"/>
        <v>6.611558590689115E-2</v>
      </c>
      <c r="BE13" s="195">
        <f t="shared" si="1"/>
        <v>3.4068646656996382E-2</v>
      </c>
      <c r="BF13" s="195">
        <f t="shared" si="2"/>
        <v>3.6741461255572538E-2</v>
      </c>
      <c r="BG13" s="195">
        <f t="shared" si="3"/>
        <v>1.4792410803720957E-2</v>
      </c>
      <c r="BH13" s="195">
        <f t="shared" si="4"/>
        <v>-1.9974621006968896E-2</v>
      </c>
      <c r="BI13" s="195">
        <f t="shared" si="5"/>
        <v>1.6402941023183626E-2</v>
      </c>
      <c r="BJ13" s="195">
        <f t="shared" si="6"/>
        <v>3.728190292598077E-2</v>
      </c>
      <c r="BK13" s="195">
        <f t="shared" si="7"/>
        <v>5.0483995801285708E-2</v>
      </c>
      <c r="BL13" s="195">
        <f t="shared" si="8"/>
        <v>5.8812069839954351E-2</v>
      </c>
      <c r="BM13" s="195">
        <f t="shared" si="9"/>
        <v>6.7515233692269527E-2</v>
      </c>
      <c r="BN13" s="195">
        <f t="shared" si="10"/>
        <v>4.5383282917883516E-2</v>
      </c>
      <c r="BO13" s="195">
        <f t="shared" si="11"/>
        <v>2.1720166355034376E-2</v>
      </c>
      <c r="BP13" s="195">
        <f t="shared" si="12"/>
        <v>-1.0519253406106155E-2</v>
      </c>
      <c r="BQ13" s="195">
        <f t="shared" si="13"/>
        <v>3.6902307080640684E-2</v>
      </c>
      <c r="BR13" s="195">
        <f t="shared" si="14"/>
        <v>7.1915582282486179E-2</v>
      </c>
      <c r="BS13" s="195">
        <f t="shared" si="15"/>
        <v>4.5097732220935161E-2</v>
      </c>
      <c r="BT13" s="195">
        <f t="shared" si="16"/>
        <v>7.6004850376670374E-2</v>
      </c>
      <c r="BU13" s="195">
        <f t="shared" si="17"/>
        <v>1.8277739404765736E-2</v>
      </c>
      <c r="BV13" s="195">
        <f t="shared" si="18"/>
        <v>-2.5806342572099017E-2</v>
      </c>
      <c r="BW13" s="195">
        <f t="shared" si="19"/>
        <v>-1.4742623453985804E-2</v>
      </c>
      <c r="BX13" s="195">
        <f t="shared" si="20"/>
        <v>-0.15117478516509897</v>
      </c>
      <c r="BY13" s="195">
        <f t="shared" si="21"/>
        <v>-0.18626052547791971</v>
      </c>
      <c r="BZ13" s="195">
        <f t="shared" si="22"/>
        <v>-0.12346456947135853</v>
      </c>
      <c r="CA13" s="195">
        <f t="shared" si="23"/>
        <v>-6.8189708170019792E-2</v>
      </c>
      <c r="CB13" s="195">
        <f t="shared" si="24"/>
        <v>0.13427624206080346</v>
      </c>
      <c r="CC13" s="195">
        <f t="shared" si="25"/>
        <v>0.19797129316595963</v>
      </c>
      <c r="CD13" s="195">
        <f t="shared" si="26"/>
        <v>0.14597026372073429</v>
      </c>
      <c r="CE13" s="195">
        <f t="shared" si="27"/>
        <v>0.11113905086141451</v>
      </c>
      <c r="CF13" s="195">
        <f t="shared" si="28"/>
        <v>0.11252566664807584</v>
      </c>
      <c r="CG13" s="195">
        <f t="shared" si="29"/>
        <v>8.250816716545728E-2</v>
      </c>
      <c r="CH13" s="195">
        <f t="shared" si="30"/>
        <v>8.3836713753659309E-2</v>
      </c>
      <c r="CI13" s="195">
        <f t="shared" si="31"/>
        <v>9.1270104986680423E-2</v>
      </c>
      <c r="CJ13" s="195">
        <f t="shared" si="32"/>
        <v>6.4546450722513526E-2</v>
      </c>
      <c r="CK13" s="195">
        <f t="shared" si="33"/>
        <v>9.4942836496223704E-2</v>
      </c>
      <c r="CL13" s="195">
        <f t="shared" si="34"/>
        <v>5.1439483577854661E-2</v>
      </c>
      <c r="CM13" s="195">
        <f t="shared" si="35"/>
        <v>1.5842835350769136E-2</v>
      </c>
      <c r="CN13" s="195">
        <f t="shared" si="36"/>
        <v>-1.9344075964017216E-2</v>
      </c>
      <c r="CO13" s="195">
        <f t="shared" si="37"/>
        <v>-1.4958057125395219E-2</v>
      </c>
      <c r="CP13" s="195">
        <f t="shared" si="38"/>
        <v>9.1489393935970664E-3</v>
      </c>
      <c r="CQ13" s="195">
        <f t="shared" si="39"/>
        <v>2.5387339405705367E-2</v>
      </c>
      <c r="CR13" s="195">
        <f t="shared" si="40"/>
        <v>5.1876415286311595E-2</v>
      </c>
      <c r="CS13" s="195">
        <f t="shared" si="41"/>
        <v>3.1043257488244436E-2</v>
      </c>
      <c r="CT13" s="195">
        <f t="shared" si="42"/>
        <v>2.7297061834478331E-2</v>
      </c>
      <c r="CU13" s="195">
        <f t="shared" si="43"/>
        <v>2.9403441918282702E-2</v>
      </c>
      <c r="CV13" s="195">
        <f t="shared" si="44"/>
        <v>1.7962765288465743E-2</v>
      </c>
      <c r="CW13" s="195">
        <f t="shared" si="45"/>
        <v>-1</v>
      </c>
      <c r="CX13" s="195">
        <f t="shared" si="46"/>
        <v>-1</v>
      </c>
      <c r="CY13" s="195">
        <f t="shared" si="47"/>
        <v>-1</v>
      </c>
    </row>
    <row r="14" spans="1:103" ht="12.75" customHeight="1">
      <c r="A14" s="146" t="s">
        <v>19</v>
      </c>
      <c r="B14" s="196">
        <v>79.929153553903006</v>
      </c>
      <c r="C14" s="196">
        <v>85.238097109828004</v>
      </c>
      <c r="D14" s="196">
        <v>84.916092640263003</v>
      </c>
      <c r="E14" s="196">
        <v>85.263485796427005</v>
      </c>
      <c r="F14" s="196">
        <v>85.063376432827994</v>
      </c>
      <c r="G14" s="196">
        <v>84.535938172838001</v>
      </c>
      <c r="H14" s="196">
        <v>85.498759158555998</v>
      </c>
      <c r="I14" s="196">
        <v>87.270311360468995</v>
      </c>
      <c r="J14" s="196">
        <v>82.843276310473996</v>
      </c>
      <c r="K14" s="196">
        <v>87.588227575862007</v>
      </c>
      <c r="L14" s="196">
        <v>88.966177225810995</v>
      </c>
      <c r="M14" s="196">
        <v>89.745069374327002</v>
      </c>
      <c r="N14" s="196">
        <v>91.164640236671005</v>
      </c>
      <c r="O14" s="196">
        <v>93.771378339780995</v>
      </c>
      <c r="P14" s="196">
        <v>91.905664083130006</v>
      </c>
      <c r="Q14" s="196">
        <v>90.820963810978</v>
      </c>
      <c r="R14" s="196">
        <v>104.528431667877</v>
      </c>
      <c r="S14" s="196">
        <v>95.622135795240993</v>
      </c>
      <c r="T14" s="196">
        <v>93.277229385013001</v>
      </c>
      <c r="U14" s="196">
        <v>95.640521669915998</v>
      </c>
      <c r="V14" s="196">
        <v>100.103113212918</v>
      </c>
      <c r="W14" s="196">
        <v>99.131673993682995</v>
      </c>
      <c r="X14" s="196">
        <v>101.873441126781</v>
      </c>
      <c r="Y14" s="196">
        <v>98.891771666618993</v>
      </c>
      <c r="Z14" s="196">
        <v>92.747123041161004</v>
      </c>
      <c r="AA14" s="196">
        <v>93.305487775768995</v>
      </c>
      <c r="AB14" s="196">
        <v>93.946084597634993</v>
      </c>
      <c r="AC14" s="196">
        <v>95.972634367192001</v>
      </c>
      <c r="AD14" s="196">
        <v>95.236994997956003</v>
      </c>
      <c r="AE14" s="196">
        <v>94.774368368054994</v>
      </c>
      <c r="AF14" s="196">
        <v>96.843172027083995</v>
      </c>
      <c r="AG14" s="196">
        <v>103.79021730740899</v>
      </c>
      <c r="AH14" s="196">
        <v>103.53020991283</v>
      </c>
      <c r="AI14" s="196">
        <v>105.204490163625</v>
      </c>
      <c r="AJ14" s="196">
        <v>107.74941024646699</v>
      </c>
      <c r="AK14" s="196">
        <v>106.037846221845</v>
      </c>
      <c r="AL14" s="196">
        <v>105.48768734494099</v>
      </c>
      <c r="AM14" s="196">
        <v>111.257659234832</v>
      </c>
      <c r="AN14" s="196">
        <v>109.47513673667</v>
      </c>
      <c r="AO14" s="196">
        <v>112.934746941461</v>
      </c>
      <c r="AP14" s="196">
        <v>108.57945670759401</v>
      </c>
      <c r="AQ14" s="196">
        <v>111.029328812721</v>
      </c>
      <c r="AR14" s="196">
        <v>109.97530018273901</v>
      </c>
      <c r="AS14" s="196">
        <v>112.76940245066901</v>
      </c>
      <c r="AT14" s="196">
        <v>114.81596052842001</v>
      </c>
      <c r="AU14" s="196">
        <v>111.636530488822</v>
      </c>
      <c r="AV14" s="196">
        <v>112.47382896158101</v>
      </c>
      <c r="AW14" s="19">
        <v>119.305932247313</v>
      </c>
      <c r="AX14" s="19">
        <v>117.385605361096</v>
      </c>
      <c r="AY14" s="19"/>
      <c r="AZ14" s="19"/>
      <c r="BA14" s="19"/>
      <c r="BD14" s="195">
        <f t="shared" si="0"/>
        <v>6.4234670963486895E-2</v>
      </c>
      <c r="BE14" s="195">
        <f t="shared" si="1"/>
        <v>-8.2376186329603529E-3</v>
      </c>
      <c r="BF14" s="195">
        <f t="shared" si="2"/>
        <v>6.8616736848854387E-3</v>
      </c>
      <c r="BG14" s="195">
        <f t="shared" si="3"/>
        <v>2.3536752518345638E-2</v>
      </c>
      <c r="BH14" s="195">
        <f t="shared" si="4"/>
        <v>-2.6099365149314768E-2</v>
      </c>
      <c r="BI14" s="195">
        <f t="shared" si="5"/>
        <v>3.6106411888201295E-2</v>
      </c>
      <c r="BJ14" s="195">
        <f t="shared" si="6"/>
        <v>4.0555185845735142E-2</v>
      </c>
      <c r="BK14" s="195">
        <f t="shared" si="7"/>
        <v>2.8357387240616649E-2</v>
      </c>
      <c r="BL14" s="195">
        <f t="shared" si="8"/>
        <v>0.10044706458748442</v>
      </c>
      <c r="BM14" s="195">
        <f t="shared" si="9"/>
        <v>7.0593399764410369E-2</v>
      </c>
      <c r="BN14" s="195">
        <f t="shared" si="10"/>
        <v>3.3040498636443649E-2</v>
      </c>
      <c r="BO14" s="195">
        <f t="shared" si="11"/>
        <v>1.1988340352866E-2</v>
      </c>
      <c r="BP14" s="195">
        <f t="shared" si="12"/>
        <v>0.14658963603116826</v>
      </c>
      <c r="BQ14" s="195">
        <f t="shared" si="13"/>
        <v>1.9736912139157958E-2</v>
      </c>
      <c r="BR14" s="195">
        <f t="shared" si="14"/>
        <v>1.4923621036483592E-2</v>
      </c>
      <c r="BS14" s="195">
        <f t="shared" si="15"/>
        <v>5.3066579088157928E-2</v>
      </c>
      <c r="BT14" s="195">
        <f t="shared" si="16"/>
        <v>-4.2336026517835523E-2</v>
      </c>
      <c r="BU14" s="195">
        <f t="shared" si="17"/>
        <v>3.6702152375649666E-2</v>
      </c>
      <c r="BV14" s="195">
        <f t="shared" si="18"/>
        <v>9.2157665900282071E-2</v>
      </c>
      <c r="BW14" s="195">
        <f t="shared" si="19"/>
        <v>3.399448204521538E-2</v>
      </c>
      <c r="BX14" s="195">
        <f t="shared" si="20"/>
        <v>-7.3484129870275972E-2</v>
      </c>
      <c r="BY14" s="195">
        <f t="shared" si="21"/>
        <v>-5.8772196445358804E-2</v>
      </c>
      <c r="BZ14" s="195">
        <f t="shared" si="22"/>
        <v>-7.7815733339962945E-2</v>
      </c>
      <c r="CA14" s="195">
        <f t="shared" si="23"/>
        <v>-2.9518505435092268E-2</v>
      </c>
      <c r="CB14" s="195">
        <f t="shared" si="24"/>
        <v>2.6845813381079164E-2</v>
      </c>
      <c r="CC14" s="195">
        <f t="shared" si="25"/>
        <v>1.5742703106766953E-2</v>
      </c>
      <c r="CD14" s="195">
        <f t="shared" si="26"/>
        <v>3.0837766596202965E-2</v>
      </c>
      <c r="CE14" s="195">
        <f t="shared" si="27"/>
        <v>8.145637547373008E-2</v>
      </c>
      <c r="CF14" s="195">
        <f t="shared" si="28"/>
        <v>8.707976259700323E-2</v>
      </c>
      <c r="CG14" s="195">
        <f t="shared" si="29"/>
        <v>0.11005213725154839</v>
      </c>
      <c r="CH14" s="195">
        <f t="shared" si="30"/>
        <v>0.11261752368388822</v>
      </c>
      <c r="CI14" s="195">
        <f t="shared" si="31"/>
        <v>2.1655498685188235E-2</v>
      </c>
      <c r="CJ14" s="195">
        <f t="shared" si="32"/>
        <v>1.8907306705541638E-2</v>
      </c>
      <c r="CK14" s="195">
        <f t="shared" si="33"/>
        <v>5.7537174143351466E-2</v>
      </c>
      <c r="CL14" s="195">
        <f t="shared" si="34"/>
        <v>1.6016110772723025E-2</v>
      </c>
      <c r="CM14" s="195">
        <f t="shared" si="35"/>
        <v>6.5041878587261959E-2</v>
      </c>
      <c r="CN14" s="195">
        <f t="shared" si="36"/>
        <v>2.9309291354004507E-2</v>
      </c>
      <c r="CO14" s="195">
        <f t="shared" si="37"/>
        <v>-2.0522669961001716E-3</v>
      </c>
      <c r="CP14" s="195">
        <f t="shared" si="38"/>
        <v>4.5687400900178421E-3</v>
      </c>
      <c r="CQ14" s="195">
        <f t="shared" si="39"/>
        <v>-1.4640710257021183E-3</v>
      </c>
      <c r="CR14" s="195">
        <f t="shared" si="40"/>
        <v>5.7437235458094094E-2</v>
      </c>
      <c r="CS14" s="195">
        <f t="shared" si="41"/>
        <v>5.4688403739266978E-3</v>
      </c>
      <c r="CT14" s="195">
        <f t="shared" si="42"/>
        <v>2.2718999399777617E-2</v>
      </c>
      <c r="CU14" s="195">
        <f t="shared" si="43"/>
        <v>5.7963682121162208E-2</v>
      </c>
      <c r="CV14" s="195">
        <f t="shared" si="44"/>
        <v>2.238055424393659E-2</v>
      </c>
      <c r="CW14" s="195">
        <f t="shared" si="45"/>
        <v>-1</v>
      </c>
      <c r="CX14" s="195">
        <f t="shared" si="46"/>
        <v>-1</v>
      </c>
      <c r="CY14" s="195">
        <f t="shared" si="47"/>
        <v>-1</v>
      </c>
    </row>
    <row r="15" spans="1:103" ht="12.75" customHeight="1">
      <c r="A15" s="146" t="s">
        <v>509</v>
      </c>
      <c r="B15" s="196">
        <v>96.086981334993993</v>
      </c>
      <c r="C15" s="196">
        <v>91.713287455412001</v>
      </c>
      <c r="D15" s="196">
        <v>86.896248419857002</v>
      </c>
      <c r="E15" s="196">
        <v>91.868512169735993</v>
      </c>
      <c r="F15" s="196">
        <v>93.452955193218997</v>
      </c>
      <c r="G15" s="196">
        <v>91.294242658319007</v>
      </c>
      <c r="H15" s="196">
        <v>86.338757649230999</v>
      </c>
      <c r="I15" s="196">
        <v>90.825739121785006</v>
      </c>
      <c r="J15" s="196">
        <v>90.900289075184006</v>
      </c>
      <c r="K15" s="196">
        <v>95.541285679997003</v>
      </c>
      <c r="L15" s="196">
        <v>92.185679821378997</v>
      </c>
      <c r="M15" s="196">
        <v>92.257282476095995</v>
      </c>
      <c r="N15" s="196">
        <v>96.771548127032005</v>
      </c>
      <c r="O15" s="196">
        <v>97.049494810913998</v>
      </c>
      <c r="P15" s="196">
        <v>96.674837813666997</v>
      </c>
      <c r="Q15" s="196">
        <v>98.130292880520003</v>
      </c>
      <c r="R15" s="196">
        <v>101.899474550294</v>
      </c>
      <c r="S15" s="196">
        <v>96.525910354494997</v>
      </c>
      <c r="T15" s="196">
        <v>93.998308123174994</v>
      </c>
      <c r="U15" s="196">
        <v>93.197940755060998</v>
      </c>
      <c r="V15" s="196">
        <v>95.618673996583993</v>
      </c>
      <c r="W15" s="196">
        <v>100.91696778203099</v>
      </c>
      <c r="X15" s="196">
        <v>100.70855719954299</v>
      </c>
      <c r="Y15" s="196">
        <v>102.755801021842</v>
      </c>
      <c r="Z15" s="196">
        <v>101.24966874774501</v>
      </c>
      <c r="AA15" s="196">
        <v>96.086611580254996</v>
      </c>
      <c r="AB15" s="196">
        <v>97.363567251543998</v>
      </c>
      <c r="AC15" s="196">
        <v>98.470431462655995</v>
      </c>
      <c r="AD15" s="196">
        <v>100.828861399974</v>
      </c>
      <c r="AE15" s="196">
        <v>100.089382213116</v>
      </c>
      <c r="AF15" s="196">
        <v>108.76297739878601</v>
      </c>
      <c r="AG15" s="196">
        <v>112.001023817175</v>
      </c>
      <c r="AH15" s="196">
        <v>107.11789030704399</v>
      </c>
      <c r="AI15" s="196">
        <v>107.84862527150401</v>
      </c>
      <c r="AJ15" s="196">
        <v>109.27318620967399</v>
      </c>
      <c r="AK15" s="196">
        <v>112.619775482617</v>
      </c>
      <c r="AL15" s="196">
        <v>112.595178040946</v>
      </c>
      <c r="AM15" s="196">
        <v>109.777574745702</v>
      </c>
      <c r="AN15" s="196">
        <v>110.478549197813</v>
      </c>
      <c r="AO15" s="196">
        <v>114.290146791213</v>
      </c>
      <c r="AP15" s="196">
        <v>106.170453323941</v>
      </c>
      <c r="AQ15" s="196">
        <v>108.204843184786</v>
      </c>
      <c r="AR15" s="196">
        <v>109.35363852477199</v>
      </c>
      <c r="AS15" s="196">
        <v>118.18032008792299</v>
      </c>
      <c r="AT15" s="196">
        <v>114.52797887712801</v>
      </c>
      <c r="AU15" s="196">
        <v>112.070476716502</v>
      </c>
      <c r="AV15" s="196">
        <v>114.73788526847601</v>
      </c>
      <c r="AW15" s="19">
        <v>116.822431121793</v>
      </c>
      <c r="AX15" s="19">
        <v>110.268413444205</v>
      </c>
      <c r="AY15" s="19"/>
      <c r="AZ15" s="19"/>
      <c r="BA15" s="19"/>
      <c r="BD15" s="195">
        <f t="shared" si="0"/>
        <v>-2.7412934667932043E-2</v>
      </c>
      <c r="BE15" s="195">
        <f t="shared" si="1"/>
        <v>-4.5690739991924856E-3</v>
      </c>
      <c r="BF15" s="195">
        <f t="shared" si="2"/>
        <v>-6.4155907851438654E-3</v>
      </c>
      <c r="BG15" s="195">
        <f t="shared" si="3"/>
        <v>-1.1350712266073981E-2</v>
      </c>
      <c r="BH15" s="195">
        <f t="shared" si="4"/>
        <v>-2.731498552140188E-2</v>
      </c>
      <c r="BI15" s="195">
        <f t="shared" si="5"/>
        <v>4.6520381767918506E-2</v>
      </c>
      <c r="BJ15" s="195">
        <f t="shared" si="6"/>
        <v>6.7720712358432689E-2</v>
      </c>
      <c r="BK15" s="195">
        <f t="shared" si="7"/>
        <v>1.5761428072624595E-2</v>
      </c>
      <c r="BL15" s="195">
        <f t="shared" si="8"/>
        <v>6.4590103195291793E-2</v>
      </c>
      <c r="BM15" s="195">
        <f t="shared" si="9"/>
        <v>1.5785941336068587E-2</v>
      </c>
      <c r="BN15" s="195">
        <f t="shared" si="10"/>
        <v>4.8696912589745844E-2</v>
      </c>
      <c r="BO15" s="195">
        <f t="shared" si="11"/>
        <v>6.3659043999542364E-2</v>
      </c>
      <c r="BP15" s="195">
        <f t="shared" si="12"/>
        <v>5.2990021576698965E-2</v>
      </c>
      <c r="BQ15" s="195">
        <f t="shared" si="13"/>
        <v>-5.395025058493319E-3</v>
      </c>
      <c r="BR15" s="195">
        <f t="shared" si="14"/>
        <v>-2.7685897913279134E-2</v>
      </c>
      <c r="BS15" s="195">
        <f t="shared" si="15"/>
        <v>-5.0263297710366195E-2</v>
      </c>
      <c r="BT15" s="195">
        <f t="shared" si="16"/>
        <v>-6.1637222188128393E-2</v>
      </c>
      <c r="BU15" s="195">
        <f t="shared" si="17"/>
        <v>4.5490971402493585E-2</v>
      </c>
      <c r="BV15" s="195">
        <f t="shared" si="18"/>
        <v>7.1386913342896818E-2</v>
      </c>
      <c r="BW15" s="195">
        <f t="shared" si="19"/>
        <v>0.10255441471502658</v>
      </c>
      <c r="BX15" s="195">
        <f t="shared" si="20"/>
        <v>5.8890115453412273E-2</v>
      </c>
      <c r="BY15" s="195">
        <f t="shared" si="21"/>
        <v>-4.7864658520151093E-2</v>
      </c>
      <c r="BZ15" s="195">
        <f t="shared" si="22"/>
        <v>-3.3214555356713804E-2</v>
      </c>
      <c r="CA15" s="195">
        <f t="shared" si="23"/>
        <v>-4.1704405168084824E-2</v>
      </c>
      <c r="CB15" s="195">
        <f t="shared" si="24"/>
        <v>-4.1561355506199993E-3</v>
      </c>
      <c r="CC15" s="195">
        <f t="shared" si="25"/>
        <v>4.1657943464035396E-2</v>
      </c>
      <c r="CD15" s="195">
        <f t="shared" si="26"/>
        <v>0.11708085959700942</v>
      </c>
      <c r="CE15" s="195">
        <f t="shared" si="27"/>
        <v>0.13740766800285997</v>
      </c>
      <c r="CF15" s="195">
        <f t="shared" si="28"/>
        <v>6.2373300856014779E-2</v>
      </c>
      <c r="CG15" s="195">
        <f t="shared" si="29"/>
        <v>7.7523138686844906E-2</v>
      </c>
      <c r="CH15" s="195">
        <f t="shared" si="30"/>
        <v>4.6910154823849304E-3</v>
      </c>
      <c r="CI15" s="195">
        <f t="shared" si="31"/>
        <v>5.5245179405862821E-3</v>
      </c>
      <c r="CJ15" s="195">
        <f t="shared" si="32"/>
        <v>5.1133267451420439E-2</v>
      </c>
      <c r="CK15" s="195">
        <f t="shared" si="33"/>
        <v>1.7885712213224325E-2</v>
      </c>
      <c r="CL15" s="195">
        <f t="shared" si="34"/>
        <v>1.1030729769571757E-2</v>
      </c>
      <c r="CM15" s="195">
        <f t="shared" si="35"/>
        <v>1.4831953814841592E-2</v>
      </c>
      <c r="CN15" s="195">
        <f t="shared" si="36"/>
        <v>-5.7060389519243859E-2</v>
      </c>
      <c r="CO15" s="195">
        <f t="shared" si="37"/>
        <v>-1.4326528569784891E-2</v>
      </c>
      <c r="CP15" s="195">
        <f t="shared" si="38"/>
        <v>-1.0182163697921465E-2</v>
      </c>
      <c r="CQ15" s="195">
        <f t="shared" si="39"/>
        <v>3.4037696213800706E-2</v>
      </c>
      <c r="CR15" s="195">
        <f t="shared" si="40"/>
        <v>7.8717998195665828E-2</v>
      </c>
      <c r="CS15" s="195">
        <f t="shared" si="41"/>
        <v>3.5725143329439435E-2</v>
      </c>
      <c r="CT15" s="195">
        <f t="shared" si="42"/>
        <v>4.9237015030682452E-2</v>
      </c>
      <c r="CU15" s="195">
        <f t="shared" si="43"/>
        <v>-1.1489975362393268E-2</v>
      </c>
      <c r="CV15" s="195">
        <f t="shared" si="44"/>
        <v>-3.7192356616132294E-2</v>
      </c>
      <c r="CW15" s="195">
        <f t="shared" si="45"/>
        <v>-1</v>
      </c>
      <c r="CX15" s="195">
        <f t="shared" si="46"/>
        <v>-1</v>
      </c>
      <c r="CY15" s="195">
        <f t="shared" si="47"/>
        <v>-1</v>
      </c>
    </row>
    <row r="16" spans="1:103" ht="12.75" customHeight="1">
      <c r="A16" s="146" t="s">
        <v>20</v>
      </c>
      <c r="B16" s="196">
        <v>76.606402488217</v>
      </c>
      <c r="C16" s="196">
        <v>75.920339166337996</v>
      </c>
      <c r="D16" s="196">
        <v>80.564139000989002</v>
      </c>
      <c r="E16" s="196">
        <v>85.751828281453996</v>
      </c>
      <c r="F16" s="196">
        <v>80.636429796132006</v>
      </c>
      <c r="G16" s="196">
        <v>83.198442806848007</v>
      </c>
      <c r="H16" s="196">
        <v>84.863417664544002</v>
      </c>
      <c r="I16" s="196">
        <v>86.683102955316002</v>
      </c>
      <c r="J16" s="196">
        <v>81.613921839965002</v>
      </c>
      <c r="K16" s="196">
        <v>86.096073314345006</v>
      </c>
      <c r="L16" s="196">
        <v>90.189213690193</v>
      </c>
      <c r="M16" s="196">
        <v>94.164556398174</v>
      </c>
      <c r="N16" s="196">
        <v>88.692986420704997</v>
      </c>
      <c r="O16" s="196">
        <v>92.628787998348997</v>
      </c>
      <c r="P16" s="196">
        <v>96.896820788075004</v>
      </c>
      <c r="Q16" s="196">
        <v>101.20896761040601</v>
      </c>
      <c r="R16" s="196">
        <v>89.820414964547993</v>
      </c>
      <c r="S16" s="196">
        <v>97.595047501243002</v>
      </c>
      <c r="T16" s="196">
        <v>100.69783356299</v>
      </c>
      <c r="U16" s="196">
        <v>104.152379085785</v>
      </c>
      <c r="V16" s="196">
        <v>94.925415054333001</v>
      </c>
      <c r="W16" s="196">
        <v>99.956464647269996</v>
      </c>
      <c r="X16" s="196">
        <v>99.659124085120993</v>
      </c>
      <c r="Y16" s="196">
        <v>105.458996213276</v>
      </c>
      <c r="Z16" s="196">
        <v>88.937669336376999</v>
      </c>
      <c r="AA16" s="196">
        <v>89.051693538467006</v>
      </c>
      <c r="AB16" s="196">
        <v>92.517600042734003</v>
      </c>
      <c r="AC16" s="196">
        <v>98.542376438470001</v>
      </c>
      <c r="AD16" s="196">
        <v>88.634299121927995</v>
      </c>
      <c r="AE16" s="196">
        <v>93.400734289951004</v>
      </c>
      <c r="AF16" s="196">
        <v>95.187226752474004</v>
      </c>
      <c r="AG16" s="196">
        <v>100.10341809814</v>
      </c>
      <c r="AH16" s="196">
        <v>89.310074411688007</v>
      </c>
      <c r="AI16" s="196">
        <v>95.361361384643004</v>
      </c>
      <c r="AJ16" s="196">
        <v>97.746315183134996</v>
      </c>
      <c r="AK16" s="196">
        <v>104.859723498847</v>
      </c>
      <c r="AL16" s="196">
        <v>97.111282671422998</v>
      </c>
      <c r="AM16" s="196">
        <v>100.213481235275</v>
      </c>
      <c r="AN16" s="196">
        <v>102.645427400879</v>
      </c>
      <c r="AO16" s="196">
        <v>111.115722981365</v>
      </c>
      <c r="AP16" s="196">
        <v>99.162056821093998</v>
      </c>
      <c r="AQ16" s="196">
        <v>108.04871402705299</v>
      </c>
      <c r="AR16" s="196">
        <v>108.983858533991</v>
      </c>
      <c r="AS16" s="196">
        <v>116.71436838849201</v>
      </c>
      <c r="AT16" s="196">
        <v>102.98757158479999</v>
      </c>
      <c r="AU16" s="196">
        <v>111.091170069832</v>
      </c>
      <c r="AV16" s="196">
        <v>113.703628651389</v>
      </c>
      <c r="AW16" s="19">
        <v>118.414819457026</v>
      </c>
      <c r="AX16" s="19">
        <v>110.122638527986</v>
      </c>
      <c r="AY16" s="19"/>
      <c r="AZ16" s="19"/>
      <c r="BA16" s="19"/>
      <c r="BD16" s="195">
        <f t="shared" si="0"/>
        <v>5.2606925492094225E-2</v>
      </c>
      <c r="BE16" s="195">
        <f t="shared" si="1"/>
        <v>9.5865004298308243E-2</v>
      </c>
      <c r="BF16" s="195">
        <f t="shared" si="2"/>
        <v>5.3364669651620344E-2</v>
      </c>
      <c r="BG16" s="195">
        <f t="shared" si="3"/>
        <v>1.0860114501645146E-2</v>
      </c>
      <c r="BH16" s="195">
        <f t="shared" si="4"/>
        <v>1.2122213822019834E-2</v>
      </c>
      <c r="BI16" s="195">
        <f t="shared" si="5"/>
        <v>3.4827941602513901E-2</v>
      </c>
      <c r="BJ16" s="195">
        <f t="shared" si="6"/>
        <v>6.2757265406176543E-2</v>
      </c>
      <c r="BK16" s="195">
        <f t="shared" si="7"/>
        <v>8.6308094516581724E-2</v>
      </c>
      <c r="BL16" s="195">
        <f t="shared" si="8"/>
        <v>8.6738443897123041E-2</v>
      </c>
      <c r="BM16" s="195">
        <f t="shared" si="9"/>
        <v>7.5877034021661238E-2</v>
      </c>
      <c r="BN16" s="195">
        <f t="shared" si="10"/>
        <v>7.437260869047102E-2</v>
      </c>
      <c r="BO16" s="195">
        <f t="shared" si="11"/>
        <v>7.4809583156158821E-2</v>
      </c>
      <c r="BP16" s="195">
        <f t="shared" si="12"/>
        <v>1.2711586218274062E-2</v>
      </c>
      <c r="BQ16" s="195">
        <f t="shared" si="13"/>
        <v>5.3614644110236309E-2</v>
      </c>
      <c r="BR16" s="195">
        <f t="shared" si="14"/>
        <v>3.9227425048632636E-2</v>
      </c>
      <c r="BS16" s="195">
        <f t="shared" si="15"/>
        <v>2.9082516548428528E-2</v>
      </c>
      <c r="BT16" s="195">
        <f t="shared" si="16"/>
        <v>5.6835632431668781E-2</v>
      </c>
      <c r="BU16" s="195">
        <f t="shared" si="17"/>
        <v>2.4196075584643983E-2</v>
      </c>
      <c r="BV16" s="195">
        <f t="shared" si="18"/>
        <v>-1.0315112461871001E-2</v>
      </c>
      <c r="BW16" s="195">
        <f t="shared" si="19"/>
        <v>1.2545245139477856E-2</v>
      </c>
      <c r="BX16" s="195">
        <f t="shared" si="20"/>
        <v>-6.3078425462019472E-2</v>
      </c>
      <c r="BY16" s="195">
        <f t="shared" si="21"/>
        <v>-0.10909520607080436</v>
      </c>
      <c r="BZ16" s="195">
        <f t="shared" si="22"/>
        <v>-7.1659510435665319E-2</v>
      </c>
      <c r="CA16" s="195">
        <f t="shared" si="23"/>
        <v>-6.5585867713154666E-2</v>
      </c>
      <c r="CB16" s="195">
        <f t="shared" si="24"/>
        <v>-3.4110430002568526E-3</v>
      </c>
      <c r="CC16" s="195">
        <f t="shared" si="25"/>
        <v>4.8837260457100351E-2</v>
      </c>
      <c r="CD16" s="195">
        <f t="shared" si="26"/>
        <v>2.8855338968011512E-2</v>
      </c>
      <c r="CE16" s="195">
        <f t="shared" si="27"/>
        <v>1.584132345990974E-2</v>
      </c>
      <c r="CF16" s="195">
        <f t="shared" si="28"/>
        <v>7.6243090592997831E-3</v>
      </c>
      <c r="CG16" s="195">
        <f t="shared" si="29"/>
        <v>2.0991559751612598E-2</v>
      </c>
      <c r="CH16" s="195">
        <f t="shared" si="30"/>
        <v>2.6884788200791654E-2</v>
      </c>
      <c r="CI16" s="195">
        <f t="shared" si="31"/>
        <v>4.751391601877164E-2</v>
      </c>
      <c r="CJ16" s="195">
        <f t="shared" si="32"/>
        <v>8.7349700592277646E-2</v>
      </c>
      <c r="CK16" s="195">
        <f t="shared" si="33"/>
        <v>5.0881402909725759E-2</v>
      </c>
      <c r="CL16" s="195">
        <f t="shared" si="34"/>
        <v>5.0120684432606533E-2</v>
      </c>
      <c r="CM16" s="195">
        <f t="shared" si="35"/>
        <v>5.9660652095719025E-2</v>
      </c>
      <c r="CN16" s="195">
        <f t="shared" si="36"/>
        <v>2.1117774302392922E-2</v>
      </c>
      <c r="CO16" s="195">
        <f t="shared" si="37"/>
        <v>7.8185416724351864E-2</v>
      </c>
      <c r="CP16" s="195">
        <f t="shared" si="38"/>
        <v>6.1750740326282916E-2</v>
      </c>
      <c r="CQ16" s="195">
        <f t="shared" si="39"/>
        <v>5.0385717312624978E-2</v>
      </c>
      <c r="CR16" s="195">
        <f t="shared" si="40"/>
        <v>3.8578412815780005E-2</v>
      </c>
      <c r="CS16" s="195">
        <f t="shared" si="41"/>
        <v>2.8158188370638548E-2</v>
      </c>
      <c r="CT16" s="195">
        <f t="shared" si="42"/>
        <v>4.3307056484203521E-2</v>
      </c>
      <c r="CU16" s="195">
        <f t="shared" si="43"/>
        <v>1.4569337880267819E-2</v>
      </c>
      <c r="CV16" s="195">
        <f t="shared" si="44"/>
        <v>6.928085431464881E-2</v>
      </c>
      <c r="CW16" s="195">
        <f t="shared" si="45"/>
        <v>-1</v>
      </c>
      <c r="CX16" s="195">
        <f t="shared" si="46"/>
        <v>-1</v>
      </c>
      <c r="CY16" s="195">
        <f t="shared" si="47"/>
        <v>-1</v>
      </c>
    </row>
    <row r="17" spans="1:103" ht="12.75" customHeight="1">
      <c r="A17" s="146" t="s">
        <v>21</v>
      </c>
      <c r="B17" s="196">
        <v>84.658175410289005</v>
      </c>
      <c r="C17" s="196">
        <v>85.594195324511006</v>
      </c>
      <c r="D17" s="196">
        <v>79.982243821327998</v>
      </c>
      <c r="E17" s="196">
        <v>86.996727991127997</v>
      </c>
      <c r="F17" s="196">
        <v>86.560819645200993</v>
      </c>
      <c r="G17" s="196">
        <v>88.347981455180999</v>
      </c>
      <c r="H17" s="196">
        <v>84.471113904383998</v>
      </c>
      <c r="I17" s="196">
        <v>91.912945482119</v>
      </c>
      <c r="J17" s="196">
        <v>87.096757563929003</v>
      </c>
      <c r="K17" s="196">
        <v>91.410263864033993</v>
      </c>
      <c r="L17" s="196">
        <v>87.708817372967999</v>
      </c>
      <c r="M17" s="196">
        <v>94.674102549165994</v>
      </c>
      <c r="N17" s="196">
        <v>92.785596364254005</v>
      </c>
      <c r="O17" s="196">
        <v>95.619730122071005</v>
      </c>
      <c r="P17" s="196">
        <v>94.166080488380004</v>
      </c>
      <c r="Q17" s="196">
        <v>98.526146989509002</v>
      </c>
      <c r="R17" s="196">
        <v>94.296203844049003</v>
      </c>
      <c r="S17" s="196">
        <v>97.446535772380997</v>
      </c>
      <c r="T17" s="196">
        <v>97.606225097372999</v>
      </c>
      <c r="U17" s="196">
        <v>103.023734963207</v>
      </c>
      <c r="V17" s="196">
        <v>95.360722124320006</v>
      </c>
      <c r="W17" s="196">
        <v>101.900696503698</v>
      </c>
      <c r="X17" s="196">
        <v>100.672703905655</v>
      </c>
      <c r="Y17" s="196">
        <v>102.065877466327</v>
      </c>
      <c r="Z17" s="196">
        <v>91.049675255175003</v>
      </c>
      <c r="AA17" s="196">
        <v>91.369186406840001</v>
      </c>
      <c r="AB17" s="196">
        <v>98.170409831971</v>
      </c>
      <c r="AC17" s="196">
        <v>103.63457207009</v>
      </c>
      <c r="AD17" s="196">
        <v>97.535654848790003</v>
      </c>
      <c r="AE17" s="196">
        <v>99.137943829302003</v>
      </c>
      <c r="AF17" s="196">
        <v>99.697960596357007</v>
      </c>
      <c r="AG17" s="196">
        <v>104.669603583766</v>
      </c>
      <c r="AH17" s="196">
        <v>100.924856684278</v>
      </c>
      <c r="AI17" s="196">
        <v>101.863070613226</v>
      </c>
      <c r="AJ17" s="196">
        <v>104.64385229553</v>
      </c>
      <c r="AK17" s="196">
        <v>109.509524756541</v>
      </c>
      <c r="AL17" s="196">
        <v>106.17957548533801</v>
      </c>
      <c r="AM17" s="196">
        <v>105.370169567597</v>
      </c>
      <c r="AN17" s="196">
        <v>107.78867709041801</v>
      </c>
      <c r="AO17" s="196">
        <v>115.89417980174299</v>
      </c>
      <c r="AP17" s="196">
        <v>106.682791514361</v>
      </c>
      <c r="AQ17" s="196">
        <v>108.578316573533</v>
      </c>
      <c r="AR17" s="196">
        <v>110.47197631071199</v>
      </c>
      <c r="AS17" s="196">
        <v>116.45726029703199</v>
      </c>
      <c r="AT17" s="196">
        <v>108.356664412836</v>
      </c>
      <c r="AU17" s="196">
        <v>109.07649053564</v>
      </c>
      <c r="AV17" s="196">
        <v>110.50667747404</v>
      </c>
      <c r="AW17" s="19">
        <v>117.71110146760201</v>
      </c>
      <c r="AX17" s="19">
        <v>109.814728120819</v>
      </c>
      <c r="AY17" s="19"/>
      <c r="AZ17" s="19"/>
      <c r="BA17" s="19"/>
      <c r="BD17" s="195">
        <f t="shared" si="0"/>
        <v>2.2474429973135868E-2</v>
      </c>
      <c r="BE17" s="195">
        <f t="shared" si="1"/>
        <v>3.2172580397883621E-2</v>
      </c>
      <c r="BF17" s="195">
        <f t="shared" si="2"/>
        <v>5.6123332737246789E-2</v>
      </c>
      <c r="BG17" s="195">
        <f t="shared" si="3"/>
        <v>5.6510372338283377E-2</v>
      </c>
      <c r="BH17" s="195">
        <f t="shared" si="4"/>
        <v>6.1914607662534316E-3</v>
      </c>
      <c r="BI17" s="195">
        <f t="shared" si="5"/>
        <v>3.4661600168041096E-2</v>
      </c>
      <c r="BJ17" s="195">
        <f t="shared" si="6"/>
        <v>3.8329120085345059E-2</v>
      </c>
      <c r="BK17" s="195">
        <f t="shared" si="7"/>
        <v>3.0041002957349017E-2</v>
      </c>
      <c r="BL17" s="195">
        <f t="shared" si="8"/>
        <v>6.5316309808082007E-2</v>
      </c>
      <c r="BM17" s="195">
        <f t="shared" si="9"/>
        <v>4.6050258254349608E-2</v>
      </c>
      <c r="BN17" s="195">
        <f t="shared" si="10"/>
        <v>7.3621595967410025E-2</v>
      </c>
      <c r="BO17" s="195">
        <f t="shared" si="11"/>
        <v>4.068741436806933E-2</v>
      </c>
      <c r="BP17" s="195">
        <f t="shared" si="12"/>
        <v>1.628062478431147E-2</v>
      </c>
      <c r="BQ17" s="195">
        <f t="shared" si="13"/>
        <v>1.9104902805914925E-2</v>
      </c>
      <c r="BR17" s="195">
        <f t="shared" si="14"/>
        <v>3.653273653476008E-2</v>
      </c>
      <c r="BS17" s="195">
        <f t="shared" si="15"/>
        <v>4.5648674094369124E-2</v>
      </c>
      <c r="BT17" s="195">
        <f t="shared" si="16"/>
        <v>1.1289089452970469E-2</v>
      </c>
      <c r="BU17" s="195">
        <f t="shared" si="17"/>
        <v>4.5708764257368584E-2</v>
      </c>
      <c r="BV17" s="195">
        <f t="shared" si="18"/>
        <v>3.1416836428443506E-2</v>
      </c>
      <c r="BW17" s="195">
        <f t="shared" si="19"/>
        <v>-9.2974448773585072E-3</v>
      </c>
      <c r="BX17" s="195">
        <f t="shared" si="20"/>
        <v>-4.5207783384072608E-2</v>
      </c>
      <c r="BY17" s="195">
        <f t="shared" si="21"/>
        <v>-0.10335071749461311</v>
      </c>
      <c r="BZ17" s="195">
        <f t="shared" si="22"/>
        <v>-2.4855735235133958E-2</v>
      </c>
      <c r="CA17" s="195">
        <f t="shared" si="23"/>
        <v>1.5369432397037253E-2</v>
      </c>
      <c r="CB17" s="195">
        <f t="shared" si="24"/>
        <v>7.1235614794203928E-2</v>
      </c>
      <c r="CC17" s="195">
        <f t="shared" si="25"/>
        <v>8.5026010715144373E-2</v>
      </c>
      <c r="CD17" s="195">
        <f t="shared" si="26"/>
        <v>1.5560195449938252E-2</v>
      </c>
      <c r="CE17" s="195">
        <f t="shared" si="27"/>
        <v>9.9873188358030607E-3</v>
      </c>
      <c r="CF17" s="195">
        <f t="shared" si="28"/>
        <v>3.4748337320770428E-2</v>
      </c>
      <c r="CG17" s="195">
        <f t="shared" si="29"/>
        <v>2.7488231838015409E-2</v>
      </c>
      <c r="CH17" s="195">
        <f t="shared" si="30"/>
        <v>4.9608754979424408E-2</v>
      </c>
      <c r="CI17" s="195">
        <f t="shared" si="31"/>
        <v>4.6239987609216993E-2</v>
      </c>
      <c r="CJ17" s="195">
        <f t="shared" si="32"/>
        <v>5.2065655317185877E-2</v>
      </c>
      <c r="CK17" s="195">
        <f t="shared" si="33"/>
        <v>3.4429542848629202E-2</v>
      </c>
      <c r="CL17" s="195">
        <f t="shared" si="34"/>
        <v>3.0052647393050469E-2</v>
      </c>
      <c r="CM17" s="195">
        <f t="shared" si="35"/>
        <v>5.830228064085019E-2</v>
      </c>
      <c r="CN17" s="195">
        <f t="shared" si="36"/>
        <v>4.7392921540967414E-3</v>
      </c>
      <c r="CO17" s="195">
        <f t="shared" si="37"/>
        <v>3.0446444369418124E-2</v>
      </c>
      <c r="CP17" s="195">
        <f t="shared" si="38"/>
        <v>2.4894073224807522E-2</v>
      </c>
      <c r="CQ17" s="195">
        <f t="shared" si="39"/>
        <v>4.8585744016846899E-3</v>
      </c>
      <c r="CR17" s="195">
        <f t="shared" si="40"/>
        <v>1.5690186530689543E-2</v>
      </c>
      <c r="CS17" s="195">
        <f t="shared" si="41"/>
        <v>4.5881533056337798E-3</v>
      </c>
      <c r="CT17" s="195">
        <f t="shared" si="42"/>
        <v>3.1411733986197454E-4</v>
      </c>
      <c r="CU17" s="195">
        <f t="shared" si="43"/>
        <v>1.0766535013549294E-2</v>
      </c>
      <c r="CV17" s="195">
        <f t="shared" si="44"/>
        <v>1.3456151644054115E-2</v>
      </c>
      <c r="CW17" s="195">
        <f t="shared" si="45"/>
        <v>-1</v>
      </c>
      <c r="CX17" s="195">
        <f t="shared" si="46"/>
        <v>-1</v>
      </c>
      <c r="CY17" s="195">
        <f t="shared" si="47"/>
        <v>-1</v>
      </c>
    </row>
    <row r="18" spans="1:103" ht="12.75" customHeight="1">
      <c r="A18" s="146" t="s">
        <v>22</v>
      </c>
      <c r="B18" s="196">
        <v>84.590993013057997</v>
      </c>
      <c r="C18" s="196">
        <v>85.530946328124003</v>
      </c>
      <c r="D18" s="196">
        <v>93.521330414133999</v>
      </c>
      <c r="E18" s="196">
        <v>96.303064299778001</v>
      </c>
      <c r="F18" s="196">
        <v>89.924831867335001</v>
      </c>
      <c r="G18" s="196">
        <v>88.159201961533995</v>
      </c>
      <c r="H18" s="196">
        <v>95.680954144946</v>
      </c>
      <c r="I18" s="196">
        <v>97.574061947268007</v>
      </c>
      <c r="J18" s="196">
        <v>86.690053326778994</v>
      </c>
      <c r="K18" s="196">
        <v>91.356947607951</v>
      </c>
      <c r="L18" s="196">
        <v>94.672069709753998</v>
      </c>
      <c r="M18" s="196">
        <v>97.961736919730001</v>
      </c>
      <c r="N18" s="196">
        <v>93.088783772978999</v>
      </c>
      <c r="O18" s="196">
        <v>94.589963489959999</v>
      </c>
      <c r="P18" s="196">
        <v>99.428861000582998</v>
      </c>
      <c r="Q18" s="196">
        <v>101.583871780789</v>
      </c>
      <c r="R18" s="196">
        <v>97.618066321124999</v>
      </c>
      <c r="S18" s="196">
        <v>95.112575009617004</v>
      </c>
      <c r="T18" s="196">
        <v>100.497545330728</v>
      </c>
      <c r="U18" s="196">
        <v>106.25987640623499</v>
      </c>
      <c r="V18" s="196">
        <v>97.104317783816001</v>
      </c>
      <c r="W18" s="196">
        <v>98.508094559141995</v>
      </c>
      <c r="X18" s="196">
        <v>102.448129793758</v>
      </c>
      <c r="Y18" s="196">
        <v>101.93945786328401</v>
      </c>
      <c r="Z18" s="196">
        <v>93.196465058488997</v>
      </c>
      <c r="AA18" s="196">
        <v>94.702256784232006</v>
      </c>
      <c r="AB18" s="196">
        <v>98.898218577338994</v>
      </c>
      <c r="AC18" s="196">
        <v>101.14529510257699</v>
      </c>
      <c r="AD18" s="196">
        <v>94.357230211647007</v>
      </c>
      <c r="AE18" s="196">
        <v>98.977086644850004</v>
      </c>
      <c r="AF18" s="196">
        <v>102.141130102967</v>
      </c>
      <c r="AG18" s="196">
        <v>106.275777722219</v>
      </c>
      <c r="AH18" s="196">
        <v>102.55744891629401</v>
      </c>
      <c r="AI18" s="196">
        <v>102.0972123805</v>
      </c>
      <c r="AJ18" s="196">
        <v>103.69782723395301</v>
      </c>
      <c r="AK18" s="196">
        <v>109.89977346633199</v>
      </c>
      <c r="AL18" s="196">
        <v>101.000022072471</v>
      </c>
      <c r="AM18" s="196">
        <v>107.55286370150699</v>
      </c>
      <c r="AN18" s="196">
        <v>109.14427888530599</v>
      </c>
      <c r="AO18" s="196">
        <v>113.082861841019</v>
      </c>
      <c r="AP18" s="196">
        <v>105.13165813597099</v>
      </c>
      <c r="AQ18" s="196">
        <v>108.69161479652399</v>
      </c>
      <c r="AR18" s="196">
        <v>111.054308405903</v>
      </c>
      <c r="AS18" s="196">
        <v>114.72507478491001</v>
      </c>
      <c r="AT18" s="196">
        <v>106.004966518058</v>
      </c>
      <c r="AU18" s="196">
        <v>111.45423159856399</v>
      </c>
      <c r="AV18" s="196">
        <v>115.17557561364799</v>
      </c>
      <c r="AW18" s="19">
        <v>118.837941339515</v>
      </c>
      <c r="AX18" s="19">
        <v>105.724248810711</v>
      </c>
      <c r="AY18" s="19"/>
      <c r="AZ18" s="19"/>
      <c r="BA18" s="19"/>
      <c r="BD18" s="195">
        <f t="shared" si="0"/>
        <v>6.3054453722438675E-2</v>
      </c>
      <c r="BE18" s="195">
        <f t="shared" si="1"/>
        <v>3.0728709855812442E-2</v>
      </c>
      <c r="BF18" s="195">
        <f t="shared" si="2"/>
        <v>2.3092311895571704E-2</v>
      </c>
      <c r="BG18" s="195">
        <f t="shared" si="3"/>
        <v>1.3197894134848731E-2</v>
      </c>
      <c r="BH18" s="195">
        <f t="shared" si="4"/>
        <v>-3.5972027674494145E-2</v>
      </c>
      <c r="BI18" s="195">
        <f t="shared" si="5"/>
        <v>3.6272397835591441E-2</v>
      </c>
      <c r="BJ18" s="195">
        <f t="shared" si="6"/>
        <v>-1.0544255585742346E-2</v>
      </c>
      <c r="BK18" s="195">
        <f t="shared" si="7"/>
        <v>3.9731355313619154E-3</v>
      </c>
      <c r="BL18" s="195">
        <f t="shared" si="8"/>
        <v>7.3811587381079624E-2</v>
      </c>
      <c r="BM18" s="195">
        <f t="shared" si="9"/>
        <v>3.5388834310480233E-2</v>
      </c>
      <c r="BN18" s="195">
        <f t="shared" si="10"/>
        <v>5.0244927626620806E-2</v>
      </c>
      <c r="BO18" s="195">
        <f t="shared" si="11"/>
        <v>3.6974996309293573E-2</v>
      </c>
      <c r="BP18" s="195">
        <f t="shared" si="12"/>
        <v>4.8655513205455803E-2</v>
      </c>
      <c r="BQ18" s="195">
        <f t="shared" si="13"/>
        <v>5.5250208412700452E-3</v>
      </c>
      <c r="BR18" s="195">
        <f t="shared" si="14"/>
        <v>1.0748230638373046E-2</v>
      </c>
      <c r="BS18" s="195">
        <f t="shared" si="15"/>
        <v>4.6030974636766198E-2</v>
      </c>
      <c r="BT18" s="195">
        <f t="shared" si="16"/>
        <v>-5.26284279816569E-3</v>
      </c>
      <c r="BU18" s="195">
        <f t="shared" si="17"/>
        <v>3.5700006536272033E-2</v>
      </c>
      <c r="BV18" s="195">
        <f t="shared" si="18"/>
        <v>1.9409274690350031E-2</v>
      </c>
      <c r="BW18" s="195">
        <f t="shared" si="19"/>
        <v>-4.0658983325313591E-2</v>
      </c>
      <c r="BX18" s="195">
        <f t="shared" si="20"/>
        <v>-4.0243861596629293E-2</v>
      </c>
      <c r="BY18" s="195">
        <f t="shared" si="21"/>
        <v>-3.8634772014852548E-2</v>
      </c>
      <c r="BZ18" s="195">
        <f t="shared" si="22"/>
        <v>-3.4650815232698307E-2</v>
      </c>
      <c r="CA18" s="195">
        <f t="shared" si="23"/>
        <v>-7.7905334926550163E-3</v>
      </c>
      <c r="CB18" s="195">
        <f t="shared" si="24"/>
        <v>1.2455034130634868E-2</v>
      </c>
      <c r="CC18" s="195">
        <f t="shared" si="25"/>
        <v>4.5139683105521966E-2</v>
      </c>
      <c r="CD18" s="195">
        <f t="shared" si="26"/>
        <v>3.2790393722734512E-2</v>
      </c>
      <c r="CE18" s="195">
        <f t="shared" si="27"/>
        <v>5.0723887991417804E-2</v>
      </c>
      <c r="CF18" s="195">
        <f t="shared" si="28"/>
        <v>8.6906098093952E-2</v>
      </c>
      <c r="CG18" s="195">
        <f t="shared" si="29"/>
        <v>3.1523717674633467E-2</v>
      </c>
      <c r="CH18" s="195">
        <f t="shared" si="30"/>
        <v>1.5240649182329591E-2</v>
      </c>
      <c r="CI18" s="195">
        <f t="shared" si="31"/>
        <v>3.4099922125108373E-2</v>
      </c>
      <c r="CJ18" s="195">
        <f t="shared" si="32"/>
        <v>-1.518589688296712E-2</v>
      </c>
      <c r="CK18" s="195">
        <f t="shared" si="33"/>
        <v>5.3435849949307723E-2</v>
      </c>
      <c r="CL18" s="195">
        <f t="shared" si="34"/>
        <v>5.2522331437718783E-2</v>
      </c>
      <c r="CM18" s="195">
        <f t="shared" si="35"/>
        <v>2.8963557196613809E-2</v>
      </c>
      <c r="CN18" s="195">
        <f t="shared" si="36"/>
        <v>4.0907278817577053E-2</v>
      </c>
      <c r="CO18" s="195">
        <f t="shared" si="37"/>
        <v>1.0587826821398139E-2</v>
      </c>
      <c r="CP18" s="195">
        <f t="shared" si="38"/>
        <v>1.7500042513489467E-2</v>
      </c>
      <c r="CQ18" s="195">
        <f t="shared" si="39"/>
        <v>1.4522208910840773E-2</v>
      </c>
      <c r="CR18" s="195">
        <f t="shared" si="40"/>
        <v>8.3068068892959701E-3</v>
      </c>
      <c r="CS18" s="195">
        <f t="shared" si="41"/>
        <v>2.5417018665255364E-2</v>
      </c>
      <c r="CT18" s="195">
        <f t="shared" si="42"/>
        <v>3.7110376597743411E-2</v>
      </c>
      <c r="CU18" s="195">
        <f t="shared" si="43"/>
        <v>3.5849761373578648E-2</v>
      </c>
      <c r="CV18" s="195">
        <f t="shared" si="44"/>
        <v>-2.6481561814292176E-3</v>
      </c>
      <c r="CW18" s="195">
        <f t="shared" si="45"/>
        <v>-1</v>
      </c>
      <c r="CX18" s="195">
        <f t="shared" si="46"/>
        <v>-1</v>
      </c>
      <c r="CY18" s="195">
        <f t="shared" si="47"/>
        <v>-1</v>
      </c>
    </row>
    <row r="19" spans="1:103" ht="12.75" customHeight="1">
      <c r="A19" s="146" t="s">
        <v>23</v>
      </c>
      <c r="B19" s="196">
        <v>85.271122802281994</v>
      </c>
      <c r="C19" s="196">
        <v>85.306346316244998</v>
      </c>
      <c r="D19" s="196">
        <v>85.905954752195996</v>
      </c>
      <c r="E19" s="196">
        <v>88.236349122652996</v>
      </c>
      <c r="F19" s="196">
        <v>87.447744299820997</v>
      </c>
      <c r="G19" s="196">
        <v>90.858078159805999</v>
      </c>
      <c r="H19" s="196">
        <v>87.495447760358999</v>
      </c>
      <c r="I19" s="196">
        <v>93.076633170644001</v>
      </c>
      <c r="J19" s="196">
        <v>87.900914969263994</v>
      </c>
      <c r="K19" s="196">
        <v>90.193870932066005</v>
      </c>
      <c r="L19" s="196">
        <v>87.064211651050002</v>
      </c>
      <c r="M19" s="196">
        <v>94.679604346047</v>
      </c>
      <c r="N19" s="196">
        <v>93.267916784331007</v>
      </c>
      <c r="O19" s="196">
        <v>96.290964665237993</v>
      </c>
      <c r="P19" s="196">
        <v>95.365837753890006</v>
      </c>
      <c r="Q19" s="196">
        <v>98.712048974987994</v>
      </c>
      <c r="R19" s="196">
        <v>95.555138061584003</v>
      </c>
      <c r="S19" s="196">
        <v>97.246505813208998</v>
      </c>
      <c r="T19" s="196">
        <v>95.778113179309003</v>
      </c>
      <c r="U19" s="196">
        <v>99.356807546143003</v>
      </c>
      <c r="V19" s="196">
        <v>98.186334452126005</v>
      </c>
      <c r="W19" s="196">
        <v>103.671428679218</v>
      </c>
      <c r="X19" s="196">
        <v>98.411588167217005</v>
      </c>
      <c r="Y19" s="196">
        <v>99.730648701438994</v>
      </c>
      <c r="Z19" s="196">
        <v>94.416954073186005</v>
      </c>
      <c r="AA19" s="196">
        <v>93.614564785797</v>
      </c>
      <c r="AB19" s="196">
        <v>95.694464239000993</v>
      </c>
      <c r="AC19" s="196">
        <v>100.194611734346</v>
      </c>
      <c r="AD19" s="196">
        <v>97.619863508397003</v>
      </c>
      <c r="AE19" s="196">
        <v>102.06930322616201</v>
      </c>
      <c r="AF19" s="196">
        <v>101.40781353015799</v>
      </c>
      <c r="AG19" s="196">
        <v>105.847741327338</v>
      </c>
      <c r="AH19" s="196">
        <v>104.281326122102</v>
      </c>
      <c r="AI19" s="196">
        <v>107.543895322878</v>
      </c>
      <c r="AJ19" s="196">
        <v>107.739124734106</v>
      </c>
      <c r="AK19" s="196">
        <v>110.819424276649</v>
      </c>
      <c r="AL19" s="196">
        <v>109.84836820991001</v>
      </c>
      <c r="AM19" s="196">
        <v>110.109354109918</v>
      </c>
      <c r="AN19" s="196">
        <v>113.57317221076001</v>
      </c>
      <c r="AO19" s="196">
        <v>117.88949115192101</v>
      </c>
      <c r="AP19" s="196">
        <v>111.856857368592</v>
      </c>
      <c r="AQ19" s="196">
        <v>112.841849916763</v>
      </c>
      <c r="AR19" s="196">
        <v>119.404352443354</v>
      </c>
      <c r="AS19" s="196">
        <v>124.42836753776599</v>
      </c>
      <c r="AT19" s="196">
        <v>117.811322213127</v>
      </c>
      <c r="AU19" s="196">
        <v>118.950865131952</v>
      </c>
      <c r="AV19" s="196">
        <v>125.37029100794</v>
      </c>
      <c r="AW19" s="19">
        <v>132.859004362196</v>
      </c>
      <c r="AX19" s="19">
        <v>126.990459037858</v>
      </c>
      <c r="AY19" s="19"/>
      <c r="AZ19" s="19"/>
      <c r="BA19" s="19"/>
      <c r="BD19" s="195">
        <f t="shared" si="0"/>
        <v>2.5525892306894171E-2</v>
      </c>
      <c r="BE19" s="195">
        <f t="shared" si="1"/>
        <v>6.507993933979761E-2</v>
      </c>
      <c r="BF19" s="195">
        <f t="shared" si="2"/>
        <v>1.8502710466905992E-2</v>
      </c>
      <c r="BG19" s="195">
        <f t="shared" si="3"/>
        <v>5.4855896647114877E-2</v>
      </c>
      <c r="BH19" s="195">
        <f t="shared" si="4"/>
        <v>5.1821882093294747E-3</v>
      </c>
      <c r="BI19" s="195">
        <f t="shared" si="5"/>
        <v>-7.3103816544716205E-3</v>
      </c>
      <c r="BJ19" s="195">
        <f t="shared" si="6"/>
        <v>-4.928669094763749E-3</v>
      </c>
      <c r="BK19" s="195">
        <f t="shared" si="7"/>
        <v>1.7222058005301522E-2</v>
      </c>
      <c r="BL19" s="195">
        <f t="shared" si="8"/>
        <v>6.1057405567890521E-2</v>
      </c>
      <c r="BM19" s="195">
        <f t="shared" si="9"/>
        <v>6.7599867598146623E-2</v>
      </c>
      <c r="BN19" s="195">
        <f t="shared" si="10"/>
        <v>9.5350614740676631E-2</v>
      </c>
      <c r="BO19" s="195">
        <f t="shared" si="11"/>
        <v>4.2590425433155721E-2</v>
      </c>
      <c r="BP19" s="195">
        <f t="shared" si="12"/>
        <v>2.452313031223663E-2</v>
      </c>
      <c r="BQ19" s="195">
        <f t="shared" si="13"/>
        <v>9.923476738373127E-3</v>
      </c>
      <c r="BR19" s="195">
        <f t="shared" si="14"/>
        <v>4.3230934171936131E-3</v>
      </c>
      <c r="BS19" s="195">
        <f t="shared" si="15"/>
        <v>6.5317109496771941E-3</v>
      </c>
      <c r="BT19" s="195">
        <f t="shared" si="16"/>
        <v>2.7535896487808298E-2</v>
      </c>
      <c r="BU19" s="195">
        <f t="shared" si="17"/>
        <v>6.606841872910052E-2</v>
      </c>
      <c r="BV19" s="195">
        <f t="shared" si="18"/>
        <v>2.7495582242028416E-2</v>
      </c>
      <c r="BW19" s="195">
        <f t="shared" si="19"/>
        <v>3.7626123919327625E-3</v>
      </c>
      <c r="BX19" s="195">
        <f t="shared" si="20"/>
        <v>-3.8390071286120597E-2</v>
      </c>
      <c r="BY19" s="195">
        <f t="shared" si="21"/>
        <v>-9.7007092711523524E-2</v>
      </c>
      <c r="BZ19" s="195">
        <f t="shared" si="22"/>
        <v>-2.7609796557689803E-2</v>
      </c>
      <c r="CA19" s="195">
        <f t="shared" si="23"/>
        <v>4.6521609850944667E-3</v>
      </c>
      <c r="CB19" s="195">
        <f t="shared" si="24"/>
        <v>3.3923032856242097E-2</v>
      </c>
      <c r="CC19" s="195">
        <f t="shared" si="25"/>
        <v>9.0314348624176199E-2</v>
      </c>
      <c r="CD19" s="195">
        <f t="shared" si="26"/>
        <v>5.9704073130998125E-2</v>
      </c>
      <c r="CE19" s="195">
        <f t="shared" si="27"/>
        <v>5.6421493083685936E-2</v>
      </c>
      <c r="CF19" s="195">
        <f t="shared" si="28"/>
        <v>6.8238802783533892E-2</v>
      </c>
      <c r="CG19" s="195">
        <f t="shared" si="29"/>
        <v>5.3636028890934551E-2</v>
      </c>
      <c r="CH19" s="195">
        <f t="shared" si="30"/>
        <v>6.2434155550204373E-2</v>
      </c>
      <c r="CI19" s="195">
        <f t="shared" si="31"/>
        <v>4.6970137359245934E-2</v>
      </c>
      <c r="CJ19" s="195">
        <f t="shared" si="32"/>
        <v>5.3384841704924302E-2</v>
      </c>
      <c r="CK19" s="195">
        <f t="shared" si="33"/>
        <v>2.3854992227478444E-2</v>
      </c>
      <c r="CL19" s="195">
        <f t="shared" si="34"/>
        <v>5.4149757491088746E-2</v>
      </c>
      <c r="CM19" s="195">
        <f t="shared" si="35"/>
        <v>6.3798083426442664E-2</v>
      </c>
      <c r="CN19" s="195">
        <f t="shared" si="36"/>
        <v>1.8284196583093104E-2</v>
      </c>
      <c r="CO19" s="195">
        <f t="shared" si="37"/>
        <v>2.4816200484812923E-2</v>
      </c>
      <c r="CP19" s="195">
        <f t="shared" si="38"/>
        <v>5.1342937060637528E-2</v>
      </c>
      <c r="CQ19" s="195">
        <f t="shared" si="39"/>
        <v>5.5466151579350864E-2</v>
      </c>
      <c r="CR19" s="195">
        <f t="shared" si="40"/>
        <v>5.3232899480751383E-2</v>
      </c>
      <c r="CS19" s="195">
        <f t="shared" si="41"/>
        <v>5.4137850626299278E-2</v>
      </c>
      <c r="CT19" s="195">
        <f t="shared" si="42"/>
        <v>4.9964163303144904E-2</v>
      </c>
      <c r="CU19" s="195">
        <f t="shared" si="43"/>
        <v>6.7754941989986106E-2</v>
      </c>
      <c r="CV19" s="195">
        <f t="shared" si="44"/>
        <v>7.7913876631699797E-2</v>
      </c>
      <c r="CW19" s="195">
        <f t="shared" si="45"/>
        <v>-1</v>
      </c>
      <c r="CX19" s="195">
        <f t="shared" si="46"/>
        <v>-1</v>
      </c>
      <c r="CY19" s="195">
        <f t="shared" si="47"/>
        <v>-1</v>
      </c>
    </row>
    <row r="20" spans="1:103" ht="12.75" customHeight="1">
      <c r="A20" s="146" t="s">
        <v>24</v>
      </c>
      <c r="B20" s="196">
        <v>81.690174418381005</v>
      </c>
      <c r="C20" s="196">
        <v>85.463605467319994</v>
      </c>
      <c r="D20" s="196">
        <v>87.815705274392002</v>
      </c>
      <c r="E20" s="196">
        <v>92.215921094535005</v>
      </c>
      <c r="F20" s="196">
        <v>89.697525993815006</v>
      </c>
      <c r="G20" s="196">
        <v>89.756976296236999</v>
      </c>
      <c r="H20" s="196">
        <v>94.360102628256996</v>
      </c>
      <c r="I20" s="196">
        <v>96.349626630366004</v>
      </c>
      <c r="J20" s="196">
        <v>93.379853444676996</v>
      </c>
      <c r="K20" s="196">
        <v>91.007933587644004</v>
      </c>
      <c r="L20" s="196">
        <v>95.555421908962998</v>
      </c>
      <c r="M20" s="196">
        <v>97.159124398510997</v>
      </c>
      <c r="N20" s="196">
        <v>92.279622863298002</v>
      </c>
      <c r="O20" s="196">
        <v>95.789227536423994</v>
      </c>
      <c r="P20" s="196">
        <v>100.08988618792399</v>
      </c>
      <c r="Q20" s="196">
        <v>102.865885940976</v>
      </c>
      <c r="R20" s="196">
        <v>98.909682208163005</v>
      </c>
      <c r="S20" s="196">
        <v>97.781793615222</v>
      </c>
      <c r="T20" s="196">
        <v>99.553687870369004</v>
      </c>
      <c r="U20" s="196">
        <v>106.759171820768</v>
      </c>
      <c r="V20" s="196">
        <v>97.801197466966997</v>
      </c>
      <c r="W20" s="196">
        <v>99.217435449307004</v>
      </c>
      <c r="X20" s="196">
        <v>100.695018945651</v>
      </c>
      <c r="Y20" s="196">
        <v>102.286348138075</v>
      </c>
      <c r="Z20" s="196">
        <v>98.791441402285002</v>
      </c>
      <c r="AA20" s="196">
        <v>92.612844347286995</v>
      </c>
      <c r="AB20" s="196">
        <v>99.474184190730995</v>
      </c>
      <c r="AC20" s="196">
        <v>105.933732898396</v>
      </c>
      <c r="AD20" s="196">
        <v>99.150204125564002</v>
      </c>
      <c r="AE20" s="196">
        <v>102.314046081184</v>
      </c>
      <c r="AF20" s="196">
        <v>106.86903793224501</v>
      </c>
      <c r="AG20" s="196">
        <v>111.170771513281</v>
      </c>
      <c r="AH20" s="196">
        <v>102.781115797149</v>
      </c>
      <c r="AI20" s="196">
        <v>102.898176097575</v>
      </c>
      <c r="AJ20" s="196">
        <v>106.163544528459</v>
      </c>
      <c r="AK20" s="196">
        <v>110.316444825161</v>
      </c>
      <c r="AL20" s="196">
        <v>103.589504515253</v>
      </c>
      <c r="AM20" s="196">
        <v>105.702235337568</v>
      </c>
      <c r="AN20" s="196">
        <v>105.243965420135</v>
      </c>
      <c r="AO20" s="196">
        <v>112.99046300268699</v>
      </c>
      <c r="AP20" s="196">
        <v>104.470347655952</v>
      </c>
      <c r="AQ20" s="196">
        <v>104.545839425737</v>
      </c>
      <c r="AR20" s="196">
        <v>105.965508362587</v>
      </c>
      <c r="AS20" s="196">
        <v>113.411701252231</v>
      </c>
      <c r="AT20" s="196">
        <v>109.521625884988</v>
      </c>
      <c r="AU20" s="196">
        <v>114.399725835015</v>
      </c>
      <c r="AV20" s="196">
        <v>113.344254244428</v>
      </c>
      <c r="AW20" s="19">
        <v>120.03028827910499</v>
      </c>
      <c r="AX20" s="19">
        <v>113.42760099212001</v>
      </c>
      <c r="AY20" s="19"/>
      <c r="AZ20" s="19"/>
      <c r="BA20" s="19"/>
      <c r="BD20" s="195">
        <f t="shared" si="0"/>
        <v>9.8020987621153521E-2</v>
      </c>
      <c r="BE20" s="195">
        <f t="shared" si="1"/>
        <v>5.0236247411288071E-2</v>
      </c>
      <c r="BF20" s="195">
        <f t="shared" si="2"/>
        <v>7.4524224720579735E-2</v>
      </c>
      <c r="BG20" s="195">
        <f t="shared" si="3"/>
        <v>4.4826375822818454E-2</v>
      </c>
      <c r="BH20" s="195">
        <f t="shared" si="4"/>
        <v>4.1052720351683947E-2</v>
      </c>
      <c r="BI20" s="195">
        <f t="shared" si="5"/>
        <v>1.3937159461324899E-2</v>
      </c>
      <c r="BJ20" s="195">
        <f t="shared" si="6"/>
        <v>1.2667634385849613E-2</v>
      </c>
      <c r="BK20" s="195">
        <f t="shared" si="7"/>
        <v>8.4016700059517113E-3</v>
      </c>
      <c r="BL20" s="195">
        <f t="shared" si="8"/>
        <v>-1.178231214542258E-2</v>
      </c>
      <c r="BM20" s="195">
        <f t="shared" si="9"/>
        <v>5.2537111439580508E-2</v>
      </c>
      <c r="BN20" s="195">
        <f t="shared" si="10"/>
        <v>4.745376231273446E-2</v>
      </c>
      <c r="BO20" s="195">
        <f t="shared" si="11"/>
        <v>5.8736238904932625E-2</v>
      </c>
      <c r="BP20" s="195">
        <f t="shared" si="12"/>
        <v>7.1847490693440541E-2</v>
      </c>
      <c r="BQ20" s="195">
        <f t="shared" si="13"/>
        <v>2.080156746269135E-2</v>
      </c>
      <c r="BR20" s="195">
        <f t="shared" si="14"/>
        <v>-5.3571678216143281E-3</v>
      </c>
      <c r="BS20" s="195">
        <f t="shared" si="15"/>
        <v>3.7848173319830813E-2</v>
      </c>
      <c r="BT20" s="195">
        <f t="shared" si="16"/>
        <v>-1.1207039760406046E-2</v>
      </c>
      <c r="BU20" s="195">
        <f t="shared" si="17"/>
        <v>1.4682097566489194E-2</v>
      </c>
      <c r="BV20" s="195">
        <f t="shared" si="18"/>
        <v>1.1464478109220355E-2</v>
      </c>
      <c r="BW20" s="195">
        <f t="shared" si="19"/>
        <v>-4.1896387976877336E-2</v>
      </c>
      <c r="BX20" s="195">
        <f t="shared" si="20"/>
        <v>1.0125069640915862E-2</v>
      </c>
      <c r="BY20" s="195">
        <f t="shared" si="21"/>
        <v>-6.6566839508712006E-2</v>
      </c>
      <c r="BZ20" s="195">
        <f t="shared" si="22"/>
        <v>-1.2124082876223907E-2</v>
      </c>
      <c r="CA20" s="195">
        <f t="shared" si="23"/>
        <v>3.5658568584318262E-2</v>
      </c>
      <c r="CB20" s="195">
        <f t="shared" si="24"/>
        <v>3.6315162344691121E-3</v>
      </c>
      <c r="CC20" s="195">
        <f t="shared" si="25"/>
        <v>0.1047500679011506</v>
      </c>
      <c r="CD20" s="195">
        <f t="shared" si="26"/>
        <v>7.4339425868878539E-2</v>
      </c>
      <c r="CE20" s="195">
        <f t="shared" si="27"/>
        <v>4.9436930726381334E-2</v>
      </c>
      <c r="CF20" s="195">
        <f t="shared" si="28"/>
        <v>3.6620314638856399E-2</v>
      </c>
      <c r="CG20" s="195">
        <f t="shared" si="29"/>
        <v>5.7091869470933254E-3</v>
      </c>
      <c r="CH20" s="195">
        <f t="shared" si="30"/>
        <v>-6.6014761378622167E-3</v>
      </c>
      <c r="CI20" s="195">
        <f t="shared" si="31"/>
        <v>-7.6848138812991573E-3</v>
      </c>
      <c r="CJ20" s="195">
        <f t="shared" si="32"/>
        <v>7.8651482992211363E-3</v>
      </c>
      <c r="CK20" s="195">
        <f t="shared" si="33"/>
        <v>2.7250815770864634E-2</v>
      </c>
      <c r="CL20" s="195">
        <f t="shared" si="34"/>
        <v>-8.661910379956228E-3</v>
      </c>
      <c r="CM20" s="195">
        <f t="shared" si="35"/>
        <v>2.4239524594578787E-2</v>
      </c>
      <c r="CN20" s="195">
        <f t="shared" si="36"/>
        <v>8.5032083590022012E-3</v>
      </c>
      <c r="CO20" s="195">
        <f t="shared" si="37"/>
        <v>-1.0940127312709769E-2</v>
      </c>
      <c r="CP20" s="195">
        <f t="shared" si="38"/>
        <v>6.8559079807721801E-3</v>
      </c>
      <c r="CQ20" s="195">
        <f t="shared" si="39"/>
        <v>3.7280867636941828E-3</v>
      </c>
      <c r="CR20" s="195">
        <f t="shared" si="40"/>
        <v>4.8351310609888731E-2</v>
      </c>
      <c r="CS20" s="195">
        <f t="shared" si="41"/>
        <v>9.4254218660491107E-2</v>
      </c>
      <c r="CT20" s="195">
        <f t="shared" si="42"/>
        <v>6.9633468435717827E-2</v>
      </c>
      <c r="CU20" s="195">
        <f t="shared" si="43"/>
        <v>5.8358943158378862E-2</v>
      </c>
      <c r="CV20" s="195">
        <f t="shared" si="44"/>
        <v>3.5663962030967111E-2</v>
      </c>
      <c r="CW20" s="195">
        <f t="shared" si="45"/>
        <v>-1</v>
      </c>
      <c r="CX20" s="195">
        <f t="shared" si="46"/>
        <v>-1</v>
      </c>
      <c r="CY20" s="195">
        <f t="shared" si="47"/>
        <v>-1</v>
      </c>
    </row>
    <row r="21" spans="1:103" ht="12.75" customHeight="1">
      <c r="A21" s="146" t="s">
        <v>25</v>
      </c>
      <c r="B21" s="196">
        <v>80.348966294530996</v>
      </c>
      <c r="C21" s="196">
        <v>87.347071349101995</v>
      </c>
      <c r="D21" s="196">
        <v>87.058326673650996</v>
      </c>
      <c r="E21" s="196">
        <v>88.703552788303</v>
      </c>
      <c r="F21" s="196">
        <v>87.476267868582994</v>
      </c>
      <c r="G21" s="196">
        <v>90.249505246788999</v>
      </c>
      <c r="H21" s="196">
        <v>90.694641872917003</v>
      </c>
      <c r="I21" s="196">
        <v>94.990055664774005</v>
      </c>
      <c r="J21" s="196">
        <v>87.714025165663003</v>
      </c>
      <c r="K21" s="196">
        <v>93.693501785129996</v>
      </c>
      <c r="L21" s="196">
        <v>93.400470867462005</v>
      </c>
      <c r="M21" s="196">
        <v>96.597960765059</v>
      </c>
      <c r="N21" s="196">
        <v>89.398995700393996</v>
      </c>
      <c r="O21" s="196">
        <v>95.723094274648005</v>
      </c>
      <c r="P21" s="196">
        <v>94.367236963158007</v>
      </c>
      <c r="Q21" s="196">
        <v>99.091718803397001</v>
      </c>
      <c r="R21" s="196">
        <v>93.486851566138</v>
      </c>
      <c r="S21" s="196">
        <v>96.546046688787001</v>
      </c>
      <c r="T21" s="196">
        <v>99.094962304085001</v>
      </c>
      <c r="U21" s="196">
        <v>105.09329303317401</v>
      </c>
      <c r="V21" s="196">
        <v>97.973893650131004</v>
      </c>
      <c r="W21" s="196">
        <v>101.81277410253399</v>
      </c>
      <c r="X21" s="196">
        <v>100.697447555935</v>
      </c>
      <c r="Y21" s="196">
        <v>99.515884691400998</v>
      </c>
      <c r="Z21" s="196">
        <v>92.801519494787001</v>
      </c>
      <c r="AA21" s="196">
        <v>94.123934338387997</v>
      </c>
      <c r="AB21" s="196">
        <v>94.216136442891994</v>
      </c>
      <c r="AC21" s="196">
        <v>98.833570063175003</v>
      </c>
      <c r="AD21" s="196">
        <v>93.736249483052006</v>
      </c>
      <c r="AE21" s="196">
        <v>100.648929757014</v>
      </c>
      <c r="AF21" s="196">
        <v>100.052746770292</v>
      </c>
      <c r="AG21" s="196">
        <v>109.059207948142</v>
      </c>
      <c r="AH21" s="196">
        <v>100.26388849339401</v>
      </c>
      <c r="AI21" s="196">
        <v>103.964076650522</v>
      </c>
      <c r="AJ21" s="196">
        <v>106.41946747302001</v>
      </c>
      <c r="AK21" s="196">
        <v>112.076848579005</v>
      </c>
      <c r="AL21" s="196">
        <v>105.18123822241201</v>
      </c>
      <c r="AM21" s="196">
        <v>107.794517156757</v>
      </c>
      <c r="AN21" s="196">
        <v>107.567651519512</v>
      </c>
      <c r="AO21" s="196">
        <v>115.415784879208</v>
      </c>
      <c r="AP21" s="196">
        <v>106.574886607094</v>
      </c>
      <c r="AQ21" s="196">
        <v>110.962246385996</v>
      </c>
      <c r="AR21" s="196">
        <v>109.829457956114</v>
      </c>
      <c r="AS21" s="196">
        <v>116.71638331557</v>
      </c>
      <c r="AT21" s="196">
        <v>109.420517957199</v>
      </c>
      <c r="AU21" s="196">
        <v>114.54830813824999</v>
      </c>
      <c r="AV21" s="196">
        <v>114.351748542134</v>
      </c>
      <c r="AW21" s="19">
        <v>120.42957773353901</v>
      </c>
      <c r="AX21" s="19">
        <v>113.95844755598699</v>
      </c>
      <c r="AY21" s="19"/>
      <c r="AZ21" s="19"/>
      <c r="BA21" s="19"/>
      <c r="BD21" s="195">
        <f t="shared" si="0"/>
        <v>8.8704334389640094E-2</v>
      </c>
      <c r="BE21" s="195">
        <f t="shared" si="1"/>
        <v>3.3228748861959811E-2</v>
      </c>
      <c r="BF21" s="195">
        <f t="shared" si="2"/>
        <v>4.1768723776384853E-2</v>
      </c>
      <c r="BG21" s="195">
        <f t="shared" si="3"/>
        <v>7.087092544617879E-2</v>
      </c>
      <c r="BH21" s="195">
        <f t="shared" si="4"/>
        <v>2.7179634302323397E-3</v>
      </c>
      <c r="BI21" s="195">
        <f t="shared" si="5"/>
        <v>3.8160835662459647E-2</v>
      </c>
      <c r="BJ21" s="195">
        <f t="shared" si="6"/>
        <v>2.9834496709700398E-2</v>
      </c>
      <c r="BK21" s="195">
        <f t="shared" si="7"/>
        <v>1.692708872557569E-2</v>
      </c>
      <c r="BL21" s="195">
        <f t="shared" si="8"/>
        <v>1.9209818857915062E-2</v>
      </c>
      <c r="BM21" s="195">
        <f t="shared" si="9"/>
        <v>2.1662041132505916E-2</v>
      </c>
      <c r="BN21" s="195">
        <f t="shared" si="10"/>
        <v>1.0350762546667225E-2</v>
      </c>
      <c r="BO21" s="195">
        <f t="shared" si="11"/>
        <v>2.5815845578802676E-2</v>
      </c>
      <c r="BP21" s="195">
        <f t="shared" si="12"/>
        <v>4.5725970786559822E-2</v>
      </c>
      <c r="BQ21" s="195">
        <f t="shared" si="13"/>
        <v>8.5972190971781437E-3</v>
      </c>
      <c r="BR21" s="195">
        <f t="shared" si="14"/>
        <v>5.0099223979321872E-2</v>
      </c>
      <c r="BS21" s="195">
        <f t="shared" si="15"/>
        <v>6.0565850529693988E-2</v>
      </c>
      <c r="BT21" s="195">
        <f t="shared" si="16"/>
        <v>4.799650441558212E-2</v>
      </c>
      <c r="BU21" s="195">
        <f t="shared" si="17"/>
        <v>5.4551455956804773E-2</v>
      </c>
      <c r="BV21" s="195">
        <f t="shared" si="18"/>
        <v>1.617120804721206E-2</v>
      </c>
      <c r="BW21" s="195">
        <f t="shared" si="19"/>
        <v>-5.3071020812074376E-2</v>
      </c>
      <c r="BX21" s="195">
        <f t="shared" si="20"/>
        <v>-5.2793391817362867E-2</v>
      </c>
      <c r="BY21" s="195">
        <f t="shared" si="21"/>
        <v>-7.5519401488880811E-2</v>
      </c>
      <c r="BZ21" s="195">
        <f t="shared" si="22"/>
        <v>-6.4364204558837401E-2</v>
      </c>
      <c r="CA21" s="195">
        <f t="shared" si="23"/>
        <v>-6.8563388683309245E-3</v>
      </c>
      <c r="CB21" s="195">
        <f t="shared" si="24"/>
        <v>1.0072356501851454E-2</v>
      </c>
      <c r="CC21" s="195">
        <f t="shared" si="25"/>
        <v>6.9323445354162461E-2</v>
      </c>
      <c r="CD21" s="195">
        <f t="shared" si="26"/>
        <v>6.1949158050413233E-2</v>
      </c>
      <c r="CE21" s="195">
        <f t="shared" si="27"/>
        <v>0.10346320464221526</v>
      </c>
      <c r="CF21" s="195">
        <f t="shared" si="28"/>
        <v>6.9638363454281649E-2</v>
      </c>
      <c r="CG21" s="195">
        <f t="shared" si="29"/>
        <v>3.2937726228300823E-2</v>
      </c>
      <c r="CH21" s="195">
        <f t="shared" si="30"/>
        <v>6.363364233612856E-2</v>
      </c>
      <c r="CI21" s="195">
        <f t="shared" si="31"/>
        <v>2.7669746439914489E-2</v>
      </c>
      <c r="CJ21" s="195">
        <f t="shared" si="32"/>
        <v>4.9044075617932892E-2</v>
      </c>
      <c r="CK21" s="195">
        <f t="shared" si="33"/>
        <v>3.6843885211534255E-2</v>
      </c>
      <c r="CL21" s="195">
        <f t="shared" si="34"/>
        <v>1.0789229393419753E-2</v>
      </c>
      <c r="CM21" s="195">
        <f t="shared" si="35"/>
        <v>2.9791489879815058E-2</v>
      </c>
      <c r="CN21" s="195">
        <f t="shared" si="36"/>
        <v>1.3249971270874683E-2</v>
      </c>
      <c r="CO21" s="195">
        <f t="shared" si="37"/>
        <v>2.9386737960265918E-2</v>
      </c>
      <c r="CP21" s="195">
        <f t="shared" si="38"/>
        <v>2.1026827346804389E-2</v>
      </c>
      <c r="CQ21" s="195">
        <f t="shared" si="39"/>
        <v>1.1268809008431413E-2</v>
      </c>
      <c r="CR21" s="195">
        <f t="shared" si="40"/>
        <v>2.6700768264440011E-2</v>
      </c>
      <c r="CS21" s="195">
        <f t="shared" si="41"/>
        <v>3.2317854667248014E-2</v>
      </c>
      <c r="CT21" s="195">
        <f t="shared" si="42"/>
        <v>4.117557047242304E-2</v>
      </c>
      <c r="CU21" s="195">
        <f t="shared" si="43"/>
        <v>3.1813823496650961E-2</v>
      </c>
      <c r="CV21" s="195">
        <f t="shared" si="44"/>
        <v>4.1472382725907586E-2</v>
      </c>
      <c r="CW21" s="195">
        <f t="shared" si="45"/>
        <v>-1</v>
      </c>
      <c r="CX21" s="195">
        <f t="shared" si="46"/>
        <v>-1</v>
      </c>
      <c r="CY21" s="195">
        <f t="shared" si="47"/>
        <v>-1</v>
      </c>
    </row>
    <row r="22" spans="1:103" ht="12.75" customHeight="1">
      <c r="A22" s="146" t="s">
        <v>26</v>
      </c>
      <c r="B22" s="196">
        <v>82.758482298144003</v>
      </c>
      <c r="C22" s="196">
        <v>81.504278471296004</v>
      </c>
      <c r="D22" s="196">
        <v>80.594573180866007</v>
      </c>
      <c r="E22" s="196">
        <v>83.349016244561</v>
      </c>
      <c r="F22" s="196">
        <v>85.855813543121002</v>
      </c>
      <c r="G22" s="196">
        <v>83.679941452416998</v>
      </c>
      <c r="H22" s="196">
        <v>84.975504427212002</v>
      </c>
      <c r="I22" s="196">
        <v>88.225759924303006</v>
      </c>
      <c r="J22" s="196">
        <v>86.299132642223995</v>
      </c>
      <c r="K22" s="196">
        <v>87.733673999873005</v>
      </c>
      <c r="L22" s="196">
        <v>86.107013894722996</v>
      </c>
      <c r="M22" s="196">
        <v>93.214317333588994</v>
      </c>
      <c r="N22" s="196">
        <v>93.179109304329003</v>
      </c>
      <c r="O22" s="196">
        <v>93.630622585867002</v>
      </c>
      <c r="P22" s="196">
        <v>91.251744432806007</v>
      </c>
      <c r="Q22" s="196">
        <v>96.853069366702002</v>
      </c>
      <c r="R22" s="196">
        <v>97.757916547771998</v>
      </c>
      <c r="S22" s="196">
        <v>97.748416119091999</v>
      </c>
      <c r="T22" s="196">
        <v>98.233729611033993</v>
      </c>
      <c r="U22" s="196">
        <v>101.52978711096</v>
      </c>
      <c r="V22" s="196">
        <v>99.198045637337003</v>
      </c>
      <c r="W22" s="196">
        <v>100.065342865166</v>
      </c>
      <c r="X22" s="196">
        <v>99.686987535840004</v>
      </c>
      <c r="Y22" s="196">
        <v>101.049623961658</v>
      </c>
      <c r="Z22" s="196">
        <v>92.600144915623005</v>
      </c>
      <c r="AA22" s="196">
        <v>89.612862631069007</v>
      </c>
      <c r="AB22" s="196">
        <v>93.998797917930005</v>
      </c>
      <c r="AC22" s="196">
        <v>96.884705443268999</v>
      </c>
      <c r="AD22" s="196">
        <v>95.311080506457998</v>
      </c>
      <c r="AE22" s="196">
        <v>97.194866690314996</v>
      </c>
      <c r="AF22" s="196">
        <v>98.862754887346</v>
      </c>
      <c r="AG22" s="196">
        <v>102.870800155989</v>
      </c>
      <c r="AH22" s="196">
        <v>101.200787342308</v>
      </c>
      <c r="AI22" s="196">
        <v>100.863598019089</v>
      </c>
      <c r="AJ22" s="196">
        <v>103.770748243708</v>
      </c>
      <c r="AK22" s="196">
        <v>108.338852415814</v>
      </c>
      <c r="AL22" s="196">
        <v>106.010716466735</v>
      </c>
      <c r="AM22" s="196">
        <v>105.764662971104</v>
      </c>
      <c r="AN22" s="196">
        <v>107.39679495702001</v>
      </c>
      <c r="AO22" s="196">
        <v>112.482869804095</v>
      </c>
      <c r="AP22" s="196">
        <v>105.738530736341</v>
      </c>
      <c r="AQ22" s="196">
        <v>109.056434087008</v>
      </c>
      <c r="AR22" s="196">
        <v>108.990263291313</v>
      </c>
      <c r="AS22" s="196">
        <v>115.003016929933</v>
      </c>
      <c r="AT22" s="196">
        <v>108.183007215926</v>
      </c>
      <c r="AU22" s="196">
        <v>111.142370083332</v>
      </c>
      <c r="AV22" s="196">
        <v>112.70467716760901</v>
      </c>
      <c r="AW22" s="19">
        <v>119.604371795548</v>
      </c>
      <c r="AX22" s="19">
        <v>112.924046479579</v>
      </c>
      <c r="AY22" s="19"/>
      <c r="AZ22" s="19"/>
      <c r="BA22" s="19"/>
      <c r="BD22" s="195">
        <f t="shared" si="0"/>
        <v>3.7426148461962017E-2</v>
      </c>
      <c r="BE22" s="195">
        <f t="shared" si="1"/>
        <v>2.6693849966259231E-2</v>
      </c>
      <c r="BF22" s="195">
        <f t="shared" si="2"/>
        <v>5.4357645601206261E-2</v>
      </c>
      <c r="BG22" s="195">
        <f t="shared" si="3"/>
        <v>5.8509912887666937E-2</v>
      </c>
      <c r="BH22" s="195">
        <f t="shared" si="4"/>
        <v>5.1635303517372222E-3</v>
      </c>
      <c r="BI22" s="195">
        <f t="shared" si="5"/>
        <v>4.8443300474356743E-2</v>
      </c>
      <c r="BJ22" s="195">
        <f t="shared" si="6"/>
        <v>1.3315713453401434E-2</v>
      </c>
      <c r="BK22" s="195">
        <f t="shared" si="7"/>
        <v>5.6543093690166302E-2</v>
      </c>
      <c r="BL22" s="195">
        <f t="shared" si="8"/>
        <v>7.9722431170053287E-2</v>
      </c>
      <c r="BM22" s="195">
        <f t="shared" si="9"/>
        <v>6.7214198575595185E-2</v>
      </c>
      <c r="BN22" s="195">
        <f t="shared" si="10"/>
        <v>5.9748100710740104E-2</v>
      </c>
      <c r="BO22" s="195">
        <f t="shared" si="11"/>
        <v>3.9036407037031484E-2</v>
      </c>
      <c r="BP22" s="195">
        <f t="shared" si="12"/>
        <v>4.9139847736559883E-2</v>
      </c>
      <c r="BQ22" s="195">
        <f t="shared" si="13"/>
        <v>4.3979132248625596E-2</v>
      </c>
      <c r="BR22" s="195">
        <f t="shared" si="14"/>
        <v>7.651344334977872E-2</v>
      </c>
      <c r="BS22" s="195">
        <f t="shared" si="15"/>
        <v>4.8286727254364559E-2</v>
      </c>
      <c r="BT22" s="195">
        <f t="shared" si="16"/>
        <v>1.4731585332644181E-2</v>
      </c>
      <c r="BU22" s="195">
        <f t="shared" si="17"/>
        <v>2.3702959475590646E-2</v>
      </c>
      <c r="BV22" s="195">
        <f t="shared" si="18"/>
        <v>1.479387915495356E-2</v>
      </c>
      <c r="BW22" s="195">
        <f t="shared" si="19"/>
        <v>-4.7292835232407571E-3</v>
      </c>
      <c r="BX22" s="195">
        <f t="shared" si="20"/>
        <v>-6.6512406361669552E-2</v>
      </c>
      <c r="BY22" s="195">
        <f t="shared" si="21"/>
        <v>-0.1044565474400192</v>
      </c>
      <c r="BZ22" s="195">
        <f t="shared" si="22"/>
        <v>-5.7060502664552426E-2</v>
      </c>
      <c r="CA22" s="195">
        <f t="shared" si="23"/>
        <v>-4.1216566228582163E-2</v>
      </c>
      <c r="CB22" s="195">
        <f t="shared" si="24"/>
        <v>2.9275716504603588E-2</v>
      </c>
      <c r="CC22" s="195">
        <f t="shared" si="25"/>
        <v>8.460843495716297E-2</v>
      </c>
      <c r="CD22" s="195">
        <f t="shared" si="26"/>
        <v>5.1744884798023749E-2</v>
      </c>
      <c r="CE22" s="195">
        <f t="shared" si="27"/>
        <v>6.1785755402075981E-2</v>
      </c>
      <c r="CF22" s="195">
        <f t="shared" si="28"/>
        <v>6.1794565800258106E-2</v>
      </c>
      <c r="CG22" s="195">
        <f t="shared" si="29"/>
        <v>3.7746142915792147E-2</v>
      </c>
      <c r="CH22" s="195">
        <f t="shared" si="30"/>
        <v>4.9644513365570742E-2</v>
      </c>
      <c r="CI22" s="195">
        <f t="shared" si="31"/>
        <v>5.3154561367593889E-2</v>
      </c>
      <c r="CJ22" s="195">
        <f t="shared" si="32"/>
        <v>4.7528574141993518E-2</v>
      </c>
      <c r="CK22" s="195">
        <f t="shared" si="33"/>
        <v>4.8591018447383227E-2</v>
      </c>
      <c r="CL22" s="195">
        <f t="shared" si="34"/>
        <v>3.494285985869694E-2</v>
      </c>
      <c r="CM22" s="195">
        <f t="shared" si="35"/>
        <v>3.8250519512389669E-2</v>
      </c>
      <c r="CN22" s="195">
        <f t="shared" si="36"/>
        <v>-2.5675303352884482E-3</v>
      </c>
      <c r="CO22" s="195">
        <f t="shared" si="37"/>
        <v>3.112354375679649E-2</v>
      </c>
      <c r="CP22" s="195">
        <f t="shared" si="38"/>
        <v>1.4837205662707964E-2</v>
      </c>
      <c r="CQ22" s="195">
        <f t="shared" si="39"/>
        <v>2.2404719316169608E-2</v>
      </c>
      <c r="CR22" s="195">
        <f t="shared" si="40"/>
        <v>2.3118124136605411E-2</v>
      </c>
      <c r="CS22" s="195">
        <f t="shared" si="41"/>
        <v>1.9127124536822748E-2</v>
      </c>
      <c r="CT22" s="195">
        <f t="shared" si="42"/>
        <v>3.4080235831415395E-2</v>
      </c>
      <c r="CU22" s="195">
        <f t="shared" si="43"/>
        <v>4.0010731791657594E-2</v>
      </c>
      <c r="CV22" s="195">
        <f t="shared" si="44"/>
        <v>4.3824251013749427E-2</v>
      </c>
      <c r="CW22" s="195">
        <f t="shared" si="45"/>
        <v>-1</v>
      </c>
      <c r="CX22" s="195">
        <f t="shared" si="46"/>
        <v>-1</v>
      </c>
      <c r="CY22" s="195">
        <f t="shared" si="47"/>
        <v>-1</v>
      </c>
    </row>
    <row r="23" spans="1:103" ht="12.75" customHeight="1">
      <c r="A23" s="146" t="s">
        <v>27</v>
      </c>
      <c r="B23" s="196">
        <v>80.150687035754004</v>
      </c>
      <c r="C23" s="196">
        <v>83.051117339851004</v>
      </c>
      <c r="D23" s="196">
        <v>82.646969184482998</v>
      </c>
      <c r="E23" s="196">
        <v>83.931873017594</v>
      </c>
      <c r="F23" s="196">
        <v>83.424776663816999</v>
      </c>
      <c r="G23" s="196">
        <v>85.305281164293007</v>
      </c>
      <c r="H23" s="196">
        <v>85.175348162508996</v>
      </c>
      <c r="I23" s="196">
        <v>88.604572702894998</v>
      </c>
      <c r="J23" s="196">
        <v>87.043108172676</v>
      </c>
      <c r="K23" s="196">
        <v>89.225756047820994</v>
      </c>
      <c r="L23" s="196">
        <v>89.945451070481994</v>
      </c>
      <c r="M23" s="196">
        <v>91.244419641069001</v>
      </c>
      <c r="N23" s="196">
        <v>92.339256683285996</v>
      </c>
      <c r="O23" s="196">
        <v>96.058465234500005</v>
      </c>
      <c r="P23" s="196">
        <v>91.539816788736999</v>
      </c>
      <c r="Q23" s="196">
        <v>96.639901776623006</v>
      </c>
      <c r="R23" s="196">
        <v>95.705733703134996</v>
      </c>
      <c r="S23" s="196">
        <v>98.030573166216996</v>
      </c>
      <c r="T23" s="196">
        <v>98.003952223010998</v>
      </c>
      <c r="U23" s="196">
        <v>101.61373384270399</v>
      </c>
      <c r="V23" s="196">
        <v>98.994844558959997</v>
      </c>
      <c r="W23" s="196">
        <v>101.889557293699</v>
      </c>
      <c r="X23" s="196">
        <v>99.315199668698995</v>
      </c>
      <c r="Y23" s="196">
        <v>99.800398478641995</v>
      </c>
      <c r="Z23" s="196">
        <v>92.857862186437004</v>
      </c>
      <c r="AA23" s="196">
        <v>94.950859461085003</v>
      </c>
      <c r="AB23" s="196">
        <v>94.720579905120005</v>
      </c>
      <c r="AC23" s="196">
        <v>101.91926489237299</v>
      </c>
      <c r="AD23" s="196">
        <v>98.073542658890005</v>
      </c>
      <c r="AE23" s="196">
        <v>102.69413838094199</v>
      </c>
      <c r="AF23" s="196">
        <v>104.58599166579199</v>
      </c>
      <c r="AG23" s="196">
        <v>108.354277289156</v>
      </c>
      <c r="AH23" s="196">
        <v>103.580301789861</v>
      </c>
      <c r="AI23" s="196">
        <v>106.353048195266</v>
      </c>
      <c r="AJ23" s="196">
        <v>108.47925885679101</v>
      </c>
      <c r="AK23" s="196">
        <v>111.107212203606</v>
      </c>
      <c r="AL23" s="196">
        <v>107.700964819524</v>
      </c>
      <c r="AM23" s="196">
        <v>110.436814344553</v>
      </c>
      <c r="AN23" s="196">
        <v>111.282502441622</v>
      </c>
      <c r="AO23" s="196">
        <v>116.50848797233</v>
      </c>
      <c r="AP23" s="196">
        <v>108.670976868466</v>
      </c>
      <c r="AQ23" s="196">
        <v>112.154315462599</v>
      </c>
      <c r="AR23" s="196">
        <v>113.818622372363</v>
      </c>
      <c r="AS23" s="196">
        <v>115.68468072989</v>
      </c>
      <c r="AT23" s="196">
        <v>110.12625536011601</v>
      </c>
      <c r="AU23" s="196">
        <v>113.06945642483799</v>
      </c>
      <c r="AV23" s="196">
        <v>114.64397752654099</v>
      </c>
      <c r="AW23" s="19">
        <v>117.85076958657</v>
      </c>
      <c r="AX23" s="19">
        <v>112.008391218363</v>
      </c>
      <c r="AY23" s="19"/>
      <c r="AZ23" s="19"/>
      <c r="BA23" s="19"/>
      <c r="BD23" s="195">
        <f t="shared" si="0"/>
        <v>4.0849177332721753E-2</v>
      </c>
      <c r="BE23" s="195">
        <f t="shared" si="1"/>
        <v>2.7141884379686454E-2</v>
      </c>
      <c r="BF23" s="195">
        <f t="shared" si="2"/>
        <v>3.0592519035782084E-2</v>
      </c>
      <c r="BG23" s="195">
        <f t="shared" si="3"/>
        <v>5.5672529604117171E-2</v>
      </c>
      <c r="BH23" s="195">
        <f t="shared" si="4"/>
        <v>4.3372384722587309E-2</v>
      </c>
      <c r="BI23" s="195">
        <f t="shared" si="5"/>
        <v>4.5958173163715088E-2</v>
      </c>
      <c r="BJ23" s="195">
        <f t="shared" si="6"/>
        <v>5.6003327381438428E-2</v>
      </c>
      <c r="BK23" s="195">
        <f t="shared" si="7"/>
        <v>2.9793574503494513E-2</v>
      </c>
      <c r="BL23" s="195">
        <f t="shared" si="8"/>
        <v>6.0845121708010597E-2</v>
      </c>
      <c r="BM23" s="195">
        <f t="shared" si="9"/>
        <v>7.6577767332304703E-2</v>
      </c>
      <c r="BN23" s="195">
        <f t="shared" si="10"/>
        <v>1.7725918312485378E-2</v>
      </c>
      <c r="BO23" s="195">
        <f t="shared" si="11"/>
        <v>5.9132187554903348E-2</v>
      </c>
      <c r="BP23" s="195">
        <f t="shared" si="12"/>
        <v>3.6457701098847606E-2</v>
      </c>
      <c r="BQ23" s="195">
        <f t="shared" si="13"/>
        <v>2.0530287746141296E-2</v>
      </c>
      <c r="BR23" s="195">
        <f t="shared" si="14"/>
        <v>7.0615560103123753E-2</v>
      </c>
      <c r="BS23" s="195">
        <f t="shared" si="15"/>
        <v>5.1467685445062639E-2</v>
      </c>
      <c r="BT23" s="195">
        <f t="shared" si="16"/>
        <v>3.4366915424600686E-2</v>
      </c>
      <c r="BU23" s="195">
        <f t="shared" si="17"/>
        <v>3.9365108280442707E-2</v>
      </c>
      <c r="BV23" s="195">
        <f t="shared" si="18"/>
        <v>1.3379536395677238E-2</v>
      </c>
      <c r="BW23" s="195">
        <f t="shared" si="19"/>
        <v>-1.7845376756541631E-2</v>
      </c>
      <c r="BX23" s="195">
        <f t="shared" si="20"/>
        <v>-6.19929492274508E-2</v>
      </c>
      <c r="BY23" s="195">
        <f t="shared" si="21"/>
        <v>-6.8100186289091869E-2</v>
      </c>
      <c r="BZ23" s="195">
        <f t="shared" si="22"/>
        <v>-4.6263006860037259E-2</v>
      </c>
      <c r="CA23" s="195">
        <f t="shared" si="23"/>
        <v>2.1231041619382385E-2</v>
      </c>
      <c r="CB23" s="195">
        <f t="shared" si="24"/>
        <v>5.6168431510744021E-2</v>
      </c>
      <c r="CC23" s="195">
        <f t="shared" si="25"/>
        <v>8.1550382627452844E-2</v>
      </c>
      <c r="CD23" s="195">
        <f t="shared" si="26"/>
        <v>0.10415278042590126</v>
      </c>
      <c r="CE23" s="195">
        <f t="shared" si="27"/>
        <v>6.3138332125711516E-2</v>
      </c>
      <c r="CF23" s="195">
        <f t="shared" si="28"/>
        <v>5.614928329981983E-2</v>
      </c>
      <c r="CG23" s="195">
        <f t="shared" si="29"/>
        <v>3.5629198238670057E-2</v>
      </c>
      <c r="CH23" s="195">
        <f t="shared" si="30"/>
        <v>3.7225512986864162E-2</v>
      </c>
      <c r="CI23" s="195">
        <f t="shared" si="31"/>
        <v>2.5406795036835295E-2</v>
      </c>
      <c r="CJ23" s="195">
        <f t="shared" si="32"/>
        <v>3.9782303762956994E-2</v>
      </c>
      <c r="CK23" s="195">
        <f t="shared" si="33"/>
        <v>3.8398205021722864E-2</v>
      </c>
      <c r="CL23" s="195">
        <f t="shared" si="34"/>
        <v>2.584128629171123E-2</v>
      </c>
      <c r="CM23" s="195">
        <f t="shared" si="35"/>
        <v>4.8613187763419718E-2</v>
      </c>
      <c r="CN23" s="195">
        <f t="shared" si="36"/>
        <v>9.006530726697326E-3</v>
      </c>
      <c r="CO23" s="195">
        <f t="shared" si="37"/>
        <v>1.5551889360802651E-2</v>
      </c>
      <c r="CP23" s="195">
        <f t="shared" si="38"/>
        <v>2.2789925415915402E-2</v>
      </c>
      <c r="CQ23" s="195">
        <f t="shared" si="39"/>
        <v>-7.0707916373925483E-3</v>
      </c>
      <c r="CR23" s="195">
        <f t="shared" si="40"/>
        <v>1.3391602188424834E-2</v>
      </c>
      <c r="CS23" s="195">
        <f t="shared" si="41"/>
        <v>8.1596589347840975E-3</v>
      </c>
      <c r="CT23" s="195">
        <f t="shared" si="42"/>
        <v>7.2514948518513922E-3</v>
      </c>
      <c r="CU23" s="195">
        <f t="shared" si="43"/>
        <v>1.8724076887393082E-2</v>
      </c>
      <c r="CV23" s="195">
        <f t="shared" si="44"/>
        <v>1.7090709677654692E-2</v>
      </c>
      <c r="CW23" s="195">
        <f t="shared" si="45"/>
        <v>-1</v>
      </c>
      <c r="CX23" s="195">
        <f t="shared" si="46"/>
        <v>-1</v>
      </c>
      <c r="CY23" s="195">
        <f t="shared" si="47"/>
        <v>-1</v>
      </c>
    </row>
    <row r="24" spans="1:103" ht="12.75" customHeight="1">
      <c r="A24" s="146" t="s">
        <v>28</v>
      </c>
      <c r="B24" s="196">
        <v>85.568767129427002</v>
      </c>
      <c r="C24" s="196">
        <v>84.779208238075</v>
      </c>
      <c r="D24" s="196">
        <v>83.318662952528001</v>
      </c>
      <c r="E24" s="196">
        <v>91.890810892188995</v>
      </c>
      <c r="F24" s="196">
        <v>85.965593617726</v>
      </c>
      <c r="G24" s="196">
        <v>87.400565153054998</v>
      </c>
      <c r="H24" s="196">
        <v>89.405429736363004</v>
      </c>
      <c r="I24" s="196">
        <v>93.831701668052006</v>
      </c>
      <c r="J24" s="196">
        <v>89.550910058778001</v>
      </c>
      <c r="K24" s="196">
        <v>89.440258384450999</v>
      </c>
      <c r="L24" s="196">
        <v>88.333992831732004</v>
      </c>
      <c r="M24" s="196">
        <v>94.567382601465994</v>
      </c>
      <c r="N24" s="196">
        <v>93.149357606397999</v>
      </c>
      <c r="O24" s="196">
        <v>91.099217610276995</v>
      </c>
      <c r="P24" s="196">
        <v>92.706946118589997</v>
      </c>
      <c r="Q24" s="196">
        <v>99.899000780215999</v>
      </c>
      <c r="R24" s="196">
        <v>96.961524170456997</v>
      </c>
      <c r="S24" s="196">
        <v>96.061234187506003</v>
      </c>
      <c r="T24" s="196">
        <v>96.081777633339996</v>
      </c>
      <c r="U24" s="196">
        <v>105.737769392722</v>
      </c>
      <c r="V24" s="196">
        <v>99.363986648079006</v>
      </c>
      <c r="W24" s="196">
        <v>102.154708170482</v>
      </c>
      <c r="X24" s="196">
        <v>98.54522551398</v>
      </c>
      <c r="Y24" s="196">
        <v>99.936079667458998</v>
      </c>
      <c r="Z24" s="196">
        <v>90.428374738952002</v>
      </c>
      <c r="AA24" s="196">
        <v>96.326084425530993</v>
      </c>
      <c r="AB24" s="196">
        <v>90.561082659373</v>
      </c>
      <c r="AC24" s="196">
        <v>97.599934426301999</v>
      </c>
      <c r="AD24" s="196">
        <v>94.890076080393996</v>
      </c>
      <c r="AE24" s="196">
        <v>99.315037888513004</v>
      </c>
      <c r="AF24" s="196">
        <v>97.022533980049005</v>
      </c>
      <c r="AG24" s="196">
        <v>101.86665508796101</v>
      </c>
      <c r="AH24" s="196">
        <v>99.108886858846006</v>
      </c>
      <c r="AI24" s="196">
        <v>102.150765670144</v>
      </c>
      <c r="AJ24" s="196">
        <v>100.498637544023</v>
      </c>
      <c r="AK24" s="196">
        <v>107.71952140786701</v>
      </c>
      <c r="AL24" s="196">
        <v>102.36015453919801</v>
      </c>
      <c r="AM24" s="196">
        <v>103.878757593175</v>
      </c>
      <c r="AN24" s="196">
        <v>101.90979986571099</v>
      </c>
      <c r="AO24" s="196">
        <v>108.476393039166</v>
      </c>
      <c r="AP24" s="196">
        <v>105.857695742822</v>
      </c>
      <c r="AQ24" s="196">
        <v>104.71484393446001</v>
      </c>
      <c r="AR24" s="196">
        <v>104.154282947773</v>
      </c>
      <c r="AS24" s="196">
        <v>109.85311730920699</v>
      </c>
      <c r="AT24" s="196">
        <v>114.773868066483</v>
      </c>
      <c r="AU24" s="196">
        <v>116.701717579109</v>
      </c>
      <c r="AV24" s="196">
        <v>109.095889706675</v>
      </c>
      <c r="AW24" s="19">
        <v>113.457430475377</v>
      </c>
      <c r="AX24" s="19">
        <v>111.638014453609</v>
      </c>
      <c r="AY24" s="19"/>
      <c r="AZ24" s="19"/>
      <c r="BA24" s="19"/>
      <c r="BD24" s="195">
        <f t="shared" si="0"/>
        <v>4.6375155516589217E-3</v>
      </c>
      <c r="BE24" s="195">
        <f t="shared" si="1"/>
        <v>3.0919808871283205E-2</v>
      </c>
      <c r="BF24" s="195">
        <f t="shared" si="2"/>
        <v>7.3054062176958201E-2</v>
      </c>
      <c r="BG24" s="195">
        <f t="shared" si="3"/>
        <v>2.1121706915179672E-2</v>
      </c>
      <c r="BH24" s="195">
        <f t="shared" si="4"/>
        <v>4.1706411718568148E-2</v>
      </c>
      <c r="BI24" s="195">
        <f t="shared" si="5"/>
        <v>2.3337300254570481E-2</v>
      </c>
      <c r="BJ24" s="195">
        <f t="shared" si="6"/>
        <v>-1.198402499479545E-2</v>
      </c>
      <c r="BK24" s="195">
        <f t="shared" si="7"/>
        <v>7.840430476435456E-3</v>
      </c>
      <c r="BL24" s="195">
        <f t="shared" si="8"/>
        <v>4.0183260507995922E-2</v>
      </c>
      <c r="BM24" s="195">
        <f t="shared" si="9"/>
        <v>1.8548238296619335E-2</v>
      </c>
      <c r="BN24" s="195">
        <f t="shared" si="10"/>
        <v>4.9504761945812437E-2</v>
      </c>
      <c r="BO24" s="195">
        <f t="shared" si="11"/>
        <v>5.6379039284813137E-2</v>
      </c>
      <c r="BP24" s="195">
        <f t="shared" si="12"/>
        <v>4.0925312444636264E-2</v>
      </c>
      <c r="BQ24" s="195">
        <f t="shared" si="13"/>
        <v>5.4468267756772049E-2</v>
      </c>
      <c r="BR24" s="195">
        <f t="shared" si="14"/>
        <v>3.6403221722274726E-2</v>
      </c>
      <c r="BS24" s="195">
        <f t="shared" si="15"/>
        <v>5.8446716853070901E-2</v>
      </c>
      <c r="BT24" s="195">
        <f t="shared" si="16"/>
        <v>2.4777482596070932E-2</v>
      </c>
      <c r="BU24" s="195">
        <f t="shared" si="17"/>
        <v>6.3433226051227809E-2</v>
      </c>
      <c r="BV24" s="195">
        <f t="shared" si="18"/>
        <v>2.5639074768587511E-2</v>
      </c>
      <c r="BW24" s="195">
        <f t="shared" si="19"/>
        <v>-5.4868660068994601E-2</v>
      </c>
      <c r="BX24" s="195">
        <f t="shared" si="20"/>
        <v>-8.9928073646789008E-2</v>
      </c>
      <c r="BY24" s="195">
        <f t="shared" si="21"/>
        <v>-5.7056829287044142E-2</v>
      </c>
      <c r="BZ24" s="195">
        <f t="shared" si="22"/>
        <v>-8.1020088116540379E-2</v>
      </c>
      <c r="CA24" s="195">
        <f t="shared" si="23"/>
        <v>-2.3376394680786006E-2</v>
      </c>
      <c r="CB24" s="195">
        <f t="shared" si="24"/>
        <v>4.9339616622791294E-2</v>
      </c>
      <c r="CC24" s="195">
        <f t="shared" si="25"/>
        <v>3.1029533493523775E-2</v>
      </c>
      <c r="CD24" s="195">
        <f t="shared" si="26"/>
        <v>7.1349095339103163E-2</v>
      </c>
      <c r="CE24" s="195">
        <f t="shared" si="27"/>
        <v>4.3716429593309014E-2</v>
      </c>
      <c r="CF24" s="195">
        <f t="shared" si="28"/>
        <v>4.4459978879958895E-2</v>
      </c>
      <c r="CG24" s="195">
        <f t="shared" si="29"/>
        <v>2.8552854048288889E-2</v>
      </c>
      <c r="CH24" s="195">
        <f t="shared" si="30"/>
        <v>3.5827796094140218E-2</v>
      </c>
      <c r="CI24" s="195">
        <f t="shared" si="31"/>
        <v>5.7456154959167893E-2</v>
      </c>
      <c r="CJ24" s="195">
        <f t="shared" si="32"/>
        <v>3.2805006527644176E-2</v>
      </c>
      <c r="CK24" s="195">
        <f t="shared" si="33"/>
        <v>1.6916093694401502E-2</v>
      </c>
      <c r="CL24" s="195">
        <f t="shared" si="34"/>
        <v>1.4041606495111436E-2</v>
      </c>
      <c r="CM24" s="195">
        <f t="shared" si="35"/>
        <v>7.0263181771221817E-3</v>
      </c>
      <c r="CN24" s="195">
        <f t="shared" si="36"/>
        <v>3.4168971504284329E-2</v>
      </c>
      <c r="CO24" s="195">
        <f t="shared" si="37"/>
        <v>8.0486748268535635E-3</v>
      </c>
      <c r="CP24" s="195">
        <f t="shared" si="38"/>
        <v>2.2024212440997948E-2</v>
      </c>
      <c r="CQ24" s="195">
        <f t="shared" si="39"/>
        <v>1.2691464303610456E-2</v>
      </c>
      <c r="CR24" s="195">
        <f t="shared" si="40"/>
        <v>8.4227908619157521E-2</v>
      </c>
      <c r="CS24" s="195">
        <f t="shared" si="41"/>
        <v>0.11447158009566882</v>
      </c>
      <c r="CT24" s="195">
        <f t="shared" si="42"/>
        <v>4.7445065330437908E-2</v>
      </c>
      <c r="CU24" s="195">
        <f t="shared" si="43"/>
        <v>3.2810294823266917E-2</v>
      </c>
      <c r="CV24" s="195">
        <f t="shared" si="44"/>
        <v>-2.7322017334621473E-2</v>
      </c>
      <c r="CW24" s="195">
        <f t="shared" si="45"/>
        <v>-1</v>
      </c>
      <c r="CX24" s="195">
        <f t="shared" si="46"/>
        <v>-1</v>
      </c>
      <c r="CY24" s="195">
        <f t="shared" si="47"/>
        <v>-1</v>
      </c>
    </row>
    <row r="25" spans="1:103" ht="12.75" customHeight="1">
      <c r="A25" s="146" t="s">
        <v>29</v>
      </c>
      <c r="B25" s="196">
        <v>90.565582297494004</v>
      </c>
      <c r="C25" s="196">
        <v>88.814299741205005</v>
      </c>
      <c r="D25" s="196">
        <v>90.363636244204997</v>
      </c>
      <c r="E25" s="196">
        <v>94.872999573629997</v>
      </c>
      <c r="F25" s="196">
        <v>95.920861858744999</v>
      </c>
      <c r="G25" s="196">
        <v>87.963958945835998</v>
      </c>
      <c r="H25" s="196">
        <v>90.590503749088001</v>
      </c>
      <c r="I25" s="196">
        <v>94.765787731643002</v>
      </c>
      <c r="J25" s="196">
        <v>96.772692914567997</v>
      </c>
      <c r="K25" s="196">
        <v>92.061231582573001</v>
      </c>
      <c r="L25" s="196">
        <v>96.124434971743995</v>
      </c>
      <c r="M25" s="196">
        <v>99.887649192379001</v>
      </c>
      <c r="N25" s="196">
        <v>98.034545620341007</v>
      </c>
      <c r="O25" s="196">
        <v>96.724387124979998</v>
      </c>
      <c r="P25" s="196">
        <v>98.083262521235</v>
      </c>
      <c r="Q25" s="196">
        <v>100.88090609679099</v>
      </c>
      <c r="R25" s="196">
        <v>96.206876137354001</v>
      </c>
      <c r="S25" s="196">
        <v>101.406488092974</v>
      </c>
      <c r="T25" s="196">
        <v>102.801582983057</v>
      </c>
      <c r="U25" s="196">
        <v>106.13232456840301</v>
      </c>
      <c r="V25" s="196">
        <v>99.384609062517001</v>
      </c>
      <c r="W25" s="196">
        <v>101.94229998591599</v>
      </c>
      <c r="X25" s="196">
        <v>99.810846872585003</v>
      </c>
      <c r="Y25" s="196">
        <v>98.862244078982002</v>
      </c>
      <c r="Z25" s="196">
        <v>95.497988378534004</v>
      </c>
      <c r="AA25" s="196">
        <v>95.326072150163995</v>
      </c>
      <c r="AB25" s="196">
        <v>97.749796841006997</v>
      </c>
      <c r="AC25" s="196">
        <v>102.362054525506</v>
      </c>
      <c r="AD25" s="196">
        <v>98.392527840030994</v>
      </c>
      <c r="AE25" s="196">
        <v>102.85166647131</v>
      </c>
      <c r="AF25" s="196">
        <v>104.66296042238</v>
      </c>
      <c r="AG25" s="196">
        <v>110.800001058739</v>
      </c>
      <c r="AH25" s="196">
        <v>106.055904516806</v>
      </c>
      <c r="AI25" s="196">
        <v>111.378836853948</v>
      </c>
      <c r="AJ25" s="196">
        <v>108.388971349705</v>
      </c>
      <c r="AK25" s="196">
        <v>116.04602390581</v>
      </c>
      <c r="AL25" s="196">
        <v>114.505283231368</v>
      </c>
      <c r="AM25" s="196">
        <v>115.147437695463</v>
      </c>
      <c r="AN25" s="196">
        <v>115.456084475346</v>
      </c>
      <c r="AO25" s="196">
        <v>118.066942547134</v>
      </c>
      <c r="AP25" s="196">
        <v>116.92946774241</v>
      </c>
      <c r="AQ25" s="196">
        <v>117.394215872741</v>
      </c>
      <c r="AR25" s="196">
        <v>115.28018755001099</v>
      </c>
      <c r="AS25" s="196">
        <v>119.336716992714</v>
      </c>
      <c r="AT25" s="196">
        <v>115.142788852759</v>
      </c>
      <c r="AU25" s="196">
        <v>115.406733040101</v>
      </c>
      <c r="AV25" s="196">
        <v>115.69471978505599</v>
      </c>
      <c r="AW25" s="19">
        <v>123.83172682108101</v>
      </c>
      <c r="AX25" s="19">
        <v>117.35259520485501</v>
      </c>
      <c r="AY25" s="19"/>
      <c r="AZ25" s="19"/>
      <c r="BA25" s="19"/>
      <c r="BD25" s="195">
        <f t="shared" si="0"/>
        <v>5.9131509182591246E-2</v>
      </c>
      <c r="BE25" s="195">
        <f t="shared" si="1"/>
        <v>-9.5743680673811005E-3</v>
      </c>
      <c r="BF25" s="195">
        <f t="shared" si="2"/>
        <v>2.5106061941764235E-3</v>
      </c>
      <c r="BG25" s="195">
        <f t="shared" si="3"/>
        <v>-1.1300564171978777E-3</v>
      </c>
      <c r="BH25" s="195">
        <f t="shared" si="4"/>
        <v>8.8805609052744483E-3</v>
      </c>
      <c r="BI25" s="195">
        <f t="shared" si="5"/>
        <v>4.657899309943403E-2</v>
      </c>
      <c r="BJ25" s="195">
        <f t="shared" si="6"/>
        <v>6.1087321447991227E-2</v>
      </c>
      <c r="BK25" s="195">
        <f t="shared" si="7"/>
        <v>5.4047579652269029E-2</v>
      </c>
      <c r="BL25" s="195">
        <f t="shared" si="8"/>
        <v>1.3039346821597464E-2</v>
      </c>
      <c r="BM25" s="195">
        <f t="shared" si="9"/>
        <v>5.0652760801102703E-2</v>
      </c>
      <c r="BN25" s="195">
        <f t="shared" si="10"/>
        <v>2.0378039673958126E-2</v>
      </c>
      <c r="BO25" s="195">
        <f t="shared" si="11"/>
        <v>9.9437409173483982E-3</v>
      </c>
      <c r="BP25" s="195">
        <f t="shared" si="12"/>
        <v>-1.864311678523034E-2</v>
      </c>
      <c r="BQ25" s="195">
        <f t="shared" si="13"/>
        <v>4.8406623263935966E-2</v>
      </c>
      <c r="BR25" s="195">
        <f t="shared" si="14"/>
        <v>4.8105256090971604E-2</v>
      </c>
      <c r="BS25" s="195">
        <f t="shared" si="15"/>
        <v>5.2055623554505992E-2</v>
      </c>
      <c r="BT25" s="195">
        <f t="shared" si="16"/>
        <v>3.3030205872459417E-2</v>
      </c>
      <c r="BU25" s="195">
        <f t="shared" si="17"/>
        <v>5.2838028711805762E-3</v>
      </c>
      <c r="BV25" s="195">
        <f t="shared" si="18"/>
        <v>-2.9092315737637153E-2</v>
      </c>
      <c r="BW25" s="195">
        <f t="shared" si="19"/>
        <v>-6.8500153171858535E-2</v>
      </c>
      <c r="BX25" s="195">
        <f t="shared" si="20"/>
        <v>-3.9106866955004649E-2</v>
      </c>
      <c r="BY25" s="195">
        <f t="shared" si="21"/>
        <v>-6.4901692787646348E-2</v>
      </c>
      <c r="BZ25" s="195">
        <f t="shared" si="22"/>
        <v>-2.0649559603567624E-2</v>
      </c>
      <c r="CA25" s="195">
        <f t="shared" si="23"/>
        <v>3.5400880074378582E-2</v>
      </c>
      <c r="CB25" s="195">
        <f t="shared" si="24"/>
        <v>3.0309952184789823E-2</v>
      </c>
      <c r="CC25" s="195">
        <f t="shared" si="25"/>
        <v>7.894581357858943E-2</v>
      </c>
      <c r="CD25" s="195">
        <f t="shared" si="26"/>
        <v>7.0723048075664652E-2</v>
      </c>
      <c r="CE25" s="195">
        <f t="shared" si="27"/>
        <v>8.2432367856884792E-2</v>
      </c>
      <c r="CF25" s="195">
        <f t="shared" si="28"/>
        <v>7.788575865470504E-2</v>
      </c>
      <c r="CG25" s="195">
        <f t="shared" si="29"/>
        <v>8.2907459598786648E-2</v>
      </c>
      <c r="CH25" s="195">
        <f t="shared" si="30"/>
        <v>3.5600091114260879E-2</v>
      </c>
      <c r="CI25" s="195">
        <f t="shared" si="31"/>
        <v>4.7346776145696046E-2</v>
      </c>
      <c r="CJ25" s="195">
        <f t="shared" si="32"/>
        <v>7.9669102376314083E-2</v>
      </c>
      <c r="CK25" s="195">
        <f t="shared" si="33"/>
        <v>3.3835878951194331E-2</v>
      </c>
      <c r="CL25" s="195">
        <f t="shared" si="34"/>
        <v>6.5201404143229169E-2</v>
      </c>
      <c r="CM25" s="195">
        <f t="shared" si="35"/>
        <v>1.741480296614295E-2</v>
      </c>
      <c r="CN25" s="195">
        <f t="shared" si="36"/>
        <v>2.1170940262587923E-2</v>
      </c>
      <c r="CO25" s="195">
        <f t="shared" si="37"/>
        <v>1.9512185613892452E-2</v>
      </c>
      <c r="CP25" s="195">
        <f t="shared" si="38"/>
        <v>-1.5234963677689395E-3</v>
      </c>
      <c r="CQ25" s="195">
        <f t="shared" si="39"/>
        <v>1.0754699140897106E-2</v>
      </c>
      <c r="CR25" s="195">
        <f t="shared" si="40"/>
        <v>-1.5279971115467417E-2</v>
      </c>
      <c r="CS25" s="195">
        <f t="shared" si="41"/>
        <v>-1.6929989419534053E-2</v>
      </c>
      <c r="CT25" s="195">
        <f t="shared" si="42"/>
        <v>3.5958671117286567E-3</v>
      </c>
      <c r="CU25" s="195">
        <f t="shared" si="43"/>
        <v>3.7666612100963448E-2</v>
      </c>
      <c r="CV25" s="195">
        <f t="shared" si="44"/>
        <v>1.9191877963993464E-2</v>
      </c>
      <c r="CW25" s="195">
        <f t="shared" si="45"/>
        <v>-1</v>
      </c>
      <c r="CX25" s="195">
        <f t="shared" si="46"/>
        <v>-1</v>
      </c>
      <c r="CY25" s="195">
        <f t="shared" si="47"/>
        <v>-1</v>
      </c>
    </row>
    <row r="26" spans="1:103" ht="12.75" customHeight="1">
      <c r="A26" s="146" t="s">
        <v>30</v>
      </c>
      <c r="B26" s="196">
        <v>78.491282138906001</v>
      </c>
      <c r="C26" s="196">
        <v>77.122443081138996</v>
      </c>
      <c r="D26" s="196">
        <v>76.130889390904997</v>
      </c>
      <c r="E26" s="196">
        <v>77.792692271491006</v>
      </c>
      <c r="F26" s="196">
        <v>86.927779228518006</v>
      </c>
      <c r="G26" s="196">
        <v>87.128579393351998</v>
      </c>
      <c r="H26" s="196">
        <v>80.848867299746999</v>
      </c>
      <c r="I26" s="196">
        <v>88.699711803623998</v>
      </c>
      <c r="J26" s="196">
        <v>90.380325376209001</v>
      </c>
      <c r="K26" s="196">
        <v>88.706225888535002</v>
      </c>
      <c r="L26" s="196">
        <v>83.706396236453998</v>
      </c>
      <c r="M26" s="196">
        <v>91.992266069577994</v>
      </c>
      <c r="N26" s="196">
        <v>93.821422619613003</v>
      </c>
      <c r="O26" s="196">
        <v>91.771418955135999</v>
      </c>
      <c r="P26" s="196">
        <v>89.136815045524003</v>
      </c>
      <c r="Q26" s="196">
        <v>91.223054208875993</v>
      </c>
      <c r="R26" s="196">
        <v>93.142990773041006</v>
      </c>
      <c r="S26" s="196">
        <v>89.373087687945002</v>
      </c>
      <c r="T26" s="196">
        <v>94.984233285550005</v>
      </c>
      <c r="U26" s="196">
        <v>95.485646223651003</v>
      </c>
      <c r="V26" s="196">
        <v>100.150347256757</v>
      </c>
      <c r="W26" s="196">
        <v>98.123384619359996</v>
      </c>
      <c r="X26" s="196">
        <v>100.953585203465</v>
      </c>
      <c r="Y26" s="196">
        <v>100.77268292041801</v>
      </c>
      <c r="Z26" s="196">
        <v>98.206916950928004</v>
      </c>
      <c r="AA26" s="196">
        <v>95.502083668148998</v>
      </c>
      <c r="AB26" s="196">
        <v>89.959691240081</v>
      </c>
      <c r="AC26" s="196">
        <v>97.744315540982001</v>
      </c>
      <c r="AD26" s="196">
        <v>100.113481873173</v>
      </c>
      <c r="AE26" s="196">
        <v>100.3907532578</v>
      </c>
      <c r="AF26" s="196">
        <v>99.044757808558998</v>
      </c>
      <c r="AG26" s="196">
        <v>100.79372626947401</v>
      </c>
      <c r="AH26" s="196">
        <v>102.34886309362901</v>
      </c>
      <c r="AI26" s="196">
        <v>102.973785056713</v>
      </c>
      <c r="AJ26" s="196">
        <v>100.73451533484</v>
      </c>
      <c r="AK26" s="196">
        <v>105.372238737125</v>
      </c>
      <c r="AL26" s="196">
        <v>100.13816869908401</v>
      </c>
      <c r="AM26" s="196">
        <v>106.278797068757</v>
      </c>
      <c r="AN26" s="196">
        <v>101.248260990841</v>
      </c>
      <c r="AO26" s="196">
        <v>106.743657365549</v>
      </c>
      <c r="AP26" s="196">
        <v>111.99001895169</v>
      </c>
      <c r="AQ26" s="196">
        <v>109.035462789485</v>
      </c>
      <c r="AR26" s="196">
        <v>104.88305247628701</v>
      </c>
      <c r="AS26" s="196">
        <v>103.97405524273</v>
      </c>
      <c r="AT26" s="196">
        <v>110.434569798103</v>
      </c>
      <c r="AU26" s="196">
        <v>114.415334801841</v>
      </c>
      <c r="AV26" s="196">
        <v>111.57545915818299</v>
      </c>
      <c r="AW26" s="19">
        <v>116.759182204098</v>
      </c>
      <c r="AX26" s="19">
        <v>119.598085011823</v>
      </c>
      <c r="AY26" s="19"/>
      <c r="AZ26" s="19"/>
      <c r="BA26" s="19"/>
      <c r="BD26" s="195">
        <f t="shared" si="0"/>
        <v>0.1074832371151988</v>
      </c>
      <c r="BE26" s="195">
        <f t="shared" si="1"/>
        <v>0.12974350801731926</v>
      </c>
      <c r="BF26" s="195">
        <f t="shared" si="2"/>
        <v>6.1971926856349446E-2</v>
      </c>
      <c r="BG26" s="195">
        <f t="shared" si="3"/>
        <v>0.14020622263680327</v>
      </c>
      <c r="BH26" s="195">
        <f t="shared" si="4"/>
        <v>3.9717408845966862E-2</v>
      </c>
      <c r="BI26" s="195">
        <f t="shared" si="5"/>
        <v>1.8107106831853015E-2</v>
      </c>
      <c r="BJ26" s="195">
        <f t="shared" si="6"/>
        <v>3.5344081273429806E-2</v>
      </c>
      <c r="BK26" s="195">
        <f t="shared" si="7"/>
        <v>3.7120236345790092E-2</v>
      </c>
      <c r="BL26" s="195">
        <f t="shared" si="8"/>
        <v>3.807352130101771E-2</v>
      </c>
      <c r="BM26" s="195">
        <f t="shared" si="9"/>
        <v>3.4554429927529551E-2</v>
      </c>
      <c r="BN26" s="195">
        <f t="shared" si="10"/>
        <v>6.4874598038244802E-2</v>
      </c>
      <c r="BO26" s="195">
        <f t="shared" si="11"/>
        <v>-8.361701407814115E-3</v>
      </c>
      <c r="BP26" s="195">
        <f t="shared" si="12"/>
        <v>-7.2310974149540908E-3</v>
      </c>
      <c r="BQ26" s="195">
        <f t="shared" si="13"/>
        <v>-2.6133749423264963E-2</v>
      </c>
      <c r="BR26" s="195">
        <f t="shared" si="14"/>
        <v>6.5600484345773369E-2</v>
      </c>
      <c r="BS26" s="195">
        <f t="shared" si="15"/>
        <v>4.6727135500362005E-2</v>
      </c>
      <c r="BT26" s="195">
        <f t="shared" si="16"/>
        <v>7.5232246952329884E-2</v>
      </c>
      <c r="BU26" s="195">
        <f t="shared" si="17"/>
        <v>9.7907515089637798E-2</v>
      </c>
      <c r="BV26" s="195">
        <f t="shared" si="18"/>
        <v>6.2845713561422434E-2</v>
      </c>
      <c r="BW26" s="195">
        <f t="shared" si="19"/>
        <v>5.5369962982535048E-2</v>
      </c>
      <c r="BX26" s="195">
        <f t="shared" si="20"/>
        <v>-1.940512798070082E-2</v>
      </c>
      <c r="BY26" s="195">
        <f t="shared" si="21"/>
        <v>-2.6714334828334185E-2</v>
      </c>
      <c r="BZ26" s="195">
        <f t="shared" si="22"/>
        <v>-0.1089004807627838</v>
      </c>
      <c r="CA26" s="195">
        <f t="shared" si="23"/>
        <v>-3.0051471208993874E-2</v>
      </c>
      <c r="CB26" s="195">
        <f t="shared" si="24"/>
        <v>1.9413753953783752E-2</v>
      </c>
      <c r="CC26" s="195">
        <f t="shared" si="25"/>
        <v>5.1189140612242223E-2</v>
      </c>
      <c r="CD26" s="195">
        <f t="shared" si="26"/>
        <v>0.10099041518753227</v>
      </c>
      <c r="CE26" s="195">
        <f t="shared" si="27"/>
        <v>3.1197831931345954E-2</v>
      </c>
      <c r="CF26" s="195">
        <f t="shared" si="28"/>
        <v>2.2328473434655383E-2</v>
      </c>
      <c r="CG26" s="195">
        <f t="shared" si="29"/>
        <v>2.5729778043201534E-2</v>
      </c>
      <c r="CH26" s="195">
        <f t="shared" si="30"/>
        <v>1.7060544784682996E-2</v>
      </c>
      <c r="CI26" s="195">
        <f t="shared" si="31"/>
        <v>4.5424577869164651E-2</v>
      </c>
      <c r="CJ26" s="195">
        <f t="shared" si="32"/>
        <v>-2.1599598937632081E-2</v>
      </c>
      <c r="CK26" s="195">
        <f t="shared" si="33"/>
        <v>3.2095664058806372E-2</v>
      </c>
      <c r="CL26" s="195">
        <f t="shared" si="34"/>
        <v>5.0999963050730734E-3</v>
      </c>
      <c r="CM26" s="195">
        <f t="shared" si="35"/>
        <v>1.3014989952385037E-2</v>
      </c>
      <c r="CN26" s="195">
        <f t="shared" si="36"/>
        <v>0.11835497299956521</v>
      </c>
      <c r="CO26" s="195">
        <f t="shared" si="37"/>
        <v>2.5938059112059486E-2</v>
      </c>
      <c r="CP26" s="195">
        <f t="shared" si="38"/>
        <v>3.5899791758149835E-2</v>
      </c>
      <c r="CQ26" s="195">
        <f t="shared" si="39"/>
        <v>-2.5946292184221842E-2</v>
      </c>
      <c r="CR26" s="195">
        <f t="shared" si="40"/>
        <v>-1.3889176626159849E-2</v>
      </c>
      <c r="CS26" s="195">
        <f t="shared" si="41"/>
        <v>4.9340571174929959E-2</v>
      </c>
      <c r="CT26" s="195">
        <f t="shared" si="42"/>
        <v>6.3808275254089164E-2</v>
      </c>
      <c r="CU26" s="195">
        <f t="shared" si="43"/>
        <v>0.12296458892096496</v>
      </c>
      <c r="CV26" s="195">
        <f t="shared" si="44"/>
        <v>8.2976872463693008E-2</v>
      </c>
      <c r="CW26" s="195">
        <f t="shared" si="45"/>
        <v>-1</v>
      </c>
      <c r="CX26" s="195">
        <f t="shared" si="46"/>
        <v>-1</v>
      </c>
      <c r="CY26" s="195">
        <f t="shared" si="47"/>
        <v>-1</v>
      </c>
    </row>
    <row r="27" spans="1:103" ht="12.75" customHeight="1">
      <c r="A27" s="146" t="s">
        <v>508</v>
      </c>
      <c r="B27" s="196">
        <v>75.727278002562002</v>
      </c>
      <c r="C27" s="196">
        <v>75.749042885774998</v>
      </c>
      <c r="D27" s="196">
        <v>74.602867992493998</v>
      </c>
      <c r="E27" s="196">
        <v>76.412216779901001</v>
      </c>
      <c r="F27" s="196">
        <v>79.268724696472006</v>
      </c>
      <c r="G27" s="196">
        <v>79.530655205276005</v>
      </c>
      <c r="H27" s="196">
        <v>79.447978725094998</v>
      </c>
      <c r="I27" s="196">
        <v>82.628058840633997</v>
      </c>
      <c r="J27" s="196">
        <v>82.266271473930999</v>
      </c>
      <c r="K27" s="196">
        <v>86.101242703856997</v>
      </c>
      <c r="L27" s="196">
        <v>86.068203749841999</v>
      </c>
      <c r="M27" s="196">
        <v>85.194644483776003</v>
      </c>
      <c r="N27" s="196">
        <v>88.569310046471998</v>
      </c>
      <c r="O27" s="196">
        <v>91.875524726452994</v>
      </c>
      <c r="P27" s="196">
        <v>91.931094548204996</v>
      </c>
      <c r="Q27" s="196">
        <v>93.642540141447</v>
      </c>
      <c r="R27" s="196">
        <v>95.383028465598002</v>
      </c>
      <c r="S27" s="196">
        <v>97.215696674162999</v>
      </c>
      <c r="T27" s="196">
        <v>97.166579331774003</v>
      </c>
      <c r="U27" s="196">
        <v>102.75889179284501</v>
      </c>
      <c r="V27" s="196">
        <v>99.821449225349994</v>
      </c>
      <c r="W27" s="196">
        <v>102.091453304906</v>
      </c>
      <c r="X27" s="196">
        <v>99.734885642028004</v>
      </c>
      <c r="Y27" s="196">
        <v>98.352211827716999</v>
      </c>
      <c r="Z27" s="196">
        <v>91.742119435158003</v>
      </c>
      <c r="AA27" s="196">
        <v>89.005935526024004</v>
      </c>
      <c r="AB27" s="196">
        <v>93.020729140114</v>
      </c>
      <c r="AC27" s="196">
        <v>96.159824979025004</v>
      </c>
      <c r="AD27" s="196">
        <v>96.498495983612997</v>
      </c>
      <c r="AE27" s="196">
        <v>98.735190372782</v>
      </c>
      <c r="AF27" s="196">
        <v>102.246950064488</v>
      </c>
      <c r="AG27" s="196">
        <v>105.862031379718</v>
      </c>
      <c r="AH27" s="196">
        <v>102.932741056533</v>
      </c>
      <c r="AI27" s="196">
        <v>104.29776004118899</v>
      </c>
      <c r="AJ27" s="196">
        <v>109.07400218650599</v>
      </c>
      <c r="AK27" s="196">
        <v>112.17193243830999</v>
      </c>
      <c r="AL27" s="196">
        <v>108.774932930273</v>
      </c>
      <c r="AM27" s="196">
        <v>110.819730951271</v>
      </c>
      <c r="AN27" s="196">
        <v>113.36764492477199</v>
      </c>
      <c r="AO27" s="196">
        <v>115.787382056165</v>
      </c>
      <c r="AP27" s="196">
        <v>110.506570788828</v>
      </c>
      <c r="AQ27" s="196">
        <v>113.75161896812401</v>
      </c>
      <c r="AR27" s="196">
        <v>114.42050209931899</v>
      </c>
      <c r="AS27" s="196">
        <v>117.41344863023301</v>
      </c>
      <c r="AT27" s="196">
        <v>113.077514469888</v>
      </c>
      <c r="AU27" s="196">
        <v>116.776128198073</v>
      </c>
      <c r="AV27" s="196">
        <v>120.06562589262801</v>
      </c>
      <c r="AW27" s="19">
        <v>123.81681337878901</v>
      </c>
      <c r="AX27" s="19">
        <v>120.165892382392</v>
      </c>
      <c r="AY27" s="19"/>
      <c r="AZ27" s="19"/>
      <c r="BA27" s="19"/>
      <c r="BD27" s="195">
        <f t="shared" si="0"/>
        <v>4.6765799422900045E-2</v>
      </c>
      <c r="BE27" s="195">
        <f t="shared" si="1"/>
        <v>4.9922905629361525E-2</v>
      </c>
      <c r="BF27" s="195">
        <f t="shared" si="2"/>
        <v>6.4945368227512068E-2</v>
      </c>
      <c r="BG27" s="195">
        <f t="shared" si="3"/>
        <v>8.1346181575090437E-2</v>
      </c>
      <c r="BH27" s="195">
        <f t="shared" si="4"/>
        <v>3.781499940786115E-2</v>
      </c>
      <c r="BI27" s="195">
        <f t="shared" si="5"/>
        <v>8.2617042216258652E-2</v>
      </c>
      <c r="BJ27" s="195">
        <f t="shared" si="6"/>
        <v>8.3327796766916151E-2</v>
      </c>
      <c r="BK27" s="195">
        <f t="shared" si="7"/>
        <v>3.1061913823877019E-2</v>
      </c>
      <c r="BL27" s="195">
        <f t="shared" si="8"/>
        <v>7.6617530606554185E-2</v>
      </c>
      <c r="BM27" s="195">
        <f t="shared" si="9"/>
        <v>6.7063863903294552E-2</v>
      </c>
      <c r="BN27" s="195">
        <f t="shared" si="10"/>
        <v>6.8119125797066138E-2</v>
      </c>
      <c r="BO27" s="195">
        <f t="shared" si="11"/>
        <v>9.9159937914639285E-2</v>
      </c>
      <c r="BP27" s="195">
        <f t="shared" si="12"/>
        <v>7.6930919023201927E-2</v>
      </c>
      <c r="BQ27" s="195">
        <f t="shared" si="13"/>
        <v>5.8123988555272454E-2</v>
      </c>
      <c r="BR27" s="195">
        <f t="shared" si="14"/>
        <v>5.6950097345177753E-2</v>
      </c>
      <c r="BS27" s="195">
        <f t="shared" si="15"/>
        <v>9.7352673663356093E-2</v>
      </c>
      <c r="BT27" s="195">
        <f t="shared" si="16"/>
        <v>4.6532604711254422E-2</v>
      </c>
      <c r="BU27" s="195">
        <f t="shared" si="17"/>
        <v>5.0154005963512605E-2</v>
      </c>
      <c r="BV27" s="195">
        <f t="shared" si="18"/>
        <v>2.6431992645172375E-2</v>
      </c>
      <c r="BW27" s="195">
        <f t="shared" si="19"/>
        <v>-4.2883685180369335E-2</v>
      </c>
      <c r="BX27" s="195">
        <f t="shared" si="20"/>
        <v>-8.0937812994005487E-2</v>
      </c>
      <c r="BY27" s="195">
        <f t="shared" si="21"/>
        <v>-0.12817446862864057</v>
      </c>
      <c r="BZ27" s="195">
        <f t="shared" si="22"/>
        <v>-6.7320040111267576E-2</v>
      </c>
      <c r="CA27" s="195">
        <f t="shared" si="23"/>
        <v>-2.2291179912988457E-2</v>
      </c>
      <c r="CB27" s="195">
        <f t="shared" si="24"/>
        <v>5.1845069393853915E-2</v>
      </c>
      <c r="CC27" s="195">
        <f t="shared" si="25"/>
        <v>0.10931018014987681</v>
      </c>
      <c r="CD27" s="195">
        <f t="shared" si="26"/>
        <v>9.9184568962869202E-2</v>
      </c>
      <c r="CE27" s="195">
        <f t="shared" si="27"/>
        <v>0.10089667283410009</v>
      </c>
      <c r="CF27" s="195">
        <f t="shared" si="28"/>
        <v>6.6677153952872548E-2</v>
      </c>
      <c r="CG27" s="195">
        <f t="shared" si="29"/>
        <v>5.6338268528222768E-2</v>
      </c>
      <c r="CH27" s="195">
        <f t="shared" si="30"/>
        <v>6.6770227549204364E-2</v>
      </c>
      <c r="CI27" s="195">
        <f t="shared" si="31"/>
        <v>5.9604949728944145E-2</v>
      </c>
      <c r="CJ27" s="195">
        <f t="shared" si="32"/>
        <v>5.6757371986541516E-2</v>
      </c>
      <c r="CK27" s="195">
        <f t="shared" si="33"/>
        <v>6.2532224158087013E-2</v>
      </c>
      <c r="CL27" s="195">
        <f t="shared" si="34"/>
        <v>3.9364492474790458E-2</v>
      </c>
      <c r="CM27" s="195">
        <f t="shared" si="35"/>
        <v>3.2231321501422494E-2</v>
      </c>
      <c r="CN27" s="195">
        <f t="shared" si="36"/>
        <v>1.5919456918121133E-2</v>
      </c>
      <c r="CO27" s="195">
        <f t="shared" si="37"/>
        <v>2.6456371908556653E-2</v>
      </c>
      <c r="CP27" s="195">
        <f t="shared" si="38"/>
        <v>9.2871045812554787E-3</v>
      </c>
      <c r="CQ27" s="195">
        <f t="shared" si="39"/>
        <v>1.4043555914229566E-2</v>
      </c>
      <c r="CR27" s="195">
        <f t="shared" si="40"/>
        <v>2.3265075214151221E-2</v>
      </c>
      <c r="CS27" s="195">
        <f t="shared" si="41"/>
        <v>2.6588713702585087E-2</v>
      </c>
      <c r="CT27" s="195">
        <f t="shared" si="42"/>
        <v>4.93366458784541E-2</v>
      </c>
      <c r="CU27" s="195">
        <f t="shared" si="43"/>
        <v>5.4536893543787768E-2</v>
      </c>
      <c r="CV27" s="195">
        <f t="shared" si="44"/>
        <v>6.2686007432464441E-2</v>
      </c>
      <c r="CW27" s="195">
        <f t="shared" si="45"/>
        <v>-1</v>
      </c>
      <c r="CX27" s="195">
        <f t="shared" si="46"/>
        <v>-1</v>
      </c>
      <c r="CY27" s="195">
        <f t="shared" si="47"/>
        <v>-1</v>
      </c>
    </row>
    <row r="28" spans="1:103" ht="12.75" customHeight="1">
      <c r="A28" s="146" t="s">
        <v>31</v>
      </c>
      <c r="B28" s="196">
        <v>88.195568887822006</v>
      </c>
      <c r="C28" s="196">
        <v>92.235744795022001</v>
      </c>
      <c r="D28" s="196">
        <v>90.684200552592998</v>
      </c>
      <c r="E28" s="196">
        <v>96.014575475974993</v>
      </c>
      <c r="F28" s="196">
        <v>94.300835818232997</v>
      </c>
      <c r="G28" s="196">
        <v>96.966753832842997</v>
      </c>
      <c r="H28" s="196">
        <v>93.987540217027004</v>
      </c>
      <c r="I28" s="196">
        <v>93.931711985373994</v>
      </c>
      <c r="J28" s="196">
        <v>94.539620539769999</v>
      </c>
      <c r="K28" s="196">
        <v>94.442374047380994</v>
      </c>
      <c r="L28" s="196">
        <v>94.456993870549994</v>
      </c>
      <c r="M28" s="196">
        <v>98.75828551123</v>
      </c>
      <c r="N28" s="196">
        <v>98.552557828049999</v>
      </c>
      <c r="O28" s="196">
        <v>97.882081573665999</v>
      </c>
      <c r="P28" s="196">
        <v>95.128140340602002</v>
      </c>
      <c r="Q28" s="196">
        <v>98.136750607809006</v>
      </c>
      <c r="R28" s="196">
        <v>98.120278551865994</v>
      </c>
      <c r="S28" s="196">
        <v>97.151866167324997</v>
      </c>
      <c r="T28" s="196">
        <v>97.400559467990007</v>
      </c>
      <c r="U28" s="196">
        <v>101.637635041013</v>
      </c>
      <c r="V28" s="196">
        <v>100.367379538637</v>
      </c>
      <c r="W28" s="196">
        <v>100.610161297985</v>
      </c>
      <c r="X28" s="196">
        <v>97.850986151998001</v>
      </c>
      <c r="Y28" s="196">
        <v>101.17147301137901</v>
      </c>
      <c r="Z28" s="196">
        <v>101.128777110806</v>
      </c>
      <c r="AA28" s="196">
        <v>96.089666326750006</v>
      </c>
      <c r="AB28" s="196">
        <v>96.422378028474</v>
      </c>
      <c r="AC28" s="196">
        <v>104.036154595803</v>
      </c>
      <c r="AD28" s="196">
        <v>97.616990096709003</v>
      </c>
      <c r="AE28" s="196">
        <v>99.804651830422998</v>
      </c>
      <c r="AF28" s="196">
        <v>100.23751783817799</v>
      </c>
      <c r="AG28" s="196">
        <v>106.20718204227801</v>
      </c>
      <c r="AH28" s="196">
        <v>102.160147863167</v>
      </c>
      <c r="AI28" s="196">
        <v>105.17662745999399</v>
      </c>
      <c r="AJ28" s="196">
        <v>103.558213793427</v>
      </c>
      <c r="AK28" s="196">
        <v>112.408843544437</v>
      </c>
      <c r="AL28" s="196">
        <v>106.20587032135199</v>
      </c>
      <c r="AM28" s="196">
        <v>107.595142213613</v>
      </c>
      <c r="AN28" s="196">
        <v>106.819325001417</v>
      </c>
      <c r="AO28" s="196">
        <v>114.616657499878</v>
      </c>
      <c r="AP28" s="196">
        <v>109.99912750150899</v>
      </c>
      <c r="AQ28" s="196">
        <v>110.811167497451</v>
      </c>
      <c r="AR28" s="196">
        <v>110.284701613241</v>
      </c>
      <c r="AS28" s="196">
        <v>115.039624433144</v>
      </c>
      <c r="AT28" s="196">
        <v>111.943794913525</v>
      </c>
      <c r="AU28" s="196">
        <v>114.20556176696699</v>
      </c>
      <c r="AV28" s="196">
        <v>111.62790591085199</v>
      </c>
      <c r="AW28" s="19">
        <v>116.549278194358</v>
      </c>
      <c r="AX28" s="19">
        <v>113.691907093533</v>
      </c>
      <c r="AY28" s="19"/>
      <c r="AZ28" s="19"/>
      <c r="BA28" s="19"/>
      <c r="BD28" s="195">
        <f t="shared" si="0"/>
        <v>6.9224191276280767E-2</v>
      </c>
      <c r="BE28" s="195">
        <f t="shared" si="1"/>
        <v>5.1292576954139024E-2</v>
      </c>
      <c r="BF28" s="195">
        <f t="shared" si="2"/>
        <v>3.6426848825978242E-2</v>
      </c>
      <c r="BG28" s="195">
        <f t="shared" si="3"/>
        <v>-2.1693201061147027E-2</v>
      </c>
      <c r="BH28" s="195">
        <f t="shared" si="4"/>
        <v>2.5321591210205607E-3</v>
      </c>
      <c r="BI28" s="195">
        <f t="shared" si="5"/>
        <v>-2.6033456681592959E-2</v>
      </c>
      <c r="BJ28" s="195">
        <f t="shared" si="6"/>
        <v>4.9948498751959391E-3</v>
      </c>
      <c r="BK28" s="195">
        <f t="shared" si="7"/>
        <v>5.1383855609994145E-2</v>
      </c>
      <c r="BL28" s="195">
        <f t="shared" si="8"/>
        <v>4.2447148247140243E-2</v>
      </c>
      <c r="BM28" s="195">
        <f t="shared" si="9"/>
        <v>3.6421231052062852E-2</v>
      </c>
      <c r="BN28" s="195">
        <f t="shared" si="10"/>
        <v>7.1053126142441858E-3</v>
      </c>
      <c r="BO28" s="195">
        <f t="shared" si="11"/>
        <v>-6.2934962894867219E-3</v>
      </c>
      <c r="BP28" s="195">
        <f t="shared" si="12"/>
        <v>-4.3862816522552972E-3</v>
      </c>
      <c r="BQ28" s="195">
        <f t="shared" si="13"/>
        <v>-7.4601540404659605E-3</v>
      </c>
      <c r="BR28" s="195">
        <f t="shared" si="14"/>
        <v>2.3887980141856113E-2</v>
      </c>
      <c r="BS28" s="195">
        <f t="shared" si="15"/>
        <v>3.5673531185017815E-2</v>
      </c>
      <c r="BT28" s="195">
        <f t="shared" si="16"/>
        <v>2.2901494165481706E-2</v>
      </c>
      <c r="BU28" s="195">
        <f t="shared" si="17"/>
        <v>3.5596795687936389E-2</v>
      </c>
      <c r="BV28" s="195">
        <f t="shared" si="18"/>
        <v>4.6244773794756888E-3</v>
      </c>
      <c r="BW28" s="195">
        <f t="shared" si="19"/>
        <v>-4.5865100013974258E-3</v>
      </c>
      <c r="BX28" s="195">
        <f t="shared" si="20"/>
        <v>7.586105920757813E-3</v>
      </c>
      <c r="BY28" s="195">
        <f t="shared" si="21"/>
        <v>-4.493079936375699E-2</v>
      </c>
      <c r="BZ28" s="195">
        <f t="shared" si="22"/>
        <v>-1.45998336828701E-2</v>
      </c>
      <c r="CA28" s="195">
        <f t="shared" si="23"/>
        <v>2.8315111949608562E-2</v>
      </c>
      <c r="CB28" s="195">
        <f t="shared" si="24"/>
        <v>-3.4725892218088972E-2</v>
      </c>
      <c r="CC28" s="195">
        <f t="shared" si="25"/>
        <v>3.8661654740690832E-2</v>
      </c>
      <c r="CD28" s="195">
        <f t="shared" si="26"/>
        <v>3.9566954141883492E-2</v>
      </c>
      <c r="CE28" s="195">
        <f t="shared" si="27"/>
        <v>2.0868009346460381E-2</v>
      </c>
      <c r="CF28" s="195">
        <f t="shared" si="28"/>
        <v>4.6540645864588726E-2</v>
      </c>
      <c r="CG28" s="195">
        <f t="shared" si="29"/>
        <v>5.3824902257045615E-2</v>
      </c>
      <c r="CH28" s="195">
        <f t="shared" si="30"/>
        <v>3.3128273992278023E-2</v>
      </c>
      <c r="CI28" s="195">
        <f t="shared" si="31"/>
        <v>5.8392110428937771E-2</v>
      </c>
      <c r="CJ28" s="195">
        <f t="shared" si="32"/>
        <v>3.9601767840076185E-2</v>
      </c>
      <c r="CK28" s="195">
        <f t="shared" si="33"/>
        <v>2.2994792778832318E-2</v>
      </c>
      <c r="CL28" s="195">
        <f t="shared" si="34"/>
        <v>3.149060889071631E-2</v>
      </c>
      <c r="CM28" s="195">
        <f t="shared" si="35"/>
        <v>1.9640927580294898E-2</v>
      </c>
      <c r="CN28" s="195">
        <f t="shared" si="36"/>
        <v>3.5716078298492882E-2</v>
      </c>
      <c r="CO28" s="195">
        <f t="shared" si="37"/>
        <v>2.9890060254329054E-2</v>
      </c>
      <c r="CP28" s="195">
        <f t="shared" si="38"/>
        <v>3.2441476406802172E-2</v>
      </c>
      <c r="CQ28" s="195">
        <f t="shared" si="39"/>
        <v>3.6902745420441807E-3</v>
      </c>
      <c r="CR28" s="195">
        <f t="shared" si="40"/>
        <v>1.7678934880545505E-2</v>
      </c>
      <c r="CS28" s="195">
        <f t="shared" si="41"/>
        <v>3.0632239928291449E-2</v>
      </c>
      <c r="CT28" s="195">
        <f t="shared" si="42"/>
        <v>1.2179425414065914E-2</v>
      </c>
      <c r="CU28" s="195">
        <f t="shared" si="43"/>
        <v>1.312290237953051E-2</v>
      </c>
      <c r="CV28" s="195">
        <f t="shared" si="44"/>
        <v>1.5615981049761585E-2</v>
      </c>
      <c r="CW28" s="195">
        <f t="shared" si="45"/>
        <v>-1</v>
      </c>
      <c r="CX28" s="195">
        <f t="shared" si="46"/>
        <v>-1</v>
      </c>
      <c r="CY28" s="195">
        <f t="shared" si="47"/>
        <v>-1</v>
      </c>
    </row>
    <row r="29" spans="1:103" ht="12.75" customHeight="1">
      <c r="A29" s="146" t="s">
        <v>507</v>
      </c>
      <c r="B29" s="196">
        <v>83.667243776429004</v>
      </c>
      <c r="C29" s="196">
        <v>84.297682220699002</v>
      </c>
      <c r="D29" s="196">
        <v>84.987316605626006</v>
      </c>
      <c r="E29" s="196">
        <v>83.549839191592994</v>
      </c>
      <c r="F29" s="196">
        <v>87.593428601512002</v>
      </c>
      <c r="G29" s="196">
        <v>86.559636928958</v>
      </c>
      <c r="H29" s="196">
        <v>86.292336904400997</v>
      </c>
      <c r="I29" s="196">
        <v>85.272988914164998</v>
      </c>
      <c r="J29" s="196">
        <v>86.965870717474004</v>
      </c>
      <c r="K29" s="196">
        <v>90.612765716395998</v>
      </c>
      <c r="L29" s="196">
        <v>91.915017723491005</v>
      </c>
      <c r="M29" s="196">
        <v>95.578702146151997</v>
      </c>
      <c r="N29" s="196">
        <v>94.290925582759996</v>
      </c>
      <c r="O29" s="196">
        <v>94.036326978964993</v>
      </c>
      <c r="P29" s="196">
        <v>95.366134059304002</v>
      </c>
      <c r="Q29" s="196">
        <v>98.445167373076004</v>
      </c>
      <c r="R29" s="196">
        <v>93.953330647827997</v>
      </c>
      <c r="S29" s="196">
        <v>96.363570735059</v>
      </c>
      <c r="T29" s="196">
        <v>98.523577033346996</v>
      </c>
      <c r="U29" s="196">
        <v>102.728764431226</v>
      </c>
      <c r="V29" s="196">
        <v>98.869109216471003</v>
      </c>
      <c r="W29" s="196">
        <v>98.577671717677006</v>
      </c>
      <c r="X29" s="196">
        <v>100.21407443866499</v>
      </c>
      <c r="Y29" s="196">
        <v>102.339144627186</v>
      </c>
      <c r="Z29" s="196">
        <v>91.892688452564997</v>
      </c>
      <c r="AA29" s="196">
        <v>91.023915118185002</v>
      </c>
      <c r="AB29" s="196">
        <v>92.728130910312004</v>
      </c>
      <c r="AC29" s="196">
        <v>99.097412966763002</v>
      </c>
      <c r="AD29" s="196">
        <v>95.329557106438997</v>
      </c>
      <c r="AE29" s="196">
        <v>99.080406589071004</v>
      </c>
      <c r="AF29" s="196">
        <v>101.605833094576</v>
      </c>
      <c r="AG29" s="196">
        <v>107.28196893537699</v>
      </c>
      <c r="AH29" s="196">
        <v>102.59887944968099</v>
      </c>
      <c r="AI29" s="196">
        <v>102.94344975668</v>
      </c>
      <c r="AJ29" s="196">
        <v>108.160277185109</v>
      </c>
      <c r="AK29" s="196">
        <v>109.16329094643901</v>
      </c>
      <c r="AL29" s="196">
        <v>109.05964617095501</v>
      </c>
      <c r="AM29" s="196">
        <v>110.933557733106</v>
      </c>
      <c r="AN29" s="196">
        <v>113.739397570649</v>
      </c>
      <c r="AO29" s="196">
        <v>115.328162205634</v>
      </c>
      <c r="AP29" s="196">
        <v>108.322231527673</v>
      </c>
      <c r="AQ29" s="196">
        <v>111.79499360853499</v>
      </c>
      <c r="AR29" s="196">
        <v>110.227865339934</v>
      </c>
      <c r="AS29" s="196">
        <v>112.45622011448</v>
      </c>
      <c r="AT29" s="196">
        <v>108.73348099853401</v>
      </c>
      <c r="AU29" s="196">
        <v>112.091848088181</v>
      </c>
      <c r="AV29" s="196">
        <v>111.83010254621</v>
      </c>
      <c r="AW29" s="19">
        <v>117.501820200022</v>
      </c>
      <c r="AX29" s="19">
        <v>112.254900018059</v>
      </c>
      <c r="AY29" s="19"/>
      <c r="AZ29" s="19"/>
      <c r="BA29" s="19"/>
      <c r="BD29" s="195">
        <f t="shared" si="0"/>
        <v>4.6926188169581939E-2</v>
      </c>
      <c r="BE29" s="195">
        <f t="shared" si="1"/>
        <v>2.683294070099107E-2</v>
      </c>
      <c r="BF29" s="195">
        <f t="shared" si="2"/>
        <v>1.5355471273799548E-2</v>
      </c>
      <c r="BG29" s="195">
        <f t="shared" si="3"/>
        <v>2.0624213514290002E-2</v>
      </c>
      <c r="BH29" s="195">
        <f t="shared" si="4"/>
        <v>-7.1644402332159407E-3</v>
      </c>
      <c r="BI29" s="195">
        <f t="shared" si="5"/>
        <v>4.6824697182643149E-2</v>
      </c>
      <c r="BJ29" s="195">
        <f t="shared" si="6"/>
        <v>6.5158518366689844E-2</v>
      </c>
      <c r="BK29" s="195">
        <f t="shared" si="7"/>
        <v>0.12085554128237064</v>
      </c>
      <c r="BL29" s="195">
        <f t="shared" si="8"/>
        <v>8.4229075209088622E-2</v>
      </c>
      <c r="BM29" s="195">
        <f t="shared" si="9"/>
        <v>3.7782328301116053E-2</v>
      </c>
      <c r="BN29" s="195">
        <f t="shared" si="10"/>
        <v>3.7546816845480446E-2</v>
      </c>
      <c r="BO29" s="195">
        <f t="shared" si="11"/>
        <v>2.999062722719148E-2</v>
      </c>
      <c r="BP29" s="195">
        <f t="shared" si="12"/>
        <v>-3.5803544492273298E-3</v>
      </c>
      <c r="BQ29" s="195">
        <f t="shared" si="13"/>
        <v>2.4748348120982921E-2</v>
      </c>
      <c r="BR29" s="195">
        <f t="shared" si="14"/>
        <v>3.310863971983502E-2</v>
      </c>
      <c r="BS29" s="195">
        <f t="shared" si="15"/>
        <v>4.3512517398812678E-2</v>
      </c>
      <c r="BT29" s="195">
        <f t="shared" si="16"/>
        <v>5.2321493391960461E-2</v>
      </c>
      <c r="BU29" s="195">
        <f t="shared" si="17"/>
        <v>2.2976535279140231E-2</v>
      </c>
      <c r="BV29" s="195">
        <f t="shared" si="18"/>
        <v>1.7158303182047696E-2</v>
      </c>
      <c r="BW29" s="195">
        <f t="shared" si="19"/>
        <v>-3.7927040804703882E-3</v>
      </c>
      <c r="BX29" s="195">
        <f t="shared" si="20"/>
        <v>-7.0562188930329506E-2</v>
      </c>
      <c r="BY29" s="195">
        <f t="shared" si="21"/>
        <v>-7.662746003096621E-2</v>
      </c>
      <c r="BZ29" s="195">
        <f t="shared" si="22"/>
        <v>-7.4699522699625209E-2</v>
      </c>
      <c r="CA29" s="195">
        <f t="shared" si="23"/>
        <v>-3.1676360714488982E-2</v>
      </c>
      <c r="CB29" s="195">
        <f t="shared" si="24"/>
        <v>3.7400893495983745E-2</v>
      </c>
      <c r="CC29" s="195">
        <f t="shared" si="25"/>
        <v>8.8509612670752524E-2</v>
      </c>
      <c r="CD29" s="195">
        <f t="shared" si="26"/>
        <v>9.573903945988782E-2</v>
      </c>
      <c r="CE29" s="195">
        <f t="shared" si="27"/>
        <v>8.2591015482503805E-2</v>
      </c>
      <c r="CF29" s="195">
        <f t="shared" si="28"/>
        <v>7.6254653476733658E-2</v>
      </c>
      <c r="CG29" s="195">
        <f t="shared" si="29"/>
        <v>3.8988971690746999E-2</v>
      </c>
      <c r="CH29" s="195">
        <f t="shared" si="30"/>
        <v>6.4508541398720975E-2</v>
      </c>
      <c r="CI29" s="195">
        <f t="shared" si="31"/>
        <v>1.7536236794789328E-2</v>
      </c>
      <c r="CJ29" s="195">
        <f t="shared" si="32"/>
        <v>6.2971123621702541E-2</v>
      </c>
      <c r="CK29" s="195">
        <f t="shared" si="33"/>
        <v>7.761647773910485E-2</v>
      </c>
      <c r="CL29" s="195">
        <f t="shared" si="34"/>
        <v>5.1581971965472428E-2</v>
      </c>
      <c r="CM29" s="195">
        <f t="shared" si="35"/>
        <v>5.6473849457504777E-2</v>
      </c>
      <c r="CN29" s="195">
        <f t="shared" si="36"/>
        <v>-6.7615719395062168E-3</v>
      </c>
      <c r="CO29" s="195">
        <f t="shared" si="37"/>
        <v>7.7653317267756261E-3</v>
      </c>
      <c r="CP29" s="195">
        <f t="shared" si="38"/>
        <v>-3.0873490678846149E-2</v>
      </c>
      <c r="CQ29" s="195">
        <f t="shared" si="39"/>
        <v>-2.4902348535071783E-2</v>
      </c>
      <c r="CR29" s="195">
        <f t="shared" si="40"/>
        <v>3.7965380241999913E-3</v>
      </c>
      <c r="CS29" s="195">
        <f t="shared" si="41"/>
        <v>2.6553468099428379E-3</v>
      </c>
      <c r="CT29" s="195">
        <f t="shared" si="42"/>
        <v>1.4535682073991252E-2</v>
      </c>
      <c r="CU29" s="195">
        <f t="shared" si="43"/>
        <v>4.4867238827746458E-2</v>
      </c>
      <c r="CV29" s="195">
        <f t="shared" si="44"/>
        <v>3.2385783911143884E-2</v>
      </c>
      <c r="CW29" s="195">
        <f t="shared" si="45"/>
        <v>-1</v>
      </c>
      <c r="CX29" s="195">
        <f t="shared" si="46"/>
        <v>-1</v>
      </c>
      <c r="CY29" s="195">
        <f t="shared" si="47"/>
        <v>-1</v>
      </c>
    </row>
    <row r="30" spans="1:103" ht="12.75" customHeight="1">
      <c r="A30" s="146" t="s">
        <v>32</v>
      </c>
      <c r="B30" s="196">
        <v>72.398844788554996</v>
      </c>
      <c r="C30" s="196">
        <v>73.003804780159996</v>
      </c>
      <c r="D30" s="196">
        <v>74.720785158007004</v>
      </c>
      <c r="E30" s="196">
        <v>76.230886867771005</v>
      </c>
      <c r="F30" s="196">
        <v>76.182404108723006</v>
      </c>
      <c r="G30" s="196">
        <v>78.599174127321007</v>
      </c>
      <c r="H30" s="196">
        <v>82.317401519149996</v>
      </c>
      <c r="I30" s="196">
        <v>81.772560210687999</v>
      </c>
      <c r="J30" s="196">
        <v>82.716133223943999</v>
      </c>
      <c r="K30" s="196">
        <v>82.588624265424002</v>
      </c>
      <c r="L30" s="196">
        <v>85.282507081931996</v>
      </c>
      <c r="M30" s="196">
        <v>85.029926732570004</v>
      </c>
      <c r="N30" s="196">
        <v>87.552553742214997</v>
      </c>
      <c r="O30" s="196">
        <v>90.415664193154996</v>
      </c>
      <c r="P30" s="196">
        <v>91.156413589151001</v>
      </c>
      <c r="Q30" s="196">
        <v>92.631069671733002</v>
      </c>
      <c r="R30" s="196">
        <v>95.405754902398996</v>
      </c>
      <c r="S30" s="196">
        <v>95.891693448878996</v>
      </c>
      <c r="T30" s="196">
        <v>97.989321076905</v>
      </c>
      <c r="U30" s="196">
        <v>98.502360577755994</v>
      </c>
      <c r="V30" s="196">
        <v>96.980754312048006</v>
      </c>
      <c r="W30" s="196">
        <v>100.67455572238801</v>
      </c>
      <c r="X30" s="196">
        <v>100.15477739448799</v>
      </c>
      <c r="Y30" s="196">
        <v>102.18991257107599</v>
      </c>
      <c r="Z30" s="196">
        <v>94.312514225743001</v>
      </c>
      <c r="AA30" s="196">
        <v>95.485317661134999</v>
      </c>
      <c r="AB30" s="196">
        <v>96.305819581056994</v>
      </c>
      <c r="AC30" s="196">
        <v>103.437376841356</v>
      </c>
      <c r="AD30" s="196">
        <v>97.798294372791005</v>
      </c>
      <c r="AE30" s="196">
        <v>101.446961398081</v>
      </c>
      <c r="AF30" s="196">
        <v>107.167284372162</v>
      </c>
      <c r="AG30" s="196">
        <v>110.14657429860399</v>
      </c>
      <c r="AH30" s="196">
        <v>105.850970825519</v>
      </c>
      <c r="AI30" s="196">
        <v>107.454196607838</v>
      </c>
      <c r="AJ30" s="196">
        <v>112.844684693112</v>
      </c>
      <c r="AK30" s="196">
        <v>117.242451976485</v>
      </c>
      <c r="AL30" s="196">
        <v>115.502133507332</v>
      </c>
      <c r="AM30" s="196">
        <v>116.212900306536</v>
      </c>
      <c r="AN30" s="196">
        <v>118.615112716727</v>
      </c>
      <c r="AO30" s="196">
        <v>119.36664691252</v>
      </c>
      <c r="AP30" s="196">
        <v>117.890866298256</v>
      </c>
      <c r="AQ30" s="196">
        <v>120.00182381958901</v>
      </c>
      <c r="AR30" s="196">
        <v>123.458508503071</v>
      </c>
      <c r="AS30" s="196">
        <v>122.932682449974</v>
      </c>
      <c r="AT30" s="196">
        <v>123.165693323601</v>
      </c>
      <c r="AU30" s="196">
        <v>125.67684733765699</v>
      </c>
      <c r="AV30" s="196">
        <v>131.571122004941</v>
      </c>
      <c r="AW30" s="19">
        <v>140.12270550247101</v>
      </c>
      <c r="AX30" s="19">
        <v>138.43834633784999</v>
      </c>
      <c r="AY30" s="19"/>
      <c r="AZ30" s="19"/>
      <c r="BA30" s="19"/>
      <c r="BD30" s="195">
        <f t="shared" si="0"/>
        <v>5.2259940489632228E-2</v>
      </c>
      <c r="BE30" s="195">
        <f t="shared" si="1"/>
        <v>7.6644900413213035E-2</v>
      </c>
      <c r="BF30" s="195">
        <f t="shared" si="2"/>
        <v>0.10166670953843626</v>
      </c>
      <c r="BG30" s="195">
        <f t="shared" si="3"/>
        <v>7.2695905434361441E-2</v>
      </c>
      <c r="BH30" s="195">
        <f t="shared" si="4"/>
        <v>8.5764281026054823E-2</v>
      </c>
      <c r="BI30" s="195">
        <f t="shared" si="5"/>
        <v>5.0756896397417206E-2</v>
      </c>
      <c r="BJ30" s="195">
        <f t="shared" si="6"/>
        <v>3.6020397972501783E-2</v>
      </c>
      <c r="BK30" s="195">
        <f t="shared" si="7"/>
        <v>3.9834469087055124E-2</v>
      </c>
      <c r="BL30" s="195">
        <f t="shared" si="8"/>
        <v>5.8470099239007922E-2</v>
      </c>
      <c r="BM30" s="195">
        <f t="shared" si="9"/>
        <v>9.4771404625610289E-2</v>
      </c>
      <c r="BN30" s="195">
        <f t="shared" si="10"/>
        <v>6.8875865733823538E-2</v>
      </c>
      <c r="BO30" s="195">
        <f t="shared" si="11"/>
        <v>8.9393737372837734E-2</v>
      </c>
      <c r="BP30" s="195">
        <f t="shared" si="12"/>
        <v>8.9696997112232113E-2</v>
      </c>
      <c r="BQ30" s="195">
        <f t="shared" si="13"/>
        <v>6.0565050365891882E-2</v>
      </c>
      <c r="BR30" s="195">
        <f t="shared" si="14"/>
        <v>7.4958055266966195E-2</v>
      </c>
      <c r="BS30" s="195">
        <f t="shared" si="15"/>
        <v>6.3383602573410247E-2</v>
      </c>
      <c r="BT30" s="195">
        <f t="shared" si="16"/>
        <v>1.6508431920697619E-2</v>
      </c>
      <c r="BU30" s="195">
        <f t="shared" si="17"/>
        <v>4.9877753760379839E-2</v>
      </c>
      <c r="BV30" s="195">
        <f t="shared" si="18"/>
        <v>2.2098901122944659E-2</v>
      </c>
      <c r="BW30" s="195">
        <f t="shared" si="19"/>
        <v>3.7436178906688378E-2</v>
      </c>
      <c r="BX30" s="195">
        <f t="shared" si="20"/>
        <v>-2.7513088604359637E-2</v>
      </c>
      <c r="BY30" s="195">
        <f t="shared" si="21"/>
        <v>-5.1544683003741598E-2</v>
      </c>
      <c r="BZ30" s="195">
        <f t="shared" si="22"/>
        <v>-3.8430097031425525E-2</v>
      </c>
      <c r="CA30" s="195">
        <f t="shared" si="23"/>
        <v>1.2207313216090254E-2</v>
      </c>
      <c r="CB30" s="195">
        <f t="shared" si="24"/>
        <v>3.695988995378241E-2</v>
      </c>
      <c r="CC30" s="195">
        <f t="shared" si="25"/>
        <v>6.2435187764710687E-2</v>
      </c>
      <c r="CD30" s="195">
        <f t="shared" si="26"/>
        <v>0.11278098082082488</v>
      </c>
      <c r="CE30" s="195">
        <f t="shared" si="27"/>
        <v>6.4862409141891009E-2</v>
      </c>
      <c r="CF30" s="195">
        <f t="shared" si="28"/>
        <v>8.2339641037424638E-2</v>
      </c>
      <c r="CG30" s="195">
        <f t="shared" si="29"/>
        <v>5.9215526290476328E-2</v>
      </c>
      <c r="CH30" s="195">
        <f t="shared" si="30"/>
        <v>5.2976991571737297E-2</v>
      </c>
      <c r="CI30" s="195">
        <f t="shared" si="31"/>
        <v>6.4422136803313546E-2</v>
      </c>
      <c r="CJ30" s="195">
        <f t="shared" si="32"/>
        <v>9.1176893386472946E-2</v>
      </c>
      <c r="CK30" s="195">
        <f t="shared" si="33"/>
        <v>8.1511043544102213E-2</v>
      </c>
      <c r="CL30" s="195">
        <f t="shared" si="34"/>
        <v>5.1136019736401694E-2</v>
      </c>
      <c r="CM30" s="195">
        <f t="shared" si="35"/>
        <v>1.8117967512834454E-2</v>
      </c>
      <c r="CN30" s="195">
        <f t="shared" si="36"/>
        <v>2.0681287162304773E-2</v>
      </c>
      <c r="CO30" s="195">
        <f t="shared" si="37"/>
        <v>3.2603295357563011E-2</v>
      </c>
      <c r="CP30" s="195">
        <f t="shared" si="38"/>
        <v>4.083287260292745E-2</v>
      </c>
      <c r="CQ30" s="195">
        <f t="shared" si="39"/>
        <v>2.9874639438162598E-2</v>
      </c>
      <c r="CR30" s="195">
        <f t="shared" si="40"/>
        <v>4.4743305321041982E-2</v>
      </c>
      <c r="CS30" s="195">
        <f t="shared" si="41"/>
        <v>4.7291143896277976E-2</v>
      </c>
      <c r="CT30" s="195">
        <f t="shared" si="42"/>
        <v>6.5711254738414437E-2</v>
      </c>
      <c r="CU30" s="195">
        <f t="shared" si="43"/>
        <v>0.13983281508147583</v>
      </c>
      <c r="CV30" s="195">
        <f t="shared" si="44"/>
        <v>0.12400086909040642</v>
      </c>
      <c r="CW30" s="195">
        <f t="shared" si="45"/>
        <v>-1</v>
      </c>
      <c r="CX30" s="195">
        <f t="shared" si="46"/>
        <v>-1</v>
      </c>
      <c r="CY30" s="195">
        <f t="shared" si="47"/>
        <v>-1</v>
      </c>
    </row>
    <row r="31" spans="1:103" ht="12.75" customHeight="1">
      <c r="A31" s="146" t="s">
        <v>33</v>
      </c>
      <c r="B31" s="196">
        <v>73.156181895070006</v>
      </c>
      <c r="C31" s="196">
        <v>73.378903148286</v>
      </c>
      <c r="D31" s="196">
        <v>70.936488354678005</v>
      </c>
      <c r="E31" s="196">
        <v>70.618347774213007</v>
      </c>
      <c r="F31" s="196">
        <v>77.187316281483007</v>
      </c>
      <c r="G31" s="196">
        <v>77.762308057715998</v>
      </c>
      <c r="H31" s="196">
        <v>76.399078430372001</v>
      </c>
      <c r="I31" s="196">
        <v>79.139474647989005</v>
      </c>
      <c r="J31" s="196">
        <v>83.614828894652007</v>
      </c>
      <c r="K31" s="196">
        <v>86.021072064847999</v>
      </c>
      <c r="L31" s="196">
        <v>83.661946142312004</v>
      </c>
      <c r="M31" s="196">
        <v>75.508954550343006</v>
      </c>
      <c r="N31" s="196">
        <v>83.580473574896004</v>
      </c>
      <c r="O31" s="196">
        <v>86.439620576533997</v>
      </c>
      <c r="P31" s="196">
        <v>87.160426757001005</v>
      </c>
      <c r="Q31" s="196">
        <v>88.353654186834007</v>
      </c>
      <c r="R31" s="196">
        <v>94.553363147379997</v>
      </c>
      <c r="S31" s="196">
        <v>98.308254096751995</v>
      </c>
      <c r="T31" s="196">
        <v>92.041080807857</v>
      </c>
      <c r="U31" s="196">
        <v>96.028931238251005</v>
      </c>
      <c r="V31" s="196">
        <v>100.71493696789599</v>
      </c>
      <c r="W31" s="196">
        <v>102.671151546049</v>
      </c>
      <c r="X31" s="196">
        <v>98.264742211577996</v>
      </c>
      <c r="Y31" s="196">
        <v>98.349169274477006</v>
      </c>
      <c r="Z31" s="196">
        <v>98.259471378217</v>
      </c>
      <c r="AA31" s="196">
        <v>89.415272506015995</v>
      </c>
      <c r="AB31" s="196">
        <v>92.834901695037004</v>
      </c>
      <c r="AC31" s="196">
        <v>95.426027349294998</v>
      </c>
      <c r="AD31" s="196">
        <v>97.465283962059004</v>
      </c>
      <c r="AE31" s="196">
        <v>96.468022645429002</v>
      </c>
      <c r="AF31" s="196">
        <v>95.615384923296006</v>
      </c>
      <c r="AG31" s="196">
        <v>100.837881675074</v>
      </c>
      <c r="AH31" s="196">
        <v>104.30692789018801</v>
      </c>
      <c r="AI31" s="196">
        <v>101.8559944799</v>
      </c>
      <c r="AJ31" s="196">
        <v>102.248622583624</v>
      </c>
      <c r="AK31" s="196">
        <v>104.87226246544699</v>
      </c>
      <c r="AL31" s="196">
        <v>109.51822802677</v>
      </c>
      <c r="AM31" s="196">
        <v>107.738112017185</v>
      </c>
      <c r="AN31" s="196">
        <v>109.32249180286</v>
      </c>
      <c r="AO31" s="196">
        <v>113.86065262614601</v>
      </c>
      <c r="AP31" s="196">
        <v>116.099954550296</v>
      </c>
      <c r="AQ31" s="196">
        <v>113.03536564192601</v>
      </c>
      <c r="AR31" s="196">
        <v>111.598022232278</v>
      </c>
      <c r="AS31" s="196">
        <v>118.388680376458</v>
      </c>
      <c r="AT31" s="196">
        <v>118.03554503385701</v>
      </c>
      <c r="AU31" s="196">
        <v>116.898483781286</v>
      </c>
      <c r="AV31" s="196">
        <v>116.977727209641</v>
      </c>
      <c r="AW31" s="19">
        <v>123.856855968201</v>
      </c>
      <c r="AX31" s="19">
        <v>123.167820982553</v>
      </c>
      <c r="AY31" s="19"/>
      <c r="AZ31" s="19"/>
      <c r="BA31" s="19"/>
      <c r="BD31" s="195">
        <f t="shared" si="0"/>
        <v>5.5103127063068635E-2</v>
      </c>
      <c r="BE31" s="195">
        <f t="shared" si="1"/>
        <v>5.973658260565573E-2</v>
      </c>
      <c r="BF31" s="195">
        <f t="shared" si="2"/>
        <v>7.7006773275572815E-2</v>
      </c>
      <c r="BG31" s="195">
        <f t="shared" si="3"/>
        <v>0.12066448936217644</v>
      </c>
      <c r="BH31" s="195">
        <f t="shared" si="4"/>
        <v>8.327161666988725E-2</v>
      </c>
      <c r="BI31" s="195">
        <f t="shared" si="5"/>
        <v>0.10620523250161584</v>
      </c>
      <c r="BJ31" s="195">
        <f t="shared" si="6"/>
        <v>9.5064860220260172E-2</v>
      </c>
      <c r="BK31" s="195">
        <f t="shared" si="7"/>
        <v>-4.5874958278336875E-2</v>
      </c>
      <c r="BL31" s="195">
        <f t="shared" si="8"/>
        <v>-4.1087592009891871E-4</v>
      </c>
      <c r="BM31" s="195">
        <f t="shared" si="9"/>
        <v>4.8656509578313134E-3</v>
      </c>
      <c r="BN31" s="195">
        <f t="shared" si="10"/>
        <v>4.1816868672143404E-2</v>
      </c>
      <c r="BO31" s="195">
        <f t="shared" si="11"/>
        <v>0.17010829659848148</v>
      </c>
      <c r="BP31" s="195">
        <f t="shared" si="12"/>
        <v>0.13128532422888517</v>
      </c>
      <c r="BQ31" s="195">
        <f t="shared" si="13"/>
        <v>0.1373054791432069</v>
      </c>
      <c r="BR31" s="195">
        <f t="shared" si="14"/>
        <v>5.5996215627339918E-2</v>
      </c>
      <c r="BS31" s="195">
        <f t="shared" si="15"/>
        <v>8.6869944679217603E-2</v>
      </c>
      <c r="BT31" s="195">
        <f t="shared" si="16"/>
        <v>6.5165041363065779E-2</v>
      </c>
      <c r="BU31" s="195">
        <f t="shared" si="17"/>
        <v>4.4379767389655544E-2</v>
      </c>
      <c r="BV31" s="195">
        <f t="shared" si="18"/>
        <v>6.7618299884085298E-2</v>
      </c>
      <c r="BW31" s="195">
        <f t="shared" si="19"/>
        <v>2.4161864620459106E-2</v>
      </c>
      <c r="BX31" s="195">
        <f t="shared" si="20"/>
        <v>-2.4380351749231588E-2</v>
      </c>
      <c r="BY31" s="195">
        <f t="shared" si="21"/>
        <v>-0.12911006490550192</v>
      </c>
      <c r="BZ31" s="195">
        <f t="shared" si="22"/>
        <v>-5.5257261092180654E-2</v>
      </c>
      <c r="CA31" s="195">
        <f t="shared" si="23"/>
        <v>-2.9722080488793767E-2</v>
      </c>
      <c r="CB31" s="195">
        <f t="shared" si="24"/>
        <v>-8.0825533154054163E-3</v>
      </c>
      <c r="CC31" s="195">
        <f t="shared" si="25"/>
        <v>7.8876347873776176E-2</v>
      </c>
      <c r="CD31" s="195">
        <f t="shared" si="26"/>
        <v>2.9950839366350568E-2</v>
      </c>
      <c r="CE31" s="195">
        <f t="shared" si="27"/>
        <v>5.6712560253290079E-2</v>
      </c>
      <c r="CF31" s="195">
        <f t="shared" si="28"/>
        <v>7.0195700971766417E-2</v>
      </c>
      <c r="CG31" s="195">
        <f t="shared" si="29"/>
        <v>5.5852412921063577E-2</v>
      </c>
      <c r="CH31" s="195">
        <f t="shared" si="30"/>
        <v>6.9374166779219371E-2</v>
      </c>
      <c r="CI31" s="195">
        <f t="shared" si="31"/>
        <v>4.0008583315671142E-2</v>
      </c>
      <c r="CJ31" s="195">
        <f t="shared" si="32"/>
        <v>4.996120815741345E-2</v>
      </c>
      <c r="CK31" s="195">
        <f t="shared" si="33"/>
        <v>5.7749350613289341E-2</v>
      </c>
      <c r="CL31" s="195">
        <f t="shared" si="34"/>
        <v>6.9183027022692967E-2</v>
      </c>
      <c r="CM31" s="195">
        <f t="shared" si="35"/>
        <v>8.5707983687874467E-2</v>
      </c>
      <c r="CN31" s="195">
        <f t="shared" si="36"/>
        <v>6.0097087417422479E-2</v>
      </c>
      <c r="CO31" s="195">
        <f t="shared" si="37"/>
        <v>4.9167871290486831E-2</v>
      </c>
      <c r="CP31" s="195">
        <f t="shared" si="38"/>
        <v>2.0814842324683225E-2</v>
      </c>
      <c r="CQ31" s="195">
        <f t="shared" si="39"/>
        <v>3.9768152086563813E-2</v>
      </c>
      <c r="CR31" s="195">
        <f t="shared" si="40"/>
        <v>1.6671759184216262E-2</v>
      </c>
      <c r="CS31" s="195">
        <f t="shared" si="41"/>
        <v>3.4176190057168432E-2</v>
      </c>
      <c r="CT31" s="195">
        <f t="shared" si="42"/>
        <v>4.8206096037847201E-2</v>
      </c>
      <c r="CU31" s="195">
        <f t="shared" si="43"/>
        <v>4.6188331302917218E-2</v>
      </c>
      <c r="CV31" s="195">
        <f t="shared" si="44"/>
        <v>4.348076629987907E-2</v>
      </c>
      <c r="CW31" s="195">
        <f t="shared" si="45"/>
        <v>-1</v>
      </c>
      <c r="CX31" s="195">
        <f t="shared" si="46"/>
        <v>-1</v>
      </c>
      <c r="CY31" s="195">
        <f t="shared" si="47"/>
        <v>-1</v>
      </c>
    </row>
    <row r="32" spans="1:103" ht="12.75" customHeight="1">
      <c r="A32" s="146" t="s">
        <v>506</v>
      </c>
      <c r="B32" s="196">
        <v>78.621919596013996</v>
      </c>
      <c r="C32" s="196">
        <v>79.818426302755995</v>
      </c>
      <c r="D32" s="196">
        <v>82.989630729205004</v>
      </c>
      <c r="E32" s="196">
        <v>82.284224102625004</v>
      </c>
      <c r="F32" s="196">
        <v>83.057623970443004</v>
      </c>
      <c r="G32" s="196">
        <v>85.154261157053995</v>
      </c>
      <c r="H32" s="196">
        <v>85.599960305146993</v>
      </c>
      <c r="I32" s="196">
        <v>89.756611644079996</v>
      </c>
      <c r="J32" s="196">
        <v>87.380307005540004</v>
      </c>
      <c r="K32" s="196">
        <v>87.854371643242004</v>
      </c>
      <c r="L32" s="196">
        <v>88.853991013997003</v>
      </c>
      <c r="M32" s="196">
        <v>92.150794556780994</v>
      </c>
      <c r="N32" s="196">
        <v>91.027724190567994</v>
      </c>
      <c r="O32" s="196">
        <v>94.563629833150003</v>
      </c>
      <c r="P32" s="196">
        <v>94.604205744680002</v>
      </c>
      <c r="Q32" s="196">
        <v>94.924666797325997</v>
      </c>
      <c r="R32" s="196">
        <v>93.628905393156003</v>
      </c>
      <c r="S32" s="196">
        <v>94.373895938754998</v>
      </c>
      <c r="T32" s="196">
        <v>95.833296936292001</v>
      </c>
      <c r="U32" s="196">
        <v>101.98693929915299</v>
      </c>
      <c r="V32" s="196">
        <v>98.600702851017004</v>
      </c>
      <c r="W32" s="196">
        <v>101.681509301925</v>
      </c>
      <c r="X32" s="196">
        <v>99.849925301544999</v>
      </c>
      <c r="Y32" s="196">
        <v>99.867862545513006</v>
      </c>
      <c r="Z32" s="196">
        <v>92.323181536581004</v>
      </c>
      <c r="AA32" s="196">
        <v>93.960507198667003</v>
      </c>
      <c r="AB32" s="196">
        <v>92.786742928942004</v>
      </c>
      <c r="AC32" s="196">
        <v>97.832138884699006</v>
      </c>
      <c r="AD32" s="196">
        <v>94.565054706237007</v>
      </c>
      <c r="AE32" s="196">
        <v>99.575294958282001</v>
      </c>
      <c r="AF32" s="196">
        <v>99.516745407488997</v>
      </c>
      <c r="AG32" s="196">
        <v>103.121299608737</v>
      </c>
      <c r="AH32" s="196">
        <v>100.625635294549</v>
      </c>
      <c r="AI32" s="196">
        <v>103.754653849946</v>
      </c>
      <c r="AJ32" s="196">
        <v>105.37695232690901</v>
      </c>
      <c r="AK32" s="196">
        <v>109.841021298551</v>
      </c>
      <c r="AL32" s="196">
        <v>108.28499596356799</v>
      </c>
      <c r="AM32" s="196">
        <v>111.452084792893</v>
      </c>
      <c r="AN32" s="196">
        <v>111.077853872058</v>
      </c>
      <c r="AO32" s="196">
        <v>115.85791306455501</v>
      </c>
      <c r="AP32" s="196">
        <v>110.826088412811</v>
      </c>
      <c r="AQ32" s="196">
        <v>115.992596648538</v>
      </c>
      <c r="AR32" s="196">
        <v>111.954099269709</v>
      </c>
      <c r="AS32" s="196">
        <v>115.53598402216301</v>
      </c>
      <c r="AT32" s="196">
        <v>110.981657766026</v>
      </c>
      <c r="AU32" s="196">
        <v>114.93951736489301</v>
      </c>
      <c r="AV32" s="196">
        <v>114.67758541249199</v>
      </c>
      <c r="AW32" s="19">
        <v>120.003461908207</v>
      </c>
      <c r="AX32" s="19">
        <v>115.448595256234</v>
      </c>
      <c r="AY32" s="19"/>
      <c r="AZ32" s="19"/>
      <c r="BA32" s="19"/>
      <c r="BD32" s="195">
        <f t="shared" si="0"/>
        <v>5.6418164262856507E-2</v>
      </c>
      <c r="BE32" s="195">
        <f t="shared" si="1"/>
        <v>6.6849662433319246E-2</v>
      </c>
      <c r="BF32" s="195">
        <f t="shared" si="2"/>
        <v>3.1453683466305504E-2</v>
      </c>
      <c r="BG32" s="195">
        <f t="shared" si="3"/>
        <v>9.0811909852068551E-2</v>
      </c>
      <c r="BH32" s="195">
        <f t="shared" si="4"/>
        <v>5.2044385914955527E-2</v>
      </c>
      <c r="BI32" s="195">
        <f t="shared" si="5"/>
        <v>3.170846002888883E-2</v>
      </c>
      <c r="BJ32" s="195">
        <f t="shared" si="6"/>
        <v>3.8014395068058704E-2</v>
      </c>
      <c r="BK32" s="195">
        <f t="shared" si="7"/>
        <v>2.66741677169684E-2</v>
      </c>
      <c r="BL32" s="195">
        <f t="shared" si="8"/>
        <v>4.1741867361449581E-2</v>
      </c>
      <c r="BM32" s="195">
        <f t="shared" si="9"/>
        <v>7.6367949191565199E-2</v>
      </c>
      <c r="BN32" s="195">
        <f t="shared" si="10"/>
        <v>6.4715323026707683E-2</v>
      </c>
      <c r="BO32" s="195">
        <f t="shared" si="11"/>
        <v>3.0101446806688248E-2</v>
      </c>
      <c r="BP32" s="195">
        <f t="shared" si="12"/>
        <v>2.8575702905000666E-2</v>
      </c>
      <c r="BQ32" s="195">
        <f t="shared" si="13"/>
        <v>-2.0064150956321525E-3</v>
      </c>
      <c r="BR32" s="195">
        <f t="shared" si="14"/>
        <v>1.2991929713242367E-2</v>
      </c>
      <c r="BS32" s="195">
        <f t="shared" si="15"/>
        <v>7.4398707312880896E-2</v>
      </c>
      <c r="BT32" s="195">
        <f t="shared" si="16"/>
        <v>5.3101095617683391E-2</v>
      </c>
      <c r="BU32" s="195">
        <f t="shared" si="17"/>
        <v>7.7432570632798292E-2</v>
      </c>
      <c r="BV32" s="195">
        <f t="shared" si="18"/>
        <v>4.1912659729563151E-2</v>
      </c>
      <c r="BW32" s="195">
        <f t="shared" si="19"/>
        <v>-2.0777922822295958E-2</v>
      </c>
      <c r="BX32" s="195">
        <f t="shared" si="20"/>
        <v>-6.3666090939748843E-2</v>
      </c>
      <c r="BY32" s="195">
        <f t="shared" si="21"/>
        <v>-7.593319725744696E-2</v>
      </c>
      <c r="BZ32" s="195">
        <f t="shared" si="22"/>
        <v>-7.0737983541523053E-2</v>
      </c>
      <c r="CA32" s="195">
        <f t="shared" si="23"/>
        <v>-2.038417173378726E-2</v>
      </c>
      <c r="CB32" s="195">
        <f t="shared" si="24"/>
        <v>2.4282884670387084E-2</v>
      </c>
      <c r="CC32" s="195">
        <f t="shared" si="25"/>
        <v>5.9756890708808852E-2</v>
      </c>
      <c r="CD32" s="195">
        <f t="shared" si="26"/>
        <v>7.2531940082226631E-2</v>
      </c>
      <c r="CE32" s="195">
        <f t="shared" si="27"/>
        <v>5.4063631689291736E-2</v>
      </c>
      <c r="CF32" s="195">
        <f t="shared" si="28"/>
        <v>6.4089008430640471E-2</v>
      </c>
      <c r="CG32" s="195">
        <f t="shared" si="29"/>
        <v>4.1971845460412327E-2</v>
      </c>
      <c r="CH32" s="195">
        <f t="shared" si="30"/>
        <v>5.888664159407897E-2</v>
      </c>
      <c r="CI32" s="195">
        <f t="shared" si="31"/>
        <v>6.5163275824780875E-2</v>
      </c>
      <c r="CJ32" s="195">
        <f t="shared" si="32"/>
        <v>7.6117389436585414E-2</v>
      </c>
      <c r="CK32" s="195">
        <f t="shared" si="33"/>
        <v>7.4188777633814151E-2</v>
      </c>
      <c r="CL32" s="195">
        <f t="shared" si="34"/>
        <v>5.4100079944077173E-2</v>
      </c>
      <c r="CM32" s="195">
        <f t="shared" si="35"/>
        <v>5.4778184824501253E-2</v>
      </c>
      <c r="CN32" s="195">
        <f t="shared" si="36"/>
        <v>2.3466708629678923E-2</v>
      </c>
      <c r="CO32" s="195">
        <f t="shared" si="37"/>
        <v>4.0739586559394025E-2</v>
      </c>
      <c r="CP32" s="195">
        <f t="shared" si="38"/>
        <v>7.8885697473078942E-3</v>
      </c>
      <c r="CQ32" s="195">
        <f t="shared" si="39"/>
        <v>-2.778653903532935E-3</v>
      </c>
      <c r="CR32" s="195">
        <f t="shared" si="40"/>
        <v>1.4037250203717822E-3</v>
      </c>
      <c r="CS32" s="195">
        <f t="shared" si="41"/>
        <v>-9.0788491168609653E-3</v>
      </c>
      <c r="CT32" s="195">
        <f t="shared" si="42"/>
        <v>2.4326810367361507E-2</v>
      </c>
      <c r="CU32" s="195">
        <f t="shared" si="43"/>
        <v>3.86674153845179E-2</v>
      </c>
      <c r="CV32" s="195">
        <f t="shared" si="44"/>
        <v>4.0249331106814834E-2</v>
      </c>
      <c r="CW32" s="195">
        <f t="shared" si="45"/>
        <v>-1</v>
      </c>
      <c r="CX32" s="195">
        <f t="shared" si="46"/>
        <v>-1</v>
      </c>
      <c r="CY32" s="195">
        <f t="shared" si="47"/>
        <v>-1</v>
      </c>
    </row>
    <row r="33" spans="1:103" ht="12.75" customHeight="1">
      <c r="A33" s="146" t="s">
        <v>35</v>
      </c>
      <c r="B33" s="196">
        <v>85.755198649562999</v>
      </c>
      <c r="C33" s="196">
        <v>81.222452693232995</v>
      </c>
      <c r="D33" s="196">
        <v>74.364447652650995</v>
      </c>
      <c r="E33" s="196">
        <v>83.709273622010997</v>
      </c>
      <c r="F33" s="196">
        <v>91.544294734716004</v>
      </c>
      <c r="G33" s="196">
        <v>87.633538469415996</v>
      </c>
      <c r="H33" s="196">
        <v>78.840450843541007</v>
      </c>
      <c r="I33" s="196">
        <v>89.869422411409005</v>
      </c>
      <c r="J33" s="196">
        <v>91.474627861711994</v>
      </c>
      <c r="K33" s="196">
        <v>89.632646856380006</v>
      </c>
      <c r="L33" s="196">
        <v>81.185475555417</v>
      </c>
      <c r="M33" s="196">
        <v>91.865947639363</v>
      </c>
      <c r="N33" s="196">
        <v>95.267069984973006</v>
      </c>
      <c r="O33" s="196">
        <v>91.268183194567001</v>
      </c>
      <c r="P33" s="196">
        <v>85.330374137405997</v>
      </c>
      <c r="Q33" s="196">
        <v>98.296879652645998</v>
      </c>
      <c r="R33" s="196">
        <v>97.592740009533003</v>
      </c>
      <c r="S33" s="196">
        <v>96.481515563982995</v>
      </c>
      <c r="T33" s="196">
        <v>89.352164875447997</v>
      </c>
      <c r="U33" s="196">
        <v>102.39612321623299</v>
      </c>
      <c r="V33" s="196">
        <v>100.523816590561</v>
      </c>
      <c r="W33" s="196">
        <v>101.084954915533</v>
      </c>
      <c r="X33" s="196">
        <v>93.942987285887</v>
      </c>
      <c r="Y33" s="196">
        <v>104.448241208018</v>
      </c>
      <c r="Z33" s="196">
        <v>96.345609233011004</v>
      </c>
      <c r="AA33" s="196">
        <v>96.052996525761003</v>
      </c>
      <c r="AB33" s="196">
        <v>88.092087370355003</v>
      </c>
      <c r="AC33" s="196">
        <v>102.210912108039</v>
      </c>
      <c r="AD33" s="196">
        <v>98.157015584305995</v>
      </c>
      <c r="AE33" s="196">
        <v>101.451095564456</v>
      </c>
      <c r="AF33" s="196">
        <v>91.996215818913996</v>
      </c>
      <c r="AG33" s="196">
        <v>99.803310180178997</v>
      </c>
      <c r="AH33" s="196">
        <v>95.681454938990996</v>
      </c>
      <c r="AI33" s="196">
        <v>94.186499719409994</v>
      </c>
      <c r="AJ33" s="196">
        <v>101.027151168636</v>
      </c>
      <c r="AK33" s="196">
        <v>104.42742331719199</v>
      </c>
      <c r="AL33" s="196">
        <v>106.59171145542901</v>
      </c>
      <c r="AM33" s="196">
        <v>102.15123487408199</v>
      </c>
      <c r="AN33" s="196">
        <v>96.671977715352995</v>
      </c>
      <c r="AO33" s="196">
        <v>107.210961801772</v>
      </c>
      <c r="AP33" s="196">
        <v>108.877919697061</v>
      </c>
      <c r="AQ33" s="196">
        <v>104.470315066355</v>
      </c>
      <c r="AR33" s="196">
        <v>95.256589241008996</v>
      </c>
      <c r="AS33" s="196">
        <v>111.150790121461</v>
      </c>
      <c r="AT33" s="196">
        <v>105.291404358498</v>
      </c>
      <c r="AU33" s="196">
        <v>106.29576075738299</v>
      </c>
      <c r="AV33" s="196">
        <v>102.725108308336</v>
      </c>
      <c r="AW33" s="19">
        <v>114.575482942603</v>
      </c>
      <c r="AX33" s="19">
        <v>111.19089081144701</v>
      </c>
      <c r="AY33" s="19"/>
      <c r="AZ33" s="19"/>
      <c r="BA33" s="19"/>
      <c r="BD33" s="195">
        <f t="shared" si="0"/>
        <v>6.7507231938322976E-2</v>
      </c>
      <c r="BE33" s="195">
        <f t="shared" si="1"/>
        <v>7.8932432641462658E-2</v>
      </c>
      <c r="BF33" s="195">
        <f t="shared" si="2"/>
        <v>6.0190095296572155E-2</v>
      </c>
      <c r="BG33" s="195">
        <f t="shared" si="3"/>
        <v>7.3589801020304435E-2</v>
      </c>
      <c r="BH33" s="195">
        <f t="shared" si="4"/>
        <v>-7.6101818475848848E-4</v>
      </c>
      <c r="BI33" s="195">
        <f t="shared" si="5"/>
        <v>2.2812138159429729E-2</v>
      </c>
      <c r="BJ33" s="195">
        <f t="shared" si="6"/>
        <v>2.9743928234627903E-2</v>
      </c>
      <c r="BK33" s="195">
        <f t="shared" si="7"/>
        <v>2.2215845772483034E-2</v>
      </c>
      <c r="BL33" s="195">
        <f t="shared" si="8"/>
        <v>4.1458951098377606E-2</v>
      </c>
      <c r="BM33" s="195">
        <f t="shared" si="9"/>
        <v>1.8247105218343496E-2</v>
      </c>
      <c r="BN33" s="195">
        <f t="shared" si="10"/>
        <v>5.105468131623736E-2</v>
      </c>
      <c r="BO33" s="195">
        <f t="shared" si="11"/>
        <v>7.0003436295337895E-2</v>
      </c>
      <c r="BP33" s="195">
        <f t="shared" si="12"/>
        <v>2.4412108243980102E-2</v>
      </c>
      <c r="BQ33" s="195">
        <f t="shared" si="13"/>
        <v>5.7121027141540992E-2</v>
      </c>
      <c r="BR33" s="195">
        <f t="shared" si="14"/>
        <v>4.7131994658382581E-2</v>
      </c>
      <c r="BS33" s="195">
        <f t="shared" si="15"/>
        <v>4.1702682507039679E-2</v>
      </c>
      <c r="BT33" s="195">
        <f t="shared" si="16"/>
        <v>3.0033756412020773E-2</v>
      </c>
      <c r="BU33" s="195">
        <f t="shared" si="17"/>
        <v>4.7713174120872726E-2</v>
      </c>
      <c r="BV33" s="195">
        <f t="shared" si="18"/>
        <v>5.1378972371160403E-2</v>
      </c>
      <c r="BW33" s="195">
        <f t="shared" si="19"/>
        <v>2.0040973499079628E-2</v>
      </c>
      <c r="BX33" s="195">
        <f t="shared" si="20"/>
        <v>-4.1564352600817589E-2</v>
      </c>
      <c r="BY33" s="195">
        <f t="shared" si="21"/>
        <v>-4.9779498778791842E-2</v>
      </c>
      <c r="BZ33" s="195">
        <f t="shared" si="22"/>
        <v>-6.2281390921991364E-2</v>
      </c>
      <c r="CA33" s="195">
        <f t="shared" si="23"/>
        <v>-2.1420457387340441E-2</v>
      </c>
      <c r="CB33" s="195">
        <f t="shared" si="24"/>
        <v>1.8801130282067424E-2</v>
      </c>
      <c r="CC33" s="195">
        <f t="shared" si="25"/>
        <v>5.6199173726425578E-2</v>
      </c>
      <c r="CD33" s="195">
        <f t="shared" si="26"/>
        <v>4.4318718798719514E-2</v>
      </c>
      <c r="CE33" s="195">
        <f t="shared" si="27"/>
        <v>-2.3555233763251415E-2</v>
      </c>
      <c r="CF33" s="195">
        <f t="shared" si="28"/>
        <v>-2.5220414766876975E-2</v>
      </c>
      <c r="CG33" s="195">
        <f t="shared" si="29"/>
        <v>-7.1606874274024124E-2</v>
      </c>
      <c r="CH33" s="195">
        <f t="shared" si="30"/>
        <v>9.8166378576903135E-2</v>
      </c>
      <c r="CI33" s="195">
        <f t="shared" si="31"/>
        <v>4.6332262213196085E-2</v>
      </c>
      <c r="CJ33" s="195">
        <f t="shared" si="32"/>
        <v>0.11402686678828911</v>
      </c>
      <c r="CK33" s="195">
        <f t="shared" si="33"/>
        <v>8.4563447823198246E-2</v>
      </c>
      <c r="CL33" s="195">
        <f t="shared" si="34"/>
        <v>-4.310894054622294E-2</v>
      </c>
      <c r="CM33" s="195">
        <f t="shared" si="35"/>
        <v>2.6655244342524531E-2</v>
      </c>
      <c r="CN33" s="195">
        <f t="shared" si="36"/>
        <v>2.1448274076994789E-2</v>
      </c>
      <c r="CO33" s="195">
        <f t="shared" si="37"/>
        <v>2.270241955598129E-2</v>
      </c>
      <c r="CP33" s="195">
        <f t="shared" si="38"/>
        <v>-1.4641145322500382E-2</v>
      </c>
      <c r="CQ33" s="195">
        <f t="shared" si="39"/>
        <v>3.6748372120507078E-2</v>
      </c>
      <c r="CR33" s="195">
        <f t="shared" si="40"/>
        <v>-3.2940704125703602E-2</v>
      </c>
      <c r="CS33" s="195">
        <f t="shared" si="41"/>
        <v>1.7473343407345521E-2</v>
      </c>
      <c r="CT33" s="195">
        <f t="shared" si="42"/>
        <v>7.8404225123270832E-2</v>
      </c>
      <c r="CU33" s="195">
        <f t="shared" si="43"/>
        <v>3.0811232357409679E-2</v>
      </c>
      <c r="CV33" s="195">
        <f t="shared" si="44"/>
        <v>5.6030086110945287E-2</v>
      </c>
      <c r="CW33" s="195">
        <f t="shared" si="45"/>
        <v>-1</v>
      </c>
      <c r="CX33" s="195">
        <f t="shared" si="46"/>
        <v>-1</v>
      </c>
      <c r="CY33" s="195">
        <f t="shared" si="47"/>
        <v>-1</v>
      </c>
    </row>
    <row r="34" spans="1:103" ht="12.75" customHeight="1">
      <c r="A34" s="146" t="s">
        <v>36</v>
      </c>
      <c r="B34" s="196">
        <v>77.257110627651997</v>
      </c>
      <c r="C34" s="196">
        <v>86.015669520806</v>
      </c>
      <c r="D34" s="196">
        <v>81.856600087038004</v>
      </c>
      <c r="E34" s="196">
        <v>78.797355650540993</v>
      </c>
      <c r="F34" s="196">
        <v>82.043518440957996</v>
      </c>
      <c r="G34" s="196">
        <v>87.725211736019006</v>
      </c>
      <c r="H34" s="196">
        <v>85.338779934952996</v>
      </c>
      <c r="I34" s="196">
        <v>84.363570568944994</v>
      </c>
      <c r="J34" s="196">
        <v>85.508630763504001</v>
      </c>
      <c r="K34" s="196">
        <v>92.008316090674001</v>
      </c>
      <c r="L34" s="196">
        <v>89.876184569708997</v>
      </c>
      <c r="M34" s="196">
        <v>92.450568839143003</v>
      </c>
      <c r="N34" s="196">
        <v>94.337582375419004</v>
      </c>
      <c r="O34" s="196">
        <v>98.962433492203999</v>
      </c>
      <c r="P34" s="196">
        <v>93.884868132818994</v>
      </c>
      <c r="Q34" s="196">
        <v>98.556695395709994</v>
      </c>
      <c r="R34" s="196">
        <v>97.036474383569001</v>
      </c>
      <c r="S34" s="196">
        <v>106.19058611149499</v>
      </c>
      <c r="T34" s="196">
        <v>98.758708298648003</v>
      </c>
      <c r="U34" s="196">
        <v>96.699759203650004</v>
      </c>
      <c r="V34" s="196">
        <v>97.891314110707</v>
      </c>
      <c r="W34" s="196">
        <v>105.746823787582</v>
      </c>
      <c r="X34" s="196">
        <v>98.265793635437007</v>
      </c>
      <c r="Y34" s="196">
        <v>98.096068466272996</v>
      </c>
      <c r="Z34" s="196">
        <v>89.793304653749999</v>
      </c>
      <c r="AA34" s="196">
        <v>101.57880989902</v>
      </c>
      <c r="AB34" s="196">
        <v>96.016921793801998</v>
      </c>
      <c r="AC34" s="196">
        <v>97.652304830757998</v>
      </c>
      <c r="AD34" s="196">
        <v>96.854705509908996</v>
      </c>
      <c r="AE34" s="196">
        <v>109.995141051671</v>
      </c>
      <c r="AF34" s="196">
        <v>101.172584235795</v>
      </c>
      <c r="AG34" s="196">
        <v>103.25216820501799</v>
      </c>
      <c r="AH34" s="196">
        <v>102.48981521243</v>
      </c>
      <c r="AI34" s="196">
        <v>114.21443184482</v>
      </c>
      <c r="AJ34" s="196">
        <v>110.96254240472</v>
      </c>
      <c r="AK34" s="196">
        <v>113.456097091929</v>
      </c>
      <c r="AL34" s="196">
        <v>112.77722934857501</v>
      </c>
      <c r="AM34" s="196">
        <v>124.14358138982401</v>
      </c>
      <c r="AN34" s="196">
        <v>115.013823938581</v>
      </c>
      <c r="AO34" s="196">
        <v>116.074674003414</v>
      </c>
      <c r="AP34" s="196">
        <v>119.11656220359799</v>
      </c>
      <c r="AQ34" s="196">
        <v>130.77993077539301</v>
      </c>
      <c r="AR34" s="196">
        <v>119.047551937347</v>
      </c>
      <c r="AS34" s="196">
        <v>122.48410129491199</v>
      </c>
      <c r="AT34" s="196">
        <v>119.286200792561</v>
      </c>
      <c r="AU34" s="196">
        <v>129.16382077416</v>
      </c>
      <c r="AV34" s="196">
        <v>119.48186993240699</v>
      </c>
      <c r="AW34" s="19">
        <v>123.084615772438</v>
      </c>
      <c r="AX34" s="19">
        <v>119.491323591639</v>
      </c>
      <c r="AY34" s="19"/>
      <c r="AZ34" s="19"/>
      <c r="BA34" s="19"/>
      <c r="BD34" s="195">
        <f t="shared" si="0"/>
        <v>6.1954268991168293E-2</v>
      </c>
      <c r="BE34" s="195">
        <f t="shared" si="1"/>
        <v>1.987477659287995E-2</v>
      </c>
      <c r="BF34" s="195">
        <f t="shared" si="2"/>
        <v>4.2540000979913506E-2</v>
      </c>
      <c r="BG34" s="195">
        <f t="shared" si="3"/>
        <v>7.0639615662861255E-2</v>
      </c>
      <c r="BH34" s="195">
        <f t="shared" si="4"/>
        <v>4.2235052669512774E-2</v>
      </c>
      <c r="BI34" s="195">
        <f t="shared" si="5"/>
        <v>4.8824098225532131E-2</v>
      </c>
      <c r="BJ34" s="195">
        <f t="shared" si="6"/>
        <v>5.3169316906270581E-2</v>
      </c>
      <c r="BK34" s="195">
        <f t="shared" si="7"/>
        <v>9.5858890462548807E-2</v>
      </c>
      <c r="BL34" s="195">
        <f t="shared" si="8"/>
        <v>0.10325216920305658</v>
      </c>
      <c r="BM34" s="195">
        <f t="shared" si="9"/>
        <v>7.5581400649444852E-2</v>
      </c>
      <c r="BN34" s="195">
        <f t="shared" si="10"/>
        <v>4.4602289052455557E-2</v>
      </c>
      <c r="BO34" s="195">
        <f t="shared" si="11"/>
        <v>6.6047474160934483E-2</v>
      </c>
      <c r="BP34" s="195">
        <f t="shared" si="12"/>
        <v>2.8608874005374485E-2</v>
      </c>
      <c r="BQ34" s="195">
        <f t="shared" si="13"/>
        <v>7.303935811017026E-2</v>
      </c>
      <c r="BR34" s="195">
        <f t="shared" si="14"/>
        <v>5.191294681198233E-2</v>
      </c>
      <c r="BS34" s="195">
        <f t="shared" si="15"/>
        <v>-1.8841299260332289E-2</v>
      </c>
      <c r="BT34" s="195">
        <f t="shared" si="16"/>
        <v>8.8094681156589694E-3</v>
      </c>
      <c r="BU34" s="195">
        <f t="shared" si="17"/>
        <v>-4.1789233882471022E-3</v>
      </c>
      <c r="BV34" s="195">
        <f t="shared" si="18"/>
        <v>-4.9911007515449635E-3</v>
      </c>
      <c r="BW34" s="195">
        <f t="shared" si="19"/>
        <v>1.4439635363334924E-2</v>
      </c>
      <c r="BX34" s="195">
        <f t="shared" si="20"/>
        <v>-8.2724494308032526E-2</v>
      </c>
      <c r="BY34" s="195">
        <f t="shared" si="21"/>
        <v>-3.9415026752334992E-2</v>
      </c>
      <c r="BZ34" s="195">
        <f t="shared" si="22"/>
        <v>-2.2885601982499115E-2</v>
      </c>
      <c r="CA34" s="195">
        <f t="shared" si="23"/>
        <v>-4.5237657579271229E-3</v>
      </c>
      <c r="CB34" s="195">
        <f t="shared" si="24"/>
        <v>7.8640616729591439E-2</v>
      </c>
      <c r="CC34" s="195">
        <f t="shared" si="25"/>
        <v>8.2855185653560204E-2</v>
      </c>
      <c r="CD34" s="195">
        <f t="shared" si="26"/>
        <v>5.3695352294930609E-2</v>
      </c>
      <c r="CE34" s="195">
        <f t="shared" si="27"/>
        <v>5.734491760297078E-2</v>
      </c>
      <c r="CF34" s="195">
        <f t="shared" si="28"/>
        <v>5.8181062787336479E-2</v>
      </c>
      <c r="CG34" s="195">
        <f t="shared" si="29"/>
        <v>3.8358883427104917E-2</v>
      </c>
      <c r="CH34" s="195">
        <f t="shared" si="30"/>
        <v>9.6764931358363837E-2</v>
      </c>
      <c r="CI34" s="195">
        <f t="shared" si="31"/>
        <v>9.8825323131714216E-2</v>
      </c>
      <c r="CJ34" s="195">
        <f t="shared" si="32"/>
        <v>0.10037498960089208</v>
      </c>
      <c r="CK34" s="195">
        <f t="shared" si="33"/>
        <v>8.6934281286750847E-2</v>
      </c>
      <c r="CL34" s="195">
        <f t="shared" si="34"/>
        <v>3.6510352467272522E-2</v>
      </c>
      <c r="CM34" s="195">
        <f t="shared" si="35"/>
        <v>2.3080089819794258E-2</v>
      </c>
      <c r="CN34" s="195">
        <f t="shared" si="36"/>
        <v>5.621110654730832E-2</v>
      </c>
      <c r="CO34" s="195">
        <f t="shared" si="37"/>
        <v>5.34570479703671E-2</v>
      </c>
      <c r="CP34" s="195">
        <f t="shared" si="38"/>
        <v>3.50716797392987E-2</v>
      </c>
      <c r="CQ34" s="195">
        <f t="shared" si="39"/>
        <v>5.521813734587333E-2</v>
      </c>
      <c r="CR34" s="195">
        <f t="shared" si="40"/>
        <v>1.4241393961074156E-3</v>
      </c>
      <c r="CS34" s="195">
        <f t="shared" si="41"/>
        <v>-1.2357477111748838E-2</v>
      </c>
      <c r="CT34" s="195">
        <f t="shared" si="42"/>
        <v>3.6482732151315034E-3</v>
      </c>
      <c r="CU34" s="195">
        <f t="shared" si="43"/>
        <v>4.9027953112061873E-3</v>
      </c>
      <c r="CV34" s="195">
        <f t="shared" si="44"/>
        <v>1.7195853142704109E-3</v>
      </c>
      <c r="CW34" s="195">
        <f t="shared" si="45"/>
        <v>-1</v>
      </c>
      <c r="CX34" s="195">
        <f t="shared" si="46"/>
        <v>-1</v>
      </c>
      <c r="CY34" s="195">
        <f t="shared" si="47"/>
        <v>-1</v>
      </c>
    </row>
    <row r="35" spans="1:103" ht="12.75" customHeight="1">
      <c r="A35" s="146" t="s">
        <v>505</v>
      </c>
      <c r="B35" s="196">
        <v>82.018322908570994</v>
      </c>
      <c r="C35" s="196">
        <v>83.845868757418003</v>
      </c>
      <c r="D35" s="196">
        <v>85.641494659215994</v>
      </c>
      <c r="E35" s="196">
        <v>89.193051456286994</v>
      </c>
      <c r="F35" s="196">
        <v>87.922421170429004</v>
      </c>
      <c r="G35" s="196">
        <v>85.003691115953004</v>
      </c>
      <c r="H35" s="196">
        <v>88.754889608355995</v>
      </c>
      <c r="I35" s="196">
        <v>90.817631650370998</v>
      </c>
      <c r="J35" s="196">
        <v>89.288084955879995</v>
      </c>
      <c r="K35" s="196">
        <v>91.329043317026006</v>
      </c>
      <c r="L35" s="196">
        <v>91.023968221841997</v>
      </c>
      <c r="M35" s="196">
        <v>96.153415547790999</v>
      </c>
      <c r="N35" s="196">
        <v>93.123870014008006</v>
      </c>
      <c r="O35" s="196">
        <v>95.308000141190007</v>
      </c>
      <c r="P35" s="196">
        <v>96.429138860609996</v>
      </c>
      <c r="Q35" s="196">
        <v>99.492819079702997</v>
      </c>
      <c r="R35" s="196">
        <v>94.554534734284005</v>
      </c>
      <c r="S35" s="196">
        <v>95.393820803324999</v>
      </c>
      <c r="T35" s="196">
        <v>94.726206098288998</v>
      </c>
      <c r="U35" s="196">
        <v>98.244621797169003</v>
      </c>
      <c r="V35" s="196">
        <v>98.772442984741005</v>
      </c>
      <c r="W35" s="196">
        <v>100.23102832722699</v>
      </c>
      <c r="X35" s="196">
        <v>97.063164282336999</v>
      </c>
      <c r="Y35" s="196">
        <v>103.933364405695</v>
      </c>
      <c r="Z35" s="196">
        <v>92.637381340176006</v>
      </c>
      <c r="AA35" s="196">
        <v>96.781098737112004</v>
      </c>
      <c r="AB35" s="196">
        <v>95.093580164990001</v>
      </c>
      <c r="AC35" s="196">
        <v>96.922860673030002</v>
      </c>
      <c r="AD35" s="196">
        <v>94.652156712358007</v>
      </c>
      <c r="AE35" s="196">
        <v>97.366272030570002</v>
      </c>
      <c r="AF35" s="196">
        <v>96.554344268584998</v>
      </c>
      <c r="AG35" s="196">
        <v>101.433938656509</v>
      </c>
      <c r="AH35" s="196">
        <v>99.316443288016004</v>
      </c>
      <c r="AI35" s="196">
        <v>103.040336528859</v>
      </c>
      <c r="AJ35" s="196">
        <v>107.246099691377</v>
      </c>
      <c r="AK35" s="196">
        <v>111.200325884485</v>
      </c>
      <c r="AL35" s="196">
        <v>105.515949237813</v>
      </c>
      <c r="AM35" s="196">
        <v>110.89561021383101</v>
      </c>
      <c r="AN35" s="196">
        <v>109.879497112924</v>
      </c>
      <c r="AO35" s="196">
        <v>113.502690676226</v>
      </c>
      <c r="AP35" s="196">
        <v>109.14515304072</v>
      </c>
      <c r="AQ35" s="196">
        <v>109.914190371304</v>
      </c>
      <c r="AR35" s="196">
        <v>112.728448187419</v>
      </c>
      <c r="AS35" s="196">
        <v>119.680174619334</v>
      </c>
      <c r="AT35" s="196">
        <v>110.40841404832101</v>
      </c>
      <c r="AU35" s="196">
        <v>112.460955150388</v>
      </c>
      <c r="AV35" s="196">
        <v>113.78063171793799</v>
      </c>
      <c r="AW35" s="19">
        <v>119.406476302016</v>
      </c>
      <c r="AX35" s="19">
        <v>111.265968857058</v>
      </c>
      <c r="AY35" s="19"/>
      <c r="AZ35" s="19"/>
      <c r="BA35" s="19"/>
      <c r="BD35" s="195">
        <f t="shared" si="0"/>
        <v>7.1985113234265263E-2</v>
      </c>
      <c r="BE35" s="195">
        <f t="shared" si="1"/>
        <v>1.3808937466970539E-2</v>
      </c>
      <c r="BF35" s="195">
        <f t="shared" si="2"/>
        <v>3.6353813785347855E-2</v>
      </c>
      <c r="BG35" s="195">
        <f t="shared" si="3"/>
        <v>1.8214201303340394E-2</v>
      </c>
      <c r="BH35" s="195">
        <f t="shared" si="4"/>
        <v>1.5532599845081485E-2</v>
      </c>
      <c r="BI35" s="195">
        <f t="shared" si="5"/>
        <v>7.4412676885344142E-2</v>
      </c>
      <c r="BJ35" s="195">
        <f t="shared" si="6"/>
        <v>2.5565674449020692E-2</v>
      </c>
      <c r="BK35" s="195">
        <f t="shared" si="7"/>
        <v>5.8752731165261585E-2</v>
      </c>
      <c r="BL35" s="195">
        <f t="shared" si="8"/>
        <v>4.2959652007581894E-2</v>
      </c>
      <c r="BM35" s="195">
        <f t="shared" si="9"/>
        <v>4.3567267099821061E-2</v>
      </c>
      <c r="BN35" s="195">
        <f t="shared" si="10"/>
        <v>5.9381839139275971E-2</v>
      </c>
      <c r="BO35" s="195">
        <f t="shared" si="11"/>
        <v>3.4729952263133246E-2</v>
      </c>
      <c r="BP35" s="195">
        <f t="shared" si="12"/>
        <v>1.5363029050025512E-2</v>
      </c>
      <c r="BQ35" s="195">
        <f t="shared" si="13"/>
        <v>9.0045601636656869E-4</v>
      </c>
      <c r="BR35" s="195">
        <f t="shared" si="14"/>
        <v>-1.765993954153855E-2</v>
      </c>
      <c r="BS35" s="195">
        <f t="shared" si="15"/>
        <v>-1.2545601723618627E-2</v>
      </c>
      <c r="BT35" s="195">
        <f t="shared" si="16"/>
        <v>4.4608206917945425E-2</v>
      </c>
      <c r="BU35" s="195">
        <f t="shared" si="17"/>
        <v>5.0707765798320814E-2</v>
      </c>
      <c r="BV35" s="195">
        <f t="shared" si="18"/>
        <v>2.467066169232135E-2</v>
      </c>
      <c r="BW35" s="195">
        <f t="shared" si="19"/>
        <v>5.7903857783387913E-2</v>
      </c>
      <c r="BX35" s="195">
        <f t="shared" si="20"/>
        <v>-6.2113090039828012E-2</v>
      </c>
      <c r="BY35" s="195">
        <f t="shared" si="21"/>
        <v>-3.4419776467342178E-2</v>
      </c>
      <c r="BZ35" s="195">
        <f t="shared" si="22"/>
        <v>-2.0291777338083405E-2</v>
      </c>
      <c r="CA35" s="195">
        <f t="shared" si="23"/>
        <v>-6.7451907986929904E-2</v>
      </c>
      <c r="CB35" s="195">
        <f t="shared" si="24"/>
        <v>2.1749053600549129E-2</v>
      </c>
      <c r="CC35" s="195">
        <f t="shared" si="25"/>
        <v>6.0463592694635082E-3</v>
      </c>
      <c r="CD35" s="195">
        <f t="shared" si="26"/>
        <v>1.5361332500685387E-2</v>
      </c>
      <c r="CE35" s="195">
        <f t="shared" si="27"/>
        <v>4.654297192792467E-2</v>
      </c>
      <c r="CF35" s="195">
        <f t="shared" si="28"/>
        <v>4.9278185914267914E-2</v>
      </c>
      <c r="CG35" s="195">
        <f t="shared" si="29"/>
        <v>5.8275462128277056E-2</v>
      </c>
      <c r="CH35" s="195">
        <f t="shared" si="30"/>
        <v>0.11073303333768969</v>
      </c>
      <c r="CI35" s="195">
        <f t="shared" si="31"/>
        <v>9.6283229827527572E-2</v>
      </c>
      <c r="CJ35" s="195">
        <f t="shared" si="32"/>
        <v>6.2421747543038197E-2</v>
      </c>
      <c r="CK35" s="195">
        <f t="shared" si="33"/>
        <v>7.6234938176584333E-2</v>
      </c>
      <c r="CL35" s="195">
        <f t="shared" si="34"/>
        <v>2.4554715081715361E-2</v>
      </c>
      <c r="CM35" s="195">
        <f t="shared" si="35"/>
        <v>2.0704658672787479E-2</v>
      </c>
      <c r="CN35" s="195">
        <f t="shared" si="36"/>
        <v>3.4394836317374722E-2</v>
      </c>
      <c r="CO35" s="195">
        <f t="shared" si="37"/>
        <v>-8.8499431188899802E-3</v>
      </c>
      <c r="CP35" s="195">
        <f t="shared" si="38"/>
        <v>2.5927958803516615E-2</v>
      </c>
      <c r="CQ35" s="195">
        <f t="shared" si="39"/>
        <v>5.4425881063292936E-2</v>
      </c>
      <c r="CR35" s="195">
        <f t="shared" si="40"/>
        <v>1.1574137489456016E-2</v>
      </c>
      <c r="CS35" s="195">
        <f t="shared" si="41"/>
        <v>2.3170482086805277E-2</v>
      </c>
      <c r="CT35" s="195">
        <f t="shared" si="42"/>
        <v>9.3337888300357719E-3</v>
      </c>
      <c r="CU35" s="195">
        <f t="shared" si="43"/>
        <v>-2.2869144216119963E-3</v>
      </c>
      <c r="CV35" s="195">
        <f t="shared" si="44"/>
        <v>7.7671146364051147E-3</v>
      </c>
      <c r="CW35" s="195">
        <f t="shared" si="45"/>
        <v>-1</v>
      </c>
      <c r="CX35" s="195">
        <f t="shared" si="46"/>
        <v>-1</v>
      </c>
      <c r="CY35" s="195">
        <f t="shared" si="47"/>
        <v>-1</v>
      </c>
    </row>
    <row r="36" spans="1:103" ht="12.75" customHeight="1">
      <c r="A36" s="146" t="s">
        <v>504</v>
      </c>
      <c r="B36" s="196">
        <v>84.469426159391006</v>
      </c>
      <c r="C36" s="196">
        <v>84.369383610951999</v>
      </c>
      <c r="D36" s="196">
        <v>81.584430656218998</v>
      </c>
      <c r="E36" s="196">
        <v>84.766188035824001</v>
      </c>
      <c r="F36" s="196">
        <v>87.309958102146993</v>
      </c>
      <c r="G36" s="196">
        <v>86.643274654292995</v>
      </c>
      <c r="H36" s="196">
        <v>86.397324548924004</v>
      </c>
      <c r="I36" s="196">
        <v>89.625789625666002</v>
      </c>
      <c r="J36" s="196">
        <v>90.364395748695998</v>
      </c>
      <c r="K36" s="196">
        <v>93.407465171165001</v>
      </c>
      <c r="L36" s="196">
        <v>90.612273210827993</v>
      </c>
      <c r="M36" s="196">
        <v>94.355759003000998</v>
      </c>
      <c r="N36" s="196">
        <v>93.890219888377999</v>
      </c>
      <c r="O36" s="196">
        <v>91.920420470177007</v>
      </c>
      <c r="P36" s="196">
        <v>93.603499462705003</v>
      </c>
      <c r="Q36" s="196">
        <v>93.201945255097996</v>
      </c>
      <c r="R36" s="196">
        <v>94.591801998646005</v>
      </c>
      <c r="S36" s="196">
        <v>95.793324131155998</v>
      </c>
      <c r="T36" s="196">
        <v>95.897942537513998</v>
      </c>
      <c r="U36" s="196">
        <v>99.760500622809005</v>
      </c>
      <c r="V36" s="196">
        <v>102.626890192736</v>
      </c>
      <c r="W36" s="196">
        <v>102.0034777795</v>
      </c>
      <c r="X36" s="196">
        <v>98.621616699363003</v>
      </c>
      <c r="Y36" s="196">
        <v>96.748015328400996</v>
      </c>
      <c r="Z36" s="196">
        <v>94.034206417595001</v>
      </c>
      <c r="AA36" s="196">
        <v>93.295276458542006</v>
      </c>
      <c r="AB36" s="196">
        <v>94.303725655421999</v>
      </c>
      <c r="AC36" s="196">
        <v>96.936629742834995</v>
      </c>
      <c r="AD36" s="196">
        <v>97.129851014335998</v>
      </c>
      <c r="AE36" s="196">
        <v>96.478328069176001</v>
      </c>
      <c r="AF36" s="196">
        <v>97.774685032611004</v>
      </c>
      <c r="AG36" s="196">
        <v>100.372360154774</v>
      </c>
      <c r="AH36" s="196">
        <v>99.051253759919007</v>
      </c>
      <c r="AI36" s="196">
        <v>100.850228286457</v>
      </c>
      <c r="AJ36" s="196">
        <v>101.112132838481</v>
      </c>
      <c r="AK36" s="196">
        <v>101.703526718098</v>
      </c>
      <c r="AL36" s="196">
        <v>106.661445991408</v>
      </c>
      <c r="AM36" s="196">
        <v>103.509478099475</v>
      </c>
      <c r="AN36" s="196">
        <v>101.612131090171</v>
      </c>
      <c r="AO36" s="196">
        <v>101.435135324009</v>
      </c>
      <c r="AP36" s="196">
        <v>102.89078107449799</v>
      </c>
      <c r="AQ36" s="196">
        <v>103.87510117639</v>
      </c>
      <c r="AR36" s="196">
        <v>102.025450047793</v>
      </c>
      <c r="AS36" s="196">
        <v>103.449341668101</v>
      </c>
      <c r="AT36" s="196">
        <v>107.50051942931</v>
      </c>
      <c r="AU36" s="196">
        <v>104.471567051259</v>
      </c>
      <c r="AV36" s="196">
        <v>110.355342377494</v>
      </c>
      <c r="AW36" s="19">
        <v>110.167924750322</v>
      </c>
      <c r="AX36" s="19">
        <v>112.731012727408</v>
      </c>
      <c r="AY36" s="19"/>
      <c r="AZ36" s="19"/>
      <c r="BA36" s="19"/>
      <c r="BD36" s="195">
        <f t="shared" si="0"/>
        <v>3.3627929913907506E-2</v>
      </c>
      <c r="BE36" s="195">
        <f t="shared" si="1"/>
        <v>2.6951613796616813E-2</v>
      </c>
      <c r="BF36" s="195">
        <f t="shared" si="2"/>
        <v>5.8992798674855074E-2</v>
      </c>
      <c r="BG36" s="195">
        <f t="shared" si="3"/>
        <v>5.7329481276051197E-2</v>
      </c>
      <c r="BH36" s="195">
        <f t="shared" si="4"/>
        <v>3.4983840479862582E-2</v>
      </c>
      <c r="BI36" s="195">
        <f t="shared" si="5"/>
        <v>7.8069423666881743E-2</v>
      </c>
      <c r="BJ36" s="195">
        <f t="shared" si="6"/>
        <v>4.8785638720990621E-2</v>
      </c>
      <c r="BK36" s="195">
        <f t="shared" si="7"/>
        <v>5.2774646640106004E-2</v>
      </c>
      <c r="BL36" s="195">
        <f t="shared" si="8"/>
        <v>3.9017846691382196E-2</v>
      </c>
      <c r="BM36" s="195">
        <f t="shared" si="9"/>
        <v>-1.5919977041053968E-2</v>
      </c>
      <c r="BN36" s="195">
        <f t="shared" si="10"/>
        <v>3.3011270392889314E-2</v>
      </c>
      <c r="BO36" s="195">
        <f t="shared" si="11"/>
        <v>-1.2228334127080687E-2</v>
      </c>
      <c r="BP36" s="195">
        <f t="shared" si="12"/>
        <v>7.4723662496698484E-3</v>
      </c>
      <c r="BQ36" s="195">
        <f t="shared" si="13"/>
        <v>4.2133223947071974E-2</v>
      </c>
      <c r="BR36" s="195">
        <f t="shared" si="14"/>
        <v>2.4512364259662967E-2</v>
      </c>
      <c r="BS36" s="195">
        <f t="shared" si="15"/>
        <v>7.0369297011558585E-2</v>
      </c>
      <c r="BT36" s="195">
        <f t="shared" si="16"/>
        <v>8.4944868628308967E-2</v>
      </c>
      <c r="BU36" s="195">
        <f t="shared" si="17"/>
        <v>6.4828668434570025E-2</v>
      </c>
      <c r="BV36" s="195">
        <f t="shared" si="18"/>
        <v>2.8401799765240376E-2</v>
      </c>
      <c r="BW36" s="195">
        <f t="shared" si="19"/>
        <v>-3.0197174990110653E-2</v>
      </c>
      <c r="BX36" s="195">
        <f t="shared" si="20"/>
        <v>-8.3727410613375408E-2</v>
      </c>
      <c r="BY36" s="195">
        <f t="shared" si="21"/>
        <v>-8.5371611934471847E-2</v>
      </c>
      <c r="BZ36" s="195">
        <f t="shared" si="22"/>
        <v>-4.3782399725849297E-2</v>
      </c>
      <c r="CA36" s="195">
        <f t="shared" si="23"/>
        <v>1.9495429833238376E-3</v>
      </c>
      <c r="CB36" s="195">
        <f t="shared" si="24"/>
        <v>3.2920409653840244E-2</v>
      </c>
      <c r="CC36" s="195">
        <f t="shared" si="25"/>
        <v>3.4118036104951788E-2</v>
      </c>
      <c r="CD36" s="195">
        <f t="shared" si="26"/>
        <v>3.6806174443962059E-2</v>
      </c>
      <c r="CE36" s="195">
        <f t="shared" si="27"/>
        <v>3.544305616002652E-2</v>
      </c>
      <c r="CF36" s="195">
        <f t="shared" si="28"/>
        <v>1.9781794427950139E-2</v>
      </c>
      <c r="CG36" s="195">
        <f t="shared" si="29"/>
        <v>4.5314842252928589E-2</v>
      </c>
      <c r="CH36" s="195">
        <f t="shared" si="30"/>
        <v>3.413406859614887E-2</v>
      </c>
      <c r="CI36" s="195">
        <f t="shared" si="31"/>
        <v>1.3262282178792439E-2</v>
      </c>
      <c r="CJ36" s="195">
        <f t="shared" si="32"/>
        <v>7.6830852135750138E-2</v>
      </c>
      <c r="CK36" s="195">
        <f t="shared" si="33"/>
        <v>2.6368307322662821E-2</v>
      </c>
      <c r="CL36" s="195">
        <f t="shared" si="34"/>
        <v>4.9449876849962937E-3</v>
      </c>
      <c r="CM36" s="195">
        <f t="shared" si="35"/>
        <v>-2.6389585764605705E-3</v>
      </c>
      <c r="CN36" s="195">
        <f t="shared" si="36"/>
        <v>-3.535171384432334E-2</v>
      </c>
      <c r="CO36" s="195">
        <f t="shared" si="37"/>
        <v>3.5322666448345252E-3</v>
      </c>
      <c r="CP36" s="195">
        <f t="shared" si="38"/>
        <v>4.0676143014382049E-3</v>
      </c>
      <c r="CQ36" s="195">
        <f t="shared" si="39"/>
        <v>1.985708736581393E-2</v>
      </c>
      <c r="CR36" s="195">
        <f t="shared" si="40"/>
        <v>4.4802248623949437E-2</v>
      </c>
      <c r="CS36" s="195">
        <f t="shared" si="41"/>
        <v>5.7421448269507902E-3</v>
      </c>
      <c r="CT36" s="195">
        <f t="shared" si="42"/>
        <v>8.1645239749483345E-2</v>
      </c>
      <c r="CU36" s="195">
        <f t="shared" si="43"/>
        <v>6.494563400680109E-2</v>
      </c>
      <c r="CV36" s="195">
        <f t="shared" si="44"/>
        <v>4.8655516511596497E-2</v>
      </c>
      <c r="CW36" s="195">
        <f t="shared" si="45"/>
        <v>-1</v>
      </c>
      <c r="CX36" s="195">
        <f t="shared" si="46"/>
        <v>-1</v>
      </c>
      <c r="CY36" s="195">
        <f t="shared" si="47"/>
        <v>-1</v>
      </c>
    </row>
    <row r="37" spans="1:103" ht="12.75" customHeight="1">
      <c r="A37" s="146" t="s">
        <v>37</v>
      </c>
      <c r="B37" s="196">
        <v>86.523373046309004</v>
      </c>
      <c r="C37" s="196">
        <v>90.280911827327003</v>
      </c>
      <c r="D37" s="196">
        <v>91.420233140842001</v>
      </c>
      <c r="E37" s="196">
        <v>99.059949371624995</v>
      </c>
      <c r="F37" s="196">
        <v>90.439137093216004</v>
      </c>
      <c r="G37" s="196">
        <v>95.028997512846004</v>
      </c>
      <c r="H37" s="196">
        <v>95.130795725699997</v>
      </c>
      <c r="I37" s="196">
        <v>101.138580716763</v>
      </c>
      <c r="J37" s="196">
        <v>86.070547214637003</v>
      </c>
      <c r="K37" s="196">
        <v>88.338396819104005</v>
      </c>
      <c r="L37" s="196">
        <v>88.401743204721996</v>
      </c>
      <c r="M37" s="196">
        <v>99.055017804464995</v>
      </c>
      <c r="N37" s="196">
        <v>90.118787971206004</v>
      </c>
      <c r="O37" s="196">
        <v>99.036585196394995</v>
      </c>
      <c r="P37" s="196">
        <v>95.516961539744003</v>
      </c>
      <c r="Q37" s="196">
        <v>100.71552715728301</v>
      </c>
      <c r="R37" s="196">
        <v>92.395801936474001</v>
      </c>
      <c r="S37" s="196">
        <v>96.943826083391997</v>
      </c>
      <c r="T37" s="196">
        <v>96.737043990036995</v>
      </c>
      <c r="U37" s="196">
        <v>102.262101386379</v>
      </c>
      <c r="V37" s="196">
        <v>96.703920103206997</v>
      </c>
      <c r="W37" s="196">
        <v>102.81378699874</v>
      </c>
      <c r="X37" s="196">
        <v>98.700753153017004</v>
      </c>
      <c r="Y37" s="196">
        <v>101.781539745036</v>
      </c>
      <c r="Z37" s="196">
        <v>92.579921857960997</v>
      </c>
      <c r="AA37" s="196">
        <v>97.884149635371003</v>
      </c>
      <c r="AB37" s="196">
        <v>93.952706474772</v>
      </c>
      <c r="AC37" s="196">
        <v>99.973738848886995</v>
      </c>
      <c r="AD37" s="196">
        <v>93.713955976714004</v>
      </c>
      <c r="AE37" s="196">
        <v>102.213158604284</v>
      </c>
      <c r="AF37" s="196">
        <v>101.228169649904</v>
      </c>
      <c r="AG37" s="196">
        <v>108.58000054948801</v>
      </c>
      <c r="AH37" s="196">
        <v>99.280039746845006</v>
      </c>
      <c r="AI37" s="196">
        <v>103.902977807067</v>
      </c>
      <c r="AJ37" s="196">
        <v>105.208327123473</v>
      </c>
      <c r="AK37" s="196">
        <v>112.311896170666</v>
      </c>
      <c r="AL37" s="196">
        <v>103.32445741258999</v>
      </c>
      <c r="AM37" s="196">
        <v>110.84295742604201</v>
      </c>
      <c r="AN37" s="196">
        <v>107.265236268115</v>
      </c>
      <c r="AO37" s="196">
        <v>115.47683529628</v>
      </c>
      <c r="AP37" s="196">
        <v>106.205221927022</v>
      </c>
      <c r="AQ37" s="196">
        <v>111.781550129359</v>
      </c>
      <c r="AR37" s="196">
        <v>108.028084250345</v>
      </c>
      <c r="AS37" s="196">
        <v>111.877802323983</v>
      </c>
      <c r="AT37" s="196">
        <v>105.52904044649701</v>
      </c>
      <c r="AU37" s="196">
        <v>111.303347106891</v>
      </c>
      <c r="AV37" s="196">
        <v>113.51130680931399</v>
      </c>
      <c r="AW37" s="19">
        <v>118.50842402126599</v>
      </c>
      <c r="AX37" s="19">
        <v>114.48263449270399</v>
      </c>
      <c r="AY37" s="19"/>
      <c r="AZ37" s="19"/>
      <c r="BA37" s="19"/>
      <c r="BD37" s="195">
        <f t="shared" si="0"/>
        <v>4.5256719763007824E-2</v>
      </c>
      <c r="BE37" s="195">
        <f t="shared" si="1"/>
        <v>5.2592354124649132E-2</v>
      </c>
      <c r="BF37" s="195">
        <f t="shared" si="2"/>
        <v>4.058797989654539E-2</v>
      </c>
      <c r="BG37" s="195">
        <f t="shared" si="3"/>
        <v>2.0983569629537957E-2</v>
      </c>
      <c r="BH37" s="195">
        <f t="shared" si="4"/>
        <v>-4.83041968221819E-2</v>
      </c>
      <c r="BI37" s="195">
        <f t="shared" si="5"/>
        <v>-7.0405885244002153E-2</v>
      </c>
      <c r="BJ37" s="195">
        <f t="shared" si="6"/>
        <v>-7.0734744407904948E-2</v>
      </c>
      <c r="BK37" s="195">
        <f t="shared" si="7"/>
        <v>-2.0601069320252741E-2</v>
      </c>
      <c r="BL37" s="195">
        <f t="shared" si="8"/>
        <v>4.703398418594662E-2</v>
      </c>
      <c r="BM37" s="195">
        <f t="shared" si="9"/>
        <v>0.12110462451790172</v>
      </c>
      <c r="BN37" s="195">
        <f t="shared" si="10"/>
        <v>8.0487308022246573E-2</v>
      </c>
      <c r="BO37" s="195">
        <f t="shared" si="11"/>
        <v>1.6763505672129142E-2</v>
      </c>
      <c r="BP37" s="195">
        <f t="shared" si="12"/>
        <v>2.5266806362237437E-2</v>
      </c>
      <c r="BQ37" s="195">
        <f t="shared" si="13"/>
        <v>-2.1131171968954088E-2</v>
      </c>
      <c r="BR37" s="195">
        <f t="shared" si="14"/>
        <v>1.2773463797687068E-2</v>
      </c>
      <c r="BS37" s="195">
        <f t="shared" si="15"/>
        <v>1.5355866893103531E-2</v>
      </c>
      <c r="BT37" s="195">
        <f t="shared" si="16"/>
        <v>4.6626773905756203E-2</v>
      </c>
      <c r="BU37" s="195">
        <f t="shared" si="17"/>
        <v>6.0550126320562336E-2</v>
      </c>
      <c r="BV37" s="195">
        <f t="shared" si="18"/>
        <v>2.0299453880172846E-2</v>
      </c>
      <c r="BW37" s="195">
        <f t="shared" si="19"/>
        <v>-4.6993131847279379E-3</v>
      </c>
      <c r="BX37" s="195">
        <f t="shared" si="20"/>
        <v>-4.2645616029264088E-2</v>
      </c>
      <c r="BY37" s="195">
        <f t="shared" si="21"/>
        <v>-4.7947240416593262E-2</v>
      </c>
      <c r="BZ37" s="195">
        <f t="shared" si="22"/>
        <v>-4.810547565816492E-2</v>
      </c>
      <c r="CA37" s="195">
        <f t="shared" si="23"/>
        <v>-1.7761579365743185E-2</v>
      </c>
      <c r="CB37" s="195">
        <f t="shared" si="24"/>
        <v>1.2249244717368324E-2</v>
      </c>
      <c r="CC37" s="195">
        <f t="shared" si="25"/>
        <v>4.4225842335444687E-2</v>
      </c>
      <c r="CD37" s="195">
        <f t="shared" si="26"/>
        <v>7.7437504975820914E-2</v>
      </c>
      <c r="CE37" s="195">
        <f t="shared" si="27"/>
        <v>8.6085223976764658E-2</v>
      </c>
      <c r="CF37" s="195">
        <f t="shared" si="28"/>
        <v>5.9394395553145296E-2</v>
      </c>
      <c r="CG37" s="195">
        <f t="shared" si="29"/>
        <v>1.6532305877808628E-2</v>
      </c>
      <c r="CH37" s="195">
        <f t="shared" si="30"/>
        <v>3.931867470620376E-2</v>
      </c>
      <c r="CI37" s="195">
        <f t="shared" si="31"/>
        <v>3.4370009230908938E-2</v>
      </c>
      <c r="CJ37" s="195">
        <f t="shared" si="32"/>
        <v>4.0737470251400731E-2</v>
      </c>
      <c r="CK37" s="195">
        <f t="shared" si="33"/>
        <v>6.6792884722337353E-2</v>
      </c>
      <c r="CL37" s="195">
        <f t="shared" si="34"/>
        <v>1.9550820746612629E-2</v>
      </c>
      <c r="CM37" s="195">
        <f t="shared" si="35"/>
        <v>2.8179909996396413E-2</v>
      </c>
      <c r="CN37" s="195">
        <f t="shared" si="36"/>
        <v>2.7880761114754016E-2</v>
      </c>
      <c r="CO37" s="195">
        <f t="shared" si="37"/>
        <v>8.4677703041553531E-3</v>
      </c>
      <c r="CP37" s="195">
        <f t="shared" si="38"/>
        <v>7.1117913759424223E-3</v>
      </c>
      <c r="CQ37" s="195">
        <f t="shared" si="39"/>
        <v>-3.1166709436251216E-2</v>
      </c>
      <c r="CR37" s="195">
        <f t="shared" si="40"/>
        <v>-6.3667441982242501E-3</v>
      </c>
      <c r="CS37" s="195">
        <f t="shared" si="41"/>
        <v>-4.2780138754079378E-3</v>
      </c>
      <c r="CT37" s="195">
        <f t="shared" si="42"/>
        <v>5.0757380333267266E-2</v>
      </c>
      <c r="CU37" s="195">
        <f t="shared" si="43"/>
        <v>5.9266642350388699E-2</v>
      </c>
      <c r="CV37" s="195">
        <f t="shared" si="44"/>
        <v>8.4844835206726144E-2</v>
      </c>
      <c r="CW37" s="195">
        <f t="shared" si="45"/>
        <v>-1</v>
      </c>
      <c r="CX37" s="195">
        <f t="shared" si="46"/>
        <v>-1</v>
      </c>
      <c r="CY37" s="195">
        <f t="shared" si="47"/>
        <v>-1</v>
      </c>
    </row>
    <row r="38" spans="1:103" ht="12.75" customHeight="1">
      <c r="A38" s="146" t="s">
        <v>503</v>
      </c>
      <c r="B38" s="196">
        <v>84.983051912617995</v>
      </c>
      <c r="C38" s="196">
        <v>84.833514007898998</v>
      </c>
      <c r="D38" s="196">
        <v>84.042052228903998</v>
      </c>
      <c r="E38" s="196">
        <v>85.432386290902997</v>
      </c>
      <c r="F38" s="196">
        <v>91.152960959010002</v>
      </c>
      <c r="G38" s="196">
        <v>87.828952576351</v>
      </c>
      <c r="H38" s="196">
        <v>87.004621626778004</v>
      </c>
      <c r="I38" s="196">
        <v>91.173246396793999</v>
      </c>
      <c r="J38" s="196">
        <v>90.348380956968001</v>
      </c>
      <c r="K38" s="196">
        <v>90.912412227005007</v>
      </c>
      <c r="L38" s="196">
        <v>89.155173738035003</v>
      </c>
      <c r="M38" s="196">
        <v>94.594955900230005</v>
      </c>
      <c r="N38" s="196">
        <v>97.185305422566003</v>
      </c>
      <c r="O38" s="196">
        <v>97.677794121085</v>
      </c>
      <c r="P38" s="196">
        <v>95.635182787212997</v>
      </c>
      <c r="Q38" s="196">
        <v>96.982695419603004</v>
      </c>
      <c r="R38" s="196">
        <v>104.8073168968</v>
      </c>
      <c r="S38" s="196">
        <v>98.625058922723994</v>
      </c>
      <c r="T38" s="196">
        <v>95.716143422610998</v>
      </c>
      <c r="U38" s="196">
        <v>99.693723035548999</v>
      </c>
      <c r="V38" s="196">
        <v>101.843551174114</v>
      </c>
      <c r="W38" s="196">
        <v>101.804937025939</v>
      </c>
      <c r="X38" s="196">
        <v>98.170516316087998</v>
      </c>
      <c r="Y38" s="196">
        <v>98.180995483858993</v>
      </c>
      <c r="Z38" s="196">
        <v>100.87902375688699</v>
      </c>
      <c r="AA38" s="196">
        <v>98.041246666280998</v>
      </c>
      <c r="AB38" s="196">
        <v>97.166795397719</v>
      </c>
      <c r="AC38" s="196">
        <v>102.805138031599</v>
      </c>
      <c r="AD38" s="196">
        <v>104.542584576414</v>
      </c>
      <c r="AE38" s="196">
        <v>103.482501858392</v>
      </c>
      <c r="AF38" s="196">
        <v>99.897096998958006</v>
      </c>
      <c r="AG38" s="196">
        <v>104.944543904081</v>
      </c>
      <c r="AH38" s="196">
        <v>106.13958492022201</v>
      </c>
      <c r="AI38" s="196">
        <v>105.079792194286</v>
      </c>
      <c r="AJ38" s="196">
        <v>101.866011711458</v>
      </c>
      <c r="AK38" s="196">
        <v>110.14304204779199</v>
      </c>
      <c r="AL38" s="196">
        <v>110.663181486056</v>
      </c>
      <c r="AM38" s="196">
        <v>110.662957600807</v>
      </c>
      <c r="AN38" s="196">
        <v>106.864596720949</v>
      </c>
      <c r="AO38" s="196">
        <v>110.68873724481701</v>
      </c>
      <c r="AP38" s="196">
        <v>111.284247834113</v>
      </c>
      <c r="AQ38" s="196">
        <v>111.20189740767501</v>
      </c>
      <c r="AR38" s="196">
        <v>107.220475824372</v>
      </c>
      <c r="AS38" s="196">
        <v>110.15253119070699</v>
      </c>
      <c r="AT38" s="196">
        <v>113.14622127461099</v>
      </c>
      <c r="AU38" s="196">
        <v>112.32579450796</v>
      </c>
      <c r="AV38" s="196">
        <v>109.084653208891</v>
      </c>
      <c r="AW38" s="19">
        <v>113.218076016921</v>
      </c>
      <c r="AX38" s="19">
        <v>115.157255861709</v>
      </c>
      <c r="AY38" s="19"/>
      <c r="AZ38" s="19"/>
      <c r="BA38" s="19"/>
      <c r="BD38" s="195">
        <f t="shared" si="0"/>
        <v>7.2601641239433024E-2</v>
      </c>
      <c r="BE38" s="195">
        <f t="shared" si="1"/>
        <v>3.5309613228718728E-2</v>
      </c>
      <c r="BF38" s="195">
        <f t="shared" si="2"/>
        <v>3.5251035871957326E-2</v>
      </c>
      <c r="BG38" s="195">
        <f t="shared" si="3"/>
        <v>6.719770282832771E-2</v>
      </c>
      <c r="BH38" s="195">
        <f t="shared" si="4"/>
        <v>-8.8267017722419849E-3</v>
      </c>
      <c r="BI38" s="195">
        <f t="shared" si="5"/>
        <v>3.5107553491242172E-2</v>
      </c>
      <c r="BJ38" s="195">
        <f t="shared" si="6"/>
        <v>2.4717676728509774E-2</v>
      </c>
      <c r="BK38" s="195">
        <f t="shared" si="7"/>
        <v>3.7529753942778576E-2</v>
      </c>
      <c r="BL38" s="195">
        <f t="shared" si="8"/>
        <v>7.5672905183042039E-2</v>
      </c>
      <c r="BM38" s="195">
        <f t="shared" si="9"/>
        <v>7.4416482066135048E-2</v>
      </c>
      <c r="BN38" s="195">
        <f t="shared" si="10"/>
        <v>7.2682366905797657E-2</v>
      </c>
      <c r="BO38" s="195">
        <f t="shared" si="11"/>
        <v>2.5241721365052205E-2</v>
      </c>
      <c r="BP38" s="195">
        <f t="shared" si="12"/>
        <v>7.8427612498547461E-2</v>
      </c>
      <c r="BQ38" s="195">
        <f t="shared" si="13"/>
        <v>9.6978521081745317E-3</v>
      </c>
      <c r="BR38" s="195">
        <f t="shared" si="14"/>
        <v>8.4655702052804926E-4</v>
      </c>
      <c r="BS38" s="195">
        <f t="shared" si="15"/>
        <v>2.7953725190009715E-2</v>
      </c>
      <c r="BT38" s="195">
        <f t="shared" si="16"/>
        <v>-2.8278232955856741E-2</v>
      </c>
      <c r="BU38" s="195">
        <f t="shared" si="17"/>
        <v>3.2242090782491184E-2</v>
      </c>
      <c r="BV38" s="195">
        <f t="shared" si="18"/>
        <v>2.564220418535168E-2</v>
      </c>
      <c r="BW38" s="195">
        <f t="shared" si="19"/>
        <v>-1.5173749215390386E-2</v>
      </c>
      <c r="BX38" s="195">
        <f t="shared" si="20"/>
        <v>-9.4706773880854911E-3</v>
      </c>
      <c r="BY38" s="195">
        <f t="shared" si="21"/>
        <v>-3.6969625144005036E-2</v>
      </c>
      <c r="BZ38" s="195">
        <f t="shared" si="22"/>
        <v>-1.0224260358754123E-2</v>
      </c>
      <c r="CA38" s="195">
        <f t="shared" si="23"/>
        <v>4.7098142822357358E-2</v>
      </c>
      <c r="CB38" s="195">
        <f t="shared" si="24"/>
        <v>3.6316378599737353E-2</v>
      </c>
      <c r="CC38" s="195">
        <f t="shared" si="25"/>
        <v>5.5499653228934243E-2</v>
      </c>
      <c r="CD38" s="195">
        <f t="shared" si="26"/>
        <v>2.8099121619308942E-2</v>
      </c>
      <c r="CE38" s="195">
        <f t="shared" si="27"/>
        <v>2.0810301055424141E-2</v>
      </c>
      <c r="CF38" s="195">
        <f t="shared" si="28"/>
        <v>1.5276074819450258E-2</v>
      </c>
      <c r="CG38" s="195">
        <f t="shared" si="29"/>
        <v>1.5435366435958109E-2</v>
      </c>
      <c r="CH38" s="195">
        <f t="shared" si="30"/>
        <v>1.9709428718639677E-2</v>
      </c>
      <c r="CI38" s="195">
        <f t="shared" si="31"/>
        <v>4.9535668557122881E-2</v>
      </c>
      <c r="CJ38" s="195">
        <f t="shared" si="32"/>
        <v>4.2619316527703344E-2</v>
      </c>
      <c r="CK38" s="195">
        <f t="shared" si="33"/>
        <v>5.313262702497612E-2</v>
      </c>
      <c r="CL38" s="195">
        <f t="shared" si="34"/>
        <v>4.9070194518362031E-2</v>
      </c>
      <c r="CM38" s="195">
        <f t="shared" si="35"/>
        <v>4.9544227840396804E-3</v>
      </c>
      <c r="CN38" s="195">
        <f t="shared" si="36"/>
        <v>5.6122220572092374E-3</v>
      </c>
      <c r="CO38" s="195">
        <f t="shared" si="37"/>
        <v>4.870101238502178E-3</v>
      </c>
      <c r="CP38" s="195">
        <f t="shared" si="38"/>
        <v>3.3301871184925336E-3</v>
      </c>
      <c r="CQ38" s="195">
        <f t="shared" si="39"/>
        <v>-4.8442693218556654E-3</v>
      </c>
      <c r="CR38" s="195">
        <f t="shared" si="40"/>
        <v>1.6731689136036287E-2</v>
      </c>
      <c r="CS38" s="195">
        <f t="shared" si="41"/>
        <v>1.010681585912776E-2</v>
      </c>
      <c r="CT38" s="195">
        <f t="shared" si="42"/>
        <v>1.7386393505402165E-2</v>
      </c>
      <c r="CU38" s="195">
        <f t="shared" si="43"/>
        <v>2.7829998939439937E-2</v>
      </c>
      <c r="CV38" s="195">
        <f t="shared" si="44"/>
        <v>1.7773767116951555E-2</v>
      </c>
      <c r="CW38" s="195">
        <f t="shared" si="45"/>
        <v>-1</v>
      </c>
      <c r="CX38" s="195">
        <f t="shared" si="46"/>
        <v>-1</v>
      </c>
      <c r="CY38" s="195">
        <f t="shared" si="47"/>
        <v>-1</v>
      </c>
    </row>
    <row r="39" spans="1:103" ht="12.75" customHeight="1">
      <c r="A39" s="146" t="s">
        <v>38</v>
      </c>
      <c r="B39" s="196">
        <v>76.594399899297997</v>
      </c>
      <c r="C39" s="196">
        <v>80.429999475401999</v>
      </c>
      <c r="D39" s="196">
        <v>81.637252956528002</v>
      </c>
      <c r="E39" s="196">
        <v>83.433994702339007</v>
      </c>
      <c r="F39" s="196">
        <v>80.775339604208</v>
      </c>
      <c r="G39" s="196">
        <v>84.419892597775998</v>
      </c>
      <c r="H39" s="196">
        <v>84.575004105233006</v>
      </c>
      <c r="I39" s="196">
        <v>86.920422103592003</v>
      </c>
      <c r="J39" s="196">
        <v>83.601075431213005</v>
      </c>
      <c r="K39" s="196">
        <v>89.025486776145996</v>
      </c>
      <c r="L39" s="196">
        <v>88.336346891798001</v>
      </c>
      <c r="M39" s="196">
        <v>94.009759118130006</v>
      </c>
      <c r="N39" s="196">
        <v>89.782074490198994</v>
      </c>
      <c r="O39" s="196">
        <v>91.669478640991002</v>
      </c>
      <c r="P39" s="196">
        <v>96.206595765648004</v>
      </c>
      <c r="Q39" s="196">
        <v>99.350867212154</v>
      </c>
      <c r="R39" s="196">
        <v>93.307285495817993</v>
      </c>
      <c r="S39" s="196">
        <v>97.464325610746002</v>
      </c>
      <c r="T39" s="196">
        <v>96.996776443659996</v>
      </c>
      <c r="U39" s="196">
        <v>102.62662094079801</v>
      </c>
      <c r="V39" s="196">
        <v>101.400624135515</v>
      </c>
      <c r="W39" s="196">
        <v>99.127417534863994</v>
      </c>
      <c r="X39" s="196">
        <v>99.549625417401998</v>
      </c>
      <c r="Y39" s="196">
        <v>99.92233291222</v>
      </c>
      <c r="Z39" s="196">
        <v>96.129040839877007</v>
      </c>
      <c r="AA39" s="196">
        <v>98.089111973189006</v>
      </c>
      <c r="AB39" s="196">
        <v>96.518079341494001</v>
      </c>
      <c r="AC39" s="196">
        <v>100.13877625798099</v>
      </c>
      <c r="AD39" s="196">
        <v>100.25879708138299</v>
      </c>
      <c r="AE39" s="196">
        <v>100.66886912499</v>
      </c>
      <c r="AF39" s="196">
        <v>101.73535462009301</v>
      </c>
      <c r="AG39" s="196">
        <v>105.518679890703</v>
      </c>
      <c r="AH39" s="196">
        <v>101.838147753374</v>
      </c>
      <c r="AI39" s="196">
        <v>104.878431357384</v>
      </c>
      <c r="AJ39" s="196">
        <v>103.793468598236</v>
      </c>
      <c r="AK39" s="196">
        <v>108.884741852877</v>
      </c>
      <c r="AL39" s="196">
        <v>108.030784917956</v>
      </c>
      <c r="AM39" s="196">
        <v>108.802345258534</v>
      </c>
      <c r="AN39" s="196">
        <v>108.985091716976</v>
      </c>
      <c r="AO39" s="196">
        <v>111.959583367878</v>
      </c>
      <c r="AP39" s="196">
        <v>107.166630548664</v>
      </c>
      <c r="AQ39" s="196">
        <v>109.518356583388</v>
      </c>
      <c r="AR39" s="196">
        <v>109.634902899184</v>
      </c>
      <c r="AS39" s="196">
        <v>115.205216041963</v>
      </c>
      <c r="AT39" s="196">
        <v>110.848812053674</v>
      </c>
      <c r="AU39" s="196">
        <v>109.91264104783799</v>
      </c>
      <c r="AV39" s="196">
        <v>114.197863231171</v>
      </c>
      <c r="AW39" s="19">
        <v>119.012457408213</v>
      </c>
      <c r="AX39" s="19">
        <v>111.92940252717101</v>
      </c>
      <c r="AY39" s="19"/>
      <c r="AZ39" s="19"/>
      <c r="BA39" s="19"/>
      <c r="BD39" s="195">
        <f t="shared" si="0"/>
        <v>5.4585448941526726E-2</v>
      </c>
      <c r="BE39" s="195">
        <f t="shared" si="1"/>
        <v>4.9607026587066283E-2</v>
      </c>
      <c r="BF39" s="195">
        <f t="shared" si="2"/>
        <v>3.5985423839155484E-2</v>
      </c>
      <c r="BG39" s="195">
        <f t="shared" si="3"/>
        <v>4.1786653194435308E-2</v>
      </c>
      <c r="BH39" s="195">
        <f t="shared" si="4"/>
        <v>3.4982654865344465E-2</v>
      </c>
      <c r="BI39" s="195">
        <f t="shared" si="5"/>
        <v>5.4555792913805856E-2</v>
      </c>
      <c r="BJ39" s="195">
        <f t="shared" si="6"/>
        <v>4.4473456742430972E-2</v>
      </c>
      <c r="BK39" s="195">
        <f t="shared" si="7"/>
        <v>8.1561235472245031E-2</v>
      </c>
      <c r="BL39" s="195">
        <f t="shared" si="8"/>
        <v>7.3934444349005091E-2</v>
      </c>
      <c r="BM39" s="195">
        <f t="shared" si="9"/>
        <v>2.9699268834028514E-2</v>
      </c>
      <c r="BN39" s="195">
        <f t="shared" si="10"/>
        <v>8.9094117549259444E-2</v>
      </c>
      <c r="BO39" s="195">
        <f t="shared" si="11"/>
        <v>5.6814400378502272E-2</v>
      </c>
      <c r="BP39" s="195">
        <f t="shared" si="12"/>
        <v>3.9264085015142225E-2</v>
      </c>
      <c r="BQ39" s="195">
        <f t="shared" si="13"/>
        <v>6.3214573221798354E-2</v>
      </c>
      <c r="BR39" s="195">
        <f t="shared" si="14"/>
        <v>8.2133732279314753E-3</v>
      </c>
      <c r="BS39" s="195">
        <f t="shared" si="15"/>
        <v>3.2971566535488384E-2</v>
      </c>
      <c r="BT39" s="195">
        <f t="shared" si="16"/>
        <v>8.6738549907335427E-2</v>
      </c>
      <c r="BU39" s="195">
        <f t="shared" si="17"/>
        <v>1.7063596487191246E-2</v>
      </c>
      <c r="BV39" s="195">
        <f t="shared" si="18"/>
        <v>2.6318905301196294E-2</v>
      </c>
      <c r="BW39" s="195">
        <f t="shared" si="19"/>
        <v>-2.6350746071411857E-2</v>
      </c>
      <c r="BX39" s="195">
        <f t="shared" si="20"/>
        <v>-5.1987680949506676E-2</v>
      </c>
      <c r="BY39" s="195">
        <f t="shared" si="21"/>
        <v>-1.0474453864490196E-2</v>
      </c>
      <c r="BZ39" s="195">
        <f t="shared" si="22"/>
        <v>-3.0452611581379796E-2</v>
      </c>
      <c r="CA39" s="195">
        <f t="shared" si="23"/>
        <v>2.166115816682801E-3</v>
      </c>
      <c r="CB39" s="195">
        <f t="shared" si="24"/>
        <v>4.2960547670344074E-2</v>
      </c>
      <c r="CC39" s="195">
        <f t="shared" si="25"/>
        <v>2.6300137700360882E-2</v>
      </c>
      <c r="CD39" s="195">
        <f t="shared" si="26"/>
        <v>5.4054901570715908E-2</v>
      </c>
      <c r="CE39" s="195">
        <f t="shared" si="27"/>
        <v>5.3724479504943412E-2</v>
      </c>
      <c r="CF39" s="195">
        <f t="shared" si="28"/>
        <v>1.575273909090491E-2</v>
      </c>
      <c r="CG39" s="195">
        <f t="shared" si="29"/>
        <v>4.1815928488949661E-2</v>
      </c>
      <c r="CH39" s="195">
        <f t="shared" si="30"/>
        <v>2.0230076219113213E-2</v>
      </c>
      <c r="CI39" s="195">
        <f t="shared" si="31"/>
        <v>3.1900152330000653E-2</v>
      </c>
      <c r="CJ39" s="195">
        <f t="shared" si="32"/>
        <v>6.0808619374921991E-2</v>
      </c>
      <c r="CK39" s="195">
        <f t="shared" si="33"/>
        <v>3.741392629890572E-2</v>
      </c>
      <c r="CL39" s="195">
        <f t="shared" si="34"/>
        <v>5.0018784311330222E-2</v>
      </c>
      <c r="CM39" s="195">
        <f t="shared" si="35"/>
        <v>2.8239415942737489E-2</v>
      </c>
      <c r="CN39" s="195">
        <f t="shared" si="36"/>
        <v>-7.9991492235133022E-3</v>
      </c>
      <c r="CO39" s="195">
        <f t="shared" si="37"/>
        <v>6.5808445870594312E-3</v>
      </c>
      <c r="CP39" s="195">
        <f t="shared" si="38"/>
        <v>5.9623859738127116E-3</v>
      </c>
      <c r="CQ39" s="195">
        <f t="shared" si="39"/>
        <v>2.8989324329838473E-2</v>
      </c>
      <c r="CR39" s="195">
        <f t="shared" si="40"/>
        <v>3.435940353968614E-2</v>
      </c>
      <c r="CS39" s="195">
        <f t="shared" si="41"/>
        <v>3.6001678325932041E-3</v>
      </c>
      <c r="CT39" s="195">
        <f t="shared" si="42"/>
        <v>4.1619595688272115E-2</v>
      </c>
      <c r="CU39" s="195">
        <f t="shared" si="43"/>
        <v>3.304747386492668E-2</v>
      </c>
      <c r="CV39" s="195">
        <f t="shared" si="44"/>
        <v>9.7483270544549416E-3</v>
      </c>
      <c r="CW39" s="195">
        <f t="shared" si="45"/>
        <v>-1</v>
      </c>
      <c r="CX39" s="195">
        <f t="shared" si="46"/>
        <v>-1</v>
      </c>
      <c r="CY39" s="195">
        <f t="shared" si="47"/>
        <v>-1</v>
      </c>
    </row>
    <row r="40" spans="1:103" ht="12.75" customHeight="1">
      <c r="A40" s="146" t="s">
        <v>39</v>
      </c>
      <c r="B40" s="196">
        <v>72.344209881056997</v>
      </c>
      <c r="C40" s="196">
        <v>78.235045130437001</v>
      </c>
      <c r="D40" s="196">
        <v>89.229691922244996</v>
      </c>
      <c r="E40" s="196">
        <v>95.528978184343998</v>
      </c>
      <c r="F40" s="196">
        <v>77.454467387598001</v>
      </c>
      <c r="G40" s="196">
        <v>85.584393591720996</v>
      </c>
      <c r="H40" s="196">
        <v>89.088202725898</v>
      </c>
      <c r="I40" s="196">
        <v>97.261430681023</v>
      </c>
      <c r="J40" s="196">
        <v>79.477500350678994</v>
      </c>
      <c r="K40" s="196">
        <v>84.860034356792994</v>
      </c>
      <c r="L40" s="196">
        <v>89.636591990503007</v>
      </c>
      <c r="M40" s="196">
        <v>92.936746126071995</v>
      </c>
      <c r="N40" s="196">
        <v>84.599905193469993</v>
      </c>
      <c r="O40" s="196">
        <v>89.653429541563</v>
      </c>
      <c r="P40" s="196">
        <v>100.10776438804901</v>
      </c>
      <c r="Q40" s="196">
        <v>99.038058347611994</v>
      </c>
      <c r="R40" s="196">
        <v>86.030762007842995</v>
      </c>
      <c r="S40" s="196">
        <v>93.593860136795996</v>
      </c>
      <c r="T40" s="196">
        <v>99.605229116274003</v>
      </c>
      <c r="U40" s="196">
        <v>102.51678822167899</v>
      </c>
      <c r="V40" s="196">
        <v>89.240252225880994</v>
      </c>
      <c r="W40" s="196">
        <v>97.294823319429995</v>
      </c>
      <c r="X40" s="196">
        <v>104.542788250714</v>
      </c>
      <c r="Y40" s="196">
        <v>108.92213620397401</v>
      </c>
      <c r="Z40" s="196">
        <v>94.071225121013995</v>
      </c>
      <c r="AA40" s="196">
        <v>104.079155983607</v>
      </c>
      <c r="AB40" s="196">
        <v>112.247283937425</v>
      </c>
      <c r="AC40" s="196">
        <v>115.600187123227</v>
      </c>
      <c r="AD40" s="196">
        <v>107.36052572764299</v>
      </c>
      <c r="AE40" s="196">
        <v>114.746160958103</v>
      </c>
      <c r="AF40" s="196">
        <v>123.82072434267199</v>
      </c>
      <c r="AG40" s="196">
        <v>122.730322775191</v>
      </c>
      <c r="AH40" s="196">
        <v>110.269505892897</v>
      </c>
      <c r="AI40" s="196">
        <v>118.433376373386</v>
      </c>
      <c r="AJ40" s="196">
        <v>121.05332863638201</v>
      </c>
      <c r="AK40" s="196">
        <v>128.55030104082701</v>
      </c>
      <c r="AL40" s="196">
        <v>117.26127717376001</v>
      </c>
      <c r="AM40" s="196">
        <v>124.466467126176</v>
      </c>
      <c r="AN40" s="196">
        <v>128.77585056047599</v>
      </c>
      <c r="AO40" s="196">
        <v>130.88173527143201</v>
      </c>
      <c r="AP40" s="196">
        <v>112.213331499584</v>
      </c>
      <c r="AQ40" s="196">
        <v>119.7441474788</v>
      </c>
      <c r="AR40" s="196">
        <v>130.847993515177</v>
      </c>
      <c r="AS40" s="196">
        <v>132.39432858181601</v>
      </c>
      <c r="AT40" s="196">
        <v>117.852765162151</v>
      </c>
      <c r="AU40" s="196">
        <v>126.93154718775099</v>
      </c>
      <c r="AV40" s="196">
        <v>137.08532511697101</v>
      </c>
      <c r="AW40" s="19">
        <v>142.554050245817</v>
      </c>
      <c r="AX40" s="19">
        <v>121.079976503457</v>
      </c>
      <c r="AY40" s="19"/>
      <c r="AZ40" s="19"/>
      <c r="BA40" s="19"/>
      <c r="BD40" s="195">
        <f t="shared" si="0"/>
        <v>7.0638099648097752E-2</v>
      </c>
      <c r="BE40" s="195">
        <f t="shared" si="1"/>
        <v>9.3939339448591452E-2</v>
      </c>
      <c r="BF40" s="195">
        <f t="shared" si="2"/>
        <v>-1.5856739309408896E-3</v>
      </c>
      <c r="BG40" s="195">
        <f t="shared" si="3"/>
        <v>1.8135360909397047E-2</v>
      </c>
      <c r="BH40" s="195">
        <f t="shared" si="4"/>
        <v>2.6118996506132142E-2</v>
      </c>
      <c r="BI40" s="195">
        <f t="shared" si="5"/>
        <v>-8.4636836755956901E-3</v>
      </c>
      <c r="BJ40" s="195">
        <f t="shared" si="6"/>
        <v>6.155576696190268E-3</v>
      </c>
      <c r="BK40" s="195">
        <f t="shared" si="7"/>
        <v>-4.4464537737822996E-2</v>
      </c>
      <c r="BL40" s="195">
        <f t="shared" si="8"/>
        <v>6.4451005884550883E-2</v>
      </c>
      <c r="BM40" s="195">
        <f t="shared" si="9"/>
        <v>5.6485897290781573E-2</v>
      </c>
      <c r="BN40" s="195">
        <f t="shared" si="10"/>
        <v>0.11681805571831005</v>
      </c>
      <c r="BO40" s="195">
        <f t="shared" si="11"/>
        <v>6.5650159660887608E-2</v>
      </c>
      <c r="BP40" s="195">
        <f t="shared" si="12"/>
        <v>1.691322006922813E-2</v>
      </c>
      <c r="BQ40" s="195">
        <f t="shared" si="13"/>
        <v>4.3951811050420897E-2</v>
      </c>
      <c r="BR40" s="195">
        <f t="shared" si="14"/>
        <v>-5.0199430068882389E-3</v>
      </c>
      <c r="BS40" s="195">
        <f t="shared" si="15"/>
        <v>3.5125182501630547E-2</v>
      </c>
      <c r="BT40" s="195">
        <f t="shared" si="16"/>
        <v>3.7306309314631081E-2</v>
      </c>
      <c r="BU40" s="195">
        <f t="shared" si="17"/>
        <v>3.9542798824887759E-2</v>
      </c>
      <c r="BV40" s="195">
        <f t="shared" si="18"/>
        <v>4.9571284341669797E-2</v>
      </c>
      <c r="BW40" s="195">
        <f t="shared" si="19"/>
        <v>6.2480966224227608E-2</v>
      </c>
      <c r="BX40" s="195">
        <f t="shared" si="20"/>
        <v>5.4134460343131519E-2</v>
      </c>
      <c r="BY40" s="195">
        <f t="shared" si="21"/>
        <v>6.9729636508031545E-2</v>
      </c>
      <c r="BZ40" s="195">
        <f t="shared" si="22"/>
        <v>7.3697055680532531E-2</v>
      </c>
      <c r="CA40" s="195">
        <f t="shared" si="23"/>
        <v>6.1310319022271909E-2</v>
      </c>
      <c r="CB40" s="195">
        <f t="shared" si="24"/>
        <v>0.14126849724273849</v>
      </c>
      <c r="CC40" s="195">
        <f t="shared" si="25"/>
        <v>0.10248934931962861</v>
      </c>
      <c r="CD40" s="195">
        <f t="shared" si="26"/>
        <v>0.10310664097403821</v>
      </c>
      <c r="CE40" s="195">
        <f t="shared" si="27"/>
        <v>6.1679274310892263E-2</v>
      </c>
      <c r="CF40" s="195">
        <f t="shared" si="28"/>
        <v>2.7095435175435334E-2</v>
      </c>
      <c r="CG40" s="195">
        <f t="shared" si="29"/>
        <v>3.2133671266172392E-2</v>
      </c>
      <c r="CH40" s="195">
        <f t="shared" si="30"/>
        <v>-2.2350020329644171E-2</v>
      </c>
      <c r="CI40" s="195">
        <f t="shared" si="31"/>
        <v>4.7420866612537527E-2</v>
      </c>
      <c r="CJ40" s="195">
        <f t="shared" si="32"/>
        <v>6.3406208491167071E-2</v>
      </c>
      <c r="CK40" s="195">
        <f t="shared" si="33"/>
        <v>5.0940798426361011E-2</v>
      </c>
      <c r="CL40" s="195">
        <f t="shared" si="34"/>
        <v>6.3794378982264588E-2</v>
      </c>
      <c r="CM40" s="195">
        <f t="shared" si="35"/>
        <v>1.8136357610430975E-2</v>
      </c>
      <c r="CN40" s="195">
        <f t="shared" si="36"/>
        <v>-4.3048701121478183E-2</v>
      </c>
      <c r="CO40" s="195">
        <f t="shared" si="37"/>
        <v>-3.7940497199047352E-2</v>
      </c>
      <c r="CP40" s="195">
        <f t="shared" si="38"/>
        <v>1.6091083426607922E-2</v>
      </c>
      <c r="CQ40" s="195">
        <f t="shared" si="39"/>
        <v>1.1556947248957838E-2</v>
      </c>
      <c r="CR40" s="195">
        <f t="shared" si="40"/>
        <v>5.02563606944324E-2</v>
      </c>
      <c r="CS40" s="195">
        <f t="shared" si="41"/>
        <v>6.0022972815631626E-2</v>
      </c>
      <c r="CT40" s="195">
        <f t="shared" si="42"/>
        <v>4.7668530744956028E-2</v>
      </c>
      <c r="CU40" s="195">
        <f t="shared" si="43"/>
        <v>7.6738345009413012E-2</v>
      </c>
      <c r="CV40" s="195">
        <f t="shared" si="44"/>
        <v>2.738341639134001E-2</v>
      </c>
      <c r="CW40" s="195">
        <f t="shared" si="45"/>
        <v>-1</v>
      </c>
      <c r="CX40" s="195">
        <f t="shared" si="46"/>
        <v>-1</v>
      </c>
      <c r="CY40" s="195">
        <f t="shared" si="47"/>
        <v>-1</v>
      </c>
    </row>
    <row r="41" spans="1:103" ht="12.75" customHeight="1"/>
    <row r="42" spans="1:103" ht="12.75" customHeight="1"/>
    <row r="43" spans="1:103" ht="12.75" customHeight="1"/>
    <row r="44" spans="1:103" ht="12.75" customHeight="1"/>
    <row r="45" spans="1:103" ht="12.75" customHeight="1"/>
    <row r="46" spans="1:103" ht="12.75" customHeight="1"/>
    <row r="47" spans="1:103" ht="12.75" customHeight="1"/>
    <row r="48" spans="1:103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spans="35:39" ht="12.75" customHeight="1"/>
    <row r="66" spans="35:39" ht="12.75" customHeight="1"/>
    <row r="67" spans="35:39" ht="12.75" customHeight="1"/>
    <row r="68" spans="35:39" ht="12.75" customHeight="1"/>
    <row r="69" spans="35:39" ht="12.75" customHeight="1"/>
    <row r="70" spans="35:39" ht="12.75" customHeight="1"/>
    <row r="71" spans="35:39" ht="12.75" customHeight="1"/>
    <row r="72" spans="35:39" ht="12.75" customHeight="1"/>
    <row r="73" spans="35:39" ht="12.75" customHeight="1"/>
    <row r="74" spans="35:39" ht="12.75" customHeight="1"/>
    <row r="75" spans="35:39" ht="12.75" customHeight="1"/>
    <row r="76" spans="35:39" ht="12.75" customHeight="1"/>
    <row r="77" spans="35:39" ht="12.75" customHeight="1"/>
    <row r="78" spans="35:39" ht="12.75" customHeight="1"/>
    <row r="79" spans="35:39" ht="12.75" customHeight="1">
      <c r="AI79" s="28">
        <v>127.22096270802</v>
      </c>
      <c r="AK79" s="28">
        <v>126.84979779178001</v>
      </c>
      <c r="AM79" s="28">
        <v>116.266512163082</v>
      </c>
    </row>
    <row r="80" spans="35:39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</sheetData>
  <mergeCells count="3">
    <mergeCell ref="CU7:CY7"/>
    <mergeCell ref="BD7:CT7"/>
    <mergeCell ref="AY7:BA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2">
    <tabColor theme="3"/>
  </sheetPr>
  <dimension ref="A1:XFC82"/>
  <sheetViews>
    <sheetView zoomScale="90" zoomScaleNormal="90" zoomScalePageLayoutView="90" workbookViewId="0">
      <pane xSplit="2" ySplit="11" topLeftCell="C12" activePane="bottomRight" state="frozen"/>
      <selection pane="topRight" activeCell="C1" sqref="C1"/>
      <selection pane="bottomLeft" activeCell="A8" sqref="A8"/>
      <selection pane="bottomRight" activeCell="G12" sqref="G12"/>
    </sheetView>
  </sheetViews>
  <sheetFormatPr defaultColWidth="11.42578125" defaultRowHeight="12.75"/>
  <cols>
    <col min="1" max="1" width="4.42578125" style="36" customWidth="1"/>
    <col min="2" max="2" width="15.7109375" style="36" customWidth="1"/>
    <col min="3" max="3" width="13.140625" style="36" bestFit="1" customWidth="1"/>
    <col min="4" max="4" width="16.7109375" style="36" bestFit="1" customWidth="1"/>
    <col min="5" max="5" width="13.7109375" style="36" bestFit="1" customWidth="1"/>
    <col min="6" max="6" width="14.7109375" style="36" bestFit="1" customWidth="1"/>
    <col min="7" max="7" width="16.7109375" style="36" bestFit="1" customWidth="1"/>
    <col min="8" max="9" width="13.7109375" style="36" bestFit="1" customWidth="1"/>
    <col min="10" max="12" width="14.7109375" style="36" bestFit="1" customWidth="1"/>
    <col min="13" max="13" width="13.7109375" style="36" bestFit="1" customWidth="1"/>
    <col min="14" max="14" width="16.7109375" style="36" bestFit="1" customWidth="1"/>
    <col min="15" max="15" width="13.7109375" style="36" bestFit="1" customWidth="1"/>
    <col min="16" max="16" width="14.7109375" style="36" bestFit="1" customWidth="1"/>
    <col min="17" max="18" width="13.7109375" style="36" bestFit="1" customWidth="1"/>
    <col min="19" max="20" width="14.7109375" style="36" bestFit="1" customWidth="1"/>
    <col min="21" max="22" width="13.7109375" style="36" bestFit="1" customWidth="1"/>
    <col min="23" max="24" width="14.7109375" style="36" bestFit="1" customWidth="1"/>
    <col min="25" max="25" width="13.7109375" style="36" bestFit="1" customWidth="1"/>
    <col min="26" max="26" width="14.7109375" style="36" bestFit="1" customWidth="1"/>
    <col min="27" max="28" width="13.7109375" style="36" bestFit="1" customWidth="1"/>
    <col min="29" max="29" width="14.7109375" style="36" bestFit="1" customWidth="1"/>
    <col min="30" max="32" width="13.7109375" style="36" bestFit="1" customWidth="1"/>
    <col min="33" max="33" width="14.7109375" style="36" bestFit="1" customWidth="1"/>
    <col min="34" max="34" width="13.7109375" style="36" bestFit="1" customWidth="1"/>
    <col min="35" max="35" width="14.7109375" style="36" bestFit="1" customWidth="1"/>
    <col min="36" max="39" width="13.7109375" style="36" bestFit="1" customWidth="1"/>
    <col min="40" max="40" width="14.42578125" style="21" customWidth="1"/>
    <col min="41" max="41" width="15.42578125" style="36" customWidth="1"/>
    <col min="42" max="42" width="8.42578125" style="36" customWidth="1"/>
    <col min="43" max="43" width="9.7109375" style="36" customWidth="1"/>
    <col min="44" max="46" width="2.7109375" style="36" customWidth="1"/>
    <col min="47" max="16384" width="11.42578125" style="36"/>
  </cols>
  <sheetData>
    <row r="1" spans="1:48" ht="15.75">
      <c r="B1" s="215" t="s">
        <v>118</v>
      </c>
      <c r="C1" s="37" t="s">
        <v>146</v>
      </c>
      <c r="D1" s="23"/>
      <c r="E1" s="213"/>
      <c r="F1" s="213"/>
      <c r="G1" s="20" t="s">
        <v>142</v>
      </c>
      <c r="H1" s="22" t="s">
        <v>143</v>
      </c>
      <c r="I1" s="26" t="s">
        <v>675</v>
      </c>
      <c r="AN1" s="36"/>
      <c r="AO1" s="21"/>
    </row>
    <row r="2" spans="1:48" ht="15.75">
      <c r="B2" s="215" t="s">
        <v>119</v>
      </c>
      <c r="C2" s="37" t="s">
        <v>147</v>
      </c>
      <c r="D2" s="23"/>
      <c r="E2" s="213"/>
      <c r="F2" s="213"/>
      <c r="G2" s="27"/>
      <c r="H2" s="24" t="s">
        <v>144</v>
      </c>
      <c r="I2" s="26" t="s">
        <v>676</v>
      </c>
      <c r="J2" s="23"/>
      <c r="AN2" s="36"/>
      <c r="AO2" s="21"/>
    </row>
    <row r="3" spans="1:48">
      <c r="B3" s="214"/>
      <c r="C3" s="37" t="s">
        <v>519</v>
      </c>
      <c r="D3" s="23"/>
      <c r="E3" s="213"/>
      <c r="F3" s="213"/>
      <c r="G3" s="27"/>
      <c r="H3" s="25" t="s">
        <v>145</v>
      </c>
      <c r="I3" s="26" t="s">
        <v>677</v>
      </c>
      <c r="J3" s="23"/>
      <c r="AN3" s="36"/>
      <c r="AO3" s="21"/>
    </row>
    <row r="4" spans="1:48">
      <c r="C4" s="37" t="s">
        <v>148</v>
      </c>
      <c r="D4" s="23"/>
      <c r="E4" s="23"/>
      <c r="F4" s="23"/>
      <c r="G4" s="23"/>
      <c r="H4" s="23"/>
      <c r="I4" s="23"/>
      <c r="J4" s="23"/>
      <c r="K4" s="21"/>
      <c r="AN4" s="36"/>
      <c r="AO4" s="21"/>
    </row>
    <row r="5" spans="1:48" ht="12.75" customHeight="1">
      <c r="B5" s="212"/>
      <c r="C5" s="211" t="s">
        <v>126</v>
      </c>
      <c r="D5" s="23"/>
      <c r="E5" s="23"/>
      <c r="F5" s="23"/>
      <c r="G5" s="23"/>
      <c r="H5" s="23"/>
      <c r="I5" s="23"/>
      <c r="AN5" s="36"/>
      <c r="AO5" s="21"/>
    </row>
    <row r="6" spans="1:48" ht="12.75" customHeight="1">
      <c r="C6" s="224" t="s">
        <v>518</v>
      </c>
      <c r="D6" s="23"/>
      <c r="E6" s="23"/>
      <c r="F6" s="23"/>
      <c r="G6" s="23"/>
      <c r="H6" s="23"/>
      <c r="I6" s="23"/>
      <c r="AN6" s="36"/>
      <c r="AO6" s="21"/>
    </row>
    <row r="7" spans="1:48" ht="12.75" hidden="1" customHeight="1">
      <c r="C7" s="224"/>
      <c r="D7" s="23"/>
      <c r="E7" s="23"/>
      <c r="F7" s="23"/>
      <c r="G7" s="23"/>
      <c r="H7" s="23"/>
      <c r="I7" s="23"/>
      <c r="AN7" s="36"/>
      <c r="AO7" s="21"/>
    </row>
    <row r="8" spans="1:48" ht="12.75" hidden="1" customHeight="1">
      <c r="C8" s="224"/>
      <c r="D8" s="23"/>
      <c r="E8" s="23"/>
      <c r="F8" s="23"/>
      <c r="G8" s="23"/>
      <c r="H8" s="23"/>
      <c r="I8" s="23"/>
      <c r="AN8" s="36"/>
      <c r="AO8" s="21"/>
    </row>
    <row r="9" spans="1:48" ht="12.75" hidden="1" customHeight="1">
      <c r="B9" s="212"/>
      <c r="C9" s="211"/>
      <c r="D9" s="23"/>
      <c r="E9" s="23"/>
      <c r="F9" s="23"/>
      <c r="G9" s="23"/>
      <c r="H9" s="23"/>
      <c r="I9" s="23"/>
      <c r="AN9" s="36"/>
      <c r="AO9" s="21"/>
    </row>
    <row r="10" spans="1:48" ht="12.75" customHeight="1">
      <c r="B10" s="210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49"/>
      <c r="AM10" s="249"/>
      <c r="AN10" s="249"/>
      <c r="AO10" s="249"/>
      <c r="AP10" s="249"/>
      <c r="AQ10" s="249"/>
      <c r="AR10" s="250" t="s">
        <v>525</v>
      </c>
      <c r="AS10" s="250"/>
      <c r="AT10" s="250"/>
    </row>
    <row r="11" spans="1:48" ht="24.75" customHeight="1">
      <c r="A11" s="216" t="s">
        <v>502</v>
      </c>
      <c r="B11" s="207" t="s">
        <v>0</v>
      </c>
      <c r="C11" s="191" t="s">
        <v>59</v>
      </c>
      <c r="D11" s="191" t="s">
        <v>60</v>
      </c>
      <c r="E11" s="191" t="s">
        <v>61</v>
      </c>
      <c r="F11" s="191" t="s">
        <v>62</v>
      </c>
      <c r="G11" s="191" t="s">
        <v>63</v>
      </c>
      <c r="H11" s="191" t="s">
        <v>64</v>
      </c>
      <c r="I11" s="191" t="s">
        <v>65</v>
      </c>
      <c r="J11" s="191" t="s">
        <v>66</v>
      </c>
      <c r="K11" s="191" t="s">
        <v>67</v>
      </c>
      <c r="L11" s="191" t="s">
        <v>68</v>
      </c>
      <c r="M11" s="191" t="s">
        <v>69</v>
      </c>
      <c r="N11" s="191" t="s">
        <v>70</v>
      </c>
      <c r="O11" s="191" t="s">
        <v>71</v>
      </c>
      <c r="P11" s="191" t="s">
        <v>72</v>
      </c>
      <c r="Q11" s="191" t="s">
        <v>73</v>
      </c>
      <c r="R11" s="191" t="s">
        <v>74</v>
      </c>
      <c r="S11" s="191" t="s">
        <v>75</v>
      </c>
      <c r="T11" s="191" t="s">
        <v>76</v>
      </c>
      <c r="U11" s="191" t="s">
        <v>77</v>
      </c>
      <c r="V11" s="191" t="s">
        <v>78</v>
      </c>
      <c r="W11" s="191" t="s">
        <v>1</v>
      </c>
      <c r="X11" s="191" t="s">
        <v>2</v>
      </c>
      <c r="Y11" s="191" t="s">
        <v>3</v>
      </c>
      <c r="Z11" s="191" t="s">
        <v>4</v>
      </c>
      <c r="AA11" s="191" t="s">
        <v>5</v>
      </c>
      <c r="AB11" s="191" t="s">
        <v>6</v>
      </c>
      <c r="AC11" s="191" t="s">
        <v>7</v>
      </c>
      <c r="AD11" s="191" t="s">
        <v>8</v>
      </c>
      <c r="AE11" s="191" t="s">
        <v>9</v>
      </c>
      <c r="AF11" s="191" t="s">
        <v>10</v>
      </c>
      <c r="AG11" s="191" t="s">
        <v>11</v>
      </c>
      <c r="AH11" s="191" t="s">
        <v>12</v>
      </c>
      <c r="AI11" s="191" t="s">
        <v>13</v>
      </c>
      <c r="AJ11" s="191" t="s">
        <v>14</v>
      </c>
      <c r="AK11" s="191" t="s">
        <v>15</v>
      </c>
      <c r="AL11" s="191" t="s">
        <v>48</v>
      </c>
      <c r="AM11" s="191" t="s">
        <v>88</v>
      </c>
      <c r="AN11" s="191" t="s">
        <v>138</v>
      </c>
      <c r="AO11" s="191" t="s">
        <v>499</v>
      </c>
      <c r="AP11" s="219" t="s">
        <v>520</v>
      </c>
      <c r="AQ11" s="219" t="s">
        <v>521</v>
      </c>
      <c r="AR11" s="219" t="s">
        <v>522</v>
      </c>
      <c r="AS11" s="219" t="s">
        <v>523</v>
      </c>
      <c r="AT11" s="219" t="s">
        <v>524</v>
      </c>
    </row>
    <row r="12" spans="1:48" ht="12.75" customHeight="1">
      <c r="A12" s="216">
        <v>1</v>
      </c>
      <c r="B12" s="207" t="s">
        <v>16</v>
      </c>
      <c r="C12" s="176">
        <f>('ITAEE original'!J9/'ITAEE original'!F9)-1</f>
        <v>5.2516816536228639E-2</v>
      </c>
      <c r="D12" s="176">
        <f>('ITAEE original'!K9/'ITAEE original'!G9)-1</f>
        <v>1.4776143190962987E-2</v>
      </c>
      <c r="E12" s="176">
        <f>('ITAEE original'!L9/'ITAEE original'!H9)-1</f>
        <v>2.6163234197585039E-2</v>
      </c>
      <c r="F12" s="176">
        <f>('ITAEE original'!M9/'ITAEE original'!I9)-1</f>
        <v>3.7290176074331827E-2</v>
      </c>
      <c r="G12" s="176">
        <f>('ITAEE original'!N9/'ITAEE original'!J9)-1</f>
        <v>7.2662389326649146E-2</v>
      </c>
      <c r="H12" s="176">
        <f>('ITAEE original'!O9/'ITAEE original'!K9)-1</f>
        <v>7.7696100478991559E-2</v>
      </c>
      <c r="I12" s="176">
        <f>('ITAEE original'!P9/'ITAEE original'!L9)-1</f>
        <v>0.10481570303010401</v>
      </c>
      <c r="J12" s="176">
        <f>('ITAEE original'!Q9/'ITAEE original'!M9)-1</f>
        <v>8.0227449743099699E-2</v>
      </c>
      <c r="K12" s="176">
        <f>('ITAEE original'!R9/'ITAEE original'!N9)-1</f>
        <v>0.12067394609718307</v>
      </c>
      <c r="L12" s="176">
        <f>('ITAEE original'!S9/'ITAEE original'!O9)-1</f>
        <v>0.10255067337968193</v>
      </c>
      <c r="M12" s="176">
        <f>('ITAEE original'!T9/'ITAEE original'!P9)-1</f>
        <v>7.9729724498702748E-2</v>
      </c>
      <c r="N12" s="176">
        <f>('ITAEE original'!U9/'ITAEE original'!Q9)-1</f>
        <v>4.8723180176002412E-2</v>
      </c>
      <c r="O12" s="176">
        <f>('ITAEE original'!V9/'ITAEE original'!R9)-1</f>
        <v>-2.8080917590000309E-2</v>
      </c>
      <c r="P12" s="176">
        <f>('ITAEE original'!W9/'ITAEE original'!S9)-1</f>
        <v>5.3168673850767956E-2</v>
      </c>
      <c r="Q12" s="176">
        <f>('ITAEE original'!X9/'ITAEE original'!T9)-1</f>
        <v>3.6995722627634953E-2</v>
      </c>
      <c r="R12" s="176">
        <f>('ITAEE original'!Y9/'ITAEE original'!U9)-1</f>
        <v>-3.0232488367573529E-2</v>
      </c>
      <c r="S12" s="176">
        <f>('ITAEE original'!Z9/'ITAEE original'!V9)-1</f>
        <v>-5.6662876483328461E-2</v>
      </c>
      <c r="T12" s="176">
        <f>('ITAEE original'!AA9/'ITAEE original'!W9)-1</f>
        <v>-8.9209908542781324E-2</v>
      </c>
      <c r="U12" s="176">
        <f>('ITAEE original'!AB9/'ITAEE original'!X9)-1</f>
        <v>-5.9191635429656997E-2</v>
      </c>
      <c r="V12" s="176">
        <f>('ITAEE original'!AC9/'ITAEE original'!Y9)-1</f>
        <v>2.0611412917630467E-2</v>
      </c>
      <c r="W12" s="176">
        <f>('ITAEE original'!AD9/'ITAEE original'!Z9)-1</f>
        <v>0.10294104816460758</v>
      </c>
      <c r="X12" s="176">
        <f>('ITAEE original'!AE9/'ITAEE original'!AA9)-1</f>
        <v>8.3573059858487397E-2</v>
      </c>
      <c r="Y12" s="176">
        <f>('ITAEE original'!AF9/'ITAEE original'!AB9)-1</f>
        <v>7.5073003936197535E-2</v>
      </c>
      <c r="Z12" s="176">
        <f>('ITAEE original'!AG9/'ITAEE original'!AC9)-1</f>
        <v>4.3191875288149495E-2</v>
      </c>
      <c r="AA12" s="176">
        <f>('ITAEE original'!AH9/'ITAEE original'!AD9)-1</f>
        <v>3.6434966869270724E-2</v>
      </c>
      <c r="AB12" s="176">
        <f>('ITAEE original'!AI9/'ITAEE original'!AE9)-1</f>
        <v>4.1856985009065317E-2</v>
      </c>
      <c r="AC12" s="176">
        <f>('ITAEE original'!AJ9/'ITAEE original'!AF9)-1</f>
        <v>2.6535948391530395E-2</v>
      </c>
      <c r="AD12" s="176">
        <f>('ITAEE original'!AK9/'ITAEE original'!AG9)-1</f>
        <v>6.5210686216709002E-2</v>
      </c>
      <c r="AE12" s="176">
        <f>('ITAEE original'!AL9/'ITAEE original'!AH9)-1</f>
        <v>5.8288001988421545E-2</v>
      </c>
      <c r="AF12" s="176">
        <f>('ITAEE original'!AM9/'ITAEE original'!AI9)-1</f>
        <v>5.9343595285470618E-2</v>
      </c>
      <c r="AG12" s="176">
        <f>('ITAEE original'!AN9/'ITAEE original'!AJ9)-1</f>
        <v>1.595832469703895E-2</v>
      </c>
      <c r="AH12" s="176">
        <f>('ITAEE original'!AO9/'ITAEE original'!AK9)-1</f>
        <v>1.615702822292886E-2</v>
      </c>
      <c r="AI12" s="176">
        <f>('ITAEE original'!AP9/'ITAEE original'!AL9)-1</f>
        <v>1.812616711641768E-2</v>
      </c>
      <c r="AJ12" s="176">
        <f>('ITAEE original'!AQ9/'ITAEE original'!AM9)-1</f>
        <v>4.3024279244363806E-2</v>
      </c>
      <c r="AK12" s="176">
        <f>('ITAEE original'!AR9/'ITAEE original'!AN9)-1</f>
        <v>6.6805902283700647E-2</v>
      </c>
      <c r="AL12" s="176">
        <f>('ITAEE original'!AS9/'ITAEE original'!AO9)-1</f>
        <v>3.9140916139654314E-2</v>
      </c>
      <c r="AM12" s="176">
        <f>('ITAEE original'!AT9/'ITAEE original'!AP9)-1</f>
        <v>0.12323812082725039</v>
      </c>
      <c r="AN12" s="176">
        <f>('ITAEE original'!AU9/'ITAEE original'!AQ9)-1</f>
        <v>0.115081547501245</v>
      </c>
      <c r="AO12" s="176">
        <f>('ITAEE original'!AV9/'ITAEE original'!AR9)-1</f>
        <v>0.11112061099929127</v>
      </c>
      <c r="AP12" s="176">
        <f>('ITAEE original'!AW9/'ITAEE original'!AS9)-1</f>
        <v>0.14237122873162855</v>
      </c>
      <c r="AQ12" s="176">
        <f>('ITAEE original'!AX9/'ITAEE original'!AT9)-1</f>
        <v>5.360202147703963E-2</v>
      </c>
      <c r="AR12" s="225"/>
      <c r="AS12" s="225"/>
      <c r="AT12" s="225"/>
      <c r="AU12" s="235"/>
      <c r="AV12" s="235"/>
    </row>
    <row r="13" spans="1:48" ht="12.75" customHeight="1">
      <c r="A13" s="216">
        <v>2</v>
      </c>
      <c r="B13" s="207" t="s">
        <v>17</v>
      </c>
      <c r="C13" s="176">
        <f>('ITAEE original'!J10/'ITAEE original'!F10)-1</f>
        <v>1.8604627035861521E-2</v>
      </c>
      <c r="D13" s="176">
        <f>('ITAEE original'!K10/'ITAEE original'!G10)-1</f>
        <v>-3.7037803932861157E-3</v>
      </c>
      <c r="E13" s="176">
        <f>('ITAEE original'!L10/'ITAEE original'!H10)-1</f>
        <v>6.1140811400589801E-2</v>
      </c>
      <c r="F13" s="176">
        <f>('ITAEE original'!M10/'ITAEE original'!I10)-1</f>
        <v>9.9183096407329474E-2</v>
      </c>
      <c r="G13" s="176">
        <f>('ITAEE original'!N10/'ITAEE original'!J10)-1</f>
        <v>3.5200213247428724E-2</v>
      </c>
      <c r="H13" s="176">
        <f>('ITAEE original'!O10/'ITAEE original'!K10)-1</f>
        <v>4.7979737564601388E-2</v>
      </c>
      <c r="I13" s="176">
        <f>('ITAEE original'!P10/'ITAEE original'!L10)-1</f>
        <v>9.3411498274849514E-2</v>
      </c>
      <c r="J13" s="176">
        <f>('ITAEE original'!Q10/'ITAEE original'!M10)-1</f>
        <v>5.8291571212199855E-2</v>
      </c>
      <c r="K13" s="176">
        <f>('ITAEE original'!R10/'ITAEE original'!N10)-1</f>
        <v>2.5370672259676486E-2</v>
      </c>
      <c r="L13" s="176">
        <f>('ITAEE original'!S10/'ITAEE original'!O10)-1</f>
        <v>4.0209724207648012E-2</v>
      </c>
      <c r="M13" s="176">
        <f>('ITAEE original'!T10/'ITAEE original'!P10)-1</f>
        <v>4.2397962638717202E-2</v>
      </c>
      <c r="N13" s="176">
        <f>('ITAEE original'!U10/'ITAEE original'!Q10)-1</f>
        <v>1.4694649868703058E-2</v>
      </c>
      <c r="O13" s="176">
        <f>('ITAEE original'!V10/'ITAEE original'!R10)-1</f>
        <v>5.1254441146034058E-2</v>
      </c>
      <c r="P13" s="176">
        <f>('ITAEE original'!W10/'ITAEE original'!S10)-1</f>
        <v>3.0320648641272596E-2</v>
      </c>
      <c r="Q13" s="176">
        <f>('ITAEE original'!X10/'ITAEE original'!T10)-1</f>
        <v>-2.6676856923008141E-2</v>
      </c>
      <c r="R13" s="176">
        <f>('ITAEE original'!Y10/'ITAEE original'!U10)-1</f>
        <v>-4.5349149889207019E-2</v>
      </c>
      <c r="S13" s="176">
        <f>('ITAEE original'!Z10/'ITAEE original'!V10)-1</f>
        <v>-7.1741771276057187E-2</v>
      </c>
      <c r="T13" s="176">
        <f>('ITAEE original'!AA10/'ITAEE original'!W10)-1</f>
        <v>-9.3173312753939586E-2</v>
      </c>
      <c r="U13" s="176">
        <f>('ITAEE original'!AB10/'ITAEE original'!X10)-1</f>
        <v>-9.4988882526990337E-2</v>
      </c>
      <c r="V13" s="176">
        <f>('ITAEE original'!AC10/'ITAEE original'!Y10)-1</f>
        <v>-5.1299098649590924E-2</v>
      </c>
      <c r="W13" s="176">
        <f>('ITAEE original'!AD10/'ITAEE original'!Z10)-1</f>
        <v>-2.0661108414762874E-2</v>
      </c>
      <c r="X13" s="176">
        <f>('ITAEE original'!AE10/'ITAEE original'!AA10)-1</f>
        <v>1.1231117146418779E-2</v>
      </c>
      <c r="Y13" s="176">
        <f>('ITAEE original'!AF10/'ITAEE original'!AB10)-1</f>
        <v>4.1901341920781876E-2</v>
      </c>
      <c r="Z13" s="176">
        <f>('ITAEE original'!AG10/'ITAEE original'!AC10)-1</f>
        <v>4.0350474742220088E-2</v>
      </c>
      <c r="AA13" s="176">
        <f>('ITAEE original'!AH10/'ITAEE original'!AD10)-1</f>
        <v>5.2142220498931025E-2</v>
      </c>
      <c r="AB13" s="176">
        <f>('ITAEE original'!AI10/'ITAEE original'!AE10)-1</f>
        <v>3.578485196766179E-2</v>
      </c>
      <c r="AC13" s="176">
        <f>('ITAEE original'!AJ10/'ITAEE original'!AF10)-1</f>
        <v>4.4653984803145086E-2</v>
      </c>
      <c r="AD13" s="176">
        <f>('ITAEE original'!AK10/'ITAEE original'!AG10)-1</f>
        <v>6.1610171156788684E-2</v>
      </c>
      <c r="AE13" s="176">
        <f>('ITAEE original'!AL10/'ITAEE original'!AH10)-1</f>
        <v>3.4979937812054107E-2</v>
      </c>
      <c r="AF13" s="176">
        <f>('ITAEE original'!AM10/'ITAEE original'!AI10)-1</f>
        <v>7.3847882847271951E-2</v>
      </c>
      <c r="AG13" s="176">
        <f>('ITAEE original'!AN10/'ITAEE original'!AJ10)-1</f>
        <v>4.0249410795859752E-2</v>
      </c>
      <c r="AH13" s="176">
        <f>('ITAEE original'!AO10/'ITAEE original'!AK10)-1</f>
        <v>2.1699791378874567E-2</v>
      </c>
      <c r="AI13" s="176">
        <f>('ITAEE original'!AP10/'ITAEE original'!AL10)-1</f>
        <v>3.2278745209687987E-2</v>
      </c>
      <c r="AJ13" s="176">
        <f>('ITAEE original'!AQ10/'ITAEE original'!AM10)-1</f>
        <v>-6.415231412057576E-3</v>
      </c>
      <c r="AK13" s="176">
        <f>('ITAEE original'!AR10/'ITAEE original'!AN10)-1</f>
        <v>1.0932892098614477E-2</v>
      </c>
      <c r="AL13" s="176">
        <f>('ITAEE original'!AS10/'ITAEE original'!AO10)-1</f>
        <v>-2.8969241269647394E-3</v>
      </c>
      <c r="AM13" s="176">
        <f>('ITAEE original'!AT10/'ITAEE original'!AP10)-1</f>
        <v>-2.523875470338699E-2</v>
      </c>
      <c r="AN13" s="176">
        <f>('ITAEE original'!AU10/'ITAEE original'!AQ10)-1</f>
        <v>-2.2390386613464597E-2</v>
      </c>
      <c r="AO13" s="176">
        <f>('ITAEE original'!AV10/'ITAEE original'!AR10)-1</f>
        <v>-1.6122338469371389E-2</v>
      </c>
      <c r="AP13" s="176">
        <f>('ITAEE original'!AW10/'ITAEE original'!AS10)-1</f>
        <v>3.450513604713823E-2</v>
      </c>
      <c r="AQ13" s="176">
        <f>('ITAEE original'!AX10/'ITAEE original'!AT10)-1</f>
        <v>6.1933522393723184E-2</v>
      </c>
      <c r="AR13" s="225"/>
      <c r="AS13" s="225"/>
      <c r="AT13" s="225"/>
      <c r="AU13" s="235"/>
      <c r="AV13" s="235"/>
    </row>
    <row r="14" spans="1:48" ht="12.75" customHeight="1">
      <c r="A14" s="216">
        <v>3</v>
      </c>
      <c r="B14" s="207" t="s">
        <v>18</v>
      </c>
      <c r="C14" s="176">
        <f>('ITAEE original'!J11/'ITAEE original'!F11)-1</f>
        <v>0.19057050741735493</v>
      </c>
      <c r="D14" s="176">
        <f>('ITAEE original'!K11/'ITAEE original'!G11)-1</f>
        <v>1.9967806003660549E-2</v>
      </c>
      <c r="E14" s="176">
        <f>('ITAEE original'!L11/'ITAEE original'!H11)-1</f>
        <v>6.8063330669314581E-2</v>
      </c>
      <c r="F14" s="176">
        <f>('ITAEE original'!M11/'ITAEE original'!I11)-1</f>
        <v>9.6445321153272312E-2</v>
      </c>
      <c r="G14" s="176">
        <f>('ITAEE original'!N11/'ITAEE original'!J11)-1</f>
        <v>4.3042556714289582E-2</v>
      </c>
      <c r="H14" s="176">
        <f>('ITAEE original'!O11/'ITAEE original'!K11)-1</f>
        <v>0.13200441039063859</v>
      </c>
      <c r="I14" s="176">
        <f>('ITAEE original'!P11/'ITAEE original'!L11)-1</f>
        <v>0.11755617242389094</v>
      </c>
      <c r="J14" s="176">
        <f>('ITAEE original'!Q11/'ITAEE original'!M11)-1</f>
        <v>5.6851885615911479E-2</v>
      </c>
      <c r="K14" s="176">
        <f>('ITAEE original'!R11/'ITAEE original'!N11)-1</f>
        <v>9.2809981149098775E-2</v>
      </c>
      <c r="L14" s="176">
        <f>('ITAEE original'!S11/'ITAEE original'!O11)-1</f>
        <v>0.10258624033617081</v>
      </c>
      <c r="M14" s="176">
        <f>('ITAEE original'!T11/'ITAEE original'!P11)-1</f>
        <v>0.12725067715660954</v>
      </c>
      <c r="N14" s="176">
        <f>('ITAEE original'!U11/'ITAEE original'!Q11)-1</f>
        <v>1.9152620775313656E-2</v>
      </c>
      <c r="O14" s="176">
        <f>('ITAEE original'!V11/'ITAEE original'!R11)-1</f>
        <v>6.6534282684520107E-2</v>
      </c>
      <c r="P14" s="176">
        <f>('ITAEE original'!W11/'ITAEE original'!S11)-1</f>
        <v>6.2833145464389117E-2</v>
      </c>
      <c r="Q14" s="176">
        <f>('ITAEE original'!X11/'ITAEE original'!T11)-1</f>
        <v>7.6250536175088701E-3</v>
      </c>
      <c r="R14" s="176">
        <f>('ITAEE original'!Y11/'ITAEE original'!U11)-1</f>
        <v>-5.2973917200452858E-3</v>
      </c>
      <c r="S14" s="176">
        <f>('ITAEE original'!Z11/'ITAEE original'!V11)-1</f>
        <v>-4.108292544532266E-2</v>
      </c>
      <c r="T14" s="176">
        <f>('ITAEE original'!AA11/'ITAEE original'!W11)-1</f>
        <v>-7.9104382625112102E-2</v>
      </c>
      <c r="U14" s="176">
        <f>('ITAEE original'!AB11/'ITAEE original'!X11)-1</f>
        <v>-5.8395857978044474E-2</v>
      </c>
      <c r="V14" s="176">
        <f>('ITAEE original'!AC11/'ITAEE original'!Y11)-1</f>
        <v>-1.7234208527656558E-2</v>
      </c>
      <c r="W14" s="176">
        <f>('ITAEE original'!AD11/'ITAEE original'!Z11)-1</f>
        <v>-3.141178806419842E-3</v>
      </c>
      <c r="X14" s="176">
        <f>('ITAEE original'!AE11/'ITAEE original'!AA11)-1</f>
        <v>1.7958876423866732E-2</v>
      </c>
      <c r="Y14" s="176">
        <f>('ITAEE original'!AF11/'ITAEE original'!AB11)-1</f>
        <v>6.3478744636129125E-2</v>
      </c>
      <c r="Z14" s="176">
        <f>('ITAEE original'!AG11/'ITAEE original'!AC11)-1</f>
        <v>7.1267013462914974E-2</v>
      </c>
      <c r="AA14" s="176">
        <f>('ITAEE original'!AH11/'ITAEE original'!AD11)-1</f>
        <v>8.0092244952303382E-2</v>
      </c>
      <c r="AB14" s="176">
        <f>('ITAEE original'!AI11/'ITAEE original'!AE11)-1</f>
        <v>5.4818548707590065E-2</v>
      </c>
      <c r="AC14" s="176">
        <f>('ITAEE original'!AJ11/'ITAEE original'!AF11)-1</f>
        <v>1.5851398410309026E-2</v>
      </c>
      <c r="AD14" s="176">
        <f>('ITAEE original'!AK11/'ITAEE original'!AG11)-1</f>
        <v>6.5398465770013514E-2</v>
      </c>
      <c r="AE14" s="176">
        <f>('ITAEE original'!AL11/'ITAEE original'!AH11)-1</f>
        <v>1.5856440899559843E-2</v>
      </c>
      <c r="AF14" s="176">
        <f>('ITAEE original'!AM11/'ITAEE original'!AI11)-1</f>
        <v>4.8630681405211318E-2</v>
      </c>
      <c r="AG14" s="176">
        <f>('ITAEE original'!AN11/'ITAEE original'!AJ11)-1</f>
        <v>2.579177499762908E-2</v>
      </c>
      <c r="AH14" s="176">
        <f>('ITAEE original'!AO11/'ITAEE original'!AK11)-1</f>
        <v>3.4758583706755664E-2</v>
      </c>
      <c r="AI14" s="176">
        <f>('ITAEE original'!AP11/'ITAEE original'!AL11)-1</f>
        <v>2.0033971626488345E-2</v>
      </c>
      <c r="AJ14" s="176">
        <f>('ITAEE original'!AQ11/'ITAEE original'!AM11)-1</f>
        <v>1.919085995730696E-2</v>
      </c>
      <c r="AK14" s="176">
        <f>('ITAEE original'!AR11/'ITAEE original'!AN11)-1</f>
        <v>3.7480113118746772E-2</v>
      </c>
      <c r="AL14" s="176">
        <f>('ITAEE original'!AS11/'ITAEE original'!AO11)-1</f>
        <v>3.4779991259696219E-2</v>
      </c>
      <c r="AM14" s="176">
        <f>('ITAEE original'!AT11/'ITAEE original'!AP11)-1</f>
        <v>4.5532600486122066E-2</v>
      </c>
      <c r="AN14" s="176">
        <f>('ITAEE original'!AU11/'ITAEE original'!AQ11)-1</f>
        <v>-1.1150177343525747E-2</v>
      </c>
      <c r="AO14" s="176">
        <f>('ITAEE original'!AV11/'ITAEE original'!AR11)-1</f>
        <v>-3.1367365258960445E-2</v>
      </c>
      <c r="AP14" s="176">
        <f>('ITAEE original'!AW11/'ITAEE original'!AS11)-1</f>
        <v>-6.4622304371825035E-2</v>
      </c>
      <c r="AQ14" s="176">
        <f>('ITAEE original'!AX11/'ITAEE original'!AT11)-1</f>
        <v>-4.8120855732065593E-3</v>
      </c>
      <c r="AR14" s="225"/>
      <c r="AS14" s="225"/>
      <c r="AT14" s="225"/>
      <c r="AU14" s="235"/>
      <c r="AV14" s="235"/>
    </row>
    <row r="15" spans="1:48" ht="12.75" customHeight="1">
      <c r="A15" s="216">
        <v>4</v>
      </c>
      <c r="B15" s="207" t="s">
        <v>40</v>
      </c>
      <c r="C15" s="176">
        <f>('ITAEE original'!J12/'ITAEE original'!F12)-1</f>
        <v>0.19813242904865191</v>
      </c>
      <c r="D15" s="176">
        <f>('ITAEE original'!K12/'ITAEE original'!G12)-1</f>
        <v>9.7421220252711382E-2</v>
      </c>
      <c r="E15" s="176">
        <f>('ITAEE original'!L12/'ITAEE original'!H12)-1</f>
        <v>3.9449421957337361E-2</v>
      </c>
      <c r="F15" s="176">
        <f>('ITAEE original'!M12/'ITAEE original'!I12)-1</f>
        <v>3.4764151427513212E-4</v>
      </c>
      <c r="G15" s="176">
        <f>('ITAEE original'!N12/'ITAEE original'!J12)-1</f>
        <v>0.12682879652326373</v>
      </c>
      <c r="H15" s="176">
        <f>('ITAEE original'!O12/'ITAEE original'!K12)-1</f>
        <v>0.15447915873391138</v>
      </c>
      <c r="I15" s="176">
        <f>('ITAEE original'!P12/'ITAEE original'!L12)-1</f>
        <v>0.10135629315207928</v>
      </c>
      <c r="J15" s="176">
        <f>('ITAEE original'!Q12/'ITAEE original'!M12)-1</f>
        <v>2.9564485924762129E-2</v>
      </c>
      <c r="K15" s="176">
        <f>('ITAEE original'!R12/'ITAEE original'!N12)-1</f>
        <v>-9.0215830992022905E-2</v>
      </c>
      <c r="L15" s="176">
        <f>('ITAEE original'!S12/'ITAEE original'!O12)-1</f>
        <v>-4.1674936333037094E-2</v>
      </c>
      <c r="M15" s="176">
        <f>('ITAEE original'!T12/'ITAEE original'!P12)-1</f>
        <v>-0.13286731221494885</v>
      </c>
      <c r="N15" s="176">
        <f>('ITAEE original'!U12/'ITAEE original'!Q12)-1</f>
        <v>-4.3478920415820466E-2</v>
      </c>
      <c r="O15" s="176">
        <f>('ITAEE original'!V12/'ITAEE original'!R12)-1</f>
        <v>-1.645037072386546E-2</v>
      </c>
      <c r="P15" s="176">
        <f>('ITAEE original'!W12/'ITAEE original'!S12)-1</f>
        <v>2.8475894408531266E-2</v>
      </c>
      <c r="Q15" s="176">
        <f>('ITAEE original'!X12/'ITAEE original'!T12)-1</f>
        <v>7.0620729157554907E-2</v>
      </c>
      <c r="R15" s="176">
        <f>('ITAEE original'!Y12/'ITAEE original'!U12)-1</f>
        <v>2.1786903869712937E-2</v>
      </c>
      <c r="S15" s="176">
        <f>('ITAEE original'!Z12/'ITAEE original'!V12)-1</f>
        <v>6.3566336718841709E-2</v>
      </c>
      <c r="T15" s="176">
        <f>('ITAEE original'!AA12/'ITAEE original'!W12)-1</f>
        <v>-1.1703137378944128E-2</v>
      </c>
      <c r="U15" s="176">
        <f>('ITAEE original'!AB12/'ITAEE original'!X12)-1</f>
        <v>2.1988071658926911E-2</v>
      </c>
      <c r="V15" s="176">
        <f>('ITAEE original'!AC12/'ITAEE original'!Y12)-1</f>
        <v>-5.1999181482994539E-2</v>
      </c>
      <c r="W15" s="176">
        <f>('ITAEE original'!AD12/'ITAEE original'!Z12)-1</f>
        <v>-6.3056875287945457E-2</v>
      </c>
      <c r="X15" s="176">
        <f>('ITAEE original'!AE12/'ITAEE original'!AA12)-1</f>
        <v>-4.0727113575741214E-2</v>
      </c>
      <c r="Y15" s="176">
        <f>('ITAEE original'!AF12/'ITAEE original'!AB12)-1</f>
        <v>2.8106847657804357E-2</v>
      </c>
      <c r="Z15" s="176">
        <f>('ITAEE original'!AG12/'ITAEE original'!AC12)-1</f>
        <v>0.17522187290296931</v>
      </c>
      <c r="AA15" s="176">
        <f>('ITAEE original'!AH12/'ITAEE original'!AD12)-1</f>
        <v>9.4242180227949612E-2</v>
      </c>
      <c r="AB15" s="176">
        <f>('ITAEE original'!AI12/'ITAEE original'!AE12)-1</f>
        <v>5.2740267536460994E-2</v>
      </c>
      <c r="AC15" s="176">
        <f>('ITAEE original'!AJ12/'ITAEE original'!AF12)-1</f>
        <v>-3.8208411374617834E-2</v>
      </c>
      <c r="AD15" s="176">
        <f>('ITAEE original'!AK12/'ITAEE original'!AG12)-1</f>
        <v>-2.0108755572294079E-2</v>
      </c>
      <c r="AE15" s="176">
        <f>('ITAEE original'!AL12/'ITAEE original'!AH12)-1</f>
        <v>-3.6302084521041444E-2</v>
      </c>
      <c r="AF15" s="176">
        <f>('ITAEE original'!AM12/'ITAEE original'!AI12)-1</f>
        <v>4.1233659458397076E-2</v>
      </c>
      <c r="AG15" s="176">
        <f>('ITAEE original'!AN12/'ITAEE original'!AJ12)-1</f>
        <v>0.1076291622157266</v>
      </c>
      <c r="AH15" s="176">
        <f>('ITAEE original'!AO12/'ITAEE original'!AK12)-1</f>
        <v>0.12008240841415629</v>
      </c>
      <c r="AI15" s="176">
        <f>('ITAEE original'!AP12/'ITAEE original'!AL12)-1</f>
        <v>8.586210973615982E-2</v>
      </c>
      <c r="AJ15" s="176">
        <f>('ITAEE original'!AQ12/'ITAEE original'!AM12)-1</f>
        <v>-1.1372446568095329E-2</v>
      </c>
      <c r="AK15" s="176">
        <f>('ITAEE original'!AR12/'ITAEE original'!AN12)-1</f>
        <v>-2.7584135155193534E-2</v>
      </c>
      <c r="AL15" s="176">
        <f>('ITAEE original'!AS12/'ITAEE original'!AO12)-1</f>
        <v>-0.10289148564465711</v>
      </c>
      <c r="AM15" s="176">
        <f>('ITAEE original'!AT12/'ITAEE original'!AP12)-1</f>
        <v>-6.5858772934453413E-2</v>
      </c>
      <c r="AN15" s="176">
        <f>('ITAEE original'!AU12/'ITAEE original'!AQ12)-1</f>
        <v>-5.3339164799312333E-2</v>
      </c>
      <c r="AO15" s="176">
        <f>('ITAEE original'!AV12/'ITAEE original'!AR12)-1</f>
        <v>-8.5751784431695954E-2</v>
      </c>
      <c r="AP15" s="176">
        <f>('ITAEE original'!AW12/'ITAEE original'!AS12)-1</f>
        <v>-7.2369762944897609E-2</v>
      </c>
      <c r="AQ15" s="176">
        <f>('ITAEE original'!AX12/'ITAEE original'!AT12)-1</f>
        <v>-1.9139355604888664E-2</v>
      </c>
      <c r="AR15" s="225"/>
      <c r="AS15" s="225"/>
      <c r="AT15" s="225"/>
      <c r="AU15" s="235"/>
      <c r="AV15" s="235"/>
    </row>
    <row r="16" spans="1:48" ht="12.75" customHeight="1">
      <c r="A16" s="216">
        <v>5</v>
      </c>
      <c r="B16" s="207" t="s">
        <v>41</v>
      </c>
      <c r="C16" s="176">
        <f>('ITAEE original'!J13/'ITAEE original'!F13)-1</f>
        <v>-1.9974621006968896E-2</v>
      </c>
      <c r="D16" s="176">
        <f>('ITAEE original'!K13/'ITAEE original'!G13)-1</f>
        <v>1.6402941023183626E-2</v>
      </c>
      <c r="E16" s="176">
        <f>('ITAEE original'!L13/'ITAEE original'!H13)-1</f>
        <v>3.728190292598077E-2</v>
      </c>
      <c r="F16" s="176">
        <f>('ITAEE original'!M13/'ITAEE original'!I13)-1</f>
        <v>5.0483995801285708E-2</v>
      </c>
      <c r="G16" s="176">
        <f>('ITAEE original'!N13/'ITAEE original'!J13)-1</f>
        <v>5.8812069839954351E-2</v>
      </c>
      <c r="H16" s="176">
        <f>('ITAEE original'!O13/'ITAEE original'!K13)-1</f>
        <v>6.7515233692269527E-2</v>
      </c>
      <c r="I16" s="176">
        <f>('ITAEE original'!P13/'ITAEE original'!L13)-1</f>
        <v>4.5383282917883516E-2</v>
      </c>
      <c r="J16" s="176">
        <f>('ITAEE original'!Q13/'ITAEE original'!M13)-1</f>
        <v>2.1720166355034376E-2</v>
      </c>
      <c r="K16" s="176">
        <f>('ITAEE original'!R13/'ITAEE original'!N13)-1</f>
        <v>-1.0519253406106155E-2</v>
      </c>
      <c r="L16" s="176">
        <f>('ITAEE original'!S13/'ITAEE original'!O13)-1</f>
        <v>3.6902307080640684E-2</v>
      </c>
      <c r="M16" s="176">
        <f>('ITAEE original'!T13/'ITAEE original'!P13)-1</f>
        <v>7.1915582282486179E-2</v>
      </c>
      <c r="N16" s="176">
        <f>('ITAEE original'!U13/'ITAEE original'!Q13)-1</f>
        <v>4.5097732220935161E-2</v>
      </c>
      <c r="O16" s="176">
        <f>('ITAEE original'!V13/'ITAEE original'!R13)-1</f>
        <v>7.6004850376670374E-2</v>
      </c>
      <c r="P16" s="176">
        <f>('ITAEE original'!W13/'ITAEE original'!S13)-1</f>
        <v>1.8277739404765736E-2</v>
      </c>
      <c r="Q16" s="176">
        <f>('ITAEE original'!X13/'ITAEE original'!T13)-1</f>
        <v>-2.5806342572099017E-2</v>
      </c>
      <c r="R16" s="176">
        <f>('ITAEE original'!Y13/'ITAEE original'!U13)-1</f>
        <v>-1.4742623453985804E-2</v>
      </c>
      <c r="S16" s="176">
        <f>('ITAEE original'!Z13/'ITAEE original'!V13)-1</f>
        <v>-0.15117478516509897</v>
      </c>
      <c r="T16" s="176">
        <f>('ITAEE original'!AA13/'ITAEE original'!W13)-1</f>
        <v>-0.18626052547791971</v>
      </c>
      <c r="U16" s="176">
        <f>('ITAEE original'!AB13/'ITAEE original'!X13)-1</f>
        <v>-0.12346456947135853</v>
      </c>
      <c r="V16" s="176">
        <f>('ITAEE original'!AC13/'ITAEE original'!Y13)-1</f>
        <v>-6.8189708170019792E-2</v>
      </c>
      <c r="W16" s="176">
        <f>('ITAEE original'!AD13/'ITAEE original'!Z13)-1</f>
        <v>0.13427624206080346</v>
      </c>
      <c r="X16" s="176">
        <f>('ITAEE original'!AE13/'ITAEE original'!AA13)-1</f>
        <v>0.19797129316595963</v>
      </c>
      <c r="Y16" s="176">
        <f>('ITAEE original'!AF13/'ITAEE original'!AB13)-1</f>
        <v>0.14597026372073429</v>
      </c>
      <c r="Z16" s="176">
        <f>('ITAEE original'!AG13/'ITAEE original'!AC13)-1</f>
        <v>0.11113905086141451</v>
      </c>
      <c r="AA16" s="176">
        <f>('ITAEE original'!AH13/'ITAEE original'!AD13)-1</f>
        <v>0.11252566664807584</v>
      </c>
      <c r="AB16" s="176">
        <f>('ITAEE original'!AI13/'ITAEE original'!AE13)-1</f>
        <v>8.250816716545728E-2</v>
      </c>
      <c r="AC16" s="176">
        <f>('ITAEE original'!AJ13/'ITAEE original'!AF13)-1</f>
        <v>8.3836713753659309E-2</v>
      </c>
      <c r="AD16" s="176">
        <f>('ITAEE original'!AK13/'ITAEE original'!AG13)-1</f>
        <v>9.1270104986680423E-2</v>
      </c>
      <c r="AE16" s="176">
        <f>('ITAEE original'!AL13/'ITAEE original'!AH13)-1</f>
        <v>6.4546450722513526E-2</v>
      </c>
      <c r="AF16" s="176">
        <f>('ITAEE original'!AM13/'ITAEE original'!AI13)-1</f>
        <v>9.4942836496223704E-2</v>
      </c>
      <c r="AG16" s="176">
        <f>('ITAEE original'!AN13/'ITAEE original'!AJ13)-1</f>
        <v>5.1439483577854661E-2</v>
      </c>
      <c r="AH16" s="176">
        <f>('ITAEE original'!AO13/'ITAEE original'!AK13)-1</f>
        <v>1.5842835350769136E-2</v>
      </c>
      <c r="AI16" s="176">
        <f>('ITAEE original'!AP13/'ITAEE original'!AL13)-1</f>
        <v>-1.9344075964017216E-2</v>
      </c>
      <c r="AJ16" s="176">
        <f>('ITAEE original'!AQ13/'ITAEE original'!AM13)-1</f>
        <v>-1.4958057125395219E-2</v>
      </c>
      <c r="AK16" s="176">
        <f>('ITAEE original'!AR13/'ITAEE original'!AN13)-1</f>
        <v>9.1489393935970664E-3</v>
      </c>
      <c r="AL16" s="176">
        <f>('ITAEE original'!AS13/'ITAEE original'!AO13)-1</f>
        <v>2.5387339405705367E-2</v>
      </c>
      <c r="AM16" s="176">
        <f>('ITAEE original'!AT13/'ITAEE original'!AP13)-1</f>
        <v>5.1876415286311595E-2</v>
      </c>
      <c r="AN16" s="176">
        <f>('ITAEE original'!AU13/'ITAEE original'!AQ13)-1</f>
        <v>3.1043257488244436E-2</v>
      </c>
      <c r="AO16" s="176">
        <f>('ITAEE original'!AV13/'ITAEE original'!AR13)-1</f>
        <v>2.7297061834478331E-2</v>
      </c>
      <c r="AP16" s="176">
        <f>('ITAEE original'!AW13/'ITAEE original'!AS13)-1</f>
        <v>2.9403441918282702E-2</v>
      </c>
      <c r="AQ16" s="176">
        <f>('ITAEE original'!AX13/'ITAEE original'!AT13)-1</f>
        <v>1.7962765288465743E-2</v>
      </c>
      <c r="AR16" s="225"/>
      <c r="AS16" s="225"/>
      <c r="AT16" s="225"/>
      <c r="AU16" s="235"/>
      <c r="AV16" s="235"/>
    </row>
    <row r="17" spans="1:48" ht="12.75" customHeight="1">
      <c r="A17" s="216">
        <v>6</v>
      </c>
      <c r="B17" s="207" t="s">
        <v>19</v>
      </c>
      <c r="C17" s="176">
        <f>('ITAEE original'!J14/'ITAEE original'!F14)-1</f>
        <v>-2.6099365149314768E-2</v>
      </c>
      <c r="D17" s="176">
        <f>('ITAEE original'!K14/'ITAEE original'!G14)-1</f>
        <v>3.6106411888201295E-2</v>
      </c>
      <c r="E17" s="176">
        <f>('ITAEE original'!L14/'ITAEE original'!H14)-1</f>
        <v>4.0555185845735142E-2</v>
      </c>
      <c r="F17" s="176">
        <f>('ITAEE original'!M14/'ITAEE original'!I14)-1</f>
        <v>2.8357387240616649E-2</v>
      </c>
      <c r="G17" s="176">
        <f>('ITAEE original'!N14/'ITAEE original'!J14)-1</f>
        <v>0.10044706458748442</v>
      </c>
      <c r="H17" s="176">
        <f>('ITAEE original'!O14/'ITAEE original'!K14)-1</f>
        <v>7.0593399764410369E-2</v>
      </c>
      <c r="I17" s="176">
        <f>('ITAEE original'!P14/'ITAEE original'!L14)-1</f>
        <v>3.3040498636443649E-2</v>
      </c>
      <c r="J17" s="176">
        <f>('ITAEE original'!Q14/'ITAEE original'!M14)-1</f>
        <v>1.1988340352866E-2</v>
      </c>
      <c r="K17" s="176">
        <f>('ITAEE original'!R14/'ITAEE original'!N14)-1</f>
        <v>0.14658963603116826</v>
      </c>
      <c r="L17" s="176">
        <f>('ITAEE original'!S14/'ITAEE original'!O14)-1</f>
        <v>1.9736912139157958E-2</v>
      </c>
      <c r="M17" s="176">
        <f>('ITAEE original'!T14/'ITAEE original'!P14)-1</f>
        <v>1.4923621036483592E-2</v>
      </c>
      <c r="N17" s="176">
        <f>('ITAEE original'!U14/'ITAEE original'!Q14)-1</f>
        <v>5.3066579088157928E-2</v>
      </c>
      <c r="O17" s="176">
        <f>('ITAEE original'!V14/'ITAEE original'!R14)-1</f>
        <v>-4.2336026517835523E-2</v>
      </c>
      <c r="P17" s="176">
        <f>('ITAEE original'!W14/'ITAEE original'!S14)-1</f>
        <v>3.6702152375649666E-2</v>
      </c>
      <c r="Q17" s="176">
        <f>('ITAEE original'!X14/'ITAEE original'!T14)-1</f>
        <v>9.2157665900282071E-2</v>
      </c>
      <c r="R17" s="176">
        <f>('ITAEE original'!Y14/'ITAEE original'!U14)-1</f>
        <v>3.399448204521538E-2</v>
      </c>
      <c r="S17" s="176">
        <f>('ITAEE original'!Z14/'ITAEE original'!V14)-1</f>
        <v>-7.3484129870275972E-2</v>
      </c>
      <c r="T17" s="176">
        <f>('ITAEE original'!AA14/'ITAEE original'!W14)-1</f>
        <v>-5.8772196445358804E-2</v>
      </c>
      <c r="U17" s="176">
        <f>('ITAEE original'!AB14/'ITAEE original'!X14)-1</f>
        <v>-7.7815733339962945E-2</v>
      </c>
      <c r="V17" s="176">
        <f>('ITAEE original'!AC14/'ITAEE original'!Y14)-1</f>
        <v>-2.9518505435092268E-2</v>
      </c>
      <c r="W17" s="176">
        <f>('ITAEE original'!AD14/'ITAEE original'!Z14)-1</f>
        <v>2.6845813381079164E-2</v>
      </c>
      <c r="X17" s="176">
        <f>('ITAEE original'!AE14/'ITAEE original'!AA14)-1</f>
        <v>1.5742703106766953E-2</v>
      </c>
      <c r="Y17" s="176">
        <f>('ITAEE original'!AF14/'ITAEE original'!AB14)-1</f>
        <v>3.0837766596202965E-2</v>
      </c>
      <c r="Z17" s="176">
        <f>('ITAEE original'!AG14/'ITAEE original'!AC14)-1</f>
        <v>8.145637547373008E-2</v>
      </c>
      <c r="AA17" s="176">
        <f>('ITAEE original'!AH14/'ITAEE original'!AD14)-1</f>
        <v>8.707976259700323E-2</v>
      </c>
      <c r="AB17" s="176">
        <f>('ITAEE original'!AI14/'ITAEE original'!AE14)-1</f>
        <v>0.11005213725154839</v>
      </c>
      <c r="AC17" s="176">
        <f>('ITAEE original'!AJ14/'ITAEE original'!AF14)-1</f>
        <v>0.11261752368388822</v>
      </c>
      <c r="AD17" s="176">
        <f>('ITAEE original'!AK14/'ITAEE original'!AG14)-1</f>
        <v>2.1655498685188235E-2</v>
      </c>
      <c r="AE17" s="176">
        <f>('ITAEE original'!AL14/'ITAEE original'!AH14)-1</f>
        <v>1.8907306705541638E-2</v>
      </c>
      <c r="AF17" s="176">
        <f>('ITAEE original'!AM14/'ITAEE original'!AI14)-1</f>
        <v>5.7537174143351466E-2</v>
      </c>
      <c r="AG17" s="176">
        <f>('ITAEE original'!AN14/'ITAEE original'!AJ14)-1</f>
        <v>1.6016110772723025E-2</v>
      </c>
      <c r="AH17" s="176">
        <f>('ITAEE original'!AO14/'ITAEE original'!AK14)-1</f>
        <v>6.5041878587261959E-2</v>
      </c>
      <c r="AI17" s="176">
        <f>('ITAEE original'!AP14/'ITAEE original'!AL14)-1</f>
        <v>2.9309291354004507E-2</v>
      </c>
      <c r="AJ17" s="176">
        <f>('ITAEE original'!AQ14/'ITAEE original'!AM14)-1</f>
        <v>-2.0522669961001716E-3</v>
      </c>
      <c r="AK17" s="176">
        <f>('ITAEE original'!AR14/'ITAEE original'!AN14)-1</f>
        <v>4.5687400900178421E-3</v>
      </c>
      <c r="AL17" s="176">
        <f>('ITAEE original'!AS14/'ITAEE original'!AO14)-1</f>
        <v>-1.4640710257021183E-3</v>
      </c>
      <c r="AM17" s="176">
        <f>('ITAEE original'!AT14/'ITAEE original'!AP14)-1</f>
        <v>5.7437235458094094E-2</v>
      </c>
      <c r="AN17" s="176">
        <f>('ITAEE original'!AU14/'ITAEE original'!AQ14)-1</f>
        <v>5.4688403739266978E-3</v>
      </c>
      <c r="AO17" s="176">
        <f>('ITAEE original'!AV14/'ITAEE original'!AR14)-1</f>
        <v>2.2718999399777617E-2</v>
      </c>
      <c r="AP17" s="176">
        <f>('ITAEE original'!AW14/'ITAEE original'!AS14)-1</f>
        <v>5.7963682121162208E-2</v>
      </c>
      <c r="AQ17" s="176">
        <f>('ITAEE original'!AX14/'ITAEE original'!AT14)-1</f>
        <v>2.238055424393659E-2</v>
      </c>
      <c r="AR17" s="225"/>
      <c r="AS17" s="225"/>
      <c r="AT17" s="225"/>
      <c r="AU17" s="235"/>
      <c r="AV17" s="235"/>
    </row>
    <row r="18" spans="1:48" ht="12.75" customHeight="1">
      <c r="A18" s="216">
        <v>7</v>
      </c>
      <c r="B18" s="207" t="s">
        <v>42</v>
      </c>
      <c r="C18" s="176">
        <f>('ITAEE original'!J15/'ITAEE original'!F15)-1</f>
        <v>-2.731498552140188E-2</v>
      </c>
      <c r="D18" s="176">
        <f>('ITAEE original'!K15/'ITAEE original'!G15)-1</f>
        <v>4.6520381767918506E-2</v>
      </c>
      <c r="E18" s="176">
        <f>('ITAEE original'!L15/'ITAEE original'!H15)-1</f>
        <v>6.7720712358432689E-2</v>
      </c>
      <c r="F18" s="176">
        <f>('ITAEE original'!M15/'ITAEE original'!I15)-1</f>
        <v>1.5761428072624595E-2</v>
      </c>
      <c r="G18" s="176">
        <f>('ITAEE original'!N15/'ITAEE original'!J15)-1</f>
        <v>6.4590103195291793E-2</v>
      </c>
      <c r="H18" s="176">
        <f>('ITAEE original'!O15/'ITAEE original'!K15)-1</f>
        <v>1.5785941336068587E-2</v>
      </c>
      <c r="I18" s="176">
        <f>('ITAEE original'!P15/'ITAEE original'!L15)-1</f>
        <v>4.8696912589745844E-2</v>
      </c>
      <c r="J18" s="176">
        <f>('ITAEE original'!Q15/'ITAEE original'!M15)-1</f>
        <v>6.3659043999542364E-2</v>
      </c>
      <c r="K18" s="176">
        <f>('ITAEE original'!R15/'ITAEE original'!N15)-1</f>
        <v>5.2990021576698965E-2</v>
      </c>
      <c r="L18" s="176">
        <f>('ITAEE original'!S15/'ITAEE original'!O15)-1</f>
        <v>-5.395025058493319E-3</v>
      </c>
      <c r="M18" s="176">
        <f>('ITAEE original'!T15/'ITAEE original'!P15)-1</f>
        <v>-2.7685897913279134E-2</v>
      </c>
      <c r="N18" s="176">
        <f>('ITAEE original'!U15/'ITAEE original'!Q15)-1</f>
        <v>-5.0263297710366195E-2</v>
      </c>
      <c r="O18" s="176">
        <f>('ITAEE original'!V15/'ITAEE original'!R15)-1</f>
        <v>-6.1637222188128393E-2</v>
      </c>
      <c r="P18" s="176">
        <f>('ITAEE original'!W15/'ITAEE original'!S15)-1</f>
        <v>4.5490971402493585E-2</v>
      </c>
      <c r="Q18" s="176">
        <f>('ITAEE original'!X15/'ITAEE original'!T15)-1</f>
        <v>7.1386913342896818E-2</v>
      </c>
      <c r="R18" s="176">
        <f>('ITAEE original'!Y15/'ITAEE original'!U15)-1</f>
        <v>0.10255441471502658</v>
      </c>
      <c r="S18" s="176">
        <f>('ITAEE original'!Z15/'ITAEE original'!V15)-1</f>
        <v>5.8890115453412273E-2</v>
      </c>
      <c r="T18" s="176">
        <f>('ITAEE original'!AA15/'ITAEE original'!W15)-1</f>
        <v>-4.7864658520151093E-2</v>
      </c>
      <c r="U18" s="176">
        <f>('ITAEE original'!AB15/'ITAEE original'!X15)-1</f>
        <v>-3.3214555356713804E-2</v>
      </c>
      <c r="V18" s="176">
        <f>('ITAEE original'!AC15/'ITAEE original'!Y15)-1</f>
        <v>-4.1704405168084824E-2</v>
      </c>
      <c r="W18" s="176">
        <f>('ITAEE original'!AD15/'ITAEE original'!Z15)-1</f>
        <v>-4.1561355506199993E-3</v>
      </c>
      <c r="X18" s="176">
        <f>('ITAEE original'!AE15/'ITAEE original'!AA15)-1</f>
        <v>4.1657943464035396E-2</v>
      </c>
      <c r="Y18" s="176">
        <f>('ITAEE original'!AF15/'ITAEE original'!AB15)-1</f>
        <v>0.11708085959700942</v>
      </c>
      <c r="Z18" s="176">
        <f>('ITAEE original'!AG15/'ITAEE original'!AC15)-1</f>
        <v>0.13740766800285997</v>
      </c>
      <c r="AA18" s="176">
        <f>('ITAEE original'!AH15/'ITAEE original'!AD15)-1</f>
        <v>6.2373300856014779E-2</v>
      </c>
      <c r="AB18" s="176">
        <f>('ITAEE original'!AI15/'ITAEE original'!AE15)-1</f>
        <v>7.7523138686844906E-2</v>
      </c>
      <c r="AC18" s="176">
        <f>('ITAEE original'!AJ15/'ITAEE original'!AF15)-1</f>
        <v>4.6910154823849304E-3</v>
      </c>
      <c r="AD18" s="176">
        <f>('ITAEE original'!AK15/'ITAEE original'!AG15)-1</f>
        <v>5.5245179405862821E-3</v>
      </c>
      <c r="AE18" s="176">
        <f>('ITAEE original'!AL15/'ITAEE original'!AH15)-1</f>
        <v>5.1133267451420439E-2</v>
      </c>
      <c r="AF18" s="176">
        <f>('ITAEE original'!AM15/'ITAEE original'!AI15)-1</f>
        <v>1.7885712213224325E-2</v>
      </c>
      <c r="AG18" s="176">
        <f>('ITAEE original'!AN15/'ITAEE original'!AJ15)-1</f>
        <v>1.1030729769571757E-2</v>
      </c>
      <c r="AH18" s="176">
        <f>('ITAEE original'!AO15/'ITAEE original'!AK15)-1</f>
        <v>1.4831953814841592E-2</v>
      </c>
      <c r="AI18" s="176">
        <f>('ITAEE original'!AP15/'ITAEE original'!AL15)-1</f>
        <v>-5.7060389519243859E-2</v>
      </c>
      <c r="AJ18" s="176">
        <f>('ITAEE original'!AQ15/'ITAEE original'!AM15)-1</f>
        <v>-1.4326528569784891E-2</v>
      </c>
      <c r="AK18" s="176">
        <f>('ITAEE original'!AR15/'ITAEE original'!AN15)-1</f>
        <v>-1.0182163697921465E-2</v>
      </c>
      <c r="AL18" s="176">
        <f>('ITAEE original'!AS15/'ITAEE original'!AO15)-1</f>
        <v>3.4037696213800706E-2</v>
      </c>
      <c r="AM18" s="176">
        <f>('ITAEE original'!AT15/'ITAEE original'!AP15)-1</f>
        <v>7.8717998195665828E-2</v>
      </c>
      <c r="AN18" s="176">
        <f>('ITAEE original'!AU15/'ITAEE original'!AQ15)-1</f>
        <v>3.5725143329439435E-2</v>
      </c>
      <c r="AO18" s="176">
        <f>('ITAEE original'!AV15/'ITAEE original'!AR15)-1</f>
        <v>4.9237015030682452E-2</v>
      </c>
      <c r="AP18" s="176">
        <f>('ITAEE original'!AW15/'ITAEE original'!AS15)-1</f>
        <v>-1.1489975362393268E-2</v>
      </c>
      <c r="AQ18" s="176">
        <f>('ITAEE original'!AX15/'ITAEE original'!AT15)-1</f>
        <v>-3.7192356616132294E-2</v>
      </c>
      <c r="AR18" s="225"/>
      <c r="AS18" s="225"/>
      <c r="AT18" s="225"/>
      <c r="AU18" s="235"/>
      <c r="AV18" s="235"/>
    </row>
    <row r="19" spans="1:48" ht="12.75" customHeight="1">
      <c r="A19" s="216">
        <v>8</v>
      </c>
      <c r="B19" s="207" t="s">
        <v>20</v>
      </c>
      <c r="C19" s="176">
        <f>('ITAEE original'!J16/'ITAEE original'!F16)-1</f>
        <v>1.2122213822019834E-2</v>
      </c>
      <c r="D19" s="176">
        <f>('ITAEE original'!K16/'ITAEE original'!G16)-1</f>
        <v>3.4827941602513901E-2</v>
      </c>
      <c r="E19" s="176">
        <f>('ITAEE original'!L16/'ITAEE original'!H16)-1</f>
        <v>6.2757265406176543E-2</v>
      </c>
      <c r="F19" s="176">
        <f>('ITAEE original'!M16/'ITAEE original'!I16)-1</f>
        <v>8.6308094516581724E-2</v>
      </c>
      <c r="G19" s="176">
        <f>('ITAEE original'!N16/'ITAEE original'!J16)-1</f>
        <v>8.6738443897123041E-2</v>
      </c>
      <c r="H19" s="176">
        <f>('ITAEE original'!O16/'ITAEE original'!K16)-1</f>
        <v>7.5877034021661238E-2</v>
      </c>
      <c r="I19" s="176">
        <f>('ITAEE original'!P16/'ITAEE original'!L16)-1</f>
        <v>7.437260869047102E-2</v>
      </c>
      <c r="J19" s="176">
        <f>('ITAEE original'!Q16/'ITAEE original'!M16)-1</f>
        <v>7.4809583156158821E-2</v>
      </c>
      <c r="K19" s="176">
        <f>('ITAEE original'!R16/'ITAEE original'!N16)-1</f>
        <v>1.2711586218274062E-2</v>
      </c>
      <c r="L19" s="176">
        <f>('ITAEE original'!S16/'ITAEE original'!O16)-1</f>
        <v>5.3614644110236309E-2</v>
      </c>
      <c r="M19" s="176">
        <f>('ITAEE original'!T16/'ITAEE original'!P16)-1</f>
        <v>3.9227425048632636E-2</v>
      </c>
      <c r="N19" s="176">
        <f>('ITAEE original'!U16/'ITAEE original'!Q16)-1</f>
        <v>2.9082516548428528E-2</v>
      </c>
      <c r="O19" s="176">
        <f>('ITAEE original'!V16/'ITAEE original'!R16)-1</f>
        <v>5.6835632431668781E-2</v>
      </c>
      <c r="P19" s="176">
        <f>('ITAEE original'!W16/'ITAEE original'!S16)-1</f>
        <v>2.4196075584643983E-2</v>
      </c>
      <c r="Q19" s="176">
        <f>('ITAEE original'!X16/'ITAEE original'!T16)-1</f>
        <v>-1.0315112461871001E-2</v>
      </c>
      <c r="R19" s="176">
        <f>('ITAEE original'!Y16/'ITAEE original'!U16)-1</f>
        <v>1.2545245139477856E-2</v>
      </c>
      <c r="S19" s="176">
        <f>('ITAEE original'!Z16/'ITAEE original'!V16)-1</f>
        <v>-6.3078425462019472E-2</v>
      </c>
      <c r="T19" s="176">
        <f>('ITAEE original'!AA16/'ITAEE original'!W16)-1</f>
        <v>-0.10909520607080436</v>
      </c>
      <c r="U19" s="176">
        <f>('ITAEE original'!AB16/'ITAEE original'!X16)-1</f>
        <v>-7.1659510435665319E-2</v>
      </c>
      <c r="V19" s="176">
        <f>('ITAEE original'!AC16/'ITAEE original'!Y16)-1</f>
        <v>-6.5585867713154666E-2</v>
      </c>
      <c r="W19" s="176">
        <f>('ITAEE original'!AD16/'ITAEE original'!Z16)-1</f>
        <v>-3.4110430002568526E-3</v>
      </c>
      <c r="X19" s="176">
        <f>('ITAEE original'!AE16/'ITAEE original'!AA16)-1</f>
        <v>4.8837260457100351E-2</v>
      </c>
      <c r="Y19" s="176">
        <f>('ITAEE original'!AF16/'ITAEE original'!AB16)-1</f>
        <v>2.8855338968011512E-2</v>
      </c>
      <c r="Z19" s="176">
        <f>('ITAEE original'!AG16/'ITAEE original'!AC16)-1</f>
        <v>1.584132345990974E-2</v>
      </c>
      <c r="AA19" s="176">
        <f>('ITAEE original'!AH16/'ITAEE original'!AD16)-1</f>
        <v>7.6243090592997831E-3</v>
      </c>
      <c r="AB19" s="176">
        <f>('ITAEE original'!AI16/'ITAEE original'!AE16)-1</f>
        <v>2.0991559751612598E-2</v>
      </c>
      <c r="AC19" s="176">
        <f>('ITAEE original'!AJ16/'ITAEE original'!AF16)-1</f>
        <v>2.6884788200791654E-2</v>
      </c>
      <c r="AD19" s="176">
        <f>('ITAEE original'!AK16/'ITAEE original'!AG16)-1</f>
        <v>4.751391601877164E-2</v>
      </c>
      <c r="AE19" s="176">
        <f>('ITAEE original'!AL16/'ITAEE original'!AH16)-1</f>
        <v>8.7349700592277646E-2</v>
      </c>
      <c r="AF19" s="176">
        <f>('ITAEE original'!AM16/'ITAEE original'!AI16)-1</f>
        <v>5.0881402909725759E-2</v>
      </c>
      <c r="AG19" s="176">
        <f>('ITAEE original'!AN16/'ITAEE original'!AJ16)-1</f>
        <v>5.0120684432606533E-2</v>
      </c>
      <c r="AH19" s="176">
        <f>('ITAEE original'!AO16/'ITAEE original'!AK16)-1</f>
        <v>5.9660652095719025E-2</v>
      </c>
      <c r="AI19" s="176">
        <f>('ITAEE original'!AP16/'ITAEE original'!AL16)-1</f>
        <v>2.1117774302392922E-2</v>
      </c>
      <c r="AJ19" s="176">
        <f>('ITAEE original'!AQ16/'ITAEE original'!AM16)-1</f>
        <v>7.8185416724351864E-2</v>
      </c>
      <c r="AK19" s="176">
        <f>('ITAEE original'!AR16/'ITAEE original'!AN16)-1</f>
        <v>6.1750740326282916E-2</v>
      </c>
      <c r="AL19" s="176">
        <f>('ITAEE original'!AS16/'ITAEE original'!AO16)-1</f>
        <v>5.0385717312624978E-2</v>
      </c>
      <c r="AM19" s="176">
        <f>('ITAEE original'!AT16/'ITAEE original'!AP16)-1</f>
        <v>3.8578412815780005E-2</v>
      </c>
      <c r="AN19" s="176">
        <f>('ITAEE original'!AU16/'ITAEE original'!AQ16)-1</f>
        <v>2.8158188370638548E-2</v>
      </c>
      <c r="AO19" s="176">
        <f>('ITAEE original'!AV16/'ITAEE original'!AR16)-1</f>
        <v>4.3307056484203521E-2</v>
      </c>
      <c r="AP19" s="176">
        <f>('ITAEE original'!AW16/'ITAEE original'!AS16)-1</f>
        <v>1.4569337880267819E-2</v>
      </c>
      <c r="AQ19" s="176">
        <f>('ITAEE original'!AX16/'ITAEE original'!AT16)-1</f>
        <v>6.928085431464881E-2</v>
      </c>
      <c r="AR19" s="225"/>
      <c r="AS19" s="225"/>
      <c r="AT19" s="225"/>
      <c r="AU19" s="235"/>
      <c r="AV19" s="235"/>
    </row>
    <row r="20" spans="1:48" ht="12.75" customHeight="1">
      <c r="A20" s="216">
        <v>9</v>
      </c>
      <c r="B20" s="207" t="s">
        <v>21</v>
      </c>
      <c r="C20" s="176">
        <f>('ITAEE original'!J17/'ITAEE original'!F17)-1</f>
        <v>6.1914607662534316E-3</v>
      </c>
      <c r="D20" s="176">
        <f>('ITAEE original'!K17/'ITAEE original'!G17)-1</f>
        <v>3.4661600168041096E-2</v>
      </c>
      <c r="E20" s="176">
        <f>('ITAEE original'!L17/'ITAEE original'!H17)-1</f>
        <v>3.8329120085345059E-2</v>
      </c>
      <c r="F20" s="176">
        <f>('ITAEE original'!M17/'ITAEE original'!I17)-1</f>
        <v>3.0041002957349017E-2</v>
      </c>
      <c r="G20" s="176">
        <f>('ITAEE original'!N17/'ITAEE original'!J17)-1</f>
        <v>6.5316309808082007E-2</v>
      </c>
      <c r="H20" s="176">
        <f>('ITAEE original'!O17/'ITAEE original'!K17)-1</f>
        <v>4.6050258254349608E-2</v>
      </c>
      <c r="I20" s="176">
        <f>('ITAEE original'!P17/'ITAEE original'!L17)-1</f>
        <v>7.3621595967410025E-2</v>
      </c>
      <c r="J20" s="176">
        <f>('ITAEE original'!Q17/'ITAEE original'!M17)-1</f>
        <v>4.068741436806933E-2</v>
      </c>
      <c r="K20" s="176">
        <f>('ITAEE original'!R17/'ITAEE original'!N17)-1</f>
        <v>1.628062478431147E-2</v>
      </c>
      <c r="L20" s="176">
        <f>('ITAEE original'!S17/'ITAEE original'!O17)-1</f>
        <v>1.9104902805914925E-2</v>
      </c>
      <c r="M20" s="176">
        <f>('ITAEE original'!T17/'ITAEE original'!P17)-1</f>
        <v>3.653273653476008E-2</v>
      </c>
      <c r="N20" s="176">
        <f>('ITAEE original'!U17/'ITAEE original'!Q17)-1</f>
        <v>4.5648674094369124E-2</v>
      </c>
      <c r="O20" s="176">
        <f>('ITAEE original'!V17/'ITAEE original'!R17)-1</f>
        <v>1.1289089452970469E-2</v>
      </c>
      <c r="P20" s="176">
        <f>('ITAEE original'!W17/'ITAEE original'!S17)-1</f>
        <v>4.5708764257368584E-2</v>
      </c>
      <c r="Q20" s="176">
        <f>('ITAEE original'!X17/'ITAEE original'!T17)-1</f>
        <v>3.1416836428443506E-2</v>
      </c>
      <c r="R20" s="176">
        <f>('ITAEE original'!Y17/'ITAEE original'!U17)-1</f>
        <v>-9.2974448773585072E-3</v>
      </c>
      <c r="S20" s="176">
        <f>('ITAEE original'!Z17/'ITAEE original'!V17)-1</f>
        <v>-4.5207783384072608E-2</v>
      </c>
      <c r="T20" s="176">
        <f>('ITAEE original'!AA17/'ITAEE original'!W17)-1</f>
        <v>-0.10335071749461311</v>
      </c>
      <c r="U20" s="176">
        <f>('ITAEE original'!AB17/'ITAEE original'!X17)-1</f>
        <v>-2.4855735235133958E-2</v>
      </c>
      <c r="V20" s="176">
        <f>('ITAEE original'!AC17/'ITAEE original'!Y17)-1</f>
        <v>1.5369432397037253E-2</v>
      </c>
      <c r="W20" s="176">
        <f>('ITAEE original'!AD17/'ITAEE original'!Z17)-1</f>
        <v>7.1235614794203928E-2</v>
      </c>
      <c r="X20" s="176">
        <f>('ITAEE original'!AE17/'ITAEE original'!AA17)-1</f>
        <v>8.5026010715144373E-2</v>
      </c>
      <c r="Y20" s="176">
        <f>('ITAEE original'!AF17/'ITAEE original'!AB17)-1</f>
        <v>1.5560195449938252E-2</v>
      </c>
      <c r="Z20" s="176">
        <f>('ITAEE original'!AG17/'ITAEE original'!AC17)-1</f>
        <v>9.9873188358030607E-3</v>
      </c>
      <c r="AA20" s="176">
        <f>('ITAEE original'!AH17/'ITAEE original'!AD17)-1</f>
        <v>3.4748337320770428E-2</v>
      </c>
      <c r="AB20" s="176">
        <f>('ITAEE original'!AI17/'ITAEE original'!AE17)-1</f>
        <v>2.7488231838015409E-2</v>
      </c>
      <c r="AC20" s="176">
        <f>('ITAEE original'!AJ17/'ITAEE original'!AF17)-1</f>
        <v>4.9608754979424408E-2</v>
      </c>
      <c r="AD20" s="176">
        <f>('ITAEE original'!AK17/'ITAEE original'!AG17)-1</f>
        <v>4.6239987609216993E-2</v>
      </c>
      <c r="AE20" s="176">
        <f>('ITAEE original'!AL17/'ITAEE original'!AH17)-1</f>
        <v>5.2065655317185877E-2</v>
      </c>
      <c r="AF20" s="176">
        <f>('ITAEE original'!AM17/'ITAEE original'!AI17)-1</f>
        <v>3.4429542848629202E-2</v>
      </c>
      <c r="AG20" s="176">
        <f>('ITAEE original'!AN17/'ITAEE original'!AJ17)-1</f>
        <v>3.0052647393050469E-2</v>
      </c>
      <c r="AH20" s="176">
        <f>('ITAEE original'!AO17/'ITAEE original'!AK17)-1</f>
        <v>5.830228064085019E-2</v>
      </c>
      <c r="AI20" s="176">
        <f>('ITAEE original'!AP17/'ITAEE original'!AL17)-1</f>
        <v>4.7392921540967414E-3</v>
      </c>
      <c r="AJ20" s="176">
        <f>('ITAEE original'!AQ17/'ITAEE original'!AM17)-1</f>
        <v>3.0446444369418124E-2</v>
      </c>
      <c r="AK20" s="176">
        <f>('ITAEE original'!AR17/'ITAEE original'!AN17)-1</f>
        <v>2.4894073224807522E-2</v>
      </c>
      <c r="AL20" s="176">
        <f>('ITAEE original'!AS17/'ITAEE original'!AO17)-1</f>
        <v>4.8585744016846899E-3</v>
      </c>
      <c r="AM20" s="176">
        <f>('ITAEE original'!AT17/'ITAEE original'!AP17)-1</f>
        <v>1.5690186530689543E-2</v>
      </c>
      <c r="AN20" s="176">
        <f>('ITAEE original'!AU17/'ITAEE original'!AQ17)-1</f>
        <v>4.5881533056337798E-3</v>
      </c>
      <c r="AO20" s="176">
        <f>('ITAEE original'!AV17/'ITAEE original'!AR17)-1</f>
        <v>3.1411733986197454E-4</v>
      </c>
      <c r="AP20" s="176">
        <f>('ITAEE original'!AW17/'ITAEE original'!AS17)-1</f>
        <v>1.0766535013549294E-2</v>
      </c>
      <c r="AQ20" s="176">
        <f>('ITAEE original'!AX17/'ITAEE original'!AT17)-1</f>
        <v>1.3456151644054115E-2</v>
      </c>
      <c r="AR20" s="225"/>
      <c r="AS20" s="225"/>
      <c r="AT20" s="225"/>
      <c r="AU20" s="235"/>
      <c r="AV20" s="235"/>
    </row>
    <row r="21" spans="1:48" ht="12.75" customHeight="1">
      <c r="A21" s="216">
        <v>10</v>
      </c>
      <c r="B21" s="207" t="s">
        <v>22</v>
      </c>
      <c r="C21" s="176">
        <f>('ITAEE original'!J18/'ITAEE original'!F18)-1</f>
        <v>-3.5972027674494145E-2</v>
      </c>
      <c r="D21" s="176">
        <f>('ITAEE original'!K18/'ITAEE original'!G18)-1</f>
        <v>3.6272397835591441E-2</v>
      </c>
      <c r="E21" s="176">
        <f>('ITAEE original'!L18/'ITAEE original'!H18)-1</f>
        <v>-1.0544255585742346E-2</v>
      </c>
      <c r="F21" s="176">
        <f>('ITAEE original'!M18/'ITAEE original'!I18)-1</f>
        <v>3.9731355313619154E-3</v>
      </c>
      <c r="G21" s="176">
        <f>('ITAEE original'!N18/'ITAEE original'!J18)-1</f>
        <v>7.3811587381079624E-2</v>
      </c>
      <c r="H21" s="176">
        <f>('ITAEE original'!O18/'ITAEE original'!K18)-1</f>
        <v>3.5388834310480233E-2</v>
      </c>
      <c r="I21" s="176">
        <f>('ITAEE original'!P18/'ITAEE original'!L18)-1</f>
        <v>5.0244927626620806E-2</v>
      </c>
      <c r="J21" s="176">
        <f>('ITAEE original'!Q18/'ITAEE original'!M18)-1</f>
        <v>3.6974996309293573E-2</v>
      </c>
      <c r="K21" s="176">
        <f>('ITAEE original'!R18/'ITAEE original'!N18)-1</f>
        <v>4.8655513205455803E-2</v>
      </c>
      <c r="L21" s="176">
        <f>('ITAEE original'!S18/'ITAEE original'!O18)-1</f>
        <v>5.5250208412700452E-3</v>
      </c>
      <c r="M21" s="176">
        <f>('ITAEE original'!T18/'ITAEE original'!P18)-1</f>
        <v>1.0748230638373046E-2</v>
      </c>
      <c r="N21" s="176">
        <f>('ITAEE original'!U18/'ITAEE original'!Q18)-1</f>
        <v>4.6030974636766198E-2</v>
      </c>
      <c r="O21" s="176">
        <f>('ITAEE original'!V18/'ITAEE original'!R18)-1</f>
        <v>-5.26284279816569E-3</v>
      </c>
      <c r="P21" s="176">
        <f>('ITAEE original'!W18/'ITAEE original'!S18)-1</f>
        <v>3.5700006536272033E-2</v>
      </c>
      <c r="Q21" s="176">
        <f>('ITAEE original'!X18/'ITAEE original'!T18)-1</f>
        <v>1.9409274690350031E-2</v>
      </c>
      <c r="R21" s="176">
        <f>('ITAEE original'!Y18/'ITAEE original'!U18)-1</f>
        <v>-4.0658983325313591E-2</v>
      </c>
      <c r="S21" s="176">
        <f>('ITAEE original'!Z18/'ITAEE original'!V18)-1</f>
        <v>-4.0243861596629293E-2</v>
      </c>
      <c r="T21" s="176">
        <f>('ITAEE original'!AA18/'ITAEE original'!W18)-1</f>
        <v>-3.8634772014852548E-2</v>
      </c>
      <c r="U21" s="176">
        <f>('ITAEE original'!AB18/'ITAEE original'!X18)-1</f>
        <v>-3.4650815232698307E-2</v>
      </c>
      <c r="V21" s="176">
        <f>('ITAEE original'!AC18/'ITAEE original'!Y18)-1</f>
        <v>-7.7905334926550163E-3</v>
      </c>
      <c r="W21" s="176">
        <f>('ITAEE original'!AD18/'ITAEE original'!Z18)-1</f>
        <v>1.2455034130634868E-2</v>
      </c>
      <c r="X21" s="176">
        <f>('ITAEE original'!AE18/'ITAEE original'!AA18)-1</f>
        <v>4.5139683105521966E-2</v>
      </c>
      <c r="Y21" s="176">
        <f>('ITAEE original'!AF18/'ITAEE original'!AB18)-1</f>
        <v>3.2790393722734512E-2</v>
      </c>
      <c r="Z21" s="176">
        <f>('ITAEE original'!AG18/'ITAEE original'!AC18)-1</f>
        <v>5.0723887991417804E-2</v>
      </c>
      <c r="AA21" s="176">
        <f>('ITAEE original'!AH18/'ITAEE original'!AD18)-1</f>
        <v>8.6906098093952E-2</v>
      </c>
      <c r="AB21" s="176">
        <f>('ITAEE original'!AI18/'ITAEE original'!AE18)-1</f>
        <v>3.1523717674633467E-2</v>
      </c>
      <c r="AC21" s="176">
        <f>('ITAEE original'!AJ18/'ITAEE original'!AF18)-1</f>
        <v>1.5240649182329591E-2</v>
      </c>
      <c r="AD21" s="176">
        <f>('ITAEE original'!AK18/'ITAEE original'!AG18)-1</f>
        <v>3.4099922125108373E-2</v>
      </c>
      <c r="AE21" s="176">
        <f>('ITAEE original'!AL18/'ITAEE original'!AH18)-1</f>
        <v>-1.518589688296712E-2</v>
      </c>
      <c r="AF21" s="176">
        <f>('ITAEE original'!AM18/'ITAEE original'!AI18)-1</f>
        <v>5.3435849949307723E-2</v>
      </c>
      <c r="AG21" s="176">
        <f>('ITAEE original'!AN18/'ITAEE original'!AJ18)-1</f>
        <v>5.2522331437718783E-2</v>
      </c>
      <c r="AH21" s="176">
        <f>('ITAEE original'!AO18/'ITAEE original'!AK18)-1</f>
        <v>2.8963557196613809E-2</v>
      </c>
      <c r="AI21" s="176">
        <f>('ITAEE original'!AP18/'ITAEE original'!AL18)-1</f>
        <v>4.0907278817577053E-2</v>
      </c>
      <c r="AJ21" s="176">
        <f>('ITAEE original'!AQ18/'ITAEE original'!AM18)-1</f>
        <v>1.0587826821398139E-2</v>
      </c>
      <c r="AK21" s="176">
        <f>('ITAEE original'!AR18/'ITAEE original'!AN18)-1</f>
        <v>1.7500042513489467E-2</v>
      </c>
      <c r="AL21" s="176">
        <f>('ITAEE original'!AS18/'ITAEE original'!AO18)-1</f>
        <v>1.4522208910840773E-2</v>
      </c>
      <c r="AM21" s="176">
        <f>('ITAEE original'!AT18/'ITAEE original'!AP18)-1</f>
        <v>8.3068068892959701E-3</v>
      </c>
      <c r="AN21" s="176">
        <f>('ITAEE original'!AU18/'ITAEE original'!AQ18)-1</f>
        <v>2.5417018665255364E-2</v>
      </c>
      <c r="AO21" s="176">
        <f>('ITAEE original'!AV18/'ITAEE original'!AR18)-1</f>
        <v>3.7110376597743411E-2</v>
      </c>
      <c r="AP21" s="176">
        <f>('ITAEE original'!AW18/'ITAEE original'!AS18)-1</f>
        <v>3.5849761373578648E-2</v>
      </c>
      <c r="AQ21" s="176">
        <f>('ITAEE original'!AX18/'ITAEE original'!AT18)-1</f>
        <v>-2.6481561814292176E-3</v>
      </c>
      <c r="AR21" s="225"/>
      <c r="AS21" s="225"/>
      <c r="AT21" s="225"/>
      <c r="AU21" s="235"/>
      <c r="AV21" s="235"/>
    </row>
    <row r="22" spans="1:48" ht="12.75" customHeight="1">
      <c r="A22" s="216">
        <v>11</v>
      </c>
      <c r="B22" s="207" t="s">
        <v>23</v>
      </c>
      <c r="C22" s="176">
        <f>('ITAEE original'!J19/'ITAEE original'!F19)-1</f>
        <v>5.1821882093294747E-3</v>
      </c>
      <c r="D22" s="176">
        <f>('ITAEE original'!K19/'ITAEE original'!G19)-1</f>
        <v>-7.3103816544716205E-3</v>
      </c>
      <c r="E22" s="176">
        <f>('ITAEE original'!L19/'ITAEE original'!H19)-1</f>
        <v>-4.928669094763749E-3</v>
      </c>
      <c r="F22" s="176">
        <f>('ITAEE original'!M19/'ITAEE original'!I19)-1</f>
        <v>1.7222058005301522E-2</v>
      </c>
      <c r="G22" s="176">
        <f>('ITAEE original'!N19/'ITAEE original'!J19)-1</f>
        <v>6.1057405567890521E-2</v>
      </c>
      <c r="H22" s="176">
        <f>('ITAEE original'!O19/'ITAEE original'!K19)-1</f>
        <v>6.7599867598146623E-2</v>
      </c>
      <c r="I22" s="176">
        <f>('ITAEE original'!P19/'ITAEE original'!L19)-1</f>
        <v>9.5350614740676631E-2</v>
      </c>
      <c r="J22" s="176">
        <f>('ITAEE original'!Q19/'ITAEE original'!M19)-1</f>
        <v>4.2590425433155721E-2</v>
      </c>
      <c r="K22" s="176">
        <f>('ITAEE original'!R19/'ITAEE original'!N19)-1</f>
        <v>2.452313031223663E-2</v>
      </c>
      <c r="L22" s="176">
        <f>('ITAEE original'!S19/'ITAEE original'!O19)-1</f>
        <v>9.923476738373127E-3</v>
      </c>
      <c r="M22" s="176">
        <f>('ITAEE original'!T19/'ITAEE original'!P19)-1</f>
        <v>4.3230934171936131E-3</v>
      </c>
      <c r="N22" s="176">
        <f>('ITAEE original'!U19/'ITAEE original'!Q19)-1</f>
        <v>6.5317109496771941E-3</v>
      </c>
      <c r="O22" s="176">
        <f>('ITAEE original'!V19/'ITAEE original'!R19)-1</f>
        <v>2.7535896487808298E-2</v>
      </c>
      <c r="P22" s="176">
        <f>('ITAEE original'!W19/'ITAEE original'!S19)-1</f>
        <v>6.606841872910052E-2</v>
      </c>
      <c r="Q22" s="176">
        <f>('ITAEE original'!X19/'ITAEE original'!T19)-1</f>
        <v>2.7495582242028416E-2</v>
      </c>
      <c r="R22" s="176">
        <f>('ITAEE original'!Y19/'ITAEE original'!U19)-1</f>
        <v>3.7626123919327625E-3</v>
      </c>
      <c r="S22" s="176">
        <f>('ITAEE original'!Z19/'ITAEE original'!V19)-1</f>
        <v>-3.8390071286120597E-2</v>
      </c>
      <c r="T22" s="176">
        <f>('ITAEE original'!AA19/'ITAEE original'!W19)-1</f>
        <v>-9.7007092711523524E-2</v>
      </c>
      <c r="U22" s="176">
        <f>('ITAEE original'!AB19/'ITAEE original'!X19)-1</f>
        <v>-2.7609796557689803E-2</v>
      </c>
      <c r="V22" s="176">
        <f>('ITAEE original'!AC19/'ITAEE original'!Y19)-1</f>
        <v>4.6521609850944667E-3</v>
      </c>
      <c r="W22" s="176">
        <f>('ITAEE original'!AD19/'ITAEE original'!Z19)-1</f>
        <v>3.3923032856242097E-2</v>
      </c>
      <c r="X22" s="176">
        <f>('ITAEE original'!AE19/'ITAEE original'!AA19)-1</f>
        <v>9.0314348624176199E-2</v>
      </c>
      <c r="Y22" s="176">
        <f>('ITAEE original'!AF19/'ITAEE original'!AB19)-1</f>
        <v>5.9704073130998125E-2</v>
      </c>
      <c r="Z22" s="176">
        <f>('ITAEE original'!AG19/'ITAEE original'!AC19)-1</f>
        <v>5.6421493083685936E-2</v>
      </c>
      <c r="AA22" s="176">
        <f>('ITAEE original'!AH19/'ITAEE original'!AD19)-1</f>
        <v>6.8238802783533892E-2</v>
      </c>
      <c r="AB22" s="176">
        <f>('ITAEE original'!AI19/'ITAEE original'!AE19)-1</f>
        <v>5.3636028890934551E-2</v>
      </c>
      <c r="AC22" s="176">
        <f>('ITAEE original'!AJ19/'ITAEE original'!AF19)-1</f>
        <v>6.2434155550204373E-2</v>
      </c>
      <c r="AD22" s="176">
        <f>('ITAEE original'!AK19/'ITAEE original'!AG19)-1</f>
        <v>4.6970137359245934E-2</v>
      </c>
      <c r="AE22" s="176">
        <f>('ITAEE original'!AL19/'ITAEE original'!AH19)-1</f>
        <v>5.3384841704924302E-2</v>
      </c>
      <c r="AF22" s="176">
        <f>('ITAEE original'!AM19/'ITAEE original'!AI19)-1</f>
        <v>2.3854992227478444E-2</v>
      </c>
      <c r="AG22" s="176">
        <f>('ITAEE original'!AN19/'ITAEE original'!AJ19)-1</f>
        <v>5.4149757491088746E-2</v>
      </c>
      <c r="AH22" s="176">
        <f>('ITAEE original'!AO19/'ITAEE original'!AK19)-1</f>
        <v>6.3798083426442664E-2</v>
      </c>
      <c r="AI22" s="176">
        <f>('ITAEE original'!AP19/'ITAEE original'!AL19)-1</f>
        <v>1.8284196583093104E-2</v>
      </c>
      <c r="AJ22" s="176">
        <f>('ITAEE original'!AQ19/'ITAEE original'!AM19)-1</f>
        <v>2.4816200484812923E-2</v>
      </c>
      <c r="AK22" s="176">
        <f>('ITAEE original'!AR19/'ITAEE original'!AN19)-1</f>
        <v>5.1342937060637528E-2</v>
      </c>
      <c r="AL22" s="176">
        <f>('ITAEE original'!AS19/'ITAEE original'!AO19)-1</f>
        <v>5.5466151579350864E-2</v>
      </c>
      <c r="AM22" s="176">
        <f>('ITAEE original'!AT19/'ITAEE original'!AP19)-1</f>
        <v>5.3232899480751383E-2</v>
      </c>
      <c r="AN22" s="176">
        <f>('ITAEE original'!AU19/'ITAEE original'!AQ19)-1</f>
        <v>5.4137850626299278E-2</v>
      </c>
      <c r="AO22" s="176">
        <f>('ITAEE original'!AV19/'ITAEE original'!AR19)-1</f>
        <v>4.9964163303144904E-2</v>
      </c>
      <c r="AP22" s="176">
        <f>('ITAEE original'!AW19/'ITAEE original'!AS19)-1</f>
        <v>6.7754941989986106E-2</v>
      </c>
      <c r="AQ22" s="176">
        <f>('ITAEE original'!AX19/'ITAEE original'!AT19)-1</f>
        <v>7.7913876631699797E-2</v>
      </c>
      <c r="AR22" s="225"/>
      <c r="AS22" s="225"/>
      <c r="AT22" s="225"/>
      <c r="AU22" s="235"/>
      <c r="AV22" s="235"/>
    </row>
    <row r="23" spans="1:48" ht="12.75" customHeight="1">
      <c r="A23" s="216">
        <v>12</v>
      </c>
      <c r="B23" s="207" t="s">
        <v>24</v>
      </c>
      <c r="C23" s="176">
        <f>('ITAEE original'!J20/'ITAEE original'!F20)-1</f>
        <v>4.1052720351683947E-2</v>
      </c>
      <c r="D23" s="176">
        <f>('ITAEE original'!K20/'ITAEE original'!G20)-1</f>
        <v>1.3937159461324899E-2</v>
      </c>
      <c r="E23" s="176">
        <f>('ITAEE original'!L20/'ITAEE original'!H20)-1</f>
        <v>1.2667634385849613E-2</v>
      </c>
      <c r="F23" s="176">
        <f>('ITAEE original'!M20/'ITAEE original'!I20)-1</f>
        <v>8.4016700059517113E-3</v>
      </c>
      <c r="G23" s="176">
        <f>('ITAEE original'!N20/'ITAEE original'!J20)-1</f>
        <v>-1.178231214542258E-2</v>
      </c>
      <c r="H23" s="176">
        <f>('ITAEE original'!O20/'ITAEE original'!K20)-1</f>
        <v>5.2537111439580508E-2</v>
      </c>
      <c r="I23" s="176">
        <f>('ITAEE original'!P20/'ITAEE original'!L20)-1</f>
        <v>4.745376231273446E-2</v>
      </c>
      <c r="J23" s="176">
        <f>('ITAEE original'!Q20/'ITAEE original'!M20)-1</f>
        <v>5.8736238904932625E-2</v>
      </c>
      <c r="K23" s="176">
        <f>('ITAEE original'!R20/'ITAEE original'!N20)-1</f>
        <v>7.1847490693440541E-2</v>
      </c>
      <c r="L23" s="176">
        <f>('ITAEE original'!S20/'ITAEE original'!O20)-1</f>
        <v>2.080156746269135E-2</v>
      </c>
      <c r="M23" s="176">
        <f>('ITAEE original'!T20/'ITAEE original'!P20)-1</f>
        <v>-5.3571678216143281E-3</v>
      </c>
      <c r="N23" s="176">
        <f>('ITAEE original'!U20/'ITAEE original'!Q20)-1</f>
        <v>3.7848173319830813E-2</v>
      </c>
      <c r="O23" s="176">
        <f>('ITAEE original'!V20/'ITAEE original'!R20)-1</f>
        <v>-1.1207039760406046E-2</v>
      </c>
      <c r="P23" s="176">
        <f>('ITAEE original'!W20/'ITAEE original'!S20)-1</f>
        <v>1.4682097566489194E-2</v>
      </c>
      <c r="Q23" s="176">
        <f>('ITAEE original'!X20/'ITAEE original'!T20)-1</f>
        <v>1.1464478109220355E-2</v>
      </c>
      <c r="R23" s="176">
        <f>('ITAEE original'!Y20/'ITAEE original'!U20)-1</f>
        <v>-4.1896387976877336E-2</v>
      </c>
      <c r="S23" s="176">
        <f>('ITAEE original'!Z20/'ITAEE original'!V20)-1</f>
        <v>1.0125069640915862E-2</v>
      </c>
      <c r="T23" s="176">
        <f>('ITAEE original'!AA20/'ITAEE original'!W20)-1</f>
        <v>-6.6566839508712006E-2</v>
      </c>
      <c r="U23" s="176">
        <f>('ITAEE original'!AB20/'ITAEE original'!X20)-1</f>
        <v>-1.2124082876223907E-2</v>
      </c>
      <c r="V23" s="176">
        <f>('ITAEE original'!AC20/'ITAEE original'!Y20)-1</f>
        <v>3.5658568584318262E-2</v>
      </c>
      <c r="W23" s="176">
        <f>('ITAEE original'!AD20/'ITAEE original'!Z20)-1</f>
        <v>3.6315162344691121E-3</v>
      </c>
      <c r="X23" s="176">
        <f>('ITAEE original'!AE20/'ITAEE original'!AA20)-1</f>
        <v>0.1047500679011506</v>
      </c>
      <c r="Y23" s="176">
        <f>('ITAEE original'!AF20/'ITAEE original'!AB20)-1</f>
        <v>7.4339425868878539E-2</v>
      </c>
      <c r="Z23" s="176">
        <f>('ITAEE original'!AG20/'ITAEE original'!AC20)-1</f>
        <v>4.9436930726381334E-2</v>
      </c>
      <c r="AA23" s="176">
        <f>('ITAEE original'!AH20/'ITAEE original'!AD20)-1</f>
        <v>3.6620314638856399E-2</v>
      </c>
      <c r="AB23" s="176">
        <f>('ITAEE original'!AI20/'ITAEE original'!AE20)-1</f>
        <v>5.7091869470933254E-3</v>
      </c>
      <c r="AC23" s="176">
        <f>('ITAEE original'!AJ20/'ITAEE original'!AF20)-1</f>
        <v>-6.6014761378622167E-3</v>
      </c>
      <c r="AD23" s="176">
        <f>('ITAEE original'!AK20/'ITAEE original'!AG20)-1</f>
        <v>-7.6848138812991573E-3</v>
      </c>
      <c r="AE23" s="176">
        <f>('ITAEE original'!AL20/'ITAEE original'!AH20)-1</f>
        <v>7.8651482992211363E-3</v>
      </c>
      <c r="AF23" s="176">
        <f>('ITAEE original'!AM20/'ITAEE original'!AI20)-1</f>
        <v>2.7250815770864634E-2</v>
      </c>
      <c r="AG23" s="176">
        <f>('ITAEE original'!AN20/'ITAEE original'!AJ20)-1</f>
        <v>-8.661910379956228E-3</v>
      </c>
      <c r="AH23" s="176">
        <f>('ITAEE original'!AO20/'ITAEE original'!AK20)-1</f>
        <v>2.4239524594578787E-2</v>
      </c>
      <c r="AI23" s="176">
        <f>('ITAEE original'!AP20/'ITAEE original'!AL20)-1</f>
        <v>8.5032083590022012E-3</v>
      </c>
      <c r="AJ23" s="176">
        <f>('ITAEE original'!AQ20/'ITAEE original'!AM20)-1</f>
        <v>-1.0940127312709769E-2</v>
      </c>
      <c r="AK23" s="176">
        <f>('ITAEE original'!AR20/'ITAEE original'!AN20)-1</f>
        <v>6.8559079807721801E-3</v>
      </c>
      <c r="AL23" s="176">
        <f>('ITAEE original'!AS20/'ITAEE original'!AO20)-1</f>
        <v>3.7280867636941828E-3</v>
      </c>
      <c r="AM23" s="176">
        <f>('ITAEE original'!AT20/'ITAEE original'!AP20)-1</f>
        <v>4.8351310609888731E-2</v>
      </c>
      <c r="AN23" s="176">
        <f>('ITAEE original'!AU20/'ITAEE original'!AQ20)-1</f>
        <v>9.4254218660491107E-2</v>
      </c>
      <c r="AO23" s="176">
        <f>('ITAEE original'!AV20/'ITAEE original'!AR20)-1</f>
        <v>6.9633468435717827E-2</v>
      </c>
      <c r="AP23" s="176">
        <f>('ITAEE original'!AW20/'ITAEE original'!AS20)-1</f>
        <v>5.8358943158378862E-2</v>
      </c>
      <c r="AQ23" s="176">
        <f>('ITAEE original'!AX20/'ITAEE original'!AT20)-1</f>
        <v>3.5663962030967111E-2</v>
      </c>
      <c r="AR23" s="225"/>
      <c r="AS23" s="225"/>
      <c r="AT23" s="225"/>
      <c r="AU23" s="235"/>
      <c r="AV23" s="235"/>
    </row>
    <row r="24" spans="1:48" ht="12.75" customHeight="1">
      <c r="A24" s="216">
        <v>13</v>
      </c>
      <c r="B24" s="207" t="s">
        <v>25</v>
      </c>
      <c r="C24" s="176">
        <f>('ITAEE original'!J21/'ITAEE original'!F21)-1</f>
        <v>2.7179634302323397E-3</v>
      </c>
      <c r="D24" s="176">
        <f>('ITAEE original'!K21/'ITAEE original'!G21)-1</f>
        <v>3.8160835662459647E-2</v>
      </c>
      <c r="E24" s="176">
        <f>('ITAEE original'!L21/'ITAEE original'!H21)-1</f>
        <v>2.9834496709700398E-2</v>
      </c>
      <c r="F24" s="176">
        <f>('ITAEE original'!M21/'ITAEE original'!I21)-1</f>
        <v>1.692708872557569E-2</v>
      </c>
      <c r="G24" s="176">
        <f>('ITAEE original'!N21/'ITAEE original'!J21)-1</f>
        <v>1.9209818857915062E-2</v>
      </c>
      <c r="H24" s="176">
        <f>('ITAEE original'!O21/'ITAEE original'!K21)-1</f>
        <v>2.1662041132505916E-2</v>
      </c>
      <c r="I24" s="176">
        <f>('ITAEE original'!P21/'ITAEE original'!L21)-1</f>
        <v>1.0350762546667225E-2</v>
      </c>
      <c r="J24" s="176">
        <f>('ITAEE original'!Q21/'ITAEE original'!M21)-1</f>
        <v>2.5815845578802676E-2</v>
      </c>
      <c r="K24" s="176">
        <f>('ITAEE original'!R21/'ITAEE original'!N21)-1</f>
        <v>4.5725970786559822E-2</v>
      </c>
      <c r="L24" s="176">
        <f>('ITAEE original'!S21/'ITAEE original'!O21)-1</f>
        <v>8.5972190971781437E-3</v>
      </c>
      <c r="M24" s="176">
        <f>('ITAEE original'!T21/'ITAEE original'!P21)-1</f>
        <v>5.0099223979321872E-2</v>
      </c>
      <c r="N24" s="176">
        <f>('ITAEE original'!U21/'ITAEE original'!Q21)-1</f>
        <v>6.0565850529693988E-2</v>
      </c>
      <c r="O24" s="176">
        <f>('ITAEE original'!V21/'ITAEE original'!R21)-1</f>
        <v>4.799650441558212E-2</v>
      </c>
      <c r="P24" s="176">
        <f>('ITAEE original'!W21/'ITAEE original'!S21)-1</f>
        <v>5.4551455956804773E-2</v>
      </c>
      <c r="Q24" s="176">
        <f>('ITAEE original'!X21/'ITAEE original'!T21)-1</f>
        <v>1.617120804721206E-2</v>
      </c>
      <c r="R24" s="176">
        <f>('ITAEE original'!Y21/'ITAEE original'!U21)-1</f>
        <v>-5.3071020812074376E-2</v>
      </c>
      <c r="S24" s="176">
        <f>('ITAEE original'!Z21/'ITAEE original'!V21)-1</f>
        <v>-5.2793391817362867E-2</v>
      </c>
      <c r="T24" s="176">
        <f>('ITAEE original'!AA21/'ITAEE original'!W21)-1</f>
        <v>-7.5519401488880811E-2</v>
      </c>
      <c r="U24" s="176">
        <f>('ITAEE original'!AB21/'ITAEE original'!X21)-1</f>
        <v>-6.4364204558837401E-2</v>
      </c>
      <c r="V24" s="176">
        <f>('ITAEE original'!AC21/'ITAEE original'!Y21)-1</f>
        <v>-6.8563388683309245E-3</v>
      </c>
      <c r="W24" s="176">
        <f>('ITAEE original'!AD21/'ITAEE original'!Z21)-1</f>
        <v>1.0072356501851454E-2</v>
      </c>
      <c r="X24" s="176">
        <f>('ITAEE original'!AE21/'ITAEE original'!AA21)-1</f>
        <v>6.9323445354162461E-2</v>
      </c>
      <c r="Y24" s="176">
        <f>('ITAEE original'!AF21/'ITAEE original'!AB21)-1</f>
        <v>6.1949158050413233E-2</v>
      </c>
      <c r="Z24" s="176">
        <f>('ITAEE original'!AG21/'ITAEE original'!AC21)-1</f>
        <v>0.10346320464221526</v>
      </c>
      <c r="AA24" s="176">
        <f>('ITAEE original'!AH21/'ITAEE original'!AD21)-1</f>
        <v>6.9638363454281649E-2</v>
      </c>
      <c r="AB24" s="176">
        <f>('ITAEE original'!AI21/'ITAEE original'!AE21)-1</f>
        <v>3.2937726228300823E-2</v>
      </c>
      <c r="AC24" s="176">
        <f>('ITAEE original'!AJ21/'ITAEE original'!AF21)-1</f>
        <v>6.363364233612856E-2</v>
      </c>
      <c r="AD24" s="176">
        <f>('ITAEE original'!AK21/'ITAEE original'!AG21)-1</f>
        <v>2.7669746439914489E-2</v>
      </c>
      <c r="AE24" s="176">
        <f>('ITAEE original'!AL21/'ITAEE original'!AH21)-1</f>
        <v>4.9044075617932892E-2</v>
      </c>
      <c r="AF24" s="176">
        <f>('ITAEE original'!AM21/'ITAEE original'!AI21)-1</f>
        <v>3.6843885211534255E-2</v>
      </c>
      <c r="AG24" s="176">
        <f>('ITAEE original'!AN21/'ITAEE original'!AJ21)-1</f>
        <v>1.0789229393419753E-2</v>
      </c>
      <c r="AH24" s="176">
        <f>('ITAEE original'!AO21/'ITAEE original'!AK21)-1</f>
        <v>2.9791489879815058E-2</v>
      </c>
      <c r="AI24" s="176">
        <f>('ITAEE original'!AP21/'ITAEE original'!AL21)-1</f>
        <v>1.3249971270874683E-2</v>
      </c>
      <c r="AJ24" s="176">
        <f>('ITAEE original'!AQ21/'ITAEE original'!AM21)-1</f>
        <v>2.9386737960265918E-2</v>
      </c>
      <c r="AK24" s="176">
        <f>('ITAEE original'!AR21/'ITAEE original'!AN21)-1</f>
        <v>2.1026827346804389E-2</v>
      </c>
      <c r="AL24" s="176">
        <f>('ITAEE original'!AS21/'ITAEE original'!AO21)-1</f>
        <v>1.1268809008431413E-2</v>
      </c>
      <c r="AM24" s="176">
        <f>('ITAEE original'!AT21/'ITAEE original'!AP21)-1</f>
        <v>2.6700768264440011E-2</v>
      </c>
      <c r="AN24" s="176">
        <f>('ITAEE original'!AU21/'ITAEE original'!AQ21)-1</f>
        <v>3.2317854667248014E-2</v>
      </c>
      <c r="AO24" s="176">
        <f>('ITAEE original'!AV21/'ITAEE original'!AR21)-1</f>
        <v>4.117557047242304E-2</v>
      </c>
      <c r="AP24" s="176">
        <f>('ITAEE original'!AW21/'ITAEE original'!AS21)-1</f>
        <v>3.1813823496650961E-2</v>
      </c>
      <c r="AQ24" s="176">
        <f>('ITAEE original'!AX21/'ITAEE original'!AT21)-1</f>
        <v>4.1472382725907586E-2</v>
      </c>
      <c r="AR24" s="225"/>
      <c r="AS24" s="225"/>
      <c r="AT24" s="225"/>
      <c r="AU24" s="235"/>
      <c r="AV24" s="235"/>
    </row>
    <row r="25" spans="1:48" ht="12.75" customHeight="1">
      <c r="A25" s="216">
        <v>14</v>
      </c>
      <c r="B25" s="207" t="s">
        <v>26</v>
      </c>
      <c r="C25" s="176">
        <f>('ITAEE original'!J22/'ITAEE original'!F22)-1</f>
        <v>5.1635303517372222E-3</v>
      </c>
      <c r="D25" s="176">
        <f>('ITAEE original'!K22/'ITAEE original'!G22)-1</f>
        <v>4.8443300474356743E-2</v>
      </c>
      <c r="E25" s="176">
        <f>('ITAEE original'!L22/'ITAEE original'!H22)-1</f>
        <v>1.3315713453401434E-2</v>
      </c>
      <c r="F25" s="176">
        <f>('ITAEE original'!M22/'ITAEE original'!I22)-1</f>
        <v>5.6543093690166302E-2</v>
      </c>
      <c r="G25" s="176">
        <f>('ITAEE original'!N22/'ITAEE original'!J22)-1</f>
        <v>7.9722431170053287E-2</v>
      </c>
      <c r="H25" s="176">
        <f>('ITAEE original'!O22/'ITAEE original'!K22)-1</f>
        <v>6.7214198575595185E-2</v>
      </c>
      <c r="I25" s="176">
        <f>('ITAEE original'!P22/'ITAEE original'!L22)-1</f>
        <v>5.9748100710740104E-2</v>
      </c>
      <c r="J25" s="176">
        <f>('ITAEE original'!Q22/'ITAEE original'!M22)-1</f>
        <v>3.9036407037031484E-2</v>
      </c>
      <c r="K25" s="176">
        <f>('ITAEE original'!R22/'ITAEE original'!N22)-1</f>
        <v>4.9139847736559883E-2</v>
      </c>
      <c r="L25" s="176">
        <f>('ITAEE original'!S22/'ITAEE original'!O22)-1</f>
        <v>4.3979132248625596E-2</v>
      </c>
      <c r="M25" s="176">
        <f>('ITAEE original'!T22/'ITAEE original'!P22)-1</f>
        <v>7.651344334977872E-2</v>
      </c>
      <c r="N25" s="176">
        <f>('ITAEE original'!U22/'ITAEE original'!Q22)-1</f>
        <v>4.8286727254364559E-2</v>
      </c>
      <c r="O25" s="176">
        <f>('ITAEE original'!V22/'ITAEE original'!R22)-1</f>
        <v>1.4731585332644181E-2</v>
      </c>
      <c r="P25" s="176">
        <f>('ITAEE original'!W22/'ITAEE original'!S22)-1</f>
        <v>2.3702959475590646E-2</v>
      </c>
      <c r="Q25" s="176">
        <f>('ITAEE original'!X22/'ITAEE original'!T22)-1</f>
        <v>1.479387915495356E-2</v>
      </c>
      <c r="R25" s="176">
        <f>('ITAEE original'!Y22/'ITAEE original'!U22)-1</f>
        <v>-4.7292835232407571E-3</v>
      </c>
      <c r="S25" s="176">
        <f>('ITAEE original'!Z22/'ITAEE original'!V22)-1</f>
        <v>-6.6512406361669552E-2</v>
      </c>
      <c r="T25" s="176">
        <f>('ITAEE original'!AA22/'ITAEE original'!W22)-1</f>
        <v>-0.1044565474400192</v>
      </c>
      <c r="U25" s="176">
        <f>('ITAEE original'!AB22/'ITAEE original'!X22)-1</f>
        <v>-5.7060502664552426E-2</v>
      </c>
      <c r="V25" s="176">
        <f>('ITAEE original'!AC22/'ITAEE original'!Y22)-1</f>
        <v>-4.1216566228582163E-2</v>
      </c>
      <c r="W25" s="176">
        <f>('ITAEE original'!AD22/'ITAEE original'!Z22)-1</f>
        <v>2.9275716504603588E-2</v>
      </c>
      <c r="X25" s="176">
        <f>('ITAEE original'!AE22/'ITAEE original'!AA22)-1</f>
        <v>8.460843495716297E-2</v>
      </c>
      <c r="Y25" s="176">
        <f>('ITAEE original'!AF22/'ITAEE original'!AB22)-1</f>
        <v>5.1744884798023749E-2</v>
      </c>
      <c r="Z25" s="176">
        <f>('ITAEE original'!AG22/'ITAEE original'!AC22)-1</f>
        <v>6.1785755402075981E-2</v>
      </c>
      <c r="AA25" s="176">
        <f>('ITAEE original'!AH22/'ITAEE original'!AD22)-1</f>
        <v>6.1794565800258106E-2</v>
      </c>
      <c r="AB25" s="176">
        <f>('ITAEE original'!AI22/'ITAEE original'!AE22)-1</f>
        <v>3.7746142915792147E-2</v>
      </c>
      <c r="AC25" s="176">
        <f>('ITAEE original'!AJ22/'ITAEE original'!AF22)-1</f>
        <v>4.9644513365570742E-2</v>
      </c>
      <c r="AD25" s="176">
        <f>('ITAEE original'!AK22/'ITAEE original'!AG22)-1</f>
        <v>5.3154561367593889E-2</v>
      </c>
      <c r="AE25" s="176">
        <f>('ITAEE original'!AL22/'ITAEE original'!AH22)-1</f>
        <v>4.7528574141993518E-2</v>
      </c>
      <c r="AF25" s="176">
        <f>('ITAEE original'!AM22/'ITAEE original'!AI22)-1</f>
        <v>4.8591018447383227E-2</v>
      </c>
      <c r="AG25" s="176">
        <f>('ITAEE original'!AN22/'ITAEE original'!AJ22)-1</f>
        <v>3.494285985869694E-2</v>
      </c>
      <c r="AH25" s="176">
        <f>('ITAEE original'!AO22/'ITAEE original'!AK22)-1</f>
        <v>3.8250519512389669E-2</v>
      </c>
      <c r="AI25" s="176">
        <f>('ITAEE original'!AP22/'ITAEE original'!AL22)-1</f>
        <v>-2.5675303352884482E-3</v>
      </c>
      <c r="AJ25" s="176">
        <f>('ITAEE original'!AQ22/'ITAEE original'!AM22)-1</f>
        <v>3.112354375679649E-2</v>
      </c>
      <c r="AK25" s="176">
        <f>('ITAEE original'!AR22/'ITAEE original'!AN22)-1</f>
        <v>1.4837205662707964E-2</v>
      </c>
      <c r="AL25" s="176">
        <f>('ITAEE original'!AS22/'ITAEE original'!AO22)-1</f>
        <v>2.2404719316169608E-2</v>
      </c>
      <c r="AM25" s="176">
        <f>('ITAEE original'!AT22/'ITAEE original'!AP22)-1</f>
        <v>2.3118124136605411E-2</v>
      </c>
      <c r="AN25" s="176">
        <f>('ITAEE original'!AU22/'ITAEE original'!AQ22)-1</f>
        <v>1.9127124536822748E-2</v>
      </c>
      <c r="AO25" s="176">
        <f>('ITAEE original'!AV22/'ITAEE original'!AR22)-1</f>
        <v>3.4080235831415395E-2</v>
      </c>
      <c r="AP25" s="176">
        <f>('ITAEE original'!AW22/'ITAEE original'!AS22)-1</f>
        <v>4.0010731791657594E-2</v>
      </c>
      <c r="AQ25" s="176">
        <f>('ITAEE original'!AX22/'ITAEE original'!AT22)-1</f>
        <v>4.3824251013749427E-2</v>
      </c>
      <c r="AR25" s="225"/>
      <c r="AS25" s="225"/>
      <c r="AT25" s="225"/>
      <c r="AU25" s="235"/>
      <c r="AV25" s="235"/>
    </row>
    <row r="26" spans="1:48" ht="12.75" customHeight="1">
      <c r="A26" s="216">
        <v>15</v>
      </c>
      <c r="B26" s="207" t="s">
        <v>27</v>
      </c>
      <c r="C26" s="176">
        <f>('ITAEE original'!J23/'ITAEE original'!F23)-1</f>
        <v>4.3372384722587309E-2</v>
      </c>
      <c r="D26" s="176">
        <f>('ITAEE original'!K23/'ITAEE original'!G23)-1</f>
        <v>4.5958173163715088E-2</v>
      </c>
      <c r="E26" s="176">
        <f>('ITAEE original'!L23/'ITAEE original'!H23)-1</f>
        <v>5.6003327381438428E-2</v>
      </c>
      <c r="F26" s="176">
        <f>('ITAEE original'!M23/'ITAEE original'!I23)-1</f>
        <v>2.9793574503494513E-2</v>
      </c>
      <c r="G26" s="176">
        <f>('ITAEE original'!N23/'ITAEE original'!J23)-1</f>
        <v>6.0845121708010597E-2</v>
      </c>
      <c r="H26" s="176">
        <f>('ITAEE original'!O23/'ITAEE original'!K23)-1</f>
        <v>7.6577767332304703E-2</v>
      </c>
      <c r="I26" s="176">
        <f>('ITAEE original'!P23/'ITAEE original'!L23)-1</f>
        <v>1.7725918312485378E-2</v>
      </c>
      <c r="J26" s="176">
        <f>('ITAEE original'!Q23/'ITAEE original'!M23)-1</f>
        <v>5.9132187554903348E-2</v>
      </c>
      <c r="K26" s="176">
        <f>('ITAEE original'!R23/'ITAEE original'!N23)-1</f>
        <v>3.6457701098847606E-2</v>
      </c>
      <c r="L26" s="176">
        <f>('ITAEE original'!S23/'ITAEE original'!O23)-1</f>
        <v>2.0530287746141296E-2</v>
      </c>
      <c r="M26" s="176">
        <f>('ITAEE original'!T23/'ITAEE original'!P23)-1</f>
        <v>7.0615560103123753E-2</v>
      </c>
      <c r="N26" s="176">
        <f>('ITAEE original'!U23/'ITAEE original'!Q23)-1</f>
        <v>5.1467685445062639E-2</v>
      </c>
      <c r="O26" s="176">
        <f>('ITAEE original'!V23/'ITAEE original'!R23)-1</f>
        <v>3.4366915424600686E-2</v>
      </c>
      <c r="P26" s="176">
        <f>('ITAEE original'!W23/'ITAEE original'!S23)-1</f>
        <v>3.9365108280442707E-2</v>
      </c>
      <c r="Q26" s="176">
        <f>('ITAEE original'!X23/'ITAEE original'!T23)-1</f>
        <v>1.3379536395677238E-2</v>
      </c>
      <c r="R26" s="176">
        <f>('ITAEE original'!Y23/'ITAEE original'!U23)-1</f>
        <v>-1.7845376756541631E-2</v>
      </c>
      <c r="S26" s="176">
        <f>('ITAEE original'!Z23/'ITAEE original'!V23)-1</f>
        <v>-6.19929492274508E-2</v>
      </c>
      <c r="T26" s="176">
        <f>('ITAEE original'!AA23/'ITAEE original'!W23)-1</f>
        <v>-6.8100186289091869E-2</v>
      </c>
      <c r="U26" s="176">
        <f>('ITAEE original'!AB23/'ITAEE original'!X23)-1</f>
        <v>-4.6263006860037259E-2</v>
      </c>
      <c r="V26" s="176">
        <f>('ITAEE original'!AC23/'ITAEE original'!Y23)-1</f>
        <v>2.1231041619382385E-2</v>
      </c>
      <c r="W26" s="176">
        <f>('ITAEE original'!AD23/'ITAEE original'!Z23)-1</f>
        <v>5.6168431510744021E-2</v>
      </c>
      <c r="X26" s="176">
        <f>('ITAEE original'!AE23/'ITAEE original'!AA23)-1</f>
        <v>8.1550382627452844E-2</v>
      </c>
      <c r="Y26" s="176">
        <f>('ITAEE original'!AF23/'ITAEE original'!AB23)-1</f>
        <v>0.10415278042590126</v>
      </c>
      <c r="Z26" s="176">
        <f>('ITAEE original'!AG23/'ITAEE original'!AC23)-1</f>
        <v>6.3138332125711516E-2</v>
      </c>
      <c r="AA26" s="176">
        <f>('ITAEE original'!AH23/'ITAEE original'!AD23)-1</f>
        <v>5.614928329981983E-2</v>
      </c>
      <c r="AB26" s="176">
        <f>('ITAEE original'!AI23/'ITAEE original'!AE23)-1</f>
        <v>3.5629198238670057E-2</v>
      </c>
      <c r="AC26" s="176">
        <f>('ITAEE original'!AJ23/'ITAEE original'!AF23)-1</f>
        <v>3.7225512986864162E-2</v>
      </c>
      <c r="AD26" s="176">
        <f>('ITAEE original'!AK23/'ITAEE original'!AG23)-1</f>
        <v>2.5406795036835295E-2</v>
      </c>
      <c r="AE26" s="176">
        <f>('ITAEE original'!AL23/'ITAEE original'!AH23)-1</f>
        <v>3.9782303762956994E-2</v>
      </c>
      <c r="AF26" s="176">
        <f>('ITAEE original'!AM23/'ITAEE original'!AI23)-1</f>
        <v>3.8398205021722864E-2</v>
      </c>
      <c r="AG26" s="176">
        <f>('ITAEE original'!AN23/'ITAEE original'!AJ23)-1</f>
        <v>2.584128629171123E-2</v>
      </c>
      <c r="AH26" s="176">
        <f>('ITAEE original'!AO23/'ITAEE original'!AK23)-1</f>
        <v>4.8613187763419718E-2</v>
      </c>
      <c r="AI26" s="176">
        <f>('ITAEE original'!AP23/'ITAEE original'!AL23)-1</f>
        <v>9.006530726697326E-3</v>
      </c>
      <c r="AJ26" s="176">
        <f>('ITAEE original'!AQ23/'ITAEE original'!AM23)-1</f>
        <v>1.5551889360802651E-2</v>
      </c>
      <c r="AK26" s="176">
        <f>('ITAEE original'!AR23/'ITAEE original'!AN23)-1</f>
        <v>2.2789925415915402E-2</v>
      </c>
      <c r="AL26" s="176">
        <f>('ITAEE original'!AS23/'ITAEE original'!AO23)-1</f>
        <v>-7.0707916373925483E-3</v>
      </c>
      <c r="AM26" s="176">
        <f>('ITAEE original'!AT23/'ITAEE original'!AP23)-1</f>
        <v>1.3391602188424834E-2</v>
      </c>
      <c r="AN26" s="176">
        <f>('ITAEE original'!AU23/'ITAEE original'!AQ23)-1</f>
        <v>8.1596589347840975E-3</v>
      </c>
      <c r="AO26" s="176">
        <f>('ITAEE original'!AV23/'ITAEE original'!AR23)-1</f>
        <v>7.2514948518513922E-3</v>
      </c>
      <c r="AP26" s="176">
        <f>('ITAEE original'!AW23/'ITAEE original'!AS23)-1</f>
        <v>1.8724076887393082E-2</v>
      </c>
      <c r="AQ26" s="176">
        <f>('ITAEE original'!AX23/'ITAEE original'!AT23)-1</f>
        <v>1.7090709677654692E-2</v>
      </c>
      <c r="AR26" s="225"/>
      <c r="AS26" s="225"/>
      <c r="AT26" s="225"/>
      <c r="AU26" s="235"/>
      <c r="AV26" s="235"/>
    </row>
    <row r="27" spans="1:48" ht="12.75" customHeight="1">
      <c r="A27" s="216">
        <v>16</v>
      </c>
      <c r="B27" s="207" t="s">
        <v>28</v>
      </c>
      <c r="C27" s="176">
        <f>('ITAEE original'!J24/'ITAEE original'!F24)-1</f>
        <v>4.1706411718568148E-2</v>
      </c>
      <c r="D27" s="176">
        <f>('ITAEE original'!K24/'ITAEE original'!G24)-1</f>
        <v>2.3337300254570481E-2</v>
      </c>
      <c r="E27" s="176">
        <f>('ITAEE original'!L24/'ITAEE original'!H24)-1</f>
        <v>-1.198402499479545E-2</v>
      </c>
      <c r="F27" s="176">
        <f>('ITAEE original'!M24/'ITAEE original'!I24)-1</f>
        <v>7.840430476435456E-3</v>
      </c>
      <c r="G27" s="176">
        <f>('ITAEE original'!N24/'ITAEE original'!J24)-1</f>
        <v>4.0183260507995922E-2</v>
      </c>
      <c r="H27" s="176">
        <f>('ITAEE original'!O24/'ITAEE original'!K24)-1</f>
        <v>1.8548238296619335E-2</v>
      </c>
      <c r="I27" s="176">
        <f>('ITAEE original'!P24/'ITAEE original'!L24)-1</f>
        <v>4.9504761945812437E-2</v>
      </c>
      <c r="J27" s="176">
        <f>('ITAEE original'!Q24/'ITAEE original'!M24)-1</f>
        <v>5.6379039284813137E-2</v>
      </c>
      <c r="K27" s="176">
        <f>('ITAEE original'!R24/'ITAEE original'!N24)-1</f>
        <v>4.0925312444636264E-2</v>
      </c>
      <c r="L27" s="176">
        <f>('ITAEE original'!S24/'ITAEE original'!O24)-1</f>
        <v>5.4468267756772049E-2</v>
      </c>
      <c r="M27" s="176">
        <f>('ITAEE original'!T24/'ITAEE original'!P24)-1</f>
        <v>3.6403221722274726E-2</v>
      </c>
      <c r="N27" s="176">
        <f>('ITAEE original'!U24/'ITAEE original'!Q24)-1</f>
        <v>5.8446716853070901E-2</v>
      </c>
      <c r="O27" s="176">
        <f>('ITAEE original'!V24/'ITAEE original'!R24)-1</f>
        <v>2.4777482596070932E-2</v>
      </c>
      <c r="P27" s="176">
        <f>('ITAEE original'!W24/'ITAEE original'!S24)-1</f>
        <v>6.3433226051227809E-2</v>
      </c>
      <c r="Q27" s="176">
        <f>('ITAEE original'!X24/'ITAEE original'!T24)-1</f>
        <v>2.5639074768587511E-2</v>
      </c>
      <c r="R27" s="176">
        <f>('ITAEE original'!Y24/'ITAEE original'!U24)-1</f>
        <v>-5.4868660068994601E-2</v>
      </c>
      <c r="S27" s="176">
        <f>('ITAEE original'!Z24/'ITAEE original'!V24)-1</f>
        <v>-8.9928073646789008E-2</v>
      </c>
      <c r="T27" s="176">
        <f>('ITAEE original'!AA24/'ITAEE original'!W24)-1</f>
        <v>-5.7056829287044142E-2</v>
      </c>
      <c r="U27" s="176">
        <f>('ITAEE original'!AB24/'ITAEE original'!X24)-1</f>
        <v>-8.1020088116540379E-2</v>
      </c>
      <c r="V27" s="176">
        <f>('ITAEE original'!AC24/'ITAEE original'!Y24)-1</f>
        <v>-2.3376394680786006E-2</v>
      </c>
      <c r="W27" s="176">
        <f>('ITAEE original'!AD24/'ITAEE original'!Z24)-1</f>
        <v>4.9339616622791294E-2</v>
      </c>
      <c r="X27" s="176">
        <f>('ITAEE original'!AE24/'ITAEE original'!AA24)-1</f>
        <v>3.1029533493523775E-2</v>
      </c>
      <c r="Y27" s="176">
        <f>('ITAEE original'!AF24/'ITAEE original'!AB24)-1</f>
        <v>7.1349095339103163E-2</v>
      </c>
      <c r="Z27" s="176">
        <f>('ITAEE original'!AG24/'ITAEE original'!AC24)-1</f>
        <v>4.3716429593309014E-2</v>
      </c>
      <c r="AA27" s="176">
        <f>('ITAEE original'!AH24/'ITAEE original'!AD24)-1</f>
        <v>4.4459978879958895E-2</v>
      </c>
      <c r="AB27" s="176">
        <f>('ITAEE original'!AI24/'ITAEE original'!AE24)-1</f>
        <v>2.8552854048288889E-2</v>
      </c>
      <c r="AC27" s="176">
        <f>('ITAEE original'!AJ24/'ITAEE original'!AF24)-1</f>
        <v>3.5827796094140218E-2</v>
      </c>
      <c r="AD27" s="176">
        <f>('ITAEE original'!AK24/'ITAEE original'!AG24)-1</f>
        <v>5.7456154959167893E-2</v>
      </c>
      <c r="AE27" s="176">
        <f>('ITAEE original'!AL24/'ITAEE original'!AH24)-1</f>
        <v>3.2805006527644176E-2</v>
      </c>
      <c r="AF27" s="176">
        <f>('ITAEE original'!AM24/'ITAEE original'!AI24)-1</f>
        <v>1.6916093694401502E-2</v>
      </c>
      <c r="AG27" s="176">
        <f>('ITAEE original'!AN24/'ITAEE original'!AJ24)-1</f>
        <v>1.4041606495111436E-2</v>
      </c>
      <c r="AH27" s="176">
        <f>('ITAEE original'!AO24/'ITAEE original'!AK24)-1</f>
        <v>7.0263181771221817E-3</v>
      </c>
      <c r="AI27" s="176">
        <f>('ITAEE original'!AP24/'ITAEE original'!AL24)-1</f>
        <v>3.4168971504284329E-2</v>
      </c>
      <c r="AJ27" s="176">
        <f>('ITAEE original'!AQ24/'ITAEE original'!AM24)-1</f>
        <v>8.0486748268535635E-3</v>
      </c>
      <c r="AK27" s="176">
        <f>('ITAEE original'!AR24/'ITAEE original'!AN24)-1</f>
        <v>2.2024212440997948E-2</v>
      </c>
      <c r="AL27" s="176">
        <f>('ITAEE original'!AS24/'ITAEE original'!AO24)-1</f>
        <v>1.2691464303610456E-2</v>
      </c>
      <c r="AM27" s="176">
        <f>('ITAEE original'!AT24/'ITAEE original'!AP24)-1</f>
        <v>8.4227908619157521E-2</v>
      </c>
      <c r="AN27" s="176">
        <f>('ITAEE original'!AU24/'ITAEE original'!AQ24)-1</f>
        <v>0.11447158009566882</v>
      </c>
      <c r="AO27" s="176">
        <f>('ITAEE original'!AV24/'ITAEE original'!AR24)-1</f>
        <v>4.7445065330437908E-2</v>
      </c>
      <c r="AP27" s="176">
        <f>('ITAEE original'!AW24/'ITAEE original'!AS24)-1</f>
        <v>3.2810294823266917E-2</v>
      </c>
      <c r="AQ27" s="176">
        <f>('ITAEE original'!AX24/'ITAEE original'!AT24)-1</f>
        <v>-2.7322017334621473E-2</v>
      </c>
      <c r="AR27" s="225"/>
      <c r="AS27" s="225"/>
      <c r="AT27" s="225"/>
      <c r="AU27" s="235"/>
      <c r="AV27" s="235"/>
    </row>
    <row r="28" spans="1:48" ht="12.75" customHeight="1">
      <c r="A28" s="216">
        <v>17</v>
      </c>
      <c r="B28" s="207" t="s">
        <v>29</v>
      </c>
      <c r="C28" s="176">
        <f>('ITAEE original'!J25/'ITAEE original'!F25)-1</f>
        <v>8.8805609052744483E-3</v>
      </c>
      <c r="D28" s="176">
        <f>('ITAEE original'!K25/'ITAEE original'!G25)-1</f>
        <v>4.657899309943403E-2</v>
      </c>
      <c r="E28" s="176">
        <f>('ITAEE original'!L25/'ITAEE original'!H25)-1</f>
        <v>6.1087321447991227E-2</v>
      </c>
      <c r="F28" s="176">
        <f>('ITAEE original'!M25/'ITAEE original'!I25)-1</f>
        <v>5.4047579652269029E-2</v>
      </c>
      <c r="G28" s="176">
        <f>('ITAEE original'!N25/'ITAEE original'!J25)-1</f>
        <v>1.3039346821597464E-2</v>
      </c>
      <c r="H28" s="176">
        <f>('ITAEE original'!O25/'ITAEE original'!K25)-1</f>
        <v>5.0652760801102703E-2</v>
      </c>
      <c r="I28" s="176">
        <f>('ITAEE original'!P25/'ITAEE original'!L25)-1</f>
        <v>2.0378039673958126E-2</v>
      </c>
      <c r="J28" s="176">
        <f>('ITAEE original'!Q25/'ITAEE original'!M25)-1</f>
        <v>9.9437409173483982E-3</v>
      </c>
      <c r="K28" s="176">
        <f>('ITAEE original'!R25/'ITAEE original'!N25)-1</f>
        <v>-1.864311678523034E-2</v>
      </c>
      <c r="L28" s="176">
        <f>('ITAEE original'!S25/'ITAEE original'!O25)-1</f>
        <v>4.8406623263935966E-2</v>
      </c>
      <c r="M28" s="176">
        <f>('ITAEE original'!T25/'ITAEE original'!P25)-1</f>
        <v>4.8105256090971604E-2</v>
      </c>
      <c r="N28" s="176">
        <f>('ITAEE original'!U25/'ITAEE original'!Q25)-1</f>
        <v>5.2055623554505992E-2</v>
      </c>
      <c r="O28" s="176">
        <f>('ITAEE original'!V25/'ITAEE original'!R25)-1</f>
        <v>3.3030205872459417E-2</v>
      </c>
      <c r="P28" s="176">
        <f>('ITAEE original'!W25/'ITAEE original'!S25)-1</f>
        <v>5.2838028711805762E-3</v>
      </c>
      <c r="Q28" s="176">
        <f>('ITAEE original'!X25/'ITAEE original'!T25)-1</f>
        <v>-2.9092315737637153E-2</v>
      </c>
      <c r="R28" s="176">
        <f>('ITAEE original'!Y25/'ITAEE original'!U25)-1</f>
        <v>-6.8500153171858535E-2</v>
      </c>
      <c r="S28" s="176">
        <f>('ITAEE original'!Z25/'ITAEE original'!V25)-1</f>
        <v>-3.9106866955004649E-2</v>
      </c>
      <c r="T28" s="176">
        <f>('ITAEE original'!AA25/'ITAEE original'!W25)-1</f>
        <v>-6.4901692787646348E-2</v>
      </c>
      <c r="U28" s="176">
        <f>('ITAEE original'!AB25/'ITAEE original'!X25)-1</f>
        <v>-2.0649559603567624E-2</v>
      </c>
      <c r="V28" s="176">
        <f>('ITAEE original'!AC25/'ITAEE original'!Y25)-1</f>
        <v>3.5400880074378582E-2</v>
      </c>
      <c r="W28" s="176">
        <f>('ITAEE original'!AD25/'ITAEE original'!Z25)-1</f>
        <v>3.0309952184789823E-2</v>
      </c>
      <c r="X28" s="176">
        <f>('ITAEE original'!AE25/'ITAEE original'!AA25)-1</f>
        <v>7.894581357858943E-2</v>
      </c>
      <c r="Y28" s="176">
        <f>('ITAEE original'!AF25/'ITAEE original'!AB25)-1</f>
        <v>7.0723048075664652E-2</v>
      </c>
      <c r="Z28" s="176">
        <f>('ITAEE original'!AG25/'ITAEE original'!AC25)-1</f>
        <v>8.2432367856884792E-2</v>
      </c>
      <c r="AA28" s="176">
        <f>('ITAEE original'!AH25/'ITAEE original'!AD25)-1</f>
        <v>7.788575865470504E-2</v>
      </c>
      <c r="AB28" s="176">
        <f>('ITAEE original'!AI25/'ITAEE original'!AE25)-1</f>
        <v>8.2907459598786648E-2</v>
      </c>
      <c r="AC28" s="176">
        <f>('ITAEE original'!AJ25/'ITAEE original'!AF25)-1</f>
        <v>3.5600091114260879E-2</v>
      </c>
      <c r="AD28" s="176">
        <f>('ITAEE original'!AK25/'ITAEE original'!AG25)-1</f>
        <v>4.7346776145696046E-2</v>
      </c>
      <c r="AE28" s="176">
        <f>('ITAEE original'!AL25/'ITAEE original'!AH25)-1</f>
        <v>7.9669102376314083E-2</v>
      </c>
      <c r="AF28" s="176">
        <f>('ITAEE original'!AM25/'ITAEE original'!AI25)-1</f>
        <v>3.3835878951194331E-2</v>
      </c>
      <c r="AG28" s="176">
        <f>('ITAEE original'!AN25/'ITAEE original'!AJ25)-1</f>
        <v>6.5201404143229169E-2</v>
      </c>
      <c r="AH28" s="176">
        <f>('ITAEE original'!AO25/'ITAEE original'!AK25)-1</f>
        <v>1.741480296614295E-2</v>
      </c>
      <c r="AI28" s="176">
        <f>('ITAEE original'!AP25/'ITAEE original'!AL25)-1</f>
        <v>2.1170940262587923E-2</v>
      </c>
      <c r="AJ28" s="176">
        <f>('ITAEE original'!AQ25/'ITAEE original'!AM25)-1</f>
        <v>1.9512185613892452E-2</v>
      </c>
      <c r="AK28" s="176">
        <f>('ITAEE original'!AR25/'ITAEE original'!AN25)-1</f>
        <v>-1.5234963677689395E-3</v>
      </c>
      <c r="AL28" s="176">
        <f>('ITAEE original'!AS25/'ITAEE original'!AO25)-1</f>
        <v>1.0754699140897106E-2</v>
      </c>
      <c r="AM28" s="176">
        <f>('ITAEE original'!AT25/'ITAEE original'!AP25)-1</f>
        <v>-1.5279971115467417E-2</v>
      </c>
      <c r="AN28" s="176">
        <f>('ITAEE original'!AU25/'ITAEE original'!AQ25)-1</f>
        <v>-1.6929989419534053E-2</v>
      </c>
      <c r="AO28" s="176">
        <f>('ITAEE original'!AV25/'ITAEE original'!AR25)-1</f>
        <v>3.5958671117286567E-3</v>
      </c>
      <c r="AP28" s="176">
        <f>('ITAEE original'!AW25/'ITAEE original'!AS25)-1</f>
        <v>3.7666612100963448E-2</v>
      </c>
      <c r="AQ28" s="176">
        <f>('ITAEE original'!AX25/'ITAEE original'!AT25)-1</f>
        <v>1.9191877963993464E-2</v>
      </c>
      <c r="AR28" s="225"/>
      <c r="AS28" s="225"/>
      <c r="AT28" s="225"/>
      <c r="AU28" s="235"/>
      <c r="AV28" s="235"/>
    </row>
    <row r="29" spans="1:48" ht="12.75" customHeight="1">
      <c r="A29" s="216">
        <v>18</v>
      </c>
      <c r="B29" s="207" t="s">
        <v>30</v>
      </c>
      <c r="C29" s="176">
        <f>('ITAEE original'!J26/'ITAEE original'!F26)-1</f>
        <v>3.9717408845966862E-2</v>
      </c>
      <c r="D29" s="176">
        <f>('ITAEE original'!K26/'ITAEE original'!G26)-1</f>
        <v>1.8107106831853015E-2</v>
      </c>
      <c r="E29" s="176">
        <f>('ITAEE original'!L26/'ITAEE original'!H26)-1</f>
        <v>3.5344081273429806E-2</v>
      </c>
      <c r="F29" s="176">
        <f>('ITAEE original'!M26/'ITAEE original'!I26)-1</f>
        <v>3.7120236345790092E-2</v>
      </c>
      <c r="G29" s="176">
        <f>('ITAEE original'!N26/'ITAEE original'!J26)-1</f>
        <v>3.807352130101771E-2</v>
      </c>
      <c r="H29" s="176">
        <f>('ITAEE original'!O26/'ITAEE original'!K26)-1</f>
        <v>3.4554429927529551E-2</v>
      </c>
      <c r="I29" s="176">
        <f>('ITAEE original'!P26/'ITAEE original'!L26)-1</f>
        <v>6.4874598038244802E-2</v>
      </c>
      <c r="J29" s="176">
        <f>('ITAEE original'!Q26/'ITAEE original'!M26)-1</f>
        <v>-8.361701407814115E-3</v>
      </c>
      <c r="K29" s="176">
        <f>('ITAEE original'!R26/'ITAEE original'!N26)-1</f>
        <v>-7.2310974149540908E-3</v>
      </c>
      <c r="L29" s="176">
        <f>('ITAEE original'!S26/'ITAEE original'!O26)-1</f>
        <v>-2.6133749423264963E-2</v>
      </c>
      <c r="M29" s="176">
        <f>('ITAEE original'!T26/'ITAEE original'!P26)-1</f>
        <v>6.5600484345773369E-2</v>
      </c>
      <c r="N29" s="176">
        <f>('ITAEE original'!U26/'ITAEE original'!Q26)-1</f>
        <v>4.6727135500362005E-2</v>
      </c>
      <c r="O29" s="176">
        <f>('ITAEE original'!V26/'ITAEE original'!R26)-1</f>
        <v>7.5232246952329884E-2</v>
      </c>
      <c r="P29" s="176">
        <f>('ITAEE original'!W26/'ITAEE original'!S26)-1</f>
        <v>9.7907515089637798E-2</v>
      </c>
      <c r="Q29" s="176">
        <f>('ITAEE original'!X26/'ITAEE original'!T26)-1</f>
        <v>6.2845713561422434E-2</v>
      </c>
      <c r="R29" s="176">
        <f>('ITAEE original'!Y26/'ITAEE original'!U26)-1</f>
        <v>5.5369962982535048E-2</v>
      </c>
      <c r="S29" s="176">
        <f>('ITAEE original'!Z26/'ITAEE original'!V26)-1</f>
        <v>-1.940512798070082E-2</v>
      </c>
      <c r="T29" s="176">
        <f>('ITAEE original'!AA26/'ITAEE original'!W26)-1</f>
        <v>-2.6714334828334185E-2</v>
      </c>
      <c r="U29" s="176">
        <f>('ITAEE original'!AB26/'ITAEE original'!X26)-1</f>
        <v>-0.1089004807627838</v>
      </c>
      <c r="V29" s="176">
        <f>('ITAEE original'!AC26/'ITAEE original'!Y26)-1</f>
        <v>-3.0051471208993874E-2</v>
      </c>
      <c r="W29" s="176">
        <f>('ITAEE original'!AD26/'ITAEE original'!Z26)-1</f>
        <v>1.9413753953783752E-2</v>
      </c>
      <c r="X29" s="176">
        <f>('ITAEE original'!AE26/'ITAEE original'!AA26)-1</f>
        <v>5.1189140612242223E-2</v>
      </c>
      <c r="Y29" s="176">
        <f>('ITAEE original'!AF26/'ITAEE original'!AB26)-1</f>
        <v>0.10099041518753227</v>
      </c>
      <c r="Z29" s="176">
        <f>('ITAEE original'!AG26/'ITAEE original'!AC26)-1</f>
        <v>3.1197831931345954E-2</v>
      </c>
      <c r="AA29" s="176">
        <f>('ITAEE original'!AH26/'ITAEE original'!AD26)-1</f>
        <v>2.2328473434655383E-2</v>
      </c>
      <c r="AB29" s="176">
        <f>('ITAEE original'!AI26/'ITAEE original'!AE26)-1</f>
        <v>2.5729778043201534E-2</v>
      </c>
      <c r="AC29" s="176">
        <f>('ITAEE original'!AJ26/'ITAEE original'!AF26)-1</f>
        <v>1.7060544784682996E-2</v>
      </c>
      <c r="AD29" s="176">
        <f>('ITAEE original'!AK26/'ITAEE original'!AG26)-1</f>
        <v>4.5424577869164651E-2</v>
      </c>
      <c r="AE29" s="176">
        <f>('ITAEE original'!AL26/'ITAEE original'!AH26)-1</f>
        <v>-2.1599598937632081E-2</v>
      </c>
      <c r="AF29" s="176">
        <f>('ITAEE original'!AM26/'ITAEE original'!AI26)-1</f>
        <v>3.2095664058806372E-2</v>
      </c>
      <c r="AG29" s="176">
        <f>('ITAEE original'!AN26/'ITAEE original'!AJ26)-1</f>
        <v>5.0999963050730734E-3</v>
      </c>
      <c r="AH29" s="176">
        <f>('ITAEE original'!AO26/'ITAEE original'!AK26)-1</f>
        <v>1.3014989952385037E-2</v>
      </c>
      <c r="AI29" s="176">
        <f>('ITAEE original'!AP26/'ITAEE original'!AL26)-1</f>
        <v>0.11835497299956521</v>
      </c>
      <c r="AJ29" s="176">
        <f>('ITAEE original'!AQ26/'ITAEE original'!AM26)-1</f>
        <v>2.5938059112059486E-2</v>
      </c>
      <c r="AK29" s="176">
        <f>('ITAEE original'!AR26/'ITAEE original'!AN26)-1</f>
        <v>3.5899791758149835E-2</v>
      </c>
      <c r="AL29" s="176">
        <f>('ITAEE original'!AS26/'ITAEE original'!AO26)-1</f>
        <v>-2.5946292184221842E-2</v>
      </c>
      <c r="AM29" s="176">
        <f>('ITAEE original'!AT26/'ITAEE original'!AP26)-1</f>
        <v>-1.3889176626159849E-2</v>
      </c>
      <c r="AN29" s="176">
        <f>('ITAEE original'!AU26/'ITAEE original'!AQ26)-1</f>
        <v>4.9340571174929959E-2</v>
      </c>
      <c r="AO29" s="176">
        <f>('ITAEE original'!AV26/'ITAEE original'!AR26)-1</f>
        <v>6.3808275254089164E-2</v>
      </c>
      <c r="AP29" s="176">
        <f>('ITAEE original'!AW26/'ITAEE original'!AS26)-1</f>
        <v>0.12296458892096496</v>
      </c>
      <c r="AQ29" s="176">
        <f>('ITAEE original'!AX26/'ITAEE original'!AT26)-1</f>
        <v>8.2976872463693008E-2</v>
      </c>
      <c r="AR29" s="225"/>
      <c r="AS29" s="225"/>
      <c r="AT29" s="225"/>
      <c r="AU29" s="235"/>
      <c r="AV29" s="235"/>
    </row>
    <row r="30" spans="1:48" ht="12.75" customHeight="1">
      <c r="A30" s="216">
        <v>19</v>
      </c>
      <c r="B30" s="207" t="s">
        <v>43</v>
      </c>
      <c r="C30" s="176">
        <f>('ITAEE original'!J27/'ITAEE original'!F27)-1</f>
        <v>3.781499940786115E-2</v>
      </c>
      <c r="D30" s="176">
        <f>('ITAEE original'!K27/'ITAEE original'!G27)-1</f>
        <v>8.2617042216258652E-2</v>
      </c>
      <c r="E30" s="176">
        <f>('ITAEE original'!L27/'ITAEE original'!H27)-1</f>
        <v>8.3327796766916151E-2</v>
      </c>
      <c r="F30" s="176">
        <f>('ITAEE original'!M27/'ITAEE original'!I27)-1</f>
        <v>3.1061913823877019E-2</v>
      </c>
      <c r="G30" s="176">
        <f>('ITAEE original'!N27/'ITAEE original'!J27)-1</f>
        <v>7.6617530606554185E-2</v>
      </c>
      <c r="H30" s="176">
        <f>('ITAEE original'!O27/'ITAEE original'!K27)-1</f>
        <v>6.7063863903294552E-2</v>
      </c>
      <c r="I30" s="176">
        <f>('ITAEE original'!P27/'ITAEE original'!L27)-1</f>
        <v>6.8119125797066138E-2</v>
      </c>
      <c r="J30" s="176">
        <f>('ITAEE original'!Q27/'ITAEE original'!M27)-1</f>
        <v>9.9159937914639285E-2</v>
      </c>
      <c r="K30" s="176">
        <f>('ITAEE original'!R27/'ITAEE original'!N27)-1</f>
        <v>7.6930919023201927E-2</v>
      </c>
      <c r="L30" s="176">
        <f>('ITAEE original'!S27/'ITAEE original'!O27)-1</f>
        <v>5.8123988555272454E-2</v>
      </c>
      <c r="M30" s="176">
        <f>('ITAEE original'!T27/'ITAEE original'!P27)-1</f>
        <v>5.6950097345177753E-2</v>
      </c>
      <c r="N30" s="176">
        <f>('ITAEE original'!U27/'ITAEE original'!Q27)-1</f>
        <v>9.7352673663356093E-2</v>
      </c>
      <c r="O30" s="176">
        <f>('ITAEE original'!V27/'ITAEE original'!R27)-1</f>
        <v>4.6532604711254422E-2</v>
      </c>
      <c r="P30" s="176">
        <f>('ITAEE original'!W27/'ITAEE original'!S27)-1</f>
        <v>5.0154005963512605E-2</v>
      </c>
      <c r="Q30" s="176">
        <f>('ITAEE original'!X27/'ITAEE original'!T27)-1</f>
        <v>2.6431992645172375E-2</v>
      </c>
      <c r="R30" s="176">
        <f>('ITAEE original'!Y27/'ITAEE original'!U27)-1</f>
        <v>-4.2883685180369335E-2</v>
      </c>
      <c r="S30" s="176">
        <f>('ITAEE original'!Z27/'ITAEE original'!V27)-1</f>
        <v>-8.0937812994005487E-2</v>
      </c>
      <c r="T30" s="176">
        <f>('ITAEE original'!AA27/'ITAEE original'!W27)-1</f>
        <v>-0.12817446862864057</v>
      </c>
      <c r="U30" s="176">
        <f>('ITAEE original'!AB27/'ITAEE original'!X27)-1</f>
        <v>-6.7320040111267576E-2</v>
      </c>
      <c r="V30" s="176">
        <f>('ITAEE original'!AC27/'ITAEE original'!Y27)-1</f>
        <v>-2.2291179912988457E-2</v>
      </c>
      <c r="W30" s="176">
        <f>('ITAEE original'!AD27/'ITAEE original'!Z27)-1</f>
        <v>5.1845069393853915E-2</v>
      </c>
      <c r="X30" s="176">
        <f>('ITAEE original'!AE27/'ITAEE original'!AA27)-1</f>
        <v>0.10931018014987681</v>
      </c>
      <c r="Y30" s="176">
        <f>('ITAEE original'!AF27/'ITAEE original'!AB27)-1</f>
        <v>9.9184568962869202E-2</v>
      </c>
      <c r="Z30" s="176">
        <f>('ITAEE original'!AG27/'ITAEE original'!AC27)-1</f>
        <v>0.10089667283410009</v>
      </c>
      <c r="AA30" s="176">
        <f>('ITAEE original'!AH27/'ITAEE original'!AD27)-1</f>
        <v>6.6677153952872548E-2</v>
      </c>
      <c r="AB30" s="176">
        <f>('ITAEE original'!AI27/'ITAEE original'!AE27)-1</f>
        <v>5.6338268528222768E-2</v>
      </c>
      <c r="AC30" s="176">
        <f>('ITAEE original'!AJ27/'ITAEE original'!AF27)-1</f>
        <v>6.6770227549204364E-2</v>
      </c>
      <c r="AD30" s="176">
        <f>('ITAEE original'!AK27/'ITAEE original'!AG27)-1</f>
        <v>5.9604949728944145E-2</v>
      </c>
      <c r="AE30" s="176">
        <f>('ITAEE original'!AL27/'ITAEE original'!AH27)-1</f>
        <v>5.6757371986541516E-2</v>
      </c>
      <c r="AF30" s="176">
        <f>('ITAEE original'!AM27/'ITAEE original'!AI27)-1</f>
        <v>6.2532224158087013E-2</v>
      </c>
      <c r="AG30" s="176">
        <f>('ITAEE original'!AN27/'ITAEE original'!AJ27)-1</f>
        <v>3.9364492474790458E-2</v>
      </c>
      <c r="AH30" s="176">
        <f>('ITAEE original'!AO27/'ITAEE original'!AK27)-1</f>
        <v>3.2231321501422494E-2</v>
      </c>
      <c r="AI30" s="176">
        <f>('ITAEE original'!AP27/'ITAEE original'!AL27)-1</f>
        <v>1.5919456918121133E-2</v>
      </c>
      <c r="AJ30" s="176">
        <f>('ITAEE original'!AQ27/'ITAEE original'!AM27)-1</f>
        <v>2.6456371908556653E-2</v>
      </c>
      <c r="AK30" s="176">
        <f>('ITAEE original'!AR27/'ITAEE original'!AN27)-1</f>
        <v>9.2871045812554787E-3</v>
      </c>
      <c r="AL30" s="176">
        <f>('ITAEE original'!AS27/'ITAEE original'!AO27)-1</f>
        <v>1.4043555914229566E-2</v>
      </c>
      <c r="AM30" s="176">
        <f>('ITAEE original'!AT27/'ITAEE original'!AP27)-1</f>
        <v>2.3265075214151221E-2</v>
      </c>
      <c r="AN30" s="176">
        <f>('ITAEE original'!AU27/'ITAEE original'!AQ27)-1</f>
        <v>2.6588713702585087E-2</v>
      </c>
      <c r="AO30" s="176">
        <f>('ITAEE original'!AV27/'ITAEE original'!AR27)-1</f>
        <v>4.93366458784541E-2</v>
      </c>
      <c r="AP30" s="176">
        <f>('ITAEE original'!AW27/'ITAEE original'!AS27)-1</f>
        <v>5.4536893543787768E-2</v>
      </c>
      <c r="AQ30" s="176">
        <f>('ITAEE original'!AX27/'ITAEE original'!AT27)-1</f>
        <v>6.2686007432464441E-2</v>
      </c>
      <c r="AR30" s="225"/>
      <c r="AS30" s="225"/>
      <c r="AT30" s="225"/>
      <c r="AU30" s="235"/>
      <c r="AV30" s="235"/>
    </row>
    <row r="31" spans="1:48" ht="12.75" customHeight="1">
      <c r="A31" s="216">
        <v>20</v>
      </c>
      <c r="B31" s="207" t="s">
        <v>31</v>
      </c>
      <c r="C31" s="176">
        <f>('ITAEE original'!J28/'ITAEE original'!F28)-1</f>
        <v>2.5321591210205607E-3</v>
      </c>
      <c r="D31" s="176">
        <f>('ITAEE original'!K28/'ITAEE original'!G28)-1</f>
        <v>-2.6033456681592959E-2</v>
      </c>
      <c r="E31" s="176">
        <f>('ITAEE original'!L28/'ITAEE original'!H28)-1</f>
        <v>4.9948498751959391E-3</v>
      </c>
      <c r="F31" s="176">
        <f>('ITAEE original'!M28/'ITAEE original'!I28)-1</f>
        <v>5.1383855609994145E-2</v>
      </c>
      <c r="G31" s="176">
        <f>('ITAEE original'!N28/'ITAEE original'!J28)-1</f>
        <v>4.2447148247140243E-2</v>
      </c>
      <c r="H31" s="176">
        <f>('ITAEE original'!O28/'ITAEE original'!K28)-1</f>
        <v>3.6421231052062852E-2</v>
      </c>
      <c r="I31" s="176">
        <f>('ITAEE original'!P28/'ITAEE original'!L28)-1</f>
        <v>7.1053126142441858E-3</v>
      </c>
      <c r="J31" s="176">
        <f>('ITAEE original'!Q28/'ITAEE original'!M28)-1</f>
        <v>-6.2934962894867219E-3</v>
      </c>
      <c r="K31" s="176">
        <f>('ITAEE original'!R28/'ITAEE original'!N28)-1</f>
        <v>-4.3862816522552972E-3</v>
      </c>
      <c r="L31" s="176">
        <f>('ITAEE original'!S28/'ITAEE original'!O28)-1</f>
        <v>-7.4601540404659605E-3</v>
      </c>
      <c r="M31" s="176">
        <f>('ITAEE original'!T28/'ITAEE original'!P28)-1</f>
        <v>2.3887980141856113E-2</v>
      </c>
      <c r="N31" s="176">
        <f>('ITAEE original'!U28/'ITAEE original'!Q28)-1</f>
        <v>3.5673531185017815E-2</v>
      </c>
      <c r="O31" s="176">
        <f>('ITAEE original'!V28/'ITAEE original'!R28)-1</f>
        <v>2.2901494165481706E-2</v>
      </c>
      <c r="P31" s="176">
        <f>('ITAEE original'!W28/'ITAEE original'!S28)-1</f>
        <v>3.5596795687936389E-2</v>
      </c>
      <c r="Q31" s="176">
        <f>('ITAEE original'!X28/'ITAEE original'!T28)-1</f>
        <v>4.6244773794756888E-3</v>
      </c>
      <c r="R31" s="176">
        <f>('ITAEE original'!Y28/'ITAEE original'!U28)-1</f>
        <v>-4.5865100013974258E-3</v>
      </c>
      <c r="S31" s="176">
        <f>('ITAEE original'!Z28/'ITAEE original'!V28)-1</f>
        <v>7.586105920757813E-3</v>
      </c>
      <c r="T31" s="176">
        <f>('ITAEE original'!AA28/'ITAEE original'!W28)-1</f>
        <v>-4.493079936375699E-2</v>
      </c>
      <c r="U31" s="176">
        <f>('ITAEE original'!AB28/'ITAEE original'!X28)-1</f>
        <v>-1.45998336828701E-2</v>
      </c>
      <c r="V31" s="176">
        <f>('ITAEE original'!AC28/'ITAEE original'!Y28)-1</f>
        <v>2.8315111949608562E-2</v>
      </c>
      <c r="W31" s="176">
        <f>('ITAEE original'!AD28/'ITAEE original'!Z28)-1</f>
        <v>-3.4725892218088972E-2</v>
      </c>
      <c r="X31" s="176">
        <f>('ITAEE original'!AE28/'ITAEE original'!AA28)-1</f>
        <v>3.8661654740690832E-2</v>
      </c>
      <c r="Y31" s="176">
        <f>('ITAEE original'!AF28/'ITAEE original'!AB28)-1</f>
        <v>3.9566954141883492E-2</v>
      </c>
      <c r="Z31" s="176">
        <f>('ITAEE original'!AG28/'ITAEE original'!AC28)-1</f>
        <v>2.0868009346460381E-2</v>
      </c>
      <c r="AA31" s="176">
        <f>('ITAEE original'!AH28/'ITAEE original'!AD28)-1</f>
        <v>4.6540645864588726E-2</v>
      </c>
      <c r="AB31" s="176">
        <f>('ITAEE original'!AI28/'ITAEE original'!AE28)-1</f>
        <v>5.3824902257045615E-2</v>
      </c>
      <c r="AC31" s="176">
        <f>('ITAEE original'!AJ28/'ITAEE original'!AF28)-1</f>
        <v>3.3128273992278023E-2</v>
      </c>
      <c r="AD31" s="176">
        <f>('ITAEE original'!AK28/'ITAEE original'!AG28)-1</f>
        <v>5.8392110428937771E-2</v>
      </c>
      <c r="AE31" s="176">
        <f>('ITAEE original'!AL28/'ITAEE original'!AH28)-1</f>
        <v>3.9601767840076185E-2</v>
      </c>
      <c r="AF31" s="176">
        <f>('ITAEE original'!AM28/'ITAEE original'!AI28)-1</f>
        <v>2.2994792778832318E-2</v>
      </c>
      <c r="AG31" s="176">
        <f>('ITAEE original'!AN28/'ITAEE original'!AJ28)-1</f>
        <v>3.149060889071631E-2</v>
      </c>
      <c r="AH31" s="176">
        <f>('ITAEE original'!AO28/'ITAEE original'!AK28)-1</f>
        <v>1.9640927580294898E-2</v>
      </c>
      <c r="AI31" s="176">
        <f>('ITAEE original'!AP28/'ITAEE original'!AL28)-1</f>
        <v>3.5716078298492882E-2</v>
      </c>
      <c r="AJ31" s="176">
        <f>('ITAEE original'!AQ28/'ITAEE original'!AM28)-1</f>
        <v>2.9890060254329054E-2</v>
      </c>
      <c r="AK31" s="176">
        <f>('ITAEE original'!AR28/'ITAEE original'!AN28)-1</f>
        <v>3.2441476406802172E-2</v>
      </c>
      <c r="AL31" s="176">
        <f>('ITAEE original'!AS28/'ITAEE original'!AO28)-1</f>
        <v>3.6902745420441807E-3</v>
      </c>
      <c r="AM31" s="176">
        <f>('ITAEE original'!AT28/'ITAEE original'!AP28)-1</f>
        <v>1.7678934880545505E-2</v>
      </c>
      <c r="AN31" s="176">
        <f>('ITAEE original'!AU28/'ITAEE original'!AQ28)-1</f>
        <v>3.0632239928291449E-2</v>
      </c>
      <c r="AO31" s="176">
        <f>('ITAEE original'!AV28/'ITAEE original'!AR28)-1</f>
        <v>1.2179425414065914E-2</v>
      </c>
      <c r="AP31" s="176">
        <f>('ITAEE original'!AW28/'ITAEE original'!AS28)-1</f>
        <v>1.312290237953051E-2</v>
      </c>
      <c r="AQ31" s="176">
        <f>('ITAEE original'!AX28/'ITAEE original'!AT28)-1</f>
        <v>1.5615981049761585E-2</v>
      </c>
      <c r="AR31" s="225"/>
      <c r="AS31" s="225"/>
      <c r="AT31" s="225"/>
      <c r="AU31" s="235"/>
      <c r="AV31" s="235"/>
    </row>
    <row r="32" spans="1:48" ht="12.75" customHeight="1">
      <c r="A32" s="216">
        <v>21</v>
      </c>
      <c r="B32" s="207" t="s">
        <v>44</v>
      </c>
      <c r="C32" s="176">
        <f>('ITAEE original'!J29/'ITAEE original'!F29)-1</f>
        <v>-7.1644402332159407E-3</v>
      </c>
      <c r="D32" s="176">
        <f>('ITAEE original'!K29/'ITAEE original'!G29)-1</f>
        <v>4.6824697182643149E-2</v>
      </c>
      <c r="E32" s="176">
        <f>('ITAEE original'!L29/'ITAEE original'!H29)-1</f>
        <v>6.5158518366689844E-2</v>
      </c>
      <c r="F32" s="176">
        <f>('ITAEE original'!M29/'ITAEE original'!I29)-1</f>
        <v>0.12085554128237064</v>
      </c>
      <c r="G32" s="176">
        <f>('ITAEE original'!N29/'ITAEE original'!J29)-1</f>
        <v>8.4229075209088622E-2</v>
      </c>
      <c r="H32" s="176">
        <f>('ITAEE original'!O29/'ITAEE original'!K29)-1</f>
        <v>3.7782328301116053E-2</v>
      </c>
      <c r="I32" s="176">
        <f>('ITAEE original'!P29/'ITAEE original'!L29)-1</f>
        <v>3.7546816845480446E-2</v>
      </c>
      <c r="J32" s="176">
        <f>('ITAEE original'!Q29/'ITAEE original'!M29)-1</f>
        <v>2.999062722719148E-2</v>
      </c>
      <c r="K32" s="176">
        <f>('ITAEE original'!R29/'ITAEE original'!N29)-1</f>
        <v>-3.5803544492273298E-3</v>
      </c>
      <c r="L32" s="176">
        <f>('ITAEE original'!S29/'ITAEE original'!O29)-1</f>
        <v>2.4748348120982921E-2</v>
      </c>
      <c r="M32" s="176">
        <f>('ITAEE original'!T29/'ITAEE original'!P29)-1</f>
        <v>3.310863971983502E-2</v>
      </c>
      <c r="N32" s="176">
        <f>('ITAEE original'!U29/'ITAEE original'!Q29)-1</f>
        <v>4.3512517398812678E-2</v>
      </c>
      <c r="O32" s="176">
        <f>('ITAEE original'!V29/'ITAEE original'!R29)-1</f>
        <v>5.2321493391960461E-2</v>
      </c>
      <c r="P32" s="176">
        <f>('ITAEE original'!W29/'ITAEE original'!S29)-1</f>
        <v>2.2976535279140231E-2</v>
      </c>
      <c r="Q32" s="176">
        <f>('ITAEE original'!X29/'ITAEE original'!T29)-1</f>
        <v>1.7158303182047696E-2</v>
      </c>
      <c r="R32" s="176">
        <f>('ITAEE original'!Y29/'ITAEE original'!U29)-1</f>
        <v>-3.7927040804703882E-3</v>
      </c>
      <c r="S32" s="176">
        <f>('ITAEE original'!Z29/'ITAEE original'!V29)-1</f>
        <v>-7.0562188930329506E-2</v>
      </c>
      <c r="T32" s="176">
        <f>('ITAEE original'!AA29/'ITAEE original'!W29)-1</f>
        <v>-7.662746003096621E-2</v>
      </c>
      <c r="U32" s="176">
        <f>('ITAEE original'!AB29/'ITAEE original'!X29)-1</f>
        <v>-7.4699522699625209E-2</v>
      </c>
      <c r="V32" s="176">
        <f>('ITAEE original'!AC29/'ITAEE original'!Y29)-1</f>
        <v>-3.1676360714488982E-2</v>
      </c>
      <c r="W32" s="176">
        <f>('ITAEE original'!AD29/'ITAEE original'!Z29)-1</f>
        <v>3.7400893495983745E-2</v>
      </c>
      <c r="X32" s="176">
        <f>('ITAEE original'!AE29/'ITAEE original'!AA29)-1</f>
        <v>8.8509612670752524E-2</v>
      </c>
      <c r="Y32" s="176">
        <f>('ITAEE original'!AF29/'ITAEE original'!AB29)-1</f>
        <v>9.573903945988782E-2</v>
      </c>
      <c r="Z32" s="176">
        <f>('ITAEE original'!AG29/'ITAEE original'!AC29)-1</f>
        <v>8.2591015482503805E-2</v>
      </c>
      <c r="AA32" s="176">
        <f>('ITAEE original'!AH29/'ITAEE original'!AD29)-1</f>
        <v>7.6254653476733658E-2</v>
      </c>
      <c r="AB32" s="176">
        <f>('ITAEE original'!AI29/'ITAEE original'!AE29)-1</f>
        <v>3.8988971690746999E-2</v>
      </c>
      <c r="AC32" s="176">
        <f>('ITAEE original'!AJ29/'ITAEE original'!AF29)-1</f>
        <v>6.4508541398720975E-2</v>
      </c>
      <c r="AD32" s="176">
        <f>('ITAEE original'!AK29/'ITAEE original'!AG29)-1</f>
        <v>1.7536236794789328E-2</v>
      </c>
      <c r="AE32" s="176">
        <f>('ITAEE original'!AL29/'ITAEE original'!AH29)-1</f>
        <v>6.2971123621702541E-2</v>
      </c>
      <c r="AF32" s="176">
        <f>('ITAEE original'!AM29/'ITAEE original'!AI29)-1</f>
        <v>7.761647773910485E-2</v>
      </c>
      <c r="AG32" s="176">
        <f>('ITAEE original'!AN29/'ITAEE original'!AJ29)-1</f>
        <v>5.1581971965472428E-2</v>
      </c>
      <c r="AH32" s="176">
        <f>('ITAEE original'!AO29/'ITAEE original'!AK29)-1</f>
        <v>5.6473849457504777E-2</v>
      </c>
      <c r="AI32" s="176">
        <f>('ITAEE original'!AP29/'ITAEE original'!AL29)-1</f>
        <v>-6.7615719395062168E-3</v>
      </c>
      <c r="AJ32" s="176">
        <f>('ITAEE original'!AQ29/'ITAEE original'!AM29)-1</f>
        <v>7.7653317267756261E-3</v>
      </c>
      <c r="AK32" s="176">
        <f>('ITAEE original'!AR29/'ITAEE original'!AN29)-1</f>
        <v>-3.0873490678846149E-2</v>
      </c>
      <c r="AL32" s="176">
        <f>('ITAEE original'!AS29/'ITAEE original'!AO29)-1</f>
        <v>-2.4902348535071783E-2</v>
      </c>
      <c r="AM32" s="176">
        <f>('ITAEE original'!AT29/'ITAEE original'!AP29)-1</f>
        <v>3.7965380241999913E-3</v>
      </c>
      <c r="AN32" s="176">
        <f>('ITAEE original'!AU29/'ITAEE original'!AQ29)-1</f>
        <v>2.6553468099428379E-3</v>
      </c>
      <c r="AO32" s="176">
        <f>('ITAEE original'!AV29/'ITAEE original'!AR29)-1</f>
        <v>1.4535682073991252E-2</v>
      </c>
      <c r="AP32" s="176">
        <f>('ITAEE original'!AW29/'ITAEE original'!AS29)-1</f>
        <v>4.4867238827746458E-2</v>
      </c>
      <c r="AQ32" s="176">
        <f>('ITAEE original'!AX29/'ITAEE original'!AT29)-1</f>
        <v>3.2385783911143884E-2</v>
      </c>
      <c r="AR32" s="225"/>
      <c r="AS32" s="225"/>
      <c r="AT32" s="225"/>
      <c r="AU32" s="235"/>
      <c r="AV32" s="235"/>
    </row>
    <row r="33" spans="1:16383" ht="12.75" customHeight="1">
      <c r="A33" s="216">
        <v>22</v>
      </c>
      <c r="B33" s="207" t="s">
        <v>32</v>
      </c>
      <c r="C33" s="176">
        <f>('ITAEE original'!J30/'ITAEE original'!F30)-1</f>
        <v>8.5764281026054823E-2</v>
      </c>
      <c r="D33" s="176">
        <f>('ITAEE original'!K30/'ITAEE original'!G30)-1</f>
        <v>5.0756896397417206E-2</v>
      </c>
      <c r="E33" s="176">
        <f>('ITAEE original'!L30/'ITAEE original'!H30)-1</f>
        <v>3.6020397972501783E-2</v>
      </c>
      <c r="F33" s="176">
        <f>('ITAEE original'!M30/'ITAEE original'!I30)-1</f>
        <v>3.9834469087055124E-2</v>
      </c>
      <c r="G33" s="176">
        <f>('ITAEE original'!N30/'ITAEE original'!J30)-1</f>
        <v>5.8470099239007922E-2</v>
      </c>
      <c r="H33" s="176">
        <f>('ITAEE original'!O30/'ITAEE original'!K30)-1</f>
        <v>9.4771404625610289E-2</v>
      </c>
      <c r="I33" s="176">
        <f>('ITAEE original'!P30/'ITAEE original'!L30)-1</f>
        <v>6.8875865733823538E-2</v>
      </c>
      <c r="J33" s="176">
        <f>('ITAEE original'!Q30/'ITAEE original'!M30)-1</f>
        <v>8.9393737372837734E-2</v>
      </c>
      <c r="K33" s="176">
        <f>('ITAEE original'!R30/'ITAEE original'!N30)-1</f>
        <v>8.9696997112232113E-2</v>
      </c>
      <c r="L33" s="176">
        <f>('ITAEE original'!S30/'ITAEE original'!O30)-1</f>
        <v>6.0565050365891882E-2</v>
      </c>
      <c r="M33" s="176">
        <f>('ITAEE original'!T30/'ITAEE original'!P30)-1</f>
        <v>7.4958055266966195E-2</v>
      </c>
      <c r="N33" s="176">
        <f>('ITAEE original'!U30/'ITAEE original'!Q30)-1</f>
        <v>6.3383602573410247E-2</v>
      </c>
      <c r="O33" s="176">
        <f>('ITAEE original'!V30/'ITAEE original'!R30)-1</f>
        <v>1.6508431920697619E-2</v>
      </c>
      <c r="P33" s="176">
        <f>('ITAEE original'!W30/'ITAEE original'!S30)-1</f>
        <v>4.9877753760379839E-2</v>
      </c>
      <c r="Q33" s="176">
        <f>('ITAEE original'!X30/'ITAEE original'!T30)-1</f>
        <v>2.2098901122944659E-2</v>
      </c>
      <c r="R33" s="176">
        <f>('ITAEE original'!Y30/'ITAEE original'!U30)-1</f>
        <v>3.7436178906688378E-2</v>
      </c>
      <c r="S33" s="176">
        <f>('ITAEE original'!Z30/'ITAEE original'!V30)-1</f>
        <v>-2.7513088604359637E-2</v>
      </c>
      <c r="T33" s="176">
        <f>('ITAEE original'!AA30/'ITAEE original'!W30)-1</f>
        <v>-5.1544683003741598E-2</v>
      </c>
      <c r="U33" s="176">
        <f>('ITAEE original'!AB30/'ITAEE original'!X30)-1</f>
        <v>-3.8430097031425525E-2</v>
      </c>
      <c r="V33" s="176">
        <f>('ITAEE original'!AC30/'ITAEE original'!Y30)-1</f>
        <v>1.2207313216090254E-2</v>
      </c>
      <c r="W33" s="176">
        <f>('ITAEE original'!AD30/'ITAEE original'!Z30)-1</f>
        <v>3.695988995378241E-2</v>
      </c>
      <c r="X33" s="176">
        <f>('ITAEE original'!AE30/'ITAEE original'!AA30)-1</f>
        <v>6.2435187764710687E-2</v>
      </c>
      <c r="Y33" s="176">
        <f>('ITAEE original'!AF30/'ITAEE original'!AB30)-1</f>
        <v>0.11278098082082488</v>
      </c>
      <c r="Z33" s="176">
        <f>('ITAEE original'!AG30/'ITAEE original'!AC30)-1</f>
        <v>6.4862409141891009E-2</v>
      </c>
      <c r="AA33" s="176">
        <f>('ITAEE original'!AH30/'ITAEE original'!AD30)-1</f>
        <v>8.2339641037424638E-2</v>
      </c>
      <c r="AB33" s="176">
        <f>('ITAEE original'!AI30/'ITAEE original'!AE30)-1</f>
        <v>5.9215526290476328E-2</v>
      </c>
      <c r="AC33" s="176">
        <f>('ITAEE original'!AJ30/'ITAEE original'!AF30)-1</f>
        <v>5.2976991571737297E-2</v>
      </c>
      <c r="AD33" s="176">
        <f>('ITAEE original'!AK30/'ITAEE original'!AG30)-1</f>
        <v>6.4422136803313546E-2</v>
      </c>
      <c r="AE33" s="176">
        <f>('ITAEE original'!AL30/'ITAEE original'!AH30)-1</f>
        <v>9.1176893386472946E-2</v>
      </c>
      <c r="AF33" s="176">
        <f>('ITAEE original'!AM30/'ITAEE original'!AI30)-1</f>
        <v>8.1511043544102213E-2</v>
      </c>
      <c r="AG33" s="176">
        <f>('ITAEE original'!AN30/'ITAEE original'!AJ30)-1</f>
        <v>5.1136019736401694E-2</v>
      </c>
      <c r="AH33" s="176">
        <f>('ITAEE original'!AO30/'ITAEE original'!AK30)-1</f>
        <v>1.8117967512834454E-2</v>
      </c>
      <c r="AI33" s="176">
        <f>('ITAEE original'!AP30/'ITAEE original'!AL30)-1</f>
        <v>2.0681287162304773E-2</v>
      </c>
      <c r="AJ33" s="176">
        <f>('ITAEE original'!AQ30/'ITAEE original'!AM30)-1</f>
        <v>3.2603295357563011E-2</v>
      </c>
      <c r="AK33" s="176">
        <f>('ITAEE original'!AR30/'ITAEE original'!AN30)-1</f>
        <v>4.083287260292745E-2</v>
      </c>
      <c r="AL33" s="176">
        <f>('ITAEE original'!AS30/'ITAEE original'!AO30)-1</f>
        <v>2.9874639438162598E-2</v>
      </c>
      <c r="AM33" s="176">
        <f>('ITAEE original'!AT30/'ITAEE original'!AP30)-1</f>
        <v>4.4743305321041982E-2</v>
      </c>
      <c r="AN33" s="176">
        <f>('ITAEE original'!AU30/'ITAEE original'!AQ30)-1</f>
        <v>4.7291143896277976E-2</v>
      </c>
      <c r="AO33" s="176">
        <f>('ITAEE original'!AV30/'ITAEE original'!AR30)-1</f>
        <v>6.5711254738414437E-2</v>
      </c>
      <c r="AP33" s="176">
        <f>('ITAEE original'!AW30/'ITAEE original'!AS30)-1</f>
        <v>0.13983281508147583</v>
      </c>
      <c r="AQ33" s="176">
        <f>('ITAEE original'!AX30/'ITAEE original'!AT30)-1</f>
        <v>0.12400086909040642</v>
      </c>
      <c r="AR33" s="225"/>
      <c r="AS33" s="225"/>
      <c r="AT33" s="225"/>
      <c r="AU33" s="235"/>
      <c r="AV33" s="235"/>
    </row>
    <row r="34" spans="1:16383" ht="12.75" customHeight="1">
      <c r="A34" s="216">
        <v>23</v>
      </c>
      <c r="B34" s="207" t="s">
        <v>33</v>
      </c>
      <c r="C34" s="176">
        <f>('ITAEE original'!J31/'ITAEE original'!F31)-1</f>
        <v>8.327161666988725E-2</v>
      </c>
      <c r="D34" s="176">
        <f>('ITAEE original'!K31/'ITAEE original'!G31)-1</f>
        <v>0.10620523250161584</v>
      </c>
      <c r="E34" s="176">
        <f>('ITAEE original'!L31/'ITAEE original'!H31)-1</f>
        <v>9.5064860220260172E-2</v>
      </c>
      <c r="F34" s="176">
        <f>('ITAEE original'!M31/'ITAEE original'!I31)-1</f>
        <v>-4.5874958278336875E-2</v>
      </c>
      <c r="G34" s="176">
        <f>('ITAEE original'!N31/'ITAEE original'!J31)-1</f>
        <v>-4.1087592009891871E-4</v>
      </c>
      <c r="H34" s="176">
        <f>('ITAEE original'!O31/'ITAEE original'!K31)-1</f>
        <v>4.8656509578313134E-3</v>
      </c>
      <c r="I34" s="176">
        <f>('ITAEE original'!P31/'ITAEE original'!L31)-1</f>
        <v>4.1816868672143404E-2</v>
      </c>
      <c r="J34" s="176">
        <f>('ITAEE original'!Q31/'ITAEE original'!M31)-1</f>
        <v>0.17010829659848148</v>
      </c>
      <c r="K34" s="176">
        <f>('ITAEE original'!R31/'ITAEE original'!N31)-1</f>
        <v>0.13128532422888517</v>
      </c>
      <c r="L34" s="176">
        <f>('ITAEE original'!S31/'ITAEE original'!O31)-1</f>
        <v>0.1373054791432069</v>
      </c>
      <c r="M34" s="176">
        <f>('ITAEE original'!T31/'ITAEE original'!P31)-1</f>
        <v>5.5996215627339918E-2</v>
      </c>
      <c r="N34" s="176">
        <f>('ITAEE original'!U31/'ITAEE original'!Q31)-1</f>
        <v>8.6869944679217603E-2</v>
      </c>
      <c r="O34" s="176">
        <f>('ITAEE original'!V31/'ITAEE original'!R31)-1</f>
        <v>6.5165041363065779E-2</v>
      </c>
      <c r="P34" s="176">
        <f>('ITAEE original'!W31/'ITAEE original'!S31)-1</f>
        <v>4.4379767389655544E-2</v>
      </c>
      <c r="Q34" s="176">
        <f>('ITAEE original'!X31/'ITAEE original'!T31)-1</f>
        <v>6.7618299884085298E-2</v>
      </c>
      <c r="R34" s="176">
        <f>('ITAEE original'!Y31/'ITAEE original'!U31)-1</f>
        <v>2.4161864620459106E-2</v>
      </c>
      <c r="S34" s="176">
        <f>('ITAEE original'!Z31/'ITAEE original'!V31)-1</f>
        <v>-2.4380351749231588E-2</v>
      </c>
      <c r="T34" s="176">
        <f>('ITAEE original'!AA31/'ITAEE original'!W31)-1</f>
        <v>-0.12911006490550192</v>
      </c>
      <c r="U34" s="176">
        <f>('ITAEE original'!AB31/'ITAEE original'!X31)-1</f>
        <v>-5.5257261092180654E-2</v>
      </c>
      <c r="V34" s="176">
        <f>('ITAEE original'!AC31/'ITAEE original'!Y31)-1</f>
        <v>-2.9722080488793767E-2</v>
      </c>
      <c r="W34" s="176">
        <f>('ITAEE original'!AD31/'ITAEE original'!Z31)-1</f>
        <v>-8.0825533154054163E-3</v>
      </c>
      <c r="X34" s="176">
        <f>('ITAEE original'!AE31/'ITAEE original'!AA31)-1</f>
        <v>7.8876347873776176E-2</v>
      </c>
      <c r="Y34" s="176">
        <f>('ITAEE original'!AF31/'ITAEE original'!AB31)-1</f>
        <v>2.9950839366350568E-2</v>
      </c>
      <c r="Z34" s="176">
        <f>('ITAEE original'!AG31/'ITAEE original'!AC31)-1</f>
        <v>5.6712560253290079E-2</v>
      </c>
      <c r="AA34" s="176">
        <f>('ITAEE original'!AH31/'ITAEE original'!AD31)-1</f>
        <v>7.0195700971766417E-2</v>
      </c>
      <c r="AB34" s="176">
        <f>('ITAEE original'!AI31/'ITAEE original'!AE31)-1</f>
        <v>5.5852412921063577E-2</v>
      </c>
      <c r="AC34" s="176">
        <f>('ITAEE original'!AJ31/'ITAEE original'!AF31)-1</f>
        <v>6.9374166779219371E-2</v>
      </c>
      <c r="AD34" s="176">
        <f>('ITAEE original'!AK31/'ITAEE original'!AG31)-1</f>
        <v>4.0008583315671142E-2</v>
      </c>
      <c r="AE34" s="176">
        <f>('ITAEE original'!AL31/'ITAEE original'!AH31)-1</f>
        <v>4.996120815741345E-2</v>
      </c>
      <c r="AF34" s="176">
        <f>('ITAEE original'!AM31/'ITAEE original'!AI31)-1</f>
        <v>5.7749350613289341E-2</v>
      </c>
      <c r="AG34" s="176">
        <f>('ITAEE original'!AN31/'ITAEE original'!AJ31)-1</f>
        <v>6.9183027022692967E-2</v>
      </c>
      <c r="AH34" s="176">
        <f>('ITAEE original'!AO31/'ITAEE original'!AK31)-1</f>
        <v>8.5707983687874467E-2</v>
      </c>
      <c r="AI34" s="176">
        <f>('ITAEE original'!AP31/'ITAEE original'!AL31)-1</f>
        <v>6.0097087417422479E-2</v>
      </c>
      <c r="AJ34" s="176">
        <f>('ITAEE original'!AQ31/'ITAEE original'!AM31)-1</f>
        <v>4.9167871290486831E-2</v>
      </c>
      <c r="AK34" s="176">
        <f>('ITAEE original'!AR31/'ITAEE original'!AN31)-1</f>
        <v>2.0814842324683225E-2</v>
      </c>
      <c r="AL34" s="176">
        <f>('ITAEE original'!AS31/'ITAEE original'!AO31)-1</f>
        <v>3.9768152086563813E-2</v>
      </c>
      <c r="AM34" s="176">
        <f>('ITAEE original'!AT31/'ITAEE original'!AP31)-1</f>
        <v>1.6671759184216262E-2</v>
      </c>
      <c r="AN34" s="176">
        <f>('ITAEE original'!AU31/'ITAEE original'!AQ31)-1</f>
        <v>3.4176190057168432E-2</v>
      </c>
      <c r="AO34" s="176">
        <f>('ITAEE original'!AV31/'ITAEE original'!AR31)-1</f>
        <v>4.8206096037847201E-2</v>
      </c>
      <c r="AP34" s="176">
        <f>('ITAEE original'!AW31/'ITAEE original'!AS31)-1</f>
        <v>4.6188331302917218E-2</v>
      </c>
      <c r="AQ34" s="176">
        <f>('ITAEE original'!AX31/'ITAEE original'!AT31)-1</f>
        <v>4.348076629987907E-2</v>
      </c>
      <c r="AR34" s="225"/>
      <c r="AS34" s="225"/>
      <c r="AT34" s="225"/>
      <c r="AU34" s="235"/>
      <c r="AV34" s="235"/>
    </row>
    <row r="35" spans="1:16383" ht="12.75" customHeight="1">
      <c r="A35" s="216">
        <v>24</v>
      </c>
      <c r="B35" s="207" t="s">
        <v>34</v>
      </c>
      <c r="C35" s="176">
        <f>('ITAEE original'!J32/'ITAEE original'!F32)-1</f>
        <v>5.2044385914955527E-2</v>
      </c>
      <c r="D35" s="176">
        <f>('ITAEE original'!K32/'ITAEE original'!G32)-1</f>
        <v>3.170846002888883E-2</v>
      </c>
      <c r="E35" s="176">
        <f>('ITAEE original'!L32/'ITAEE original'!H32)-1</f>
        <v>3.8014395068058704E-2</v>
      </c>
      <c r="F35" s="176">
        <f>('ITAEE original'!M32/'ITAEE original'!I32)-1</f>
        <v>2.66741677169684E-2</v>
      </c>
      <c r="G35" s="176">
        <f>('ITAEE original'!N32/'ITAEE original'!J32)-1</f>
        <v>4.1741867361449581E-2</v>
      </c>
      <c r="H35" s="176">
        <f>('ITAEE original'!O32/'ITAEE original'!K32)-1</f>
        <v>7.6367949191565199E-2</v>
      </c>
      <c r="I35" s="176">
        <f>('ITAEE original'!P32/'ITAEE original'!L32)-1</f>
        <v>6.4715323026707683E-2</v>
      </c>
      <c r="J35" s="176">
        <f>('ITAEE original'!Q32/'ITAEE original'!M32)-1</f>
        <v>3.0101446806688248E-2</v>
      </c>
      <c r="K35" s="176">
        <f>('ITAEE original'!R32/'ITAEE original'!N32)-1</f>
        <v>2.8575702905000666E-2</v>
      </c>
      <c r="L35" s="176">
        <f>('ITAEE original'!S32/'ITAEE original'!O32)-1</f>
        <v>-2.0064150956321525E-3</v>
      </c>
      <c r="M35" s="176">
        <f>('ITAEE original'!T32/'ITAEE original'!P32)-1</f>
        <v>1.2991929713242367E-2</v>
      </c>
      <c r="N35" s="176">
        <f>('ITAEE original'!U32/'ITAEE original'!Q32)-1</f>
        <v>7.4398707312880896E-2</v>
      </c>
      <c r="O35" s="176">
        <f>('ITAEE original'!V32/'ITAEE original'!R32)-1</f>
        <v>5.3101095617683391E-2</v>
      </c>
      <c r="P35" s="176">
        <f>('ITAEE original'!W32/'ITAEE original'!S32)-1</f>
        <v>7.7432570632798292E-2</v>
      </c>
      <c r="Q35" s="176">
        <f>('ITAEE original'!X32/'ITAEE original'!T32)-1</f>
        <v>4.1912659729563151E-2</v>
      </c>
      <c r="R35" s="176">
        <f>('ITAEE original'!Y32/'ITAEE original'!U32)-1</f>
        <v>-2.0777922822295958E-2</v>
      </c>
      <c r="S35" s="176">
        <f>('ITAEE original'!Z32/'ITAEE original'!V32)-1</f>
        <v>-6.3666090939748843E-2</v>
      </c>
      <c r="T35" s="176">
        <f>('ITAEE original'!AA32/'ITAEE original'!W32)-1</f>
        <v>-7.593319725744696E-2</v>
      </c>
      <c r="U35" s="176">
        <f>('ITAEE original'!AB32/'ITAEE original'!X32)-1</f>
        <v>-7.0737983541523053E-2</v>
      </c>
      <c r="V35" s="176">
        <f>('ITAEE original'!AC32/'ITAEE original'!Y32)-1</f>
        <v>-2.038417173378726E-2</v>
      </c>
      <c r="W35" s="176">
        <f>('ITAEE original'!AD32/'ITAEE original'!Z32)-1</f>
        <v>2.4282884670387084E-2</v>
      </c>
      <c r="X35" s="176">
        <f>('ITAEE original'!AE32/'ITAEE original'!AA32)-1</f>
        <v>5.9756890708808852E-2</v>
      </c>
      <c r="Y35" s="176">
        <f>('ITAEE original'!AF32/'ITAEE original'!AB32)-1</f>
        <v>7.2531940082226631E-2</v>
      </c>
      <c r="Z35" s="176">
        <f>('ITAEE original'!AG32/'ITAEE original'!AC32)-1</f>
        <v>5.4063631689291736E-2</v>
      </c>
      <c r="AA35" s="176">
        <f>('ITAEE original'!AH32/'ITAEE original'!AD32)-1</f>
        <v>6.4089008430640471E-2</v>
      </c>
      <c r="AB35" s="176">
        <f>('ITAEE original'!AI32/'ITAEE original'!AE32)-1</f>
        <v>4.1971845460412327E-2</v>
      </c>
      <c r="AC35" s="176">
        <f>('ITAEE original'!AJ32/'ITAEE original'!AF32)-1</f>
        <v>5.888664159407897E-2</v>
      </c>
      <c r="AD35" s="176">
        <f>('ITAEE original'!AK32/'ITAEE original'!AG32)-1</f>
        <v>6.5163275824780875E-2</v>
      </c>
      <c r="AE35" s="176">
        <f>('ITAEE original'!AL32/'ITAEE original'!AH32)-1</f>
        <v>7.6117389436585414E-2</v>
      </c>
      <c r="AF35" s="176">
        <f>('ITAEE original'!AM32/'ITAEE original'!AI32)-1</f>
        <v>7.4188777633814151E-2</v>
      </c>
      <c r="AG35" s="176">
        <f>('ITAEE original'!AN32/'ITAEE original'!AJ32)-1</f>
        <v>5.4100079944077173E-2</v>
      </c>
      <c r="AH35" s="176">
        <f>('ITAEE original'!AO32/'ITAEE original'!AK32)-1</f>
        <v>5.4778184824501253E-2</v>
      </c>
      <c r="AI35" s="176">
        <f>('ITAEE original'!AP32/'ITAEE original'!AL32)-1</f>
        <v>2.3466708629678923E-2</v>
      </c>
      <c r="AJ35" s="176">
        <f>('ITAEE original'!AQ32/'ITAEE original'!AM32)-1</f>
        <v>4.0739586559394025E-2</v>
      </c>
      <c r="AK35" s="176">
        <f>('ITAEE original'!AR32/'ITAEE original'!AN32)-1</f>
        <v>7.8885697473078942E-3</v>
      </c>
      <c r="AL35" s="176">
        <f>('ITAEE original'!AS32/'ITAEE original'!AO32)-1</f>
        <v>-2.778653903532935E-3</v>
      </c>
      <c r="AM35" s="176">
        <f>('ITAEE original'!AT32/'ITAEE original'!AP32)-1</f>
        <v>1.4037250203717822E-3</v>
      </c>
      <c r="AN35" s="176">
        <f>('ITAEE original'!AU32/'ITAEE original'!AQ32)-1</f>
        <v>-9.0788491168609653E-3</v>
      </c>
      <c r="AO35" s="176">
        <f>('ITAEE original'!AV32/'ITAEE original'!AR32)-1</f>
        <v>2.4326810367361507E-2</v>
      </c>
      <c r="AP35" s="176">
        <f>('ITAEE original'!AW32/'ITAEE original'!AS32)-1</f>
        <v>3.86674153845179E-2</v>
      </c>
      <c r="AQ35" s="176">
        <f>('ITAEE original'!AX32/'ITAEE original'!AT32)-1</f>
        <v>4.0249331106814834E-2</v>
      </c>
      <c r="AR35" s="225"/>
      <c r="AS35" s="225"/>
      <c r="AT35" s="225"/>
      <c r="AU35" s="235"/>
      <c r="AV35" s="235"/>
    </row>
    <row r="36" spans="1:16383" ht="12.75" customHeight="1">
      <c r="A36" s="216">
        <v>25</v>
      </c>
      <c r="B36" s="207" t="s">
        <v>35</v>
      </c>
      <c r="C36" s="176">
        <f>('ITAEE original'!J33/'ITAEE original'!F33)-1</f>
        <v>-7.6101818475848848E-4</v>
      </c>
      <c r="D36" s="176">
        <f>('ITAEE original'!K33/'ITAEE original'!G33)-1</f>
        <v>2.2812138159429729E-2</v>
      </c>
      <c r="E36" s="176">
        <f>('ITAEE original'!L33/'ITAEE original'!H33)-1</f>
        <v>2.9743928234627903E-2</v>
      </c>
      <c r="F36" s="176">
        <f>('ITAEE original'!M33/'ITAEE original'!I33)-1</f>
        <v>2.2215845772483034E-2</v>
      </c>
      <c r="G36" s="176">
        <f>('ITAEE original'!N33/'ITAEE original'!J33)-1</f>
        <v>4.1458951098377606E-2</v>
      </c>
      <c r="H36" s="176">
        <f>('ITAEE original'!O33/'ITAEE original'!K33)-1</f>
        <v>1.8247105218343496E-2</v>
      </c>
      <c r="I36" s="176">
        <f>('ITAEE original'!P33/'ITAEE original'!L33)-1</f>
        <v>5.105468131623736E-2</v>
      </c>
      <c r="J36" s="176">
        <f>('ITAEE original'!Q33/'ITAEE original'!M33)-1</f>
        <v>7.0003436295337895E-2</v>
      </c>
      <c r="K36" s="176">
        <f>('ITAEE original'!R33/'ITAEE original'!N33)-1</f>
        <v>2.4412108243980102E-2</v>
      </c>
      <c r="L36" s="176">
        <f>('ITAEE original'!S33/'ITAEE original'!O33)-1</f>
        <v>5.7121027141540992E-2</v>
      </c>
      <c r="M36" s="176">
        <f>('ITAEE original'!T33/'ITAEE original'!P33)-1</f>
        <v>4.7131994658382581E-2</v>
      </c>
      <c r="N36" s="176">
        <f>('ITAEE original'!U33/'ITAEE original'!Q33)-1</f>
        <v>4.1702682507039679E-2</v>
      </c>
      <c r="O36" s="176">
        <f>('ITAEE original'!V33/'ITAEE original'!R33)-1</f>
        <v>3.0033756412020773E-2</v>
      </c>
      <c r="P36" s="176">
        <f>('ITAEE original'!W33/'ITAEE original'!S33)-1</f>
        <v>4.7713174120872726E-2</v>
      </c>
      <c r="Q36" s="176">
        <f>('ITAEE original'!X33/'ITAEE original'!T33)-1</f>
        <v>5.1378972371160403E-2</v>
      </c>
      <c r="R36" s="176">
        <f>('ITAEE original'!Y33/'ITAEE original'!U33)-1</f>
        <v>2.0040973499079628E-2</v>
      </c>
      <c r="S36" s="176">
        <f>('ITAEE original'!Z33/'ITAEE original'!V33)-1</f>
        <v>-4.1564352600817589E-2</v>
      </c>
      <c r="T36" s="176">
        <f>('ITAEE original'!AA33/'ITAEE original'!W33)-1</f>
        <v>-4.9779498778791842E-2</v>
      </c>
      <c r="U36" s="176">
        <f>('ITAEE original'!AB33/'ITAEE original'!X33)-1</f>
        <v>-6.2281390921991364E-2</v>
      </c>
      <c r="V36" s="176">
        <f>('ITAEE original'!AC33/'ITAEE original'!Y33)-1</f>
        <v>-2.1420457387340441E-2</v>
      </c>
      <c r="W36" s="176">
        <f>('ITAEE original'!AD33/'ITAEE original'!Z33)-1</f>
        <v>1.8801130282067424E-2</v>
      </c>
      <c r="X36" s="176">
        <f>('ITAEE original'!AE33/'ITAEE original'!AA33)-1</f>
        <v>5.6199173726425578E-2</v>
      </c>
      <c r="Y36" s="176">
        <f>('ITAEE original'!AF33/'ITAEE original'!AB33)-1</f>
        <v>4.4318718798719514E-2</v>
      </c>
      <c r="Z36" s="176">
        <f>('ITAEE original'!AG33/'ITAEE original'!AC33)-1</f>
        <v>-2.3555233763251415E-2</v>
      </c>
      <c r="AA36" s="176">
        <f>('ITAEE original'!AH33/'ITAEE original'!AD33)-1</f>
        <v>-2.5220414766876975E-2</v>
      </c>
      <c r="AB36" s="176">
        <f>('ITAEE original'!AI33/'ITAEE original'!AE33)-1</f>
        <v>-7.1606874274024124E-2</v>
      </c>
      <c r="AC36" s="176">
        <f>('ITAEE original'!AJ33/'ITAEE original'!AF33)-1</f>
        <v>9.8166378576903135E-2</v>
      </c>
      <c r="AD36" s="176">
        <f>('ITAEE original'!AK33/'ITAEE original'!AG33)-1</f>
        <v>4.6332262213196085E-2</v>
      </c>
      <c r="AE36" s="176">
        <f>('ITAEE original'!AL33/'ITAEE original'!AH33)-1</f>
        <v>0.11402686678828911</v>
      </c>
      <c r="AF36" s="176">
        <f>('ITAEE original'!AM33/'ITAEE original'!AI33)-1</f>
        <v>8.4563447823198246E-2</v>
      </c>
      <c r="AG36" s="176">
        <f>('ITAEE original'!AN33/'ITAEE original'!AJ33)-1</f>
        <v>-4.310894054622294E-2</v>
      </c>
      <c r="AH36" s="176">
        <f>('ITAEE original'!AO33/'ITAEE original'!AK33)-1</f>
        <v>2.6655244342524531E-2</v>
      </c>
      <c r="AI36" s="176">
        <f>('ITAEE original'!AP33/'ITAEE original'!AL33)-1</f>
        <v>2.1448274076994789E-2</v>
      </c>
      <c r="AJ36" s="176">
        <f>('ITAEE original'!AQ33/'ITAEE original'!AM33)-1</f>
        <v>2.270241955598129E-2</v>
      </c>
      <c r="AK36" s="176">
        <f>('ITAEE original'!AR33/'ITAEE original'!AN33)-1</f>
        <v>-1.4641145322500382E-2</v>
      </c>
      <c r="AL36" s="176">
        <f>('ITAEE original'!AS33/'ITAEE original'!AO33)-1</f>
        <v>3.6748372120507078E-2</v>
      </c>
      <c r="AM36" s="176">
        <f>('ITAEE original'!AT33/'ITAEE original'!AP33)-1</f>
        <v>-3.2940704125703602E-2</v>
      </c>
      <c r="AN36" s="176">
        <f>('ITAEE original'!AU33/'ITAEE original'!AQ33)-1</f>
        <v>1.7473343407345521E-2</v>
      </c>
      <c r="AO36" s="176">
        <f>('ITAEE original'!AV33/'ITAEE original'!AR33)-1</f>
        <v>7.8404225123270832E-2</v>
      </c>
      <c r="AP36" s="176">
        <f>('ITAEE original'!AW33/'ITAEE original'!AS33)-1</f>
        <v>3.0811232357409679E-2</v>
      </c>
      <c r="AQ36" s="176">
        <f>('ITAEE original'!AX33/'ITAEE original'!AT33)-1</f>
        <v>5.6030086110945287E-2</v>
      </c>
      <c r="AR36" s="225"/>
      <c r="AS36" s="225"/>
      <c r="AT36" s="225"/>
      <c r="AU36" s="235"/>
      <c r="AV36" s="235"/>
    </row>
    <row r="37" spans="1:16383" ht="12.75" customHeight="1">
      <c r="A37" s="216">
        <v>26</v>
      </c>
      <c r="B37" s="207" t="s">
        <v>36</v>
      </c>
      <c r="C37" s="176">
        <f>('ITAEE original'!J34/'ITAEE original'!F34)-1</f>
        <v>4.2235052669512774E-2</v>
      </c>
      <c r="D37" s="176">
        <f>('ITAEE original'!K34/'ITAEE original'!G34)-1</f>
        <v>4.8824098225532131E-2</v>
      </c>
      <c r="E37" s="176">
        <f>('ITAEE original'!L34/'ITAEE original'!H34)-1</f>
        <v>5.3169316906270581E-2</v>
      </c>
      <c r="F37" s="176">
        <f>('ITAEE original'!M34/'ITAEE original'!I34)-1</f>
        <v>9.5858890462548807E-2</v>
      </c>
      <c r="G37" s="176">
        <f>('ITAEE original'!N34/'ITAEE original'!J34)-1</f>
        <v>0.10325216920305658</v>
      </c>
      <c r="H37" s="176">
        <f>('ITAEE original'!O34/'ITAEE original'!K34)-1</f>
        <v>7.5581400649444852E-2</v>
      </c>
      <c r="I37" s="176">
        <f>('ITAEE original'!P34/'ITAEE original'!L34)-1</f>
        <v>4.4602289052455557E-2</v>
      </c>
      <c r="J37" s="176">
        <f>('ITAEE original'!Q34/'ITAEE original'!M34)-1</f>
        <v>6.6047474160934483E-2</v>
      </c>
      <c r="K37" s="176">
        <f>('ITAEE original'!R34/'ITAEE original'!N34)-1</f>
        <v>2.8608874005374485E-2</v>
      </c>
      <c r="L37" s="176">
        <f>('ITAEE original'!S34/'ITAEE original'!O34)-1</f>
        <v>7.303935811017026E-2</v>
      </c>
      <c r="M37" s="176">
        <f>('ITAEE original'!T34/'ITAEE original'!P34)-1</f>
        <v>5.191294681198233E-2</v>
      </c>
      <c r="N37" s="176">
        <f>('ITAEE original'!U34/'ITAEE original'!Q34)-1</f>
        <v>-1.8841299260332289E-2</v>
      </c>
      <c r="O37" s="176">
        <f>('ITAEE original'!V34/'ITAEE original'!R34)-1</f>
        <v>8.8094681156589694E-3</v>
      </c>
      <c r="P37" s="176">
        <f>('ITAEE original'!W34/'ITAEE original'!S34)-1</f>
        <v>-4.1789233882471022E-3</v>
      </c>
      <c r="Q37" s="176">
        <f>('ITAEE original'!X34/'ITAEE original'!T34)-1</f>
        <v>-4.9911007515449635E-3</v>
      </c>
      <c r="R37" s="176">
        <f>('ITAEE original'!Y34/'ITAEE original'!U34)-1</f>
        <v>1.4439635363334924E-2</v>
      </c>
      <c r="S37" s="176">
        <f>('ITAEE original'!Z34/'ITAEE original'!V34)-1</f>
        <v>-8.2724494308032526E-2</v>
      </c>
      <c r="T37" s="176">
        <f>('ITAEE original'!AA34/'ITAEE original'!W34)-1</f>
        <v>-3.9415026752334992E-2</v>
      </c>
      <c r="U37" s="176">
        <f>('ITAEE original'!AB34/'ITAEE original'!X34)-1</f>
        <v>-2.2885601982499115E-2</v>
      </c>
      <c r="V37" s="176">
        <f>('ITAEE original'!AC34/'ITAEE original'!Y34)-1</f>
        <v>-4.5237657579271229E-3</v>
      </c>
      <c r="W37" s="176">
        <f>('ITAEE original'!AD34/'ITAEE original'!Z34)-1</f>
        <v>7.8640616729591439E-2</v>
      </c>
      <c r="X37" s="176">
        <f>('ITAEE original'!AE34/'ITAEE original'!AA34)-1</f>
        <v>8.2855185653560204E-2</v>
      </c>
      <c r="Y37" s="176">
        <f>('ITAEE original'!AF34/'ITAEE original'!AB34)-1</f>
        <v>5.3695352294930609E-2</v>
      </c>
      <c r="Z37" s="176">
        <f>('ITAEE original'!AG34/'ITAEE original'!AC34)-1</f>
        <v>5.734491760297078E-2</v>
      </c>
      <c r="AA37" s="176">
        <f>('ITAEE original'!AH34/'ITAEE original'!AD34)-1</f>
        <v>5.8181062787336479E-2</v>
      </c>
      <c r="AB37" s="176">
        <f>('ITAEE original'!AI34/'ITAEE original'!AE34)-1</f>
        <v>3.8358883427104917E-2</v>
      </c>
      <c r="AC37" s="176">
        <f>('ITAEE original'!AJ34/'ITAEE original'!AF34)-1</f>
        <v>9.6764931358363837E-2</v>
      </c>
      <c r="AD37" s="176">
        <f>('ITAEE original'!AK34/'ITAEE original'!AG34)-1</f>
        <v>9.8825323131714216E-2</v>
      </c>
      <c r="AE37" s="176">
        <f>('ITAEE original'!AL34/'ITAEE original'!AH34)-1</f>
        <v>0.10037498960089208</v>
      </c>
      <c r="AF37" s="176">
        <f>('ITAEE original'!AM34/'ITAEE original'!AI34)-1</f>
        <v>8.6934281286750847E-2</v>
      </c>
      <c r="AG37" s="176">
        <f>('ITAEE original'!AN34/'ITAEE original'!AJ34)-1</f>
        <v>3.6510352467272522E-2</v>
      </c>
      <c r="AH37" s="176">
        <f>('ITAEE original'!AO34/'ITAEE original'!AK34)-1</f>
        <v>2.3080089819794258E-2</v>
      </c>
      <c r="AI37" s="176">
        <f>('ITAEE original'!AP34/'ITAEE original'!AL34)-1</f>
        <v>5.621110654730832E-2</v>
      </c>
      <c r="AJ37" s="176">
        <f>('ITAEE original'!AQ34/'ITAEE original'!AM34)-1</f>
        <v>5.34570479703671E-2</v>
      </c>
      <c r="AK37" s="176">
        <f>('ITAEE original'!AR34/'ITAEE original'!AN34)-1</f>
        <v>3.50716797392987E-2</v>
      </c>
      <c r="AL37" s="176">
        <f>('ITAEE original'!AS34/'ITAEE original'!AO34)-1</f>
        <v>5.521813734587333E-2</v>
      </c>
      <c r="AM37" s="176">
        <f>('ITAEE original'!AT34/'ITAEE original'!AP34)-1</f>
        <v>1.4241393961074156E-3</v>
      </c>
      <c r="AN37" s="176">
        <f>('ITAEE original'!AU34/'ITAEE original'!AQ34)-1</f>
        <v>-1.2357477111748838E-2</v>
      </c>
      <c r="AO37" s="176">
        <f>('ITAEE original'!AV34/'ITAEE original'!AR34)-1</f>
        <v>3.6482732151315034E-3</v>
      </c>
      <c r="AP37" s="176">
        <f>('ITAEE original'!AW34/'ITAEE original'!AS34)-1</f>
        <v>4.9027953112061873E-3</v>
      </c>
      <c r="AQ37" s="176">
        <f>('ITAEE original'!AX34/'ITAEE original'!AT34)-1</f>
        <v>1.7195853142704109E-3</v>
      </c>
      <c r="AR37" s="225"/>
      <c r="AS37" s="225"/>
      <c r="AT37" s="225"/>
      <c r="AU37" s="235"/>
      <c r="AV37" s="235"/>
    </row>
    <row r="38" spans="1:16383" ht="12.75" customHeight="1">
      <c r="A38" s="216">
        <v>27</v>
      </c>
      <c r="B38" s="207" t="s">
        <v>45</v>
      </c>
      <c r="C38" s="176">
        <f>('ITAEE original'!J35/'ITAEE original'!F35)-1</f>
        <v>1.5532599845081485E-2</v>
      </c>
      <c r="D38" s="176">
        <f>('ITAEE original'!K35/'ITAEE original'!G35)-1</f>
        <v>7.4412676885344142E-2</v>
      </c>
      <c r="E38" s="176">
        <f>('ITAEE original'!L35/'ITAEE original'!H35)-1</f>
        <v>2.5565674449020692E-2</v>
      </c>
      <c r="F38" s="176">
        <f>('ITAEE original'!M35/'ITAEE original'!I35)-1</f>
        <v>5.8752731165261585E-2</v>
      </c>
      <c r="G38" s="176">
        <f>('ITAEE original'!N35/'ITAEE original'!J35)-1</f>
        <v>4.2959652007581894E-2</v>
      </c>
      <c r="H38" s="176">
        <f>('ITAEE original'!O35/'ITAEE original'!K35)-1</f>
        <v>4.3567267099821061E-2</v>
      </c>
      <c r="I38" s="176">
        <f>('ITAEE original'!P35/'ITAEE original'!L35)-1</f>
        <v>5.9381839139275971E-2</v>
      </c>
      <c r="J38" s="176">
        <f>('ITAEE original'!Q35/'ITAEE original'!M35)-1</f>
        <v>3.4729952263133246E-2</v>
      </c>
      <c r="K38" s="176">
        <f>('ITAEE original'!R35/'ITAEE original'!N35)-1</f>
        <v>1.5363029050025512E-2</v>
      </c>
      <c r="L38" s="176">
        <f>('ITAEE original'!S35/'ITAEE original'!O35)-1</f>
        <v>9.0045601636656869E-4</v>
      </c>
      <c r="M38" s="176">
        <f>('ITAEE original'!T35/'ITAEE original'!P35)-1</f>
        <v>-1.765993954153855E-2</v>
      </c>
      <c r="N38" s="176">
        <f>('ITAEE original'!U35/'ITAEE original'!Q35)-1</f>
        <v>-1.2545601723618627E-2</v>
      </c>
      <c r="O38" s="176">
        <f>('ITAEE original'!V35/'ITAEE original'!R35)-1</f>
        <v>4.4608206917945425E-2</v>
      </c>
      <c r="P38" s="176">
        <f>('ITAEE original'!W35/'ITAEE original'!S35)-1</f>
        <v>5.0707765798320814E-2</v>
      </c>
      <c r="Q38" s="176">
        <f>('ITAEE original'!X35/'ITAEE original'!T35)-1</f>
        <v>2.467066169232135E-2</v>
      </c>
      <c r="R38" s="176">
        <f>('ITAEE original'!Y35/'ITAEE original'!U35)-1</f>
        <v>5.7903857783387913E-2</v>
      </c>
      <c r="S38" s="176">
        <f>('ITAEE original'!Z35/'ITAEE original'!V35)-1</f>
        <v>-6.2113090039828012E-2</v>
      </c>
      <c r="T38" s="176">
        <f>('ITAEE original'!AA35/'ITAEE original'!W35)-1</f>
        <v>-3.4419776467342178E-2</v>
      </c>
      <c r="U38" s="176">
        <f>('ITAEE original'!AB35/'ITAEE original'!X35)-1</f>
        <v>-2.0291777338083405E-2</v>
      </c>
      <c r="V38" s="176">
        <f>('ITAEE original'!AC35/'ITAEE original'!Y35)-1</f>
        <v>-6.7451907986929904E-2</v>
      </c>
      <c r="W38" s="176">
        <f>('ITAEE original'!AD35/'ITAEE original'!Z35)-1</f>
        <v>2.1749053600549129E-2</v>
      </c>
      <c r="X38" s="176">
        <f>('ITAEE original'!AE35/'ITAEE original'!AA35)-1</f>
        <v>6.0463592694635082E-3</v>
      </c>
      <c r="Y38" s="176">
        <f>('ITAEE original'!AF35/'ITAEE original'!AB35)-1</f>
        <v>1.5361332500685387E-2</v>
      </c>
      <c r="Z38" s="176">
        <f>('ITAEE original'!AG35/'ITAEE original'!AC35)-1</f>
        <v>4.654297192792467E-2</v>
      </c>
      <c r="AA38" s="176">
        <f>('ITAEE original'!AH35/'ITAEE original'!AD35)-1</f>
        <v>4.9278185914267914E-2</v>
      </c>
      <c r="AB38" s="176">
        <f>('ITAEE original'!AI35/'ITAEE original'!AE35)-1</f>
        <v>5.8275462128277056E-2</v>
      </c>
      <c r="AC38" s="176">
        <f>('ITAEE original'!AJ35/'ITAEE original'!AF35)-1</f>
        <v>0.11073303333768969</v>
      </c>
      <c r="AD38" s="176">
        <f>('ITAEE original'!AK35/'ITAEE original'!AG35)-1</f>
        <v>9.6283229827527572E-2</v>
      </c>
      <c r="AE38" s="176">
        <f>('ITAEE original'!AL35/'ITAEE original'!AH35)-1</f>
        <v>6.2421747543038197E-2</v>
      </c>
      <c r="AF38" s="176">
        <f>('ITAEE original'!AM35/'ITAEE original'!AI35)-1</f>
        <v>7.6234938176584333E-2</v>
      </c>
      <c r="AG38" s="176">
        <f>('ITAEE original'!AN35/'ITAEE original'!AJ35)-1</f>
        <v>2.4554715081715361E-2</v>
      </c>
      <c r="AH38" s="176">
        <f>('ITAEE original'!AO35/'ITAEE original'!AK35)-1</f>
        <v>2.0704658672787479E-2</v>
      </c>
      <c r="AI38" s="176">
        <f>('ITAEE original'!AP35/'ITAEE original'!AL35)-1</f>
        <v>3.4394836317374722E-2</v>
      </c>
      <c r="AJ38" s="176">
        <f>('ITAEE original'!AQ35/'ITAEE original'!AM35)-1</f>
        <v>-8.8499431188899802E-3</v>
      </c>
      <c r="AK38" s="176">
        <f>('ITAEE original'!AR35/'ITAEE original'!AN35)-1</f>
        <v>2.5927958803516615E-2</v>
      </c>
      <c r="AL38" s="176">
        <f>('ITAEE original'!AS35/'ITAEE original'!AO35)-1</f>
        <v>5.4425881063292936E-2</v>
      </c>
      <c r="AM38" s="176">
        <f>('ITAEE original'!AT35/'ITAEE original'!AP35)-1</f>
        <v>1.1574137489456016E-2</v>
      </c>
      <c r="AN38" s="176">
        <f>('ITAEE original'!AU35/'ITAEE original'!AQ35)-1</f>
        <v>2.3170482086805277E-2</v>
      </c>
      <c r="AO38" s="176">
        <f>('ITAEE original'!AV35/'ITAEE original'!AR35)-1</f>
        <v>9.3337888300357719E-3</v>
      </c>
      <c r="AP38" s="176">
        <f>('ITAEE original'!AW35/'ITAEE original'!AS35)-1</f>
        <v>-2.2869144216119963E-3</v>
      </c>
      <c r="AQ38" s="176">
        <f>('ITAEE original'!AX35/'ITAEE original'!AT35)-1</f>
        <v>7.7671146364051147E-3</v>
      </c>
      <c r="AR38" s="225"/>
      <c r="AS38" s="225"/>
      <c r="AT38" s="225"/>
      <c r="AU38" s="235"/>
      <c r="AV38" s="235"/>
    </row>
    <row r="39" spans="1:16383" ht="12.75" customHeight="1">
      <c r="A39" s="216">
        <v>28</v>
      </c>
      <c r="B39" s="207" t="s">
        <v>46</v>
      </c>
      <c r="C39" s="176">
        <f>('ITAEE original'!J36/'ITAEE original'!F36)-1</f>
        <v>3.4983840479862582E-2</v>
      </c>
      <c r="D39" s="176">
        <f>('ITAEE original'!K36/'ITAEE original'!G36)-1</f>
        <v>7.8069423666881743E-2</v>
      </c>
      <c r="E39" s="176">
        <f>('ITAEE original'!L36/'ITAEE original'!H36)-1</f>
        <v>4.8785638720990621E-2</v>
      </c>
      <c r="F39" s="176">
        <f>('ITAEE original'!M36/'ITAEE original'!I36)-1</f>
        <v>5.2774646640106004E-2</v>
      </c>
      <c r="G39" s="176">
        <f>('ITAEE original'!N36/'ITAEE original'!J36)-1</f>
        <v>3.9017846691382196E-2</v>
      </c>
      <c r="H39" s="176">
        <f>('ITAEE original'!O36/'ITAEE original'!K36)-1</f>
        <v>-1.5919977041053968E-2</v>
      </c>
      <c r="I39" s="176">
        <f>('ITAEE original'!P36/'ITAEE original'!L36)-1</f>
        <v>3.3011270392889314E-2</v>
      </c>
      <c r="J39" s="176">
        <f>('ITAEE original'!Q36/'ITAEE original'!M36)-1</f>
        <v>-1.2228334127080687E-2</v>
      </c>
      <c r="K39" s="176">
        <f>('ITAEE original'!R36/'ITAEE original'!N36)-1</f>
        <v>7.4723662496698484E-3</v>
      </c>
      <c r="L39" s="176">
        <f>('ITAEE original'!S36/'ITAEE original'!O36)-1</f>
        <v>4.2133223947071974E-2</v>
      </c>
      <c r="M39" s="176">
        <f>('ITAEE original'!T36/'ITAEE original'!P36)-1</f>
        <v>2.4512364259662967E-2</v>
      </c>
      <c r="N39" s="176">
        <f>('ITAEE original'!U36/'ITAEE original'!Q36)-1</f>
        <v>7.0369297011558585E-2</v>
      </c>
      <c r="O39" s="176">
        <f>('ITAEE original'!V36/'ITAEE original'!R36)-1</f>
        <v>8.4944868628308967E-2</v>
      </c>
      <c r="P39" s="176">
        <f>('ITAEE original'!W36/'ITAEE original'!S36)-1</f>
        <v>6.4828668434570025E-2</v>
      </c>
      <c r="Q39" s="176">
        <f>('ITAEE original'!X36/'ITAEE original'!T36)-1</f>
        <v>2.8401799765240376E-2</v>
      </c>
      <c r="R39" s="176">
        <f>('ITAEE original'!Y36/'ITAEE original'!U36)-1</f>
        <v>-3.0197174990110653E-2</v>
      </c>
      <c r="S39" s="176">
        <f>('ITAEE original'!Z36/'ITAEE original'!V36)-1</f>
        <v>-8.3727410613375408E-2</v>
      </c>
      <c r="T39" s="176">
        <f>('ITAEE original'!AA36/'ITAEE original'!W36)-1</f>
        <v>-8.5371611934471847E-2</v>
      </c>
      <c r="U39" s="176">
        <f>('ITAEE original'!AB36/'ITAEE original'!X36)-1</f>
        <v>-4.3782399725849297E-2</v>
      </c>
      <c r="V39" s="176">
        <f>('ITAEE original'!AC36/'ITAEE original'!Y36)-1</f>
        <v>1.9495429833238376E-3</v>
      </c>
      <c r="W39" s="176">
        <f>('ITAEE original'!AD36/'ITAEE original'!Z36)-1</f>
        <v>3.2920409653840244E-2</v>
      </c>
      <c r="X39" s="176">
        <f>('ITAEE original'!AE36/'ITAEE original'!AA36)-1</f>
        <v>3.4118036104951788E-2</v>
      </c>
      <c r="Y39" s="176">
        <f>('ITAEE original'!AF36/'ITAEE original'!AB36)-1</f>
        <v>3.6806174443962059E-2</v>
      </c>
      <c r="Z39" s="176">
        <f>('ITAEE original'!AG36/'ITAEE original'!AC36)-1</f>
        <v>3.544305616002652E-2</v>
      </c>
      <c r="AA39" s="176">
        <f>('ITAEE original'!AH36/'ITAEE original'!AD36)-1</f>
        <v>1.9781794427950139E-2</v>
      </c>
      <c r="AB39" s="176">
        <f>('ITAEE original'!AI36/'ITAEE original'!AE36)-1</f>
        <v>4.5314842252928589E-2</v>
      </c>
      <c r="AC39" s="176">
        <f>('ITAEE original'!AJ36/'ITAEE original'!AF36)-1</f>
        <v>3.413406859614887E-2</v>
      </c>
      <c r="AD39" s="176">
        <f>('ITAEE original'!AK36/'ITAEE original'!AG36)-1</f>
        <v>1.3262282178792439E-2</v>
      </c>
      <c r="AE39" s="176">
        <f>('ITAEE original'!AL36/'ITAEE original'!AH36)-1</f>
        <v>7.6830852135750138E-2</v>
      </c>
      <c r="AF39" s="176">
        <f>('ITAEE original'!AM36/'ITAEE original'!AI36)-1</f>
        <v>2.6368307322662821E-2</v>
      </c>
      <c r="AG39" s="176">
        <f>('ITAEE original'!AN36/'ITAEE original'!AJ36)-1</f>
        <v>4.9449876849962937E-3</v>
      </c>
      <c r="AH39" s="176">
        <f>('ITAEE original'!AO36/'ITAEE original'!AK36)-1</f>
        <v>-2.6389585764605705E-3</v>
      </c>
      <c r="AI39" s="176">
        <f>('ITAEE original'!AP36/'ITAEE original'!AL36)-1</f>
        <v>-3.535171384432334E-2</v>
      </c>
      <c r="AJ39" s="176">
        <f>('ITAEE original'!AQ36/'ITAEE original'!AM36)-1</f>
        <v>3.5322666448345252E-3</v>
      </c>
      <c r="AK39" s="176">
        <f>('ITAEE original'!AR36/'ITAEE original'!AN36)-1</f>
        <v>4.0676143014382049E-3</v>
      </c>
      <c r="AL39" s="176">
        <f>('ITAEE original'!AS36/'ITAEE original'!AO36)-1</f>
        <v>1.985708736581393E-2</v>
      </c>
      <c r="AM39" s="176">
        <f>('ITAEE original'!AT36/'ITAEE original'!AP36)-1</f>
        <v>4.4802248623949437E-2</v>
      </c>
      <c r="AN39" s="176">
        <f>('ITAEE original'!AU36/'ITAEE original'!AQ36)-1</f>
        <v>5.7421448269507902E-3</v>
      </c>
      <c r="AO39" s="176">
        <f>('ITAEE original'!AV36/'ITAEE original'!AR36)-1</f>
        <v>8.1645239749483345E-2</v>
      </c>
      <c r="AP39" s="176">
        <f>('ITAEE original'!AW36/'ITAEE original'!AS36)-1</f>
        <v>6.494563400680109E-2</v>
      </c>
      <c r="AQ39" s="176">
        <f>('ITAEE original'!AX36/'ITAEE original'!AT36)-1</f>
        <v>4.8655516511596497E-2</v>
      </c>
      <c r="AR39" s="225"/>
      <c r="AS39" s="225"/>
      <c r="AT39" s="225"/>
      <c r="AU39" s="235"/>
      <c r="AV39" s="235"/>
    </row>
    <row r="40" spans="1:16383" ht="12.75" customHeight="1">
      <c r="A40" s="216">
        <v>29</v>
      </c>
      <c r="B40" s="207" t="s">
        <v>37</v>
      </c>
      <c r="C40" s="176">
        <f>('ITAEE original'!J37/'ITAEE original'!F37)-1</f>
        <v>-4.83041968221819E-2</v>
      </c>
      <c r="D40" s="176">
        <f>('ITAEE original'!K37/'ITAEE original'!G37)-1</f>
        <v>-7.0405885244002153E-2</v>
      </c>
      <c r="E40" s="176">
        <f>('ITAEE original'!L37/'ITAEE original'!H37)-1</f>
        <v>-7.0734744407904948E-2</v>
      </c>
      <c r="F40" s="176">
        <f>('ITAEE original'!M37/'ITAEE original'!I37)-1</f>
        <v>-2.0601069320252741E-2</v>
      </c>
      <c r="G40" s="176">
        <f>('ITAEE original'!N37/'ITAEE original'!J37)-1</f>
        <v>4.703398418594662E-2</v>
      </c>
      <c r="H40" s="176">
        <f>('ITAEE original'!O37/'ITAEE original'!K37)-1</f>
        <v>0.12110462451790172</v>
      </c>
      <c r="I40" s="176">
        <f>('ITAEE original'!P37/'ITAEE original'!L37)-1</f>
        <v>8.0487308022246573E-2</v>
      </c>
      <c r="J40" s="176">
        <f>('ITAEE original'!Q37/'ITAEE original'!M37)-1</f>
        <v>1.6763505672129142E-2</v>
      </c>
      <c r="K40" s="176">
        <f>('ITAEE original'!R37/'ITAEE original'!N37)-1</f>
        <v>2.5266806362237437E-2</v>
      </c>
      <c r="L40" s="176">
        <f>('ITAEE original'!S37/'ITAEE original'!O37)-1</f>
        <v>-2.1131171968954088E-2</v>
      </c>
      <c r="M40" s="176">
        <f>('ITAEE original'!T37/'ITAEE original'!P37)-1</f>
        <v>1.2773463797687068E-2</v>
      </c>
      <c r="N40" s="176">
        <f>('ITAEE original'!U37/'ITAEE original'!Q37)-1</f>
        <v>1.5355866893103531E-2</v>
      </c>
      <c r="O40" s="176">
        <f>('ITAEE original'!V37/'ITAEE original'!R37)-1</f>
        <v>4.6626773905756203E-2</v>
      </c>
      <c r="P40" s="176">
        <f>('ITAEE original'!W37/'ITAEE original'!S37)-1</f>
        <v>6.0550126320562336E-2</v>
      </c>
      <c r="Q40" s="176">
        <f>('ITAEE original'!X37/'ITAEE original'!T37)-1</f>
        <v>2.0299453880172846E-2</v>
      </c>
      <c r="R40" s="176">
        <f>('ITAEE original'!Y37/'ITAEE original'!U37)-1</f>
        <v>-4.6993131847279379E-3</v>
      </c>
      <c r="S40" s="176">
        <f>('ITAEE original'!Z37/'ITAEE original'!V37)-1</f>
        <v>-4.2645616029264088E-2</v>
      </c>
      <c r="T40" s="176">
        <f>('ITAEE original'!AA37/'ITAEE original'!W37)-1</f>
        <v>-4.7947240416593262E-2</v>
      </c>
      <c r="U40" s="176">
        <f>('ITAEE original'!AB37/'ITAEE original'!X37)-1</f>
        <v>-4.810547565816492E-2</v>
      </c>
      <c r="V40" s="176">
        <f>('ITAEE original'!AC37/'ITAEE original'!Y37)-1</f>
        <v>-1.7761579365743185E-2</v>
      </c>
      <c r="W40" s="176">
        <f>('ITAEE original'!AD37/'ITAEE original'!Z37)-1</f>
        <v>1.2249244717368324E-2</v>
      </c>
      <c r="X40" s="176">
        <f>('ITAEE original'!AE37/'ITAEE original'!AA37)-1</f>
        <v>4.4225842335444687E-2</v>
      </c>
      <c r="Y40" s="176">
        <f>('ITAEE original'!AF37/'ITAEE original'!AB37)-1</f>
        <v>7.7437504975820914E-2</v>
      </c>
      <c r="Z40" s="176">
        <f>('ITAEE original'!AG37/'ITAEE original'!AC37)-1</f>
        <v>8.6085223976764658E-2</v>
      </c>
      <c r="AA40" s="176">
        <f>('ITAEE original'!AH37/'ITAEE original'!AD37)-1</f>
        <v>5.9394395553145296E-2</v>
      </c>
      <c r="AB40" s="176">
        <f>('ITAEE original'!AI37/'ITAEE original'!AE37)-1</f>
        <v>1.6532305877808628E-2</v>
      </c>
      <c r="AC40" s="176">
        <f>('ITAEE original'!AJ37/'ITAEE original'!AF37)-1</f>
        <v>3.931867470620376E-2</v>
      </c>
      <c r="AD40" s="176">
        <f>('ITAEE original'!AK37/'ITAEE original'!AG37)-1</f>
        <v>3.4370009230908938E-2</v>
      </c>
      <c r="AE40" s="176">
        <f>('ITAEE original'!AL37/'ITAEE original'!AH37)-1</f>
        <v>4.0737470251400731E-2</v>
      </c>
      <c r="AF40" s="176">
        <f>('ITAEE original'!AM37/'ITAEE original'!AI37)-1</f>
        <v>6.6792884722337353E-2</v>
      </c>
      <c r="AG40" s="176">
        <f>('ITAEE original'!AN37/'ITAEE original'!AJ37)-1</f>
        <v>1.9550820746612629E-2</v>
      </c>
      <c r="AH40" s="176">
        <f>('ITAEE original'!AO37/'ITAEE original'!AK37)-1</f>
        <v>2.8179909996396413E-2</v>
      </c>
      <c r="AI40" s="176">
        <f>('ITAEE original'!AP37/'ITAEE original'!AL37)-1</f>
        <v>2.7880761114754016E-2</v>
      </c>
      <c r="AJ40" s="176">
        <f>('ITAEE original'!AQ37/'ITAEE original'!AM37)-1</f>
        <v>8.4677703041553531E-3</v>
      </c>
      <c r="AK40" s="176">
        <f>('ITAEE original'!AR37/'ITAEE original'!AN37)-1</f>
        <v>7.1117913759424223E-3</v>
      </c>
      <c r="AL40" s="176">
        <f>('ITAEE original'!AS37/'ITAEE original'!AO37)-1</f>
        <v>-3.1166709436251216E-2</v>
      </c>
      <c r="AM40" s="176">
        <f>('ITAEE original'!AT37/'ITAEE original'!AP37)-1</f>
        <v>-6.3667441982242501E-3</v>
      </c>
      <c r="AN40" s="176">
        <f>('ITAEE original'!AU37/'ITAEE original'!AQ37)-1</f>
        <v>-4.2780138754079378E-3</v>
      </c>
      <c r="AO40" s="176">
        <f>('ITAEE original'!AV37/'ITAEE original'!AR37)-1</f>
        <v>5.0757380333267266E-2</v>
      </c>
      <c r="AP40" s="176">
        <f>('ITAEE original'!AW37/'ITAEE original'!AS37)-1</f>
        <v>5.9266642350388699E-2</v>
      </c>
      <c r="AQ40" s="176">
        <f>('ITAEE original'!AX37/'ITAEE original'!AT37)-1</f>
        <v>8.4844835206726144E-2</v>
      </c>
      <c r="AR40" s="225"/>
      <c r="AS40" s="225"/>
      <c r="AT40" s="225"/>
      <c r="AU40" s="235"/>
      <c r="AV40" s="235"/>
    </row>
    <row r="41" spans="1:16383" ht="12.75" customHeight="1">
      <c r="A41" s="216">
        <v>30</v>
      </c>
      <c r="B41" s="207" t="s">
        <v>47</v>
      </c>
      <c r="C41" s="176">
        <f>('ITAEE original'!J38/'ITAEE original'!F38)-1</f>
        <v>-8.8267017722419849E-3</v>
      </c>
      <c r="D41" s="176">
        <f>('ITAEE original'!K38/'ITAEE original'!G38)-1</f>
        <v>3.5107553491242172E-2</v>
      </c>
      <c r="E41" s="176">
        <f>('ITAEE original'!L38/'ITAEE original'!H38)-1</f>
        <v>2.4717676728509774E-2</v>
      </c>
      <c r="F41" s="176">
        <f>('ITAEE original'!M38/'ITAEE original'!I38)-1</f>
        <v>3.7529753942778576E-2</v>
      </c>
      <c r="G41" s="176">
        <f>('ITAEE original'!N38/'ITAEE original'!J38)-1</f>
        <v>7.5672905183042039E-2</v>
      </c>
      <c r="H41" s="176">
        <f>('ITAEE original'!O38/'ITAEE original'!K38)-1</f>
        <v>7.4416482066135048E-2</v>
      </c>
      <c r="I41" s="176">
        <f>('ITAEE original'!P38/'ITAEE original'!L38)-1</f>
        <v>7.2682366905797657E-2</v>
      </c>
      <c r="J41" s="176">
        <f>('ITAEE original'!Q38/'ITAEE original'!M38)-1</f>
        <v>2.5241721365052205E-2</v>
      </c>
      <c r="K41" s="176">
        <f>('ITAEE original'!R38/'ITAEE original'!N38)-1</f>
        <v>7.8427612498547461E-2</v>
      </c>
      <c r="L41" s="176">
        <f>('ITAEE original'!S38/'ITAEE original'!O38)-1</f>
        <v>9.6978521081745317E-3</v>
      </c>
      <c r="M41" s="176">
        <f>('ITAEE original'!T38/'ITAEE original'!P38)-1</f>
        <v>8.4655702052804926E-4</v>
      </c>
      <c r="N41" s="176">
        <f>('ITAEE original'!U38/'ITAEE original'!Q38)-1</f>
        <v>2.7953725190009715E-2</v>
      </c>
      <c r="O41" s="176">
        <f>('ITAEE original'!V38/'ITAEE original'!R38)-1</f>
        <v>-2.8278232955856741E-2</v>
      </c>
      <c r="P41" s="176">
        <f>('ITAEE original'!W38/'ITAEE original'!S38)-1</f>
        <v>3.2242090782491184E-2</v>
      </c>
      <c r="Q41" s="176">
        <f>('ITAEE original'!X38/'ITAEE original'!T38)-1</f>
        <v>2.564220418535168E-2</v>
      </c>
      <c r="R41" s="176">
        <f>('ITAEE original'!Y38/'ITAEE original'!U38)-1</f>
        <v>-1.5173749215390386E-2</v>
      </c>
      <c r="S41" s="176">
        <f>('ITAEE original'!Z38/'ITAEE original'!V38)-1</f>
        <v>-9.4706773880854911E-3</v>
      </c>
      <c r="T41" s="176">
        <f>('ITAEE original'!AA38/'ITAEE original'!W38)-1</f>
        <v>-3.6969625144005036E-2</v>
      </c>
      <c r="U41" s="176">
        <f>('ITAEE original'!AB38/'ITAEE original'!X38)-1</f>
        <v>-1.0224260358754123E-2</v>
      </c>
      <c r="V41" s="176">
        <f>('ITAEE original'!AC38/'ITAEE original'!Y38)-1</f>
        <v>4.7098142822357358E-2</v>
      </c>
      <c r="W41" s="176">
        <f>('ITAEE original'!AD38/'ITAEE original'!Z38)-1</f>
        <v>3.6316378599737353E-2</v>
      </c>
      <c r="X41" s="176">
        <f>('ITAEE original'!AE38/'ITAEE original'!AA38)-1</f>
        <v>5.5499653228934243E-2</v>
      </c>
      <c r="Y41" s="176">
        <f>('ITAEE original'!AF38/'ITAEE original'!AB38)-1</f>
        <v>2.8099121619308942E-2</v>
      </c>
      <c r="Z41" s="176">
        <f>('ITAEE original'!AG38/'ITAEE original'!AC38)-1</f>
        <v>2.0810301055424141E-2</v>
      </c>
      <c r="AA41" s="176">
        <f>('ITAEE original'!AH38/'ITAEE original'!AD38)-1</f>
        <v>1.5276074819450258E-2</v>
      </c>
      <c r="AB41" s="176">
        <f>('ITAEE original'!AI38/'ITAEE original'!AE38)-1</f>
        <v>1.5435366435958109E-2</v>
      </c>
      <c r="AC41" s="176">
        <f>('ITAEE original'!AJ38/'ITAEE original'!AF38)-1</f>
        <v>1.9709428718639677E-2</v>
      </c>
      <c r="AD41" s="176">
        <f>('ITAEE original'!AK38/'ITAEE original'!AG38)-1</f>
        <v>4.9535668557122881E-2</v>
      </c>
      <c r="AE41" s="176">
        <f>('ITAEE original'!AL38/'ITAEE original'!AH38)-1</f>
        <v>4.2619316527703344E-2</v>
      </c>
      <c r="AF41" s="176">
        <f>('ITAEE original'!AM38/'ITAEE original'!AI38)-1</f>
        <v>5.313262702497612E-2</v>
      </c>
      <c r="AG41" s="176">
        <f>('ITAEE original'!AN38/'ITAEE original'!AJ38)-1</f>
        <v>4.9070194518362031E-2</v>
      </c>
      <c r="AH41" s="176">
        <f>('ITAEE original'!AO38/'ITAEE original'!AK38)-1</f>
        <v>4.9544227840396804E-3</v>
      </c>
      <c r="AI41" s="176">
        <f>('ITAEE original'!AP38/'ITAEE original'!AL38)-1</f>
        <v>5.6122220572092374E-3</v>
      </c>
      <c r="AJ41" s="176">
        <f>('ITAEE original'!AQ38/'ITAEE original'!AM38)-1</f>
        <v>4.870101238502178E-3</v>
      </c>
      <c r="AK41" s="176">
        <f>('ITAEE original'!AR38/'ITAEE original'!AN38)-1</f>
        <v>3.3301871184925336E-3</v>
      </c>
      <c r="AL41" s="176">
        <f>('ITAEE original'!AS38/'ITAEE original'!AO38)-1</f>
        <v>-4.8442693218556654E-3</v>
      </c>
      <c r="AM41" s="176">
        <f>('ITAEE original'!AT38/'ITAEE original'!AP38)-1</f>
        <v>1.6731689136036287E-2</v>
      </c>
      <c r="AN41" s="176">
        <f>('ITAEE original'!AU38/'ITAEE original'!AQ38)-1</f>
        <v>1.010681585912776E-2</v>
      </c>
      <c r="AO41" s="176">
        <f>('ITAEE original'!AV38/'ITAEE original'!AR38)-1</f>
        <v>1.7386393505402165E-2</v>
      </c>
      <c r="AP41" s="176">
        <f>('ITAEE original'!AW38/'ITAEE original'!AS38)-1</f>
        <v>2.7829998939439937E-2</v>
      </c>
      <c r="AQ41" s="176">
        <f>('ITAEE original'!AX38/'ITAEE original'!AT38)-1</f>
        <v>1.7773767116951555E-2</v>
      </c>
      <c r="AR41" s="225"/>
      <c r="AS41" s="225"/>
      <c r="AT41" s="225"/>
      <c r="AU41" s="235"/>
      <c r="AV41" s="235"/>
    </row>
    <row r="42" spans="1:16383" ht="12.75" customHeight="1">
      <c r="A42" s="216">
        <v>31</v>
      </c>
      <c r="B42" s="207" t="s">
        <v>38</v>
      </c>
      <c r="C42" s="176">
        <f>('ITAEE original'!J39/'ITAEE original'!F39)-1</f>
        <v>3.4982654865344465E-2</v>
      </c>
      <c r="D42" s="176">
        <f>('ITAEE original'!K39/'ITAEE original'!G39)-1</f>
        <v>5.4555792913805856E-2</v>
      </c>
      <c r="E42" s="176">
        <f>('ITAEE original'!L39/'ITAEE original'!H39)-1</f>
        <v>4.4473456742430972E-2</v>
      </c>
      <c r="F42" s="176">
        <f>('ITAEE original'!M39/'ITAEE original'!I39)-1</f>
        <v>8.1561235472245031E-2</v>
      </c>
      <c r="G42" s="176">
        <f>('ITAEE original'!N39/'ITAEE original'!J39)-1</f>
        <v>7.3934444349005091E-2</v>
      </c>
      <c r="H42" s="176">
        <f>('ITAEE original'!O39/'ITAEE original'!K39)-1</f>
        <v>2.9699268834028514E-2</v>
      </c>
      <c r="I42" s="176">
        <f>('ITAEE original'!P39/'ITAEE original'!L39)-1</f>
        <v>8.9094117549259444E-2</v>
      </c>
      <c r="J42" s="176">
        <f>('ITAEE original'!Q39/'ITAEE original'!M39)-1</f>
        <v>5.6814400378502272E-2</v>
      </c>
      <c r="K42" s="176">
        <f>('ITAEE original'!R39/'ITAEE original'!N39)-1</f>
        <v>3.9264085015142225E-2</v>
      </c>
      <c r="L42" s="176">
        <f>('ITAEE original'!S39/'ITAEE original'!O39)-1</f>
        <v>6.3214573221798354E-2</v>
      </c>
      <c r="M42" s="176">
        <f>('ITAEE original'!T39/'ITAEE original'!P39)-1</f>
        <v>8.2133732279314753E-3</v>
      </c>
      <c r="N42" s="176">
        <f>('ITAEE original'!U39/'ITAEE original'!Q39)-1</f>
        <v>3.2971566535488384E-2</v>
      </c>
      <c r="O42" s="176">
        <f>('ITAEE original'!V39/'ITAEE original'!R39)-1</f>
        <v>8.6738549907335427E-2</v>
      </c>
      <c r="P42" s="176">
        <f>('ITAEE original'!W39/'ITAEE original'!S39)-1</f>
        <v>1.7063596487191246E-2</v>
      </c>
      <c r="Q42" s="176">
        <f>('ITAEE original'!X39/'ITAEE original'!T39)-1</f>
        <v>2.6318905301196294E-2</v>
      </c>
      <c r="R42" s="176">
        <f>('ITAEE original'!Y39/'ITAEE original'!U39)-1</f>
        <v>-2.6350746071411857E-2</v>
      </c>
      <c r="S42" s="176">
        <f>('ITAEE original'!Z39/'ITAEE original'!V39)-1</f>
        <v>-5.1987680949506676E-2</v>
      </c>
      <c r="T42" s="176">
        <f>('ITAEE original'!AA39/'ITAEE original'!W39)-1</f>
        <v>-1.0474453864490196E-2</v>
      </c>
      <c r="U42" s="176">
        <f>('ITAEE original'!AB39/'ITAEE original'!X39)-1</f>
        <v>-3.0452611581379796E-2</v>
      </c>
      <c r="V42" s="176">
        <f>('ITAEE original'!AC39/'ITAEE original'!Y39)-1</f>
        <v>2.166115816682801E-3</v>
      </c>
      <c r="W42" s="176">
        <f>('ITAEE original'!AD39/'ITAEE original'!Z39)-1</f>
        <v>4.2960547670344074E-2</v>
      </c>
      <c r="X42" s="176">
        <f>('ITAEE original'!AE39/'ITAEE original'!AA39)-1</f>
        <v>2.6300137700360882E-2</v>
      </c>
      <c r="Y42" s="176">
        <f>('ITAEE original'!AF39/'ITAEE original'!AB39)-1</f>
        <v>5.4054901570715908E-2</v>
      </c>
      <c r="Z42" s="176">
        <f>('ITAEE original'!AG39/'ITAEE original'!AC39)-1</f>
        <v>5.3724479504943412E-2</v>
      </c>
      <c r="AA42" s="176">
        <f>('ITAEE original'!AH39/'ITAEE original'!AD39)-1</f>
        <v>1.575273909090491E-2</v>
      </c>
      <c r="AB42" s="176">
        <f>('ITAEE original'!AI39/'ITAEE original'!AE39)-1</f>
        <v>4.1815928488949661E-2</v>
      </c>
      <c r="AC42" s="176">
        <f>('ITAEE original'!AJ39/'ITAEE original'!AF39)-1</f>
        <v>2.0230076219113213E-2</v>
      </c>
      <c r="AD42" s="176">
        <f>('ITAEE original'!AK39/'ITAEE original'!AG39)-1</f>
        <v>3.1900152330000653E-2</v>
      </c>
      <c r="AE42" s="176">
        <f>('ITAEE original'!AL39/'ITAEE original'!AH39)-1</f>
        <v>6.0808619374921991E-2</v>
      </c>
      <c r="AF42" s="176">
        <f>('ITAEE original'!AM39/'ITAEE original'!AI39)-1</f>
        <v>3.741392629890572E-2</v>
      </c>
      <c r="AG42" s="176">
        <f>('ITAEE original'!AN39/'ITAEE original'!AJ39)-1</f>
        <v>5.0018784311330222E-2</v>
      </c>
      <c r="AH42" s="176">
        <f>('ITAEE original'!AO39/'ITAEE original'!AK39)-1</f>
        <v>2.8239415942737489E-2</v>
      </c>
      <c r="AI42" s="176">
        <f>('ITAEE original'!AP39/'ITAEE original'!AL39)-1</f>
        <v>-7.9991492235133022E-3</v>
      </c>
      <c r="AJ42" s="176">
        <f>('ITAEE original'!AQ39/'ITAEE original'!AM39)-1</f>
        <v>6.5808445870594312E-3</v>
      </c>
      <c r="AK42" s="176">
        <f>('ITAEE original'!AR39/'ITAEE original'!AN39)-1</f>
        <v>5.9623859738127116E-3</v>
      </c>
      <c r="AL42" s="176">
        <f>('ITAEE original'!AS39/'ITAEE original'!AO39)-1</f>
        <v>2.8989324329838473E-2</v>
      </c>
      <c r="AM42" s="176">
        <f>('ITAEE original'!AT39/'ITAEE original'!AP39)-1</f>
        <v>3.435940353968614E-2</v>
      </c>
      <c r="AN42" s="176">
        <f>('ITAEE original'!AU39/'ITAEE original'!AQ39)-1</f>
        <v>3.6001678325932041E-3</v>
      </c>
      <c r="AO42" s="176">
        <f>('ITAEE original'!AV39/'ITAEE original'!AR39)-1</f>
        <v>4.1619595688272115E-2</v>
      </c>
      <c r="AP42" s="176">
        <f>('ITAEE original'!AW39/'ITAEE original'!AS39)-1</f>
        <v>3.304747386492668E-2</v>
      </c>
      <c r="AQ42" s="176">
        <f>('ITAEE original'!AX39/'ITAEE original'!AT39)-1</f>
        <v>9.7483270544549416E-3</v>
      </c>
      <c r="AR42" s="225"/>
      <c r="AS42" s="225"/>
      <c r="AT42" s="225"/>
      <c r="AU42" s="235"/>
      <c r="AV42" s="235"/>
    </row>
    <row r="43" spans="1:16383" ht="12.75" customHeight="1">
      <c r="A43" s="216">
        <v>32</v>
      </c>
      <c r="B43" s="207" t="s">
        <v>39</v>
      </c>
      <c r="C43" s="176">
        <f>('ITAEE original'!J40/'ITAEE original'!F40)-1</f>
        <v>2.6118996506132142E-2</v>
      </c>
      <c r="D43" s="176">
        <f>('ITAEE original'!K40/'ITAEE original'!G40)-1</f>
        <v>-8.4636836755956901E-3</v>
      </c>
      <c r="E43" s="176">
        <f>('ITAEE original'!L40/'ITAEE original'!H40)-1</f>
        <v>6.155576696190268E-3</v>
      </c>
      <c r="F43" s="176">
        <f>('ITAEE original'!M40/'ITAEE original'!I40)-1</f>
        <v>-4.4464537737822996E-2</v>
      </c>
      <c r="G43" s="176">
        <f>('ITAEE original'!N40/'ITAEE original'!J40)-1</f>
        <v>6.4451005884550883E-2</v>
      </c>
      <c r="H43" s="176">
        <f>('ITAEE original'!O40/'ITAEE original'!K40)-1</f>
        <v>5.6485897290781573E-2</v>
      </c>
      <c r="I43" s="176">
        <f>('ITAEE original'!P40/'ITAEE original'!L40)-1</f>
        <v>0.11681805571831005</v>
      </c>
      <c r="J43" s="176">
        <f>('ITAEE original'!Q40/'ITAEE original'!M40)-1</f>
        <v>6.5650159660887608E-2</v>
      </c>
      <c r="K43" s="176">
        <f>('ITAEE original'!R40/'ITAEE original'!N40)-1</f>
        <v>1.691322006922813E-2</v>
      </c>
      <c r="L43" s="176">
        <f>('ITAEE original'!S40/'ITAEE original'!O40)-1</f>
        <v>4.3951811050420897E-2</v>
      </c>
      <c r="M43" s="176">
        <f>('ITAEE original'!T40/'ITAEE original'!P40)-1</f>
        <v>-5.0199430068882389E-3</v>
      </c>
      <c r="N43" s="176">
        <f>('ITAEE original'!U40/'ITAEE original'!Q40)-1</f>
        <v>3.5125182501630547E-2</v>
      </c>
      <c r="O43" s="176">
        <f>('ITAEE original'!V40/'ITAEE original'!R40)-1</f>
        <v>3.7306309314631081E-2</v>
      </c>
      <c r="P43" s="176">
        <f>('ITAEE original'!W40/'ITAEE original'!S40)-1</f>
        <v>3.9542798824887759E-2</v>
      </c>
      <c r="Q43" s="176">
        <f>('ITAEE original'!X40/'ITAEE original'!T40)-1</f>
        <v>4.9571284341669797E-2</v>
      </c>
      <c r="R43" s="176">
        <f>('ITAEE original'!Y40/'ITAEE original'!U40)-1</f>
        <v>6.2480966224227608E-2</v>
      </c>
      <c r="S43" s="176">
        <f>('ITAEE original'!Z40/'ITAEE original'!V40)-1</f>
        <v>5.4134460343131519E-2</v>
      </c>
      <c r="T43" s="176">
        <f>('ITAEE original'!AA40/'ITAEE original'!W40)-1</f>
        <v>6.9729636508031545E-2</v>
      </c>
      <c r="U43" s="176">
        <f>('ITAEE original'!AB40/'ITAEE original'!X40)-1</f>
        <v>7.3697055680532531E-2</v>
      </c>
      <c r="V43" s="176">
        <f>('ITAEE original'!AC40/'ITAEE original'!Y40)-1</f>
        <v>6.1310319022271909E-2</v>
      </c>
      <c r="W43" s="176">
        <f>('ITAEE original'!AD40/'ITAEE original'!Z40)-1</f>
        <v>0.14126849724273849</v>
      </c>
      <c r="X43" s="176">
        <f>('ITAEE original'!AE40/'ITAEE original'!AA40)-1</f>
        <v>0.10248934931962861</v>
      </c>
      <c r="Y43" s="176">
        <f>('ITAEE original'!AF40/'ITAEE original'!AB40)-1</f>
        <v>0.10310664097403821</v>
      </c>
      <c r="Z43" s="176">
        <f>('ITAEE original'!AG40/'ITAEE original'!AC40)-1</f>
        <v>6.1679274310892263E-2</v>
      </c>
      <c r="AA43" s="176">
        <f>('ITAEE original'!AH40/'ITAEE original'!AD40)-1</f>
        <v>2.7095435175435334E-2</v>
      </c>
      <c r="AB43" s="176">
        <f>('ITAEE original'!AI40/'ITAEE original'!AE40)-1</f>
        <v>3.2133671266172392E-2</v>
      </c>
      <c r="AC43" s="176">
        <f>('ITAEE original'!AJ40/'ITAEE original'!AF40)-1</f>
        <v>-2.2350020329644171E-2</v>
      </c>
      <c r="AD43" s="176">
        <f>('ITAEE original'!AK40/'ITAEE original'!AG40)-1</f>
        <v>4.7420866612537527E-2</v>
      </c>
      <c r="AE43" s="176">
        <f>('ITAEE original'!AL40/'ITAEE original'!AH40)-1</f>
        <v>6.3406208491167071E-2</v>
      </c>
      <c r="AF43" s="176">
        <f>('ITAEE original'!AM40/'ITAEE original'!AI40)-1</f>
        <v>5.0940798426361011E-2</v>
      </c>
      <c r="AG43" s="176">
        <f>('ITAEE original'!AN40/'ITAEE original'!AJ40)-1</f>
        <v>6.3794378982264588E-2</v>
      </c>
      <c r="AH43" s="176">
        <f>('ITAEE original'!AO40/'ITAEE original'!AK40)-1</f>
        <v>1.8136357610430975E-2</v>
      </c>
      <c r="AI43" s="176">
        <f>('ITAEE original'!AP40/'ITAEE original'!AL40)-1</f>
        <v>-4.3048701121478183E-2</v>
      </c>
      <c r="AJ43" s="176">
        <f>('ITAEE original'!AQ40/'ITAEE original'!AM40)-1</f>
        <v>-3.7940497199047352E-2</v>
      </c>
      <c r="AK43" s="176">
        <f>('ITAEE original'!AR40/'ITAEE original'!AN40)-1</f>
        <v>1.6091083426607922E-2</v>
      </c>
      <c r="AL43" s="176">
        <f>('ITAEE original'!AS40/'ITAEE original'!AO40)-1</f>
        <v>1.1556947248957838E-2</v>
      </c>
      <c r="AM43" s="176">
        <f>('ITAEE original'!AT40/'ITAEE original'!AP40)-1</f>
        <v>5.02563606944324E-2</v>
      </c>
      <c r="AN43" s="176">
        <f>('ITAEE original'!AU40/'ITAEE original'!AQ40)-1</f>
        <v>6.0022972815631626E-2</v>
      </c>
      <c r="AO43" s="176">
        <f>('ITAEE original'!AV40/'ITAEE original'!AR40)-1</f>
        <v>4.7668530744956028E-2</v>
      </c>
      <c r="AP43" s="176">
        <f>('ITAEE original'!AW40/'ITAEE original'!AS40)-1</f>
        <v>7.6738345009413012E-2</v>
      </c>
      <c r="AQ43" s="176">
        <f>('ITAEE original'!AX40/'ITAEE original'!AT40)-1</f>
        <v>2.738341639134001E-2</v>
      </c>
      <c r="AR43" s="225"/>
      <c r="AS43" s="225"/>
      <c r="AT43" s="225"/>
      <c r="AU43" s="235"/>
      <c r="AV43" s="235"/>
    </row>
    <row r="44" spans="1:16383" s="201" customFormat="1" ht="12.75" customHeight="1"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P44" s="36"/>
      <c r="AQ44" s="36"/>
      <c r="AR44" s="36"/>
      <c r="AS44" s="36"/>
      <c r="AT44" s="36"/>
      <c r="AU44" s="235"/>
      <c r="AV44" s="235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6"/>
      <c r="HE44" s="36"/>
      <c r="HF44" s="36"/>
      <c r="HG44" s="36"/>
      <c r="HH44" s="36"/>
      <c r="HI44" s="36"/>
      <c r="HJ44" s="36"/>
      <c r="HK44" s="36"/>
      <c r="HL44" s="36"/>
      <c r="HM44" s="36"/>
      <c r="HN44" s="36"/>
      <c r="HO44" s="36"/>
      <c r="HP44" s="36"/>
      <c r="HQ44" s="36"/>
      <c r="HR44" s="36"/>
      <c r="HS44" s="36"/>
      <c r="HT44" s="36"/>
      <c r="HU44" s="36"/>
      <c r="HV44" s="36"/>
      <c r="HW44" s="36"/>
      <c r="HX44" s="36"/>
      <c r="HY44" s="36"/>
      <c r="HZ44" s="36"/>
      <c r="IA44" s="36"/>
      <c r="IB44" s="36"/>
      <c r="IC44" s="36"/>
      <c r="ID44" s="36"/>
      <c r="IE44" s="36"/>
      <c r="IF44" s="36"/>
      <c r="IG44" s="36"/>
      <c r="IH44" s="36"/>
      <c r="II44" s="36"/>
      <c r="IJ44" s="36"/>
      <c r="IK44" s="36"/>
      <c r="IL44" s="36"/>
      <c r="IM44" s="36"/>
      <c r="IN44" s="36"/>
      <c r="IO44" s="36"/>
      <c r="IP44" s="36"/>
      <c r="IQ44" s="36"/>
      <c r="IR44" s="36"/>
      <c r="IS44" s="36"/>
      <c r="IT44" s="36"/>
      <c r="IU44" s="36"/>
      <c r="IV44" s="36"/>
      <c r="IW44" s="36"/>
      <c r="IX44" s="36"/>
      <c r="IY44" s="36"/>
      <c r="IZ44" s="36"/>
      <c r="JA44" s="36"/>
      <c r="JB44" s="36"/>
      <c r="JC44" s="36"/>
      <c r="JD44" s="36"/>
      <c r="JE44" s="36"/>
      <c r="JF44" s="36"/>
      <c r="JG44" s="36"/>
      <c r="JH44" s="36"/>
      <c r="JI44" s="36"/>
      <c r="JJ44" s="36"/>
      <c r="JK44" s="36"/>
      <c r="JL44" s="36"/>
      <c r="JM44" s="36"/>
      <c r="JN44" s="36"/>
      <c r="JO44" s="36"/>
      <c r="JP44" s="36"/>
      <c r="JQ44" s="36"/>
      <c r="JR44" s="36"/>
      <c r="JS44" s="36"/>
      <c r="JT44" s="36"/>
      <c r="JU44" s="36"/>
      <c r="JV44" s="36"/>
      <c r="JW44" s="36"/>
      <c r="JX44" s="36"/>
      <c r="JY44" s="36"/>
      <c r="JZ44" s="36"/>
      <c r="KA44" s="36"/>
      <c r="KB44" s="36"/>
      <c r="KC44" s="36"/>
      <c r="KD44" s="36"/>
      <c r="KE44" s="36"/>
      <c r="KF44" s="36"/>
      <c r="KG44" s="36"/>
      <c r="KH44" s="36"/>
      <c r="KI44" s="36"/>
      <c r="KJ44" s="36"/>
      <c r="KK44" s="36"/>
      <c r="KL44" s="36"/>
      <c r="KM44" s="36"/>
      <c r="KN44" s="36"/>
      <c r="KO44" s="36"/>
      <c r="KP44" s="36"/>
      <c r="KQ44" s="36"/>
      <c r="KR44" s="36"/>
      <c r="KS44" s="36"/>
      <c r="KT44" s="36"/>
      <c r="KU44" s="36"/>
      <c r="KV44" s="36"/>
      <c r="KW44" s="36"/>
      <c r="KX44" s="36"/>
      <c r="KY44" s="36"/>
      <c r="KZ44" s="36"/>
      <c r="LA44" s="36"/>
      <c r="LB44" s="36"/>
      <c r="LC44" s="36"/>
      <c r="LD44" s="36"/>
      <c r="LE44" s="36"/>
      <c r="LF44" s="36"/>
      <c r="LG44" s="36"/>
      <c r="LH44" s="36"/>
      <c r="LI44" s="36"/>
      <c r="LJ44" s="36"/>
      <c r="LK44" s="36"/>
      <c r="LL44" s="36"/>
      <c r="LM44" s="36"/>
      <c r="LN44" s="36"/>
      <c r="LO44" s="36"/>
      <c r="LP44" s="36"/>
      <c r="LQ44" s="36"/>
      <c r="LR44" s="36"/>
      <c r="LS44" s="36"/>
      <c r="LT44" s="36"/>
      <c r="LU44" s="36"/>
      <c r="LV44" s="36"/>
      <c r="LW44" s="36"/>
      <c r="LX44" s="36"/>
      <c r="LY44" s="36"/>
      <c r="LZ44" s="36"/>
      <c r="MA44" s="36"/>
      <c r="MB44" s="36"/>
      <c r="MC44" s="36"/>
      <c r="MD44" s="36"/>
      <c r="ME44" s="36"/>
      <c r="MF44" s="36"/>
      <c r="MG44" s="36"/>
      <c r="MH44" s="36"/>
      <c r="MI44" s="36"/>
      <c r="MJ44" s="36"/>
      <c r="MK44" s="36"/>
      <c r="ML44" s="36"/>
      <c r="MM44" s="36"/>
      <c r="MN44" s="36"/>
      <c r="MO44" s="36"/>
      <c r="MP44" s="36"/>
      <c r="MQ44" s="36"/>
      <c r="MR44" s="36"/>
      <c r="MS44" s="36"/>
      <c r="MT44" s="36"/>
      <c r="MU44" s="36"/>
      <c r="MV44" s="36"/>
      <c r="MW44" s="36"/>
      <c r="MX44" s="36"/>
      <c r="MY44" s="36"/>
      <c r="MZ44" s="36"/>
      <c r="NA44" s="36"/>
      <c r="NB44" s="36"/>
      <c r="NC44" s="36"/>
      <c r="ND44" s="36"/>
      <c r="NE44" s="36"/>
      <c r="NF44" s="36"/>
      <c r="NG44" s="36"/>
      <c r="NH44" s="36"/>
      <c r="NI44" s="36"/>
      <c r="NJ44" s="36"/>
      <c r="NK44" s="36"/>
      <c r="NL44" s="36"/>
      <c r="NM44" s="36"/>
      <c r="NN44" s="36"/>
      <c r="NO44" s="36"/>
      <c r="NP44" s="36"/>
      <c r="NQ44" s="36"/>
      <c r="NR44" s="36"/>
      <c r="NS44" s="36"/>
      <c r="NT44" s="36"/>
      <c r="NU44" s="36"/>
      <c r="NV44" s="36"/>
      <c r="NW44" s="36"/>
      <c r="NX44" s="36"/>
      <c r="NY44" s="36"/>
      <c r="NZ44" s="36"/>
      <c r="OA44" s="36"/>
      <c r="OB44" s="36"/>
      <c r="OC44" s="36"/>
      <c r="OD44" s="36"/>
      <c r="OE44" s="36"/>
      <c r="OF44" s="36"/>
      <c r="OG44" s="36"/>
      <c r="OH44" s="36"/>
      <c r="OI44" s="36"/>
      <c r="OJ44" s="36"/>
      <c r="OK44" s="36"/>
      <c r="OL44" s="36"/>
      <c r="OM44" s="36"/>
      <c r="ON44" s="36"/>
      <c r="OO44" s="36"/>
      <c r="OP44" s="36"/>
      <c r="OQ44" s="36"/>
      <c r="OR44" s="36"/>
      <c r="OS44" s="36"/>
      <c r="OT44" s="36"/>
      <c r="OU44" s="36"/>
      <c r="OV44" s="36"/>
      <c r="OW44" s="36"/>
      <c r="OX44" s="36"/>
      <c r="OY44" s="36"/>
      <c r="OZ44" s="36"/>
      <c r="PA44" s="36"/>
      <c r="PB44" s="36"/>
      <c r="PC44" s="36"/>
      <c r="PD44" s="36"/>
      <c r="PE44" s="36"/>
      <c r="PF44" s="36"/>
      <c r="PG44" s="36"/>
      <c r="PH44" s="36"/>
      <c r="PI44" s="36"/>
      <c r="PJ44" s="36"/>
      <c r="PK44" s="36"/>
      <c r="PL44" s="36"/>
      <c r="PM44" s="36"/>
      <c r="PN44" s="36"/>
      <c r="PO44" s="36"/>
      <c r="PP44" s="36"/>
      <c r="PQ44" s="36"/>
      <c r="PR44" s="36"/>
      <c r="PS44" s="36"/>
      <c r="PT44" s="36"/>
      <c r="PU44" s="36"/>
      <c r="PV44" s="36"/>
      <c r="PW44" s="36"/>
      <c r="PX44" s="36"/>
      <c r="PY44" s="36"/>
      <c r="PZ44" s="36"/>
      <c r="QA44" s="36"/>
      <c r="QB44" s="36"/>
      <c r="QC44" s="36"/>
      <c r="QD44" s="36"/>
      <c r="QE44" s="36"/>
      <c r="QF44" s="36"/>
      <c r="QG44" s="36"/>
      <c r="QH44" s="36"/>
      <c r="QI44" s="36"/>
      <c r="QJ44" s="36"/>
      <c r="QK44" s="36"/>
      <c r="QL44" s="36"/>
      <c r="QM44" s="36"/>
      <c r="QN44" s="36"/>
      <c r="QO44" s="36"/>
      <c r="QP44" s="36"/>
      <c r="QQ44" s="36"/>
      <c r="QR44" s="36"/>
      <c r="QS44" s="36"/>
      <c r="QT44" s="36"/>
      <c r="QU44" s="36"/>
      <c r="QV44" s="36"/>
      <c r="QW44" s="36"/>
      <c r="QX44" s="36"/>
      <c r="QY44" s="36"/>
      <c r="QZ44" s="36"/>
      <c r="RA44" s="36"/>
      <c r="RB44" s="36"/>
      <c r="RC44" s="36"/>
      <c r="RD44" s="36"/>
      <c r="RE44" s="36"/>
      <c r="RF44" s="36"/>
      <c r="RG44" s="36"/>
      <c r="RH44" s="36"/>
      <c r="RI44" s="36"/>
      <c r="RJ44" s="36"/>
      <c r="RK44" s="36"/>
      <c r="RL44" s="36"/>
      <c r="RM44" s="36"/>
      <c r="RN44" s="36"/>
      <c r="RO44" s="36"/>
      <c r="RP44" s="36"/>
      <c r="RQ44" s="36"/>
      <c r="RR44" s="36"/>
      <c r="RS44" s="36"/>
      <c r="RT44" s="36"/>
      <c r="RU44" s="36"/>
      <c r="RV44" s="36"/>
      <c r="RW44" s="36"/>
      <c r="RX44" s="36"/>
      <c r="RY44" s="36"/>
      <c r="RZ44" s="36"/>
      <c r="SA44" s="36"/>
      <c r="SB44" s="36"/>
      <c r="SC44" s="36"/>
      <c r="SD44" s="36"/>
      <c r="SE44" s="36"/>
      <c r="SF44" s="36"/>
      <c r="SG44" s="36"/>
      <c r="SH44" s="36"/>
      <c r="SI44" s="36"/>
      <c r="SJ44" s="36"/>
      <c r="SK44" s="36"/>
      <c r="SL44" s="36"/>
      <c r="SM44" s="36"/>
      <c r="SN44" s="36"/>
      <c r="SO44" s="36"/>
      <c r="SP44" s="36"/>
      <c r="SQ44" s="36"/>
      <c r="SR44" s="36"/>
      <c r="SS44" s="36"/>
      <c r="ST44" s="36"/>
      <c r="SU44" s="36"/>
      <c r="SV44" s="36"/>
      <c r="SW44" s="36"/>
      <c r="SX44" s="36"/>
      <c r="SY44" s="36"/>
      <c r="SZ44" s="36"/>
      <c r="TA44" s="36"/>
      <c r="TB44" s="36"/>
      <c r="TC44" s="36"/>
      <c r="TD44" s="36"/>
      <c r="TE44" s="36"/>
      <c r="TF44" s="36"/>
      <c r="TG44" s="36"/>
      <c r="TH44" s="36"/>
      <c r="TI44" s="36"/>
      <c r="TJ44" s="36"/>
      <c r="TK44" s="36"/>
      <c r="TL44" s="36"/>
      <c r="TM44" s="36"/>
      <c r="TN44" s="36"/>
      <c r="TO44" s="36"/>
      <c r="TP44" s="36"/>
      <c r="TQ44" s="36"/>
      <c r="TR44" s="36"/>
      <c r="TS44" s="36"/>
      <c r="TT44" s="36"/>
      <c r="TU44" s="36"/>
      <c r="TV44" s="36"/>
      <c r="TW44" s="36"/>
      <c r="TX44" s="36"/>
      <c r="TY44" s="36"/>
      <c r="TZ44" s="36"/>
      <c r="UA44" s="36"/>
      <c r="UB44" s="36"/>
      <c r="UC44" s="36"/>
      <c r="UD44" s="36"/>
      <c r="UE44" s="36"/>
      <c r="UF44" s="36"/>
      <c r="UG44" s="36"/>
      <c r="UH44" s="36"/>
      <c r="UI44" s="36"/>
      <c r="UJ44" s="36"/>
      <c r="UK44" s="36"/>
      <c r="UL44" s="36"/>
      <c r="UM44" s="36"/>
      <c r="UN44" s="36"/>
      <c r="UO44" s="36"/>
      <c r="UP44" s="36"/>
      <c r="UQ44" s="36"/>
      <c r="UR44" s="36"/>
      <c r="US44" s="36"/>
      <c r="UT44" s="36"/>
      <c r="UU44" s="36"/>
      <c r="UV44" s="36"/>
      <c r="UW44" s="36"/>
      <c r="UX44" s="36"/>
      <c r="UY44" s="36"/>
      <c r="UZ44" s="36"/>
      <c r="VA44" s="36"/>
      <c r="VB44" s="36"/>
      <c r="VC44" s="36"/>
      <c r="VD44" s="36"/>
      <c r="VE44" s="36"/>
      <c r="VF44" s="36"/>
      <c r="VG44" s="36"/>
      <c r="VH44" s="36"/>
      <c r="VI44" s="36"/>
      <c r="VJ44" s="36"/>
      <c r="VK44" s="36"/>
      <c r="VL44" s="36"/>
      <c r="VM44" s="36"/>
      <c r="VN44" s="36"/>
      <c r="VO44" s="36"/>
      <c r="VP44" s="36"/>
      <c r="VQ44" s="36"/>
      <c r="VR44" s="36"/>
      <c r="VS44" s="36"/>
      <c r="VT44" s="36"/>
      <c r="VU44" s="36"/>
      <c r="VV44" s="36"/>
      <c r="VW44" s="36"/>
      <c r="VX44" s="36"/>
      <c r="VY44" s="36"/>
      <c r="VZ44" s="36"/>
      <c r="WA44" s="36"/>
      <c r="WB44" s="36"/>
      <c r="WC44" s="36"/>
      <c r="WD44" s="36"/>
      <c r="WE44" s="36"/>
      <c r="WF44" s="36"/>
      <c r="WG44" s="36"/>
      <c r="WH44" s="36"/>
      <c r="WI44" s="36"/>
      <c r="WJ44" s="36"/>
      <c r="WK44" s="36"/>
      <c r="WL44" s="36"/>
      <c r="WM44" s="36"/>
      <c r="WN44" s="36"/>
      <c r="WO44" s="36"/>
      <c r="WP44" s="36"/>
      <c r="WQ44" s="36"/>
      <c r="WR44" s="36"/>
      <c r="WS44" s="36"/>
      <c r="WT44" s="36"/>
      <c r="WU44" s="36"/>
      <c r="WV44" s="36"/>
      <c r="WW44" s="36"/>
      <c r="WX44" s="36"/>
      <c r="WY44" s="36"/>
      <c r="WZ44" s="36"/>
      <c r="XA44" s="36"/>
      <c r="XB44" s="36"/>
      <c r="XC44" s="36"/>
      <c r="XD44" s="36"/>
      <c r="XE44" s="36"/>
      <c r="XF44" s="36"/>
      <c r="XG44" s="36"/>
      <c r="XH44" s="36"/>
      <c r="XI44" s="36"/>
      <c r="XJ44" s="36"/>
      <c r="XK44" s="36"/>
      <c r="XL44" s="36"/>
      <c r="XM44" s="36"/>
      <c r="XN44" s="36"/>
      <c r="XO44" s="36"/>
      <c r="XP44" s="36"/>
      <c r="XQ44" s="36"/>
      <c r="XR44" s="36"/>
      <c r="XS44" s="36"/>
      <c r="XT44" s="36"/>
      <c r="XU44" s="36"/>
      <c r="XV44" s="36"/>
      <c r="XW44" s="36"/>
      <c r="XX44" s="36"/>
      <c r="XY44" s="36"/>
      <c r="XZ44" s="36"/>
      <c r="YA44" s="36"/>
      <c r="YB44" s="36"/>
      <c r="YC44" s="36"/>
      <c r="YD44" s="36"/>
      <c r="YE44" s="36"/>
      <c r="YF44" s="36"/>
      <c r="YG44" s="36"/>
      <c r="YH44" s="36"/>
      <c r="YI44" s="36"/>
      <c r="YJ44" s="36"/>
      <c r="YK44" s="36"/>
      <c r="YL44" s="36"/>
      <c r="YM44" s="36"/>
      <c r="YN44" s="36"/>
      <c r="YO44" s="36"/>
      <c r="YP44" s="36"/>
      <c r="YQ44" s="36"/>
      <c r="YR44" s="36"/>
      <c r="YS44" s="36"/>
      <c r="YT44" s="36"/>
      <c r="YU44" s="36"/>
      <c r="YV44" s="36"/>
      <c r="YW44" s="36"/>
      <c r="YX44" s="36"/>
      <c r="YY44" s="36"/>
      <c r="YZ44" s="36"/>
      <c r="ZA44" s="36"/>
      <c r="ZB44" s="36"/>
      <c r="ZC44" s="36"/>
      <c r="ZD44" s="36"/>
      <c r="ZE44" s="36"/>
      <c r="ZF44" s="36"/>
      <c r="ZG44" s="36"/>
      <c r="ZH44" s="36"/>
      <c r="ZI44" s="36"/>
      <c r="ZJ44" s="36"/>
      <c r="ZK44" s="36"/>
      <c r="ZL44" s="36"/>
      <c r="ZM44" s="36"/>
      <c r="ZN44" s="36"/>
      <c r="ZO44" s="36"/>
      <c r="ZP44" s="36"/>
      <c r="ZQ44" s="36"/>
      <c r="ZR44" s="36"/>
      <c r="ZS44" s="36"/>
      <c r="ZT44" s="36"/>
      <c r="ZU44" s="36"/>
      <c r="ZV44" s="36"/>
      <c r="ZW44" s="36"/>
      <c r="ZX44" s="36"/>
      <c r="ZY44" s="36"/>
      <c r="ZZ44" s="36"/>
      <c r="AAA44" s="36"/>
      <c r="AAB44" s="36"/>
      <c r="AAC44" s="36"/>
      <c r="AAD44" s="36"/>
      <c r="AAE44" s="36"/>
      <c r="AAF44" s="36"/>
      <c r="AAG44" s="36"/>
      <c r="AAH44" s="36"/>
      <c r="AAI44" s="36"/>
      <c r="AAJ44" s="36"/>
      <c r="AAK44" s="36"/>
      <c r="AAL44" s="36"/>
      <c r="AAM44" s="36"/>
      <c r="AAN44" s="36"/>
      <c r="AAO44" s="36"/>
      <c r="AAP44" s="36"/>
      <c r="AAQ44" s="36"/>
      <c r="AAR44" s="36"/>
      <c r="AAS44" s="36"/>
      <c r="AAT44" s="36"/>
      <c r="AAU44" s="36"/>
      <c r="AAV44" s="36"/>
      <c r="AAW44" s="36"/>
      <c r="AAX44" s="36"/>
      <c r="AAY44" s="36"/>
      <c r="AAZ44" s="36"/>
      <c r="ABA44" s="36"/>
      <c r="ABB44" s="36"/>
      <c r="ABC44" s="36"/>
      <c r="ABD44" s="36"/>
      <c r="ABE44" s="36"/>
      <c r="ABF44" s="36"/>
      <c r="ABG44" s="36"/>
      <c r="ABH44" s="36"/>
      <c r="ABI44" s="36"/>
      <c r="ABJ44" s="36"/>
      <c r="ABK44" s="36"/>
      <c r="ABL44" s="36"/>
      <c r="ABM44" s="36"/>
      <c r="ABN44" s="36"/>
      <c r="ABO44" s="36"/>
      <c r="ABP44" s="36"/>
      <c r="ABQ44" s="36"/>
      <c r="ABR44" s="36"/>
      <c r="ABS44" s="36"/>
      <c r="ABT44" s="36"/>
      <c r="ABU44" s="36"/>
      <c r="ABV44" s="36"/>
      <c r="ABW44" s="36"/>
      <c r="ABX44" s="36"/>
      <c r="ABY44" s="36"/>
      <c r="ABZ44" s="36"/>
      <c r="ACA44" s="36"/>
      <c r="ACB44" s="36"/>
      <c r="ACC44" s="36"/>
      <c r="ACD44" s="36"/>
      <c r="ACE44" s="36"/>
      <c r="ACF44" s="36"/>
      <c r="ACG44" s="36"/>
      <c r="ACH44" s="36"/>
      <c r="ACI44" s="36"/>
      <c r="ACJ44" s="36"/>
      <c r="ACK44" s="36"/>
      <c r="ACL44" s="36"/>
      <c r="ACM44" s="36"/>
      <c r="ACN44" s="36"/>
      <c r="ACO44" s="36"/>
      <c r="ACP44" s="36"/>
      <c r="ACQ44" s="36"/>
      <c r="ACR44" s="36"/>
      <c r="ACS44" s="36"/>
      <c r="ACT44" s="36"/>
      <c r="ACU44" s="36"/>
      <c r="ACV44" s="36"/>
      <c r="ACW44" s="36"/>
      <c r="ACX44" s="36"/>
      <c r="ACY44" s="36"/>
      <c r="ACZ44" s="36"/>
      <c r="ADA44" s="36"/>
      <c r="ADB44" s="36"/>
      <c r="ADC44" s="36"/>
      <c r="ADD44" s="36"/>
      <c r="ADE44" s="36"/>
      <c r="ADF44" s="36"/>
      <c r="ADG44" s="36"/>
      <c r="ADH44" s="36"/>
      <c r="ADI44" s="36"/>
      <c r="ADJ44" s="36"/>
      <c r="ADK44" s="36"/>
      <c r="ADL44" s="36"/>
      <c r="ADM44" s="36"/>
      <c r="ADN44" s="36"/>
      <c r="ADO44" s="36"/>
      <c r="ADP44" s="36"/>
      <c r="ADQ44" s="36"/>
      <c r="ADR44" s="36"/>
      <c r="ADS44" s="36"/>
      <c r="ADT44" s="36"/>
      <c r="ADU44" s="36"/>
      <c r="ADV44" s="36"/>
      <c r="ADW44" s="36"/>
      <c r="ADX44" s="36"/>
      <c r="ADY44" s="36"/>
      <c r="ADZ44" s="36"/>
      <c r="AEA44" s="36"/>
      <c r="AEB44" s="36"/>
      <c r="AEC44" s="36"/>
      <c r="AED44" s="36"/>
      <c r="AEE44" s="36"/>
      <c r="AEF44" s="36"/>
      <c r="AEG44" s="36"/>
      <c r="AEH44" s="36"/>
      <c r="AEI44" s="36"/>
      <c r="AEJ44" s="36"/>
      <c r="AEK44" s="36"/>
      <c r="AEL44" s="36"/>
      <c r="AEM44" s="36"/>
      <c r="AEN44" s="36"/>
      <c r="AEO44" s="36"/>
      <c r="AEP44" s="36"/>
      <c r="AEQ44" s="36"/>
      <c r="AER44" s="36"/>
      <c r="AES44" s="36"/>
      <c r="AET44" s="36"/>
      <c r="AEU44" s="36"/>
      <c r="AEV44" s="36"/>
      <c r="AEW44" s="36"/>
      <c r="AEX44" s="36"/>
      <c r="AEY44" s="36"/>
      <c r="AEZ44" s="36"/>
      <c r="AFA44" s="36"/>
      <c r="AFB44" s="36"/>
      <c r="AFC44" s="36"/>
      <c r="AFD44" s="36"/>
      <c r="AFE44" s="36"/>
      <c r="AFF44" s="36"/>
      <c r="AFG44" s="36"/>
      <c r="AFH44" s="36"/>
      <c r="AFI44" s="36"/>
      <c r="AFJ44" s="36"/>
      <c r="AFK44" s="36"/>
      <c r="AFL44" s="36"/>
      <c r="AFM44" s="36"/>
      <c r="AFN44" s="36"/>
      <c r="AFO44" s="36"/>
      <c r="AFP44" s="36"/>
      <c r="AFQ44" s="36"/>
      <c r="AFR44" s="36"/>
      <c r="AFS44" s="36"/>
      <c r="AFT44" s="36"/>
      <c r="AFU44" s="36"/>
      <c r="AFV44" s="36"/>
      <c r="AFW44" s="36"/>
      <c r="AFX44" s="36"/>
      <c r="AFY44" s="36"/>
      <c r="AFZ44" s="36"/>
      <c r="AGA44" s="36"/>
      <c r="AGB44" s="36"/>
      <c r="AGC44" s="36"/>
      <c r="AGD44" s="36"/>
      <c r="AGE44" s="36"/>
      <c r="AGF44" s="36"/>
      <c r="AGG44" s="36"/>
      <c r="AGH44" s="36"/>
      <c r="AGI44" s="36"/>
      <c r="AGJ44" s="36"/>
      <c r="AGK44" s="36"/>
      <c r="AGL44" s="36"/>
      <c r="AGM44" s="36"/>
      <c r="AGN44" s="36"/>
      <c r="AGO44" s="36"/>
      <c r="AGP44" s="36"/>
      <c r="AGQ44" s="36"/>
      <c r="AGR44" s="36"/>
      <c r="AGS44" s="36"/>
      <c r="AGT44" s="36"/>
      <c r="AGU44" s="36"/>
      <c r="AGV44" s="36"/>
      <c r="AGW44" s="36"/>
      <c r="AGX44" s="36"/>
      <c r="AGY44" s="36"/>
      <c r="AGZ44" s="36"/>
      <c r="AHA44" s="36"/>
      <c r="AHB44" s="36"/>
      <c r="AHC44" s="36"/>
      <c r="AHD44" s="36"/>
      <c r="AHE44" s="36"/>
      <c r="AHF44" s="36"/>
      <c r="AHG44" s="36"/>
      <c r="AHH44" s="36"/>
      <c r="AHI44" s="36"/>
      <c r="AHJ44" s="36"/>
      <c r="AHK44" s="36"/>
      <c r="AHL44" s="36"/>
      <c r="AHM44" s="36"/>
      <c r="AHN44" s="36"/>
      <c r="AHO44" s="36"/>
      <c r="AHP44" s="36"/>
      <c r="AHQ44" s="36"/>
      <c r="AHR44" s="36"/>
      <c r="AHS44" s="36"/>
      <c r="AHT44" s="36"/>
      <c r="AHU44" s="36"/>
      <c r="AHV44" s="36"/>
      <c r="AHW44" s="36"/>
      <c r="AHX44" s="36"/>
      <c r="AHY44" s="36"/>
      <c r="AHZ44" s="36"/>
      <c r="AIA44" s="36"/>
      <c r="AIB44" s="36"/>
      <c r="AIC44" s="36"/>
      <c r="AID44" s="36"/>
      <c r="AIE44" s="36"/>
      <c r="AIF44" s="36"/>
      <c r="AIG44" s="36"/>
      <c r="AIH44" s="36"/>
      <c r="AII44" s="36"/>
      <c r="AIJ44" s="36"/>
      <c r="AIK44" s="36"/>
      <c r="AIL44" s="36"/>
      <c r="AIM44" s="36"/>
      <c r="AIN44" s="36"/>
      <c r="AIO44" s="36"/>
      <c r="AIP44" s="36"/>
      <c r="AIQ44" s="36"/>
      <c r="AIR44" s="36"/>
      <c r="AIS44" s="36"/>
      <c r="AIT44" s="36"/>
      <c r="AIU44" s="36"/>
      <c r="AIV44" s="36"/>
      <c r="AIW44" s="36"/>
      <c r="AIX44" s="36"/>
      <c r="AIY44" s="36"/>
      <c r="AIZ44" s="36"/>
      <c r="AJA44" s="36"/>
      <c r="AJB44" s="36"/>
      <c r="AJC44" s="36"/>
      <c r="AJD44" s="36"/>
      <c r="AJE44" s="36"/>
      <c r="AJF44" s="36"/>
      <c r="AJG44" s="36"/>
      <c r="AJH44" s="36"/>
      <c r="AJI44" s="36"/>
      <c r="AJJ44" s="36"/>
      <c r="AJK44" s="36"/>
      <c r="AJL44" s="36"/>
      <c r="AJM44" s="36"/>
      <c r="AJN44" s="36"/>
      <c r="AJO44" s="36"/>
      <c r="AJP44" s="36"/>
      <c r="AJQ44" s="36"/>
      <c r="AJR44" s="36"/>
      <c r="AJS44" s="36"/>
      <c r="AJT44" s="36"/>
      <c r="AJU44" s="36"/>
      <c r="AJV44" s="36"/>
      <c r="AJW44" s="36"/>
      <c r="AJX44" s="36"/>
      <c r="AJY44" s="36"/>
      <c r="AJZ44" s="36"/>
      <c r="AKA44" s="36"/>
      <c r="AKB44" s="36"/>
      <c r="AKC44" s="36"/>
      <c r="AKD44" s="36"/>
      <c r="AKE44" s="36"/>
      <c r="AKF44" s="36"/>
      <c r="AKG44" s="36"/>
      <c r="AKH44" s="36"/>
      <c r="AKI44" s="36"/>
      <c r="AKJ44" s="36"/>
      <c r="AKK44" s="36"/>
      <c r="AKL44" s="36"/>
      <c r="AKM44" s="36"/>
      <c r="AKN44" s="36"/>
      <c r="AKO44" s="36"/>
      <c r="AKP44" s="36"/>
      <c r="AKQ44" s="36"/>
      <c r="AKR44" s="36"/>
      <c r="AKS44" s="36"/>
      <c r="AKT44" s="36"/>
      <c r="AKU44" s="36"/>
      <c r="AKV44" s="36"/>
      <c r="AKW44" s="36"/>
      <c r="AKX44" s="36"/>
      <c r="AKY44" s="36"/>
      <c r="AKZ44" s="36"/>
      <c r="ALA44" s="36"/>
      <c r="ALB44" s="36"/>
      <c r="ALC44" s="36"/>
      <c r="ALD44" s="36"/>
      <c r="ALE44" s="36"/>
      <c r="ALF44" s="36"/>
      <c r="ALG44" s="36"/>
      <c r="ALH44" s="36"/>
      <c r="ALI44" s="36"/>
      <c r="ALJ44" s="36"/>
      <c r="ALK44" s="36"/>
      <c r="ALL44" s="36"/>
      <c r="ALM44" s="36"/>
      <c r="ALN44" s="36"/>
      <c r="ALO44" s="36"/>
      <c r="ALP44" s="36"/>
      <c r="ALQ44" s="36"/>
      <c r="ALR44" s="36"/>
      <c r="ALS44" s="36"/>
      <c r="ALT44" s="36"/>
      <c r="ALU44" s="36"/>
      <c r="ALV44" s="36"/>
      <c r="ALW44" s="36"/>
      <c r="ALX44" s="36"/>
      <c r="ALY44" s="36"/>
      <c r="ALZ44" s="36"/>
      <c r="AMA44" s="36"/>
      <c r="AMB44" s="36"/>
      <c r="AMC44" s="36"/>
      <c r="AMD44" s="36"/>
      <c r="AME44" s="36"/>
      <c r="AMF44" s="36"/>
      <c r="AMG44" s="36"/>
      <c r="AMH44" s="36"/>
      <c r="AMI44" s="36"/>
      <c r="AMJ44" s="36"/>
      <c r="AMK44" s="36"/>
      <c r="AML44" s="36"/>
      <c r="AMM44" s="36"/>
      <c r="AMN44" s="36"/>
      <c r="AMO44" s="36"/>
      <c r="AMP44" s="36"/>
      <c r="AMQ44" s="36"/>
      <c r="AMR44" s="36"/>
      <c r="AMS44" s="36"/>
      <c r="AMT44" s="36"/>
      <c r="AMU44" s="36"/>
      <c r="AMV44" s="36"/>
      <c r="AMW44" s="36"/>
      <c r="AMX44" s="36"/>
      <c r="AMY44" s="36"/>
      <c r="AMZ44" s="36"/>
      <c r="ANA44" s="36"/>
      <c r="ANB44" s="36"/>
      <c r="ANC44" s="36"/>
      <c r="AND44" s="36"/>
      <c r="ANE44" s="36"/>
      <c r="ANF44" s="36"/>
      <c r="ANG44" s="36"/>
      <c r="ANH44" s="36"/>
      <c r="ANI44" s="36"/>
      <c r="ANJ44" s="36"/>
      <c r="ANK44" s="36"/>
      <c r="ANL44" s="36"/>
      <c r="ANM44" s="36"/>
      <c r="ANN44" s="36"/>
      <c r="ANO44" s="36"/>
      <c r="ANP44" s="36"/>
      <c r="ANQ44" s="36"/>
      <c r="ANR44" s="36"/>
      <c r="ANS44" s="36"/>
      <c r="ANT44" s="36"/>
      <c r="ANU44" s="36"/>
      <c r="ANV44" s="36"/>
      <c r="ANW44" s="36"/>
      <c r="ANX44" s="36"/>
      <c r="ANY44" s="36"/>
      <c r="ANZ44" s="36"/>
      <c r="AOA44" s="36"/>
      <c r="AOB44" s="36"/>
      <c r="AOC44" s="36"/>
      <c r="AOD44" s="36"/>
      <c r="AOE44" s="36"/>
      <c r="AOF44" s="36"/>
      <c r="AOG44" s="36"/>
      <c r="AOH44" s="36"/>
      <c r="AOI44" s="36"/>
      <c r="AOJ44" s="36"/>
      <c r="AOK44" s="36"/>
      <c r="AOL44" s="36"/>
      <c r="AOM44" s="36"/>
      <c r="AON44" s="36"/>
      <c r="AOO44" s="36"/>
      <c r="AOP44" s="36"/>
      <c r="AOQ44" s="36"/>
      <c r="AOR44" s="36"/>
      <c r="AOS44" s="36"/>
      <c r="AOT44" s="36"/>
      <c r="AOU44" s="36"/>
      <c r="AOV44" s="36"/>
      <c r="AOW44" s="36"/>
      <c r="AOX44" s="36"/>
      <c r="AOY44" s="36"/>
      <c r="AOZ44" s="36"/>
      <c r="APA44" s="36"/>
      <c r="APB44" s="36"/>
      <c r="APC44" s="36"/>
      <c r="APD44" s="36"/>
      <c r="APE44" s="36"/>
      <c r="APF44" s="36"/>
      <c r="APG44" s="36"/>
      <c r="APH44" s="36"/>
      <c r="API44" s="36"/>
      <c r="APJ44" s="36"/>
      <c r="APK44" s="36"/>
      <c r="APL44" s="36"/>
      <c r="APM44" s="36"/>
      <c r="APN44" s="36"/>
      <c r="APO44" s="36"/>
      <c r="APP44" s="36"/>
      <c r="APQ44" s="36"/>
      <c r="APR44" s="36"/>
      <c r="APS44" s="36"/>
      <c r="APT44" s="36"/>
      <c r="APU44" s="36"/>
      <c r="APV44" s="36"/>
      <c r="APW44" s="36"/>
      <c r="APX44" s="36"/>
      <c r="APY44" s="36"/>
      <c r="APZ44" s="36"/>
      <c r="AQA44" s="36"/>
      <c r="AQB44" s="36"/>
      <c r="AQC44" s="36"/>
      <c r="AQD44" s="36"/>
      <c r="AQE44" s="36"/>
      <c r="AQF44" s="36"/>
      <c r="AQG44" s="36"/>
      <c r="AQH44" s="36"/>
      <c r="AQI44" s="36"/>
      <c r="AQJ44" s="36"/>
      <c r="AQK44" s="36"/>
      <c r="AQL44" s="36"/>
      <c r="AQM44" s="36"/>
      <c r="AQN44" s="36"/>
      <c r="AQO44" s="36"/>
      <c r="AQP44" s="36"/>
      <c r="AQQ44" s="36"/>
      <c r="AQR44" s="36"/>
      <c r="AQS44" s="36"/>
      <c r="AQT44" s="36"/>
      <c r="AQU44" s="36"/>
      <c r="AQV44" s="36"/>
      <c r="AQW44" s="36"/>
      <c r="AQX44" s="36"/>
      <c r="AQY44" s="36"/>
      <c r="AQZ44" s="36"/>
      <c r="ARA44" s="36"/>
      <c r="ARB44" s="36"/>
      <c r="ARC44" s="36"/>
      <c r="ARD44" s="36"/>
      <c r="ARE44" s="36"/>
      <c r="ARF44" s="36"/>
      <c r="ARG44" s="36"/>
      <c r="ARH44" s="36"/>
      <c r="ARI44" s="36"/>
      <c r="ARJ44" s="36"/>
      <c r="ARK44" s="36"/>
      <c r="ARL44" s="36"/>
      <c r="ARM44" s="36"/>
      <c r="ARN44" s="36"/>
      <c r="ARO44" s="36"/>
      <c r="ARP44" s="36"/>
      <c r="ARQ44" s="36"/>
      <c r="ARR44" s="36"/>
      <c r="ARS44" s="36"/>
      <c r="ART44" s="36"/>
      <c r="ARU44" s="36"/>
      <c r="ARV44" s="36"/>
      <c r="ARW44" s="36"/>
      <c r="ARX44" s="36"/>
      <c r="ARY44" s="36"/>
      <c r="ARZ44" s="36"/>
      <c r="ASA44" s="36"/>
      <c r="ASB44" s="36"/>
      <c r="ASC44" s="36"/>
      <c r="ASD44" s="36"/>
      <c r="ASE44" s="36"/>
      <c r="ASF44" s="36"/>
      <c r="ASG44" s="36"/>
      <c r="ASH44" s="36"/>
      <c r="ASI44" s="36"/>
      <c r="ASJ44" s="36"/>
      <c r="ASK44" s="36"/>
      <c r="ASL44" s="36"/>
      <c r="ASM44" s="36"/>
      <c r="ASN44" s="36"/>
      <c r="ASO44" s="36"/>
      <c r="ASP44" s="36"/>
      <c r="ASQ44" s="36"/>
      <c r="ASR44" s="36"/>
      <c r="ASS44" s="36"/>
      <c r="AST44" s="36"/>
      <c r="ASU44" s="36"/>
      <c r="ASV44" s="36"/>
      <c r="ASW44" s="36"/>
      <c r="ASX44" s="36"/>
      <c r="ASY44" s="36"/>
      <c r="ASZ44" s="36"/>
      <c r="ATA44" s="36"/>
      <c r="ATB44" s="36"/>
      <c r="ATC44" s="36"/>
      <c r="ATD44" s="36"/>
      <c r="ATE44" s="36"/>
      <c r="ATF44" s="36"/>
      <c r="ATG44" s="36"/>
      <c r="ATH44" s="36"/>
      <c r="ATI44" s="36"/>
      <c r="ATJ44" s="36"/>
      <c r="ATK44" s="36"/>
      <c r="ATL44" s="36"/>
      <c r="ATM44" s="36"/>
      <c r="ATN44" s="36"/>
      <c r="ATO44" s="36"/>
      <c r="ATP44" s="36"/>
      <c r="ATQ44" s="36"/>
      <c r="ATR44" s="36"/>
      <c r="ATS44" s="36"/>
      <c r="ATT44" s="36"/>
      <c r="ATU44" s="36"/>
      <c r="ATV44" s="36"/>
      <c r="ATW44" s="36"/>
      <c r="ATX44" s="36"/>
      <c r="ATY44" s="36"/>
      <c r="ATZ44" s="36"/>
      <c r="AUA44" s="36"/>
      <c r="AUB44" s="36"/>
      <c r="AUC44" s="36"/>
      <c r="AUD44" s="36"/>
      <c r="AUE44" s="36"/>
      <c r="AUF44" s="36"/>
      <c r="AUG44" s="36"/>
      <c r="AUH44" s="36"/>
      <c r="AUI44" s="36"/>
      <c r="AUJ44" s="36"/>
      <c r="AUK44" s="36"/>
      <c r="AUL44" s="36"/>
      <c r="AUM44" s="36"/>
      <c r="AUN44" s="36"/>
      <c r="AUO44" s="36"/>
      <c r="AUP44" s="36"/>
      <c r="AUQ44" s="36"/>
      <c r="AUR44" s="36"/>
      <c r="AUS44" s="36"/>
      <c r="AUT44" s="36"/>
      <c r="AUU44" s="36"/>
      <c r="AUV44" s="36"/>
      <c r="AUW44" s="36"/>
      <c r="AUX44" s="36"/>
      <c r="AUY44" s="36"/>
      <c r="AUZ44" s="36"/>
      <c r="AVA44" s="36"/>
      <c r="AVB44" s="36"/>
      <c r="AVC44" s="36"/>
      <c r="AVD44" s="36"/>
      <c r="AVE44" s="36"/>
      <c r="AVF44" s="36"/>
      <c r="AVG44" s="36"/>
      <c r="AVH44" s="36"/>
      <c r="AVI44" s="36"/>
      <c r="AVJ44" s="36"/>
      <c r="AVK44" s="36"/>
      <c r="AVL44" s="36"/>
      <c r="AVM44" s="36"/>
      <c r="AVN44" s="36"/>
      <c r="AVO44" s="36"/>
      <c r="AVP44" s="36"/>
      <c r="AVQ44" s="36"/>
      <c r="AVR44" s="36"/>
      <c r="AVS44" s="36"/>
      <c r="AVT44" s="36"/>
      <c r="AVU44" s="36"/>
      <c r="AVV44" s="36"/>
      <c r="AVW44" s="36"/>
      <c r="AVX44" s="36"/>
      <c r="AVY44" s="36"/>
      <c r="AVZ44" s="36"/>
      <c r="AWA44" s="36"/>
      <c r="AWB44" s="36"/>
      <c r="AWC44" s="36"/>
      <c r="AWD44" s="36"/>
      <c r="AWE44" s="36"/>
      <c r="AWF44" s="36"/>
      <c r="AWG44" s="36"/>
      <c r="AWH44" s="36"/>
      <c r="AWI44" s="36"/>
      <c r="AWJ44" s="36"/>
      <c r="AWK44" s="36"/>
      <c r="AWL44" s="36"/>
      <c r="AWM44" s="36"/>
      <c r="AWN44" s="36"/>
      <c r="AWO44" s="36"/>
      <c r="AWP44" s="36"/>
      <c r="AWQ44" s="36"/>
      <c r="AWR44" s="36"/>
      <c r="AWS44" s="36"/>
      <c r="AWT44" s="36"/>
      <c r="AWU44" s="36"/>
      <c r="AWV44" s="36"/>
      <c r="AWW44" s="36"/>
      <c r="AWX44" s="36"/>
      <c r="AWY44" s="36"/>
      <c r="AWZ44" s="36"/>
      <c r="AXA44" s="36"/>
      <c r="AXB44" s="36"/>
      <c r="AXC44" s="36"/>
      <c r="AXD44" s="36"/>
      <c r="AXE44" s="36"/>
      <c r="AXF44" s="36"/>
      <c r="AXG44" s="36"/>
      <c r="AXH44" s="36"/>
      <c r="AXI44" s="36"/>
      <c r="AXJ44" s="36"/>
      <c r="AXK44" s="36"/>
      <c r="AXL44" s="36"/>
      <c r="AXM44" s="36"/>
      <c r="AXN44" s="36"/>
      <c r="AXO44" s="36"/>
      <c r="AXP44" s="36"/>
      <c r="AXQ44" s="36"/>
      <c r="AXR44" s="36"/>
      <c r="AXS44" s="36"/>
      <c r="AXT44" s="36"/>
      <c r="AXU44" s="36"/>
      <c r="AXV44" s="36"/>
      <c r="AXW44" s="36"/>
      <c r="AXX44" s="36"/>
      <c r="AXY44" s="36"/>
      <c r="AXZ44" s="36"/>
      <c r="AYA44" s="36"/>
      <c r="AYB44" s="36"/>
      <c r="AYC44" s="36"/>
      <c r="AYD44" s="36"/>
      <c r="AYE44" s="36"/>
      <c r="AYF44" s="36"/>
      <c r="AYG44" s="36"/>
      <c r="AYH44" s="36"/>
      <c r="AYI44" s="36"/>
      <c r="AYJ44" s="36"/>
      <c r="AYK44" s="36"/>
      <c r="AYL44" s="36"/>
      <c r="AYM44" s="36"/>
      <c r="AYN44" s="36"/>
      <c r="AYO44" s="36"/>
      <c r="AYP44" s="36"/>
      <c r="AYQ44" s="36"/>
      <c r="AYR44" s="36"/>
      <c r="AYS44" s="36"/>
      <c r="AYT44" s="36"/>
      <c r="AYU44" s="36"/>
      <c r="AYV44" s="36"/>
      <c r="AYW44" s="36"/>
      <c r="AYX44" s="36"/>
      <c r="AYY44" s="36"/>
      <c r="AYZ44" s="36"/>
      <c r="AZA44" s="36"/>
      <c r="AZB44" s="36"/>
      <c r="AZC44" s="36"/>
      <c r="AZD44" s="36"/>
      <c r="AZE44" s="36"/>
      <c r="AZF44" s="36"/>
      <c r="AZG44" s="36"/>
      <c r="AZH44" s="36"/>
      <c r="AZI44" s="36"/>
      <c r="AZJ44" s="36"/>
      <c r="AZK44" s="36"/>
      <c r="AZL44" s="36"/>
      <c r="AZM44" s="36"/>
      <c r="AZN44" s="36"/>
      <c r="AZO44" s="36"/>
      <c r="AZP44" s="36"/>
      <c r="AZQ44" s="36"/>
      <c r="AZR44" s="36"/>
      <c r="AZS44" s="36"/>
      <c r="AZT44" s="36"/>
      <c r="AZU44" s="36"/>
      <c r="AZV44" s="36"/>
      <c r="AZW44" s="36"/>
      <c r="AZX44" s="36"/>
      <c r="AZY44" s="36"/>
      <c r="AZZ44" s="36"/>
      <c r="BAA44" s="36"/>
      <c r="BAB44" s="36"/>
      <c r="BAC44" s="36"/>
      <c r="BAD44" s="36"/>
      <c r="BAE44" s="36"/>
      <c r="BAF44" s="36"/>
      <c r="BAG44" s="36"/>
      <c r="BAH44" s="36"/>
      <c r="BAI44" s="36"/>
      <c r="BAJ44" s="36"/>
      <c r="BAK44" s="36"/>
      <c r="BAL44" s="36"/>
      <c r="BAM44" s="36"/>
      <c r="BAN44" s="36"/>
      <c r="BAO44" s="36"/>
      <c r="BAP44" s="36"/>
      <c r="BAQ44" s="36"/>
      <c r="BAR44" s="36"/>
      <c r="BAS44" s="36"/>
      <c r="BAT44" s="36"/>
      <c r="BAU44" s="36"/>
      <c r="BAV44" s="36"/>
      <c r="BAW44" s="36"/>
      <c r="BAX44" s="36"/>
      <c r="BAY44" s="36"/>
      <c r="BAZ44" s="36"/>
      <c r="BBA44" s="36"/>
      <c r="BBB44" s="36"/>
      <c r="BBC44" s="36"/>
      <c r="BBD44" s="36"/>
      <c r="BBE44" s="36"/>
      <c r="BBF44" s="36"/>
      <c r="BBG44" s="36"/>
      <c r="BBH44" s="36"/>
      <c r="BBI44" s="36"/>
      <c r="BBJ44" s="36"/>
      <c r="BBK44" s="36"/>
      <c r="BBL44" s="36"/>
      <c r="BBM44" s="36"/>
      <c r="BBN44" s="36"/>
      <c r="BBO44" s="36"/>
      <c r="BBP44" s="36"/>
      <c r="BBQ44" s="36"/>
      <c r="BBR44" s="36"/>
      <c r="BBS44" s="36"/>
      <c r="BBT44" s="36"/>
      <c r="BBU44" s="36"/>
      <c r="BBV44" s="36"/>
      <c r="BBW44" s="36"/>
      <c r="BBX44" s="36"/>
      <c r="BBY44" s="36"/>
      <c r="BBZ44" s="36"/>
      <c r="BCA44" s="36"/>
      <c r="BCB44" s="36"/>
      <c r="BCC44" s="36"/>
      <c r="BCD44" s="36"/>
      <c r="BCE44" s="36"/>
      <c r="BCF44" s="36"/>
      <c r="BCG44" s="36"/>
      <c r="BCH44" s="36"/>
      <c r="BCI44" s="36"/>
      <c r="BCJ44" s="36"/>
      <c r="BCK44" s="36"/>
      <c r="BCL44" s="36"/>
      <c r="BCM44" s="36"/>
      <c r="BCN44" s="36"/>
      <c r="BCO44" s="36"/>
      <c r="BCP44" s="36"/>
      <c r="BCQ44" s="36"/>
      <c r="BCR44" s="36"/>
      <c r="BCS44" s="36"/>
      <c r="BCT44" s="36"/>
      <c r="BCU44" s="36"/>
      <c r="BCV44" s="36"/>
      <c r="BCW44" s="36"/>
      <c r="BCX44" s="36"/>
      <c r="BCY44" s="36"/>
      <c r="BCZ44" s="36"/>
      <c r="BDA44" s="36"/>
      <c r="BDB44" s="36"/>
      <c r="BDC44" s="36"/>
      <c r="BDD44" s="36"/>
      <c r="BDE44" s="36"/>
      <c r="BDF44" s="36"/>
      <c r="BDG44" s="36"/>
      <c r="BDH44" s="36"/>
      <c r="BDI44" s="36"/>
      <c r="BDJ44" s="36"/>
      <c r="BDK44" s="36"/>
      <c r="BDL44" s="36"/>
      <c r="BDM44" s="36"/>
      <c r="BDN44" s="36"/>
      <c r="BDO44" s="36"/>
      <c r="BDP44" s="36"/>
      <c r="BDQ44" s="36"/>
      <c r="BDR44" s="36"/>
      <c r="BDS44" s="36"/>
      <c r="BDT44" s="36"/>
      <c r="BDU44" s="36"/>
      <c r="BDV44" s="36"/>
      <c r="BDW44" s="36"/>
      <c r="BDX44" s="36"/>
      <c r="BDY44" s="36"/>
      <c r="BDZ44" s="36"/>
      <c r="BEA44" s="36"/>
      <c r="BEB44" s="36"/>
      <c r="BEC44" s="36"/>
      <c r="BED44" s="36"/>
      <c r="BEE44" s="36"/>
      <c r="BEF44" s="36"/>
      <c r="BEG44" s="36"/>
      <c r="BEH44" s="36"/>
      <c r="BEI44" s="36"/>
      <c r="BEJ44" s="36"/>
      <c r="BEK44" s="36"/>
      <c r="BEL44" s="36"/>
      <c r="BEM44" s="36"/>
      <c r="BEN44" s="36"/>
      <c r="BEO44" s="36"/>
      <c r="BEP44" s="36"/>
      <c r="BEQ44" s="36"/>
      <c r="BER44" s="36"/>
      <c r="BES44" s="36"/>
      <c r="BET44" s="36"/>
      <c r="BEU44" s="36"/>
      <c r="BEV44" s="36"/>
      <c r="BEW44" s="36"/>
      <c r="BEX44" s="36"/>
      <c r="BEY44" s="36"/>
      <c r="BEZ44" s="36"/>
      <c r="BFA44" s="36"/>
      <c r="BFB44" s="36"/>
      <c r="BFC44" s="36"/>
      <c r="BFD44" s="36"/>
      <c r="BFE44" s="36"/>
      <c r="BFF44" s="36"/>
      <c r="BFG44" s="36"/>
      <c r="BFH44" s="36"/>
      <c r="BFI44" s="36"/>
      <c r="BFJ44" s="36"/>
      <c r="BFK44" s="36"/>
      <c r="BFL44" s="36"/>
      <c r="BFM44" s="36"/>
      <c r="BFN44" s="36"/>
      <c r="BFO44" s="36"/>
      <c r="BFP44" s="36"/>
      <c r="BFQ44" s="36"/>
      <c r="BFR44" s="36"/>
      <c r="BFS44" s="36"/>
      <c r="BFT44" s="36"/>
      <c r="BFU44" s="36"/>
      <c r="BFV44" s="36"/>
      <c r="BFW44" s="36"/>
      <c r="BFX44" s="36"/>
      <c r="BFY44" s="36"/>
      <c r="BFZ44" s="36"/>
      <c r="BGA44" s="36"/>
      <c r="BGB44" s="36"/>
      <c r="BGC44" s="36"/>
      <c r="BGD44" s="36"/>
      <c r="BGE44" s="36"/>
      <c r="BGF44" s="36"/>
      <c r="BGG44" s="36"/>
      <c r="BGH44" s="36"/>
      <c r="BGI44" s="36"/>
      <c r="BGJ44" s="36"/>
      <c r="BGK44" s="36"/>
      <c r="BGL44" s="36"/>
      <c r="BGM44" s="36"/>
      <c r="BGN44" s="36"/>
      <c r="BGO44" s="36"/>
      <c r="BGP44" s="36"/>
      <c r="BGQ44" s="36"/>
      <c r="BGR44" s="36"/>
      <c r="BGS44" s="36"/>
      <c r="BGT44" s="36"/>
      <c r="BGU44" s="36"/>
      <c r="BGV44" s="36"/>
      <c r="BGW44" s="36"/>
      <c r="BGX44" s="36"/>
      <c r="BGY44" s="36"/>
      <c r="BGZ44" s="36"/>
      <c r="BHA44" s="36"/>
      <c r="BHB44" s="36"/>
      <c r="BHC44" s="36"/>
      <c r="BHD44" s="36"/>
      <c r="BHE44" s="36"/>
      <c r="BHF44" s="36"/>
      <c r="BHG44" s="36"/>
      <c r="BHH44" s="36"/>
      <c r="BHI44" s="36"/>
      <c r="BHJ44" s="36"/>
      <c r="BHK44" s="36"/>
      <c r="BHL44" s="36"/>
      <c r="BHM44" s="36"/>
      <c r="BHN44" s="36"/>
      <c r="BHO44" s="36"/>
      <c r="BHP44" s="36"/>
      <c r="BHQ44" s="36"/>
      <c r="BHR44" s="36"/>
      <c r="BHS44" s="36"/>
      <c r="BHT44" s="36"/>
      <c r="BHU44" s="36"/>
      <c r="BHV44" s="36"/>
      <c r="BHW44" s="36"/>
      <c r="BHX44" s="36"/>
      <c r="BHY44" s="36"/>
      <c r="BHZ44" s="36"/>
      <c r="BIA44" s="36"/>
      <c r="BIB44" s="36"/>
      <c r="BIC44" s="36"/>
      <c r="BID44" s="36"/>
      <c r="BIE44" s="36"/>
      <c r="BIF44" s="36"/>
      <c r="BIG44" s="36"/>
      <c r="BIH44" s="36"/>
      <c r="BII44" s="36"/>
      <c r="BIJ44" s="36"/>
      <c r="BIK44" s="36"/>
      <c r="BIL44" s="36"/>
      <c r="BIM44" s="36"/>
      <c r="BIN44" s="36"/>
      <c r="BIO44" s="36"/>
      <c r="BIP44" s="36"/>
      <c r="BIQ44" s="36"/>
      <c r="BIR44" s="36"/>
      <c r="BIS44" s="36"/>
      <c r="BIT44" s="36"/>
      <c r="BIU44" s="36"/>
      <c r="BIV44" s="36"/>
      <c r="BIW44" s="36"/>
      <c r="BIX44" s="36"/>
      <c r="BIY44" s="36"/>
      <c r="BIZ44" s="36"/>
      <c r="BJA44" s="36"/>
      <c r="BJB44" s="36"/>
      <c r="BJC44" s="36"/>
      <c r="BJD44" s="36"/>
      <c r="BJE44" s="36"/>
      <c r="BJF44" s="36"/>
      <c r="BJG44" s="36"/>
      <c r="BJH44" s="36"/>
      <c r="BJI44" s="36"/>
      <c r="BJJ44" s="36"/>
      <c r="BJK44" s="36"/>
      <c r="BJL44" s="36"/>
      <c r="BJM44" s="36"/>
      <c r="BJN44" s="36"/>
      <c r="BJO44" s="36"/>
      <c r="BJP44" s="36"/>
      <c r="BJQ44" s="36"/>
      <c r="BJR44" s="36"/>
      <c r="BJS44" s="36"/>
      <c r="BJT44" s="36"/>
      <c r="BJU44" s="36"/>
      <c r="BJV44" s="36"/>
      <c r="BJW44" s="36"/>
      <c r="BJX44" s="36"/>
      <c r="BJY44" s="36"/>
      <c r="BJZ44" s="36"/>
      <c r="BKA44" s="36"/>
      <c r="BKB44" s="36"/>
      <c r="BKC44" s="36"/>
      <c r="BKD44" s="36"/>
      <c r="BKE44" s="36"/>
      <c r="BKF44" s="36"/>
      <c r="BKG44" s="36"/>
      <c r="BKH44" s="36"/>
      <c r="BKI44" s="36"/>
      <c r="BKJ44" s="36"/>
      <c r="BKK44" s="36"/>
      <c r="BKL44" s="36"/>
      <c r="BKM44" s="36"/>
      <c r="BKN44" s="36"/>
      <c r="BKO44" s="36"/>
      <c r="BKP44" s="36"/>
      <c r="BKQ44" s="36"/>
      <c r="BKR44" s="36"/>
      <c r="BKS44" s="36"/>
      <c r="BKT44" s="36"/>
      <c r="BKU44" s="36"/>
      <c r="BKV44" s="36"/>
      <c r="BKW44" s="36"/>
      <c r="BKX44" s="36"/>
      <c r="BKY44" s="36"/>
      <c r="BKZ44" s="36"/>
      <c r="BLA44" s="36"/>
      <c r="BLB44" s="36"/>
      <c r="BLC44" s="36"/>
      <c r="BLD44" s="36"/>
      <c r="BLE44" s="36"/>
      <c r="BLF44" s="36"/>
      <c r="BLG44" s="36"/>
      <c r="BLH44" s="36"/>
      <c r="BLI44" s="36"/>
      <c r="BLJ44" s="36"/>
      <c r="BLK44" s="36"/>
      <c r="BLL44" s="36"/>
      <c r="BLM44" s="36"/>
      <c r="BLN44" s="36"/>
      <c r="BLO44" s="36"/>
      <c r="BLP44" s="36"/>
      <c r="BLQ44" s="36"/>
      <c r="BLR44" s="36"/>
      <c r="BLS44" s="36"/>
      <c r="BLT44" s="36"/>
      <c r="BLU44" s="36"/>
      <c r="BLV44" s="36"/>
      <c r="BLW44" s="36"/>
      <c r="BLX44" s="36"/>
      <c r="BLY44" s="36"/>
      <c r="BLZ44" s="36"/>
      <c r="BMA44" s="36"/>
      <c r="BMB44" s="36"/>
      <c r="BMC44" s="36"/>
      <c r="BMD44" s="36"/>
      <c r="BME44" s="36"/>
      <c r="BMF44" s="36"/>
      <c r="BMG44" s="36"/>
      <c r="BMH44" s="36"/>
      <c r="BMI44" s="36"/>
      <c r="BMJ44" s="36"/>
      <c r="BMK44" s="36"/>
      <c r="BML44" s="36"/>
      <c r="BMM44" s="36"/>
      <c r="BMN44" s="36"/>
      <c r="BMO44" s="36"/>
      <c r="BMP44" s="36"/>
      <c r="BMQ44" s="36"/>
      <c r="BMR44" s="36"/>
      <c r="BMS44" s="36"/>
      <c r="BMT44" s="36"/>
      <c r="BMU44" s="36"/>
      <c r="BMV44" s="36"/>
      <c r="BMW44" s="36"/>
      <c r="BMX44" s="36"/>
      <c r="BMY44" s="36"/>
      <c r="BMZ44" s="36"/>
      <c r="BNA44" s="36"/>
      <c r="BNB44" s="36"/>
      <c r="BNC44" s="36"/>
      <c r="BND44" s="36"/>
      <c r="BNE44" s="36"/>
      <c r="BNF44" s="36"/>
      <c r="BNG44" s="36"/>
      <c r="BNH44" s="36"/>
      <c r="BNI44" s="36"/>
      <c r="BNJ44" s="36"/>
      <c r="BNK44" s="36"/>
      <c r="BNL44" s="36"/>
      <c r="BNM44" s="36"/>
      <c r="BNN44" s="36"/>
      <c r="BNO44" s="36"/>
      <c r="BNP44" s="36"/>
      <c r="BNQ44" s="36"/>
      <c r="BNR44" s="36"/>
      <c r="BNS44" s="36"/>
      <c r="BNT44" s="36"/>
      <c r="BNU44" s="36"/>
      <c r="BNV44" s="36"/>
      <c r="BNW44" s="36"/>
      <c r="BNX44" s="36"/>
      <c r="BNY44" s="36"/>
      <c r="BNZ44" s="36"/>
      <c r="BOA44" s="36"/>
      <c r="BOB44" s="36"/>
      <c r="BOC44" s="36"/>
      <c r="BOD44" s="36"/>
      <c r="BOE44" s="36"/>
      <c r="BOF44" s="36"/>
      <c r="BOG44" s="36"/>
      <c r="BOH44" s="36"/>
      <c r="BOI44" s="36"/>
      <c r="BOJ44" s="36"/>
      <c r="BOK44" s="36"/>
      <c r="BOL44" s="36"/>
      <c r="BOM44" s="36"/>
      <c r="BON44" s="36"/>
      <c r="BOO44" s="36"/>
      <c r="BOP44" s="36"/>
      <c r="BOQ44" s="36"/>
      <c r="BOR44" s="36"/>
      <c r="BOS44" s="36"/>
      <c r="BOT44" s="36"/>
      <c r="BOU44" s="36"/>
      <c r="BOV44" s="36"/>
      <c r="BOW44" s="36"/>
      <c r="BOX44" s="36"/>
      <c r="BOY44" s="36"/>
      <c r="BOZ44" s="36"/>
      <c r="BPA44" s="36"/>
      <c r="BPB44" s="36"/>
      <c r="BPC44" s="36"/>
      <c r="BPD44" s="36"/>
      <c r="BPE44" s="36"/>
      <c r="BPF44" s="36"/>
      <c r="BPG44" s="36"/>
      <c r="BPH44" s="36"/>
      <c r="BPI44" s="36"/>
      <c r="BPJ44" s="36"/>
      <c r="BPK44" s="36"/>
      <c r="BPL44" s="36"/>
      <c r="BPM44" s="36"/>
      <c r="BPN44" s="36"/>
      <c r="BPO44" s="36"/>
      <c r="BPP44" s="36"/>
      <c r="BPQ44" s="36"/>
      <c r="BPR44" s="36"/>
      <c r="BPS44" s="36"/>
      <c r="BPT44" s="36"/>
      <c r="BPU44" s="36"/>
      <c r="BPV44" s="36"/>
      <c r="BPW44" s="36"/>
      <c r="BPX44" s="36"/>
      <c r="BPY44" s="36"/>
      <c r="BPZ44" s="36"/>
      <c r="BQA44" s="36"/>
      <c r="BQB44" s="36"/>
      <c r="BQC44" s="36"/>
      <c r="BQD44" s="36"/>
      <c r="BQE44" s="36"/>
      <c r="BQF44" s="36"/>
      <c r="BQG44" s="36"/>
      <c r="BQH44" s="36"/>
      <c r="BQI44" s="36"/>
      <c r="BQJ44" s="36"/>
      <c r="BQK44" s="36"/>
      <c r="BQL44" s="36"/>
      <c r="BQM44" s="36"/>
      <c r="BQN44" s="36"/>
      <c r="BQO44" s="36"/>
      <c r="BQP44" s="36"/>
      <c r="BQQ44" s="36"/>
      <c r="BQR44" s="36"/>
      <c r="BQS44" s="36"/>
      <c r="BQT44" s="36"/>
      <c r="BQU44" s="36"/>
      <c r="BQV44" s="36"/>
      <c r="BQW44" s="36"/>
      <c r="BQX44" s="36"/>
      <c r="BQY44" s="36"/>
      <c r="BQZ44" s="36"/>
      <c r="BRA44" s="36"/>
      <c r="BRB44" s="36"/>
      <c r="BRC44" s="36"/>
      <c r="BRD44" s="36"/>
      <c r="BRE44" s="36"/>
      <c r="BRF44" s="36"/>
      <c r="BRG44" s="36"/>
      <c r="BRH44" s="36"/>
      <c r="BRI44" s="36"/>
      <c r="BRJ44" s="36"/>
      <c r="BRK44" s="36"/>
      <c r="BRL44" s="36"/>
      <c r="BRM44" s="36"/>
      <c r="BRN44" s="36"/>
      <c r="BRO44" s="36"/>
      <c r="BRP44" s="36"/>
      <c r="BRQ44" s="36"/>
      <c r="BRR44" s="36"/>
      <c r="BRS44" s="36"/>
      <c r="BRT44" s="36"/>
      <c r="BRU44" s="36"/>
      <c r="BRV44" s="36"/>
      <c r="BRW44" s="36"/>
      <c r="BRX44" s="36"/>
      <c r="BRY44" s="36"/>
      <c r="BRZ44" s="36"/>
      <c r="BSA44" s="36"/>
      <c r="BSB44" s="36"/>
      <c r="BSC44" s="36"/>
      <c r="BSD44" s="36"/>
      <c r="BSE44" s="36"/>
      <c r="BSF44" s="36"/>
      <c r="BSG44" s="36"/>
      <c r="BSH44" s="36"/>
      <c r="BSI44" s="36"/>
      <c r="BSJ44" s="36"/>
      <c r="BSK44" s="36"/>
      <c r="BSL44" s="36"/>
      <c r="BSM44" s="36"/>
      <c r="BSN44" s="36"/>
      <c r="BSO44" s="36"/>
      <c r="BSP44" s="36"/>
      <c r="BSQ44" s="36"/>
      <c r="BSR44" s="36"/>
      <c r="BSS44" s="36"/>
      <c r="BST44" s="36"/>
      <c r="BSU44" s="36"/>
      <c r="BSV44" s="36"/>
      <c r="BSW44" s="36"/>
      <c r="BSX44" s="36"/>
      <c r="BSY44" s="36"/>
      <c r="BSZ44" s="36"/>
      <c r="BTA44" s="36"/>
      <c r="BTB44" s="36"/>
      <c r="BTC44" s="36"/>
      <c r="BTD44" s="36"/>
      <c r="BTE44" s="36"/>
      <c r="BTF44" s="36"/>
      <c r="BTG44" s="36"/>
      <c r="BTH44" s="36"/>
      <c r="BTI44" s="36"/>
      <c r="BTJ44" s="36"/>
      <c r="BTK44" s="36"/>
      <c r="BTL44" s="36"/>
      <c r="BTM44" s="36"/>
      <c r="BTN44" s="36"/>
      <c r="BTO44" s="36"/>
      <c r="BTP44" s="36"/>
      <c r="BTQ44" s="36"/>
      <c r="BTR44" s="36"/>
      <c r="BTS44" s="36"/>
      <c r="BTT44" s="36"/>
      <c r="BTU44" s="36"/>
      <c r="BTV44" s="36"/>
      <c r="BTW44" s="36"/>
      <c r="BTX44" s="36"/>
      <c r="BTY44" s="36"/>
      <c r="BTZ44" s="36"/>
      <c r="BUA44" s="36"/>
      <c r="BUB44" s="36"/>
      <c r="BUC44" s="36"/>
      <c r="BUD44" s="36"/>
      <c r="BUE44" s="36"/>
      <c r="BUF44" s="36"/>
      <c r="BUG44" s="36"/>
      <c r="BUH44" s="36"/>
      <c r="BUI44" s="36"/>
      <c r="BUJ44" s="36"/>
      <c r="BUK44" s="36"/>
      <c r="BUL44" s="36"/>
      <c r="BUM44" s="36"/>
      <c r="BUN44" s="36"/>
      <c r="BUO44" s="36"/>
      <c r="BUP44" s="36"/>
      <c r="BUQ44" s="36"/>
      <c r="BUR44" s="36"/>
      <c r="BUS44" s="36"/>
      <c r="BUT44" s="36"/>
      <c r="BUU44" s="36"/>
      <c r="BUV44" s="36"/>
      <c r="BUW44" s="36"/>
      <c r="BUX44" s="36"/>
      <c r="BUY44" s="36"/>
      <c r="BUZ44" s="36"/>
      <c r="BVA44" s="36"/>
      <c r="BVB44" s="36"/>
      <c r="BVC44" s="36"/>
      <c r="BVD44" s="36"/>
      <c r="BVE44" s="36"/>
      <c r="BVF44" s="36"/>
      <c r="BVG44" s="36"/>
      <c r="BVH44" s="36"/>
      <c r="BVI44" s="36"/>
      <c r="BVJ44" s="36"/>
      <c r="BVK44" s="36"/>
      <c r="BVL44" s="36"/>
      <c r="BVM44" s="36"/>
      <c r="BVN44" s="36"/>
      <c r="BVO44" s="36"/>
      <c r="BVP44" s="36"/>
      <c r="BVQ44" s="36"/>
      <c r="BVR44" s="36"/>
      <c r="BVS44" s="36"/>
      <c r="BVT44" s="36"/>
      <c r="BVU44" s="36"/>
      <c r="BVV44" s="36"/>
      <c r="BVW44" s="36"/>
      <c r="BVX44" s="36"/>
      <c r="BVY44" s="36"/>
      <c r="BVZ44" s="36"/>
      <c r="BWA44" s="36"/>
      <c r="BWB44" s="36"/>
      <c r="BWC44" s="36"/>
      <c r="BWD44" s="36"/>
      <c r="BWE44" s="36"/>
      <c r="BWF44" s="36"/>
      <c r="BWG44" s="36"/>
      <c r="BWH44" s="36"/>
      <c r="BWI44" s="36"/>
      <c r="BWJ44" s="36"/>
      <c r="BWK44" s="36"/>
      <c r="BWL44" s="36"/>
      <c r="BWM44" s="36"/>
      <c r="BWN44" s="36"/>
      <c r="BWO44" s="36"/>
      <c r="BWP44" s="36"/>
      <c r="BWQ44" s="36"/>
      <c r="BWR44" s="36"/>
      <c r="BWS44" s="36"/>
      <c r="BWT44" s="36"/>
      <c r="BWU44" s="36"/>
      <c r="BWV44" s="36"/>
      <c r="BWW44" s="36"/>
      <c r="BWX44" s="36"/>
      <c r="BWY44" s="36"/>
      <c r="BWZ44" s="36"/>
      <c r="BXA44" s="36"/>
      <c r="BXB44" s="36"/>
      <c r="BXC44" s="36"/>
      <c r="BXD44" s="36"/>
      <c r="BXE44" s="36"/>
      <c r="BXF44" s="36"/>
      <c r="BXG44" s="36"/>
      <c r="BXH44" s="36"/>
      <c r="BXI44" s="36"/>
      <c r="BXJ44" s="36"/>
      <c r="BXK44" s="36"/>
      <c r="BXL44" s="36"/>
      <c r="BXM44" s="36"/>
      <c r="BXN44" s="36"/>
      <c r="BXO44" s="36"/>
      <c r="BXP44" s="36"/>
      <c r="BXQ44" s="36"/>
      <c r="BXR44" s="36"/>
      <c r="BXS44" s="36"/>
      <c r="BXT44" s="36"/>
      <c r="BXU44" s="36"/>
      <c r="BXV44" s="36"/>
      <c r="BXW44" s="36"/>
      <c r="BXX44" s="36"/>
      <c r="BXY44" s="36"/>
      <c r="BXZ44" s="36"/>
      <c r="BYA44" s="36"/>
      <c r="BYB44" s="36"/>
      <c r="BYC44" s="36"/>
      <c r="BYD44" s="36"/>
      <c r="BYE44" s="36"/>
      <c r="BYF44" s="36"/>
      <c r="BYG44" s="36"/>
      <c r="BYH44" s="36"/>
      <c r="BYI44" s="36"/>
      <c r="BYJ44" s="36"/>
      <c r="BYK44" s="36"/>
      <c r="BYL44" s="36"/>
      <c r="BYM44" s="36"/>
      <c r="BYN44" s="36"/>
      <c r="BYO44" s="36"/>
      <c r="BYP44" s="36"/>
      <c r="BYQ44" s="36"/>
      <c r="BYR44" s="36"/>
      <c r="BYS44" s="36"/>
      <c r="BYT44" s="36"/>
      <c r="BYU44" s="36"/>
      <c r="BYV44" s="36"/>
      <c r="BYW44" s="36"/>
      <c r="BYX44" s="36"/>
      <c r="BYY44" s="36"/>
      <c r="BYZ44" s="36"/>
      <c r="BZA44" s="36"/>
      <c r="BZB44" s="36"/>
      <c r="BZC44" s="36"/>
      <c r="BZD44" s="36"/>
      <c r="BZE44" s="36"/>
      <c r="BZF44" s="36"/>
      <c r="BZG44" s="36"/>
      <c r="BZH44" s="36"/>
      <c r="BZI44" s="36"/>
      <c r="BZJ44" s="36"/>
      <c r="BZK44" s="36"/>
      <c r="BZL44" s="36"/>
      <c r="BZM44" s="36"/>
      <c r="BZN44" s="36"/>
      <c r="BZO44" s="36"/>
      <c r="BZP44" s="36"/>
      <c r="BZQ44" s="36"/>
      <c r="BZR44" s="36"/>
      <c r="BZS44" s="36"/>
      <c r="BZT44" s="36"/>
      <c r="BZU44" s="36"/>
      <c r="BZV44" s="36"/>
      <c r="BZW44" s="36"/>
      <c r="BZX44" s="36"/>
      <c r="BZY44" s="36"/>
      <c r="BZZ44" s="36"/>
      <c r="CAA44" s="36"/>
      <c r="CAB44" s="36"/>
      <c r="CAC44" s="36"/>
      <c r="CAD44" s="36"/>
      <c r="CAE44" s="36"/>
      <c r="CAF44" s="36"/>
      <c r="CAG44" s="36"/>
      <c r="CAH44" s="36"/>
      <c r="CAI44" s="36"/>
      <c r="CAJ44" s="36"/>
      <c r="CAK44" s="36"/>
      <c r="CAL44" s="36"/>
      <c r="CAM44" s="36"/>
      <c r="CAN44" s="36"/>
      <c r="CAO44" s="36"/>
      <c r="CAP44" s="36"/>
      <c r="CAQ44" s="36"/>
      <c r="CAR44" s="36"/>
      <c r="CAS44" s="36"/>
      <c r="CAT44" s="36"/>
      <c r="CAU44" s="36"/>
      <c r="CAV44" s="36"/>
      <c r="CAW44" s="36"/>
      <c r="CAX44" s="36"/>
      <c r="CAY44" s="36"/>
      <c r="CAZ44" s="36"/>
      <c r="CBA44" s="36"/>
      <c r="CBB44" s="36"/>
      <c r="CBC44" s="36"/>
      <c r="CBD44" s="36"/>
      <c r="CBE44" s="36"/>
      <c r="CBF44" s="36"/>
      <c r="CBG44" s="36"/>
      <c r="CBH44" s="36"/>
      <c r="CBI44" s="36"/>
      <c r="CBJ44" s="36"/>
      <c r="CBK44" s="36"/>
      <c r="CBL44" s="36"/>
      <c r="CBM44" s="36"/>
      <c r="CBN44" s="36"/>
      <c r="CBO44" s="36"/>
      <c r="CBP44" s="36"/>
      <c r="CBQ44" s="36"/>
      <c r="CBR44" s="36"/>
      <c r="CBS44" s="36"/>
      <c r="CBT44" s="36"/>
      <c r="CBU44" s="36"/>
      <c r="CBV44" s="36"/>
      <c r="CBW44" s="36"/>
      <c r="CBX44" s="36"/>
      <c r="CBY44" s="36"/>
      <c r="CBZ44" s="36"/>
      <c r="CCA44" s="36"/>
      <c r="CCB44" s="36"/>
      <c r="CCC44" s="36"/>
      <c r="CCD44" s="36"/>
      <c r="CCE44" s="36"/>
      <c r="CCF44" s="36"/>
      <c r="CCG44" s="36"/>
      <c r="CCH44" s="36"/>
      <c r="CCI44" s="36"/>
      <c r="CCJ44" s="36"/>
      <c r="CCK44" s="36"/>
      <c r="CCL44" s="36"/>
      <c r="CCM44" s="36"/>
      <c r="CCN44" s="36"/>
      <c r="CCO44" s="36"/>
      <c r="CCP44" s="36"/>
      <c r="CCQ44" s="36"/>
      <c r="CCR44" s="36"/>
      <c r="CCS44" s="36"/>
      <c r="CCT44" s="36"/>
      <c r="CCU44" s="36"/>
      <c r="CCV44" s="36"/>
      <c r="CCW44" s="36"/>
      <c r="CCX44" s="36"/>
      <c r="CCY44" s="36"/>
      <c r="CCZ44" s="36"/>
      <c r="CDA44" s="36"/>
      <c r="CDB44" s="36"/>
      <c r="CDC44" s="36"/>
      <c r="CDD44" s="36"/>
      <c r="CDE44" s="36"/>
      <c r="CDF44" s="36"/>
      <c r="CDG44" s="36"/>
      <c r="CDH44" s="36"/>
      <c r="CDI44" s="36"/>
      <c r="CDJ44" s="36"/>
      <c r="CDK44" s="36"/>
      <c r="CDL44" s="36"/>
      <c r="CDM44" s="36"/>
      <c r="CDN44" s="36"/>
      <c r="CDO44" s="36"/>
      <c r="CDP44" s="36"/>
      <c r="CDQ44" s="36"/>
      <c r="CDR44" s="36"/>
      <c r="CDS44" s="36"/>
      <c r="CDT44" s="36"/>
      <c r="CDU44" s="36"/>
      <c r="CDV44" s="36"/>
      <c r="CDW44" s="36"/>
      <c r="CDX44" s="36"/>
      <c r="CDY44" s="36"/>
      <c r="CDZ44" s="36"/>
      <c r="CEA44" s="36"/>
      <c r="CEB44" s="36"/>
      <c r="CEC44" s="36"/>
      <c r="CED44" s="36"/>
      <c r="CEE44" s="36"/>
      <c r="CEF44" s="36"/>
      <c r="CEG44" s="36"/>
      <c r="CEH44" s="36"/>
      <c r="CEI44" s="36"/>
      <c r="CEJ44" s="36"/>
      <c r="CEK44" s="36"/>
      <c r="CEL44" s="36"/>
      <c r="CEM44" s="36"/>
      <c r="CEN44" s="36"/>
      <c r="CEO44" s="36"/>
      <c r="CEP44" s="36"/>
      <c r="CEQ44" s="36"/>
      <c r="CER44" s="36"/>
      <c r="CES44" s="36"/>
      <c r="CET44" s="36"/>
      <c r="CEU44" s="36"/>
      <c r="CEV44" s="36"/>
      <c r="CEW44" s="36"/>
      <c r="CEX44" s="36"/>
      <c r="CEY44" s="36"/>
      <c r="CEZ44" s="36"/>
      <c r="CFA44" s="36"/>
      <c r="CFB44" s="36"/>
      <c r="CFC44" s="36"/>
      <c r="CFD44" s="36"/>
      <c r="CFE44" s="36"/>
      <c r="CFF44" s="36"/>
      <c r="CFG44" s="36"/>
      <c r="CFH44" s="36"/>
      <c r="CFI44" s="36"/>
      <c r="CFJ44" s="36"/>
      <c r="CFK44" s="36"/>
      <c r="CFL44" s="36"/>
      <c r="CFM44" s="36"/>
      <c r="CFN44" s="36"/>
      <c r="CFO44" s="36"/>
      <c r="CFP44" s="36"/>
      <c r="CFQ44" s="36"/>
      <c r="CFR44" s="36"/>
      <c r="CFS44" s="36"/>
      <c r="CFT44" s="36"/>
      <c r="CFU44" s="36"/>
      <c r="CFV44" s="36"/>
      <c r="CFW44" s="36"/>
      <c r="CFX44" s="36"/>
      <c r="CFY44" s="36"/>
      <c r="CFZ44" s="36"/>
      <c r="CGA44" s="36"/>
      <c r="CGB44" s="36"/>
      <c r="CGC44" s="36"/>
      <c r="CGD44" s="36"/>
      <c r="CGE44" s="36"/>
      <c r="CGF44" s="36"/>
      <c r="CGG44" s="36"/>
      <c r="CGH44" s="36"/>
      <c r="CGI44" s="36"/>
      <c r="CGJ44" s="36"/>
      <c r="CGK44" s="36"/>
      <c r="CGL44" s="36"/>
      <c r="CGM44" s="36"/>
      <c r="CGN44" s="36"/>
      <c r="CGO44" s="36"/>
      <c r="CGP44" s="36"/>
      <c r="CGQ44" s="36"/>
      <c r="CGR44" s="36"/>
      <c r="CGS44" s="36"/>
      <c r="CGT44" s="36"/>
      <c r="CGU44" s="36"/>
      <c r="CGV44" s="36"/>
      <c r="CGW44" s="36"/>
      <c r="CGX44" s="36"/>
      <c r="CGY44" s="36"/>
      <c r="CGZ44" s="36"/>
      <c r="CHA44" s="36"/>
      <c r="CHB44" s="36"/>
      <c r="CHC44" s="36"/>
      <c r="CHD44" s="36"/>
      <c r="CHE44" s="36"/>
      <c r="CHF44" s="36"/>
      <c r="CHG44" s="36"/>
      <c r="CHH44" s="36"/>
      <c r="CHI44" s="36"/>
      <c r="CHJ44" s="36"/>
      <c r="CHK44" s="36"/>
      <c r="CHL44" s="36"/>
      <c r="CHM44" s="36"/>
      <c r="CHN44" s="36"/>
      <c r="CHO44" s="36"/>
      <c r="CHP44" s="36"/>
      <c r="CHQ44" s="36"/>
      <c r="CHR44" s="36"/>
      <c r="CHS44" s="36"/>
      <c r="CHT44" s="36"/>
      <c r="CHU44" s="36"/>
      <c r="CHV44" s="36"/>
      <c r="CHW44" s="36"/>
      <c r="CHX44" s="36"/>
      <c r="CHY44" s="36"/>
      <c r="CHZ44" s="36"/>
      <c r="CIA44" s="36"/>
      <c r="CIB44" s="36"/>
      <c r="CIC44" s="36"/>
      <c r="CID44" s="36"/>
      <c r="CIE44" s="36"/>
      <c r="CIF44" s="36"/>
      <c r="CIG44" s="36"/>
      <c r="CIH44" s="36"/>
      <c r="CII44" s="36"/>
      <c r="CIJ44" s="36"/>
      <c r="CIK44" s="36"/>
      <c r="CIL44" s="36"/>
      <c r="CIM44" s="36"/>
      <c r="CIN44" s="36"/>
      <c r="CIO44" s="36"/>
      <c r="CIP44" s="36"/>
      <c r="CIQ44" s="36"/>
      <c r="CIR44" s="36"/>
      <c r="CIS44" s="36"/>
      <c r="CIT44" s="36"/>
      <c r="CIU44" s="36"/>
      <c r="CIV44" s="36"/>
      <c r="CIW44" s="36"/>
      <c r="CIX44" s="36"/>
      <c r="CIY44" s="36"/>
      <c r="CIZ44" s="36"/>
      <c r="CJA44" s="36"/>
      <c r="CJB44" s="36"/>
      <c r="CJC44" s="36"/>
      <c r="CJD44" s="36"/>
      <c r="CJE44" s="36"/>
      <c r="CJF44" s="36"/>
      <c r="CJG44" s="36"/>
      <c r="CJH44" s="36"/>
      <c r="CJI44" s="36"/>
      <c r="CJJ44" s="36"/>
      <c r="CJK44" s="36"/>
      <c r="CJL44" s="36"/>
      <c r="CJM44" s="36"/>
      <c r="CJN44" s="36"/>
      <c r="CJO44" s="36"/>
      <c r="CJP44" s="36"/>
      <c r="CJQ44" s="36"/>
      <c r="CJR44" s="36"/>
      <c r="CJS44" s="36"/>
      <c r="CJT44" s="36"/>
      <c r="CJU44" s="36"/>
      <c r="CJV44" s="36"/>
      <c r="CJW44" s="36"/>
      <c r="CJX44" s="36"/>
      <c r="CJY44" s="36"/>
      <c r="CJZ44" s="36"/>
      <c r="CKA44" s="36"/>
      <c r="CKB44" s="36"/>
      <c r="CKC44" s="36"/>
      <c r="CKD44" s="36"/>
      <c r="CKE44" s="36"/>
      <c r="CKF44" s="36"/>
      <c r="CKG44" s="36"/>
      <c r="CKH44" s="36"/>
      <c r="CKI44" s="36"/>
      <c r="CKJ44" s="36"/>
      <c r="CKK44" s="36"/>
      <c r="CKL44" s="36"/>
      <c r="CKM44" s="36"/>
      <c r="CKN44" s="36"/>
      <c r="CKO44" s="36"/>
      <c r="CKP44" s="36"/>
      <c r="CKQ44" s="36"/>
      <c r="CKR44" s="36"/>
      <c r="CKS44" s="36"/>
      <c r="CKT44" s="36"/>
      <c r="CKU44" s="36"/>
      <c r="CKV44" s="36"/>
      <c r="CKW44" s="36"/>
      <c r="CKX44" s="36"/>
      <c r="CKY44" s="36"/>
      <c r="CKZ44" s="36"/>
      <c r="CLA44" s="36"/>
      <c r="CLB44" s="36"/>
      <c r="CLC44" s="36"/>
      <c r="CLD44" s="36"/>
      <c r="CLE44" s="36"/>
      <c r="CLF44" s="36"/>
      <c r="CLG44" s="36"/>
      <c r="CLH44" s="36"/>
      <c r="CLI44" s="36"/>
      <c r="CLJ44" s="36"/>
      <c r="CLK44" s="36"/>
      <c r="CLL44" s="36"/>
      <c r="CLM44" s="36"/>
      <c r="CLN44" s="36"/>
      <c r="CLO44" s="36"/>
      <c r="CLP44" s="36"/>
      <c r="CLQ44" s="36"/>
      <c r="CLR44" s="36"/>
      <c r="CLS44" s="36"/>
      <c r="CLT44" s="36"/>
      <c r="CLU44" s="36"/>
      <c r="CLV44" s="36"/>
      <c r="CLW44" s="36"/>
      <c r="CLX44" s="36"/>
      <c r="CLY44" s="36"/>
      <c r="CLZ44" s="36"/>
      <c r="CMA44" s="36"/>
      <c r="CMB44" s="36"/>
      <c r="CMC44" s="36"/>
      <c r="CMD44" s="36"/>
      <c r="CME44" s="36"/>
      <c r="CMF44" s="36"/>
      <c r="CMG44" s="36"/>
      <c r="CMH44" s="36"/>
      <c r="CMI44" s="36"/>
      <c r="CMJ44" s="36"/>
      <c r="CMK44" s="36"/>
      <c r="CML44" s="36"/>
      <c r="CMM44" s="36"/>
      <c r="CMN44" s="36"/>
      <c r="CMO44" s="36"/>
      <c r="CMP44" s="36"/>
      <c r="CMQ44" s="36"/>
      <c r="CMR44" s="36"/>
      <c r="CMS44" s="36"/>
      <c r="CMT44" s="36"/>
      <c r="CMU44" s="36"/>
      <c r="CMV44" s="36"/>
      <c r="CMW44" s="36"/>
      <c r="CMX44" s="36"/>
      <c r="CMY44" s="36"/>
      <c r="CMZ44" s="36"/>
      <c r="CNA44" s="36"/>
      <c r="CNB44" s="36"/>
      <c r="CNC44" s="36"/>
      <c r="CND44" s="36"/>
      <c r="CNE44" s="36"/>
      <c r="CNF44" s="36"/>
      <c r="CNG44" s="36"/>
      <c r="CNH44" s="36"/>
      <c r="CNI44" s="36"/>
      <c r="CNJ44" s="36"/>
      <c r="CNK44" s="36"/>
      <c r="CNL44" s="36"/>
      <c r="CNM44" s="36"/>
      <c r="CNN44" s="36"/>
      <c r="CNO44" s="36"/>
      <c r="CNP44" s="36"/>
      <c r="CNQ44" s="36"/>
      <c r="CNR44" s="36"/>
      <c r="CNS44" s="36"/>
      <c r="CNT44" s="36"/>
      <c r="CNU44" s="36"/>
      <c r="CNV44" s="36"/>
      <c r="CNW44" s="36"/>
      <c r="CNX44" s="36"/>
      <c r="CNY44" s="36"/>
      <c r="CNZ44" s="36"/>
      <c r="COA44" s="36"/>
      <c r="COB44" s="36"/>
      <c r="COC44" s="36"/>
      <c r="COD44" s="36"/>
      <c r="COE44" s="36"/>
      <c r="COF44" s="36"/>
      <c r="COG44" s="36"/>
      <c r="COH44" s="36"/>
      <c r="COI44" s="36"/>
      <c r="COJ44" s="36"/>
      <c r="COK44" s="36"/>
      <c r="COL44" s="36"/>
      <c r="COM44" s="36"/>
      <c r="CON44" s="36"/>
      <c r="COO44" s="36"/>
      <c r="COP44" s="36"/>
      <c r="COQ44" s="36"/>
      <c r="COR44" s="36"/>
      <c r="COS44" s="36"/>
      <c r="COT44" s="36"/>
      <c r="COU44" s="36"/>
      <c r="COV44" s="36"/>
      <c r="COW44" s="36"/>
      <c r="COX44" s="36"/>
      <c r="COY44" s="36"/>
      <c r="COZ44" s="36"/>
      <c r="CPA44" s="36"/>
      <c r="CPB44" s="36"/>
      <c r="CPC44" s="36"/>
      <c r="CPD44" s="36"/>
      <c r="CPE44" s="36"/>
      <c r="CPF44" s="36"/>
      <c r="CPG44" s="36"/>
      <c r="CPH44" s="36"/>
      <c r="CPI44" s="36"/>
      <c r="CPJ44" s="36"/>
      <c r="CPK44" s="36"/>
      <c r="CPL44" s="36"/>
      <c r="CPM44" s="36"/>
      <c r="CPN44" s="36"/>
      <c r="CPO44" s="36"/>
      <c r="CPP44" s="36"/>
      <c r="CPQ44" s="36"/>
      <c r="CPR44" s="36"/>
      <c r="CPS44" s="36"/>
      <c r="CPT44" s="36"/>
      <c r="CPU44" s="36"/>
      <c r="CPV44" s="36"/>
      <c r="CPW44" s="36"/>
      <c r="CPX44" s="36"/>
      <c r="CPY44" s="36"/>
      <c r="CPZ44" s="36"/>
      <c r="CQA44" s="36"/>
      <c r="CQB44" s="36"/>
      <c r="CQC44" s="36"/>
      <c r="CQD44" s="36"/>
      <c r="CQE44" s="36"/>
      <c r="CQF44" s="36"/>
      <c r="CQG44" s="36"/>
      <c r="CQH44" s="36"/>
      <c r="CQI44" s="36"/>
      <c r="CQJ44" s="36"/>
      <c r="CQK44" s="36"/>
      <c r="CQL44" s="36"/>
      <c r="CQM44" s="36"/>
      <c r="CQN44" s="36"/>
      <c r="CQO44" s="36"/>
      <c r="CQP44" s="36"/>
      <c r="CQQ44" s="36"/>
      <c r="CQR44" s="36"/>
      <c r="CQS44" s="36"/>
      <c r="CQT44" s="36"/>
      <c r="CQU44" s="36"/>
      <c r="CQV44" s="36"/>
      <c r="CQW44" s="36"/>
      <c r="CQX44" s="36"/>
      <c r="CQY44" s="36"/>
      <c r="CQZ44" s="36"/>
      <c r="CRA44" s="36"/>
      <c r="CRB44" s="36"/>
      <c r="CRC44" s="36"/>
      <c r="CRD44" s="36"/>
      <c r="CRE44" s="36"/>
      <c r="CRF44" s="36"/>
      <c r="CRG44" s="36"/>
      <c r="CRH44" s="36"/>
      <c r="CRI44" s="36"/>
      <c r="CRJ44" s="36"/>
      <c r="CRK44" s="36"/>
      <c r="CRL44" s="36"/>
      <c r="CRM44" s="36"/>
      <c r="CRN44" s="36"/>
      <c r="CRO44" s="36"/>
      <c r="CRP44" s="36"/>
      <c r="CRQ44" s="36"/>
      <c r="CRR44" s="36"/>
      <c r="CRS44" s="36"/>
      <c r="CRT44" s="36"/>
      <c r="CRU44" s="36"/>
      <c r="CRV44" s="36"/>
      <c r="CRW44" s="36"/>
      <c r="CRX44" s="36"/>
      <c r="CRY44" s="36"/>
      <c r="CRZ44" s="36"/>
      <c r="CSA44" s="36"/>
      <c r="CSB44" s="36"/>
      <c r="CSC44" s="36"/>
      <c r="CSD44" s="36"/>
      <c r="CSE44" s="36"/>
      <c r="CSF44" s="36"/>
      <c r="CSG44" s="36"/>
      <c r="CSH44" s="36"/>
      <c r="CSI44" s="36"/>
      <c r="CSJ44" s="36"/>
      <c r="CSK44" s="36"/>
      <c r="CSL44" s="36"/>
      <c r="CSM44" s="36"/>
      <c r="CSN44" s="36"/>
      <c r="CSO44" s="36"/>
      <c r="CSP44" s="36"/>
      <c r="CSQ44" s="36"/>
      <c r="CSR44" s="36"/>
      <c r="CSS44" s="36"/>
      <c r="CST44" s="36"/>
      <c r="CSU44" s="36"/>
      <c r="CSV44" s="36"/>
      <c r="CSW44" s="36"/>
      <c r="CSX44" s="36"/>
      <c r="CSY44" s="36"/>
      <c r="CSZ44" s="36"/>
      <c r="CTA44" s="36"/>
      <c r="CTB44" s="36"/>
      <c r="CTC44" s="36"/>
      <c r="CTD44" s="36"/>
      <c r="CTE44" s="36"/>
      <c r="CTF44" s="36"/>
      <c r="CTG44" s="36"/>
      <c r="CTH44" s="36"/>
      <c r="CTI44" s="36"/>
      <c r="CTJ44" s="36"/>
      <c r="CTK44" s="36"/>
      <c r="CTL44" s="36"/>
      <c r="CTM44" s="36"/>
      <c r="CTN44" s="36"/>
      <c r="CTO44" s="36"/>
      <c r="CTP44" s="36"/>
      <c r="CTQ44" s="36"/>
      <c r="CTR44" s="36"/>
      <c r="CTS44" s="36"/>
      <c r="CTT44" s="36"/>
      <c r="CTU44" s="36"/>
      <c r="CTV44" s="36"/>
      <c r="CTW44" s="36"/>
      <c r="CTX44" s="36"/>
      <c r="CTY44" s="36"/>
      <c r="CTZ44" s="36"/>
      <c r="CUA44" s="36"/>
      <c r="CUB44" s="36"/>
      <c r="CUC44" s="36"/>
      <c r="CUD44" s="36"/>
      <c r="CUE44" s="36"/>
      <c r="CUF44" s="36"/>
      <c r="CUG44" s="36"/>
      <c r="CUH44" s="36"/>
      <c r="CUI44" s="36"/>
      <c r="CUJ44" s="36"/>
      <c r="CUK44" s="36"/>
      <c r="CUL44" s="36"/>
      <c r="CUM44" s="36"/>
      <c r="CUN44" s="36"/>
      <c r="CUO44" s="36"/>
      <c r="CUP44" s="36"/>
      <c r="CUQ44" s="36"/>
      <c r="CUR44" s="36"/>
      <c r="CUS44" s="36"/>
      <c r="CUT44" s="36"/>
      <c r="CUU44" s="36"/>
      <c r="CUV44" s="36"/>
      <c r="CUW44" s="36"/>
      <c r="CUX44" s="36"/>
      <c r="CUY44" s="36"/>
      <c r="CUZ44" s="36"/>
      <c r="CVA44" s="36"/>
      <c r="CVB44" s="36"/>
      <c r="CVC44" s="36"/>
      <c r="CVD44" s="36"/>
      <c r="CVE44" s="36"/>
      <c r="CVF44" s="36"/>
      <c r="CVG44" s="36"/>
      <c r="CVH44" s="36"/>
      <c r="CVI44" s="36"/>
      <c r="CVJ44" s="36"/>
      <c r="CVK44" s="36"/>
      <c r="CVL44" s="36"/>
      <c r="CVM44" s="36"/>
      <c r="CVN44" s="36"/>
      <c r="CVO44" s="36"/>
      <c r="CVP44" s="36"/>
      <c r="CVQ44" s="36"/>
      <c r="CVR44" s="36"/>
      <c r="CVS44" s="36"/>
      <c r="CVT44" s="36"/>
      <c r="CVU44" s="36"/>
      <c r="CVV44" s="36"/>
      <c r="CVW44" s="36"/>
      <c r="CVX44" s="36"/>
      <c r="CVY44" s="36"/>
      <c r="CVZ44" s="36"/>
      <c r="CWA44" s="36"/>
      <c r="CWB44" s="36"/>
      <c r="CWC44" s="36"/>
      <c r="CWD44" s="36"/>
      <c r="CWE44" s="36"/>
      <c r="CWF44" s="36"/>
      <c r="CWG44" s="36"/>
      <c r="CWH44" s="36"/>
      <c r="CWI44" s="36"/>
      <c r="CWJ44" s="36"/>
      <c r="CWK44" s="36"/>
      <c r="CWL44" s="36"/>
      <c r="CWM44" s="36"/>
      <c r="CWN44" s="36"/>
      <c r="CWO44" s="36"/>
      <c r="CWP44" s="36"/>
      <c r="CWQ44" s="36"/>
      <c r="CWR44" s="36"/>
      <c r="CWS44" s="36"/>
      <c r="CWT44" s="36"/>
      <c r="CWU44" s="36"/>
      <c r="CWV44" s="36"/>
      <c r="CWW44" s="36"/>
      <c r="CWX44" s="36"/>
      <c r="CWY44" s="36"/>
      <c r="CWZ44" s="36"/>
      <c r="CXA44" s="36"/>
      <c r="CXB44" s="36"/>
      <c r="CXC44" s="36"/>
      <c r="CXD44" s="36"/>
      <c r="CXE44" s="36"/>
      <c r="CXF44" s="36"/>
      <c r="CXG44" s="36"/>
      <c r="CXH44" s="36"/>
      <c r="CXI44" s="36"/>
      <c r="CXJ44" s="36"/>
      <c r="CXK44" s="36"/>
      <c r="CXL44" s="36"/>
      <c r="CXM44" s="36"/>
      <c r="CXN44" s="36"/>
      <c r="CXO44" s="36"/>
      <c r="CXP44" s="36"/>
      <c r="CXQ44" s="36"/>
      <c r="CXR44" s="36"/>
      <c r="CXS44" s="36"/>
      <c r="CXT44" s="36"/>
      <c r="CXU44" s="36"/>
      <c r="CXV44" s="36"/>
      <c r="CXW44" s="36"/>
      <c r="CXX44" s="36"/>
      <c r="CXY44" s="36"/>
      <c r="CXZ44" s="36"/>
      <c r="CYA44" s="36"/>
      <c r="CYB44" s="36"/>
      <c r="CYC44" s="36"/>
      <c r="CYD44" s="36"/>
      <c r="CYE44" s="36"/>
      <c r="CYF44" s="36"/>
      <c r="CYG44" s="36"/>
      <c r="CYH44" s="36"/>
      <c r="CYI44" s="36"/>
      <c r="CYJ44" s="36"/>
      <c r="CYK44" s="36"/>
      <c r="CYL44" s="36"/>
      <c r="CYM44" s="36"/>
      <c r="CYN44" s="36"/>
      <c r="CYO44" s="36"/>
      <c r="CYP44" s="36"/>
      <c r="CYQ44" s="36"/>
      <c r="CYR44" s="36"/>
      <c r="CYS44" s="36"/>
      <c r="CYT44" s="36"/>
      <c r="CYU44" s="36"/>
      <c r="CYV44" s="36"/>
      <c r="CYW44" s="36"/>
      <c r="CYX44" s="36"/>
      <c r="CYY44" s="36"/>
      <c r="CYZ44" s="36"/>
      <c r="CZA44" s="36"/>
      <c r="CZB44" s="36"/>
      <c r="CZC44" s="36"/>
      <c r="CZD44" s="36"/>
      <c r="CZE44" s="36"/>
      <c r="CZF44" s="36"/>
      <c r="CZG44" s="36"/>
      <c r="CZH44" s="36"/>
      <c r="CZI44" s="36"/>
      <c r="CZJ44" s="36"/>
      <c r="CZK44" s="36"/>
      <c r="CZL44" s="36"/>
      <c r="CZM44" s="36"/>
      <c r="CZN44" s="36"/>
      <c r="CZO44" s="36"/>
      <c r="CZP44" s="36"/>
      <c r="CZQ44" s="36"/>
      <c r="CZR44" s="36"/>
      <c r="CZS44" s="36"/>
      <c r="CZT44" s="36"/>
      <c r="CZU44" s="36"/>
      <c r="CZV44" s="36"/>
      <c r="CZW44" s="36"/>
      <c r="CZX44" s="36"/>
      <c r="CZY44" s="36"/>
      <c r="CZZ44" s="36"/>
      <c r="DAA44" s="36"/>
      <c r="DAB44" s="36"/>
      <c r="DAC44" s="36"/>
      <c r="DAD44" s="36"/>
      <c r="DAE44" s="36"/>
      <c r="DAF44" s="36"/>
      <c r="DAG44" s="36"/>
      <c r="DAH44" s="36"/>
      <c r="DAI44" s="36"/>
      <c r="DAJ44" s="36"/>
      <c r="DAK44" s="36"/>
      <c r="DAL44" s="36"/>
      <c r="DAM44" s="36"/>
      <c r="DAN44" s="36"/>
      <c r="DAO44" s="36"/>
      <c r="DAP44" s="36"/>
      <c r="DAQ44" s="36"/>
      <c r="DAR44" s="36"/>
      <c r="DAS44" s="36"/>
      <c r="DAT44" s="36"/>
      <c r="DAU44" s="36"/>
      <c r="DAV44" s="36"/>
      <c r="DAW44" s="36"/>
      <c r="DAX44" s="36"/>
      <c r="DAY44" s="36"/>
      <c r="DAZ44" s="36"/>
      <c r="DBA44" s="36"/>
      <c r="DBB44" s="36"/>
      <c r="DBC44" s="36"/>
      <c r="DBD44" s="36"/>
      <c r="DBE44" s="36"/>
      <c r="DBF44" s="36"/>
      <c r="DBG44" s="36"/>
      <c r="DBH44" s="36"/>
      <c r="DBI44" s="36"/>
      <c r="DBJ44" s="36"/>
      <c r="DBK44" s="36"/>
      <c r="DBL44" s="36"/>
      <c r="DBM44" s="36"/>
      <c r="DBN44" s="36"/>
      <c r="DBO44" s="36"/>
      <c r="DBP44" s="36"/>
      <c r="DBQ44" s="36"/>
      <c r="DBR44" s="36"/>
      <c r="DBS44" s="36"/>
      <c r="DBT44" s="36"/>
      <c r="DBU44" s="36"/>
      <c r="DBV44" s="36"/>
      <c r="DBW44" s="36"/>
      <c r="DBX44" s="36"/>
      <c r="DBY44" s="36"/>
      <c r="DBZ44" s="36"/>
      <c r="DCA44" s="36"/>
      <c r="DCB44" s="36"/>
      <c r="DCC44" s="36"/>
      <c r="DCD44" s="36"/>
      <c r="DCE44" s="36"/>
      <c r="DCF44" s="36"/>
      <c r="DCG44" s="36"/>
      <c r="DCH44" s="36"/>
      <c r="DCI44" s="36"/>
      <c r="DCJ44" s="36"/>
      <c r="DCK44" s="36"/>
      <c r="DCL44" s="36"/>
      <c r="DCM44" s="36"/>
      <c r="DCN44" s="36"/>
      <c r="DCO44" s="36"/>
      <c r="DCP44" s="36"/>
      <c r="DCQ44" s="36"/>
      <c r="DCR44" s="36"/>
      <c r="DCS44" s="36"/>
      <c r="DCT44" s="36"/>
      <c r="DCU44" s="36"/>
      <c r="DCV44" s="36"/>
      <c r="DCW44" s="36"/>
      <c r="DCX44" s="36"/>
      <c r="DCY44" s="36"/>
      <c r="DCZ44" s="36"/>
      <c r="DDA44" s="36"/>
      <c r="DDB44" s="36"/>
      <c r="DDC44" s="36"/>
      <c r="DDD44" s="36"/>
      <c r="DDE44" s="36"/>
      <c r="DDF44" s="36"/>
      <c r="DDG44" s="36"/>
      <c r="DDH44" s="36"/>
      <c r="DDI44" s="36"/>
      <c r="DDJ44" s="36"/>
      <c r="DDK44" s="36"/>
      <c r="DDL44" s="36"/>
      <c r="DDM44" s="36"/>
      <c r="DDN44" s="36"/>
      <c r="DDO44" s="36"/>
      <c r="DDP44" s="36"/>
      <c r="DDQ44" s="36"/>
      <c r="DDR44" s="36"/>
      <c r="DDS44" s="36"/>
      <c r="DDT44" s="36"/>
      <c r="DDU44" s="36"/>
      <c r="DDV44" s="36"/>
      <c r="DDW44" s="36"/>
      <c r="DDX44" s="36"/>
      <c r="DDY44" s="36"/>
      <c r="DDZ44" s="36"/>
      <c r="DEA44" s="36"/>
      <c r="DEB44" s="36"/>
      <c r="DEC44" s="36"/>
      <c r="DED44" s="36"/>
      <c r="DEE44" s="36"/>
      <c r="DEF44" s="36"/>
      <c r="DEG44" s="36"/>
      <c r="DEH44" s="36"/>
      <c r="DEI44" s="36"/>
      <c r="DEJ44" s="36"/>
      <c r="DEK44" s="36"/>
      <c r="DEL44" s="36"/>
      <c r="DEM44" s="36"/>
      <c r="DEN44" s="36"/>
      <c r="DEO44" s="36"/>
      <c r="DEP44" s="36"/>
      <c r="DEQ44" s="36"/>
      <c r="DER44" s="36"/>
      <c r="DES44" s="36"/>
      <c r="DET44" s="36"/>
      <c r="DEU44" s="36"/>
      <c r="DEV44" s="36"/>
      <c r="DEW44" s="36"/>
      <c r="DEX44" s="36"/>
      <c r="DEY44" s="36"/>
      <c r="DEZ44" s="36"/>
      <c r="DFA44" s="36"/>
      <c r="DFB44" s="36"/>
      <c r="DFC44" s="36"/>
      <c r="DFD44" s="36"/>
      <c r="DFE44" s="36"/>
      <c r="DFF44" s="36"/>
      <c r="DFG44" s="36"/>
      <c r="DFH44" s="36"/>
      <c r="DFI44" s="36"/>
      <c r="DFJ44" s="36"/>
      <c r="DFK44" s="36"/>
      <c r="DFL44" s="36"/>
      <c r="DFM44" s="36"/>
      <c r="DFN44" s="36"/>
      <c r="DFO44" s="36"/>
      <c r="DFP44" s="36"/>
      <c r="DFQ44" s="36"/>
      <c r="DFR44" s="36"/>
      <c r="DFS44" s="36"/>
      <c r="DFT44" s="36"/>
      <c r="DFU44" s="36"/>
      <c r="DFV44" s="36"/>
      <c r="DFW44" s="36"/>
      <c r="DFX44" s="36"/>
      <c r="DFY44" s="36"/>
      <c r="DFZ44" s="36"/>
      <c r="DGA44" s="36"/>
      <c r="DGB44" s="36"/>
      <c r="DGC44" s="36"/>
      <c r="DGD44" s="36"/>
      <c r="DGE44" s="36"/>
      <c r="DGF44" s="36"/>
      <c r="DGG44" s="36"/>
      <c r="DGH44" s="36"/>
      <c r="DGI44" s="36"/>
      <c r="DGJ44" s="36"/>
      <c r="DGK44" s="36"/>
      <c r="DGL44" s="36"/>
      <c r="DGM44" s="36"/>
      <c r="DGN44" s="36"/>
      <c r="DGO44" s="36"/>
      <c r="DGP44" s="36"/>
      <c r="DGQ44" s="36"/>
      <c r="DGR44" s="36"/>
      <c r="DGS44" s="36"/>
      <c r="DGT44" s="36"/>
      <c r="DGU44" s="36"/>
      <c r="DGV44" s="36"/>
      <c r="DGW44" s="36"/>
      <c r="DGX44" s="36"/>
      <c r="DGY44" s="36"/>
      <c r="DGZ44" s="36"/>
      <c r="DHA44" s="36"/>
      <c r="DHB44" s="36"/>
      <c r="DHC44" s="36"/>
      <c r="DHD44" s="36"/>
      <c r="DHE44" s="36"/>
      <c r="DHF44" s="36"/>
      <c r="DHG44" s="36"/>
      <c r="DHH44" s="36"/>
      <c r="DHI44" s="36"/>
      <c r="DHJ44" s="36"/>
      <c r="DHK44" s="36"/>
      <c r="DHL44" s="36"/>
      <c r="DHM44" s="36"/>
      <c r="DHN44" s="36"/>
      <c r="DHO44" s="36"/>
      <c r="DHP44" s="36"/>
      <c r="DHQ44" s="36"/>
      <c r="DHR44" s="36"/>
      <c r="DHS44" s="36"/>
      <c r="DHT44" s="36"/>
      <c r="DHU44" s="36"/>
      <c r="DHV44" s="36"/>
      <c r="DHW44" s="36"/>
      <c r="DHX44" s="36"/>
      <c r="DHY44" s="36"/>
      <c r="DHZ44" s="36"/>
      <c r="DIA44" s="36"/>
      <c r="DIB44" s="36"/>
      <c r="DIC44" s="36"/>
      <c r="DID44" s="36"/>
      <c r="DIE44" s="36"/>
      <c r="DIF44" s="36"/>
      <c r="DIG44" s="36"/>
      <c r="DIH44" s="36"/>
      <c r="DII44" s="36"/>
      <c r="DIJ44" s="36"/>
      <c r="DIK44" s="36"/>
      <c r="DIL44" s="36"/>
      <c r="DIM44" s="36"/>
      <c r="DIN44" s="36"/>
      <c r="DIO44" s="36"/>
      <c r="DIP44" s="36"/>
      <c r="DIQ44" s="36"/>
      <c r="DIR44" s="36"/>
      <c r="DIS44" s="36"/>
      <c r="DIT44" s="36"/>
      <c r="DIU44" s="36"/>
      <c r="DIV44" s="36"/>
      <c r="DIW44" s="36"/>
      <c r="DIX44" s="36"/>
      <c r="DIY44" s="36"/>
      <c r="DIZ44" s="36"/>
      <c r="DJA44" s="36"/>
      <c r="DJB44" s="36"/>
      <c r="DJC44" s="36"/>
      <c r="DJD44" s="36"/>
      <c r="DJE44" s="36"/>
      <c r="DJF44" s="36"/>
      <c r="DJG44" s="36"/>
      <c r="DJH44" s="36"/>
      <c r="DJI44" s="36"/>
      <c r="DJJ44" s="36"/>
      <c r="DJK44" s="36"/>
      <c r="DJL44" s="36"/>
      <c r="DJM44" s="36"/>
      <c r="DJN44" s="36"/>
      <c r="DJO44" s="36"/>
      <c r="DJP44" s="36"/>
      <c r="DJQ44" s="36"/>
      <c r="DJR44" s="36"/>
      <c r="DJS44" s="36"/>
      <c r="DJT44" s="36"/>
      <c r="DJU44" s="36"/>
      <c r="DJV44" s="36"/>
      <c r="DJW44" s="36"/>
      <c r="DJX44" s="36"/>
      <c r="DJY44" s="36"/>
      <c r="DJZ44" s="36"/>
      <c r="DKA44" s="36"/>
      <c r="DKB44" s="36"/>
      <c r="DKC44" s="36"/>
      <c r="DKD44" s="36"/>
      <c r="DKE44" s="36"/>
      <c r="DKF44" s="36"/>
      <c r="DKG44" s="36"/>
      <c r="DKH44" s="36"/>
      <c r="DKI44" s="36"/>
      <c r="DKJ44" s="36"/>
      <c r="DKK44" s="36"/>
      <c r="DKL44" s="36"/>
      <c r="DKM44" s="36"/>
      <c r="DKN44" s="36"/>
      <c r="DKO44" s="36"/>
      <c r="DKP44" s="36"/>
      <c r="DKQ44" s="36"/>
      <c r="DKR44" s="36"/>
      <c r="DKS44" s="36"/>
      <c r="DKT44" s="36"/>
      <c r="DKU44" s="36"/>
      <c r="DKV44" s="36"/>
      <c r="DKW44" s="36"/>
      <c r="DKX44" s="36"/>
      <c r="DKY44" s="36"/>
      <c r="DKZ44" s="36"/>
      <c r="DLA44" s="36"/>
      <c r="DLB44" s="36"/>
      <c r="DLC44" s="36"/>
      <c r="DLD44" s="36"/>
      <c r="DLE44" s="36"/>
      <c r="DLF44" s="36"/>
      <c r="DLG44" s="36"/>
      <c r="DLH44" s="36"/>
      <c r="DLI44" s="36"/>
      <c r="DLJ44" s="36"/>
      <c r="DLK44" s="36"/>
      <c r="DLL44" s="36"/>
      <c r="DLM44" s="36"/>
      <c r="DLN44" s="36"/>
      <c r="DLO44" s="36"/>
      <c r="DLP44" s="36"/>
      <c r="DLQ44" s="36"/>
      <c r="DLR44" s="36"/>
      <c r="DLS44" s="36"/>
      <c r="DLT44" s="36"/>
      <c r="DLU44" s="36"/>
      <c r="DLV44" s="36"/>
      <c r="DLW44" s="36"/>
      <c r="DLX44" s="36"/>
      <c r="DLY44" s="36"/>
      <c r="DLZ44" s="36"/>
      <c r="DMA44" s="36"/>
      <c r="DMB44" s="36"/>
      <c r="DMC44" s="36"/>
      <c r="DMD44" s="36"/>
      <c r="DME44" s="36"/>
      <c r="DMF44" s="36"/>
      <c r="DMG44" s="36"/>
      <c r="DMH44" s="36"/>
      <c r="DMI44" s="36"/>
      <c r="DMJ44" s="36"/>
      <c r="DMK44" s="36"/>
      <c r="DML44" s="36"/>
      <c r="DMM44" s="36"/>
      <c r="DMN44" s="36"/>
      <c r="DMO44" s="36"/>
      <c r="DMP44" s="36"/>
      <c r="DMQ44" s="36"/>
      <c r="DMR44" s="36"/>
      <c r="DMS44" s="36"/>
      <c r="DMT44" s="36"/>
      <c r="DMU44" s="36"/>
      <c r="DMV44" s="36"/>
      <c r="DMW44" s="36"/>
      <c r="DMX44" s="36"/>
      <c r="DMY44" s="36"/>
      <c r="DMZ44" s="36"/>
      <c r="DNA44" s="36"/>
      <c r="DNB44" s="36"/>
      <c r="DNC44" s="36"/>
      <c r="DND44" s="36"/>
      <c r="DNE44" s="36"/>
      <c r="DNF44" s="36"/>
      <c r="DNG44" s="36"/>
      <c r="DNH44" s="36"/>
      <c r="DNI44" s="36"/>
      <c r="DNJ44" s="36"/>
      <c r="DNK44" s="36"/>
      <c r="DNL44" s="36"/>
      <c r="DNM44" s="36"/>
      <c r="DNN44" s="36"/>
      <c r="DNO44" s="36"/>
      <c r="DNP44" s="36"/>
      <c r="DNQ44" s="36"/>
      <c r="DNR44" s="36"/>
      <c r="DNS44" s="36"/>
      <c r="DNT44" s="36"/>
      <c r="DNU44" s="36"/>
      <c r="DNV44" s="36"/>
      <c r="DNW44" s="36"/>
      <c r="DNX44" s="36"/>
      <c r="DNY44" s="36"/>
      <c r="DNZ44" s="36"/>
      <c r="DOA44" s="36"/>
      <c r="DOB44" s="36"/>
      <c r="DOC44" s="36"/>
      <c r="DOD44" s="36"/>
      <c r="DOE44" s="36"/>
      <c r="DOF44" s="36"/>
      <c r="DOG44" s="36"/>
      <c r="DOH44" s="36"/>
      <c r="DOI44" s="36"/>
      <c r="DOJ44" s="36"/>
      <c r="DOK44" s="36"/>
      <c r="DOL44" s="36"/>
      <c r="DOM44" s="36"/>
      <c r="DON44" s="36"/>
      <c r="DOO44" s="36"/>
      <c r="DOP44" s="36"/>
      <c r="DOQ44" s="36"/>
      <c r="DOR44" s="36"/>
      <c r="DOS44" s="36"/>
      <c r="DOT44" s="36"/>
      <c r="DOU44" s="36"/>
      <c r="DOV44" s="36"/>
      <c r="DOW44" s="36"/>
      <c r="DOX44" s="36"/>
      <c r="DOY44" s="36"/>
      <c r="DOZ44" s="36"/>
      <c r="DPA44" s="36"/>
      <c r="DPB44" s="36"/>
      <c r="DPC44" s="36"/>
      <c r="DPD44" s="36"/>
      <c r="DPE44" s="36"/>
      <c r="DPF44" s="36"/>
      <c r="DPG44" s="36"/>
      <c r="DPH44" s="36"/>
      <c r="DPI44" s="36"/>
      <c r="DPJ44" s="36"/>
      <c r="DPK44" s="36"/>
      <c r="DPL44" s="36"/>
      <c r="DPM44" s="36"/>
      <c r="DPN44" s="36"/>
      <c r="DPO44" s="36"/>
      <c r="DPP44" s="36"/>
      <c r="DPQ44" s="36"/>
      <c r="DPR44" s="36"/>
      <c r="DPS44" s="36"/>
      <c r="DPT44" s="36"/>
      <c r="DPU44" s="36"/>
      <c r="DPV44" s="36"/>
      <c r="DPW44" s="36"/>
      <c r="DPX44" s="36"/>
      <c r="DPY44" s="36"/>
      <c r="DPZ44" s="36"/>
      <c r="DQA44" s="36"/>
      <c r="DQB44" s="36"/>
      <c r="DQC44" s="36"/>
      <c r="DQD44" s="36"/>
      <c r="DQE44" s="36"/>
      <c r="DQF44" s="36"/>
      <c r="DQG44" s="36"/>
      <c r="DQH44" s="36"/>
      <c r="DQI44" s="36"/>
      <c r="DQJ44" s="36"/>
      <c r="DQK44" s="36"/>
      <c r="DQL44" s="36"/>
      <c r="DQM44" s="36"/>
      <c r="DQN44" s="36"/>
      <c r="DQO44" s="36"/>
      <c r="DQP44" s="36"/>
      <c r="DQQ44" s="36"/>
      <c r="DQR44" s="36"/>
      <c r="DQS44" s="36"/>
      <c r="DQT44" s="36"/>
      <c r="DQU44" s="36"/>
      <c r="DQV44" s="36"/>
      <c r="DQW44" s="36"/>
      <c r="DQX44" s="36"/>
      <c r="DQY44" s="36"/>
      <c r="DQZ44" s="36"/>
      <c r="DRA44" s="36"/>
      <c r="DRB44" s="36"/>
      <c r="DRC44" s="36"/>
      <c r="DRD44" s="36"/>
      <c r="DRE44" s="36"/>
      <c r="DRF44" s="36"/>
      <c r="DRG44" s="36"/>
      <c r="DRH44" s="36"/>
      <c r="DRI44" s="36"/>
      <c r="DRJ44" s="36"/>
      <c r="DRK44" s="36"/>
      <c r="DRL44" s="36"/>
      <c r="DRM44" s="36"/>
      <c r="DRN44" s="36"/>
      <c r="DRO44" s="36"/>
      <c r="DRP44" s="36"/>
      <c r="DRQ44" s="36"/>
      <c r="DRR44" s="36"/>
      <c r="DRS44" s="36"/>
      <c r="DRT44" s="36"/>
      <c r="DRU44" s="36"/>
      <c r="DRV44" s="36"/>
      <c r="DRW44" s="36"/>
      <c r="DRX44" s="36"/>
      <c r="DRY44" s="36"/>
      <c r="DRZ44" s="36"/>
      <c r="DSA44" s="36"/>
      <c r="DSB44" s="36"/>
      <c r="DSC44" s="36"/>
      <c r="DSD44" s="36"/>
      <c r="DSE44" s="36"/>
      <c r="DSF44" s="36"/>
      <c r="DSG44" s="36"/>
      <c r="DSH44" s="36"/>
      <c r="DSI44" s="36"/>
      <c r="DSJ44" s="36"/>
      <c r="DSK44" s="36"/>
      <c r="DSL44" s="36"/>
      <c r="DSM44" s="36"/>
      <c r="DSN44" s="36"/>
      <c r="DSO44" s="36"/>
      <c r="DSP44" s="36"/>
      <c r="DSQ44" s="36"/>
      <c r="DSR44" s="36"/>
      <c r="DSS44" s="36"/>
      <c r="DST44" s="36"/>
      <c r="DSU44" s="36"/>
      <c r="DSV44" s="36"/>
      <c r="DSW44" s="36"/>
      <c r="DSX44" s="36"/>
      <c r="DSY44" s="36"/>
      <c r="DSZ44" s="36"/>
      <c r="DTA44" s="36"/>
      <c r="DTB44" s="36"/>
      <c r="DTC44" s="36"/>
      <c r="DTD44" s="36"/>
      <c r="DTE44" s="36"/>
      <c r="DTF44" s="36"/>
      <c r="DTG44" s="36"/>
      <c r="DTH44" s="36"/>
      <c r="DTI44" s="36"/>
      <c r="DTJ44" s="36"/>
      <c r="DTK44" s="36"/>
      <c r="DTL44" s="36"/>
      <c r="DTM44" s="36"/>
      <c r="DTN44" s="36"/>
      <c r="DTO44" s="36"/>
      <c r="DTP44" s="36"/>
      <c r="DTQ44" s="36"/>
      <c r="DTR44" s="36"/>
      <c r="DTS44" s="36"/>
      <c r="DTT44" s="36"/>
      <c r="DTU44" s="36"/>
      <c r="DTV44" s="36"/>
      <c r="DTW44" s="36"/>
      <c r="DTX44" s="36"/>
      <c r="DTY44" s="36"/>
      <c r="DTZ44" s="36"/>
      <c r="DUA44" s="36"/>
      <c r="DUB44" s="36"/>
      <c r="DUC44" s="36"/>
      <c r="DUD44" s="36"/>
      <c r="DUE44" s="36"/>
      <c r="DUF44" s="36"/>
      <c r="DUG44" s="36"/>
      <c r="DUH44" s="36"/>
      <c r="DUI44" s="36"/>
      <c r="DUJ44" s="36"/>
      <c r="DUK44" s="36"/>
      <c r="DUL44" s="36"/>
      <c r="DUM44" s="36"/>
      <c r="DUN44" s="36"/>
      <c r="DUO44" s="36"/>
      <c r="DUP44" s="36"/>
      <c r="DUQ44" s="36"/>
      <c r="DUR44" s="36"/>
      <c r="DUS44" s="36"/>
      <c r="DUT44" s="36"/>
      <c r="DUU44" s="36"/>
      <c r="DUV44" s="36"/>
      <c r="DUW44" s="36"/>
      <c r="DUX44" s="36"/>
      <c r="DUY44" s="36"/>
      <c r="DUZ44" s="36"/>
      <c r="DVA44" s="36"/>
      <c r="DVB44" s="36"/>
      <c r="DVC44" s="36"/>
      <c r="DVD44" s="36"/>
      <c r="DVE44" s="36"/>
      <c r="DVF44" s="36"/>
      <c r="DVG44" s="36"/>
      <c r="DVH44" s="36"/>
      <c r="DVI44" s="36"/>
      <c r="DVJ44" s="36"/>
      <c r="DVK44" s="36"/>
      <c r="DVL44" s="36"/>
      <c r="DVM44" s="36"/>
      <c r="DVN44" s="36"/>
      <c r="DVO44" s="36"/>
      <c r="DVP44" s="36"/>
      <c r="DVQ44" s="36"/>
      <c r="DVR44" s="36"/>
      <c r="DVS44" s="36"/>
      <c r="DVT44" s="36"/>
      <c r="DVU44" s="36"/>
      <c r="DVV44" s="36"/>
      <c r="DVW44" s="36"/>
      <c r="DVX44" s="36"/>
      <c r="DVY44" s="36"/>
      <c r="DVZ44" s="36"/>
      <c r="DWA44" s="36"/>
      <c r="DWB44" s="36"/>
      <c r="DWC44" s="36"/>
      <c r="DWD44" s="36"/>
      <c r="DWE44" s="36"/>
      <c r="DWF44" s="36"/>
      <c r="DWG44" s="36"/>
      <c r="DWH44" s="36"/>
      <c r="DWI44" s="36"/>
      <c r="DWJ44" s="36"/>
      <c r="DWK44" s="36"/>
      <c r="DWL44" s="36"/>
      <c r="DWM44" s="36"/>
      <c r="DWN44" s="36"/>
      <c r="DWO44" s="36"/>
      <c r="DWP44" s="36"/>
      <c r="DWQ44" s="36"/>
      <c r="DWR44" s="36"/>
      <c r="DWS44" s="36"/>
      <c r="DWT44" s="36"/>
      <c r="DWU44" s="36"/>
      <c r="DWV44" s="36"/>
      <c r="DWW44" s="36"/>
      <c r="DWX44" s="36"/>
      <c r="DWY44" s="36"/>
      <c r="DWZ44" s="36"/>
      <c r="DXA44" s="36"/>
      <c r="DXB44" s="36"/>
      <c r="DXC44" s="36"/>
      <c r="DXD44" s="36"/>
      <c r="DXE44" s="36"/>
      <c r="DXF44" s="36"/>
      <c r="DXG44" s="36"/>
      <c r="DXH44" s="36"/>
      <c r="DXI44" s="36"/>
      <c r="DXJ44" s="36"/>
      <c r="DXK44" s="36"/>
      <c r="DXL44" s="36"/>
      <c r="DXM44" s="36"/>
      <c r="DXN44" s="36"/>
      <c r="DXO44" s="36"/>
      <c r="DXP44" s="36"/>
      <c r="DXQ44" s="36"/>
      <c r="DXR44" s="36"/>
      <c r="DXS44" s="36"/>
      <c r="DXT44" s="36"/>
      <c r="DXU44" s="36"/>
      <c r="DXV44" s="36"/>
      <c r="DXW44" s="36"/>
      <c r="DXX44" s="36"/>
      <c r="DXY44" s="36"/>
      <c r="DXZ44" s="36"/>
      <c r="DYA44" s="36"/>
      <c r="DYB44" s="36"/>
      <c r="DYC44" s="36"/>
      <c r="DYD44" s="36"/>
      <c r="DYE44" s="36"/>
      <c r="DYF44" s="36"/>
      <c r="DYG44" s="36"/>
      <c r="DYH44" s="36"/>
      <c r="DYI44" s="36"/>
      <c r="DYJ44" s="36"/>
      <c r="DYK44" s="36"/>
      <c r="DYL44" s="36"/>
      <c r="DYM44" s="36"/>
      <c r="DYN44" s="36"/>
      <c r="DYO44" s="36"/>
      <c r="DYP44" s="36"/>
      <c r="DYQ44" s="36"/>
      <c r="DYR44" s="36"/>
      <c r="DYS44" s="36"/>
      <c r="DYT44" s="36"/>
      <c r="DYU44" s="36"/>
      <c r="DYV44" s="36"/>
      <c r="DYW44" s="36"/>
      <c r="DYX44" s="36"/>
      <c r="DYY44" s="36"/>
      <c r="DYZ44" s="36"/>
      <c r="DZA44" s="36"/>
      <c r="DZB44" s="36"/>
      <c r="DZC44" s="36"/>
      <c r="DZD44" s="36"/>
      <c r="DZE44" s="36"/>
      <c r="DZF44" s="36"/>
      <c r="DZG44" s="36"/>
      <c r="DZH44" s="36"/>
      <c r="DZI44" s="36"/>
      <c r="DZJ44" s="36"/>
      <c r="DZK44" s="36"/>
      <c r="DZL44" s="36"/>
      <c r="DZM44" s="36"/>
      <c r="DZN44" s="36"/>
      <c r="DZO44" s="36"/>
      <c r="DZP44" s="36"/>
      <c r="DZQ44" s="36"/>
      <c r="DZR44" s="36"/>
      <c r="DZS44" s="36"/>
      <c r="DZT44" s="36"/>
      <c r="DZU44" s="36"/>
      <c r="DZV44" s="36"/>
      <c r="DZW44" s="36"/>
      <c r="DZX44" s="36"/>
      <c r="DZY44" s="36"/>
      <c r="DZZ44" s="36"/>
      <c r="EAA44" s="36"/>
      <c r="EAB44" s="36"/>
      <c r="EAC44" s="36"/>
      <c r="EAD44" s="36"/>
      <c r="EAE44" s="36"/>
      <c r="EAF44" s="36"/>
      <c r="EAG44" s="36"/>
      <c r="EAH44" s="36"/>
      <c r="EAI44" s="36"/>
      <c r="EAJ44" s="36"/>
      <c r="EAK44" s="36"/>
      <c r="EAL44" s="36"/>
      <c r="EAM44" s="36"/>
      <c r="EAN44" s="36"/>
      <c r="EAO44" s="36"/>
      <c r="EAP44" s="36"/>
      <c r="EAQ44" s="36"/>
      <c r="EAR44" s="36"/>
      <c r="EAS44" s="36"/>
      <c r="EAT44" s="36"/>
      <c r="EAU44" s="36"/>
      <c r="EAV44" s="36"/>
      <c r="EAW44" s="36"/>
      <c r="EAX44" s="36"/>
      <c r="EAY44" s="36"/>
      <c r="EAZ44" s="36"/>
      <c r="EBA44" s="36"/>
      <c r="EBB44" s="36"/>
      <c r="EBC44" s="36"/>
      <c r="EBD44" s="36"/>
      <c r="EBE44" s="36"/>
      <c r="EBF44" s="36"/>
      <c r="EBG44" s="36"/>
      <c r="EBH44" s="36"/>
      <c r="EBI44" s="36"/>
      <c r="EBJ44" s="36"/>
      <c r="EBK44" s="36"/>
      <c r="EBL44" s="36"/>
      <c r="EBM44" s="36"/>
      <c r="EBN44" s="36"/>
      <c r="EBO44" s="36"/>
      <c r="EBP44" s="36"/>
      <c r="EBQ44" s="36"/>
      <c r="EBR44" s="36"/>
      <c r="EBS44" s="36"/>
      <c r="EBT44" s="36"/>
      <c r="EBU44" s="36"/>
      <c r="EBV44" s="36"/>
      <c r="EBW44" s="36"/>
      <c r="EBX44" s="36"/>
      <c r="EBY44" s="36"/>
      <c r="EBZ44" s="36"/>
      <c r="ECA44" s="36"/>
      <c r="ECB44" s="36"/>
      <c r="ECC44" s="36"/>
      <c r="ECD44" s="36"/>
      <c r="ECE44" s="36"/>
      <c r="ECF44" s="36"/>
      <c r="ECG44" s="36"/>
      <c r="ECH44" s="36"/>
      <c r="ECI44" s="36"/>
      <c r="ECJ44" s="36"/>
      <c r="ECK44" s="36"/>
      <c r="ECL44" s="36"/>
      <c r="ECM44" s="36"/>
      <c r="ECN44" s="36"/>
      <c r="ECO44" s="36"/>
      <c r="ECP44" s="36"/>
      <c r="ECQ44" s="36"/>
      <c r="ECR44" s="36"/>
      <c r="ECS44" s="36"/>
      <c r="ECT44" s="36"/>
      <c r="ECU44" s="36"/>
      <c r="ECV44" s="36"/>
      <c r="ECW44" s="36"/>
      <c r="ECX44" s="36"/>
      <c r="ECY44" s="36"/>
      <c r="ECZ44" s="36"/>
      <c r="EDA44" s="36"/>
      <c r="EDB44" s="36"/>
      <c r="EDC44" s="36"/>
      <c r="EDD44" s="36"/>
      <c r="EDE44" s="36"/>
      <c r="EDF44" s="36"/>
      <c r="EDG44" s="36"/>
      <c r="EDH44" s="36"/>
      <c r="EDI44" s="36"/>
      <c r="EDJ44" s="36"/>
      <c r="EDK44" s="36"/>
      <c r="EDL44" s="36"/>
      <c r="EDM44" s="36"/>
      <c r="EDN44" s="36"/>
      <c r="EDO44" s="36"/>
      <c r="EDP44" s="36"/>
      <c r="EDQ44" s="36"/>
      <c r="EDR44" s="36"/>
      <c r="EDS44" s="36"/>
      <c r="EDT44" s="36"/>
      <c r="EDU44" s="36"/>
      <c r="EDV44" s="36"/>
      <c r="EDW44" s="36"/>
      <c r="EDX44" s="36"/>
      <c r="EDY44" s="36"/>
      <c r="EDZ44" s="36"/>
      <c r="EEA44" s="36"/>
      <c r="EEB44" s="36"/>
      <c r="EEC44" s="36"/>
      <c r="EED44" s="36"/>
      <c r="EEE44" s="36"/>
      <c r="EEF44" s="36"/>
      <c r="EEG44" s="36"/>
      <c r="EEH44" s="36"/>
      <c r="EEI44" s="36"/>
      <c r="EEJ44" s="36"/>
      <c r="EEK44" s="36"/>
      <c r="EEL44" s="36"/>
      <c r="EEM44" s="36"/>
      <c r="EEN44" s="36"/>
      <c r="EEO44" s="36"/>
      <c r="EEP44" s="36"/>
      <c r="EEQ44" s="36"/>
      <c r="EER44" s="36"/>
      <c r="EES44" s="36"/>
      <c r="EET44" s="36"/>
      <c r="EEU44" s="36"/>
      <c r="EEV44" s="36"/>
      <c r="EEW44" s="36"/>
      <c r="EEX44" s="36"/>
      <c r="EEY44" s="36"/>
      <c r="EEZ44" s="36"/>
      <c r="EFA44" s="36"/>
      <c r="EFB44" s="36"/>
      <c r="EFC44" s="36"/>
      <c r="EFD44" s="36"/>
      <c r="EFE44" s="36"/>
      <c r="EFF44" s="36"/>
      <c r="EFG44" s="36"/>
      <c r="EFH44" s="36"/>
      <c r="EFI44" s="36"/>
      <c r="EFJ44" s="36"/>
      <c r="EFK44" s="36"/>
      <c r="EFL44" s="36"/>
      <c r="EFM44" s="36"/>
      <c r="EFN44" s="36"/>
      <c r="EFO44" s="36"/>
      <c r="EFP44" s="36"/>
      <c r="EFQ44" s="36"/>
      <c r="EFR44" s="36"/>
      <c r="EFS44" s="36"/>
      <c r="EFT44" s="36"/>
      <c r="EFU44" s="36"/>
      <c r="EFV44" s="36"/>
      <c r="EFW44" s="36"/>
      <c r="EFX44" s="36"/>
      <c r="EFY44" s="36"/>
      <c r="EFZ44" s="36"/>
      <c r="EGA44" s="36"/>
      <c r="EGB44" s="36"/>
      <c r="EGC44" s="36"/>
      <c r="EGD44" s="36"/>
      <c r="EGE44" s="36"/>
      <c r="EGF44" s="36"/>
      <c r="EGG44" s="36"/>
      <c r="EGH44" s="36"/>
      <c r="EGI44" s="36"/>
      <c r="EGJ44" s="36"/>
      <c r="EGK44" s="36"/>
      <c r="EGL44" s="36"/>
      <c r="EGM44" s="36"/>
      <c r="EGN44" s="36"/>
      <c r="EGO44" s="36"/>
      <c r="EGP44" s="36"/>
      <c r="EGQ44" s="36"/>
      <c r="EGR44" s="36"/>
      <c r="EGS44" s="36"/>
      <c r="EGT44" s="36"/>
      <c r="EGU44" s="36"/>
      <c r="EGV44" s="36"/>
      <c r="EGW44" s="36"/>
      <c r="EGX44" s="36"/>
      <c r="EGY44" s="36"/>
      <c r="EGZ44" s="36"/>
      <c r="EHA44" s="36"/>
      <c r="EHB44" s="36"/>
      <c r="EHC44" s="36"/>
      <c r="EHD44" s="36"/>
      <c r="EHE44" s="36"/>
      <c r="EHF44" s="36"/>
      <c r="EHG44" s="36"/>
      <c r="EHH44" s="36"/>
      <c r="EHI44" s="36"/>
      <c r="EHJ44" s="36"/>
      <c r="EHK44" s="36"/>
      <c r="EHL44" s="36"/>
      <c r="EHM44" s="36"/>
      <c r="EHN44" s="36"/>
      <c r="EHO44" s="36"/>
      <c r="EHP44" s="36"/>
      <c r="EHQ44" s="36"/>
      <c r="EHR44" s="36"/>
      <c r="EHS44" s="36"/>
      <c r="EHT44" s="36"/>
      <c r="EHU44" s="36"/>
      <c r="EHV44" s="36"/>
      <c r="EHW44" s="36"/>
      <c r="EHX44" s="36"/>
      <c r="EHY44" s="36"/>
      <c r="EHZ44" s="36"/>
      <c r="EIA44" s="36"/>
      <c r="EIB44" s="36"/>
      <c r="EIC44" s="36"/>
      <c r="EID44" s="36"/>
      <c r="EIE44" s="36"/>
      <c r="EIF44" s="36"/>
      <c r="EIG44" s="36"/>
      <c r="EIH44" s="36"/>
      <c r="EII44" s="36"/>
      <c r="EIJ44" s="36"/>
      <c r="EIK44" s="36"/>
      <c r="EIL44" s="36"/>
      <c r="EIM44" s="36"/>
      <c r="EIN44" s="36"/>
      <c r="EIO44" s="36"/>
      <c r="EIP44" s="36"/>
      <c r="EIQ44" s="36"/>
      <c r="EIR44" s="36"/>
      <c r="EIS44" s="36"/>
      <c r="EIT44" s="36"/>
      <c r="EIU44" s="36"/>
      <c r="EIV44" s="36"/>
      <c r="EIW44" s="36"/>
      <c r="EIX44" s="36"/>
      <c r="EIY44" s="36"/>
      <c r="EIZ44" s="36"/>
      <c r="EJA44" s="36"/>
      <c r="EJB44" s="36"/>
      <c r="EJC44" s="36"/>
      <c r="EJD44" s="36"/>
      <c r="EJE44" s="36"/>
      <c r="EJF44" s="36"/>
      <c r="EJG44" s="36"/>
      <c r="EJH44" s="36"/>
      <c r="EJI44" s="36"/>
      <c r="EJJ44" s="36"/>
      <c r="EJK44" s="36"/>
      <c r="EJL44" s="36"/>
      <c r="EJM44" s="36"/>
      <c r="EJN44" s="36"/>
      <c r="EJO44" s="36"/>
      <c r="EJP44" s="36"/>
      <c r="EJQ44" s="36"/>
      <c r="EJR44" s="36"/>
      <c r="EJS44" s="36"/>
      <c r="EJT44" s="36"/>
      <c r="EJU44" s="36"/>
      <c r="EJV44" s="36"/>
      <c r="EJW44" s="36"/>
      <c r="EJX44" s="36"/>
      <c r="EJY44" s="36"/>
      <c r="EJZ44" s="36"/>
      <c r="EKA44" s="36"/>
      <c r="EKB44" s="36"/>
      <c r="EKC44" s="36"/>
      <c r="EKD44" s="36"/>
      <c r="EKE44" s="36"/>
      <c r="EKF44" s="36"/>
      <c r="EKG44" s="36"/>
      <c r="EKH44" s="36"/>
      <c r="EKI44" s="36"/>
      <c r="EKJ44" s="36"/>
      <c r="EKK44" s="36"/>
      <c r="EKL44" s="36"/>
      <c r="EKM44" s="36"/>
      <c r="EKN44" s="36"/>
      <c r="EKO44" s="36"/>
      <c r="EKP44" s="36"/>
      <c r="EKQ44" s="36"/>
      <c r="EKR44" s="36"/>
      <c r="EKS44" s="36"/>
      <c r="EKT44" s="36"/>
      <c r="EKU44" s="36"/>
      <c r="EKV44" s="36"/>
      <c r="EKW44" s="36"/>
      <c r="EKX44" s="36"/>
      <c r="EKY44" s="36"/>
      <c r="EKZ44" s="36"/>
      <c r="ELA44" s="36"/>
      <c r="ELB44" s="36"/>
      <c r="ELC44" s="36"/>
      <c r="ELD44" s="36"/>
      <c r="ELE44" s="36"/>
      <c r="ELF44" s="36"/>
      <c r="ELG44" s="36"/>
      <c r="ELH44" s="36"/>
      <c r="ELI44" s="36"/>
      <c r="ELJ44" s="36"/>
      <c r="ELK44" s="36"/>
      <c r="ELL44" s="36"/>
      <c r="ELM44" s="36"/>
      <c r="ELN44" s="36"/>
      <c r="ELO44" s="36"/>
      <c r="ELP44" s="36"/>
      <c r="ELQ44" s="36"/>
      <c r="ELR44" s="36"/>
      <c r="ELS44" s="36"/>
      <c r="ELT44" s="36"/>
      <c r="ELU44" s="36"/>
      <c r="ELV44" s="36"/>
      <c r="ELW44" s="36"/>
      <c r="ELX44" s="36"/>
      <c r="ELY44" s="36"/>
      <c r="ELZ44" s="36"/>
      <c r="EMA44" s="36"/>
      <c r="EMB44" s="36"/>
      <c r="EMC44" s="36"/>
      <c r="EMD44" s="36"/>
      <c r="EME44" s="36"/>
      <c r="EMF44" s="36"/>
      <c r="EMG44" s="36"/>
      <c r="EMH44" s="36"/>
      <c r="EMI44" s="36"/>
      <c r="EMJ44" s="36"/>
      <c r="EMK44" s="36"/>
      <c r="EML44" s="36"/>
      <c r="EMM44" s="36"/>
      <c r="EMN44" s="36"/>
      <c r="EMO44" s="36"/>
      <c r="EMP44" s="36"/>
      <c r="EMQ44" s="36"/>
      <c r="EMR44" s="36"/>
      <c r="EMS44" s="36"/>
      <c r="EMT44" s="36"/>
      <c r="EMU44" s="36"/>
      <c r="EMV44" s="36"/>
      <c r="EMW44" s="36"/>
      <c r="EMX44" s="36"/>
      <c r="EMY44" s="36"/>
      <c r="EMZ44" s="36"/>
      <c r="ENA44" s="36"/>
      <c r="ENB44" s="36"/>
      <c r="ENC44" s="36"/>
      <c r="END44" s="36"/>
      <c r="ENE44" s="36"/>
      <c r="ENF44" s="36"/>
      <c r="ENG44" s="36"/>
      <c r="ENH44" s="36"/>
      <c r="ENI44" s="36"/>
      <c r="ENJ44" s="36"/>
      <c r="ENK44" s="36"/>
      <c r="ENL44" s="36"/>
      <c r="ENM44" s="36"/>
      <c r="ENN44" s="36"/>
      <c r="ENO44" s="36"/>
      <c r="ENP44" s="36"/>
      <c r="ENQ44" s="36"/>
      <c r="ENR44" s="36"/>
      <c r="ENS44" s="36"/>
      <c r="ENT44" s="36"/>
      <c r="ENU44" s="36"/>
      <c r="ENV44" s="36"/>
      <c r="ENW44" s="36"/>
      <c r="ENX44" s="36"/>
      <c r="ENY44" s="36"/>
      <c r="ENZ44" s="36"/>
      <c r="EOA44" s="36"/>
      <c r="EOB44" s="36"/>
      <c r="EOC44" s="36"/>
      <c r="EOD44" s="36"/>
      <c r="EOE44" s="36"/>
      <c r="EOF44" s="36"/>
      <c r="EOG44" s="36"/>
      <c r="EOH44" s="36"/>
      <c r="EOI44" s="36"/>
      <c r="EOJ44" s="36"/>
      <c r="EOK44" s="36"/>
      <c r="EOL44" s="36"/>
      <c r="EOM44" s="36"/>
      <c r="EON44" s="36"/>
      <c r="EOO44" s="36"/>
      <c r="EOP44" s="36"/>
      <c r="EOQ44" s="36"/>
      <c r="EOR44" s="36"/>
      <c r="EOS44" s="36"/>
      <c r="EOT44" s="36"/>
      <c r="EOU44" s="36"/>
      <c r="EOV44" s="36"/>
      <c r="EOW44" s="36"/>
      <c r="EOX44" s="36"/>
      <c r="EOY44" s="36"/>
      <c r="EOZ44" s="36"/>
      <c r="EPA44" s="36"/>
      <c r="EPB44" s="36"/>
      <c r="EPC44" s="36"/>
      <c r="EPD44" s="36"/>
      <c r="EPE44" s="36"/>
      <c r="EPF44" s="36"/>
      <c r="EPG44" s="36"/>
      <c r="EPH44" s="36"/>
      <c r="EPI44" s="36"/>
      <c r="EPJ44" s="36"/>
      <c r="EPK44" s="36"/>
      <c r="EPL44" s="36"/>
      <c r="EPM44" s="36"/>
      <c r="EPN44" s="36"/>
      <c r="EPO44" s="36"/>
      <c r="EPP44" s="36"/>
      <c r="EPQ44" s="36"/>
      <c r="EPR44" s="36"/>
      <c r="EPS44" s="36"/>
      <c r="EPT44" s="36"/>
      <c r="EPU44" s="36"/>
      <c r="EPV44" s="36"/>
      <c r="EPW44" s="36"/>
      <c r="EPX44" s="36"/>
      <c r="EPY44" s="36"/>
      <c r="EPZ44" s="36"/>
      <c r="EQA44" s="36"/>
      <c r="EQB44" s="36"/>
      <c r="EQC44" s="36"/>
      <c r="EQD44" s="36"/>
      <c r="EQE44" s="36"/>
      <c r="EQF44" s="36"/>
      <c r="EQG44" s="36"/>
      <c r="EQH44" s="36"/>
      <c r="EQI44" s="36"/>
      <c r="EQJ44" s="36"/>
      <c r="EQK44" s="36"/>
      <c r="EQL44" s="36"/>
      <c r="EQM44" s="36"/>
      <c r="EQN44" s="36"/>
      <c r="EQO44" s="36"/>
      <c r="EQP44" s="36"/>
      <c r="EQQ44" s="36"/>
      <c r="EQR44" s="36"/>
      <c r="EQS44" s="36"/>
      <c r="EQT44" s="36"/>
      <c r="EQU44" s="36"/>
      <c r="EQV44" s="36"/>
      <c r="EQW44" s="36"/>
      <c r="EQX44" s="36"/>
      <c r="EQY44" s="36"/>
      <c r="EQZ44" s="36"/>
      <c r="ERA44" s="36"/>
      <c r="ERB44" s="36"/>
      <c r="ERC44" s="36"/>
      <c r="ERD44" s="36"/>
      <c r="ERE44" s="36"/>
      <c r="ERF44" s="36"/>
      <c r="ERG44" s="36"/>
      <c r="ERH44" s="36"/>
      <c r="ERI44" s="36"/>
      <c r="ERJ44" s="36"/>
      <c r="ERK44" s="36"/>
      <c r="ERL44" s="36"/>
      <c r="ERM44" s="36"/>
      <c r="ERN44" s="36"/>
      <c r="ERO44" s="36"/>
      <c r="ERP44" s="36"/>
      <c r="ERQ44" s="36"/>
      <c r="ERR44" s="36"/>
      <c r="ERS44" s="36"/>
      <c r="ERT44" s="36"/>
      <c r="ERU44" s="36"/>
      <c r="ERV44" s="36"/>
      <c r="ERW44" s="36"/>
      <c r="ERX44" s="36"/>
      <c r="ERY44" s="36"/>
      <c r="ERZ44" s="36"/>
      <c r="ESA44" s="36"/>
      <c r="ESB44" s="36"/>
      <c r="ESC44" s="36"/>
      <c r="ESD44" s="36"/>
      <c r="ESE44" s="36"/>
      <c r="ESF44" s="36"/>
      <c r="ESG44" s="36"/>
      <c r="ESH44" s="36"/>
      <c r="ESI44" s="36"/>
      <c r="ESJ44" s="36"/>
      <c r="ESK44" s="36"/>
      <c r="ESL44" s="36"/>
      <c r="ESM44" s="36"/>
      <c r="ESN44" s="36"/>
      <c r="ESO44" s="36"/>
      <c r="ESP44" s="36"/>
      <c r="ESQ44" s="36"/>
      <c r="ESR44" s="36"/>
      <c r="ESS44" s="36"/>
      <c r="EST44" s="36"/>
      <c r="ESU44" s="36"/>
      <c r="ESV44" s="36"/>
      <c r="ESW44" s="36"/>
      <c r="ESX44" s="36"/>
      <c r="ESY44" s="36"/>
      <c r="ESZ44" s="36"/>
      <c r="ETA44" s="36"/>
      <c r="ETB44" s="36"/>
      <c r="ETC44" s="36"/>
      <c r="ETD44" s="36"/>
      <c r="ETE44" s="36"/>
      <c r="ETF44" s="36"/>
      <c r="ETG44" s="36"/>
      <c r="ETH44" s="36"/>
      <c r="ETI44" s="36"/>
      <c r="ETJ44" s="36"/>
      <c r="ETK44" s="36"/>
      <c r="ETL44" s="36"/>
      <c r="ETM44" s="36"/>
      <c r="ETN44" s="36"/>
      <c r="ETO44" s="36"/>
      <c r="ETP44" s="36"/>
      <c r="ETQ44" s="36"/>
      <c r="ETR44" s="36"/>
      <c r="ETS44" s="36"/>
      <c r="ETT44" s="36"/>
      <c r="ETU44" s="36"/>
      <c r="ETV44" s="36"/>
      <c r="ETW44" s="36"/>
      <c r="ETX44" s="36"/>
      <c r="ETY44" s="36"/>
      <c r="ETZ44" s="36"/>
      <c r="EUA44" s="36"/>
      <c r="EUB44" s="36"/>
      <c r="EUC44" s="36"/>
      <c r="EUD44" s="36"/>
      <c r="EUE44" s="36"/>
      <c r="EUF44" s="36"/>
      <c r="EUG44" s="36"/>
      <c r="EUH44" s="36"/>
      <c r="EUI44" s="36"/>
      <c r="EUJ44" s="36"/>
      <c r="EUK44" s="36"/>
      <c r="EUL44" s="36"/>
      <c r="EUM44" s="36"/>
      <c r="EUN44" s="36"/>
      <c r="EUO44" s="36"/>
      <c r="EUP44" s="36"/>
      <c r="EUQ44" s="36"/>
      <c r="EUR44" s="36"/>
      <c r="EUS44" s="36"/>
      <c r="EUT44" s="36"/>
      <c r="EUU44" s="36"/>
      <c r="EUV44" s="36"/>
      <c r="EUW44" s="36"/>
      <c r="EUX44" s="36"/>
      <c r="EUY44" s="36"/>
      <c r="EUZ44" s="36"/>
      <c r="EVA44" s="36"/>
      <c r="EVB44" s="36"/>
      <c r="EVC44" s="36"/>
      <c r="EVD44" s="36"/>
      <c r="EVE44" s="36"/>
      <c r="EVF44" s="36"/>
      <c r="EVG44" s="36"/>
      <c r="EVH44" s="36"/>
      <c r="EVI44" s="36"/>
      <c r="EVJ44" s="36"/>
      <c r="EVK44" s="36"/>
      <c r="EVL44" s="36"/>
      <c r="EVM44" s="36"/>
      <c r="EVN44" s="36"/>
      <c r="EVO44" s="36"/>
      <c r="EVP44" s="36"/>
      <c r="EVQ44" s="36"/>
      <c r="EVR44" s="36"/>
      <c r="EVS44" s="36"/>
      <c r="EVT44" s="36"/>
      <c r="EVU44" s="36"/>
      <c r="EVV44" s="36"/>
      <c r="EVW44" s="36"/>
      <c r="EVX44" s="36"/>
      <c r="EVY44" s="36"/>
      <c r="EVZ44" s="36"/>
      <c r="EWA44" s="36"/>
      <c r="EWB44" s="36"/>
      <c r="EWC44" s="36"/>
      <c r="EWD44" s="36"/>
      <c r="EWE44" s="36"/>
      <c r="EWF44" s="36"/>
      <c r="EWG44" s="36"/>
      <c r="EWH44" s="36"/>
      <c r="EWI44" s="36"/>
      <c r="EWJ44" s="36"/>
      <c r="EWK44" s="36"/>
      <c r="EWL44" s="36"/>
      <c r="EWM44" s="36"/>
      <c r="EWN44" s="36"/>
      <c r="EWO44" s="36"/>
      <c r="EWP44" s="36"/>
      <c r="EWQ44" s="36"/>
      <c r="EWR44" s="36"/>
      <c r="EWS44" s="36"/>
      <c r="EWT44" s="36"/>
      <c r="EWU44" s="36"/>
      <c r="EWV44" s="36"/>
      <c r="EWW44" s="36"/>
      <c r="EWX44" s="36"/>
      <c r="EWY44" s="36"/>
      <c r="EWZ44" s="36"/>
      <c r="EXA44" s="36"/>
      <c r="EXB44" s="36"/>
      <c r="EXC44" s="36"/>
      <c r="EXD44" s="36"/>
      <c r="EXE44" s="36"/>
      <c r="EXF44" s="36"/>
      <c r="EXG44" s="36"/>
      <c r="EXH44" s="36"/>
      <c r="EXI44" s="36"/>
      <c r="EXJ44" s="36"/>
      <c r="EXK44" s="36"/>
      <c r="EXL44" s="36"/>
      <c r="EXM44" s="36"/>
      <c r="EXN44" s="36"/>
      <c r="EXO44" s="36"/>
      <c r="EXP44" s="36"/>
      <c r="EXQ44" s="36"/>
      <c r="EXR44" s="36"/>
      <c r="EXS44" s="36"/>
      <c r="EXT44" s="36"/>
      <c r="EXU44" s="36"/>
      <c r="EXV44" s="36"/>
      <c r="EXW44" s="36"/>
      <c r="EXX44" s="36"/>
      <c r="EXY44" s="36"/>
      <c r="EXZ44" s="36"/>
      <c r="EYA44" s="36"/>
      <c r="EYB44" s="36"/>
      <c r="EYC44" s="36"/>
      <c r="EYD44" s="36"/>
      <c r="EYE44" s="36"/>
      <c r="EYF44" s="36"/>
      <c r="EYG44" s="36"/>
      <c r="EYH44" s="36"/>
      <c r="EYI44" s="36"/>
      <c r="EYJ44" s="36"/>
      <c r="EYK44" s="36"/>
      <c r="EYL44" s="36"/>
      <c r="EYM44" s="36"/>
      <c r="EYN44" s="36"/>
      <c r="EYO44" s="36"/>
      <c r="EYP44" s="36"/>
      <c r="EYQ44" s="36"/>
      <c r="EYR44" s="36"/>
      <c r="EYS44" s="36"/>
      <c r="EYT44" s="36"/>
      <c r="EYU44" s="36"/>
      <c r="EYV44" s="36"/>
      <c r="EYW44" s="36"/>
      <c r="EYX44" s="36"/>
      <c r="EYY44" s="36"/>
      <c r="EYZ44" s="36"/>
      <c r="EZA44" s="36"/>
      <c r="EZB44" s="36"/>
      <c r="EZC44" s="36"/>
      <c r="EZD44" s="36"/>
      <c r="EZE44" s="36"/>
      <c r="EZF44" s="36"/>
      <c r="EZG44" s="36"/>
      <c r="EZH44" s="36"/>
      <c r="EZI44" s="36"/>
      <c r="EZJ44" s="36"/>
      <c r="EZK44" s="36"/>
      <c r="EZL44" s="36"/>
      <c r="EZM44" s="36"/>
      <c r="EZN44" s="36"/>
      <c r="EZO44" s="36"/>
      <c r="EZP44" s="36"/>
      <c r="EZQ44" s="36"/>
      <c r="EZR44" s="36"/>
      <c r="EZS44" s="36"/>
      <c r="EZT44" s="36"/>
      <c r="EZU44" s="36"/>
      <c r="EZV44" s="36"/>
      <c r="EZW44" s="36"/>
      <c r="EZX44" s="36"/>
      <c r="EZY44" s="36"/>
      <c r="EZZ44" s="36"/>
      <c r="FAA44" s="36"/>
      <c r="FAB44" s="36"/>
      <c r="FAC44" s="36"/>
      <c r="FAD44" s="36"/>
      <c r="FAE44" s="36"/>
      <c r="FAF44" s="36"/>
      <c r="FAG44" s="36"/>
      <c r="FAH44" s="36"/>
      <c r="FAI44" s="36"/>
      <c r="FAJ44" s="36"/>
      <c r="FAK44" s="36"/>
      <c r="FAL44" s="36"/>
      <c r="FAM44" s="36"/>
      <c r="FAN44" s="36"/>
      <c r="FAO44" s="36"/>
      <c r="FAP44" s="36"/>
      <c r="FAQ44" s="36"/>
      <c r="FAR44" s="36"/>
      <c r="FAS44" s="36"/>
      <c r="FAT44" s="36"/>
      <c r="FAU44" s="36"/>
      <c r="FAV44" s="36"/>
      <c r="FAW44" s="36"/>
      <c r="FAX44" s="36"/>
      <c r="FAY44" s="36"/>
      <c r="FAZ44" s="36"/>
      <c r="FBA44" s="36"/>
      <c r="FBB44" s="36"/>
      <c r="FBC44" s="36"/>
      <c r="FBD44" s="36"/>
      <c r="FBE44" s="36"/>
      <c r="FBF44" s="36"/>
      <c r="FBG44" s="36"/>
      <c r="FBH44" s="36"/>
      <c r="FBI44" s="36"/>
      <c r="FBJ44" s="36"/>
      <c r="FBK44" s="36"/>
      <c r="FBL44" s="36"/>
      <c r="FBM44" s="36"/>
      <c r="FBN44" s="36"/>
      <c r="FBO44" s="36"/>
      <c r="FBP44" s="36"/>
      <c r="FBQ44" s="36"/>
      <c r="FBR44" s="36"/>
      <c r="FBS44" s="36"/>
      <c r="FBT44" s="36"/>
      <c r="FBU44" s="36"/>
      <c r="FBV44" s="36"/>
      <c r="FBW44" s="36"/>
      <c r="FBX44" s="36"/>
      <c r="FBY44" s="36"/>
      <c r="FBZ44" s="36"/>
      <c r="FCA44" s="36"/>
      <c r="FCB44" s="36"/>
      <c r="FCC44" s="36"/>
      <c r="FCD44" s="36"/>
      <c r="FCE44" s="36"/>
      <c r="FCF44" s="36"/>
      <c r="FCG44" s="36"/>
      <c r="FCH44" s="36"/>
      <c r="FCI44" s="36"/>
      <c r="FCJ44" s="36"/>
      <c r="FCK44" s="36"/>
      <c r="FCL44" s="36"/>
      <c r="FCM44" s="36"/>
      <c r="FCN44" s="36"/>
      <c r="FCO44" s="36"/>
      <c r="FCP44" s="36"/>
      <c r="FCQ44" s="36"/>
      <c r="FCR44" s="36"/>
      <c r="FCS44" s="36"/>
      <c r="FCT44" s="36"/>
      <c r="FCU44" s="36"/>
      <c r="FCV44" s="36"/>
      <c r="FCW44" s="36"/>
      <c r="FCX44" s="36"/>
      <c r="FCY44" s="36"/>
      <c r="FCZ44" s="36"/>
      <c r="FDA44" s="36"/>
      <c r="FDB44" s="36"/>
      <c r="FDC44" s="36"/>
      <c r="FDD44" s="36"/>
      <c r="FDE44" s="36"/>
      <c r="FDF44" s="36"/>
      <c r="FDG44" s="36"/>
      <c r="FDH44" s="36"/>
      <c r="FDI44" s="36"/>
      <c r="FDJ44" s="36"/>
      <c r="FDK44" s="36"/>
      <c r="FDL44" s="36"/>
      <c r="FDM44" s="36"/>
      <c r="FDN44" s="36"/>
      <c r="FDO44" s="36"/>
      <c r="FDP44" s="36"/>
      <c r="FDQ44" s="36"/>
      <c r="FDR44" s="36"/>
      <c r="FDS44" s="36"/>
      <c r="FDT44" s="36"/>
      <c r="FDU44" s="36"/>
      <c r="FDV44" s="36"/>
      <c r="FDW44" s="36"/>
      <c r="FDX44" s="36"/>
      <c r="FDY44" s="36"/>
      <c r="FDZ44" s="36"/>
      <c r="FEA44" s="36"/>
      <c r="FEB44" s="36"/>
      <c r="FEC44" s="36"/>
      <c r="FED44" s="36"/>
      <c r="FEE44" s="36"/>
      <c r="FEF44" s="36"/>
      <c r="FEG44" s="36"/>
      <c r="FEH44" s="36"/>
      <c r="FEI44" s="36"/>
      <c r="FEJ44" s="36"/>
      <c r="FEK44" s="36"/>
      <c r="FEL44" s="36"/>
      <c r="FEM44" s="36"/>
      <c r="FEN44" s="36"/>
      <c r="FEO44" s="36"/>
      <c r="FEP44" s="36"/>
      <c r="FEQ44" s="36"/>
      <c r="FER44" s="36"/>
      <c r="FES44" s="36"/>
      <c r="FET44" s="36"/>
      <c r="FEU44" s="36"/>
      <c r="FEV44" s="36"/>
      <c r="FEW44" s="36"/>
      <c r="FEX44" s="36"/>
      <c r="FEY44" s="36"/>
      <c r="FEZ44" s="36"/>
      <c r="FFA44" s="36"/>
      <c r="FFB44" s="36"/>
      <c r="FFC44" s="36"/>
      <c r="FFD44" s="36"/>
      <c r="FFE44" s="36"/>
      <c r="FFF44" s="36"/>
      <c r="FFG44" s="36"/>
      <c r="FFH44" s="36"/>
      <c r="FFI44" s="36"/>
      <c r="FFJ44" s="36"/>
      <c r="FFK44" s="36"/>
      <c r="FFL44" s="36"/>
      <c r="FFM44" s="36"/>
      <c r="FFN44" s="36"/>
      <c r="FFO44" s="36"/>
      <c r="FFP44" s="36"/>
      <c r="FFQ44" s="36"/>
      <c r="FFR44" s="36"/>
      <c r="FFS44" s="36"/>
      <c r="FFT44" s="36"/>
      <c r="FFU44" s="36"/>
      <c r="FFV44" s="36"/>
      <c r="FFW44" s="36"/>
      <c r="FFX44" s="36"/>
      <c r="FFY44" s="36"/>
      <c r="FFZ44" s="36"/>
      <c r="FGA44" s="36"/>
      <c r="FGB44" s="36"/>
      <c r="FGC44" s="36"/>
      <c r="FGD44" s="36"/>
      <c r="FGE44" s="36"/>
      <c r="FGF44" s="36"/>
      <c r="FGG44" s="36"/>
      <c r="FGH44" s="36"/>
      <c r="FGI44" s="36"/>
      <c r="FGJ44" s="36"/>
      <c r="FGK44" s="36"/>
      <c r="FGL44" s="36"/>
      <c r="FGM44" s="36"/>
      <c r="FGN44" s="36"/>
      <c r="FGO44" s="36"/>
      <c r="FGP44" s="36"/>
      <c r="FGQ44" s="36"/>
      <c r="FGR44" s="36"/>
      <c r="FGS44" s="36"/>
      <c r="FGT44" s="36"/>
      <c r="FGU44" s="36"/>
      <c r="FGV44" s="36"/>
      <c r="FGW44" s="36"/>
      <c r="FGX44" s="36"/>
      <c r="FGY44" s="36"/>
      <c r="FGZ44" s="36"/>
      <c r="FHA44" s="36"/>
      <c r="FHB44" s="36"/>
      <c r="FHC44" s="36"/>
      <c r="FHD44" s="36"/>
      <c r="FHE44" s="36"/>
      <c r="FHF44" s="36"/>
      <c r="FHG44" s="36"/>
      <c r="FHH44" s="36"/>
      <c r="FHI44" s="36"/>
      <c r="FHJ44" s="36"/>
      <c r="FHK44" s="36"/>
      <c r="FHL44" s="36"/>
      <c r="FHM44" s="36"/>
      <c r="FHN44" s="36"/>
      <c r="FHO44" s="36"/>
      <c r="FHP44" s="36"/>
      <c r="FHQ44" s="36"/>
      <c r="FHR44" s="36"/>
      <c r="FHS44" s="36"/>
      <c r="FHT44" s="36"/>
      <c r="FHU44" s="36"/>
      <c r="FHV44" s="36"/>
      <c r="FHW44" s="36"/>
      <c r="FHX44" s="36"/>
      <c r="FHY44" s="36"/>
      <c r="FHZ44" s="36"/>
      <c r="FIA44" s="36"/>
      <c r="FIB44" s="36"/>
      <c r="FIC44" s="36"/>
      <c r="FID44" s="36"/>
      <c r="FIE44" s="36"/>
      <c r="FIF44" s="36"/>
      <c r="FIG44" s="36"/>
      <c r="FIH44" s="36"/>
      <c r="FII44" s="36"/>
      <c r="FIJ44" s="36"/>
      <c r="FIK44" s="36"/>
      <c r="FIL44" s="36"/>
      <c r="FIM44" s="36"/>
      <c r="FIN44" s="36"/>
      <c r="FIO44" s="36"/>
      <c r="FIP44" s="36"/>
      <c r="FIQ44" s="36"/>
      <c r="FIR44" s="36"/>
      <c r="FIS44" s="36"/>
      <c r="FIT44" s="36"/>
      <c r="FIU44" s="36"/>
      <c r="FIV44" s="36"/>
      <c r="FIW44" s="36"/>
      <c r="FIX44" s="36"/>
      <c r="FIY44" s="36"/>
      <c r="FIZ44" s="36"/>
      <c r="FJA44" s="36"/>
      <c r="FJB44" s="36"/>
      <c r="FJC44" s="36"/>
      <c r="FJD44" s="36"/>
      <c r="FJE44" s="36"/>
      <c r="FJF44" s="36"/>
      <c r="FJG44" s="36"/>
      <c r="FJH44" s="36"/>
      <c r="FJI44" s="36"/>
      <c r="FJJ44" s="36"/>
      <c r="FJK44" s="36"/>
      <c r="FJL44" s="36"/>
      <c r="FJM44" s="36"/>
      <c r="FJN44" s="36"/>
      <c r="FJO44" s="36"/>
      <c r="FJP44" s="36"/>
      <c r="FJQ44" s="36"/>
      <c r="FJR44" s="36"/>
      <c r="FJS44" s="36"/>
      <c r="FJT44" s="36"/>
      <c r="FJU44" s="36"/>
      <c r="FJV44" s="36"/>
      <c r="FJW44" s="36"/>
      <c r="FJX44" s="36"/>
      <c r="FJY44" s="36"/>
      <c r="FJZ44" s="36"/>
      <c r="FKA44" s="36"/>
      <c r="FKB44" s="36"/>
      <c r="FKC44" s="36"/>
      <c r="FKD44" s="36"/>
      <c r="FKE44" s="36"/>
      <c r="FKF44" s="36"/>
      <c r="FKG44" s="36"/>
      <c r="FKH44" s="36"/>
      <c r="FKI44" s="36"/>
      <c r="FKJ44" s="36"/>
      <c r="FKK44" s="36"/>
      <c r="FKL44" s="36"/>
      <c r="FKM44" s="36"/>
      <c r="FKN44" s="36"/>
      <c r="FKO44" s="36"/>
      <c r="FKP44" s="36"/>
      <c r="FKQ44" s="36"/>
      <c r="FKR44" s="36"/>
      <c r="FKS44" s="36"/>
      <c r="FKT44" s="36"/>
      <c r="FKU44" s="36"/>
      <c r="FKV44" s="36"/>
      <c r="FKW44" s="36"/>
      <c r="FKX44" s="36"/>
      <c r="FKY44" s="36"/>
      <c r="FKZ44" s="36"/>
      <c r="FLA44" s="36"/>
      <c r="FLB44" s="36"/>
      <c r="FLC44" s="36"/>
      <c r="FLD44" s="36"/>
      <c r="FLE44" s="36"/>
      <c r="FLF44" s="36"/>
      <c r="FLG44" s="36"/>
      <c r="FLH44" s="36"/>
      <c r="FLI44" s="36"/>
      <c r="FLJ44" s="36"/>
      <c r="FLK44" s="36"/>
      <c r="FLL44" s="36"/>
      <c r="FLM44" s="36"/>
      <c r="FLN44" s="36"/>
      <c r="FLO44" s="36"/>
      <c r="FLP44" s="36"/>
      <c r="FLQ44" s="36"/>
      <c r="FLR44" s="36"/>
      <c r="FLS44" s="36"/>
      <c r="FLT44" s="36"/>
      <c r="FLU44" s="36"/>
      <c r="FLV44" s="36"/>
      <c r="FLW44" s="36"/>
      <c r="FLX44" s="36"/>
      <c r="FLY44" s="36"/>
      <c r="FLZ44" s="36"/>
      <c r="FMA44" s="36"/>
      <c r="FMB44" s="36"/>
      <c r="FMC44" s="36"/>
      <c r="FMD44" s="36"/>
      <c r="FME44" s="36"/>
      <c r="FMF44" s="36"/>
      <c r="FMG44" s="36"/>
      <c r="FMH44" s="36"/>
      <c r="FMI44" s="36"/>
      <c r="FMJ44" s="36"/>
      <c r="FMK44" s="36"/>
      <c r="FML44" s="36"/>
      <c r="FMM44" s="36"/>
      <c r="FMN44" s="36"/>
      <c r="FMO44" s="36"/>
      <c r="FMP44" s="36"/>
      <c r="FMQ44" s="36"/>
      <c r="FMR44" s="36"/>
      <c r="FMS44" s="36"/>
      <c r="FMT44" s="36"/>
      <c r="FMU44" s="36"/>
      <c r="FMV44" s="36"/>
      <c r="FMW44" s="36"/>
      <c r="FMX44" s="36"/>
      <c r="FMY44" s="36"/>
      <c r="FMZ44" s="36"/>
      <c r="FNA44" s="36"/>
      <c r="FNB44" s="36"/>
      <c r="FNC44" s="36"/>
      <c r="FND44" s="36"/>
      <c r="FNE44" s="36"/>
      <c r="FNF44" s="36"/>
      <c r="FNG44" s="36"/>
      <c r="FNH44" s="36"/>
      <c r="FNI44" s="36"/>
      <c r="FNJ44" s="36"/>
      <c r="FNK44" s="36"/>
      <c r="FNL44" s="36"/>
      <c r="FNM44" s="36"/>
      <c r="FNN44" s="36"/>
      <c r="FNO44" s="36"/>
      <c r="FNP44" s="36"/>
      <c r="FNQ44" s="36"/>
      <c r="FNR44" s="36"/>
      <c r="FNS44" s="36"/>
      <c r="FNT44" s="36"/>
      <c r="FNU44" s="36"/>
      <c r="FNV44" s="36"/>
      <c r="FNW44" s="36"/>
      <c r="FNX44" s="36"/>
      <c r="FNY44" s="36"/>
      <c r="FNZ44" s="36"/>
      <c r="FOA44" s="36"/>
      <c r="FOB44" s="36"/>
      <c r="FOC44" s="36"/>
      <c r="FOD44" s="36"/>
      <c r="FOE44" s="36"/>
      <c r="FOF44" s="36"/>
      <c r="FOG44" s="36"/>
      <c r="FOH44" s="36"/>
      <c r="FOI44" s="36"/>
      <c r="FOJ44" s="36"/>
      <c r="FOK44" s="36"/>
      <c r="FOL44" s="36"/>
      <c r="FOM44" s="36"/>
      <c r="FON44" s="36"/>
      <c r="FOO44" s="36"/>
      <c r="FOP44" s="36"/>
      <c r="FOQ44" s="36"/>
      <c r="FOR44" s="36"/>
      <c r="FOS44" s="36"/>
      <c r="FOT44" s="36"/>
      <c r="FOU44" s="36"/>
      <c r="FOV44" s="36"/>
      <c r="FOW44" s="36"/>
      <c r="FOX44" s="36"/>
      <c r="FOY44" s="36"/>
      <c r="FOZ44" s="36"/>
      <c r="FPA44" s="36"/>
      <c r="FPB44" s="36"/>
      <c r="FPC44" s="36"/>
      <c r="FPD44" s="36"/>
      <c r="FPE44" s="36"/>
      <c r="FPF44" s="36"/>
      <c r="FPG44" s="36"/>
      <c r="FPH44" s="36"/>
      <c r="FPI44" s="36"/>
      <c r="FPJ44" s="36"/>
      <c r="FPK44" s="36"/>
      <c r="FPL44" s="36"/>
      <c r="FPM44" s="36"/>
      <c r="FPN44" s="36"/>
      <c r="FPO44" s="36"/>
      <c r="FPP44" s="36"/>
      <c r="FPQ44" s="36"/>
      <c r="FPR44" s="36"/>
      <c r="FPS44" s="36"/>
      <c r="FPT44" s="36"/>
      <c r="FPU44" s="36"/>
      <c r="FPV44" s="36"/>
      <c r="FPW44" s="36"/>
      <c r="FPX44" s="36"/>
      <c r="FPY44" s="36"/>
      <c r="FPZ44" s="36"/>
      <c r="FQA44" s="36"/>
      <c r="FQB44" s="36"/>
      <c r="FQC44" s="36"/>
      <c r="FQD44" s="36"/>
      <c r="FQE44" s="36"/>
      <c r="FQF44" s="36"/>
      <c r="FQG44" s="36"/>
      <c r="FQH44" s="36"/>
      <c r="FQI44" s="36"/>
      <c r="FQJ44" s="36"/>
      <c r="FQK44" s="36"/>
      <c r="FQL44" s="36"/>
      <c r="FQM44" s="36"/>
      <c r="FQN44" s="36"/>
      <c r="FQO44" s="36"/>
      <c r="FQP44" s="36"/>
      <c r="FQQ44" s="36"/>
      <c r="FQR44" s="36"/>
      <c r="FQS44" s="36"/>
      <c r="FQT44" s="36"/>
      <c r="FQU44" s="36"/>
      <c r="FQV44" s="36"/>
      <c r="FQW44" s="36"/>
      <c r="FQX44" s="36"/>
      <c r="FQY44" s="36"/>
      <c r="FQZ44" s="36"/>
      <c r="FRA44" s="36"/>
      <c r="FRB44" s="36"/>
      <c r="FRC44" s="36"/>
      <c r="FRD44" s="36"/>
      <c r="FRE44" s="36"/>
      <c r="FRF44" s="36"/>
      <c r="FRG44" s="36"/>
      <c r="FRH44" s="36"/>
      <c r="FRI44" s="36"/>
      <c r="FRJ44" s="36"/>
      <c r="FRK44" s="36"/>
      <c r="FRL44" s="36"/>
      <c r="FRM44" s="36"/>
      <c r="FRN44" s="36"/>
      <c r="FRO44" s="36"/>
      <c r="FRP44" s="36"/>
      <c r="FRQ44" s="36"/>
      <c r="FRR44" s="36"/>
      <c r="FRS44" s="36"/>
      <c r="FRT44" s="36"/>
      <c r="FRU44" s="36"/>
      <c r="FRV44" s="36"/>
      <c r="FRW44" s="36"/>
      <c r="FRX44" s="36"/>
      <c r="FRY44" s="36"/>
      <c r="FRZ44" s="36"/>
      <c r="FSA44" s="36"/>
      <c r="FSB44" s="36"/>
      <c r="FSC44" s="36"/>
      <c r="FSD44" s="36"/>
      <c r="FSE44" s="36"/>
      <c r="FSF44" s="36"/>
      <c r="FSG44" s="36"/>
      <c r="FSH44" s="36"/>
      <c r="FSI44" s="36"/>
      <c r="FSJ44" s="36"/>
      <c r="FSK44" s="36"/>
      <c r="FSL44" s="36"/>
      <c r="FSM44" s="36"/>
      <c r="FSN44" s="36"/>
      <c r="FSO44" s="36"/>
      <c r="FSP44" s="36"/>
      <c r="FSQ44" s="36"/>
      <c r="FSR44" s="36"/>
      <c r="FSS44" s="36"/>
      <c r="FST44" s="36"/>
      <c r="FSU44" s="36"/>
      <c r="FSV44" s="36"/>
      <c r="FSW44" s="36"/>
      <c r="FSX44" s="36"/>
      <c r="FSY44" s="36"/>
      <c r="FSZ44" s="36"/>
      <c r="FTA44" s="36"/>
      <c r="FTB44" s="36"/>
      <c r="FTC44" s="36"/>
      <c r="FTD44" s="36"/>
      <c r="FTE44" s="36"/>
      <c r="FTF44" s="36"/>
      <c r="FTG44" s="36"/>
      <c r="FTH44" s="36"/>
      <c r="FTI44" s="36"/>
      <c r="FTJ44" s="36"/>
      <c r="FTK44" s="36"/>
      <c r="FTL44" s="36"/>
      <c r="FTM44" s="36"/>
      <c r="FTN44" s="36"/>
      <c r="FTO44" s="36"/>
      <c r="FTP44" s="36"/>
      <c r="FTQ44" s="36"/>
      <c r="FTR44" s="36"/>
      <c r="FTS44" s="36"/>
      <c r="FTT44" s="36"/>
      <c r="FTU44" s="36"/>
      <c r="FTV44" s="36"/>
      <c r="FTW44" s="36"/>
      <c r="FTX44" s="36"/>
      <c r="FTY44" s="36"/>
      <c r="FTZ44" s="36"/>
      <c r="FUA44" s="36"/>
      <c r="FUB44" s="36"/>
      <c r="FUC44" s="36"/>
      <c r="FUD44" s="36"/>
      <c r="FUE44" s="36"/>
      <c r="FUF44" s="36"/>
      <c r="FUG44" s="36"/>
      <c r="FUH44" s="36"/>
      <c r="FUI44" s="36"/>
      <c r="FUJ44" s="36"/>
      <c r="FUK44" s="36"/>
      <c r="FUL44" s="36"/>
      <c r="FUM44" s="36"/>
      <c r="FUN44" s="36"/>
      <c r="FUO44" s="36"/>
      <c r="FUP44" s="36"/>
      <c r="FUQ44" s="36"/>
      <c r="FUR44" s="36"/>
      <c r="FUS44" s="36"/>
      <c r="FUT44" s="36"/>
      <c r="FUU44" s="36"/>
      <c r="FUV44" s="36"/>
      <c r="FUW44" s="36"/>
      <c r="FUX44" s="36"/>
      <c r="FUY44" s="36"/>
      <c r="FUZ44" s="36"/>
      <c r="FVA44" s="36"/>
      <c r="FVB44" s="36"/>
      <c r="FVC44" s="36"/>
      <c r="FVD44" s="36"/>
      <c r="FVE44" s="36"/>
      <c r="FVF44" s="36"/>
      <c r="FVG44" s="36"/>
      <c r="FVH44" s="36"/>
      <c r="FVI44" s="36"/>
      <c r="FVJ44" s="36"/>
      <c r="FVK44" s="36"/>
      <c r="FVL44" s="36"/>
      <c r="FVM44" s="36"/>
      <c r="FVN44" s="36"/>
      <c r="FVO44" s="36"/>
      <c r="FVP44" s="36"/>
      <c r="FVQ44" s="36"/>
      <c r="FVR44" s="36"/>
      <c r="FVS44" s="36"/>
      <c r="FVT44" s="36"/>
      <c r="FVU44" s="36"/>
      <c r="FVV44" s="36"/>
      <c r="FVW44" s="36"/>
      <c r="FVX44" s="36"/>
      <c r="FVY44" s="36"/>
      <c r="FVZ44" s="36"/>
      <c r="FWA44" s="36"/>
      <c r="FWB44" s="36"/>
      <c r="FWC44" s="36"/>
      <c r="FWD44" s="36"/>
      <c r="FWE44" s="36"/>
      <c r="FWF44" s="36"/>
      <c r="FWG44" s="36"/>
      <c r="FWH44" s="36"/>
      <c r="FWI44" s="36"/>
      <c r="FWJ44" s="36"/>
      <c r="FWK44" s="36"/>
      <c r="FWL44" s="36"/>
      <c r="FWM44" s="36"/>
      <c r="FWN44" s="36"/>
      <c r="FWO44" s="36"/>
      <c r="FWP44" s="36"/>
      <c r="FWQ44" s="36"/>
      <c r="FWR44" s="36"/>
      <c r="FWS44" s="36"/>
      <c r="FWT44" s="36"/>
      <c r="FWU44" s="36"/>
      <c r="FWV44" s="36"/>
      <c r="FWW44" s="36"/>
      <c r="FWX44" s="36"/>
      <c r="FWY44" s="36"/>
      <c r="FWZ44" s="36"/>
      <c r="FXA44" s="36"/>
      <c r="FXB44" s="36"/>
      <c r="FXC44" s="36"/>
      <c r="FXD44" s="36"/>
      <c r="FXE44" s="36"/>
      <c r="FXF44" s="36"/>
      <c r="FXG44" s="36"/>
      <c r="FXH44" s="36"/>
      <c r="FXI44" s="36"/>
      <c r="FXJ44" s="36"/>
      <c r="FXK44" s="36"/>
      <c r="FXL44" s="36"/>
      <c r="FXM44" s="36"/>
      <c r="FXN44" s="36"/>
      <c r="FXO44" s="36"/>
      <c r="FXP44" s="36"/>
      <c r="FXQ44" s="36"/>
      <c r="FXR44" s="36"/>
      <c r="FXS44" s="36"/>
      <c r="FXT44" s="36"/>
      <c r="FXU44" s="36"/>
      <c r="FXV44" s="36"/>
      <c r="FXW44" s="36"/>
      <c r="FXX44" s="36"/>
      <c r="FXY44" s="36"/>
      <c r="FXZ44" s="36"/>
      <c r="FYA44" s="36"/>
      <c r="FYB44" s="36"/>
      <c r="FYC44" s="36"/>
      <c r="FYD44" s="36"/>
      <c r="FYE44" s="36"/>
      <c r="FYF44" s="36"/>
      <c r="FYG44" s="36"/>
      <c r="FYH44" s="36"/>
      <c r="FYI44" s="36"/>
      <c r="FYJ44" s="36"/>
      <c r="FYK44" s="36"/>
      <c r="FYL44" s="36"/>
      <c r="FYM44" s="36"/>
      <c r="FYN44" s="36"/>
      <c r="FYO44" s="36"/>
      <c r="FYP44" s="36"/>
      <c r="FYQ44" s="36"/>
      <c r="FYR44" s="36"/>
      <c r="FYS44" s="36"/>
      <c r="FYT44" s="36"/>
      <c r="FYU44" s="36"/>
      <c r="FYV44" s="36"/>
      <c r="FYW44" s="36"/>
      <c r="FYX44" s="36"/>
      <c r="FYY44" s="36"/>
      <c r="FYZ44" s="36"/>
      <c r="FZA44" s="36"/>
      <c r="FZB44" s="36"/>
      <c r="FZC44" s="36"/>
      <c r="FZD44" s="36"/>
      <c r="FZE44" s="36"/>
      <c r="FZF44" s="36"/>
      <c r="FZG44" s="36"/>
      <c r="FZH44" s="36"/>
      <c r="FZI44" s="36"/>
      <c r="FZJ44" s="36"/>
      <c r="FZK44" s="36"/>
      <c r="FZL44" s="36"/>
      <c r="FZM44" s="36"/>
      <c r="FZN44" s="36"/>
      <c r="FZO44" s="36"/>
      <c r="FZP44" s="36"/>
      <c r="FZQ44" s="36"/>
      <c r="FZR44" s="36"/>
      <c r="FZS44" s="36"/>
      <c r="FZT44" s="36"/>
      <c r="FZU44" s="36"/>
      <c r="FZV44" s="36"/>
      <c r="FZW44" s="36"/>
      <c r="FZX44" s="36"/>
      <c r="FZY44" s="36"/>
      <c r="FZZ44" s="36"/>
      <c r="GAA44" s="36"/>
      <c r="GAB44" s="36"/>
      <c r="GAC44" s="36"/>
      <c r="GAD44" s="36"/>
      <c r="GAE44" s="36"/>
      <c r="GAF44" s="36"/>
      <c r="GAG44" s="36"/>
      <c r="GAH44" s="36"/>
      <c r="GAI44" s="36"/>
      <c r="GAJ44" s="36"/>
      <c r="GAK44" s="36"/>
      <c r="GAL44" s="36"/>
      <c r="GAM44" s="36"/>
      <c r="GAN44" s="36"/>
      <c r="GAO44" s="36"/>
      <c r="GAP44" s="36"/>
      <c r="GAQ44" s="36"/>
      <c r="GAR44" s="36"/>
      <c r="GAS44" s="36"/>
      <c r="GAT44" s="36"/>
      <c r="GAU44" s="36"/>
      <c r="GAV44" s="36"/>
      <c r="GAW44" s="36"/>
      <c r="GAX44" s="36"/>
      <c r="GAY44" s="36"/>
      <c r="GAZ44" s="36"/>
      <c r="GBA44" s="36"/>
      <c r="GBB44" s="36"/>
      <c r="GBC44" s="36"/>
      <c r="GBD44" s="36"/>
      <c r="GBE44" s="36"/>
      <c r="GBF44" s="36"/>
      <c r="GBG44" s="36"/>
      <c r="GBH44" s="36"/>
      <c r="GBI44" s="36"/>
      <c r="GBJ44" s="36"/>
      <c r="GBK44" s="36"/>
      <c r="GBL44" s="36"/>
      <c r="GBM44" s="36"/>
      <c r="GBN44" s="36"/>
      <c r="GBO44" s="36"/>
      <c r="GBP44" s="36"/>
      <c r="GBQ44" s="36"/>
      <c r="GBR44" s="36"/>
      <c r="GBS44" s="36"/>
      <c r="GBT44" s="36"/>
      <c r="GBU44" s="36"/>
      <c r="GBV44" s="36"/>
      <c r="GBW44" s="36"/>
      <c r="GBX44" s="36"/>
      <c r="GBY44" s="36"/>
      <c r="GBZ44" s="36"/>
      <c r="GCA44" s="36"/>
      <c r="GCB44" s="36"/>
      <c r="GCC44" s="36"/>
      <c r="GCD44" s="36"/>
      <c r="GCE44" s="36"/>
      <c r="GCF44" s="36"/>
      <c r="GCG44" s="36"/>
      <c r="GCH44" s="36"/>
      <c r="GCI44" s="36"/>
      <c r="GCJ44" s="36"/>
      <c r="GCK44" s="36"/>
      <c r="GCL44" s="36"/>
      <c r="GCM44" s="36"/>
      <c r="GCN44" s="36"/>
      <c r="GCO44" s="36"/>
      <c r="GCP44" s="36"/>
      <c r="GCQ44" s="36"/>
      <c r="GCR44" s="36"/>
      <c r="GCS44" s="36"/>
      <c r="GCT44" s="36"/>
      <c r="GCU44" s="36"/>
      <c r="GCV44" s="36"/>
      <c r="GCW44" s="36"/>
      <c r="GCX44" s="36"/>
      <c r="GCY44" s="36"/>
      <c r="GCZ44" s="36"/>
      <c r="GDA44" s="36"/>
      <c r="GDB44" s="36"/>
      <c r="GDC44" s="36"/>
      <c r="GDD44" s="36"/>
      <c r="GDE44" s="36"/>
      <c r="GDF44" s="36"/>
      <c r="GDG44" s="36"/>
      <c r="GDH44" s="36"/>
      <c r="GDI44" s="36"/>
      <c r="GDJ44" s="36"/>
      <c r="GDK44" s="36"/>
      <c r="GDL44" s="36"/>
      <c r="GDM44" s="36"/>
      <c r="GDN44" s="36"/>
      <c r="GDO44" s="36"/>
      <c r="GDP44" s="36"/>
      <c r="GDQ44" s="36"/>
      <c r="GDR44" s="36"/>
      <c r="GDS44" s="36"/>
      <c r="GDT44" s="36"/>
      <c r="GDU44" s="36"/>
      <c r="GDV44" s="36"/>
      <c r="GDW44" s="36"/>
      <c r="GDX44" s="36"/>
      <c r="GDY44" s="36"/>
      <c r="GDZ44" s="36"/>
      <c r="GEA44" s="36"/>
      <c r="GEB44" s="36"/>
      <c r="GEC44" s="36"/>
      <c r="GED44" s="36"/>
      <c r="GEE44" s="36"/>
      <c r="GEF44" s="36"/>
      <c r="GEG44" s="36"/>
      <c r="GEH44" s="36"/>
      <c r="GEI44" s="36"/>
      <c r="GEJ44" s="36"/>
      <c r="GEK44" s="36"/>
      <c r="GEL44" s="36"/>
      <c r="GEM44" s="36"/>
      <c r="GEN44" s="36"/>
      <c r="GEO44" s="36"/>
      <c r="GEP44" s="36"/>
      <c r="GEQ44" s="36"/>
      <c r="GER44" s="36"/>
      <c r="GES44" s="36"/>
      <c r="GET44" s="36"/>
      <c r="GEU44" s="36"/>
      <c r="GEV44" s="36"/>
      <c r="GEW44" s="36"/>
      <c r="GEX44" s="36"/>
      <c r="GEY44" s="36"/>
      <c r="GEZ44" s="36"/>
      <c r="GFA44" s="36"/>
      <c r="GFB44" s="36"/>
      <c r="GFC44" s="36"/>
      <c r="GFD44" s="36"/>
      <c r="GFE44" s="36"/>
      <c r="GFF44" s="36"/>
      <c r="GFG44" s="36"/>
      <c r="GFH44" s="36"/>
      <c r="GFI44" s="36"/>
      <c r="GFJ44" s="36"/>
      <c r="GFK44" s="36"/>
      <c r="GFL44" s="36"/>
      <c r="GFM44" s="36"/>
      <c r="GFN44" s="36"/>
      <c r="GFO44" s="36"/>
      <c r="GFP44" s="36"/>
      <c r="GFQ44" s="36"/>
      <c r="GFR44" s="36"/>
      <c r="GFS44" s="36"/>
      <c r="GFT44" s="36"/>
      <c r="GFU44" s="36"/>
      <c r="GFV44" s="36"/>
      <c r="GFW44" s="36"/>
      <c r="GFX44" s="36"/>
      <c r="GFY44" s="36"/>
      <c r="GFZ44" s="36"/>
      <c r="GGA44" s="36"/>
      <c r="GGB44" s="36"/>
      <c r="GGC44" s="36"/>
      <c r="GGD44" s="36"/>
      <c r="GGE44" s="36"/>
      <c r="GGF44" s="36"/>
      <c r="GGG44" s="36"/>
      <c r="GGH44" s="36"/>
      <c r="GGI44" s="36"/>
      <c r="GGJ44" s="36"/>
      <c r="GGK44" s="36"/>
      <c r="GGL44" s="36"/>
      <c r="GGM44" s="36"/>
      <c r="GGN44" s="36"/>
      <c r="GGO44" s="36"/>
      <c r="GGP44" s="36"/>
      <c r="GGQ44" s="36"/>
      <c r="GGR44" s="36"/>
      <c r="GGS44" s="36"/>
      <c r="GGT44" s="36"/>
      <c r="GGU44" s="36"/>
      <c r="GGV44" s="36"/>
      <c r="GGW44" s="36"/>
      <c r="GGX44" s="36"/>
      <c r="GGY44" s="36"/>
      <c r="GGZ44" s="36"/>
      <c r="GHA44" s="36"/>
      <c r="GHB44" s="36"/>
      <c r="GHC44" s="36"/>
      <c r="GHD44" s="36"/>
      <c r="GHE44" s="36"/>
      <c r="GHF44" s="36"/>
      <c r="GHG44" s="36"/>
      <c r="GHH44" s="36"/>
      <c r="GHI44" s="36"/>
      <c r="GHJ44" s="36"/>
      <c r="GHK44" s="36"/>
      <c r="GHL44" s="36"/>
      <c r="GHM44" s="36"/>
      <c r="GHN44" s="36"/>
      <c r="GHO44" s="36"/>
      <c r="GHP44" s="36"/>
      <c r="GHQ44" s="36"/>
      <c r="GHR44" s="36"/>
      <c r="GHS44" s="36"/>
      <c r="GHT44" s="36"/>
      <c r="GHU44" s="36"/>
      <c r="GHV44" s="36"/>
      <c r="GHW44" s="36"/>
      <c r="GHX44" s="36"/>
      <c r="GHY44" s="36"/>
      <c r="GHZ44" s="36"/>
      <c r="GIA44" s="36"/>
      <c r="GIB44" s="36"/>
      <c r="GIC44" s="36"/>
      <c r="GID44" s="36"/>
      <c r="GIE44" s="36"/>
      <c r="GIF44" s="36"/>
      <c r="GIG44" s="36"/>
      <c r="GIH44" s="36"/>
      <c r="GII44" s="36"/>
      <c r="GIJ44" s="36"/>
      <c r="GIK44" s="36"/>
      <c r="GIL44" s="36"/>
      <c r="GIM44" s="36"/>
      <c r="GIN44" s="36"/>
      <c r="GIO44" s="36"/>
      <c r="GIP44" s="36"/>
      <c r="GIQ44" s="36"/>
      <c r="GIR44" s="36"/>
      <c r="GIS44" s="36"/>
      <c r="GIT44" s="36"/>
      <c r="GIU44" s="36"/>
      <c r="GIV44" s="36"/>
      <c r="GIW44" s="36"/>
      <c r="GIX44" s="36"/>
      <c r="GIY44" s="36"/>
      <c r="GIZ44" s="36"/>
      <c r="GJA44" s="36"/>
      <c r="GJB44" s="36"/>
      <c r="GJC44" s="36"/>
      <c r="GJD44" s="36"/>
      <c r="GJE44" s="36"/>
      <c r="GJF44" s="36"/>
      <c r="GJG44" s="36"/>
      <c r="GJH44" s="36"/>
      <c r="GJI44" s="36"/>
      <c r="GJJ44" s="36"/>
      <c r="GJK44" s="36"/>
      <c r="GJL44" s="36"/>
      <c r="GJM44" s="36"/>
      <c r="GJN44" s="36"/>
      <c r="GJO44" s="36"/>
      <c r="GJP44" s="36"/>
      <c r="GJQ44" s="36"/>
      <c r="GJR44" s="36"/>
      <c r="GJS44" s="36"/>
      <c r="GJT44" s="36"/>
      <c r="GJU44" s="36"/>
      <c r="GJV44" s="36"/>
      <c r="GJW44" s="36"/>
      <c r="GJX44" s="36"/>
      <c r="GJY44" s="36"/>
      <c r="GJZ44" s="36"/>
      <c r="GKA44" s="36"/>
      <c r="GKB44" s="36"/>
      <c r="GKC44" s="36"/>
      <c r="GKD44" s="36"/>
      <c r="GKE44" s="36"/>
      <c r="GKF44" s="36"/>
      <c r="GKG44" s="36"/>
      <c r="GKH44" s="36"/>
      <c r="GKI44" s="36"/>
      <c r="GKJ44" s="36"/>
      <c r="GKK44" s="36"/>
      <c r="GKL44" s="36"/>
      <c r="GKM44" s="36"/>
      <c r="GKN44" s="36"/>
      <c r="GKO44" s="36"/>
      <c r="GKP44" s="36"/>
      <c r="GKQ44" s="36"/>
      <c r="GKR44" s="36"/>
      <c r="GKS44" s="36"/>
      <c r="GKT44" s="36"/>
      <c r="GKU44" s="36"/>
      <c r="GKV44" s="36"/>
      <c r="GKW44" s="36"/>
      <c r="GKX44" s="36"/>
      <c r="GKY44" s="36"/>
      <c r="GKZ44" s="36"/>
      <c r="GLA44" s="36"/>
      <c r="GLB44" s="36"/>
      <c r="GLC44" s="36"/>
      <c r="GLD44" s="36"/>
      <c r="GLE44" s="36"/>
      <c r="GLF44" s="36"/>
      <c r="GLG44" s="36"/>
      <c r="GLH44" s="36"/>
      <c r="GLI44" s="36"/>
      <c r="GLJ44" s="36"/>
      <c r="GLK44" s="36"/>
      <c r="GLL44" s="36"/>
      <c r="GLM44" s="36"/>
      <c r="GLN44" s="36"/>
      <c r="GLO44" s="36"/>
      <c r="GLP44" s="36"/>
      <c r="GLQ44" s="36"/>
      <c r="GLR44" s="36"/>
      <c r="GLS44" s="36"/>
      <c r="GLT44" s="36"/>
      <c r="GLU44" s="36"/>
      <c r="GLV44" s="36"/>
      <c r="GLW44" s="36"/>
      <c r="GLX44" s="36"/>
      <c r="GLY44" s="36"/>
      <c r="GLZ44" s="36"/>
      <c r="GMA44" s="36"/>
      <c r="GMB44" s="36"/>
      <c r="GMC44" s="36"/>
      <c r="GMD44" s="36"/>
      <c r="GME44" s="36"/>
      <c r="GMF44" s="36"/>
      <c r="GMG44" s="36"/>
      <c r="GMH44" s="36"/>
      <c r="GMI44" s="36"/>
      <c r="GMJ44" s="36"/>
      <c r="GMK44" s="36"/>
      <c r="GML44" s="36"/>
      <c r="GMM44" s="36"/>
      <c r="GMN44" s="36"/>
      <c r="GMO44" s="36"/>
      <c r="GMP44" s="36"/>
      <c r="GMQ44" s="36"/>
      <c r="GMR44" s="36"/>
      <c r="GMS44" s="36"/>
      <c r="GMT44" s="36"/>
      <c r="GMU44" s="36"/>
      <c r="GMV44" s="36"/>
      <c r="GMW44" s="36"/>
      <c r="GMX44" s="36"/>
      <c r="GMY44" s="36"/>
      <c r="GMZ44" s="36"/>
      <c r="GNA44" s="36"/>
      <c r="GNB44" s="36"/>
      <c r="GNC44" s="36"/>
      <c r="GND44" s="36"/>
      <c r="GNE44" s="36"/>
      <c r="GNF44" s="36"/>
      <c r="GNG44" s="36"/>
      <c r="GNH44" s="36"/>
      <c r="GNI44" s="36"/>
      <c r="GNJ44" s="36"/>
      <c r="GNK44" s="36"/>
      <c r="GNL44" s="36"/>
      <c r="GNM44" s="36"/>
      <c r="GNN44" s="36"/>
      <c r="GNO44" s="36"/>
      <c r="GNP44" s="36"/>
      <c r="GNQ44" s="36"/>
      <c r="GNR44" s="36"/>
      <c r="GNS44" s="36"/>
      <c r="GNT44" s="36"/>
      <c r="GNU44" s="36"/>
      <c r="GNV44" s="36"/>
      <c r="GNW44" s="36"/>
      <c r="GNX44" s="36"/>
      <c r="GNY44" s="36"/>
      <c r="GNZ44" s="36"/>
      <c r="GOA44" s="36"/>
      <c r="GOB44" s="36"/>
      <c r="GOC44" s="36"/>
      <c r="GOD44" s="36"/>
      <c r="GOE44" s="36"/>
      <c r="GOF44" s="36"/>
      <c r="GOG44" s="36"/>
      <c r="GOH44" s="36"/>
      <c r="GOI44" s="36"/>
      <c r="GOJ44" s="36"/>
      <c r="GOK44" s="36"/>
      <c r="GOL44" s="36"/>
      <c r="GOM44" s="36"/>
      <c r="GON44" s="36"/>
      <c r="GOO44" s="36"/>
      <c r="GOP44" s="36"/>
      <c r="GOQ44" s="36"/>
      <c r="GOR44" s="36"/>
      <c r="GOS44" s="36"/>
      <c r="GOT44" s="36"/>
      <c r="GOU44" s="36"/>
      <c r="GOV44" s="36"/>
      <c r="GOW44" s="36"/>
      <c r="GOX44" s="36"/>
      <c r="GOY44" s="36"/>
      <c r="GOZ44" s="36"/>
      <c r="GPA44" s="36"/>
      <c r="GPB44" s="36"/>
      <c r="GPC44" s="36"/>
      <c r="GPD44" s="36"/>
      <c r="GPE44" s="36"/>
      <c r="GPF44" s="36"/>
      <c r="GPG44" s="36"/>
      <c r="GPH44" s="36"/>
      <c r="GPI44" s="36"/>
      <c r="GPJ44" s="36"/>
      <c r="GPK44" s="36"/>
      <c r="GPL44" s="36"/>
      <c r="GPM44" s="36"/>
      <c r="GPN44" s="36"/>
      <c r="GPO44" s="36"/>
      <c r="GPP44" s="36"/>
      <c r="GPQ44" s="36"/>
      <c r="GPR44" s="36"/>
      <c r="GPS44" s="36"/>
      <c r="GPT44" s="36"/>
      <c r="GPU44" s="36"/>
      <c r="GPV44" s="36"/>
      <c r="GPW44" s="36"/>
      <c r="GPX44" s="36"/>
      <c r="GPY44" s="36"/>
      <c r="GPZ44" s="36"/>
      <c r="GQA44" s="36"/>
      <c r="GQB44" s="36"/>
      <c r="GQC44" s="36"/>
      <c r="GQD44" s="36"/>
      <c r="GQE44" s="36"/>
      <c r="GQF44" s="36"/>
      <c r="GQG44" s="36"/>
      <c r="GQH44" s="36"/>
      <c r="GQI44" s="36"/>
      <c r="GQJ44" s="36"/>
      <c r="GQK44" s="36"/>
      <c r="GQL44" s="36"/>
      <c r="GQM44" s="36"/>
      <c r="GQN44" s="36"/>
      <c r="GQO44" s="36"/>
      <c r="GQP44" s="36"/>
      <c r="GQQ44" s="36"/>
      <c r="GQR44" s="36"/>
      <c r="GQS44" s="36"/>
      <c r="GQT44" s="36"/>
      <c r="GQU44" s="36"/>
      <c r="GQV44" s="36"/>
      <c r="GQW44" s="36"/>
      <c r="GQX44" s="36"/>
      <c r="GQY44" s="36"/>
      <c r="GQZ44" s="36"/>
      <c r="GRA44" s="36"/>
      <c r="GRB44" s="36"/>
      <c r="GRC44" s="36"/>
      <c r="GRD44" s="36"/>
      <c r="GRE44" s="36"/>
      <c r="GRF44" s="36"/>
      <c r="GRG44" s="36"/>
      <c r="GRH44" s="36"/>
      <c r="GRI44" s="36"/>
      <c r="GRJ44" s="36"/>
      <c r="GRK44" s="36"/>
      <c r="GRL44" s="36"/>
      <c r="GRM44" s="36"/>
      <c r="GRN44" s="36"/>
      <c r="GRO44" s="36"/>
      <c r="GRP44" s="36"/>
      <c r="GRQ44" s="36"/>
      <c r="GRR44" s="36"/>
      <c r="GRS44" s="36"/>
      <c r="GRT44" s="36"/>
      <c r="GRU44" s="36"/>
      <c r="GRV44" s="36"/>
      <c r="GRW44" s="36"/>
      <c r="GRX44" s="36"/>
      <c r="GRY44" s="36"/>
      <c r="GRZ44" s="36"/>
      <c r="GSA44" s="36"/>
      <c r="GSB44" s="36"/>
      <c r="GSC44" s="36"/>
      <c r="GSD44" s="36"/>
      <c r="GSE44" s="36"/>
      <c r="GSF44" s="36"/>
      <c r="GSG44" s="36"/>
      <c r="GSH44" s="36"/>
      <c r="GSI44" s="36"/>
      <c r="GSJ44" s="36"/>
      <c r="GSK44" s="36"/>
      <c r="GSL44" s="36"/>
      <c r="GSM44" s="36"/>
      <c r="GSN44" s="36"/>
      <c r="GSO44" s="36"/>
      <c r="GSP44" s="36"/>
      <c r="GSQ44" s="36"/>
      <c r="GSR44" s="36"/>
      <c r="GSS44" s="36"/>
      <c r="GST44" s="36"/>
      <c r="GSU44" s="36"/>
      <c r="GSV44" s="36"/>
      <c r="GSW44" s="36"/>
      <c r="GSX44" s="36"/>
      <c r="GSY44" s="36"/>
      <c r="GSZ44" s="36"/>
      <c r="GTA44" s="36"/>
      <c r="GTB44" s="36"/>
      <c r="GTC44" s="36"/>
      <c r="GTD44" s="36"/>
      <c r="GTE44" s="36"/>
      <c r="GTF44" s="36"/>
      <c r="GTG44" s="36"/>
      <c r="GTH44" s="36"/>
      <c r="GTI44" s="36"/>
      <c r="GTJ44" s="36"/>
      <c r="GTK44" s="36"/>
      <c r="GTL44" s="36"/>
      <c r="GTM44" s="36"/>
      <c r="GTN44" s="36"/>
      <c r="GTO44" s="36"/>
      <c r="GTP44" s="36"/>
      <c r="GTQ44" s="36"/>
      <c r="GTR44" s="36"/>
      <c r="GTS44" s="36"/>
      <c r="GTT44" s="36"/>
      <c r="GTU44" s="36"/>
      <c r="GTV44" s="36"/>
      <c r="GTW44" s="36"/>
      <c r="GTX44" s="36"/>
      <c r="GTY44" s="36"/>
      <c r="GTZ44" s="36"/>
      <c r="GUA44" s="36"/>
      <c r="GUB44" s="36"/>
      <c r="GUC44" s="36"/>
      <c r="GUD44" s="36"/>
      <c r="GUE44" s="36"/>
      <c r="GUF44" s="36"/>
      <c r="GUG44" s="36"/>
      <c r="GUH44" s="36"/>
      <c r="GUI44" s="36"/>
      <c r="GUJ44" s="36"/>
      <c r="GUK44" s="36"/>
      <c r="GUL44" s="36"/>
      <c r="GUM44" s="36"/>
      <c r="GUN44" s="36"/>
      <c r="GUO44" s="36"/>
      <c r="GUP44" s="36"/>
      <c r="GUQ44" s="36"/>
      <c r="GUR44" s="36"/>
      <c r="GUS44" s="36"/>
      <c r="GUT44" s="36"/>
      <c r="GUU44" s="36"/>
      <c r="GUV44" s="36"/>
      <c r="GUW44" s="36"/>
      <c r="GUX44" s="36"/>
      <c r="GUY44" s="36"/>
      <c r="GUZ44" s="36"/>
      <c r="GVA44" s="36"/>
      <c r="GVB44" s="36"/>
      <c r="GVC44" s="36"/>
      <c r="GVD44" s="36"/>
      <c r="GVE44" s="36"/>
      <c r="GVF44" s="36"/>
      <c r="GVG44" s="36"/>
      <c r="GVH44" s="36"/>
      <c r="GVI44" s="36"/>
      <c r="GVJ44" s="36"/>
      <c r="GVK44" s="36"/>
      <c r="GVL44" s="36"/>
      <c r="GVM44" s="36"/>
      <c r="GVN44" s="36"/>
      <c r="GVO44" s="36"/>
      <c r="GVP44" s="36"/>
      <c r="GVQ44" s="36"/>
      <c r="GVR44" s="36"/>
      <c r="GVS44" s="36"/>
      <c r="GVT44" s="36"/>
      <c r="GVU44" s="36"/>
      <c r="GVV44" s="36"/>
      <c r="GVW44" s="36"/>
      <c r="GVX44" s="36"/>
      <c r="GVY44" s="36"/>
      <c r="GVZ44" s="36"/>
      <c r="GWA44" s="36"/>
      <c r="GWB44" s="36"/>
      <c r="GWC44" s="36"/>
      <c r="GWD44" s="36"/>
      <c r="GWE44" s="36"/>
      <c r="GWF44" s="36"/>
      <c r="GWG44" s="36"/>
      <c r="GWH44" s="36"/>
      <c r="GWI44" s="36"/>
      <c r="GWJ44" s="36"/>
      <c r="GWK44" s="36"/>
      <c r="GWL44" s="36"/>
      <c r="GWM44" s="36"/>
      <c r="GWN44" s="36"/>
      <c r="GWO44" s="36"/>
      <c r="GWP44" s="36"/>
      <c r="GWQ44" s="36"/>
      <c r="GWR44" s="36"/>
      <c r="GWS44" s="36"/>
      <c r="GWT44" s="36"/>
      <c r="GWU44" s="36"/>
      <c r="GWV44" s="36"/>
      <c r="GWW44" s="36"/>
      <c r="GWX44" s="36"/>
      <c r="GWY44" s="36"/>
      <c r="GWZ44" s="36"/>
      <c r="GXA44" s="36"/>
      <c r="GXB44" s="36"/>
      <c r="GXC44" s="36"/>
      <c r="GXD44" s="36"/>
      <c r="GXE44" s="36"/>
      <c r="GXF44" s="36"/>
      <c r="GXG44" s="36"/>
      <c r="GXH44" s="36"/>
      <c r="GXI44" s="36"/>
      <c r="GXJ44" s="36"/>
      <c r="GXK44" s="36"/>
      <c r="GXL44" s="36"/>
      <c r="GXM44" s="36"/>
      <c r="GXN44" s="36"/>
      <c r="GXO44" s="36"/>
      <c r="GXP44" s="36"/>
      <c r="GXQ44" s="36"/>
      <c r="GXR44" s="36"/>
      <c r="GXS44" s="36"/>
      <c r="GXT44" s="36"/>
      <c r="GXU44" s="36"/>
      <c r="GXV44" s="36"/>
      <c r="GXW44" s="36"/>
      <c r="GXX44" s="36"/>
      <c r="GXY44" s="36"/>
      <c r="GXZ44" s="36"/>
      <c r="GYA44" s="36"/>
      <c r="GYB44" s="36"/>
      <c r="GYC44" s="36"/>
      <c r="GYD44" s="36"/>
      <c r="GYE44" s="36"/>
      <c r="GYF44" s="36"/>
      <c r="GYG44" s="36"/>
      <c r="GYH44" s="36"/>
      <c r="GYI44" s="36"/>
      <c r="GYJ44" s="36"/>
      <c r="GYK44" s="36"/>
      <c r="GYL44" s="36"/>
      <c r="GYM44" s="36"/>
      <c r="GYN44" s="36"/>
      <c r="GYO44" s="36"/>
      <c r="GYP44" s="36"/>
      <c r="GYQ44" s="36"/>
      <c r="GYR44" s="36"/>
      <c r="GYS44" s="36"/>
      <c r="GYT44" s="36"/>
      <c r="GYU44" s="36"/>
      <c r="GYV44" s="36"/>
      <c r="GYW44" s="36"/>
      <c r="GYX44" s="36"/>
      <c r="GYY44" s="36"/>
      <c r="GYZ44" s="36"/>
      <c r="GZA44" s="36"/>
      <c r="GZB44" s="36"/>
      <c r="GZC44" s="36"/>
      <c r="GZD44" s="36"/>
      <c r="GZE44" s="36"/>
      <c r="GZF44" s="36"/>
      <c r="GZG44" s="36"/>
      <c r="GZH44" s="36"/>
      <c r="GZI44" s="36"/>
      <c r="GZJ44" s="36"/>
      <c r="GZK44" s="36"/>
      <c r="GZL44" s="36"/>
      <c r="GZM44" s="36"/>
      <c r="GZN44" s="36"/>
      <c r="GZO44" s="36"/>
      <c r="GZP44" s="36"/>
      <c r="GZQ44" s="36"/>
      <c r="GZR44" s="36"/>
      <c r="GZS44" s="36"/>
      <c r="GZT44" s="36"/>
      <c r="GZU44" s="36"/>
      <c r="GZV44" s="36"/>
      <c r="GZW44" s="36"/>
      <c r="GZX44" s="36"/>
      <c r="GZY44" s="36"/>
      <c r="GZZ44" s="36"/>
      <c r="HAA44" s="36"/>
      <c r="HAB44" s="36"/>
      <c r="HAC44" s="36"/>
      <c r="HAD44" s="36"/>
      <c r="HAE44" s="36"/>
      <c r="HAF44" s="36"/>
      <c r="HAG44" s="36"/>
      <c r="HAH44" s="36"/>
      <c r="HAI44" s="36"/>
      <c r="HAJ44" s="36"/>
      <c r="HAK44" s="36"/>
      <c r="HAL44" s="36"/>
      <c r="HAM44" s="36"/>
      <c r="HAN44" s="36"/>
      <c r="HAO44" s="36"/>
      <c r="HAP44" s="36"/>
      <c r="HAQ44" s="36"/>
      <c r="HAR44" s="36"/>
      <c r="HAS44" s="36"/>
      <c r="HAT44" s="36"/>
      <c r="HAU44" s="36"/>
      <c r="HAV44" s="36"/>
      <c r="HAW44" s="36"/>
      <c r="HAX44" s="36"/>
      <c r="HAY44" s="36"/>
      <c r="HAZ44" s="36"/>
      <c r="HBA44" s="36"/>
      <c r="HBB44" s="36"/>
      <c r="HBC44" s="36"/>
      <c r="HBD44" s="36"/>
      <c r="HBE44" s="36"/>
      <c r="HBF44" s="36"/>
      <c r="HBG44" s="36"/>
      <c r="HBH44" s="36"/>
      <c r="HBI44" s="36"/>
      <c r="HBJ44" s="36"/>
      <c r="HBK44" s="36"/>
      <c r="HBL44" s="36"/>
      <c r="HBM44" s="36"/>
      <c r="HBN44" s="36"/>
      <c r="HBO44" s="36"/>
      <c r="HBP44" s="36"/>
      <c r="HBQ44" s="36"/>
      <c r="HBR44" s="36"/>
      <c r="HBS44" s="36"/>
      <c r="HBT44" s="36"/>
      <c r="HBU44" s="36"/>
      <c r="HBV44" s="36"/>
      <c r="HBW44" s="36"/>
      <c r="HBX44" s="36"/>
      <c r="HBY44" s="36"/>
      <c r="HBZ44" s="36"/>
      <c r="HCA44" s="36"/>
      <c r="HCB44" s="36"/>
      <c r="HCC44" s="36"/>
      <c r="HCD44" s="36"/>
      <c r="HCE44" s="36"/>
      <c r="HCF44" s="36"/>
      <c r="HCG44" s="36"/>
      <c r="HCH44" s="36"/>
      <c r="HCI44" s="36"/>
      <c r="HCJ44" s="36"/>
      <c r="HCK44" s="36"/>
      <c r="HCL44" s="36"/>
      <c r="HCM44" s="36"/>
      <c r="HCN44" s="36"/>
      <c r="HCO44" s="36"/>
      <c r="HCP44" s="36"/>
      <c r="HCQ44" s="36"/>
      <c r="HCR44" s="36"/>
      <c r="HCS44" s="36"/>
      <c r="HCT44" s="36"/>
      <c r="HCU44" s="36"/>
      <c r="HCV44" s="36"/>
      <c r="HCW44" s="36"/>
      <c r="HCX44" s="36"/>
      <c r="HCY44" s="36"/>
      <c r="HCZ44" s="36"/>
      <c r="HDA44" s="36"/>
      <c r="HDB44" s="36"/>
      <c r="HDC44" s="36"/>
      <c r="HDD44" s="36"/>
      <c r="HDE44" s="36"/>
      <c r="HDF44" s="36"/>
      <c r="HDG44" s="36"/>
      <c r="HDH44" s="36"/>
      <c r="HDI44" s="36"/>
      <c r="HDJ44" s="36"/>
      <c r="HDK44" s="36"/>
      <c r="HDL44" s="36"/>
      <c r="HDM44" s="36"/>
      <c r="HDN44" s="36"/>
      <c r="HDO44" s="36"/>
      <c r="HDP44" s="36"/>
      <c r="HDQ44" s="36"/>
      <c r="HDR44" s="36"/>
      <c r="HDS44" s="36"/>
      <c r="HDT44" s="36"/>
      <c r="HDU44" s="36"/>
      <c r="HDV44" s="36"/>
      <c r="HDW44" s="36"/>
      <c r="HDX44" s="36"/>
      <c r="HDY44" s="36"/>
      <c r="HDZ44" s="36"/>
      <c r="HEA44" s="36"/>
      <c r="HEB44" s="36"/>
      <c r="HEC44" s="36"/>
      <c r="HED44" s="36"/>
      <c r="HEE44" s="36"/>
      <c r="HEF44" s="36"/>
      <c r="HEG44" s="36"/>
      <c r="HEH44" s="36"/>
      <c r="HEI44" s="36"/>
      <c r="HEJ44" s="36"/>
      <c r="HEK44" s="36"/>
      <c r="HEL44" s="36"/>
      <c r="HEM44" s="36"/>
      <c r="HEN44" s="36"/>
      <c r="HEO44" s="36"/>
      <c r="HEP44" s="36"/>
      <c r="HEQ44" s="36"/>
      <c r="HER44" s="36"/>
      <c r="HES44" s="36"/>
      <c r="HET44" s="36"/>
      <c r="HEU44" s="36"/>
      <c r="HEV44" s="36"/>
      <c r="HEW44" s="36"/>
      <c r="HEX44" s="36"/>
      <c r="HEY44" s="36"/>
      <c r="HEZ44" s="36"/>
      <c r="HFA44" s="36"/>
      <c r="HFB44" s="36"/>
      <c r="HFC44" s="36"/>
      <c r="HFD44" s="36"/>
      <c r="HFE44" s="36"/>
      <c r="HFF44" s="36"/>
      <c r="HFG44" s="36"/>
      <c r="HFH44" s="36"/>
      <c r="HFI44" s="36"/>
      <c r="HFJ44" s="36"/>
      <c r="HFK44" s="36"/>
      <c r="HFL44" s="36"/>
      <c r="HFM44" s="36"/>
      <c r="HFN44" s="36"/>
      <c r="HFO44" s="36"/>
      <c r="HFP44" s="36"/>
      <c r="HFQ44" s="36"/>
      <c r="HFR44" s="36"/>
      <c r="HFS44" s="36"/>
      <c r="HFT44" s="36"/>
      <c r="HFU44" s="36"/>
      <c r="HFV44" s="36"/>
      <c r="HFW44" s="36"/>
      <c r="HFX44" s="36"/>
      <c r="HFY44" s="36"/>
      <c r="HFZ44" s="36"/>
      <c r="HGA44" s="36"/>
      <c r="HGB44" s="36"/>
      <c r="HGC44" s="36"/>
      <c r="HGD44" s="36"/>
      <c r="HGE44" s="36"/>
      <c r="HGF44" s="36"/>
      <c r="HGG44" s="36"/>
      <c r="HGH44" s="36"/>
      <c r="HGI44" s="36"/>
      <c r="HGJ44" s="36"/>
      <c r="HGK44" s="36"/>
      <c r="HGL44" s="36"/>
      <c r="HGM44" s="36"/>
      <c r="HGN44" s="36"/>
      <c r="HGO44" s="36"/>
      <c r="HGP44" s="36"/>
      <c r="HGQ44" s="36"/>
      <c r="HGR44" s="36"/>
      <c r="HGS44" s="36"/>
      <c r="HGT44" s="36"/>
      <c r="HGU44" s="36"/>
      <c r="HGV44" s="36"/>
      <c r="HGW44" s="36"/>
      <c r="HGX44" s="36"/>
      <c r="HGY44" s="36"/>
      <c r="HGZ44" s="36"/>
      <c r="HHA44" s="36"/>
      <c r="HHB44" s="36"/>
      <c r="HHC44" s="36"/>
      <c r="HHD44" s="36"/>
      <c r="HHE44" s="36"/>
      <c r="HHF44" s="36"/>
      <c r="HHG44" s="36"/>
      <c r="HHH44" s="36"/>
      <c r="HHI44" s="36"/>
      <c r="HHJ44" s="36"/>
      <c r="HHK44" s="36"/>
      <c r="HHL44" s="36"/>
      <c r="HHM44" s="36"/>
      <c r="HHN44" s="36"/>
      <c r="HHO44" s="36"/>
      <c r="HHP44" s="36"/>
      <c r="HHQ44" s="36"/>
      <c r="HHR44" s="36"/>
      <c r="HHS44" s="36"/>
      <c r="HHT44" s="36"/>
      <c r="HHU44" s="36"/>
      <c r="HHV44" s="36"/>
      <c r="HHW44" s="36"/>
      <c r="HHX44" s="36"/>
      <c r="HHY44" s="36"/>
      <c r="HHZ44" s="36"/>
      <c r="HIA44" s="36"/>
      <c r="HIB44" s="36"/>
      <c r="HIC44" s="36"/>
      <c r="HID44" s="36"/>
      <c r="HIE44" s="36"/>
      <c r="HIF44" s="36"/>
      <c r="HIG44" s="36"/>
      <c r="HIH44" s="36"/>
      <c r="HII44" s="36"/>
      <c r="HIJ44" s="36"/>
      <c r="HIK44" s="36"/>
      <c r="HIL44" s="36"/>
      <c r="HIM44" s="36"/>
      <c r="HIN44" s="36"/>
      <c r="HIO44" s="36"/>
      <c r="HIP44" s="36"/>
      <c r="HIQ44" s="36"/>
      <c r="HIR44" s="36"/>
      <c r="HIS44" s="36"/>
      <c r="HIT44" s="36"/>
      <c r="HIU44" s="36"/>
      <c r="HIV44" s="36"/>
      <c r="HIW44" s="36"/>
      <c r="HIX44" s="36"/>
      <c r="HIY44" s="36"/>
      <c r="HIZ44" s="36"/>
      <c r="HJA44" s="36"/>
      <c r="HJB44" s="36"/>
      <c r="HJC44" s="36"/>
      <c r="HJD44" s="36"/>
      <c r="HJE44" s="36"/>
      <c r="HJF44" s="36"/>
      <c r="HJG44" s="36"/>
      <c r="HJH44" s="36"/>
      <c r="HJI44" s="36"/>
      <c r="HJJ44" s="36"/>
      <c r="HJK44" s="36"/>
      <c r="HJL44" s="36"/>
      <c r="HJM44" s="36"/>
      <c r="HJN44" s="36"/>
      <c r="HJO44" s="36"/>
      <c r="HJP44" s="36"/>
      <c r="HJQ44" s="36"/>
      <c r="HJR44" s="36"/>
      <c r="HJS44" s="36"/>
      <c r="HJT44" s="36"/>
      <c r="HJU44" s="36"/>
      <c r="HJV44" s="36"/>
      <c r="HJW44" s="36"/>
      <c r="HJX44" s="36"/>
      <c r="HJY44" s="36"/>
      <c r="HJZ44" s="36"/>
      <c r="HKA44" s="36"/>
      <c r="HKB44" s="36"/>
      <c r="HKC44" s="36"/>
      <c r="HKD44" s="36"/>
      <c r="HKE44" s="36"/>
      <c r="HKF44" s="36"/>
      <c r="HKG44" s="36"/>
      <c r="HKH44" s="36"/>
      <c r="HKI44" s="36"/>
      <c r="HKJ44" s="36"/>
      <c r="HKK44" s="36"/>
      <c r="HKL44" s="36"/>
      <c r="HKM44" s="36"/>
      <c r="HKN44" s="36"/>
      <c r="HKO44" s="36"/>
      <c r="HKP44" s="36"/>
      <c r="HKQ44" s="36"/>
      <c r="HKR44" s="36"/>
      <c r="HKS44" s="36"/>
      <c r="HKT44" s="36"/>
      <c r="HKU44" s="36"/>
      <c r="HKV44" s="36"/>
      <c r="HKW44" s="36"/>
      <c r="HKX44" s="36"/>
      <c r="HKY44" s="36"/>
      <c r="HKZ44" s="36"/>
      <c r="HLA44" s="36"/>
      <c r="HLB44" s="36"/>
      <c r="HLC44" s="36"/>
      <c r="HLD44" s="36"/>
      <c r="HLE44" s="36"/>
      <c r="HLF44" s="36"/>
      <c r="HLG44" s="36"/>
      <c r="HLH44" s="36"/>
      <c r="HLI44" s="36"/>
      <c r="HLJ44" s="36"/>
      <c r="HLK44" s="36"/>
      <c r="HLL44" s="36"/>
      <c r="HLM44" s="36"/>
      <c r="HLN44" s="36"/>
      <c r="HLO44" s="36"/>
      <c r="HLP44" s="36"/>
      <c r="HLQ44" s="36"/>
      <c r="HLR44" s="36"/>
      <c r="HLS44" s="36"/>
      <c r="HLT44" s="36"/>
      <c r="HLU44" s="36"/>
      <c r="HLV44" s="36"/>
      <c r="HLW44" s="36"/>
      <c r="HLX44" s="36"/>
      <c r="HLY44" s="36"/>
      <c r="HLZ44" s="36"/>
      <c r="HMA44" s="36"/>
      <c r="HMB44" s="36"/>
      <c r="HMC44" s="36"/>
      <c r="HMD44" s="36"/>
      <c r="HME44" s="36"/>
      <c r="HMF44" s="36"/>
      <c r="HMG44" s="36"/>
      <c r="HMH44" s="36"/>
      <c r="HMI44" s="36"/>
      <c r="HMJ44" s="36"/>
      <c r="HMK44" s="36"/>
      <c r="HML44" s="36"/>
      <c r="HMM44" s="36"/>
      <c r="HMN44" s="36"/>
      <c r="HMO44" s="36"/>
      <c r="HMP44" s="36"/>
      <c r="HMQ44" s="36"/>
      <c r="HMR44" s="36"/>
      <c r="HMS44" s="36"/>
      <c r="HMT44" s="36"/>
      <c r="HMU44" s="36"/>
      <c r="HMV44" s="36"/>
      <c r="HMW44" s="36"/>
      <c r="HMX44" s="36"/>
      <c r="HMY44" s="36"/>
      <c r="HMZ44" s="36"/>
      <c r="HNA44" s="36"/>
      <c r="HNB44" s="36"/>
      <c r="HNC44" s="36"/>
      <c r="HND44" s="36"/>
      <c r="HNE44" s="36"/>
      <c r="HNF44" s="36"/>
      <c r="HNG44" s="36"/>
      <c r="HNH44" s="36"/>
      <c r="HNI44" s="36"/>
      <c r="HNJ44" s="36"/>
      <c r="HNK44" s="36"/>
      <c r="HNL44" s="36"/>
      <c r="HNM44" s="36"/>
      <c r="HNN44" s="36"/>
      <c r="HNO44" s="36"/>
      <c r="HNP44" s="36"/>
      <c r="HNQ44" s="36"/>
      <c r="HNR44" s="36"/>
      <c r="HNS44" s="36"/>
      <c r="HNT44" s="36"/>
      <c r="HNU44" s="36"/>
      <c r="HNV44" s="36"/>
      <c r="HNW44" s="36"/>
      <c r="HNX44" s="36"/>
      <c r="HNY44" s="36"/>
      <c r="HNZ44" s="36"/>
      <c r="HOA44" s="36"/>
      <c r="HOB44" s="36"/>
      <c r="HOC44" s="36"/>
      <c r="HOD44" s="36"/>
      <c r="HOE44" s="36"/>
      <c r="HOF44" s="36"/>
      <c r="HOG44" s="36"/>
      <c r="HOH44" s="36"/>
      <c r="HOI44" s="36"/>
      <c r="HOJ44" s="36"/>
      <c r="HOK44" s="36"/>
      <c r="HOL44" s="36"/>
      <c r="HOM44" s="36"/>
      <c r="HON44" s="36"/>
      <c r="HOO44" s="36"/>
      <c r="HOP44" s="36"/>
      <c r="HOQ44" s="36"/>
      <c r="HOR44" s="36"/>
      <c r="HOS44" s="36"/>
      <c r="HOT44" s="36"/>
      <c r="HOU44" s="36"/>
      <c r="HOV44" s="36"/>
      <c r="HOW44" s="36"/>
      <c r="HOX44" s="36"/>
      <c r="HOY44" s="36"/>
      <c r="HOZ44" s="36"/>
      <c r="HPA44" s="36"/>
      <c r="HPB44" s="36"/>
      <c r="HPC44" s="36"/>
      <c r="HPD44" s="36"/>
      <c r="HPE44" s="36"/>
      <c r="HPF44" s="36"/>
      <c r="HPG44" s="36"/>
      <c r="HPH44" s="36"/>
      <c r="HPI44" s="36"/>
      <c r="HPJ44" s="36"/>
      <c r="HPK44" s="36"/>
      <c r="HPL44" s="36"/>
      <c r="HPM44" s="36"/>
      <c r="HPN44" s="36"/>
      <c r="HPO44" s="36"/>
      <c r="HPP44" s="36"/>
      <c r="HPQ44" s="36"/>
      <c r="HPR44" s="36"/>
      <c r="HPS44" s="36"/>
      <c r="HPT44" s="36"/>
      <c r="HPU44" s="36"/>
      <c r="HPV44" s="36"/>
      <c r="HPW44" s="36"/>
      <c r="HPX44" s="36"/>
      <c r="HPY44" s="36"/>
      <c r="HPZ44" s="36"/>
      <c r="HQA44" s="36"/>
      <c r="HQB44" s="36"/>
      <c r="HQC44" s="36"/>
      <c r="HQD44" s="36"/>
      <c r="HQE44" s="36"/>
      <c r="HQF44" s="36"/>
      <c r="HQG44" s="36"/>
      <c r="HQH44" s="36"/>
      <c r="HQI44" s="36"/>
      <c r="HQJ44" s="36"/>
      <c r="HQK44" s="36"/>
      <c r="HQL44" s="36"/>
      <c r="HQM44" s="36"/>
      <c r="HQN44" s="36"/>
      <c r="HQO44" s="36"/>
      <c r="HQP44" s="36"/>
      <c r="HQQ44" s="36"/>
      <c r="HQR44" s="36"/>
      <c r="HQS44" s="36"/>
      <c r="HQT44" s="36"/>
      <c r="HQU44" s="36"/>
      <c r="HQV44" s="36"/>
      <c r="HQW44" s="36"/>
      <c r="HQX44" s="36"/>
      <c r="HQY44" s="36"/>
      <c r="HQZ44" s="36"/>
      <c r="HRA44" s="36"/>
      <c r="HRB44" s="36"/>
      <c r="HRC44" s="36"/>
      <c r="HRD44" s="36"/>
      <c r="HRE44" s="36"/>
      <c r="HRF44" s="36"/>
      <c r="HRG44" s="36"/>
      <c r="HRH44" s="36"/>
      <c r="HRI44" s="36"/>
      <c r="HRJ44" s="36"/>
      <c r="HRK44" s="36"/>
      <c r="HRL44" s="36"/>
      <c r="HRM44" s="36"/>
      <c r="HRN44" s="36"/>
      <c r="HRO44" s="36"/>
      <c r="HRP44" s="36"/>
      <c r="HRQ44" s="36"/>
      <c r="HRR44" s="36"/>
      <c r="HRS44" s="36"/>
      <c r="HRT44" s="36"/>
      <c r="HRU44" s="36"/>
      <c r="HRV44" s="36"/>
      <c r="HRW44" s="36"/>
      <c r="HRX44" s="36"/>
      <c r="HRY44" s="36"/>
      <c r="HRZ44" s="36"/>
      <c r="HSA44" s="36"/>
      <c r="HSB44" s="36"/>
      <c r="HSC44" s="36"/>
      <c r="HSD44" s="36"/>
      <c r="HSE44" s="36"/>
      <c r="HSF44" s="36"/>
      <c r="HSG44" s="36"/>
      <c r="HSH44" s="36"/>
      <c r="HSI44" s="36"/>
      <c r="HSJ44" s="36"/>
      <c r="HSK44" s="36"/>
      <c r="HSL44" s="36"/>
      <c r="HSM44" s="36"/>
      <c r="HSN44" s="36"/>
      <c r="HSO44" s="36"/>
      <c r="HSP44" s="36"/>
      <c r="HSQ44" s="36"/>
      <c r="HSR44" s="36"/>
      <c r="HSS44" s="36"/>
      <c r="HST44" s="36"/>
      <c r="HSU44" s="36"/>
      <c r="HSV44" s="36"/>
      <c r="HSW44" s="36"/>
      <c r="HSX44" s="36"/>
      <c r="HSY44" s="36"/>
      <c r="HSZ44" s="36"/>
      <c r="HTA44" s="36"/>
      <c r="HTB44" s="36"/>
      <c r="HTC44" s="36"/>
      <c r="HTD44" s="36"/>
      <c r="HTE44" s="36"/>
      <c r="HTF44" s="36"/>
      <c r="HTG44" s="36"/>
      <c r="HTH44" s="36"/>
      <c r="HTI44" s="36"/>
      <c r="HTJ44" s="36"/>
      <c r="HTK44" s="36"/>
      <c r="HTL44" s="36"/>
      <c r="HTM44" s="36"/>
      <c r="HTN44" s="36"/>
      <c r="HTO44" s="36"/>
      <c r="HTP44" s="36"/>
      <c r="HTQ44" s="36"/>
      <c r="HTR44" s="36"/>
      <c r="HTS44" s="36"/>
      <c r="HTT44" s="36"/>
      <c r="HTU44" s="36"/>
      <c r="HTV44" s="36"/>
      <c r="HTW44" s="36"/>
      <c r="HTX44" s="36"/>
      <c r="HTY44" s="36"/>
      <c r="HTZ44" s="36"/>
      <c r="HUA44" s="36"/>
      <c r="HUB44" s="36"/>
      <c r="HUC44" s="36"/>
      <c r="HUD44" s="36"/>
      <c r="HUE44" s="36"/>
      <c r="HUF44" s="36"/>
      <c r="HUG44" s="36"/>
      <c r="HUH44" s="36"/>
      <c r="HUI44" s="36"/>
      <c r="HUJ44" s="36"/>
      <c r="HUK44" s="36"/>
      <c r="HUL44" s="36"/>
      <c r="HUM44" s="36"/>
      <c r="HUN44" s="36"/>
      <c r="HUO44" s="36"/>
      <c r="HUP44" s="36"/>
      <c r="HUQ44" s="36"/>
      <c r="HUR44" s="36"/>
      <c r="HUS44" s="36"/>
      <c r="HUT44" s="36"/>
      <c r="HUU44" s="36"/>
      <c r="HUV44" s="36"/>
      <c r="HUW44" s="36"/>
      <c r="HUX44" s="36"/>
      <c r="HUY44" s="36"/>
      <c r="HUZ44" s="36"/>
      <c r="HVA44" s="36"/>
      <c r="HVB44" s="36"/>
      <c r="HVC44" s="36"/>
      <c r="HVD44" s="36"/>
      <c r="HVE44" s="36"/>
      <c r="HVF44" s="36"/>
      <c r="HVG44" s="36"/>
      <c r="HVH44" s="36"/>
      <c r="HVI44" s="36"/>
      <c r="HVJ44" s="36"/>
      <c r="HVK44" s="36"/>
      <c r="HVL44" s="36"/>
      <c r="HVM44" s="36"/>
      <c r="HVN44" s="36"/>
      <c r="HVO44" s="36"/>
      <c r="HVP44" s="36"/>
      <c r="HVQ44" s="36"/>
      <c r="HVR44" s="36"/>
      <c r="HVS44" s="36"/>
      <c r="HVT44" s="36"/>
      <c r="HVU44" s="36"/>
      <c r="HVV44" s="36"/>
      <c r="HVW44" s="36"/>
      <c r="HVX44" s="36"/>
      <c r="HVY44" s="36"/>
      <c r="HVZ44" s="36"/>
      <c r="HWA44" s="36"/>
      <c r="HWB44" s="36"/>
      <c r="HWC44" s="36"/>
      <c r="HWD44" s="36"/>
      <c r="HWE44" s="36"/>
      <c r="HWF44" s="36"/>
      <c r="HWG44" s="36"/>
      <c r="HWH44" s="36"/>
      <c r="HWI44" s="36"/>
      <c r="HWJ44" s="36"/>
      <c r="HWK44" s="36"/>
      <c r="HWL44" s="36"/>
      <c r="HWM44" s="36"/>
      <c r="HWN44" s="36"/>
      <c r="HWO44" s="36"/>
      <c r="HWP44" s="36"/>
      <c r="HWQ44" s="36"/>
      <c r="HWR44" s="36"/>
      <c r="HWS44" s="36"/>
      <c r="HWT44" s="36"/>
      <c r="HWU44" s="36"/>
      <c r="HWV44" s="36"/>
      <c r="HWW44" s="36"/>
      <c r="HWX44" s="36"/>
      <c r="HWY44" s="36"/>
      <c r="HWZ44" s="36"/>
      <c r="HXA44" s="36"/>
      <c r="HXB44" s="36"/>
      <c r="HXC44" s="36"/>
      <c r="HXD44" s="36"/>
      <c r="HXE44" s="36"/>
      <c r="HXF44" s="36"/>
      <c r="HXG44" s="36"/>
      <c r="HXH44" s="36"/>
      <c r="HXI44" s="36"/>
      <c r="HXJ44" s="36"/>
      <c r="HXK44" s="36"/>
      <c r="HXL44" s="36"/>
      <c r="HXM44" s="36"/>
      <c r="HXN44" s="36"/>
      <c r="HXO44" s="36"/>
      <c r="HXP44" s="36"/>
      <c r="HXQ44" s="36"/>
      <c r="HXR44" s="36"/>
      <c r="HXS44" s="36"/>
      <c r="HXT44" s="36"/>
      <c r="HXU44" s="36"/>
      <c r="HXV44" s="36"/>
      <c r="HXW44" s="36"/>
      <c r="HXX44" s="36"/>
      <c r="HXY44" s="36"/>
      <c r="HXZ44" s="36"/>
      <c r="HYA44" s="36"/>
      <c r="HYB44" s="36"/>
      <c r="HYC44" s="36"/>
      <c r="HYD44" s="36"/>
      <c r="HYE44" s="36"/>
      <c r="HYF44" s="36"/>
      <c r="HYG44" s="36"/>
      <c r="HYH44" s="36"/>
      <c r="HYI44" s="36"/>
      <c r="HYJ44" s="36"/>
      <c r="HYK44" s="36"/>
      <c r="HYL44" s="36"/>
      <c r="HYM44" s="36"/>
      <c r="HYN44" s="36"/>
      <c r="HYO44" s="36"/>
      <c r="HYP44" s="36"/>
      <c r="HYQ44" s="36"/>
      <c r="HYR44" s="36"/>
      <c r="HYS44" s="36"/>
      <c r="HYT44" s="36"/>
      <c r="HYU44" s="36"/>
      <c r="HYV44" s="36"/>
      <c r="HYW44" s="36"/>
      <c r="HYX44" s="36"/>
      <c r="HYY44" s="36"/>
      <c r="HYZ44" s="36"/>
      <c r="HZA44" s="36"/>
      <c r="HZB44" s="36"/>
      <c r="HZC44" s="36"/>
      <c r="HZD44" s="36"/>
      <c r="HZE44" s="36"/>
      <c r="HZF44" s="36"/>
      <c r="HZG44" s="36"/>
      <c r="HZH44" s="36"/>
      <c r="HZI44" s="36"/>
      <c r="HZJ44" s="36"/>
      <c r="HZK44" s="36"/>
      <c r="HZL44" s="36"/>
      <c r="HZM44" s="36"/>
      <c r="HZN44" s="36"/>
      <c r="HZO44" s="36"/>
      <c r="HZP44" s="36"/>
      <c r="HZQ44" s="36"/>
      <c r="HZR44" s="36"/>
      <c r="HZS44" s="36"/>
      <c r="HZT44" s="36"/>
      <c r="HZU44" s="36"/>
      <c r="HZV44" s="36"/>
      <c r="HZW44" s="36"/>
      <c r="HZX44" s="36"/>
      <c r="HZY44" s="36"/>
      <c r="HZZ44" s="36"/>
      <c r="IAA44" s="36"/>
      <c r="IAB44" s="36"/>
      <c r="IAC44" s="36"/>
      <c r="IAD44" s="36"/>
      <c r="IAE44" s="36"/>
      <c r="IAF44" s="36"/>
      <c r="IAG44" s="36"/>
      <c r="IAH44" s="36"/>
      <c r="IAI44" s="36"/>
      <c r="IAJ44" s="36"/>
      <c r="IAK44" s="36"/>
      <c r="IAL44" s="36"/>
      <c r="IAM44" s="36"/>
      <c r="IAN44" s="36"/>
      <c r="IAO44" s="36"/>
      <c r="IAP44" s="36"/>
      <c r="IAQ44" s="36"/>
      <c r="IAR44" s="36"/>
      <c r="IAS44" s="36"/>
      <c r="IAT44" s="36"/>
      <c r="IAU44" s="36"/>
      <c r="IAV44" s="36"/>
      <c r="IAW44" s="36"/>
      <c r="IAX44" s="36"/>
      <c r="IAY44" s="36"/>
      <c r="IAZ44" s="36"/>
      <c r="IBA44" s="36"/>
      <c r="IBB44" s="36"/>
      <c r="IBC44" s="36"/>
      <c r="IBD44" s="36"/>
      <c r="IBE44" s="36"/>
      <c r="IBF44" s="36"/>
      <c r="IBG44" s="36"/>
      <c r="IBH44" s="36"/>
      <c r="IBI44" s="36"/>
      <c r="IBJ44" s="36"/>
      <c r="IBK44" s="36"/>
      <c r="IBL44" s="36"/>
      <c r="IBM44" s="36"/>
      <c r="IBN44" s="36"/>
      <c r="IBO44" s="36"/>
      <c r="IBP44" s="36"/>
      <c r="IBQ44" s="36"/>
      <c r="IBR44" s="36"/>
      <c r="IBS44" s="36"/>
      <c r="IBT44" s="36"/>
      <c r="IBU44" s="36"/>
      <c r="IBV44" s="36"/>
      <c r="IBW44" s="36"/>
      <c r="IBX44" s="36"/>
      <c r="IBY44" s="36"/>
      <c r="IBZ44" s="36"/>
      <c r="ICA44" s="36"/>
      <c r="ICB44" s="36"/>
      <c r="ICC44" s="36"/>
      <c r="ICD44" s="36"/>
      <c r="ICE44" s="36"/>
      <c r="ICF44" s="36"/>
      <c r="ICG44" s="36"/>
      <c r="ICH44" s="36"/>
      <c r="ICI44" s="36"/>
      <c r="ICJ44" s="36"/>
      <c r="ICK44" s="36"/>
      <c r="ICL44" s="36"/>
      <c r="ICM44" s="36"/>
      <c r="ICN44" s="36"/>
      <c r="ICO44" s="36"/>
      <c r="ICP44" s="36"/>
      <c r="ICQ44" s="36"/>
      <c r="ICR44" s="36"/>
      <c r="ICS44" s="36"/>
      <c r="ICT44" s="36"/>
      <c r="ICU44" s="36"/>
      <c r="ICV44" s="36"/>
      <c r="ICW44" s="36"/>
      <c r="ICX44" s="36"/>
      <c r="ICY44" s="36"/>
      <c r="ICZ44" s="36"/>
      <c r="IDA44" s="36"/>
      <c r="IDB44" s="36"/>
      <c r="IDC44" s="36"/>
      <c r="IDD44" s="36"/>
      <c r="IDE44" s="36"/>
      <c r="IDF44" s="36"/>
      <c r="IDG44" s="36"/>
      <c r="IDH44" s="36"/>
      <c r="IDI44" s="36"/>
      <c r="IDJ44" s="36"/>
      <c r="IDK44" s="36"/>
      <c r="IDL44" s="36"/>
      <c r="IDM44" s="36"/>
      <c r="IDN44" s="36"/>
      <c r="IDO44" s="36"/>
      <c r="IDP44" s="36"/>
      <c r="IDQ44" s="36"/>
      <c r="IDR44" s="36"/>
      <c r="IDS44" s="36"/>
      <c r="IDT44" s="36"/>
      <c r="IDU44" s="36"/>
      <c r="IDV44" s="36"/>
      <c r="IDW44" s="36"/>
      <c r="IDX44" s="36"/>
      <c r="IDY44" s="36"/>
      <c r="IDZ44" s="36"/>
      <c r="IEA44" s="36"/>
      <c r="IEB44" s="36"/>
      <c r="IEC44" s="36"/>
      <c r="IED44" s="36"/>
      <c r="IEE44" s="36"/>
      <c r="IEF44" s="36"/>
      <c r="IEG44" s="36"/>
      <c r="IEH44" s="36"/>
      <c r="IEI44" s="36"/>
      <c r="IEJ44" s="36"/>
      <c r="IEK44" s="36"/>
      <c r="IEL44" s="36"/>
      <c r="IEM44" s="36"/>
      <c r="IEN44" s="36"/>
      <c r="IEO44" s="36"/>
      <c r="IEP44" s="36"/>
      <c r="IEQ44" s="36"/>
      <c r="IER44" s="36"/>
      <c r="IES44" s="36"/>
      <c r="IET44" s="36"/>
      <c r="IEU44" s="36"/>
      <c r="IEV44" s="36"/>
      <c r="IEW44" s="36"/>
      <c r="IEX44" s="36"/>
      <c r="IEY44" s="36"/>
      <c r="IEZ44" s="36"/>
      <c r="IFA44" s="36"/>
      <c r="IFB44" s="36"/>
      <c r="IFC44" s="36"/>
      <c r="IFD44" s="36"/>
      <c r="IFE44" s="36"/>
      <c r="IFF44" s="36"/>
      <c r="IFG44" s="36"/>
      <c r="IFH44" s="36"/>
      <c r="IFI44" s="36"/>
      <c r="IFJ44" s="36"/>
      <c r="IFK44" s="36"/>
      <c r="IFL44" s="36"/>
      <c r="IFM44" s="36"/>
      <c r="IFN44" s="36"/>
      <c r="IFO44" s="36"/>
      <c r="IFP44" s="36"/>
      <c r="IFQ44" s="36"/>
      <c r="IFR44" s="36"/>
      <c r="IFS44" s="36"/>
      <c r="IFT44" s="36"/>
      <c r="IFU44" s="36"/>
      <c r="IFV44" s="36"/>
      <c r="IFW44" s="36"/>
      <c r="IFX44" s="36"/>
      <c r="IFY44" s="36"/>
      <c r="IFZ44" s="36"/>
      <c r="IGA44" s="36"/>
      <c r="IGB44" s="36"/>
      <c r="IGC44" s="36"/>
      <c r="IGD44" s="36"/>
      <c r="IGE44" s="36"/>
      <c r="IGF44" s="36"/>
      <c r="IGG44" s="36"/>
      <c r="IGH44" s="36"/>
      <c r="IGI44" s="36"/>
      <c r="IGJ44" s="36"/>
      <c r="IGK44" s="36"/>
      <c r="IGL44" s="36"/>
      <c r="IGM44" s="36"/>
      <c r="IGN44" s="36"/>
      <c r="IGO44" s="36"/>
      <c r="IGP44" s="36"/>
      <c r="IGQ44" s="36"/>
      <c r="IGR44" s="36"/>
      <c r="IGS44" s="36"/>
      <c r="IGT44" s="36"/>
      <c r="IGU44" s="36"/>
      <c r="IGV44" s="36"/>
      <c r="IGW44" s="36"/>
      <c r="IGX44" s="36"/>
      <c r="IGY44" s="36"/>
      <c r="IGZ44" s="36"/>
      <c r="IHA44" s="36"/>
      <c r="IHB44" s="36"/>
      <c r="IHC44" s="36"/>
      <c r="IHD44" s="36"/>
      <c r="IHE44" s="36"/>
      <c r="IHF44" s="36"/>
      <c r="IHG44" s="36"/>
      <c r="IHH44" s="36"/>
      <c r="IHI44" s="36"/>
      <c r="IHJ44" s="36"/>
      <c r="IHK44" s="36"/>
      <c r="IHL44" s="36"/>
      <c r="IHM44" s="36"/>
      <c r="IHN44" s="36"/>
      <c r="IHO44" s="36"/>
      <c r="IHP44" s="36"/>
      <c r="IHQ44" s="36"/>
      <c r="IHR44" s="36"/>
      <c r="IHS44" s="36"/>
      <c r="IHT44" s="36"/>
      <c r="IHU44" s="36"/>
      <c r="IHV44" s="36"/>
      <c r="IHW44" s="36"/>
      <c r="IHX44" s="36"/>
      <c r="IHY44" s="36"/>
      <c r="IHZ44" s="36"/>
      <c r="IIA44" s="36"/>
      <c r="IIB44" s="36"/>
      <c r="IIC44" s="36"/>
      <c r="IID44" s="36"/>
      <c r="IIE44" s="36"/>
      <c r="IIF44" s="36"/>
      <c r="IIG44" s="36"/>
      <c r="IIH44" s="36"/>
      <c r="III44" s="36"/>
      <c r="IIJ44" s="36"/>
      <c r="IIK44" s="36"/>
      <c r="IIL44" s="36"/>
      <c r="IIM44" s="36"/>
      <c r="IIN44" s="36"/>
      <c r="IIO44" s="36"/>
      <c r="IIP44" s="36"/>
      <c r="IIQ44" s="36"/>
      <c r="IIR44" s="36"/>
      <c r="IIS44" s="36"/>
      <c r="IIT44" s="36"/>
      <c r="IIU44" s="36"/>
      <c r="IIV44" s="36"/>
      <c r="IIW44" s="36"/>
      <c r="IIX44" s="36"/>
      <c r="IIY44" s="36"/>
      <c r="IIZ44" s="36"/>
      <c r="IJA44" s="36"/>
      <c r="IJB44" s="36"/>
      <c r="IJC44" s="36"/>
      <c r="IJD44" s="36"/>
      <c r="IJE44" s="36"/>
      <c r="IJF44" s="36"/>
      <c r="IJG44" s="36"/>
      <c r="IJH44" s="36"/>
      <c r="IJI44" s="36"/>
      <c r="IJJ44" s="36"/>
      <c r="IJK44" s="36"/>
      <c r="IJL44" s="36"/>
      <c r="IJM44" s="36"/>
      <c r="IJN44" s="36"/>
      <c r="IJO44" s="36"/>
      <c r="IJP44" s="36"/>
      <c r="IJQ44" s="36"/>
      <c r="IJR44" s="36"/>
      <c r="IJS44" s="36"/>
      <c r="IJT44" s="36"/>
      <c r="IJU44" s="36"/>
      <c r="IJV44" s="36"/>
      <c r="IJW44" s="36"/>
      <c r="IJX44" s="36"/>
      <c r="IJY44" s="36"/>
      <c r="IJZ44" s="36"/>
      <c r="IKA44" s="36"/>
      <c r="IKB44" s="36"/>
      <c r="IKC44" s="36"/>
      <c r="IKD44" s="36"/>
      <c r="IKE44" s="36"/>
      <c r="IKF44" s="36"/>
      <c r="IKG44" s="36"/>
      <c r="IKH44" s="36"/>
      <c r="IKI44" s="36"/>
      <c r="IKJ44" s="36"/>
      <c r="IKK44" s="36"/>
      <c r="IKL44" s="36"/>
      <c r="IKM44" s="36"/>
      <c r="IKN44" s="36"/>
      <c r="IKO44" s="36"/>
      <c r="IKP44" s="36"/>
      <c r="IKQ44" s="36"/>
      <c r="IKR44" s="36"/>
      <c r="IKS44" s="36"/>
      <c r="IKT44" s="36"/>
      <c r="IKU44" s="36"/>
      <c r="IKV44" s="36"/>
      <c r="IKW44" s="36"/>
      <c r="IKX44" s="36"/>
      <c r="IKY44" s="36"/>
      <c r="IKZ44" s="36"/>
      <c r="ILA44" s="36"/>
      <c r="ILB44" s="36"/>
      <c r="ILC44" s="36"/>
      <c r="ILD44" s="36"/>
      <c r="ILE44" s="36"/>
      <c r="ILF44" s="36"/>
      <c r="ILG44" s="36"/>
      <c r="ILH44" s="36"/>
      <c r="ILI44" s="36"/>
      <c r="ILJ44" s="36"/>
      <c r="ILK44" s="36"/>
      <c r="ILL44" s="36"/>
      <c r="ILM44" s="36"/>
      <c r="ILN44" s="36"/>
      <c r="ILO44" s="36"/>
      <c r="ILP44" s="36"/>
      <c r="ILQ44" s="36"/>
      <c r="ILR44" s="36"/>
      <c r="ILS44" s="36"/>
      <c r="ILT44" s="36"/>
      <c r="ILU44" s="36"/>
      <c r="ILV44" s="36"/>
      <c r="ILW44" s="36"/>
      <c r="ILX44" s="36"/>
      <c r="ILY44" s="36"/>
      <c r="ILZ44" s="36"/>
      <c r="IMA44" s="36"/>
      <c r="IMB44" s="36"/>
      <c r="IMC44" s="36"/>
      <c r="IMD44" s="36"/>
      <c r="IME44" s="36"/>
      <c r="IMF44" s="36"/>
      <c r="IMG44" s="36"/>
      <c r="IMH44" s="36"/>
      <c r="IMI44" s="36"/>
      <c r="IMJ44" s="36"/>
      <c r="IMK44" s="36"/>
      <c r="IML44" s="36"/>
      <c r="IMM44" s="36"/>
      <c r="IMN44" s="36"/>
      <c r="IMO44" s="36"/>
      <c r="IMP44" s="36"/>
      <c r="IMQ44" s="36"/>
      <c r="IMR44" s="36"/>
      <c r="IMS44" s="36"/>
      <c r="IMT44" s="36"/>
      <c r="IMU44" s="36"/>
      <c r="IMV44" s="36"/>
      <c r="IMW44" s="36"/>
      <c r="IMX44" s="36"/>
      <c r="IMY44" s="36"/>
      <c r="IMZ44" s="36"/>
      <c r="INA44" s="36"/>
      <c r="INB44" s="36"/>
      <c r="INC44" s="36"/>
      <c r="IND44" s="36"/>
      <c r="INE44" s="36"/>
      <c r="INF44" s="36"/>
      <c r="ING44" s="36"/>
      <c r="INH44" s="36"/>
      <c r="INI44" s="36"/>
      <c r="INJ44" s="36"/>
      <c r="INK44" s="36"/>
      <c r="INL44" s="36"/>
      <c r="INM44" s="36"/>
      <c r="INN44" s="36"/>
      <c r="INO44" s="36"/>
      <c r="INP44" s="36"/>
      <c r="INQ44" s="36"/>
      <c r="INR44" s="36"/>
      <c r="INS44" s="36"/>
      <c r="INT44" s="36"/>
      <c r="INU44" s="36"/>
      <c r="INV44" s="36"/>
      <c r="INW44" s="36"/>
      <c r="INX44" s="36"/>
      <c r="INY44" s="36"/>
      <c r="INZ44" s="36"/>
      <c r="IOA44" s="36"/>
      <c r="IOB44" s="36"/>
      <c r="IOC44" s="36"/>
      <c r="IOD44" s="36"/>
      <c r="IOE44" s="36"/>
      <c r="IOF44" s="36"/>
      <c r="IOG44" s="36"/>
      <c r="IOH44" s="36"/>
      <c r="IOI44" s="36"/>
      <c r="IOJ44" s="36"/>
      <c r="IOK44" s="36"/>
      <c r="IOL44" s="36"/>
      <c r="IOM44" s="36"/>
      <c r="ION44" s="36"/>
      <c r="IOO44" s="36"/>
      <c r="IOP44" s="36"/>
      <c r="IOQ44" s="36"/>
      <c r="IOR44" s="36"/>
      <c r="IOS44" s="36"/>
      <c r="IOT44" s="36"/>
      <c r="IOU44" s="36"/>
      <c r="IOV44" s="36"/>
      <c r="IOW44" s="36"/>
      <c r="IOX44" s="36"/>
      <c r="IOY44" s="36"/>
      <c r="IOZ44" s="36"/>
      <c r="IPA44" s="36"/>
      <c r="IPB44" s="36"/>
      <c r="IPC44" s="36"/>
      <c r="IPD44" s="36"/>
      <c r="IPE44" s="36"/>
      <c r="IPF44" s="36"/>
      <c r="IPG44" s="36"/>
      <c r="IPH44" s="36"/>
      <c r="IPI44" s="36"/>
      <c r="IPJ44" s="36"/>
      <c r="IPK44" s="36"/>
      <c r="IPL44" s="36"/>
      <c r="IPM44" s="36"/>
      <c r="IPN44" s="36"/>
      <c r="IPO44" s="36"/>
      <c r="IPP44" s="36"/>
      <c r="IPQ44" s="36"/>
      <c r="IPR44" s="36"/>
      <c r="IPS44" s="36"/>
      <c r="IPT44" s="36"/>
      <c r="IPU44" s="36"/>
      <c r="IPV44" s="36"/>
      <c r="IPW44" s="36"/>
      <c r="IPX44" s="36"/>
      <c r="IPY44" s="36"/>
      <c r="IPZ44" s="36"/>
      <c r="IQA44" s="36"/>
      <c r="IQB44" s="36"/>
      <c r="IQC44" s="36"/>
      <c r="IQD44" s="36"/>
      <c r="IQE44" s="36"/>
      <c r="IQF44" s="36"/>
      <c r="IQG44" s="36"/>
      <c r="IQH44" s="36"/>
      <c r="IQI44" s="36"/>
      <c r="IQJ44" s="36"/>
      <c r="IQK44" s="36"/>
      <c r="IQL44" s="36"/>
      <c r="IQM44" s="36"/>
      <c r="IQN44" s="36"/>
      <c r="IQO44" s="36"/>
      <c r="IQP44" s="36"/>
      <c r="IQQ44" s="36"/>
      <c r="IQR44" s="36"/>
      <c r="IQS44" s="36"/>
      <c r="IQT44" s="36"/>
      <c r="IQU44" s="36"/>
      <c r="IQV44" s="36"/>
      <c r="IQW44" s="36"/>
      <c r="IQX44" s="36"/>
      <c r="IQY44" s="36"/>
      <c r="IQZ44" s="36"/>
      <c r="IRA44" s="36"/>
      <c r="IRB44" s="36"/>
      <c r="IRC44" s="36"/>
      <c r="IRD44" s="36"/>
      <c r="IRE44" s="36"/>
      <c r="IRF44" s="36"/>
      <c r="IRG44" s="36"/>
      <c r="IRH44" s="36"/>
      <c r="IRI44" s="36"/>
      <c r="IRJ44" s="36"/>
      <c r="IRK44" s="36"/>
      <c r="IRL44" s="36"/>
      <c r="IRM44" s="36"/>
      <c r="IRN44" s="36"/>
      <c r="IRO44" s="36"/>
      <c r="IRP44" s="36"/>
      <c r="IRQ44" s="36"/>
      <c r="IRR44" s="36"/>
      <c r="IRS44" s="36"/>
      <c r="IRT44" s="36"/>
      <c r="IRU44" s="36"/>
      <c r="IRV44" s="36"/>
      <c r="IRW44" s="36"/>
      <c r="IRX44" s="36"/>
      <c r="IRY44" s="36"/>
      <c r="IRZ44" s="36"/>
      <c r="ISA44" s="36"/>
      <c r="ISB44" s="36"/>
      <c r="ISC44" s="36"/>
      <c r="ISD44" s="36"/>
      <c r="ISE44" s="36"/>
      <c r="ISF44" s="36"/>
      <c r="ISG44" s="36"/>
      <c r="ISH44" s="36"/>
      <c r="ISI44" s="36"/>
      <c r="ISJ44" s="36"/>
      <c r="ISK44" s="36"/>
      <c r="ISL44" s="36"/>
      <c r="ISM44" s="36"/>
      <c r="ISN44" s="36"/>
      <c r="ISO44" s="36"/>
      <c r="ISP44" s="36"/>
      <c r="ISQ44" s="36"/>
      <c r="ISR44" s="36"/>
      <c r="ISS44" s="36"/>
      <c r="IST44" s="36"/>
      <c r="ISU44" s="36"/>
      <c r="ISV44" s="36"/>
      <c r="ISW44" s="36"/>
      <c r="ISX44" s="36"/>
      <c r="ISY44" s="36"/>
      <c r="ISZ44" s="36"/>
      <c r="ITA44" s="36"/>
      <c r="ITB44" s="36"/>
      <c r="ITC44" s="36"/>
      <c r="ITD44" s="36"/>
      <c r="ITE44" s="36"/>
      <c r="ITF44" s="36"/>
      <c r="ITG44" s="36"/>
      <c r="ITH44" s="36"/>
      <c r="ITI44" s="36"/>
      <c r="ITJ44" s="36"/>
      <c r="ITK44" s="36"/>
      <c r="ITL44" s="36"/>
      <c r="ITM44" s="36"/>
      <c r="ITN44" s="36"/>
      <c r="ITO44" s="36"/>
      <c r="ITP44" s="36"/>
      <c r="ITQ44" s="36"/>
      <c r="ITR44" s="36"/>
      <c r="ITS44" s="36"/>
      <c r="ITT44" s="36"/>
      <c r="ITU44" s="36"/>
      <c r="ITV44" s="36"/>
      <c r="ITW44" s="36"/>
      <c r="ITX44" s="36"/>
      <c r="ITY44" s="36"/>
      <c r="ITZ44" s="36"/>
      <c r="IUA44" s="36"/>
      <c r="IUB44" s="36"/>
      <c r="IUC44" s="36"/>
      <c r="IUD44" s="36"/>
      <c r="IUE44" s="36"/>
      <c r="IUF44" s="36"/>
      <c r="IUG44" s="36"/>
      <c r="IUH44" s="36"/>
      <c r="IUI44" s="36"/>
      <c r="IUJ44" s="36"/>
      <c r="IUK44" s="36"/>
      <c r="IUL44" s="36"/>
      <c r="IUM44" s="36"/>
      <c r="IUN44" s="36"/>
      <c r="IUO44" s="36"/>
      <c r="IUP44" s="36"/>
      <c r="IUQ44" s="36"/>
      <c r="IUR44" s="36"/>
      <c r="IUS44" s="36"/>
      <c r="IUT44" s="36"/>
      <c r="IUU44" s="36"/>
      <c r="IUV44" s="36"/>
      <c r="IUW44" s="36"/>
      <c r="IUX44" s="36"/>
      <c r="IUY44" s="36"/>
      <c r="IUZ44" s="36"/>
      <c r="IVA44" s="36"/>
      <c r="IVB44" s="36"/>
      <c r="IVC44" s="36"/>
      <c r="IVD44" s="36"/>
      <c r="IVE44" s="36"/>
      <c r="IVF44" s="36"/>
      <c r="IVG44" s="36"/>
      <c r="IVH44" s="36"/>
      <c r="IVI44" s="36"/>
      <c r="IVJ44" s="36"/>
      <c r="IVK44" s="36"/>
      <c r="IVL44" s="36"/>
      <c r="IVM44" s="36"/>
      <c r="IVN44" s="36"/>
      <c r="IVO44" s="36"/>
      <c r="IVP44" s="36"/>
      <c r="IVQ44" s="36"/>
      <c r="IVR44" s="36"/>
      <c r="IVS44" s="36"/>
      <c r="IVT44" s="36"/>
      <c r="IVU44" s="36"/>
      <c r="IVV44" s="36"/>
      <c r="IVW44" s="36"/>
      <c r="IVX44" s="36"/>
      <c r="IVY44" s="36"/>
      <c r="IVZ44" s="36"/>
      <c r="IWA44" s="36"/>
      <c r="IWB44" s="36"/>
      <c r="IWC44" s="36"/>
      <c r="IWD44" s="36"/>
      <c r="IWE44" s="36"/>
      <c r="IWF44" s="36"/>
      <c r="IWG44" s="36"/>
      <c r="IWH44" s="36"/>
      <c r="IWI44" s="36"/>
      <c r="IWJ44" s="36"/>
      <c r="IWK44" s="36"/>
      <c r="IWL44" s="36"/>
      <c r="IWM44" s="36"/>
      <c r="IWN44" s="36"/>
      <c r="IWO44" s="36"/>
      <c r="IWP44" s="36"/>
      <c r="IWQ44" s="36"/>
      <c r="IWR44" s="36"/>
      <c r="IWS44" s="36"/>
      <c r="IWT44" s="36"/>
      <c r="IWU44" s="36"/>
      <c r="IWV44" s="36"/>
      <c r="IWW44" s="36"/>
      <c r="IWX44" s="36"/>
      <c r="IWY44" s="36"/>
      <c r="IWZ44" s="36"/>
      <c r="IXA44" s="36"/>
      <c r="IXB44" s="36"/>
      <c r="IXC44" s="36"/>
      <c r="IXD44" s="36"/>
      <c r="IXE44" s="36"/>
      <c r="IXF44" s="36"/>
      <c r="IXG44" s="36"/>
      <c r="IXH44" s="36"/>
      <c r="IXI44" s="36"/>
      <c r="IXJ44" s="36"/>
      <c r="IXK44" s="36"/>
      <c r="IXL44" s="36"/>
      <c r="IXM44" s="36"/>
      <c r="IXN44" s="36"/>
      <c r="IXO44" s="36"/>
      <c r="IXP44" s="36"/>
      <c r="IXQ44" s="36"/>
      <c r="IXR44" s="36"/>
      <c r="IXS44" s="36"/>
      <c r="IXT44" s="36"/>
      <c r="IXU44" s="36"/>
      <c r="IXV44" s="36"/>
      <c r="IXW44" s="36"/>
      <c r="IXX44" s="36"/>
      <c r="IXY44" s="36"/>
      <c r="IXZ44" s="36"/>
      <c r="IYA44" s="36"/>
      <c r="IYB44" s="36"/>
      <c r="IYC44" s="36"/>
      <c r="IYD44" s="36"/>
      <c r="IYE44" s="36"/>
      <c r="IYF44" s="36"/>
      <c r="IYG44" s="36"/>
      <c r="IYH44" s="36"/>
      <c r="IYI44" s="36"/>
      <c r="IYJ44" s="36"/>
      <c r="IYK44" s="36"/>
      <c r="IYL44" s="36"/>
      <c r="IYM44" s="36"/>
      <c r="IYN44" s="36"/>
      <c r="IYO44" s="36"/>
      <c r="IYP44" s="36"/>
      <c r="IYQ44" s="36"/>
      <c r="IYR44" s="36"/>
      <c r="IYS44" s="36"/>
      <c r="IYT44" s="36"/>
      <c r="IYU44" s="36"/>
      <c r="IYV44" s="36"/>
      <c r="IYW44" s="36"/>
      <c r="IYX44" s="36"/>
      <c r="IYY44" s="36"/>
      <c r="IYZ44" s="36"/>
      <c r="IZA44" s="36"/>
      <c r="IZB44" s="36"/>
      <c r="IZC44" s="36"/>
      <c r="IZD44" s="36"/>
      <c r="IZE44" s="36"/>
      <c r="IZF44" s="36"/>
      <c r="IZG44" s="36"/>
      <c r="IZH44" s="36"/>
      <c r="IZI44" s="36"/>
      <c r="IZJ44" s="36"/>
      <c r="IZK44" s="36"/>
      <c r="IZL44" s="36"/>
      <c r="IZM44" s="36"/>
      <c r="IZN44" s="36"/>
      <c r="IZO44" s="36"/>
      <c r="IZP44" s="36"/>
      <c r="IZQ44" s="36"/>
      <c r="IZR44" s="36"/>
      <c r="IZS44" s="36"/>
      <c r="IZT44" s="36"/>
      <c r="IZU44" s="36"/>
      <c r="IZV44" s="36"/>
      <c r="IZW44" s="36"/>
      <c r="IZX44" s="36"/>
      <c r="IZY44" s="36"/>
      <c r="IZZ44" s="36"/>
      <c r="JAA44" s="36"/>
      <c r="JAB44" s="36"/>
      <c r="JAC44" s="36"/>
      <c r="JAD44" s="36"/>
      <c r="JAE44" s="36"/>
      <c r="JAF44" s="36"/>
      <c r="JAG44" s="36"/>
      <c r="JAH44" s="36"/>
      <c r="JAI44" s="36"/>
      <c r="JAJ44" s="36"/>
      <c r="JAK44" s="36"/>
      <c r="JAL44" s="36"/>
      <c r="JAM44" s="36"/>
      <c r="JAN44" s="36"/>
      <c r="JAO44" s="36"/>
      <c r="JAP44" s="36"/>
      <c r="JAQ44" s="36"/>
      <c r="JAR44" s="36"/>
      <c r="JAS44" s="36"/>
      <c r="JAT44" s="36"/>
      <c r="JAU44" s="36"/>
      <c r="JAV44" s="36"/>
      <c r="JAW44" s="36"/>
      <c r="JAX44" s="36"/>
      <c r="JAY44" s="36"/>
      <c r="JAZ44" s="36"/>
      <c r="JBA44" s="36"/>
      <c r="JBB44" s="36"/>
      <c r="JBC44" s="36"/>
      <c r="JBD44" s="36"/>
      <c r="JBE44" s="36"/>
      <c r="JBF44" s="36"/>
      <c r="JBG44" s="36"/>
      <c r="JBH44" s="36"/>
      <c r="JBI44" s="36"/>
      <c r="JBJ44" s="36"/>
      <c r="JBK44" s="36"/>
      <c r="JBL44" s="36"/>
      <c r="JBM44" s="36"/>
      <c r="JBN44" s="36"/>
      <c r="JBO44" s="36"/>
      <c r="JBP44" s="36"/>
      <c r="JBQ44" s="36"/>
      <c r="JBR44" s="36"/>
      <c r="JBS44" s="36"/>
      <c r="JBT44" s="36"/>
      <c r="JBU44" s="36"/>
      <c r="JBV44" s="36"/>
      <c r="JBW44" s="36"/>
      <c r="JBX44" s="36"/>
      <c r="JBY44" s="36"/>
      <c r="JBZ44" s="36"/>
      <c r="JCA44" s="36"/>
      <c r="JCB44" s="36"/>
      <c r="JCC44" s="36"/>
      <c r="JCD44" s="36"/>
      <c r="JCE44" s="36"/>
      <c r="JCF44" s="36"/>
      <c r="JCG44" s="36"/>
      <c r="JCH44" s="36"/>
      <c r="JCI44" s="36"/>
      <c r="JCJ44" s="36"/>
      <c r="JCK44" s="36"/>
      <c r="JCL44" s="36"/>
      <c r="JCM44" s="36"/>
      <c r="JCN44" s="36"/>
      <c r="JCO44" s="36"/>
      <c r="JCP44" s="36"/>
      <c r="JCQ44" s="36"/>
      <c r="JCR44" s="36"/>
      <c r="JCS44" s="36"/>
      <c r="JCT44" s="36"/>
      <c r="JCU44" s="36"/>
      <c r="JCV44" s="36"/>
      <c r="JCW44" s="36"/>
      <c r="JCX44" s="36"/>
      <c r="JCY44" s="36"/>
      <c r="JCZ44" s="36"/>
      <c r="JDA44" s="36"/>
      <c r="JDB44" s="36"/>
      <c r="JDC44" s="36"/>
      <c r="JDD44" s="36"/>
      <c r="JDE44" s="36"/>
      <c r="JDF44" s="36"/>
      <c r="JDG44" s="36"/>
      <c r="JDH44" s="36"/>
      <c r="JDI44" s="36"/>
      <c r="JDJ44" s="36"/>
      <c r="JDK44" s="36"/>
      <c r="JDL44" s="36"/>
      <c r="JDM44" s="36"/>
      <c r="JDN44" s="36"/>
      <c r="JDO44" s="36"/>
      <c r="JDP44" s="36"/>
      <c r="JDQ44" s="36"/>
      <c r="JDR44" s="36"/>
      <c r="JDS44" s="36"/>
      <c r="JDT44" s="36"/>
      <c r="JDU44" s="36"/>
      <c r="JDV44" s="36"/>
      <c r="JDW44" s="36"/>
      <c r="JDX44" s="36"/>
      <c r="JDY44" s="36"/>
      <c r="JDZ44" s="36"/>
      <c r="JEA44" s="36"/>
      <c r="JEB44" s="36"/>
      <c r="JEC44" s="36"/>
      <c r="JED44" s="36"/>
      <c r="JEE44" s="36"/>
      <c r="JEF44" s="36"/>
      <c r="JEG44" s="36"/>
      <c r="JEH44" s="36"/>
      <c r="JEI44" s="36"/>
      <c r="JEJ44" s="36"/>
      <c r="JEK44" s="36"/>
      <c r="JEL44" s="36"/>
      <c r="JEM44" s="36"/>
      <c r="JEN44" s="36"/>
      <c r="JEO44" s="36"/>
      <c r="JEP44" s="36"/>
      <c r="JEQ44" s="36"/>
      <c r="JER44" s="36"/>
      <c r="JES44" s="36"/>
      <c r="JET44" s="36"/>
      <c r="JEU44" s="36"/>
      <c r="JEV44" s="36"/>
      <c r="JEW44" s="36"/>
      <c r="JEX44" s="36"/>
      <c r="JEY44" s="36"/>
      <c r="JEZ44" s="36"/>
      <c r="JFA44" s="36"/>
      <c r="JFB44" s="36"/>
      <c r="JFC44" s="36"/>
      <c r="JFD44" s="36"/>
      <c r="JFE44" s="36"/>
      <c r="JFF44" s="36"/>
      <c r="JFG44" s="36"/>
      <c r="JFH44" s="36"/>
      <c r="JFI44" s="36"/>
      <c r="JFJ44" s="36"/>
      <c r="JFK44" s="36"/>
      <c r="JFL44" s="36"/>
      <c r="JFM44" s="36"/>
      <c r="JFN44" s="36"/>
      <c r="JFO44" s="36"/>
      <c r="JFP44" s="36"/>
      <c r="JFQ44" s="36"/>
      <c r="JFR44" s="36"/>
      <c r="JFS44" s="36"/>
      <c r="JFT44" s="36"/>
      <c r="JFU44" s="36"/>
      <c r="JFV44" s="36"/>
      <c r="JFW44" s="36"/>
      <c r="JFX44" s="36"/>
      <c r="JFY44" s="36"/>
      <c r="JFZ44" s="36"/>
      <c r="JGA44" s="36"/>
      <c r="JGB44" s="36"/>
      <c r="JGC44" s="36"/>
      <c r="JGD44" s="36"/>
      <c r="JGE44" s="36"/>
      <c r="JGF44" s="36"/>
      <c r="JGG44" s="36"/>
      <c r="JGH44" s="36"/>
      <c r="JGI44" s="36"/>
      <c r="JGJ44" s="36"/>
      <c r="JGK44" s="36"/>
      <c r="JGL44" s="36"/>
      <c r="JGM44" s="36"/>
      <c r="JGN44" s="36"/>
      <c r="JGO44" s="36"/>
      <c r="JGP44" s="36"/>
      <c r="JGQ44" s="36"/>
      <c r="JGR44" s="36"/>
      <c r="JGS44" s="36"/>
      <c r="JGT44" s="36"/>
      <c r="JGU44" s="36"/>
      <c r="JGV44" s="36"/>
      <c r="JGW44" s="36"/>
      <c r="JGX44" s="36"/>
      <c r="JGY44" s="36"/>
      <c r="JGZ44" s="36"/>
      <c r="JHA44" s="36"/>
      <c r="JHB44" s="36"/>
      <c r="JHC44" s="36"/>
      <c r="JHD44" s="36"/>
      <c r="JHE44" s="36"/>
      <c r="JHF44" s="36"/>
      <c r="JHG44" s="36"/>
      <c r="JHH44" s="36"/>
      <c r="JHI44" s="36"/>
      <c r="JHJ44" s="36"/>
      <c r="JHK44" s="36"/>
      <c r="JHL44" s="36"/>
      <c r="JHM44" s="36"/>
      <c r="JHN44" s="36"/>
      <c r="JHO44" s="36"/>
      <c r="JHP44" s="36"/>
      <c r="JHQ44" s="36"/>
      <c r="JHR44" s="36"/>
      <c r="JHS44" s="36"/>
      <c r="JHT44" s="36"/>
      <c r="JHU44" s="36"/>
      <c r="JHV44" s="36"/>
      <c r="JHW44" s="36"/>
      <c r="JHX44" s="36"/>
      <c r="JHY44" s="36"/>
      <c r="JHZ44" s="36"/>
      <c r="JIA44" s="36"/>
      <c r="JIB44" s="36"/>
      <c r="JIC44" s="36"/>
      <c r="JID44" s="36"/>
      <c r="JIE44" s="36"/>
      <c r="JIF44" s="36"/>
      <c r="JIG44" s="36"/>
      <c r="JIH44" s="36"/>
      <c r="JII44" s="36"/>
      <c r="JIJ44" s="36"/>
      <c r="JIK44" s="36"/>
      <c r="JIL44" s="36"/>
      <c r="JIM44" s="36"/>
      <c r="JIN44" s="36"/>
      <c r="JIO44" s="36"/>
      <c r="JIP44" s="36"/>
      <c r="JIQ44" s="36"/>
      <c r="JIR44" s="36"/>
      <c r="JIS44" s="36"/>
      <c r="JIT44" s="36"/>
      <c r="JIU44" s="36"/>
      <c r="JIV44" s="36"/>
      <c r="JIW44" s="36"/>
      <c r="JIX44" s="36"/>
      <c r="JIY44" s="36"/>
      <c r="JIZ44" s="36"/>
      <c r="JJA44" s="36"/>
      <c r="JJB44" s="36"/>
      <c r="JJC44" s="36"/>
      <c r="JJD44" s="36"/>
      <c r="JJE44" s="36"/>
      <c r="JJF44" s="36"/>
      <c r="JJG44" s="36"/>
      <c r="JJH44" s="36"/>
      <c r="JJI44" s="36"/>
      <c r="JJJ44" s="36"/>
      <c r="JJK44" s="36"/>
      <c r="JJL44" s="36"/>
      <c r="JJM44" s="36"/>
      <c r="JJN44" s="36"/>
      <c r="JJO44" s="36"/>
      <c r="JJP44" s="36"/>
      <c r="JJQ44" s="36"/>
      <c r="JJR44" s="36"/>
      <c r="JJS44" s="36"/>
      <c r="JJT44" s="36"/>
      <c r="JJU44" s="36"/>
      <c r="JJV44" s="36"/>
      <c r="JJW44" s="36"/>
      <c r="JJX44" s="36"/>
      <c r="JJY44" s="36"/>
      <c r="JJZ44" s="36"/>
      <c r="JKA44" s="36"/>
      <c r="JKB44" s="36"/>
      <c r="JKC44" s="36"/>
      <c r="JKD44" s="36"/>
      <c r="JKE44" s="36"/>
      <c r="JKF44" s="36"/>
      <c r="JKG44" s="36"/>
      <c r="JKH44" s="36"/>
      <c r="JKI44" s="36"/>
      <c r="JKJ44" s="36"/>
      <c r="JKK44" s="36"/>
      <c r="JKL44" s="36"/>
      <c r="JKM44" s="36"/>
      <c r="JKN44" s="36"/>
      <c r="JKO44" s="36"/>
      <c r="JKP44" s="36"/>
      <c r="JKQ44" s="36"/>
      <c r="JKR44" s="36"/>
      <c r="JKS44" s="36"/>
      <c r="JKT44" s="36"/>
      <c r="JKU44" s="36"/>
      <c r="JKV44" s="36"/>
      <c r="JKW44" s="36"/>
      <c r="JKX44" s="36"/>
      <c r="JKY44" s="36"/>
      <c r="JKZ44" s="36"/>
      <c r="JLA44" s="36"/>
      <c r="JLB44" s="36"/>
      <c r="JLC44" s="36"/>
      <c r="JLD44" s="36"/>
      <c r="JLE44" s="36"/>
      <c r="JLF44" s="36"/>
      <c r="JLG44" s="36"/>
      <c r="JLH44" s="36"/>
      <c r="JLI44" s="36"/>
      <c r="JLJ44" s="36"/>
      <c r="JLK44" s="36"/>
      <c r="JLL44" s="36"/>
      <c r="JLM44" s="36"/>
      <c r="JLN44" s="36"/>
      <c r="JLO44" s="36"/>
      <c r="JLP44" s="36"/>
      <c r="JLQ44" s="36"/>
      <c r="JLR44" s="36"/>
      <c r="JLS44" s="36"/>
      <c r="JLT44" s="36"/>
      <c r="JLU44" s="36"/>
      <c r="JLV44" s="36"/>
      <c r="JLW44" s="36"/>
      <c r="JLX44" s="36"/>
      <c r="JLY44" s="36"/>
      <c r="JLZ44" s="36"/>
      <c r="JMA44" s="36"/>
      <c r="JMB44" s="36"/>
      <c r="JMC44" s="36"/>
      <c r="JMD44" s="36"/>
      <c r="JME44" s="36"/>
      <c r="JMF44" s="36"/>
      <c r="JMG44" s="36"/>
      <c r="JMH44" s="36"/>
      <c r="JMI44" s="36"/>
      <c r="JMJ44" s="36"/>
      <c r="JMK44" s="36"/>
      <c r="JML44" s="36"/>
      <c r="JMM44" s="36"/>
      <c r="JMN44" s="36"/>
      <c r="JMO44" s="36"/>
      <c r="JMP44" s="36"/>
      <c r="JMQ44" s="36"/>
      <c r="JMR44" s="36"/>
      <c r="JMS44" s="36"/>
      <c r="JMT44" s="36"/>
      <c r="JMU44" s="36"/>
      <c r="JMV44" s="36"/>
      <c r="JMW44" s="36"/>
      <c r="JMX44" s="36"/>
      <c r="JMY44" s="36"/>
      <c r="JMZ44" s="36"/>
      <c r="JNA44" s="36"/>
      <c r="JNB44" s="36"/>
      <c r="JNC44" s="36"/>
      <c r="JND44" s="36"/>
      <c r="JNE44" s="36"/>
      <c r="JNF44" s="36"/>
      <c r="JNG44" s="36"/>
      <c r="JNH44" s="36"/>
      <c r="JNI44" s="36"/>
      <c r="JNJ44" s="36"/>
      <c r="JNK44" s="36"/>
      <c r="JNL44" s="36"/>
      <c r="JNM44" s="36"/>
      <c r="JNN44" s="36"/>
      <c r="JNO44" s="36"/>
      <c r="JNP44" s="36"/>
      <c r="JNQ44" s="36"/>
      <c r="JNR44" s="36"/>
      <c r="JNS44" s="36"/>
      <c r="JNT44" s="36"/>
      <c r="JNU44" s="36"/>
      <c r="JNV44" s="36"/>
      <c r="JNW44" s="36"/>
      <c r="JNX44" s="36"/>
      <c r="JNY44" s="36"/>
      <c r="JNZ44" s="36"/>
      <c r="JOA44" s="36"/>
      <c r="JOB44" s="36"/>
      <c r="JOC44" s="36"/>
      <c r="JOD44" s="36"/>
      <c r="JOE44" s="36"/>
      <c r="JOF44" s="36"/>
      <c r="JOG44" s="36"/>
      <c r="JOH44" s="36"/>
      <c r="JOI44" s="36"/>
      <c r="JOJ44" s="36"/>
      <c r="JOK44" s="36"/>
      <c r="JOL44" s="36"/>
      <c r="JOM44" s="36"/>
      <c r="JON44" s="36"/>
      <c r="JOO44" s="36"/>
      <c r="JOP44" s="36"/>
      <c r="JOQ44" s="36"/>
      <c r="JOR44" s="36"/>
      <c r="JOS44" s="36"/>
      <c r="JOT44" s="36"/>
      <c r="JOU44" s="36"/>
      <c r="JOV44" s="36"/>
      <c r="JOW44" s="36"/>
      <c r="JOX44" s="36"/>
      <c r="JOY44" s="36"/>
      <c r="JOZ44" s="36"/>
      <c r="JPA44" s="36"/>
      <c r="JPB44" s="36"/>
      <c r="JPC44" s="36"/>
      <c r="JPD44" s="36"/>
      <c r="JPE44" s="36"/>
      <c r="JPF44" s="36"/>
      <c r="JPG44" s="36"/>
      <c r="JPH44" s="36"/>
      <c r="JPI44" s="36"/>
      <c r="JPJ44" s="36"/>
      <c r="JPK44" s="36"/>
      <c r="JPL44" s="36"/>
      <c r="JPM44" s="36"/>
      <c r="JPN44" s="36"/>
      <c r="JPO44" s="36"/>
      <c r="JPP44" s="36"/>
      <c r="JPQ44" s="36"/>
      <c r="JPR44" s="36"/>
      <c r="JPS44" s="36"/>
      <c r="JPT44" s="36"/>
      <c r="JPU44" s="36"/>
      <c r="JPV44" s="36"/>
      <c r="JPW44" s="36"/>
      <c r="JPX44" s="36"/>
      <c r="JPY44" s="36"/>
      <c r="JPZ44" s="36"/>
      <c r="JQA44" s="36"/>
      <c r="JQB44" s="36"/>
      <c r="JQC44" s="36"/>
      <c r="JQD44" s="36"/>
      <c r="JQE44" s="36"/>
      <c r="JQF44" s="36"/>
      <c r="JQG44" s="36"/>
      <c r="JQH44" s="36"/>
      <c r="JQI44" s="36"/>
      <c r="JQJ44" s="36"/>
      <c r="JQK44" s="36"/>
      <c r="JQL44" s="36"/>
      <c r="JQM44" s="36"/>
      <c r="JQN44" s="36"/>
      <c r="JQO44" s="36"/>
      <c r="JQP44" s="36"/>
      <c r="JQQ44" s="36"/>
      <c r="JQR44" s="36"/>
      <c r="JQS44" s="36"/>
      <c r="JQT44" s="36"/>
      <c r="JQU44" s="36"/>
      <c r="JQV44" s="36"/>
      <c r="JQW44" s="36"/>
      <c r="JQX44" s="36"/>
      <c r="JQY44" s="36"/>
      <c r="JQZ44" s="36"/>
      <c r="JRA44" s="36"/>
      <c r="JRB44" s="36"/>
      <c r="JRC44" s="36"/>
      <c r="JRD44" s="36"/>
      <c r="JRE44" s="36"/>
      <c r="JRF44" s="36"/>
      <c r="JRG44" s="36"/>
      <c r="JRH44" s="36"/>
      <c r="JRI44" s="36"/>
      <c r="JRJ44" s="36"/>
      <c r="JRK44" s="36"/>
      <c r="JRL44" s="36"/>
      <c r="JRM44" s="36"/>
      <c r="JRN44" s="36"/>
      <c r="JRO44" s="36"/>
      <c r="JRP44" s="36"/>
      <c r="JRQ44" s="36"/>
      <c r="JRR44" s="36"/>
      <c r="JRS44" s="36"/>
      <c r="JRT44" s="36"/>
      <c r="JRU44" s="36"/>
      <c r="JRV44" s="36"/>
      <c r="JRW44" s="36"/>
      <c r="JRX44" s="36"/>
      <c r="JRY44" s="36"/>
      <c r="JRZ44" s="36"/>
      <c r="JSA44" s="36"/>
      <c r="JSB44" s="36"/>
      <c r="JSC44" s="36"/>
      <c r="JSD44" s="36"/>
      <c r="JSE44" s="36"/>
      <c r="JSF44" s="36"/>
      <c r="JSG44" s="36"/>
      <c r="JSH44" s="36"/>
      <c r="JSI44" s="36"/>
      <c r="JSJ44" s="36"/>
      <c r="JSK44" s="36"/>
      <c r="JSL44" s="36"/>
      <c r="JSM44" s="36"/>
      <c r="JSN44" s="36"/>
      <c r="JSO44" s="36"/>
      <c r="JSP44" s="36"/>
      <c r="JSQ44" s="36"/>
      <c r="JSR44" s="36"/>
      <c r="JSS44" s="36"/>
      <c r="JST44" s="36"/>
      <c r="JSU44" s="36"/>
      <c r="JSV44" s="36"/>
      <c r="JSW44" s="36"/>
      <c r="JSX44" s="36"/>
      <c r="JSY44" s="36"/>
      <c r="JSZ44" s="36"/>
      <c r="JTA44" s="36"/>
      <c r="JTB44" s="36"/>
      <c r="JTC44" s="36"/>
      <c r="JTD44" s="36"/>
      <c r="JTE44" s="36"/>
      <c r="JTF44" s="36"/>
      <c r="JTG44" s="36"/>
      <c r="JTH44" s="36"/>
      <c r="JTI44" s="36"/>
      <c r="JTJ44" s="36"/>
      <c r="JTK44" s="36"/>
      <c r="JTL44" s="36"/>
      <c r="JTM44" s="36"/>
      <c r="JTN44" s="36"/>
      <c r="JTO44" s="36"/>
      <c r="JTP44" s="36"/>
      <c r="JTQ44" s="36"/>
      <c r="JTR44" s="36"/>
      <c r="JTS44" s="36"/>
      <c r="JTT44" s="36"/>
      <c r="JTU44" s="36"/>
      <c r="JTV44" s="36"/>
      <c r="JTW44" s="36"/>
      <c r="JTX44" s="36"/>
      <c r="JTY44" s="36"/>
      <c r="JTZ44" s="36"/>
      <c r="JUA44" s="36"/>
      <c r="JUB44" s="36"/>
      <c r="JUC44" s="36"/>
      <c r="JUD44" s="36"/>
      <c r="JUE44" s="36"/>
      <c r="JUF44" s="36"/>
      <c r="JUG44" s="36"/>
      <c r="JUH44" s="36"/>
      <c r="JUI44" s="36"/>
      <c r="JUJ44" s="36"/>
      <c r="JUK44" s="36"/>
      <c r="JUL44" s="36"/>
      <c r="JUM44" s="36"/>
      <c r="JUN44" s="36"/>
      <c r="JUO44" s="36"/>
      <c r="JUP44" s="36"/>
      <c r="JUQ44" s="36"/>
      <c r="JUR44" s="36"/>
      <c r="JUS44" s="36"/>
      <c r="JUT44" s="36"/>
      <c r="JUU44" s="36"/>
      <c r="JUV44" s="36"/>
      <c r="JUW44" s="36"/>
      <c r="JUX44" s="36"/>
      <c r="JUY44" s="36"/>
      <c r="JUZ44" s="36"/>
      <c r="JVA44" s="36"/>
      <c r="JVB44" s="36"/>
      <c r="JVC44" s="36"/>
      <c r="JVD44" s="36"/>
      <c r="JVE44" s="36"/>
      <c r="JVF44" s="36"/>
      <c r="JVG44" s="36"/>
      <c r="JVH44" s="36"/>
      <c r="JVI44" s="36"/>
      <c r="JVJ44" s="36"/>
      <c r="JVK44" s="36"/>
      <c r="JVL44" s="36"/>
      <c r="JVM44" s="36"/>
      <c r="JVN44" s="36"/>
      <c r="JVO44" s="36"/>
      <c r="JVP44" s="36"/>
      <c r="JVQ44" s="36"/>
      <c r="JVR44" s="36"/>
      <c r="JVS44" s="36"/>
      <c r="JVT44" s="36"/>
      <c r="JVU44" s="36"/>
      <c r="JVV44" s="36"/>
      <c r="JVW44" s="36"/>
      <c r="JVX44" s="36"/>
      <c r="JVY44" s="36"/>
      <c r="JVZ44" s="36"/>
      <c r="JWA44" s="36"/>
      <c r="JWB44" s="36"/>
      <c r="JWC44" s="36"/>
      <c r="JWD44" s="36"/>
      <c r="JWE44" s="36"/>
      <c r="JWF44" s="36"/>
      <c r="JWG44" s="36"/>
      <c r="JWH44" s="36"/>
      <c r="JWI44" s="36"/>
      <c r="JWJ44" s="36"/>
      <c r="JWK44" s="36"/>
      <c r="JWL44" s="36"/>
      <c r="JWM44" s="36"/>
      <c r="JWN44" s="36"/>
      <c r="JWO44" s="36"/>
      <c r="JWP44" s="36"/>
      <c r="JWQ44" s="36"/>
      <c r="JWR44" s="36"/>
      <c r="JWS44" s="36"/>
      <c r="JWT44" s="36"/>
      <c r="JWU44" s="36"/>
      <c r="JWV44" s="36"/>
      <c r="JWW44" s="36"/>
      <c r="JWX44" s="36"/>
      <c r="JWY44" s="36"/>
      <c r="JWZ44" s="36"/>
      <c r="JXA44" s="36"/>
      <c r="JXB44" s="36"/>
      <c r="JXC44" s="36"/>
      <c r="JXD44" s="36"/>
      <c r="JXE44" s="36"/>
      <c r="JXF44" s="36"/>
      <c r="JXG44" s="36"/>
      <c r="JXH44" s="36"/>
      <c r="JXI44" s="36"/>
      <c r="JXJ44" s="36"/>
      <c r="JXK44" s="36"/>
      <c r="JXL44" s="36"/>
      <c r="JXM44" s="36"/>
      <c r="JXN44" s="36"/>
      <c r="JXO44" s="36"/>
      <c r="JXP44" s="36"/>
      <c r="JXQ44" s="36"/>
      <c r="JXR44" s="36"/>
      <c r="JXS44" s="36"/>
      <c r="JXT44" s="36"/>
      <c r="JXU44" s="36"/>
      <c r="JXV44" s="36"/>
      <c r="JXW44" s="36"/>
      <c r="JXX44" s="36"/>
      <c r="JXY44" s="36"/>
      <c r="JXZ44" s="36"/>
      <c r="JYA44" s="36"/>
      <c r="JYB44" s="36"/>
      <c r="JYC44" s="36"/>
      <c r="JYD44" s="36"/>
      <c r="JYE44" s="36"/>
      <c r="JYF44" s="36"/>
      <c r="JYG44" s="36"/>
      <c r="JYH44" s="36"/>
      <c r="JYI44" s="36"/>
      <c r="JYJ44" s="36"/>
      <c r="JYK44" s="36"/>
      <c r="JYL44" s="36"/>
      <c r="JYM44" s="36"/>
      <c r="JYN44" s="36"/>
      <c r="JYO44" s="36"/>
      <c r="JYP44" s="36"/>
      <c r="JYQ44" s="36"/>
      <c r="JYR44" s="36"/>
      <c r="JYS44" s="36"/>
      <c r="JYT44" s="36"/>
      <c r="JYU44" s="36"/>
      <c r="JYV44" s="36"/>
      <c r="JYW44" s="36"/>
      <c r="JYX44" s="36"/>
      <c r="JYY44" s="36"/>
      <c r="JYZ44" s="36"/>
      <c r="JZA44" s="36"/>
      <c r="JZB44" s="36"/>
      <c r="JZC44" s="36"/>
      <c r="JZD44" s="36"/>
      <c r="JZE44" s="36"/>
      <c r="JZF44" s="36"/>
      <c r="JZG44" s="36"/>
      <c r="JZH44" s="36"/>
      <c r="JZI44" s="36"/>
      <c r="JZJ44" s="36"/>
      <c r="JZK44" s="36"/>
      <c r="JZL44" s="36"/>
      <c r="JZM44" s="36"/>
      <c r="JZN44" s="36"/>
      <c r="JZO44" s="36"/>
      <c r="JZP44" s="36"/>
      <c r="JZQ44" s="36"/>
      <c r="JZR44" s="36"/>
      <c r="JZS44" s="36"/>
      <c r="JZT44" s="36"/>
      <c r="JZU44" s="36"/>
      <c r="JZV44" s="36"/>
      <c r="JZW44" s="36"/>
      <c r="JZX44" s="36"/>
      <c r="JZY44" s="36"/>
      <c r="JZZ44" s="36"/>
      <c r="KAA44" s="36"/>
      <c r="KAB44" s="36"/>
      <c r="KAC44" s="36"/>
      <c r="KAD44" s="36"/>
      <c r="KAE44" s="36"/>
      <c r="KAF44" s="36"/>
      <c r="KAG44" s="36"/>
      <c r="KAH44" s="36"/>
      <c r="KAI44" s="36"/>
      <c r="KAJ44" s="36"/>
      <c r="KAK44" s="36"/>
      <c r="KAL44" s="36"/>
      <c r="KAM44" s="36"/>
      <c r="KAN44" s="36"/>
      <c r="KAO44" s="36"/>
      <c r="KAP44" s="36"/>
      <c r="KAQ44" s="36"/>
      <c r="KAR44" s="36"/>
      <c r="KAS44" s="36"/>
      <c r="KAT44" s="36"/>
      <c r="KAU44" s="36"/>
      <c r="KAV44" s="36"/>
      <c r="KAW44" s="36"/>
      <c r="KAX44" s="36"/>
      <c r="KAY44" s="36"/>
      <c r="KAZ44" s="36"/>
      <c r="KBA44" s="36"/>
      <c r="KBB44" s="36"/>
      <c r="KBC44" s="36"/>
      <c r="KBD44" s="36"/>
      <c r="KBE44" s="36"/>
      <c r="KBF44" s="36"/>
      <c r="KBG44" s="36"/>
      <c r="KBH44" s="36"/>
      <c r="KBI44" s="36"/>
      <c r="KBJ44" s="36"/>
      <c r="KBK44" s="36"/>
      <c r="KBL44" s="36"/>
      <c r="KBM44" s="36"/>
      <c r="KBN44" s="36"/>
      <c r="KBO44" s="36"/>
      <c r="KBP44" s="36"/>
      <c r="KBQ44" s="36"/>
      <c r="KBR44" s="36"/>
      <c r="KBS44" s="36"/>
      <c r="KBT44" s="36"/>
      <c r="KBU44" s="36"/>
      <c r="KBV44" s="36"/>
      <c r="KBW44" s="36"/>
      <c r="KBX44" s="36"/>
      <c r="KBY44" s="36"/>
      <c r="KBZ44" s="36"/>
      <c r="KCA44" s="36"/>
      <c r="KCB44" s="36"/>
      <c r="KCC44" s="36"/>
      <c r="KCD44" s="36"/>
      <c r="KCE44" s="36"/>
      <c r="KCF44" s="36"/>
      <c r="KCG44" s="36"/>
      <c r="KCH44" s="36"/>
      <c r="KCI44" s="36"/>
      <c r="KCJ44" s="36"/>
      <c r="KCK44" s="36"/>
      <c r="KCL44" s="36"/>
      <c r="KCM44" s="36"/>
      <c r="KCN44" s="36"/>
      <c r="KCO44" s="36"/>
      <c r="KCP44" s="36"/>
      <c r="KCQ44" s="36"/>
      <c r="KCR44" s="36"/>
      <c r="KCS44" s="36"/>
      <c r="KCT44" s="36"/>
      <c r="KCU44" s="36"/>
      <c r="KCV44" s="36"/>
      <c r="KCW44" s="36"/>
      <c r="KCX44" s="36"/>
      <c r="KCY44" s="36"/>
      <c r="KCZ44" s="36"/>
      <c r="KDA44" s="36"/>
      <c r="KDB44" s="36"/>
      <c r="KDC44" s="36"/>
      <c r="KDD44" s="36"/>
      <c r="KDE44" s="36"/>
      <c r="KDF44" s="36"/>
      <c r="KDG44" s="36"/>
      <c r="KDH44" s="36"/>
      <c r="KDI44" s="36"/>
      <c r="KDJ44" s="36"/>
      <c r="KDK44" s="36"/>
      <c r="KDL44" s="36"/>
      <c r="KDM44" s="36"/>
      <c r="KDN44" s="36"/>
      <c r="KDO44" s="36"/>
      <c r="KDP44" s="36"/>
      <c r="KDQ44" s="36"/>
      <c r="KDR44" s="36"/>
      <c r="KDS44" s="36"/>
      <c r="KDT44" s="36"/>
      <c r="KDU44" s="36"/>
      <c r="KDV44" s="36"/>
      <c r="KDW44" s="36"/>
      <c r="KDX44" s="36"/>
      <c r="KDY44" s="36"/>
      <c r="KDZ44" s="36"/>
      <c r="KEA44" s="36"/>
      <c r="KEB44" s="36"/>
      <c r="KEC44" s="36"/>
      <c r="KED44" s="36"/>
      <c r="KEE44" s="36"/>
      <c r="KEF44" s="36"/>
      <c r="KEG44" s="36"/>
      <c r="KEH44" s="36"/>
      <c r="KEI44" s="36"/>
      <c r="KEJ44" s="36"/>
      <c r="KEK44" s="36"/>
      <c r="KEL44" s="36"/>
      <c r="KEM44" s="36"/>
      <c r="KEN44" s="36"/>
      <c r="KEO44" s="36"/>
      <c r="KEP44" s="36"/>
      <c r="KEQ44" s="36"/>
      <c r="KER44" s="36"/>
      <c r="KES44" s="36"/>
      <c r="KET44" s="36"/>
      <c r="KEU44" s="36"/>
      <c r="KEV44" s="36"/>
      <c r="KEW44" s="36"/>
      <c r="KEX44" s="36"/>
      <c r="KEY44" s="36"/>
      <c r="KEZ44" s="36"/>
      <c r="KFA44" s="36"/>
      <c r="KFB44" s="36"/>
      <c r="KFC44" s="36"/>
      <c r="KFD44" s="36"/>
      <c r="KFE44" s="36"/>
      <c r="KFF44" s="36"/>
      <c r="KFG44" s="36"/>
      <c r="KFH44" s="36"/>
      <c r="KFI44" s="36"/>
      <c r="KFJ44" s="36"/>
      <c r="KFK44" s="36"/>
      <c r="KFL44" s="36"/>
      <c r="KFM44" s="36"/>
      <c r="KFN44" s="36"/>
      <c r="KFO44" s="36"/>
      <c r="KFP44" s="36"/>
      <c r="KFQ44" s="36"/>
      <c r="KFR44" s="36"/>
      <c r="KFS44" s="36"/>
      <c r="KFT44" s="36"/>
      <c r="KFU44" s="36"/>
      <c r="KFV44" s="36"/>
      <c r="KFW44" s="36"/>
      <c r="KFX44" s="36"/>
      <c r="KFY44" s="36"/>
      <c r="KFZ44" s="36"/>
      <c r="KGA44" s="36"/>
      <c r="KGB44" s="36"/>
      <c r="KGC44" s="36"/>
      <c r="KGD44" s="36"/>
      <c r="KGE44" s="36"/>
      <c r="KGF44" s="36"/>
      <c r="KGG44" s="36"/>
      <c r="KGH44" s="36"/>
      <c r="KGI44" s="36"/>
      <c r="KGJ44" s="36"/>
      <c r="KGK44" s="36"/>
      <c r="KGL44" s="36"/>
      <c r="KGM44" s="36"/>
      <c r="KGN44" s="36"/>
      <c r="KGO44" s="36"/>
      <c r="KGP44" s="36"/>
      <c r="KGQ44" s="36"/>
      <c r="KGR44" s="36"/>
      <c r="KGS44" s="36"/>
      <c r="KGT44" s="36"/>
      <c r="KGU44" s="36"/>
      <c r="KGV44" s="36"/>
      <c r="KGW44" s="36"/>
      <c r="KGX44" s="36"/>
      <c r="KGY44" s="36"/>
      <c r="KGZ44" s="36"/>
      <c r="KHA44" s="36"/>
      <c r="KHB44" s="36"/>
      <c r="KHC44" s="36"/>
      <c r="KHD44" s="36"/>
      <c r="KHE44" s="36"/>
      <c r="KHF44" s="36"/>
      <c r="KHG44" s="36"/>
      <c r="KHH44" s="36"/>
      <c r="KHI44" s="36"/>
      <c r="KHJ44" s="36"/>
      <c r="KHK44" s="36"/>
      <c r="KHL44" s="36"/>
      <c r="KHM44" s="36"/>
      <c r="KHN44" s="36"/>
      <c r="KHO44" s="36"/>
      <c r="KHP44" s="36"/>
      <c r="KHQ44" s="36"/>
      <c r="KHR44" s="36"/>
      <c r="KHS44" s="36"/>
      <c r="KHT44" s="36"/>
      <c r="KHU44" s="36"/>
      <c r="KHV44" s="36"/>
      <c r="KHW44" s="36"/>
      <c r="KHX44" s="36"/>
      <c r="KHY44" s="36"/>
      <c r="KHZ44" s="36"/>
      <c r="KIA44" s="36"/>
      <c r="KIB44" s="36"/>
      <c r="KIC44" s="36"/>
      <c r="KID44" s="36"/>
      <c r="KIE44" s="36"/>
      <c r="KIF44" s="36"/>
      <c r="KIG44" s="36"/>
      <c r="KIH44" s="36"/>
      <c r="KII44" s="36"/>
      <c r="KIJ44" s="36"/>
      <c r="KIK44" s="36"/>
      <c r="KIL44" s="36"/>
      <c r="KIM44" s="36"/>
      <c r="KIN44" s="36"/>
      <c r="KIO44" s="36"/>
      <c r="KIP44" s="36"/>
      <c r="KIQ44" s="36"/>
      <c r="KIR44" s="36"/>
      <c r="KIS44" s="36"/>
      <c r="KIT44" s="36"/>
      <c r="KIU44" s="36"/>
      <c r="KIV44" s="36"/>
      <c r="KIW44" s="36"/>
      <c r="KIX44" s="36"/>
      <c r="KIY44" s="36"/>
      <c r="KIZ44" s="36"/>
      <c r="KJA44" s="36"/>
      <c r="KJB44" s="36"/>
      <c r="KJC44" s="36"/>
      <c r="KJD44" s="36"/>
      <c r="KJE44" s="36"/>
      <c r="KJF44" s="36"/>
      <c r="KJG44" s="36"/>
      <c r="KJH44" s="36"/>
      <c r="KJI44" s="36"/>
      <c r="KJJ44" s="36"/>
      <c r="KJK44" s="36"/>
      <c r="KJL44" s="36"/>
      <c r="KJM44" s="36"/>
      <c r="KJN44" s="36"/>
      <c r="KJO44" s="36"/>
      <c r="KJP44" s="36"/>
      <c r="KJQ44" s="36"/>
      <c r="KJR44" s="36"/>
      <c r="KJS44" s="36"/>
      <c r="KJT44" s="36"/>
      <c r="KJU44" s="36"/>
      <c r="KJV44" s="36"/>
      <c r="KJW44" s="36"/>
      <c r="KJX44" s="36"/>
      <c r="KJY44" s="36"/>
      <c r="KJZ44" s="36"/>
      <c r="KKA44" s="36"/>
      <c r="KKB44" s="36"/>
      <c r="KKC44" s="36"/>
      <c r="KKD44" s="36"/>
      <c r="KKE44" s="36"/>
      <c r="KKF44" s="36"/>
      <c r="KKG44" s="36"/>
      <c r="KKH44" s="36"/>
      <c r="KKI44" s="36"/>
      <c r="KKJ44" s="36"/>
      <c r="KKK44" s="36"/>
      <c r="KKL44" s="36"/>
      <c r="KKM44" s="36"/>
      <c r="KKN44" s="36"/>
      <c r="KKO44" s="36"/>
      <c r="KKP44" s="36"/>
      <c r="KKQ44" s="36"/>
      <c r="KKR44" s="36"/>
      <c r="KKS44" s="36"/>
      <c r="KKT44" s="36"/>
      <c r="KKU44" s="36"/>
      <c r="KKV44" s="36"/>
      <c r="KKW44" s="36"/>
      <c r="KKX44" s="36"/>
      <c r="KKY44" s="36"/>
      <c r="KKZ44" s="36"/>
      <c r="KLA44" s="36"/>
      <c r="KLB44" s="36"/>
      <c r="KLC44" s="36"/>
      <c r="KLD44" s="36"/>
      <c r="KLE44" s="36"/>
      <c r="KLF44" s="36"/>
      <c r="KLG44" s="36"/>
      <c r="KLH44" s="36"/>
      <c r="KLI44" s="36"/>
      <c r="KLJ44" s="36"/>
      <c r="KLK44" s="36"/>
      <c r="KLL44" s="36"/>
      <c r="KLM44" s="36"/>
      <c r="KLN44" s="36"/>
      <c r="KLO44" s="36"/>
      <c r="KLP44" s="36"/>
      <c r="KLQ44" s="36"/>
      <c r="KLR44" s="36"/>
      <c r="KLS44" s="36"/>
      <c r="KLT44" s="36"/>
      <c r="KLU44" s="36"/>
      <c r="KLV44" s="36"/>
      <c r="KLW44" s="36"/>
      <c r="KLX44" s="36"/>
      <c r="KLY44" s="36"/>
      <c r="KLZ44" s="36"/>
      <c r="KMA44" s="36"/>
      <c r="KMB44" s="36"/>
      <c r="KMC44" s="36"/>
      <c r="KMD44" s="36"/>
      <c r="KME44" s="36"/>
      <c r="KMF44" s="36"/>
      <c r="KMG44" s="36"/>
      <c r="KMH44" s="36"/>
      <c r="KMI44" s="36"/>
      <c r="KMJ44" s="36"/>
      <c r="KMK44" s="36"/>
      <c r="KML44" s="36"/>
      <c r="KMM44" s="36"/>
      <c r="KMN44" s="36"/>
      <c r="KMO44" s="36"/>
      <c r="KMP44" s="36"/>
      <c r="KMQ44" s="36"/>
      <c r="KMR44" s="36"/>
      <c r="KMS44" s="36"/>
      <c r="KMT44" s="36"/>
      <c r="KMU44" s="36"/>
      <c r="KMV44" s="36"/>
      <c r="KMW44" s="36"/>
      <c r="KMX44" s="36"/>
      <c r="KMY44" s="36"/>
      <c r="KMZ44" s="36"/>
      <c r="KNA44" s="36"/>
      <c r="KNB44" s="36"/>
      <c r="KNC44" s="36"/>
      <c r="KND44" s="36"/>
      <c r="KNE44" s="36"/>
      <c r="KNF44" s="36"/>
      <c r="KNG44" s="36"/>
      <c r="KNH44" s="36"/>
      <c r="KNI44" s="36"/>
      <c r="KNJ44" s="36"/>
      <c r="KNK44" s="36"/>
      <c r="KNL44" s="36"/>
      <c r="KNM44" s="36"/>
      <c r="KNN44" s="36"/>
      <c r="KNO44" s="36"/>
      <c r="KNP44" s="36"/>
      <c r="KNQ44" s="36"/>
      <c r="KNR44" s="36"/>
      <c r="KNS44" s="36"/>
      <c r="KNT44" s="36"/>
      <c r="KNU44" s="36"/>
      <c r="KNV44" s="36"/>
      <c r="KNW44" s="36"/>
      <c r="KNX44" s="36"/>
      <c r="KNY44" s="36"/>
      <c r="KNZ44" s="36"/>
      <c r="KOA44" s="36"/>
      <c r="KOB44" s="36"/>
      <c r="KOC44" s="36"/>
      <c r="KOD44" s="36"/>
      <c r="KOE44" s="36"/>
      <c r="KOF44" s="36"/>
      <c r="KOG44" s="36"/>
      <c r="KOH44" s="36"/>
      <c r="KOI44" s="36"/>
      <c r="KOJ44" s="36"/>
      <c r="KOK44" s="36"/>
      <c r="KOL44" s="36"/>
      <c r="KOM44" s="36"/>
      <c r="KON44" s="36"/>
      <c r="KOO44" s="36"/>
      <c r="KOP44" s="36"/>
      <c r="KOQ44" s="36"/>
      <c r="KOR44" s="36"/>
      <c r="KOS44" s="36"/>
      <c r="KOT44" s="36"/>
      <c r="KOU44" s="36"/>
      <c r="KOV44" s="36"/>
      <c r="KOW44" s="36"/>
      <c r="KOX44" s="36"/>
      <c r="KOY44" s="36"/>
      <c r="KOZ44" s="36"/>
      <c r="KPA44" s="36"/>
      <c r="KPB44" s="36"/>
      <c r="KPC44" s="36"/>
      <c r="KPD44" s="36"/>
      <c r="KPE44" s="36"/>
      <c r="KPF44" s="36"/>
      <c r="KPG44" s="36"/>
      <c r="KPH44" s="36"/>
      <c r="KPI44" s="36"/>
      <c r="KPJ44" s="36"/>
      <c r="KPK44" s="36"/>
      <c r="KPL44" s="36"/>
      <c r="KPM44" s="36"/>
      <c r="KPN44" s="36"/>
      <c r="KPO44" s="36"/>
      <c r="KPP44" s="36"/>
      <c r="KPQ44" s="36"/>
      <c r="KPR44" s="36"/>
      <c r="KPS44" s="36"/>
      <c r="KPT44" s="36"/>
      <c r="KPU44" s="36"/>
      <c r="KPV44" s="36"/>
      <c r="KPW44" s="36"/>
      <c r="KPX44" s="36"/>
      <c r="KPY44" s="36"/>
      <c r="KPZ44" s="36"/>
      <c r="KQA44" s="36"/>
      <c r="KQB44" s="36"/>
      <c r="KQC44" s="36"/>
      <c r="KQD44" s="36"/>
      <c r="KQE44" s="36"/>
      <c r="KQF44" s="36"/>
      <c r="KQG44" s="36"/>
      <c r="KQH44" s="36"/>
      <c r="KQI44" s="36"/>
      <c r="KQJ44" s="36"/>
      <c r="KQK44" s="36"/>
      <c r="KQL44" s="36"/>
      <c r="KQM44" s="36"/>
      <c r="KQN44" s="36"/>
      <c r="KQO44" s="36"/>
      <c r="KQP44" s="36"/>
      <c r="KQQ44" s="36"/>
      <c r="KQR44" s="36"/>
      <c r="KQS44" s="36"/>
      <c r="KQT44" s="36"/>
      <c r="KQU44" s="36"/>
      <c r="KQV44" s="36"/>
      <c r="KQW44" s="36"/>
      <c r="KQX44" s="36"/>
      <c r="KQY44" s="36"/>
      <c r="KQZ44" s="36"/>
      <c r="KRA44" s="36"/>
      <c r="KRB44" s="36"/>
      <c r="KRC44" s="36"/>
      <c r="KRD44" s="36"/>
      <c r="KRE44" s="36"/>
      <c r="KRF44" s="36"/>
      <c r="KRG44" s="36"/>
      <c r="KRH44" s="36"/>
      <c r="KRI44" s="36"/>
      <c r="KRJ44" s="36"/>
      <c r="KRK44" s="36"/>
      <c r="KRL44" s="36"/>
      <c r="KRM44" s="36"/>
      <c r="KRN44" s="36"/>
      <c r="KRO44" s="36"/>
      <c r="KRP44" s="36"/>
      <c r="KRQ44" s="36"/>
      <c r="KRR44" s="36"/>
      <c r="KRS44" s="36"/>
      <c r="KRT44" s="36"/>
      <c r="KRU44" s="36"/>
      <c r="KRV44" s="36"/>
      <c r="KRW44" s="36"/>
      <c r="KRX44" s="36"/>
      <c r="KRY44" s="36"/>
      <c r="KRZ44" s="36"/>
      <c r="KSA44" s="36"/>
      <c r="KSB44" s="36"/>
      <c r="KSC44" s="36"/>
      <c r="KSD44" s="36"/>
      <c r="KSE44" s="36"/>
      <c r="KSF44" s="36"/>
      <c r="KSG44" s="36"/>
      <c r="KSH44" s="36"/>
      <c r="KSI44" s="36"/>
      <c r="KSJ44" s="36"/>
      <c r="KSK44" s="36"/>
      <c r="KSL44" s="36"/>
      <c r="KSM44" s="36"/>
      <c r="KSN44" s="36"/>
      <c r="KSO44" s="36"/>
      <c r="KSP44" s="36"/>
      <c r="KSQ44" s="36"/>
      <c r="KSR44" s="36"/>
      <c r="KSS44" s="36"/>
      <c r="KST44" s="36"/>
      <c r="KSU44" s="36"/>
      <c r="KSV44" s="36"/>
      <c r="KSW44" s="36"/>
      <c r="KSX44" s="36"/>
      <c r="KSY44" s="36"/>
      <c r="KSZ44" s="36"/>
      <c r="KTA44" s="36"/>
      <c r="KTB44" s="36"/>
      <c r="KTC44" s="36"/>
      <c r="KTD44" s="36"/>
      <c r="KTE44" s="36"/>
      <c r="KTF44" s="36"/>
      <c r="KTG44" s="36"/>
      <c r="KTH44" s="36"/>
      <c r="KTI44" s="36"/>
      <c r="KTJ44" s="36"/>
      <c r="KTK44" s="36"/>
      <c r="KTL44" s="36"/>
      <c r="KTM44" s="36"/>
      <c r="KTN44" s="36"/>
      <c r="KTO44" s="36"/>
      <c r="KTP44" s="36"/>
      <c r="KTQ44" s="36"/>
      <c r="KTR44" s="36"/>
      <c r="KTS44" s="36"/>
      <c r="KTT44" s="36"/>
      <c r="KTU44" s="36"/>
      <c r="KTV44" s="36"/>
      <c r="KTW44" s="36"/>
      <c r="KTX44" s="36"/>
      <c r="KTY44" s="36"/>
      <c r="KTZ44" s="36"/>
      <c r="KUA44" s="36"/>
      <c r="KUB44" s="36"/>
      <c r="KUC44" s="36"/>
      <c r="KUD44" s="36"/>
      <c r="KUE44" s="36"/>
      <c r="KUF44" s="36"/>
      <c r="KUG44" s="36"/>
      <c r="KUH44" s="36"/>
      <c r="KUI44" s="36"/>
      <c r="KUJ44" s="36"/>
      <c r="KUK44" s="36"/>
      <c r="KUL44" s="36"/>
      <c r="KUM44" s="36"/>
      <c r="KUN44" s="36"/>
      <c r="KUO44" s="36"/>
      <c r="KUP44" s="36"/>
      <c r="KUQ44" s="36"/>
      <c r="KUR44" s="36"/>
      <c r="KUS44" s="36"/>
      <c r="KUT44" s="36"/>
      <c r="KUU44" s="36"/>
      <c r="KUV44" s="36"/>
      <c r="KUW44" s="36"/>
      <c r="KUX44" s="36"/>
      <c r="KUY44" s="36"/>
      <c r="KUZ44" s="36"/>
      <c r="KVA44" s="36"/>
      <c r="KVB44" s="36"/>
      <c r="KVC44" s="36"/>
      <c r="KVD44" s="36"/>
      <c r="KVE44" s="36"/>
      <c r="KVF44" s="36"/>
      <c r="KVG44" s="36"/>
      <c r="KVH44" s="36"/>
      <c r="KVI44" s="36"/>
      <c r="KVJ44" s="36"/>
      <c r="KVK44" s="36"/>
      <c r="KVL44" s="36"/>
      <c r="KVM44" s="36"/>
      <c r="KVN44" s="36"/>
      <c r="KVO44" s="36"/>
      <c r="KVP44" s="36"/>
      <c r="KVQ44" s="36"/>
      <c r="KVR44" s="36"/>
      <c r="KVS44" s="36"/>
      <c r="KVT44" s="36"/>
      <c r="KVU44" s="36"/>
      <c r="KVV44" s="36"/>
      <c r="KVW44" s="36"/>
      <c r="KVX44" s="36"/>
      <c r="KVY44" s="36"/>
      <c r="KVZ44" s="36"/>
      <c r="KWA44" s="36"/>
      <c r="KWB44" s="36"/>
      <c r="KWC44" s="36"/>
      <c r="KWD44" s="36"/>
      <c r="KWE44" s="36"/>
      <c r="KWF44" s="36"/>
      <c r="KWG44" s="36"/>
      <c r="KWH44" s="36"/>
      <c r="KWI44" s="36"/>
      <c r="KWJ44" s="36"/>
      <c r="KWK44" s="36"/>
      <c r="KWL44" s="36"/>
      <c r="KWM44" s="36"/>
      <c r="KWN44" s="36"/>
      <c r="KWO44" s="36"/>
      <c r="KWP44" s="36"/>
      <c r="KWQ44" s="36"/>
      <c r="KWR44" s="36"/>
      <c r="KWS44" s="36"/>
      <c r="KWT44" s="36"/>
      <c r="KWU44" s="36"/>
      <c r="KWV44" s="36"/>
      <c r="KWW44" s="36"/>
      <c r="KWX44" s="36"/>
      <c r="KWY44" s="36"/>
      <c r="KWZ44" s="36"/>
      <c r="KXA44" s="36"/>
      <c r="KXB44" s="36"/>
      <c r="KXC44" s="36"/>
      <c r="KXD44" s="36"/>
      <c r="KXE44" s="36"/>
      <c r="KXF44" s="36"/>
      <c r="KXG44" s="36"/>
      <c r="KXH44" s="36"/>
      <c r="KXI44" s="36"/>
      <c r="KXJ44" s="36"/>
      <c r="KXK44" s="36"/>
      <c r="KXL44" s="36"/>
      <c r="KXM44" s="36"/>
      <c r="KXN44" s="36"/>
      <c r="KXO44" s="36"/>
      <c r="KXP44" s="36"/>
      <c r="KXQ44" s="36"/>
      <c r="KXR44" s="36"/>
      <c r="KXS44" s="36"/>
      <c r="KXT44" s="36"/>
      <c r="KXU44" s="36"/>
      <c r="KXV44" s="36"/>
      <c r="KXW44" s="36"/>
      <c r="KXX44" s="36"/>
      <c r="KXY44" s="36"/>
      <c r="KXZ44" s="36"/>
      <c r="KYA44" s="36"/>
      <c r="KYB44" s="36"/>
      <c r="KYC44" s="36"/>
      <c r="KYD44" s="36"/>
      <c r="KYE44" s="36"/>
      <c r="KYF44" s="36"/>
      <c r="KYG44" s="36"/>
      <c r="KYH44" s="36"/>
      <c r="KYI44" s="36"/>
      <c r="KYJ44" s="36"/>
      <c r="KYK44" s="36"/>
      <c r="KYL44" s="36"/>
      <c r="KYM44" s="36"/>
      <c r="KYN44" s="36"/>
      <c r="KYO44" s="36"/>
      <c r="KYP44" s="36"/>
      <c r="KYQ44" s="36"/>
      <c r="KYR44" s="36"/>
      <c r="KYS44" s="36"/>
      <c r="KYT44" s="36"/>
      <c r="KYU44" s="36"/>
      <c r="KYV44" s="36"/>
      <c r="KYW44" s="36"/>
      <c r="KYX44" s="36"/>
      <c r="KYY44" s="36"/>
      <c r="KYZ44" s="36"/>
      <c r="KZA44" s="36"/>
      <c r="KZB44" s="36"/>
      <c r="KZC44" s="36"/>
      <c r="KZD44" s="36"/>
      <c r="KZE44" s="36"/>
      <c r="KZF44" s="36"/>
      <c r="KZG44" s="36"/>
      <c r="KZH44" s="36"/>
      <c r="KZI44" s="36"/>
      <c r="KZJ44" s="36"/>
      <c r="KZK44" s="36"/>
      <c r="KZL44" s="36"/>
      <c r="KZM44" s="36"/>
      <c r="KZN44" s="36"/>
      <c r="KZO44" s="36"/>
      <c r="KZP44" s="36"/>
      <c r="KZQ44" s="36"/>
      <c r="KZR44" s="36"/>
      <c r="KZS44" s="36"/>
      <c r="KZT44" s="36"/>
      <c r="KZU44" s="36"/>
      <c r="KZV44" s="36"/>
      <c r="KZW44" s="36"/>
      <c r="KZX44" s="36"/>
      <c r="KZY44" s="36"/>
      <c r="KZZ44" s="36"/>
      <c r="LAA44" s="36"/>
      <c r="LAB44" s="36"/>
      <c r="LAC44" s="36"/>
      <c r="LAD44" s="36"/>
      <c r="LAE44" s="36"/>
      <c r="LAF44" s="36"/>
      <c r="LAG44" s="36"/>
      <c r="LAH44" s="36"/>
      <c r="LAI44" s="36"/>
      <c r="LAJ44" s="36"/>
      <c r="LAK44" s="36"/>
      <c r="LAL44" s="36"/>
      <c r="LAM44" s="36"/>
      <c r="LAN44" s="36"/>
      <c r="LAO44" s="36"/>
      <c r="LAP44" s="36"/>
      <c r="LAQ44" s="36"/>
      <c r="LAR44" s="36"/>
      <c r="LAS44" s="36"/>
      <c r="LAT44" s="36"/>
      <c r="LAU44" s="36"/>
      <c r="LAV44" s="36"/>
      <c r="LAW44" s="36"/>
      <c r="LAX44" s="36"/>
      <c r="LAY44" s="36"/>
      <c r="LAZ44" s="36"/>
      <c r="LBA44" s="36"/>
      <c r="LBB44" s="36"/>
      <c r="LBC44" s="36"/>
      <c r="LBD44" s="36"/>
      <c r="LBE44" s="36"/>
      <c r="LBF44" s="36"/>
      <c r="LBG44" s="36"/>
      <c r="LBH44" s="36"/>
      <c r="LBI44" s="36"/>
      <c r="LBJ44" s="36"/>
      <c r="LBK44" s="36"/>
      <c r="LBL44" s="36"/>
      <c r="LBM44" s="36"/>
      <c r="LBN44" s="36"/>
      <c r="LBO44" s="36"/>
      <c r="LBP44" s="36"/>
      <c r="LBQ44" s="36"/>
      <c r="LBR44" s="36"/>
      <c r="LBS44" s="36"/>
      <c r="LBT44" s="36"/>
      <c r="LBU44" s="36"/>
      <c r="LBV44" s="36"/>
      <c r="LBW44" s="36"/>
      <c r="LBX44" s="36"/>
      <c r="LBY44" s="36"/>
      <c r="LBZ44" s="36"/>
      <c r="LCA44" s="36"/>
      <c r="LCB44" s="36"/>
      <c r="LCC44" s="36"/>
      <c r="LCD44" s="36"/>
      <c r="LCE44" s="36"/>
      <c r="LCF44" s="36"/>
      <c r="LCG44" s="36"/>
      <c r="LCH44" s="36"/>
      <c r="LCI44" s="36"/>
      <c r="LCJ44" s="36"/>
      <c r="LCK44" s="36"/>
      <c r="LCL44" s="36"/>
      <c r="LCM44" s="36"/>
      <c r="LCN44" s="36"/>
      <c r="LCO44" s="36"/>
      <c r="LCP44" s="36"/>
      <c r="LCQ44" s="36"/>
      <c r="LCR44" s="36"/>
      <c r="LCS44" s="36"/>
      <c r="LCT44" s="36"/>
      <c r="LCU44" s="36"/>
      <c r="LCV44" s="36"/>
      <c r="LCW44" s="36"/>
      <c r="LCX44" s="36"/>
      <c r="LCY44" s="36"/>
      <c r="LCZ44" s="36"/>
      <c r="LDA44" s="36"/>
      <c r="LDB44" s="36"/>
      <c r="LDC44" s="36"/>
      <c r="LDD44" s="36"/>
      <c r="LDE44" s="36"/>
      <c r="LDF44" s="36"/>
      <c r="LDG44" s="36"/>
      <c r="LDH44" s="36"/>
      <c r="LDI44" s="36"/>
      <c r="LDJ44" s="36"/>
      <c r="LDK44" s="36"/>
      <c r="LDL44" s="36"/>
      <c r="LDM44" s="36"/>
      <c r="LDN44" s="36"/>
      <c r="LDO44" s="36"/>
      <c r="LDP44" s="36"/>
      <c r="LDQ44" s="36"/>
      <c r="LDR44" s="36"/>
      <c r="LDS44" s="36"/>
      <c r="LDT44" s="36"/>
      <c r="LDU44" s="36"/>
      <c r="LDV44" s="36"/>
      <c r="LDW44" s="36"/>
      <c r="LDX44" s="36"/>
      <c r="LDY44" s="36"/>
      <c r="LDZ44" s="36"/>
      <c r="LEA44" s="36"/>
      <c r="LEB44" s="36"/>
      <c r="LEC44" s="36"/>
      <c r="LED44" s="36"/>
      <c r="LEE44" s="36"/>
      <c r="LEF44" s="36"/>
      <c r="LEG44" s="36"/>
      <c r="LEH44" s="36"/>
      <c r="LEI44" s="36"/>
      <c r="LEJ44" s="36"/>
      <c r="LEK44" s="36"/>
      <c r="LEL44" s="36"/>
      <c r="LEM44" s="36"/>
      <c r="LEN44" s="36"/>
      <c r="LEO44" s="36"/>
      <c r="LEP44" s="36"/>
      <c r="LEQ44" s="36"/>
      <c r="LER44" s="36"/>
      <c r="LES44" s="36"/>
      <c r="LET44" s="36"/>
      <c r="LEU44" s="36"/>
      <c r="LEV44" s="36"/>
      <c r="LEW44" s="36"/>
      <c r="LEX44" s="36"/>
      <c r="LEY44" s="36"/>
      <c r="LEZ44" s="36"/>
      <c r="LFA44" s="36"/>
      <c r="LFB44" s="36"/>
      <c r="LFC44" s="36"/>
      <c r="LFD44" s="36"/>
      <c r="LFE44" s="36"/>
      <c r="LFF44" s="36"/>
      <c r="LFG44" s="36"/>
      <c r="LFH44" s="36"/>
      <c r="LFI44" s="36"/>
      <c r="LFJ44" s="36"/>
      <c r="LFK44" s="36"/>
      <c r="LFL44" s="36"/>
      <c r="LFM44" s="36"/>
      <c r="LFN44" s="36"/>
      <c r="LFO44" s="36"/>
      <c r="LFP44" s="36"/>
      <c r="LFQ44" s="36"/>
      <c r="LFR44" s="36"/>
      <c r="LFS44" s="36"/>
      <c r="LFT44" s="36"/>
      <c r="LFU44" s="36"/>
      <c r="LFV44" s="36"/>
      <c r="LFW44" s="36"/>
      <c r="LFX44" s="36"/>
      <c r="LFY44" s="36"/>
      <c r="LFZ44" s="36"/>
      <c r="LGA44" s="36"/>
      <c r="LGB44" s="36"/>
      <c r="LGC44" s="36"/>
      <c r="LGD44" s="36"/>
      <c r="LGE44" s="36"/>
      <c r="LGF44" s="36"/>
      <c r="LGG44" s="36"/>
      <c r="LGH44" s="36"/>
      <c r="LGI44" s="36"/>
      <c r="LGJ44" s="36"/>
      <c r="LGK44" s="36"/>
      <c r="LGL44" s="36"/>
      <c r="LGM44" s="36"/>
      <c r="LGN44" s="36"/>
      <c r="LGO44" s="36"/>
      <c r="LGP44" s="36"/>
      <c r="LGQ44" s="36"/>
      <c r="LGR44" s="36"/>
      <c r="LGS44" s="36"/>
      <c r="LGT44" s="36"/>
      <c r="LGU44" s="36"/>
      <c r="LGV44" s="36"/>
      <c r="LGW44" s="36"/>
      <c r="LGX44" s="36"/>
      <c r="LGY44" s="36"/>
      <c r="LGZ44" s="36"/>
      <c r="LHA44" s="36"/>
      <c r="LHB44" s="36"/>
      <c r="LHC44" s="36"/>
      <c r="LHD44" s="36"/>
      <c r="LHE44" s="36"/>
      <c r="LHF44" s="36"/>
      <c r="LHG44" s="36"/>
      <c r="LHH44" s="36"/>
      <c r="LHI44" s="36"/>
      <c r="LHJ44" s="36"/>
      <c r="LHK44" s="36"/>
      <c r="LHL44" s="36"/>
      <c r="LHM44" s="36"/>
      <c r="LHN44" s="36"/>
      <c r="LHO44" s="36"/>
      <c r="LHP44" s="36"/>
      <c r="LHQ44" s="36"/>
      <c r="LHR44" s="36"/>
      <c r="LHS44" s="36"/>
      <c r="LHT44" s="36"/>
      <c r="LHU44" s="36"/>
      <c r="LHV44" s="36"/>
      <c r="LHW44" s="36"/>
      <c r="LHX44" s="36"/>
      <c r="LHY44" s="36"/>
      <c r="LHZ44" s="36"/>
      <c r="LIA44" s="36"/>
      <c r="LIB44" s="36"/>
      <c r="LIC44" s="36"/>
      <c r="LID44" s="36"/>
      <c r="LIE44" s="36"/>
      <c r="LIF44" s="36"/>
      <c r="LIG44" s="36"/>
      <c r="LIH44" s="36"/>
      <c r="LII44" s="36"/>
      <c r="LIJ44" s="36"/>
      <c r="LIK44" s="36"/>
      <c r="LIL44" s="36"/>
      <c r="LIM44" s="36"/>
      <c r="LIN44" s="36"/>
      <c r="LIO44" s="36"/>
      <c r="LIP44" s="36"/>
      <c r="LIQ44" s="36"/>
      <c r="LIR44" s="36"/>
      <c r="LIS44" s="36"/>
      <c r="LIT44" s="36"/>
      <c r="LIU44" s="36"/>
      <c r="LIV44" s="36"/>
      <c r="LIW44" s="36"/>
      <c r="LIX44" s="36"/>
      <c r="LIY44" s="36"/>
      <c r="LIZ44" s="36"/>
      <c r="LJA44" s="36"/>
      <c r="LJB44" s="36"/>
      <c r="LJC44" s="36"/>
      <c r="LJD44" s="36"/>
      <c r="LJE44" s="36"/>
      <c r="LJF44" s="36"/>
      <c r="LJG44" s="36"/>
      <c r="LJH44" s="36"/>
      <c r="LJI44" s="36"/>
      <c r="LJJ44" s="36"/>
      <c r="LJK44" s="36"/>
      <c r="LJL44" s="36"/>
      <c r="LJM44" s="36"/>
      <c r="LJN44" s="36"/>
      <c r="LJO44" s="36"/>
      <c r="LJP44" s="36"/>
      <c r="LJQ44" s="36"/>
      <c r="LJR44" s="36"/>
      <c r="LJS44" s="36"/>
      <c r="LJT44" s="36"/>
      <c r="LJU44" s="36"/>
      <c r="LJV44" s="36"/>
      <c r="LJW44" s="36"/>
      <c r="LJX44" s="36"/>
      <c r="LJY44" s="36"/>
      <c r="LJZ44" s="36"/>
      <c r="LKA44" s="36"/>
      <c r="LKB44" s="36"/>
      <c r="LKC44" s="36"/>
      <c r="LKD44" s="36"/>
      <c r="LKE44" s="36"/>
      <c r="LKF44" s="36"/>
      <c r="LKG44" s="36"/>
      <c r="LKH44" s="36"/>
      <c r="LKI44" s="36"/>
      <c r="LKJ44" s="36"/>
      <c r="LKK44" s="36"/>
      <c r="LKL44" s="36"/>
      <c r="LKM44" s="36"/>
      <c r="LKN44" s="36"/>
      <c r="LKO44" s="36"/>
      <c r="LKP44" s="36"/>
      <c r="LKQ44" s="36"/>
      <c r="LKR44" s="36"/>
      <c r="LKS44" s="36"/>
      <c r="LKT44" s="36"/>
      <c r="LKU44" s="36"/>
      <c r="LKV44" s="36"/>
      <c r="LKW44" s="36"/>
      <c r="LKX44" s="36"/>
      <c r="LKY44" s="36"/>
      <c r="LKZ44" s="36"/>
      <c r="LLA44" s="36"/>
      <c r="LLB44" s="36"/>
      <c r="LLC44" s="36"/>
      <c r="LLD44" s="36"/>
      <c r="LLE44" s="36"/>
      <c r="LLF44" s="36"/>
      <c r="LLG44" s="36"/>
      <c r="LLH44" s="36"/>
      <c r="LLI44" s="36"/>
      <c r="LLJ44" s="36"/>
      <c r="LLK44" s="36"/>
      <c r="LLL44" s="36"/>
      <c r="LLM44" s="36"/>
      <c r="LLN44" s="36"/>
      <c r="LLO44" s="36"/>
      <c r="LLP44" s="36"/>
      <c r="LLQ44" s="36"/>
      <c r="LLR44" s="36"/>
      <c r="LLS44" s="36"/>
      <c r="LLT44" s="36"/>
      <c r="LLU44" s="36"/>
      <c r="LLV44" s="36"/>
      <c r="LLW44" s="36"/>
      <c r="LLX44" s="36"/>
      <c r="LLY44" s="36"/>
      <c r="LLZ44" s="36"/>
      <c r="LMA44" s="36"/>
      <c r="LMB44" s="36"/>
      <c r="LMC44" s="36"/>
      <c r="LMD44" s="36"/>
      <c r="LME44" s="36"/>
      <c r="LMF44" s="36"/>
      <c r="LMG44" s="36"/>
      <c r="LMH44" s="36"/>
      <c r="LMI44" s="36"/>
      <c r="LMJ44" s="36"/>
      <c r="LMK44" s="36"/>
      <c r="LML44" s="36"/>
      <c r="LMM44" s="36"/>
      <c r="LMN44" s="36"/>
      <c r="LMO44" s="36"/>
      <c r="LMP44" s="36"/>
      <c r="LMQ44" s="36"/>
      <c r="LMR44" s="36"/>
      <c r="LMS44" s="36"/>
      <c r="LMT44" s="36"/>
      <c r="LMU44" s="36"/>
      <c r="LMV44" s="36"/>
      <c r="LMW44" s="36"/>
      <c r="LMX44" s="36"/>
      <c r="LMY44" s="36"/>
      <c r="LMZ44" s="36"/>
      <c r="LNA44" s="36"/>
      <c r="LNB44" s="36"/>
      <c r="LNC44" s="36"/>
      <c r="LND44" s="36"/>
      <c r="LNE44" s="36"/>
      <c r="LNF44" s="36"/>
      <c r="LNG44" s="36"/>
      <c r="LNH44" s="36"/>
      <c r="LNI44" s="36"/>
      <c r="LNJ44" s="36"/>
      <c r="LNK44" s="36"/>
      <c r="LNL44" s="36"/>
      <c r="LNM44" s="36"/>
      <c r="LNN44" s="36"/>
      <c r="LNO44" s="36"/>
      <c r="LNP44" s="36"/>
      <c r="LNQ44" s="36"/>
      <c r="LNR44" s="36"/>
      <c r="LNS44" s="36"/>
      <c r="LNT44" s="36"/>
      <c r="LNU44" s="36"/>
      <c r="LNV44" s="36"/>
      <c r="LNW44" s="36"/>
      <c r="LNX44" s="36"/>
      <c r="LNY44" s="36"/>
      <c r="LNZ44" s="36"/>
      <c r="LOA44" s="36"/>
      <c r="LOB44" s="36"/>
      <c r="LOC44" s="36"/>
      <c r="LOD44" s="36"/>
      <c r="LOE44" s="36"/>
      <c r="LOF44" s="36"/>
      <c r="LOG44" s="36"/>
      <c r="LOH44" s="36"/>
      <c r="LOI44" s="36"/>
      <c r="LOJ44" s="36"/>
      <c r="LOK44" s="36"/>
      <c r="LOL44" s="36"/>
      <c r="LOM44" s="36"/>
      <c r="LON44" s="36"/>
      <c r="LOO44" s="36"/>
      <c r="LOP44" s="36"/>
      <c r="LOQ44" s="36"/>
      <c r="LOR44" s="36"/>
      <c r="LOS44" s="36"/>
      <c r="LOT44" s="36"/>
      <c r="LOU44" s="36"/>
      <c r="LOV44" s="36"/>
      <c r="LOW44" s="36"/>
      <c r="LOX44" s="36"/>
      <c r="LOY44" s="36"/>
      <c r="LOZ44" s="36"/>
      <c r="LPA44" s="36"/>
      <c r="LPB44" s="36"/>
      <c r="LPC44" s="36"/>
      <c r="LPD44" s="36"/>
      <c r="LPE44" s="36"/>
      <c r="LPF44" s="36"/>
      <c r="LPG44" s="36"/>
      <c r="LPH44" s="36"/>
      <c r="LPI44" s="36"/>
      <c r="LPJ44" s="36"/>
      <c r="LPK44" s="36"/>
      <c r="LPL44" s="36"/>
      <c r="LPM44" s="36"/>
      <c r="LPN44" s="36"/>
      <c r="LPO44" s="36"/>
      <c r="LPP44" s="36"/>
      <c r="LPQ44" s="36"/>
      <c r="LPR44" s="36"/>
      <c r="LPS44" s="36"/>
      <c r="LPT44" s="36"/>
      <c r="LPU44" s="36"/>
      <c r="LPV44" s="36"/>
      <c r="LPW44" s="36"/>
      <c r="LPX44" s="36"/>
      <c r="LPY44" s="36"/>
      <c r="LPZ44" s="36"/>
      <c r="LQA44" s="36"/>
      <c r="LQB44" s="36"/>
      <c r="LQC44" s="36"/>
      <c r="LQD44" s="36"/>
      <c r="LQE44" s="36"/>
      <c r="LQF44" s="36"/>
      <c r="LQG44" s="36"/>
      <c r="LQH44" s="36"/>
      <c r="LQI44" s="36"/>
      <c r="LQJ44" s="36"/>
      <c r="LQK44" s="36"/>
      <c r="LQL44" s="36"/>
      <c r="LQM44" s="36"/>
      <c r="LQN44" s="36"/>
      <c r="LQO44" s="36"/>
      <c r="LQP44" s="36"/>
      <c r="LQQ44" s="36"/>
      <c r="LQR44" s="36"/>
      <c r="LQS44" s="36"/>
      <c r="LQT44" s="36"/>
      <c r="LQU44" s="36"/>
      <c r="LQV44" s="36"/>
      <c r="LQW44" s="36"/>
      <c r="LQX44" s="36"/>
      <c r="LQY44" s="36"/>
      <c r="LQZ44" s="36"/>
      <c r="LRA44" s="36"/>
      <c r="LRB44" s="36"/>
      <c r="LRC44" s="36"/>
      <c r="LRD44" s="36"/>
      <c r="LRE44" s="36"/>
      <c r="LRF44" s="36"/>
      <c r="LRG44" s="36"/>
      <c r="LRH44" s="36"/>
      <c r="LRI44" s="36"/>
      <c r="LRJ44" s="36"/>
      <c r="LRK44" s="36"/>
      <c r="LRL44" s="36"/>
      <c r="LRM44" s="36"/>
      <c r="LRN44" s="36"/>
      <c r="LRO44" s="36"/>
      <c r="LRP44" s="36"/>
      <c r="LRQ44" s="36"/>
      <c r="LRR44" s="36"/>
      <c r="LRS44" s="36"/>
      <c r="LRT44" s="36"/>
      <c r="LRU44" s="36"/>
      <c r="LRV44" s="36"/>
      <c r="LRW44" s="36"/>
      <c r="LRX44" s="36"/>
      <c r="LRY44" s="36"/>
      <c r="LRZ44" s="36"/>
      <c r="LSA44" s="36"/>
      <c r="LSB44" s="36"/>
      <c r="LSC44" s="36"/>
      <c r="LSD44" s="36"/>
      <c r="LSE44" s="36"/>
      <c r="LSF44" s="36"/>
      <c r="LSG44" s="36"/>
      <c r="LSH44" s="36"/>
      <c r="LSI44" s="36"/>
      <c r="LSJ44" s="36"/>
      <c r="LSK44" s="36"/>
      <c r="LSL44" s="36"/>
      <c r="LSM44" s="36"/>
      <c r="LSN44" s="36"/>
      <c r="LSO44" s="36"/>
      <c r="LSP44" s="36"/>
      <c r="LSQ44" s="36"/>
      <c r="LSR44" s="36"/>
      <c r="LSS44" s="36"/>
      <c r="LST44" s="36"/>
      <c r="LSU44" s="36"/>
      <c r="LSV44" s="36"/>
      <c r="LSW44" s="36"/>
      <c r="LSX44" s="36"/>
      <c r="LSY44" s="36"/>
      <c r="LSZ44" s="36"/>
      <c r="LTA44" s="36"/>
      <c r="LTB44" s="36"/>
      <c r="LTC44" s="36"/>
      <c r="LTD44" s="36"/>
      <c r="LTE44" s="36"/>
      <c r="LTF44" s="36"/>
      <c r="LTG44" s="36"/>
      <c r="LTH44" s="36"/>
      <c r="LTI44" s="36"/>
      <c r="LTJ44" s="36"/>
      <c r="LTK44" s="36"/>
      <c r="LTL44" s="36"/>
      <c r="LTM44" s="36"/>
      <c r="LTN44" s="36"/>
      <c r="LTO44" s="36"/>
      <c r="LTP44" s="36"/>
      <c r="LTQ44" s="36"/>
      <c r="LTR44" s="36"/>
      <c r="LTS44" s="36"/>
      <c r="LTT44" s="36"/>
      <c r="LTU44" s="36"/>
      <c r="LTV44" s="36"/>
      <c r="LTW44" s="36"/>
      <c r="LTX44" s="36"/>
      <c r="LTY44" s="36"/>
      <c r="LTZ44" s="36"/>
      <c r="LUA44" s="36"/>
      <c r="LUB44" s="36"/>
      <c r="LUC44" s="36"/>
      <c r="LUD44" s="36"/>
      <c r="LUE44" s="36"/>
      <c r="LUF44" s="36"/>
      <c r="LUG44" s="36"/>
      <c r="LUH44" s="36"/>
      <c r="LUI44" s="36"/>
      <c r="LUJ44" s="36"/>
      <c r="LUK44" s="36"/>
      <c r="LUL44" s="36"/>
      <c r="LUM44" s="36"/>
      <c r="LUN44" s="36"/>
      <c r="LUO44" s="36"/>
      <c r="LUP44" s="36"/>
      <c r="LUQ44" s="36"/>
      <c r="LUR44" s="36"/>
      <c r="LUS44" s="36"/>
      <c r="LUT44" s="36"/>
      <c r="LUU44" s="36"/>
      <c r="LUV44" s="36"/>
      <c r="LUW44" s="36"/>
      <c r="LUX44" s="36"/>
      <c r="LUY44" s="36"/>
      <c r="LUZ44" s="36"/>
      <c r="LVA44" s="36"/>
      <c r="LVB44" s="36"/>
      <c r="LVC44" s="36"/>
      <c r="LVD44" s="36"/>
      <c r="LVE44" s="36"/>
      <c r="LVF44" s="36"/>
      <c r="LVG44" s="36"/>
      <c r="LVH44" s="36"/>
      <c r="LVI44" s="36"/>
      <c r="LVJ44" s="36"/>
      <c r="LVK44" s="36"/>
      <c r="LVL44" s="36"/>
      <c r="LVM44" s="36"/>
      <c r="LVN44" s="36"/>
      <c r="LVO44" s="36"/>
      <c r="LVP44" s="36"/>
      <c r="LVQ44" s="36"/>
      <c r="LVR44" s="36"/>
      <c r="LVS44" s="36"/>
      <c r="LVT44" s="36"/>
      <c r="LVU44" s="36"/>
      <c r="LVV44" s="36"/>
      <c r="LVW44" s="36"/>
      <c r="LVX44" s="36"/>
      <c r="LVY44" s="36"/>
      <c r="LVZ44" s="36"/>
      <c r="LWA44" s="36"/>
      <c r="LWB44" s="36"/>
      <c r="LWC44" s="36"/>
      <c r="LWD44" s="36"/>
      <c r="LWE44" s="36"/>
      <c r="LWF44" s="36"/>
      <c r="LWG44" s="36"/>
      <c r="LWH44" s="36"/>
      <c r="LWI44" s="36"/>
      <c r="LWJ44" s="36"/>
      <c r="LWK44" s="36"/>
      <c r="LWL44" s="36"/>
      <c r="LWM44" s="36"/>
      <c r="LWN44" s="36"/>
      <c r="LWO44" s="36"/>
      <c r="LWP44" s="36"/>
      <c r="LWQ44" s="36"/>
      <c r="LWR44" s="36"/>
      <c r="LWS44" s="36"/>
      <c r="LWT44" s="36"/>
      <c r="LWU44" s="36"/>
      <c r="LWV44" s="36"/>
      <c r="LWW44" s="36"/>
      <c r="LWX44" s="36"/>
      <c r="LWY44" s="36"/>
      <c r="LWZ44" s="36"/>
      <c r="LXA44" s="36"/>
      <c r="LXB44" s="36"/>
      <c r="LXC44" s="36"/>
      <c r="LXD44" s="36"/>
      <c r="LXE44" s="36"/>
      <c r="LXF44" s="36"/>
      <c r="LXG44" s="36"/>
      <c r="LXH44" s="36"/>
      <c r="LXI44" s="36"/>
      <c r="LXJ44" s="36"/>
      <c r="LXK44" s="36"/>
      <c r="LXL44" s="36"/>
      <c r="LXM44" s="36"/>
      <c r="LXN44" s="36"/>
      <c r="LXO44" s="36"/>
      <c r="LXP44" s="36"/>
      <c r="LXQ44" s="36"/>
      <c r="LXR44" s="36"/>
      <c r="LXS44" s="36"/>
      <c r="LXT44" s="36"/>
      <c r="LXU44" s="36"/>
      <c r="LXV44" s="36"/>
      <c r="LXW44" s="36"/>
      <c r="LXX44" s="36"/>
      <c r="LXY44" s="36"/>
      <c r="LXZ44" s="36"/>
      <c r="LYA44" s="36"/>
      <c r="LYB44" s="36"/>
      <c r="LYC44" s="36"/>
      <c r="LYD44" s="36"/>
      <c r="LYE44" s="36"/>
      <c r="LYF44" s="36"/>
      <c r="LYG44" s="36"/>
      <c r="LYH44" s="36"/>
      <c r="LYI44" s="36"/>
      <c r="LYJ44" s="36"/>
      <c r="LYK44" s="36"/>
      <c r="LYL44" s="36"/>
      <c r="LYM44" s="36"/>
      <c r="LYN44" s="36"/>
      <c r="LYO44" s="36"/>
      <c r="LYP44" s="36"/>
      <c r="LYQ44" s="36"/>
      <c r="LYR44" s="36"/>
      <c r="LYS44" s="36"/>
      <c r="LYT44" s="36"/>
      <c r="LYU44" s="36"/>
      <c r="LYV44" s="36"/>
      <c r="LYW44" s="36"/>
      <c r="LYX44" s="36"/>
      <c r="LYY44" s="36"/>
      <c r="LYZ44" s="36"/>
      <c r="LZA44" s="36"/>
      <c r="LZB44" s="36"/>
      <c r="LZC44" s="36"/>
      <c r="LZD44" s="36"/>
      <c r="LZE44" s="36"/>
      <c r="LZF44" s="36"/>
      <c r="LZG44" s="36"/>
      <c r="LZH44" s="36"/>
      <c r="LZI44" s="36"/>
      <c r="LZJ44" s="36"/>
      <c r="LZK44" s="36"/>
      <c r="LZL44" s="36"/>
      <c r="LZM44" s="36"/>
      <c r="LZN44" s="36"/>
      <c r="LZO44" s="36"/>
      <c r="LZP44" s="36"/>
      <c r="LZQ44" s="36"/>
      <c r="LZR44" s="36"/>
      <c r="LZS44" s="36"/>
      <c r="LZT44" s="36"/>
      <c r="LZU44" s="36"/>
      <c r="LZV44" s="36"/>
      <c r="LZW44" s="36"/>
      <c r="LZX44" s="36"/>
      <c r="LZY44" s="36"/>
      <c r="LZZ44" s="36"/>
      <c r="MAA44" s="36"/>
      <c r="MAB44" s="36"/>
      <c r="MAC44" s="36"/>
      <c r="MAD44" s="36"/>
      <c r="MAE44" s="36"/>
      <c r="MAF44" s="36"/>
      <c r="MAG44" s="36"/>
      <c r="MAH44" s="36"/>
      <c r="MAI44" s="36"/>
      <c r="MAJ44" s="36"/>
      <c r="MAK44" s="36"/>
      <c r="MAL44" s="36"/>
      <c r="MAM44" s="36"/>
      <c r="MAN44" s="36"/>
      <c r="MAO44" s="36"/>
      <c r="MAP44" s="36"/>
      <c r="MAQ44" s="36"/>
      <c r="MAR44" s="36"/>
      <c r="MAS44" s="36"/>
      <c r="MAT44" s="36"/>
      <c r="MAU44" s="36"/>
      <c r="MAV44" s="36"/>
      <c r="MAW44" s="36"/>
      <c r="MAX44" s="36"/>
      <c r="MAY44" s="36"/>
      <c r="MAZ44" s="36"/>
      <c r="MBA44" s="36"/>
      <c r="MBB44" s="36"/>
      <c r="MBC44" s="36"/>
      <c r="MBD44" s="36"/>
      <c r="MBE44" s="36"/>
      <c r="MBF44" s="36"/>
      <c r="MBG44" s="36"/>
      <c r="MBH44" s="36"/>
      <c r="MBI44" s="36"/>
      <c r="MBJ44" s="36"/>
      <c r="MBK44" s="36"/>
      <c r="MBL44" s="36"/>
      <c r="MBM44" s="36"/>
      <c r="MBN44" s="36"/>
      <c r="MBO44" s="36"/>
      <c r="MBP44" s="36"/>
      <c r="MBQ44" s="36"/>
      <c r="MBR44" s="36"/>
      <c r="MBS44" s="36"/>
      <c r="MBT44" s="36"/>
      <c r="MBU44" s="36"/>
      <c r="MBV44" s="36"/>
      <c r="MBW44" s="36"/>
      <c r="MBX44" s="36"/>
      <c r="MBY44" s="36"/>
      <c r="MBZ44" s="36"/>
      <c r="MCA44" s="36"/>
      <c r="MCB44" s="36"/>
      <c r="MCC44" s="36"/>
      <c r="MCD44" s="36"/>
      <c r="MCE44" s="36"/>
      <c r="MCF44" s="36"/>
      <c r="MCG44" s="36"/>
      <c r="MCH44" s="36"/>
      <c r="MCI44" s="36"/>
      <c r="MCJ44" s="36"/>
      <c r="MCK44" s="36"/>
      <c r="MCL44" s="36"/>
      <c r="MCM44" s="36"/>
      <c r="MCN44" s="36"/>
      <c r="MCO44" s="36"/>
      <c r="MCP44" s="36"/>
      <c r="MCQ44" s="36"/>
      <c r="MCR44" s="36"/>
      <c r="MCS44" s="36"/>
      <c r="MCT44" s="36"/>
      <c r="MCU44" s="36"/>
      <c r="MCV44" s="36"/>
      <c r="MCW44" s="36"/>
      <c r="MCX44" s="36"/>
      <c r="MCY44" s="36"/>
      <c r="MCZ44" s="36"/>
      <c r="MDA44" s="36"/>
      <c r="MDB44" s="36"/>
      <c r="MDC44" s="36"/>
      <c r="MDD44" s="36"/>
      <c r="MDE44" s="36"/>
      <c r="MDF44" s="36"/>
      <c r="MDG44" s="36"/>
      <c r="MDH44" s="36"/>
      <c r="MDI44" s="36"/>
      <c r="MDJ44" s="36"/>
      <c r="MDK44" s="36"/>
      <c r="MDL44" s="36"/>
      <c r="MDM44" s="36"/>
      <c r="MDN44" s="36"/>
      <c r="MDO44" s="36"/>
      <c r="MDP44" s="36"/>
      <c r="MDQ44" s="36"/>
      <c r="MDR44" s="36"/>
      <c r="MDS44" s="36"/>
      <c r="MDT44" s="36"/>
      <c r="MDU44" s="36"/>
      <c r="MDV44" s="36"/>
      <c r="MDW44" s="36"/>
      <c r="MDX44" s="36"/>
      <c r="MDY44" s="36"/>
      <c r="MDZ44" s="36"/>
      <c r="MEA44" s="36"/>
      <c r="MEB44" s="36"/>
      <c r="MEC44" s="36"/>
      <c r="MED44" s="36"/>
      <c r="MEE44" s="36"/>
      <c r="MEF44" s="36"/>
      <c r="MEG44" s="36"/>
      <c r="MEH44" s="36"/>
      <c r="MEI44" s="36"/>
      <c r="MEJ44" s="36"/>
      <c r="MEK44" s="36"/>
      <c r="MEL44" s="36"/>
      <c r="MEM44" s="36"/>
      <c r="MEN44" s="36"/>
      <c r="MEO44" s="36"/>
      <c r="MEP44" s="36"/>
      <c r="MEQ44" s="36"/>
      <c r="MER44" s="36"/>
      <c r="MES44" s="36"/>
      <c r="MET44" s="36"/>
      <c r="MEU44" s="36"/>
      <c r="MEV44" s="36"/>
      <c r="MEW44" s="36"/>
      <c r="MEX44" s="36"/>
      <c r="MEY44" s="36"/>
      <c r="MEZ44" s="36"/>
      <c r="MFA44" s="36"/>
      <c r="MFB44" s="36"/>
      <c r="MFC44" s="36"/>
      <c r="MFD44" s="36"/>
      <c r="MFE44" s="36"/>
      <c r="MFF44" s="36"/>
      <c r="MFG44" s="36"/>
      <c r="MFH44" s="36"/>
      <c r="MFI44" s="36"/>
      <c r="MFJ44" s="36"/>
      <c r="MFK44" s="36"/>
      <c r="MFL44" s="36"/>
      <c r="MFM44" s="36"/>
      <c r="MFN44" s="36"/>
      <c r="MFO44" s="36"/>
      <c r="MFP44" s="36"/>
      <c r="MFQ44" s="36"/>
      <c r="MFR44" s="36"/>
      <c r="MFS44" s="36"/>
      <c r="MFT44" s="36"/>
      <c r="MFU44" s="36"/>
      <c r="MFV44" s="36"/>
      <c r="MFW44" s="36"/>
      <c r="MFX44" s="36"/>
      <c r="MFY44" s="36"/>
      <c r="MFZ44" s="36"/>
      <c r="MGA44" s="36"/>
      <c r="MGB44" s="36"/>
      <c r="MGC44" s="36"/>
      <c r="MGD44" s="36"/>
      <c r="MGE44" s="36"/>
      <c r="MGF44" s="36"/>
      <c r="MGG44" s="36"/>
      <c r="MGH44" s="36"/>
      <c r="MGI44" s="36"/>
      <c r="MGJ44" s="36"/>
      <c r="MGK44" s="36"/>
      <c r="MGL44" s="36"/>
      <c r="MGM44" s="36"/>
      <c r="MGN44" s="36"/>
      <c r="MGO44" s="36"/>
      <c r="MGP44" s="36"/>
      <c r="MGQ44" s="36"/>
      <c r="MGR44" s="36"/>
      <c r="MGS44" s="36"/>
      <c r="MGT44" s="36"/>
      <c r="MGU44" s="36"/>
      <c r="MGV44" s="36"/>
      <c r="MGW44" s="36"/>
      <c r="MGX44" s="36"/>
      <c r="MGY44" s="36"/>
      <c r="MGZ44" s="36"/>
      <c r="MHA44" s="36"/>
      <c r="MHB44" s="36"/>
      <c r="MHC44" s="36"/>
      <c r="MHD44" s="36"/>
      <c r="MHE44" s="36"/>
      <c r="MHF44" s="36"/>
      <c r="MHG44" s="36"/>
      <c r="MHH44" s="36"/>
      <c r="MHI44" s="36"/>
      <c r="MHJ44" s="36"/>
      <c r="MHK44" s="36"/>
      <c r="MHL44" s="36"/>
      <c r="MHM44" s="36"/>
      <c r="MHN44" s="36"/>
      <c r="MHO44" s="36"/>
      <c r="MHP44" s="36"/>
      <c r="MHQ44" s="36"/>
      <c r="MHR44" s="36"/>
      <c r="MHS44" s="36"/>
      <c r="MHT44" s="36"/>
      <c r="MHU44" s="36"/>
      <c r="MHV44" s="36"/>
      <c r="MHW44" s="36"/>
      <c r="MHX44" s="36"/>
      <c r="MHY44" s="36"/>
      <c r="MHZ44" s="36"/>
      <c r="MIA44" s="36"/>
      <c r="MIB44" s="36"/>
      <c r="MIC44" s="36"/>
      <c r="MID44" s="36"/>
      <c r="MIE44" s="36"/>
      <c r="MIF44" s="36"/>
      <c r="MIG44" s="36"/>
      <c r="MIH44" s="36"/>
      <c r="MII44" s="36"/>
      <c r="MIJ44" s="36"/>
      <c r="MIK44" s="36"/>
      <c r="MIL44" s="36"/>
      <c r="MIM44" s="36"/>
      <c r="MIN44" s="36"/>
      <c r="MIO44" s="36"/>
      <c r="MIP44" s="36"/>
      <c r="MIQ44" s="36"/>
      <c r="MIR44" s="36"/>
      <c r="MIS44" s="36"/>
      <c r="MIT44" s="36"/>
      <c r="MIU44" s="36"/>
      <c r="MIV44" s="36"/>
      <c r="MIW44" s="36"/>
      <c r="MIX44" s="36"/>
      <c r="MIY44" s="36"/>
      <c r="MIZ44" s="36"/>
      <c r="MJA44" s="36"/>
      <c r="MJB44" s="36"/>
      <c r="MJC44" s="36"/>
      <c r="MJD44" s="36"/>
      <c r="MJE44" s="36"/>
      <c r="MJF44" s="36"/>
      <c r="MJG44" s="36"/>
      <c r="MJH44" s="36"/>
      <c r="MJI44" s="36"/>
      <c r="MJJ44" s="36"/>
      <c r="MJK44" s="36"/>
      <c r="MJL44" s="36"/>
      <c r="MJM44" s="36"/>
      <c r="MJN44" s="36"/>
      <c r="MJO44" s="36"/>
      <c r="MJP44" s="36"/>
      <c r="MJQ44" s="36"/>
      <c r="MJR44" s="36"/>
      <c r="MJS44" s="36"/>
      <c r="MJT44" s="36"/>
      <c r="MJU44" s="36"/>
      <c r="MJV44" s="36"/>
      <c r="MJW44" s="36"/>
      <c r="MJX44" s="36"/>
      <c r="MJY44" s="36"/>
      <c r="MJZ44" s="36"/>
      <c r="MKA44" s="36"/>
      <c r="MKB44" s="36"/>
      <c r="MKC44" s="36"/>
      <c r="MKD44" s="36"/>
      <c r="MKE44" s="36"/>
      <c r="MKF44" s="36"/>
      <c r="MKG44" s="36"/>
      <c r="MKH44" s="36"/>
      <c r="MKI44" s="36"/>
      <c r="MKJ44" s="36"/>
      <c r="MKK44" s="36"/>
      <c r="MKL44" s="36"/>
      <c r="MKM44" s="36"/>
      <c r="MKN44" s="36"/>
      <c r="MKO44" s="36"/>
      <c r="MKP44" s="36"/>
      <c r="MKQ44" s="36"/>
      <c r="MKR44" s="36"/>
      <c r="MKS44" s="36"/>
      <c r="MKT44" s="36"/>
      <c r="MKU44" s="36"/>
      <c r="MKV44" s="36"/>
      <c r="MKW44" s="36"/>
      <c r="MKX44" s="36"/>
      <c r="MKY44" s="36"/>
      <c r="MKZ44" s="36"/>
      <c r="MLA44" s="36"/>
      <c r="MLB44" s="36"/>
      <c r="MLC44" s="36"/>
      <c r="MLD44" s="36"/>
      <c r="MLE44" s="36"/>
      <c r="MLF44" s="36"/>
      <c r="MLG44" s="36"/>
      <c r="MLH44" s="36"/>
      <c r="MLI44" s="36"/>
      <c r="MLJ44" s="36"/>
      <c r="MLK44" s="36"/>
      <c r="MLL44" s="36"/>
      <c r="MLM44" s="36"/>
      <c r="MLN44" s="36"/>
      <c r="MLO44" s="36"/>
      <c r="MLP44" s="36"/>
      <c r="MLQ44" s="36"/>
      <c r="MLR44" s="36"/>
      <c r="MLS44" s="36"/>
      <c r="MLT44" s="36"/>
      <c r="MLU44" s="36"/>
      <c r="MLV44" s="36"/>
      <c r="MLW44" s="36"/>
      <c r="MLX44" s="36"/>
      <c r="MLY44" s="36"/>
      <c r="MLZ44" s="36"/>
      <c r="MMA44" s="36"/>
      <c r="MMB44" s="36"/>
      <c r="MMC44" s="36"/>
      <c r="MMD44" s="36"/>
      <c r="MME44" s="36"/>
      <c r="MMF44" s="36"/>
      <c r="MMG44" s="36"/>
      <c r="MMH44" s="36"/>
      <c r="MMI44" s="36"/>
      <c r="MMJ44" s="36"/>
      <c r="MMK44" s="36"/>
      <c r="MML44" s="36"/>
      <c r="MMM44" s="36"/>
      <c r="MMN44" s="36"/>
      <c r="MMO44" s="36"/>
      <c r="MMP44" s="36"/>
      <c r="MMQ44" s="36"/>
      <c r="MMR44" s="36"/>
      <c r="MMS44" s="36"/>
      <c r="MMT44" s="36"/>
      <c r="MMU44" s="36"/>
      <c r="MMV44" s="36"/>
      <c r="MMW44" s="36"/>
      <c r="MMX44" s="36"/>
      <c r="MMY44" s="36"/>
      <c r="MMZ44" s="36"/>
      <c r="MNA44" s="36"/>
      <c r="MNB44" s="36"/>
      <c r="MNC44" s="36"/>
      <c r="MND44" s="36"/>
      <c r="MNE44" s="36"/>
      <c r="MNF44" s="36"/>
      <c r="MNG44" s="36"/>
      <c r="MNH44" s="36"/>
      <c r="MNI44" s="36"/>
      <c r="MNJ44" s="36"/>
      <c r="MNK44" s="36"/>
      <c r="MNL44" s="36"/>
      <c r="MNM44" s="36"/>
      <c r="MNN44" s="36"/>
      <c r="MNO44" s="36"/>
      <c r="MNP44" s="36"/>
      <c r="MNQ44" s="36"/>
      <c r="MNR44" s="36"/>
      <c r="MNS44" s="36"/>
      <c r="MNT44" s="36"/>
      <c r="MNU44" s="36"/>
      <c r="MNV44" s="36"/>
      <c r="MNW44" s="36"/>
      <c r="MNX44" s="36"/>
      <c r="MNY44" s="36"/>
      <c r="MNZ44" s="36"/>
      <c r="MOA44" s="36"/>
      <c r="MOB44" s="36"/>
      <c r="MOC44" s="36"/>
      <c r="MOD44" s="36"/>
      <c r="MOE44" s="36"/>
      <c r="MOF44" s="36"/>
      <c r="MOG44" s="36"/>
      <c r="MOH44" s="36"/>
      <c r="MOI44" s="36"/>
      <c r="MOJ44" s="36"/>
      <c r="MOK44" s="36"/>
      <c r="MOL44" s="36"/>
      <c r="MOM44" s="36"/>
      <c r="MON44" s="36"/>
      <c r="MOO44" s="36"/>
      <c r="MOP44" s="36"/>
      <c r="MOQ44" s="36"/>
      <c r="MOR44" s="36"/>
      <c r="MOS44" s="36"/>
      <c r="MOT44" s="36"/>
      <c r="MOU44" s="36"/>
      <c r="MOV44" s="36"/>
      <c r="MOW44" s="36"/>
      <c r="MOX44" s="36"/>
      <c r="MOY44" s="36"/>
      <c r="MOZ44" s="36"/>
      <c r="MPA44" s="36"/>
      <c r="MPB44" s="36"/>
      <c r="MPC44" s="36"/>
      <c r="MPD44" s="36"/>
      <c r="MPE44" s="36"/>
      <c r="MPF44" s="36"/>
      <c r="MPG44" s="36"/>
      <c r="MPH44" s="36"/>
      <c r="MPI44" s="36"/>
      <c r="MPJ44" s="36"/>
      <c r="MPK44" s="36"/>
      <c r="MPL44" s="36"/>
      <c r="MPM44" s="36"/>
      <c r="MPN44" s="36"/>
      <c r="MPO44" s="36"/>
      <c r="MPP44" s="36"/>
      <c r="MPQ44" s="36"/>
      <c r="MPR44" s="36"/>
      <c r="MPS44" s="36"/>
      <c r="MPT44" s="36"/>
      <c r="MPU44" s="36"/>
      <c r="MPV44" s="36"/>
      <c r="MPW44" s="36"/>
      <c r="MPX44" s="36"/>
      <c r="MPY44" s="36"/>
      <c r="MPZ44" s="36"/>
      <c r="MQA44" s="36"/>
      <c r="MQB44" s="36"/>
      <c r="MQC44" s="36"/>
      <c r="MQD44" s="36"/>
      <c r="MQE44" s="36"/>
      <c r="MQF44" s="36"/>
      <c r="MQG44" s="36"/>
      <c r="MQH44" s="36"/>
      <c r="MQI44" s="36"/>
      <c r="MQJ44" s="36"/>
      <c r="MQK44" s="36"/>
      <c r="MQL44" s="36"/>
      <c r="MQM44" s="36"/>
      <c r="MQN44" s="36"/>
      <c r="MQO44" s="36"/>
      <c r="MQP44" s="36"/>
      <c r="MQQ44" s="36"/>
      <c r="MQR44" s="36"/>
      <c r="MQS44" s="36"/>
      <c r="MQT44" s="36"/>
      <c r="MQU44" s="36"/>
      <c r="MQV44" s="36"/>
      <c r="MQW44" s="36"/>
      <c r="MQX44" s="36"/>
      <c r="MQY44" s="36"/>
      <c r="MQZ44" s="36"/>
      <c r="MRA44" s="36"/>
      <c r="MRB44" s="36"/>
      <c r="MRC44" s="36"/>
      <c r="MRD44" s="36"/>
      <c r="MRE44" s="36"/>
      <c r="MRF44" s="36"/>
      <c r="MRG44" s="36"/>
      <c r="MRH44" s="36"/>
      <c r="MRI44" s="36"/>
      <c r="MRJ44" s="36"/>
      <c r="MRK44" s="36"/>
      <c r="MRL44" s="36"/>
      <c r="MRM44" s="36"/>
      <c r="MRN44" s="36"/>
      <c r="MRO44" s="36"/>
      <c r="MRP44" s="36"/>
      <c r="MRQ44" s="36"/>
      <c r="MRR44" s="36"/>
      <c r="MRS44" s="36"/>
      <c r="MRT44" s="36"/>
      <c r="MRU44" s="36"/>
      <c r="MRV44" s="36"/>
      <c r="MRW44" s="36"/>
      <c r="MRX44" s="36"/>
      <c r="MRY44" s="36"/>
      <c r="MRZ44" s="36"/>
      <c r="MSA44" s="36"/>
      <c r="MSB44" s="36"/>
      <c r="MSC44" s="36"/>
      <c r="MSD44" s="36"/>
      <c r="MSE44" s="36"/>
      <c r="MSF44" s="36"/>
      <c r="MSG44" s="36"/>
      <c r="MSH44" s="36"/>
      <c r="MSI44" s="36"/>
      <c r="MSJ44" s="36"/>
      <c r="MSK44" s="36"/>
      <c r="MSL44" s="36"/>
      <c r="MSM44" s="36"/>
      <c r="MSN44" s="36"/>
      <c r="MSO44" s="36"/>
      <c r="MSP44" s="36"/>
      <c r="MSQ44" s="36"/>
      <c r="MSR44" s="36"/>
      <c r="MSS44" s="36"/>
      <c r="MST44" s="36"/>
      <c r="MSU44" s="36"/>
      <c r="MSV44" s="36"/>
      <c r="MSW44" s="36"/>
      <c r="MSX44" s="36"/>
      <c r="MSY44" s="36"/>
      <c r="MSZ44" s="36"/>
      <c r="MTA44" s="36"/>
      <c r="MTB44" s="36"/>
      <c r="MTC44" s="36"/>
      <c r="MTD44" s="36"/>
      <c r="MTE44" s="36"/>
      <c r="MTF44" s="36"/>
      <c r="MTG44" s="36"/>
      <c r="MTH44" s="36"/>
      <c r="MTI44" s="36"/>
      <c r="MTJ44" s="36"/>
      <c r="MTK44" s="36"/>
      <c r="MTL44" s="36"/>
      <c r="MTM44" s="36"/>
      <c r="MTN44" s="36"/>
      <c r="MTO44" s="36"/>
      <c r="MTP44" s="36"/>
      <c r="MTQ44" s="36"/>
      <c r="MTR44" s="36"/>
      <c r="MTS44" s="36"/>
      <c r="MTT44" s="36"/>
      <c r="MTU44" s="36"/>
      <c r="MTV44" s="36"/>
      <c r="MTW44" s="36"/>
      <c r="MTX44" s="36"/>
      <c r="MTY44" s="36"/>
      <c r="MTZ44" s="36"/>
      <c r="MUA44" s="36"/>
      <c r="MUB44" s="36"/>
      <c r="MUC44" s="36"/>
      <c r="MUD44" s="36"/>
      <c r="MUE44" s="36"/>
      <c r="MUF44" s="36"/>
      <c r="MUG44" s="36"/>
      <c r="MUH44" s="36"/>
      <c r="MUI44" s="36"/>
      <c r="MUJ44" s="36"/>
      <c r="MUK44" s="36"/>
      <c r="MUL44" s="36"/>
      <c r="MUM44" s="36"/>
      <c r="MUN44" s="36"/>
      <c r="MUO44" s="36"/>
      <c r="MUP44" s="36"/>
      <c r="MUQ44" s="36"/>
      <c r="MUR44" s="36"/>
      <c r="MUS44" s="36"/>
      <c r="MUT44" s="36"/>
      <c r="MUU44" s="36"/>
      <c r="MUV44" s="36"/>
      <c r="MUW44" s="36"/>
      <c r="MUX44" s="36"/>
      <c r="MUY44" s="36"/>
      <c r="MUZ44" s="36"/>
      <c r="MVA44" s="36"/>
      <c r="MVB44" s="36"/>
      <c r="MVC44" s="36"/>
      <c r="MVD44" s="36"/>
      <c r="MVE44" s="36"/>
      <c r="MVF44" s="36"/>
      <c r="MVG44" s="36"/>
      <c r="MVH44" s="36"/>
      <c r="MVI44" s="36"/>
      <c r="MVJ44" s="36"/>
      <c r="MVK44" s="36"/>
      <c r="MVL44" s="36"/>
      <c r="MVM44" s="36"/>
      <c r="MVN44" s="36"/>
      <c r="MVO44" s="36"/>
      <c r="MVP44" s="36"/>
      <c r="MVQ44" s="36"/>
      <c r="MVR44" s="36"/>
      <c r="MVS44" s="36"/>
      <c r="MVT44" s="36"/>
      <c r="MVU44" s="36"/>
      <c r="MVV44" s="36"/>
      <c r="MVW44" s="36"/>
      <c r="MVX44" s="36"/>
      <c r="MVY44" s="36"/>
      <c r="MVZ44" s="36"/>
      <c r="MWA44" s="36"/>
      <c r="MWB44" s="36"/>
      <c r="MWC44" s="36"/>
      <c r="MWD44" s="36"/>
      <c r="MWE44" s="36"/>
      <c r="MWF44" s="36"/>
      <c r="MWG44" s="36"/>
      <c r="MWH44" s="36"/>
      <c r="MWI44" s="36"/>
      <c r="MWJ44" s="36"/>
      <c r="MWK44" s="36"/>
      <c r="MWL44" s="36"/>
      <c r="MWM44" s="36"/>
      <c r="MWN44" s="36"/>
      <c r="MWO44" s="36"/>
      <c r="MWP44" s="36"/>
      <c r="MWQ44" s="36"/>
      <c r="MWR44" s="36"/>
      <c r="MWS44" s="36"/>
      <c r="MWT44" s="36"/>
      <c r="MWU44" s="36"/>
      <c r="MWV44" s="36"/>
      <c r="MWW44" s="36"/>
      <c r="MWX44" s="36"/>
      <c r="MWY44" s="36"/>
      <c r="MWZ44" s="36"/>
      <c r="MXA44" s="36"/>
      <c r="MXB44" s="36"/>
      <c r="MXC44" s="36"/>
      <c r="MXD44" s="36"/>
      <c r="MXE44" s="36"/>
      <c r="MXF44" s="36"/>
      <c r="MXG44" s="36"/>
      <c r="MXH44" s="36"/>
      <c r="MXI44" s="36"/>
      <c r="MXJ44" s="36"/>
      <c r="MXK44" s="36"/>
      <c r="MXL44" s="36"/>
      <c r="MXM44" s="36"/>
      <c r="MXN44" s="36"/>
      <c r="MXO44" s="36"/>
      <c r="MXP44" s="36"/>
      <c r="MXQ44" s="36"/>
      <c r="MXR44" s="36"/>
      <c r="MXS44" s="36"/>
      <c r="MXT44" s="36"/>
      <c r="MXU44" s="36"/>
      <c r="MXV44" s="36"/>
      <c r="MXW44" s="36"/>
      <c r="MXX44" s="36"/>
      <c r="MXY44" s="36"/>
      <c r="MXZ44" s="36"/>
      <c r="MYA44" s="36"/>
      <c r="MYB44" s="36"/>
      <c r="MYC44" s="36"/>
      <c r="MYD44" s="36"/>
      <c r="MYE44" s="36"/>
      <c r="MYF44" s="36"/>
      <c r="MYG44" s="36"/>
      <c r="MYH44" s="36"/>
      <c r="MYI44" s="36"/>
      <c r="MYJ44" s="36"/>
      <c r="MYK44" s="36"/>
      <c r="MYL44" s="36"/>
      <c r="MYM44" s="36"/>
      <c r="MYN44" s="36"/>
      <c r="MYO44" s="36"/>
      <c r="MYP44" s="36"/>
      <c r="MYQ44" s="36"/>
      <c r="MYR44" s="36"/>
      <c r="MYS44" s="36"/>
      <c r="MYT44" s="36"/>
      <c r="MYU44" s="36"/>
      <c r="MYV44" s="36"/>
      <c r="MYW44" s="36"/>
      <c r="MYX44" s="36"/>
      <c r="MYY44" s="36"/>
      <c r="MYZ44" s="36"/>
      <c r="MZA44" s="36"/>
      <c r="MZB44" s="36"/>
      <c r="MZC44" s="36"/>
      <c r="MZD44" s="36"/>
      <c r="MZE44" s="36"/>
      <c r="MZF44" s="36"/>
      <c r="MZG44" s="36"/>
      <c r="MZH44" s="36"/>
      <c r="MZI44" s="36"/>
      <c r="MZJ44" s="36"/>
      <c r="MZK44" s="36"/>
      <c r="MZL44" s="36"/>
      <c r="MZM44" s="36"/>
      <c r="MZN44" s="36"/>
      <c r="MZO44" s="36"/>
      <c r="MZP44" s="36"/>
      <c r="MZQ44" s="36"/>
      <c r="MZR44" s="36"/>
      <c r="MZS44" s="36"/>
      <c r="MZT44" s="36"/>
      <c r="MZU44" s="36"/>
      <c r="MZV44" s="36"/>
      <c r="MZW44" s="36"/>
      <c r="MZX44" s="36"/>
      <c r="MZY44" s="36"/>
      <c r="MZZ44" s="36"/>
      <c r="NAA44" s="36"/>
      <c r="NAB44" s="36"/>
      <c r="NAC44" s="36"/>
      <c r="NAD44" s="36"/>
      <c r="NAE44" s="36"/>
      <c r="NAF44" s="36"/>
      <c r="NAG44" s="36"/>
      <c r="NAH44" s="36"/>
      <c r="NAI44" s="36"/>
      <c r="NAJ44" s="36"/>
      <c r="NAK44" s="36"/>
      <c r="NAL44" s="36"/>
      <c r="NAM44" s="36"/>
      <c r="NAN44" s="36"/>
      <c r="NAO44" s="36"/>
      <c r="NAP44" s="36"/>
      <c r="NAQ44" s="36"/>
      <c r="NAR44" s="36"/>
      <c r="NAS44" s="36"/>
      <c r="NAT44" s="36"/>
      <c r="NAU44" s="36"/>
      <c r="NAV44" s="36"/>
      <c r="NAW44" s="36"/>
      <c r="NAX44" s="36"/>
      <c r="NAY44" s="36"/>
      <c r="NAZ44" s="36"/>
      <c r="NBA44" s="36"/>
      <c r="NBB44" s="36"/>
      <c r="NBC44" s="36"/>
      <c r="NBD44" s="36"/>
      <c r="NBE44" s="36"/>
      <c r="NBF44" s="36"/>
      <c r="NBG44" s="36"/>
      <c r="NBH44" s="36"/>
      <c r="NBI44" s="36"/>
      <c r="NBJ44" s="36"/>
      <c r="NBK44" s="36"/>
      <c r="NBL44" s="36"/>
      <c r="NBM44" s="36"/>
      <c r="NBN44" s="36"/>
      <c r="NBO44" s="36"/>
      <c r="NBP44" s="36"/>
      <c r="NBQ44" s="36"/>
      <c r="NBR44" s="36"/>
      <c r="NBS44" s="36"/>
      <c r="NBT44" s="36"/>
      <c r="NBU44" s="36"/>
      <c r="NBV44" s="36"/>
      <c r="NBW44" s="36"/>
      <c r="NBX44" s="36"/>
      <c r="NBY44" s="36"/>
      <c r="NBZ44" s="36"/>
      <c r="NCA44" s="36"/>
      <c r="NCB44" s="36"/>
      <c r="NCC44" s="36"/>
      <c r="NCD44" s="36"/>
      <c r="NCE44" s="36"/>
      <c r="NCF44" s="36"/>
      <c r="NCG44" s="36"/>
      <c r="NCH44" s="36"/>
      <c r="NCI44" s="36"/>
      <c r="NCJ44" s="36"/>
      <c r="NCK44" s="36"/>
      <c r="NCL44" s="36"/>
      <c r="NCM44" s="36"/>
      <c r="NCN44" s="36"/>
      <c r="NCO44" s="36"/>
      <c r="NCP44" s="36"/>
      <c r="NCQ44" s="36"/>
      <c r="NCR44" s="36"/>
      <c r="NCS44" s="36"/>
      <c r="NCT44" s="36"/>
      <c r="NCU44" s="36"/>
      <c r="NCV44" s="36"/>
      <c r="NCW44" s="36"/>
      <c r="NCX44" s="36"/>
      <c r="NCY44" s="36"/>
      <c r="NCZ44" s="36"/>
      <c r="NDA44" s="36"/>
      <c r="NDB44" s="36"/>
      <c r="NDC44" s="36"/>
      <c r="NDD44" s="36"/>
      <c r="NDE44" s="36"/>
      <c r="NDF44" s="36"/>
      <c r="NDG44" s="36"/>
      <c r="NDH44" s="36"/>
      <c r="NDI44" s="36"/>
      <c r="NDJ44" s="36"/>
      <c r="NDK44" s="36"/>
      <c r="NDL44" s="36"/>
      <c r="NDM44" s="36"/>
      <c r="NDN44" s="36"/>
      <c r="NDO44" s="36"/>
      <c r="NDP44" s="36"/>
      <c r="NDQ44" s="36"/>
      <c r="NDR44" s="36"/>
      <c r="NDS44" s="36"/>
      <c r="NDT44" s="36"/>
      <c r="NDU44" s="36"/>
      <c r="NDV44" s="36"/>
      <c r="NDW44" s="36"/>
      <c r="NDX44" s="36"/>
      <c r="NDY44" s="36"/>
      <c r="NDZ44" s="36"/>
      <c r="NEA44" s="36"/>
      <c r="NEB44" s="36"/>
      <c r="NEC44" s="36"/>
      <c r="NED44" s="36"/>
      <c r="NEE44" s="36"/>
      <c r="NEF44" s="36"/>
      <c r="NEG44" s="36"/>
      <c r="NEH44" s="36"/>
      <c r="NEI44" s="36"/>
      <c r="NEJ44" s="36"/>
      <c r="NEK44" s="36"/>
      <c r="NEL44" s="36"/>
      <c r="NEM44" s="36"/>
      <c r="NEN44" s="36"/>
      <c r="NEO44" s="36"/>
      <c r="NEP44" s="36"/>
      <c r="NEQ44" s="36"/>
      <c r="NER44" s="36"/>
      <c r="NES44" s="36"/>
      <c r="NET44" s="36"/>
      <c r="NEU44" s="36"/>
      <c r="NEV44" s="36"/>
      <c r="NEW44" s="36"/>
      <c r="NEX44" s="36"/>
      <c r="NEY44" s="36"/>
      <c r="NEZ44" s="36"/>
      <c r="NFA44" s="36"/>
      <c r="NFB44" s="36"/>
      <c r="NFC44" s="36"/>
      <c r="NFD44" s="36"/>
      <c r="NFE44" s="36"/>
      <c r="NFF44" s="36"/>
      <c r="NFG44" s="36"/>
      <c r="NFH44" s="36"/>
      <c r="NFI44" s="36"/>
      <c r="NFJ44" s="36"/>
      <c r="NFK44" s="36"/>
      <c r="NFL44" s="36"/>
      <c r="NFM44" s="36"/>
      <c r="NFN44" s="36"/>
      <c r="NFO44" s="36"/>
      <c r="NFP44" s="36"/>
      <c r="NFQ44" s="36"/>
      <c r="NFR44" s="36"/>
      <c r="NFS44" s="36"/>
      <c r="NFT44" s="36"/>
      <c r="NFU44" s="36"/>
      <c r="NFV44" s="36"/>
      <c r="NFW44" s="36"/>
      <c r="NFX44" s="36"/>
      <c r="NFY44" s="36"/>
      <c r="NFZ44" s="36"/>
      <c r="NGA44" s="36"/>
      <c r="NGB44" s="36"/>
      <c r="NGC44" s="36"/>
      <c r="NGD44" s="36"/>
      <c r="NGE44" s="36"/>
      <c r="NGF44" s="36"/>
      <c r="NGG44" s="36"/>
      <c r="NGH44" s="36"/>
      <c r="NGI44" s="36"/>
      <c r="NGJ44" s="36"/>
      <c r="NGK44" s="36"/>
      <c r="NGL44" s="36"/>
      <c r="NGM44" s="36"/>
      <c r="NGN44" s="36"/>
      <c r="NGO44" s="36"/>
      <c r="NGP44" s="36"/>
      <c r="NGQ44" s="36"/>
      <c r="NGR44" s="36"/>
      <c r="NGS44" s="36"/>
      <c r="NGT44" s="36"/>
      <c r="NGU44" s="36"/>
      <c r="NGV44" s="36"/>
      <c r="NGW44" s="36"/>
      <c r="NGX44" s="36"/>
      <c r="NGY44" s="36"/>
      <c r="NGZ44" s="36"/>
      <c r="NHA44" s="36"/>
      <c r="NHB44" s="36"/>
      <c r="NHC44" s="36"/>
      <c r="NHD44" s="36"/>
      <c r="NHE44" s="36"/>
      <c r="NHF44" s="36"/>
      <c r="NHG44" s="36"/>
      <c r="NHH44" s="36"/>
      <c r="NHI44" s="36"/>
      <c r="NHJ44" s="36"/>
      <c r="NHK44" s="36"/>
      <c r="NHL44" s="36"/>
      <c r="NHM44" s="36"/>
      <c r="NHN44" s="36"/>
      <c r="NHO44" s="36"/>
      <c r="NHP44" s="36"/>
      <c r="NHQ44" s="36"/>
      <c r="NHR44" s="36"/>
      <c r="NHS44" s="36"/>
      <c r="NHT44" s="36"/>
      <c r="NHU44" s="36"/>
      <c r="NHV44" s="36"/>
      <c r="NHW44" s="36"/>
      <c r="NHX44" s="36"/>
      <c r="NHY44" s="36"/>
      <c r="NHZ44" s="36"/>
      <c r="NIA44" s="36"/>
      <c r="NIB44" s="36"/>
      <c r="NIC44" s="36"/>
      <c r="NID44" s="36"/>
      <c r="NIE44" s="36"/>
      <c r="NIF44" s="36"/>
      <c r="NIG44" s="36"/>
      <c r="NIH44" s="36"/>
      <c r="NII44" s="36"/>
      <c r="NIJ44" s="36"/>
      <c r="NIK44" s="36"/>
      <c r="NIL44" s="36"/>
      <c r="NIM44" s="36"/>
      <c r="NIN44" s="36"/>
      <c r="NIO44" s="36"/>
      <c r="NIP44" s="36"/>
      <c r="NIQ44" s="36"/>
      <c r="NIR44" s="36"/>
      <c r="NIS44" s="36"/>
      <c r="NIT44" s="36"/>
      <c r="NIU44" s="36"/>
      <c r="NIV44" s="36"/>
      <c r="NIW44" s="36"/>
      <c r="NIX44" s="36"/>
      <c r="NIY44" s="36"/>
      <c r="NIZ44" s="36"/>
      <c r="NJA44" s="36"/>
      <c r="NJB44" s="36"/>
      <c r="NJC44" s="36"/>
      <c r="NJD44" s="36"/>
      <c r="NJE44" s="36"/>
      <c r="NJF44" s="36"/>
      <c r="NJG44" s="36"/>
      <c r="NJH44" s="36"/>
      <c r="NJI44" s="36"/>
      <c r="NJJ44" s="36"/>
      <c r="NJK44" s="36"/>
      <c r="NJL44" s="36"/>
      <c r="NJM44" s="36"/>
      <c r="NJN44" s="36"/>
      <c r="NJO44" s="36"/>
      <c r="NJP44" s="36"/>
      <c r="NJQ44" s="36"/>
      <c r="NJR44" s="36"/>
      <c r="NJS44" s="36"/>
      <c r="NJT44" s="36"/>
      <c r="NJU44" s="36"/>
      <c r="NJV44" s="36"/>
      <c r="NJW44" s="36"/>
      <c r="NJX44" s="36"/>
      <c r="NJY44" s="36"/>
      <c r="NJZ44" s="36"/>
      <c r="NKA44" s="36"/>
      <c r="NKB44" s="36"/>
      <c r="NKC44" s="36"/>
      <c r="NKD44" s="36"/>
      <c r="NKE44" s="36"/>
      <c r="NKF44" s="36"/>
      <c r="NKG44" s="36"/>
      <c r="NKH44" s="36"/>
      <c r="NKI44" s="36"/>
      <c r="NKJ44" s="36"/>
      <c r="NKK44" s="36"/>
      <c r="NKL44" s="36"/>
      <c r="NKM44" s="36"/>
      <c r="NKN44" s="36"/>
      <c r="NKO44" s="36"/>
      <c r="NKP44" s="36"/>
      <c r="NKQ44" s="36"/>
      <c r="NKR44" s="36"/>
      <c r="NKS44" s="36"/>
      <c r="NKT44" s="36"/>
      <c r="NKU44" s="36"/>
      <c r="NKV44" s="36"/>
      <c r="NKW44" s="36"/>
      <c r="NKX44" s="36"/>
      <c r="NKY44" s="36"/>
      <c r="NKZ44" s="36"/>
      <c r="NLA44" s="36"/>
      <c r="NLB44" s="36"/>
      <c r="NLC44" s="36"/>
      <c r="NLD44" s="36"/>
      <c r="NLE44" s="36"/>
      <c r="NLF44" s="36"/>
      <c r="NLG44" s="36"/>
      <c r="NLH44" s="36"/>
      <c r="NLI44" s="36"/>
      <c r="NLJ44" s="36"/>
      <c r="NLK44" s="36"/>
      <c r="NLL44" s="36"/>
      <c r="NLM44" s="36"/>
      <c r="NLN44" s="36"/>
      <c r="NLO44" s="36"/>
      <c r="NLP44" s="36"/>
      <c r="NLQ44" s="36"/>
      <c r="NLR44" s="36"/>
      <c r="NLS44" s="36"/>
      <c r="NLT44" s="36"/>
      <c r="NLU44" s="36"/>
      <c r="NLV44" s="36"/>
      <c r="NLW44" s="36"/>
      <c r="NLX44" s="36"/>
      <c r="NLY44" s="36"/>
      <c r="NLZ44" s="36"/>
      <c r="NMA44" s="36"/>
      <c r="NMB44" s="36"/>
      <c r="NMC44" s="36"/>
      <c r="NMD44" s="36"/>
      <c r="NME44" s="36"/>
      <c r="NMF44" s="36"/>
      <c r="NMG44" s="36"/>
      <c r="NMH44" s="36"/>
      <c r="NMI44" s="36"/>
      <c r="NMJ44" s="36"/>
      <c r="NMK44" s="36"/>
      <c r="NML44" s="36"/>
      <c r="NMM44" s="36"/>
      <c r="NMN44" s="36"/>
      <c r="NMO44" s="36"/>
      <c r="NMP44" s="36"/>
      <c r="NMQ44" s="36"/>
      <c r="NMR44" s="36"/>
      <c r="NMS44" s="36"/>
      <c r="NMT44" s="36"/>
      <c r="NMU44" s="36"/>
      <c r="NMV44" s="36"/>
      <c r="NMW44" s="36"/>
      <c r="NMX44" s="36"/>
      <c r="NMY44" s="36"/>
      <c r="NMZ44" s="36"/>
      <c r="NNA44" s="36"/>
      <c r="NNB44" s="36"/>
      <c r="NNC44" s="36"/>
      <c r="NND44" s="36"/>
      <c r="NNE44" s="36"/>
      <c r="NNF44" s="36"/>
      <c r="NNG44" s="36"/>
      <c r="NNH44" s="36"/>
      <c r="NNI44" s="36"/>
      <c r="NNJ44" s="36"/>
      <c r="NNK44" s="36"/>
      <c r="NNL44" s="36"/>
      <c r="NNM44" s="36"/>
      <c r="NNN44" s="36"/>
      <c r="NNO44" s="36"/>
      <c r="NNP44" s="36"/>
      <c r="NNQ44" s="36"/>
      <c r="NNR44" s="36"/>
      <c r="NNS44" s="36"/>
      <c r="NNT44" s="36"/>
      <c r="NNU44" s="36"/>
      <c r="NNV44" s="36"/>
      <c r="NNW44" s="36"/>
      <c r="NNX44" s="36"/>
      <c r="NNY44" s="36"/>
      <c r="NNZ44" s="36"/>
      <c r="NOA44" s="36"/>
      <c r="NOB44" s="36"/>
      <c r="NOC44" s="36"/>
      <c r="NOD44" s="36"/>
      <c r="NOE44" s="36"/>
      <c r="NOF44" s="36"/>
      <c r="NOG44" s="36"/>
      <c r="NOH44" s="36"/>
      <c r="NOI44" s="36"/>
      <c r="NOJ44" s="36"/>
      <c r="NOK44" s="36"/>
      <c r="NOL44" s="36"/>
      <c r="NOM44" s="36"/>
      <c r="NON44" s="36"/>
      <c r="NOO44" s="36"/>
      <c r="NOP44" s="36"/>
      <c r="NOQ44" s="36"/>
      <c r="NOR44" s="36"/>
      <c r="NOS44" s="36"/>
      <c r="NOT44" s="36"/>
      <c r="NOU44" s="36"/>
      <c r="NOV44" s="36"/>
      <c r="NOW44" s="36"/>
      <c r="NOX44" s="36"/>
      <c r="NOY44" s="36"/>
      <c r="NOZ44" s="36"/>
      <c r="NPA44" s="36"/>
      <c r="NPB44" s="36"/>
      <c r="NPC44" s="36"/>
      <c r="NPD44" s="36"/>
      <c r="NPE44" s="36"/>
      <c r="NPF44" s="36"/>
      <c r="NPG44" s="36"/>
      <c r="NPH44" s="36"/>
      <c r="NPI44" s="36"/>
      <c r="NPJ44" s="36"/>
      <c r="NPK44" s="36"/>
      <c r="NPL44" s="36"/>
      <c r="NPM44" s="36"/>
      <c r="NPN44" s="36"/>
      <c r="NPO44" s="36"/>
      <c r="NPP44" s="36"/>
      <c r="NPQ44" s="36"/>
      <c r="NPR44" s="36"/>
      <c r="NPS44" s="36"/>
      <c r="NPT44" s="36"/>
      <c r="NPU44" s="36"/>
      <c r="NPV44" s="36"/>
      <c r="NPW44" s="36"/>
      <c r="NPX44" s="36"/>
      <c r="NPY44" s="36"/>
      <c r="NPZ44" s="36"/>
      <c r="NQA44" s="36"/>
      <c r="NQB44" s="36"/>
      <c r="NQC44" s="36"/>
      <c r="NQD44" s="36"/>
      <c r="NQE44" s="36"/>
      <c r="NQF44" s="36"/>
      <c r="NQG44" s="36"/>
      <c r="NQH44" s="36"/>
      <c r="NQI44" s="36"/>
      <c r="NQJ44" s="36"/>
      <c r="NQK44" s="36"/>
      <c r="NQL44" s="36"/>
      <c r="NQM44" s="36"/>
      <c r="NQN44" s="36"/>
      <c r="NQO44" s="36"/>
      <c r="NQP44" s="36"/>
      <c r="NQQ44" s="36"/>
      <c r="NQR44" s="36"/>
      <c r="NQS44" s="36"/>
      <c r="NQT44" s="36"/>
      <c r="NQU44" s="36"/>
      <c r="NQV44" s="36"/>
      <c r="NQW44" s="36"/>
      <c r="NQX44" s="36"/>
      <c r="NQY44" s="36"/>
      <c r="NQZ44" s="36"/>
      <c r="NRA44" s="36"/>
      <c r="NRB44" s="36"/>
      <c r="NRC44" s="36"/>
      <c r="NRD44" s="36"/>
      <c r="NRE44" s="36"/>
      <c r="NRF44" s="36"/>
      <c r="NRG44" s="36"/>
      <c r="NRH44" s="36"/>
      <c r="NRI44" s="36"/>
      <c r="NRJ44" s="36"/>
      <c r="NRK44" s="36"/>
      <c r="NRL44" s="36"/>
      <c r="NRM44" s="36"/>
      <c r="NRN44" s="36"/>
      <c r="NRO44" s="36"/>
      <c r="NRP44" s="36"/>
      <c r="NRQ44" s="36"/>
      <c r="NRR44" s="36"/>
      <c r="NRS44" s="36"/>
      <c r="NRT44" s="36"/>
      <c r="NRU44" s="36"/>
      <c r="NRV44" s="36"/>
      <c r="NRW44" s="36"/>
      <c r="NRX44" s="36"/>
      <c r="NRY44" s="36"/>
      <c r="NRZ44" s="36"/>
      <c r="NSA44" s="36"/>
      <c r="NSB44" s="36"/>
      <c r="NSC44" s="36"/>
      <c r="NSD44" s="36"/>
      <c r="NSE44" s="36"/>
      <c r="NSF44" s="36"/>
      <c r="NSG44" s="36"/>
      <c r="NSH44" s="36"/>
      <c r="NSI44" s="36"/>
      <c r="NSJ44" s="36"/>
      <c r="NSK44" s="36"/>
      <c r="NSL44" s="36"/>
      <c r="NSM44" s="36"/>
      <c r="NSN44" s="36"/>
      <c r="NSO44" s="36"/>
      <c r="NSP44" s="36"/>
      <c r="NSQ44" s="36"/>
      <c r="NSR44" s="36"/>
      <c r="NSS44" s="36"/>
      <c r="NST44" s="36"/>
      <c r="NSU44" s="36"/>
      <c r="NSV44" s="36"/>
      <c r="NSW44" s="36"/>
      <c r="NSX44" s="36"/>
      <c r="NSY44" s="36"/>
      <c r="NSZ44" s="36"/>
      <c r="NTA44" s="36"/>
      <c r="NTB44" s="36"/>
      <c r="NTC44" s="36"/>
      <c r="NTD44" s="36"/>
      <c r="NTE44" s="36"/>
      <c r="NTF44" s="36"/>
      <c r="NTG44" s="36"/>
      <c r="NTH44" s="36"/>
      <c r="NTI44" s="36"/>
      <c r="NTJ44" s="36"/>
      <c r="NTK44" s="36"/>
      <c r="NTL44" s="36"/>
      <c r="NTM44" s="36"/>
      <c r="NTN44" s="36"/>
      <c r="NTO44" s="36"/>
      <c r="NTP44" s="36"/>
      <c r="NTQ44" s="36"/>
      <c r="NTR44" s="36"/>
      <c r="NTS44" s="36"/>
      <c r="NTT44" s="36"/>
      <c r="NTU44" s="36"/>
      <c r="NTV44" s="36"/>
      <c r="NTW44" s="36"/>
      <c r="NTX44" s="36"/>
      <c r="NTY44" s="36"/>
      <c r="NTZ44" s="36"/>
      <c r="NUA44" s="36"/>
      <c r="NUB44" s="36"/>
      <c r="NUC44" s="36"/>
      <c r="NUD44" s="36"/>
      <c r="NUE44" s="36"/>
      <c r="NUF44" s="36"/>
      <c r="NUG44" s="36"/>
      <c r="NUH44" s="36"/>
      <c r="NUI44" s="36"/>
      <c r="NUJ44" s="36"/>
      <c r="NUK44" s="36"/>
      <c r="NUL44" s="36"/>
      <c r="NUM44" s="36"/>
      <c r="NUN44" s="36"/>
      <c r="NUO44" s="36"/>
      <c r="NUP44" s="36"/>
      <c r="NUQ44" s="36"/>
      <c r="NUR44" s="36"/>
      <c r="NUS44" s="36"/>
      <c r="NUT44" s="36"/>
      <c r="NUU44" s="36"/>
      <c r="NUV44" s="36"/>
      <c r="NUW44" s="36"/>
      <c r="NUX44" s="36"/>
      <c r="NUY44" s="36"/>
      <c r="NUZ44" s="36"/>
      <c r="NVA44" s="36"/>
      <c r="NVB44" s="36"/>
      <c r="NVC44" s="36"/>
      <c r="NVD44" s="36"/>
      <c r="NVE44" s="36"/>
      <c r="NVF44" s="36"/>
      <c r="NVG44" s="36"/>
      <c r="NVH44" s="36"/>
      <c r="NVI44" s="36"/>
      <c r="NVJ44" s="36"/>
      <c r="NVK44" s="36"/>
      <c r="NVL44" s="36"/>
      <c r="NVM44" s="36"/>
      <c r="NVN44" s="36"/>
      <c r="NVO44" s="36"/>
      <c r="NVP44" s="36"/>
      <c r="NVQ44" s="36"/>
      <c r="NVR44" s="36"/>
      <c r="NVS44" s="36"/>
      <c r="NVT44" s="36"/>
      <c r="NVU44" s="36"/>
      <c r="NVV44" s="36"/>
      <c r="NVW44" s="36"/>
      <c r="NVX44" s="36"/>
      <c r="NVY44" s="36"/>
      <c r="NVZ44" s="36"/>
      <c r="NWA44" s="36"/>
      <c r="NWB44" s="36"/>
      <c r="NWC44" s="36"/>
      <c r="NWD44" s="36"/>
      <c r="NWE44" s="36"/>
      <c r="NWF44" s="36"/>
      <c r="NWG44" s="36"/>
      <c r="NWH44" s="36"/>
      <c r="NWI44" s="36"/>
      <c r="NWJ44" s="36"/>
      <c r="NWK44" s="36"/>
      <c r="NWL44" s="36"/>
      <c r="NWM44" s="36"/>
      <c r="NWN44" s="36"/>
      <c r="NWO44" s="36"/>
      <c r="NWP44" s="36"/>
      <c r="NWQ44" s="36"/>
      <c r="NWR44" s="36"/>
      <c r="NWS44" s="36"/>
      <c r="NWT44" s="36"/>
      <c r="NWU44" s="36"/>
      <c r="NWV44" s="36"/>
      <c r="NWW44" s="36"/>
      <c r="NWX44" s="36"/>
      <c r="NWY44" s="36"/>
      <c r="NWZ44" s="36"/>
      <c r="NXA44" s="36"/>
      <c r="NXB44" s="36"/>
      <c r="NXC44" s="36"/>
      <c r="NXD44" s="36"/>
      <c r="NXE44" s="36"/>
      <c r="NXF44" s="36"/>
      <c r="NXG44" s="36"/>
      <c r="NXH44" s="36"/>
      <c r="NXI44" s="36"/>
      <c r="NXJ44" s="36"/>
      <c r="NXK44" s="36"/>
      <c r="NXL44" s="36"/>
      <c r="NXM44" s="36"/>
      <c r="NXN44" s="36"/>
      <c r="NXO44" s="36"/>
      <c r="NXP44" s="36"/>
      <c r="NXQ44" s="36"/>
      <c r="NXR44" s="36"/>
      <c r="NXS44" s="36"/>
      <c r="NXT44" s="36"/>
      <c r="NXU44" s="36"/>
      <c r="NXV44" s="36"/>
      <c r="NXW44" s="36"/>
      <c r="NXX44" s="36"/>
      <c r="NXY44" s="36"/>
      <c r="NXZ44" s="36"/>
      <c r="NYA44" s="36"/>
      <c r="NYB44" s="36"/>
      <c r="NYC44" s="36"/>
      <c r="NYD44" s="36"/>
      <c r="NYE44" s="36"/>
      <c r="NYF44" s="36"/>
      <c r="NYG44" s="36"/>
      <c r="NYH44" s="36"/>
      <c r="NYI44" s="36"/>
      <c r="NYJ44" s="36"/>
      <c r="NYK44" s="36"/>
      <c r="NYL44" s="36"/>
      <c r="NYM44" s="36"/>
      <c r="NYN44" s="36"/>
      <c r="NYO44" s="36"/>
      <c r="NYP44" s="36"/>
      <c r="NYQ44" s="36"/>
      <c r="NYR44" s="36"/>
      <c r="NYS44" s="36"/>
      <c r="NYT44" s="36"/>
      <c r="NYU44" s="36"/>
      <c r="NYV44" s="36"/>
      <c r="NYW44" s="36"/>
      <c r="NYX44" s="36"/>
      <c r="NYY44" s="36"/>
      <c r="NYZ44" s="36"/>
      <c r="NZA44" s="36"/>
      <c r="NZB44" s="36"/>
      <c r="NZC44" s="36"/>
      <c r="NZD44" s="36"/>
      <c r="NZE44" s="36"/>
      <c r="NZF44" s="36"/>
      <c r="NZG44" s="36"/>
      <c r="NZH44" s="36"/>
      <c r="NZI44" s="36"/>
      <c r="NZJ44" s="36"/>
      <c r="NZK44" s="36"/>
      <c r="NZL44" s="36"/>
      <c r="NZM44" s="36"/>
      <c r="NZN44" s="36"/>
      <c r="NZO44" s="36"/>
      <c r="NZP44" s="36"/>
      <c r="NZQ44" s="36"/>
      <c r="NZR44" s="36"/>
      <c r="NZS44" s="36"/>
      <c r="NZT44" s="36"/>
      <c r="NZU44" s="36"/>
      <c r="NZV44" s="36"/>
      <c r="NZW44" s="36"/>
      <c r="NZX44" s="36"/>
      <c r="NZY44" s="36"/>
      <c r="NZZ44" s="36"/>
      <c r="OAA44" s="36"/>
      <c r="OAB44" s="36"/>
      <c r="OAC44" s="36"/>
      <c r="OAD44" s="36"/>
      <c r="OAE44" s="36"/>
      <c r="OAF44" s="36"/>
      <c r="OAG44" s="36"/>
      <c r="OAH44" s="36"/>
      <c r="OAI44" s="36"/>
      <c r="OAJ44" s="36"/>
      <c r="OAK44" s="36"/>
      <c r="OAL44" s="36"/>
      <c r="OAM44" s="36"/>
      <c r="OAN44" s="36"/>
      <c r="OAO44" s="36"/>
      <c r="OAP44" s="36"/>
      <c r="OAQ44" s="36"/>
      <c r="OAR44" s="36"/>
      <c r="OAS44" s="36"/>
      <c r="OAT44" s="36"/>
      <c r="OAU44" s="36"/>
      <c r="OAV44" s="36"/>
      <c r="OAW44" s="36"/>
      <c r="OAX44" s="36"/>
      <c r="OAY44" s="36"/>
      <c r="OAZ44" s="36"/>
      <c r="OBA44" s="36"/>
      <c r="OBB44" s="36"/>
      <c r="OBC44" s="36"/>
      <c r="OBD44" s="36"/>
      <c r="OBE44" s="36"/>
      <c r="OBF44" s="36"/>
      <c r="OBG44" s="36"/>
      <c r="OBH44" s="36"/>
      <c r="OBI44" s="36"/>
      <c r="OBJ44" s="36"/>
      <c r="OBK44" s="36"/>
      <c r="OBL44" s="36"/>
      <c r="OBM44" s="36"/>
      <c r="OBN44" s="36"/>
      <c r="OBO44" s="36"/>
      <c r="OBP44" s="36"/>
      <c r="OBQ44" s="36"/>
      <c r="OBR44" s="36"/>
      <c r="OBS44" s="36"/>
      <c r="OBT44" s="36"/>
      <c r="OBU44" s="36"/>
      <c r="OBV44" s="36"/>
      <c r="OBW44" s="36"/>
      <c r="OBX44" s="36"/>
      <c r="OBY44" s="36"/>
      <c r="OBZ44" s="36"/>
      <c r="OCA44" s="36"/>
      <c r="OCB44" s="36"/>
      <c r="OCC44" s="36"/>
      <c r="OCD44" s="36"/>
      <c r="OCE44" s="36"/>
      <c r="OCF44" s="36"/>
      <c r="OCG44" s="36"/>
      <c r="OCH44" s="36"/>
      <c r="OCI44" s="36"/>
      <c r="OCJ44" s="36"/>
      <c r="OCK44" s="36"/>
      <c r="OCL44" s="36"/>
      <c r="OCM44" s="36"/>
      <c r="OCN44" s="36"/>
      <c r="OCO44" s="36"/>
      <c r="OCP44" s="36"/>
      <c r="OCQ44" s="36"/>
      <c r="OCR44" s="36"/>
      <c r="OCS44" s="36"/>
      <c r="OCT44" s="36"/>
      <c r="OCU44" s="36"/>
      <c r="OCV44" s="36"/>
      <c r="OCW44" s="36"/>
      <c r="OCX44" s="36"/>
      <c r="OCY44" s="36"/>
      <c r="OCZ44" s="36"/>
      <c r="ODA44" s="36"/>
      <c r="ODB44" s="36"/>
      <c r="ODC44" s="36"/>
      <c r="ODD44" s="36"/>
      <c r="ODE44" s="36"/>
      <c r="ODF44" s="36"/>
      <c r="ODG44" s="36"/>
      <c r="ODH44" s="36"/>
      <c r="ODI44" s="36"/>
      <c r="ODJ44" s="36"/>
      <c r="ODK44" s="36"/>
      <c r="ODL44" s="36"/>
      <c r="ODM44" s="36"/>
      <c r="ODN44" s="36"/>
      <c r="ODO44" s="36"/>
      <c r="ODP44" s="36"/>
      <c r="ODQ44" s="36"/>
      <c r="ODR44" s="36"/>
      <c r="ODS44" s="36"/>
      <c r="ODT44" s="36"/>
      <c r="ODU44" s="36"/>
      <c r="ODV44" s="36"/>
      <c r="ODW44" s="36"/>
      <c r="ODX44" s="36"/>
      <c r="ODY44" s="36"/>
      <c r="ODZ44" s="36"/>
      <c r="OEA44" s="36"/>
      <c r="OEB44" s="36"/>
      <c r="OEC44" s="36"/>
      <c r="OED44" s="36"/>
      <c r="OEE44" s="36"/>
      <c r="OEF44" s="36"/>
      <c r="OEG44" s="36"/>
      <c r="OEH44" s="36"/>
      <c r="OEI44" s="36"/>
      <c r="OEJ44" s="36"/>
      <c r="OEK44" s="36"/>
      <c r="OEL44" s="36"/>
      <c r="OEM44" s="36"/>
      <c r="OEN44" s="36"/>
      <c r="OEO44" s="36"/>
      <c r="OEP44" s="36"/>
      <c r="OEQ44" s="36"/>
      <c r="OER44" s="36"/>
      <c r="OES44" s="36"/>
      <c r="OET44" s="36"/>
      <c r="OEU44" s="36"/>
      <c r="OEV44" s="36"/>
      <c r="OEW44" s="36"/>
      <c r="OEX44" s="36"/>
      <c r="OEY44" s="36"/>
      <c r="OEZ44" s="36"/>
      <c r="OFA44" s="36"/>
      <c r="OFB44" s="36"/>
      <c r="OFC44" s="36"/>
      <c r="OFD44" s="36"/>
      <c r="OFE44" s="36"/>
      <c r="OFF44" s="36"/>
      <c r="OFG44" s="36"/>
      <c r="OFH44" s="36"/>
      <c r="OFI44" s="36"/>
      <c r="OFJ44" s="36"/>
      <c r="OFK44" s="36"/>
      <c r="OFL44" s="36"/>
      <c r="OFM44" s="36"/>
      <c r="OFN44" s="36"/>
      <c r="OFO44" s="36"/>
      <c r="OFP44" s="36"/>
      <c r="OFQ44" s="36"/>
      <c r="OFR44" s="36"/>
      <c r="OFS44" s="36"/>
      <c r="OFT44" s="36"/>
      <c r="OFU44" s="36"/>
      <c r="OFV44" s="36"/>
      <c r="OFW44" s="36"/>
      <c r="OFX44" s="36"/>
      <c r="OFY44" s="36"/>
      <c r="OFZ44" s="36"/>
      <c r="OGA44" s="36"/>
      <c r="OGB44" s="36"/>
      <c r="OGC44" s="36"/>
      <c r="OGD44" s="36"/>
      <c r="OGE44" s="36"/>
      <c r="OGF44" s="36"/>
      <c r="OGG44" s="36"/>
      <c r="OGH44" s="36"/>
      <c r="OGI44" s="36"/>
      <c r="OGJ44" s="36"/>
      <c r="OGK44" s="36"/>
      <c r="OGL44" s="36"/>
      <c r="OGM44" s="36"/>
      <c r="OGN44" s="36"/>
      <c r="OGO44" s="36"/>
      <c r="OGP44" s="36"/>
      <c r="OGQ44" s="36"/>
      <c r="OGR44" s="36"/>
      <c r="OGS44" s="36"/>
      <c r="OGT44" s="36"/>
      <c r="OGU44" s="36"/>
      <c r="OGV44" s="36"/>
      <c r="OGW44" s="36"/>
      <c r="OGX44" s="36"/>
      <c r="OGY44" s="36"/>
      <c r="OGZ44" s="36"/>
      <c r="OHA44" s="36"/>
      <c r="OHB44" s="36"/>
      <c r="OHC44" s="36"/>
      <c r="OHD44" s="36"/>
      <c r="OHE44" s="36"/>
      <c r="OHF44" s="36"/>
      <c r="OHG44" s="36"/>
      <c r="OHH44" s="36"/>
      <c r="OHI44" s="36"/>
      <c r="OHJ44" s="36"/>
      <c r="OHK44" s="36"/>
      <c r="OHL44" s="36"/>
      <c r="OHM44" s="36"/>
      <c r="OHN44" s="36"/>
      <c r="OHO44" s="36"/>
      <c r="OHP44" s="36"/>
      <c r="OHQ44" s="36"/>
      <c r="OHR44" s="36"/>
      <c r="OHS44" s="36"/>
      <c r="OHT44" s="36"/>
      <c r="OHU44" s="36"/>
      <c r="OHV44" s="36"/>
      <c r="OHW44" s="36"/>
      <c r="OHX44" s="36"/>
      <c r="OHY44" s="36"/>
      <c r="OHZ44" s="36"/>
      <c r="OIA44" s="36"/>
      <c r="OIB44" s="36"/>
      <c r="OIC44" s="36"/>
      <c r="OID44" s="36"/>
      <c r="OIE44" s="36"/>
      <c r="OIF44" s="36"/>
      <c r="OIG44" s="36"/>
      <c r="OIH44" s="36"/>
      <c r="OII44" s="36"/>
      <c r="OIJ44" s="36"/>
      <c r="OIK44" s="36"/>
      <c r="OIL44" s="36"/>
      <c r="OIM44" s="36"/>
      <c r="OIN44" s="36"/>
      <c r="OIO44" s="36"/>
      <c r="OIP44" s="36"/>
      <c r="OIQ44" s="36"/>
      <c r="OIR44" s="36"/>
      <c r="OIS44" s="36"/>
      <c r="OIT44" s="36"/>
      <c r="OIU44" s="36"/>
      <c r="OIV44" s="36"/>
      <c r="OIW44" s="36"/>
      <c r="OIX44" s="36"/>
      <c r="OIY44" s="36"/>
      <c r="OIZ44" s="36"/>
      <c r="OJA44" s="36"/>
      <c r="OJB44" s="36"/>
      <c r="OJC44" s="36"/>
      <c r="OJD44" s="36"/>
      <c r="OJE44" s="36"/>
      <c r="OJF44" s="36"/>
      <c r="OJG44" s="36"/>
      <c r="OJH44" s="36"/>
      <c r="OJI44" s="36"/>
      <c r="OJJ44" s="36"/>
      <c r="OJK44" s="36"/>
      <c r="OJL44" s="36"/>
      <c r="OJM44" s="36"/>
      <c r="OJN44" s="36"/>
      <c r="OJO44" s="36"/>
      <c r="OJP44" s="36"/>
      <c r="OJQ44" s="36"/>
      <c r="OJR44" s="36"/>
      <c r="OJS44" s="36"/>
      <c r="OJT44" s="36"/>
      <c r="OJU44" s="36"/>
      <c r="OJV44" s="36"/>
      <c r="OJW44" s="36"/>
      <c r="OJX44" s="36"/>
      <c r="OJY44" s="36"/>
      <c r="OJZ44" s="36"/>
      <c r="OKA44" s="36"/>
      <c r="OKB44" s="36"/>
      <c r="OKC44" s="36"/>
      <c r="OKD44" s="36"/>
      <c r="OKE44" s="36"/>
      <c r="OKF44" s="36"/>
      <c r="OKG44" s="36"/>
      <c r="OKH44" s="36"/>
      <c r="OKI44" s="36"/>
      <c r="OKJ44" s="36"/>
      <c r="OKK44" s="36"/>
      <c r="OKL44" s="36"/>
      <c r="OKM44" s="36"/>
      <c r="OKN44" s="36"/>
      <c r="OKO44" s="36"/>
      <c r="OKP44" s="36"/>
      <c r="OKQ44" s="36"/>
      <c r="OKR44" s="36"/>
      <c r="OKS44" s="36"/>
      <c r="OKT44" s="36"/>
      <c r="OKU44" s="36"/>
      <c r="OKV44" s="36"/>
      <c r="OKW44" s="36"/>
      <c r="OKX44" s="36"/>
      <c r="OKY44" s="36"/>
      <c r="OKZ44" s="36"/>
      <c r="OLA44" s="36"/>
      <c r="OLB44" s="36"/>
      <c r="OLC44" s="36"/>
      <c r="OLD44" s="36"/>
      <c r="OLE44" s="36"/>
      <c r="OLF44" s="36"/>
      <c r="OLG44" s="36"/>
      <c r="OLH44" s="36"/>
      <c r="OLI44" s="36"/>
      <c r="OLJ44" s="36"/>
      <c r="OLK44" s="36"/>
      <c r="OLL44" s="36"/>
      <c r="OLM44" s="36"/>
      <c r="OLN44" s="36"/>
      <c r="OLO44" s="36"/>
      <c r="OLP44" s="36"/>
      <c r="OLQ44" s="36"/>
      <c r="OLR44" s="36"/>
      <c r="OLS44" s="36"/>
      <c r="OLT44" s="36"/>
      <c r="OLU44" s="36"/>
      <c r="OLV44" s="36"/>
      <c r="OLW44" s="36"/>
      <c r="OLX44" s="36"/>
      <c r="OLY44" s="36"/>
      <c r="OLZ44" s="36"/>
      <c r="OMA44" s="36"/>
      <c r="OMB44" s="36"/>
      <c r="OMC44" s="36"/>
      <c r="OMD44" s="36"/>
      <c r="OME44" s="36"/>
      <c r="OMF44" s="36"/>
      <c r="OMG44" s="36"/>
      <c r="OMH44" s="36"/>
      <c r="OMI44" s="36"/>
      <c r="OMJ44" s="36"/>
      <c r="OMK44" s="36"/>
      <c r="OML44" s="36"/>
      <c r="OMM44" s="36"/>
      <c r="OMN44" s="36"/>
      <c r="OMO44" s="36"/>
      <c r="OMP44" s="36"/>
      <c r="OMQ44" s="36"/>
      <c r="OMR44" s="36"/>
      <c r="OMS44" s="36"/>
      <c r="OMT44" s="36"/>
      <c r="OMU44" s="36"/>
      <c r="OMV44" s="36"/>
      <c r="OMW44" s="36"/>
      <c r="OMX44" s="36"/>
      <c r="OMY44" s="36"/>
      <c r="OMZ44" s="36"/>
      <c r="ONA44" s="36"/>
      <c r="ONB44" s="36"/>
      <c r="ONC44" s="36"/>
      <c r="OND44" s="36"/>
      <c r="ONE44" s="36"/>
      <c r="ONF44" s="36"/>
      <c r="ONG44" s="36"/>
      <c r="ONH44" s="36"/>
      <c r="ONI44" s="36"/>
      <c r="ONJ44" s="36"/>
      <c r="ONK44" s="36"/>
      <c r="ONL44" s="36"/>
      <c r="ONM44" s="36"/>
      <c r="ONN44" s="36"/>
      <c r="ONO44" s="36"/>
      <c r="ONP44" s="36"/>
      <c r="ONQ44" s="36"/>
      <c r="ONR44" s="36"/>
      <c r="ONS44" s="36"/>
      <c r="ONT44" s="36"/>
      <c r="ONU44" s="36"/>
      <c r="ONV44" s="36"/>
      <c r="ONW44" s="36"/>
      <c r="ONX44" s="36"/>
      <c r="ONY44" s="36"/>
      <c r="ONZ44" s="36"/>
      <c r="OOA44" s="36"/>
      <c r="OOB44" s="36"/>
      <c r="OOC44" s="36"/>
      <c r="OOD44" s="36"/>
      <c r="OOE44" s="36"/>
      <c r="OOF44" s="36"/>
      <c r="OOG44" s="36"/>
      <c r="OOH44" s="36"/>
      <c r="OOI44" s="36"/>
      <c r="OOJ44" s="36"/>
      <c r="OOK44" s="36"/>
      <c r="OOL44" s="36"/>
      <c r="OOM44" s="36"/>
      <c r="OON44" s="36"/>
      <c r="OOO44" s="36"/>
      <c r="OOP44" s="36"/>
      <c r="OOQ44" s="36"/>
      <c r="OOR44" s="36"/>
      <c r="OOS44" s="36"/>
      <c r="OOT44" s="36"/>
      <c r="OOU44" s="36"/>
      <c r="OOV44" s="36"/>
      <c r="OOW44" s="36"/>
      <c r="OOX44" s="36"/>
      <c r="OOY44" s="36"/>
      <c r="OOZ44" s="36"/>
      <c r="OPA44" s="36"/>
      <c r="OPB44" s="36"/>
      <c r="OPC44" s="36"/>
      <c r="OPD44" s="36"/>
      <c r="OPE44" s="36"/>
      <c r="OPF44" s="36"/>
      <c r="OPG44" s="36"/>
      <c r="OPH44" s="36"/>
      <c r="OPI44" s="36"/>
      <c r="OPJ44" s="36"/>
      <c r="OPK44" s="36"/>
      <c r="OPL44" s="36"/>
      <c r="OPM44" s="36"/>
      <c r="OPN44" s="36"/>
      <c r="OPO44" s="36"/>
      <c r="OPP44" s="36"/>
      <c r="OPQ44" s="36"/>
      <c r="OPR44" s="36"/>
      <c r="OPS44" s="36"/>
      <c r="OPT44" s="36"/>
      <c r="OPU44" s="36"/>
      <c r="OPV44" s="36"/>
      <c r="OPW44" s="36"/>
      <c r="OPX44" s="36"/>
      <c r="OPY44" s="36"/>
      <c r="OPZ44" s="36"/>
      <c r="OQA44" s="36"/>
      <c r="OQB44" s="36"/>
      <c r="OQC44" s="36"/>
      <c r="OQD44" s="36"/>
      <c r="OQE44" s="36"/>
      <c r="OQF44" s="36"/>
      <c r="OQG44" s="36"/>
      <c r="OQH44" s="36"/>
      <c r="OQI44" s="36"/>
      <c r="OQJ44" s="36"/>
      <c r="OQK44" s="36"/>
      <c r="OQL44" s="36"/>
      <c r="OQM44" s="36"/>
      <c r="OQN44" s="36"/>
      <c r="OQO44" s="36"/>
      <c r="OQP44" s="36"/>
      <c r="OQQ44" s="36"/>
      <c r="OQR44" s="36"/>
      <c r="OQS44" s="36"/>
      <c r="OQT44" s="36"/>
      <c r="OQU44" s="36"/>
      <c r="OQV44" s="36"/>
      <c r="OQW44" s="36"/>
      <c r="OQX44" s="36"/>
      <c r="OQY44" s="36"/>
      <c r="OQZ44" s="36"/>
      <c r="ORA44" s="36"/>
      <c r="ORB44" s="36"/>
      <c r="ORC44" s="36"/>
      <c r="ORD44" s="36"/>
      <c r="ORE44" s="36"/>
      <c r="ORF44" s="36"/>
      <c r="ORG44" s="36"/>
      <c r="ORH44" s="36"/>
      <c r="ORI44" s="36"/>
      <c r="ORJ44" s="36"/>
      <c r="ORK44" s="36"/>
      <c r="ORL44" s="36"/>
      <c r="ORM44" s="36"/>
      <c r="ORN44" s="36"/>
      <c r="ORO44" s="36"/>
      <c r="ORP44" s="36"/>
      <c r="ORQ44" s="36"/>
      <c r="ORR44" s="36"/>
      <c r="ORS44" s="36"/>
      <c r="ORT44" s="36"/>
      <c r="ORU44" s="36"/>
      <c r="ORV44" s="36"/>
      <c r="ORW44" s="36"/>
      <c r="ORX44" s="36"/>
      <c r="ORY44" s="36"/>
      <c r="ORZ44" s="36"/>
      <c r="OSA44" s="36"/>
      <c r="OSB44" s="36"/>
      <c r="OSC44" s="36"/>
      <c r="OSD44" s="36"/>
      <c r="OSE44" s="36"/>
      <c r="OSF44" s="36"/>
      <c r="OSG44" s="36"/>
      <c r="OSH44" s="36"/>
      <c r="OSI44" s="36"/>
      <c r="OSJ44" s="36"/>
      <c r="OSK44" s="36"/>
      <c r="OSL44" s="36"/>
      <c r="OSM44" s="36"/>
      <c r="OSN44" s="36"/>
      <c r="OSO44" s="36"/>
      <c r="OSP44" s="36"/>
      <c r="OSQ44" s="36"/>
      <c r="OSR44" s="36"/>
      <c r="OSS44" s="36"/>
      <c r="OST44" s="36"/>
      <c r="OSU44" s="36"/>
      <c r="OSV44" s="36"/>
      <c r="OSW44" s="36"/>
      <c r="OSX44" s="36"/>
      <c r="OSY44" s="36"/>
      <c r="OSZ44" s="36"/>
      <c r="OTA44" s="36"/>
      <c r="OTB44" s="36"/>
      <c r="OTC44" s="36"/>
      <c r="OTD44" s="36"/>
      <c r="OTE44" s="36"/>
      <c r="OTF44" s="36"/>
      <c r="OTG44" s="36"/>
      <c r="OTH44" s="36"/>
      <c r="OTI44" s="36"/>
      <c r="OTJ44" s="36"/>
      <c r="OTK44" s="36"/>
      <c r="OTL44" s="36"/>
      <c r="OTM44" s="36"/>
      <c r="OTN44" s="36"/>
      <c r="OTO44" s="36"/>
      <c r="OTP44" s="36"/>
      <c r="OTQ44" s="36"/>
      <c r="OTR44" s="36"/>
      <c r="OTS44" s="36"/>
      <c r="OTT44" s="36"/>
      <c r="OTU44" s="36"/>
      <c r="OTV44" s="36"/>
      <c r="OTW44" s="36"/>
      <c r="OTX44" s="36"/>
      <c r="OTY44" s="36"/>
      <c r="OTZ44" s="36"/>
      <c r="OUA44" s="36"/>
      <c r="OUB44" s="36"/>
      <c r="OUC44" s="36"/>
      <c r="OUD44" s="36"/>
      <c r="OUE44" s="36"/>
      <c r="OUF44" s="36"/>
      <c r="OUG44" s="36"/>
      <c r="OUH44" s="36"/>
      <c r="OUI44" s="36"/>
      <c r="OUJ44" s="36"/>
      <c r="OUK44" s="36"/>
      <c r="OUL44" s="36"/>
      <c r="OUM44" s="36"/>
      <c r="OUN44" s="36"/>
      <c r="OUO44" s="36"/>
      <c r="OUP44" s="36"/>
      <c r="OUQ44" s="36"/>
      <c r="OUR44" s="36"/>
      <c r="OUS44" s="36"/>
      <c r="OUT44" s="36"/>
      <c r="OUU44" s="36"/>
      <c r="OUV44" s="36"/>
      <c r="OUW44" s="36"/>
      <c r="OUX44" s="36"/>
      <c r="OUY44" s="36"/>
      <c r="OUZ44" s="36"/>
      <c r="OVA44" s="36"/>
      <c r="OVB44" s="36"/>
      <c r="OVC44" s="36"/>
      <c r="OVD44" s="36"/>
      <c r="OVE44" s="36"/>
      <c r="OVF44" s="36"/>
      <c r="OVG44" s="36"/>
      <c r="OVH44" s="36"/>
      <c r="OVI44" s="36"/>
      <c r="OVJ44" s="36"/>
      <c r="OVK44" s="36"/>
      <c r="OVL44" s="36"/>
      <c r="OVM44" s="36"/>
      <c r="OVN44" s="36"/>
      <c r="OVO44" s="36"/>
      <c r="OVP44" s="36"/>
      <c r="OVQ44" s="36"/>
      <c r="OVR44" s="36"/>
      <c r="OVS44" s="36"/>
      <c r="OVT44" s="36"/>
      <c r="OVU44" s="36"/>
      <c r="OVV44" s="36"/>
      <c r="OVW44" s="36"/>
      <c r="OVX44" s="36"/>
      <c r="OVY44" s="36"/>
      <c r="OVZ44" s="36"/>
      <c r="OWA44" s="36"/>
      <c r="OWB44" s="36"/>
      <c r="OWC44" s="36"/>
      <c r="OWD44" s="36"/>
      <c r="OWE44" s="36"/>
      <c r="OWF44" s="36"/>
      <c r="OWG44" s="36"/>
      <c r="OWH44" s="36"/>
      <c r="OWI44" s="36"/>
      <c r="OWJ44" s="36"/>
      <c r="OWK44" s="36"/>
      <c r="OWL44" s="36"/>
      <c r="OWM44" s="36"/>
      <c r="OWN44" s="36"/>
      <c r="OWO44" s="36"/>
      <c r="OWP44" s="36"/>
      <c r="OWQ44" s="36"/>
      <c r="OWR44" s="36"/>
      <c r="OWS44" s="36"/>
      <c r="OWT44" s="36"/>
      <c r="OWU44" s="36"/>
      <c r="OWV44" s="36"/>
      <c r="OWW44" s="36"/>
      <c r="OWX44" s="36"/>
      <c r="OWY44" s="36"/>
      <c r="OWZ44" s="36"/>
      <c r="OXA44" s="36"/>
      <c r="OXB44" s="36"/>
      <c r="OXC44" s="36"/>
      <c r="OXD44" s="36"/>
      <c r="OXE44" s="36"/>
      <c r="OXF44" s="36"/>
      <c r="OXG44" s="36"/>
      <c r="OXH44" s="36"/>
      <c r="OXI44" s="36"/>
      <c r="OXJ44" s="36"/>
      <c r="OXK44" s="36"/>
      <c r="OXL44" s="36"/>
      <c r="OXM44" s="36"/>
      <c r="OXN44" s="36"/>
      <c r="OXO44" s="36"/>
      <c r="OXP44" s="36"/>
      <c r="OXQ44" s="36"/>
      <c r="OXR44" s="36"/>
      <c r="OXS44" s="36"/>
      <c r="OXT44" s="36"/>
      <c r="OXU44" s="36"/>
      <c r="OXV44" s="36"/>
      <c r="OXW44" s="36"/>
      <c r="OXX44" s="36"/>
      <c r="OXY44" s="36"/>
      <c r="OXZ44" s="36"/>
      <c r="OYA44" s="36"/>
      <c r="OYB44" s="36"/>
      <c r="OYC44" s="36"/>
      <c r="OYD44" s="36"/>
      <c r="OYE44" s="36"/>
      <c r="OYF44" s="36"/>
      <c r="OYG44" s="36"/>
      <c r="OYH44" s="36"/>
      <c r="OYI44" s="36"/>
      <c r="OYJ44" s="36"/>
      <c r="OYK44" s="36"/>
      <c r="OYL44" s="36"/>
      <c r="OYM44" s="36"/>
      <c r="OYN44" s="36"/>
      <c r="OYO44" s="36"/>
      <c r="OYP44" s="36"/>
      <c r="OYQ44" s="36"/>
      <c r="OYR44" s="36"/>
      <c r="OYS44" s="36"/>
      <c r="OYT44" s="36"/>
      <c r="OYU44" s="36"/>
      <c r="OYV44" s="36"/>
      <c r="OYW44" s="36"/>
      <c r="OYX44" s="36"/>
      <c r="OYY44" s="36"/>
      <c r="OYZ44" s="36"/>
      <c r="OZA44" s="36"/>
      <c r="OZB44" s="36"/>
      <c r="OZC44" s="36"/>
      <c r="OZD44" s="36"/>
      <c r="OZE44" s="36"/>
      <c r="OZF44" s="36"/>
      <c r="OZG44" s="36"/>
      <c r="OZH44" s="36"/>
      <c r="OZI44" s="36"/>
      <c r="OZJ44" s="36"/>
      <c r="OZK44" s="36"/>
      <c r="OZL44" s="36"/>
      <c r="OZM44" s="36"/>
      <c r="OZN44" s="36"/>
      <c r="OZO44" s="36"/>
      <c r="OZP44" s="36"/>
      <c r="OZQ44" s="36"/>
      <c r="OZR44" s="36"/>
      <c r="OZS44" s="36"/>
      <c r="OZT44" s="36"/>
      <c r="OZU44" s="36"/>
      <c r="OZV44" s="36"/>
      <c r="OZW44" s="36"/>
      <c r="OZX44" s="36"/>
      <c r="OZY44" s="36"/>
      <c r="OZZ44" s="36"/>
      <c r="PAA44" s="36"/>
      <c r="PAB44" s="36"/>
      <c r="PAC44" s="36"/>
      <c r="PAD44" s="36"/>
      <c r="PAE44" s="36"/>
      <c r="PAF44" s="36"/>
      <c r="PAG44" s="36"/>
      <c r="PAH44" s="36"/>
      <c r="PAI44" s="36"/>
      <c r="PAJ44" s="36"/>
      <c r="PAK44" s="36"/>
      <c r="PAL44" s="36"/>
      <c r="PAM44" s="36"/>
      <c r="PAN44" s="36"/>
      <c r="PAO44" s="36"/>
      <c r="PAP44" s="36"/>
      <c r="PAQ44" s="36"/>
      <c r="PAR44" s="36"/>
      <c r="PAS44" s="36"/>
      <c r="PAT44" s="36"/>
      <c r="PAU44" s="36"/>
      <c r="PAV44" s="36"/>
      <c r="PAW44" s="36"/>
      <c r="PAX44" s="36"/>
      <c r="PAY44" s="36"/>
      <c r="PAZ44" s="36"/>
      <c r="PBA44" s="36"/>
      <c r="PBB44" s="36"/>
      <c r="PBC44" s="36"/>
      <c r="PBD44" s="36"/>
      <c r="PBE44" s="36"/>
      <c r="PBF44" s="36"/>
      <c r="PBG44" s="36"/>
      <c r="PBH44" s="36"/>
      <c r="PBI44" s="36"/>
      <c r="PBJ44" s="36"/>
      <c r="PBK44" s="36"/>
      <c r="PBL44" s="36"/>
      <c r="PBM44" s="36"/>
      <c r="PBN44" s="36"/>
      <c r="PBO44" s="36"/>
      <c r="PBP44" s="36"/>
      <c r="PBQ44" s="36"/>
      <c r="PBR44" s="36"/>
      <c r="PBS44" s="36"/>
      <c r="PBT44" s="36"/>
      <c r="PBU44" s="36"/>
      <c r="PBV44" s="36"/>
      <c r="PBW44" s="36"/>
      <c r="PBX44" s="36"/>
      <c r="PBY44" s="36"/>
      <c r="PBZ44" s="36"/>
      <c r="PCA44" s="36"/>
      <c r="PCB44" s="36"/>
      <c r="PCC44" s="36"/>
      <c r="PCD44" s="36"/>
      <c r="PCE44" s="36"/>
      <c r="PCF44" s="36"/>
      <c r="PCG44" s="36"/>
      <c r="PCH44" s="36"/>
      <c r="PCI44" s="36"/>
      <c r="PCJ44" s="36"/>
      <c r="PCK44" s="36"/>
      <c r="PCL44" s="36"/>
      <c r="PCM44" s="36"/>
      <c r="PCN44" s="36"/>
      <c r="PCO44" s="36"/>
      <c r="PCP44" s="36"/>
      <c r="PCQ44" s="36"/>
      <c r="PCR44" s="36"/>
      <c r="PCS44" s="36"/>
      <c r="PCT44" s="36"/>
      <c r="PCU44" s="36"/>
      <c r="PCV44" s="36"/>
      <c r="PCW44" s="36"/>
      <c r="PCX44" s="36"/>
      <c r="PCY44" s="36"/>
      <c r="PCZ44" s="36"/>
      <c r="PDA44" s="36"/>
      <c r="PDB44" s="36"/>
      <c r="PDC44" s="36"/>
      <c r="PDD44" s="36"/>
      <c r="PDE44" s="36"/>
      <c r="PDF44" s="36"/>
      <c r="PDG44" s="36"/>
      <c r="PDH44" s="36"/>
      <c r="PDI44" s="36"/>
      <c r="PDJ44" s="36"/>
      <c r="PDK44" s="36"/>
      <c r="PDL44" s="36"/>
      <c r="PDM44" s="36"/>
      <c r="PDN44" s="36"/>
      <c r="PDO44" s="36"/>
      <c r="PDP44" s="36"/>
      <c r="PDQ44" s="36"/>
      <c r="PDR44" s="36"/>
      <c r="PDS44" s="36"/>
      <c r="PDT44" s="36"/>
      <c r="PDU44" s="36"/>
      <c r="PDV44" s="36"/>
      <c r="PDW44" s="36"/>
      <c r="PDX44" s="36"/>
      <c r="PDY44" s="36"/>
      <c r="PDZ44" s="36"/>
      <c r="PEA44" s="36"/>
      <c r="PEB44" s="36"/>
      <c r="PEC44" s="36"/>
      <c r="PED44" s="36"/>
      <c r="PEE44" s="36"/>
      <c r="PEF44" s="36"/>
      <c r="PEG44" s="36"/>
      <c r="PEH44" s="36"/>
      <c r="PEI44" s="36"/>
      <c r="PEJ44" s="36"/>
      <c r="PEK44" s="36"/>
      <c r="PEL44" s="36"/>
      <c r="PEM44" s="36"/>
      <c r="PEN44" s="36"/>
      <c r="PEO44" s="36"/>
      <c r="PEP44" s="36"/>
      <c r="PEQ44" s="36"/>
      <c r="PER44" s="36"/>
      <c r="PES44" s="36"/>
      <c r="PET44" s="36"/>
      <c r="PEU44" s="36"/>
      <c r="PEV44" s="36"/>
      <c r="PEW44" s="36"/>
      <c r="PEX44" s="36"/>
      <c r="PEY44" s="36"/>
      <c r="PEZ44" s="36"/>
      <c r="PFA44" s="36"/>
      <c r="PFB44" s="36"/>
      <c r="PFC44" s="36"/>
      <c r="PFD44" s="36"/>
      <c r="PFE44" s="36"/>
      <c r="PFF44" s="36"/>
      <c r="PFG44" s="36"/>
      <c r="PFH44" s="36"/>
      <c r="PFI44" s="36"/>
      <c r="PFJ44" s="36"/>
      <c r="PFK44" s="36"/>
      <c r="PFL44" s="36"/>
      <c r="PFM44" s="36"/>
      <c r="PFN44" s="36"/>
      <c r="PFO44" s="36"/>
      <c r="PFP44" s="36"/>
      <c r="PFQ44" s="36"/>
      <c r="PFR44" s="36"/>
      <c r="PFS44" s="36"/>
      <c r="PFT44" s="36"/>
      <c r="PFU44" s="36"/>
      <c r="PFV44" s="36"/>
      <c r="PFW44" s="36"/>
      <c r="PFX44" s="36"/>
      <c r="PFY44" s="36"/>
      <c r="PFZ44" s="36"/>
      <c r="PGA44" s="36"/>
      <c r="PGB44" s="36"/>
      <c r="PGC44" s="36"/>
      <c r="PGD44" s="36"/>
      <c r="PGE44" s="36"/>
      <c r="PGF44" s="36"/>
      <c r="PGG44" s="36"/>
      <c r="PGH44" s="36"/>
      <c r="PGI44" s="36"/>
      <c r="PGJ44" s="36"/>
      <c r="PGK44" s="36"/>
      <c r="PGL44" s="36"/>
      <c r="PGM44" s="36"/>
      <c r="PGN44" s="36"/>
      <c r="PGO44" s="36"/>
      <c r="PGP44" s="36"/>
      <c r="PGQ44" s="36"/>
      <c r="PGR44" s="36"/>
      <c r="PGS44" s="36"/>
      <c r="PGT44" s="36"/>
      <c r="PGU44" s="36"/>
      <c r="PGV44" s="36"/>
      <c r="PGW44" s="36"/>
      <c r="PGX44" s="36"/>
      <c r="PGY44" s="36"/>
      <c r="PGZ44" s="36"/>
      <c r="PHA44" s="36"/>
      <c r="PHB44" s="36"/>
      <c r="PHC44" s="36"/>
      <c r="PHD44" s="36"/>
      <c r="PHE44" s="36"/>
      <c r="PHF44" s="36"/>
      <c r="PHG44" s="36"/>
      <c r="PHH44" s="36"/>
      <c r="PHI44" s="36"/>
      <c r="PHJ44" s="36"/>
      <c r="PHK44" s="36"/>
      <c r="PHL44" s="36"/>
      <c r="PHM44" s="36"/>
      <c r="PHN44" s="36"/>
      <c r="PHO44" s="36"/>
      <c r="PHP44" s="36"/>
      <c r="PHQ44" s="36"/>
      <c r="PHR44" s="36"/>
      <c r="PHS44" s="36"/>
      <c r="PHT44" s="36"/>
      <c r="PHU44" s="36"/>
      <c r="PHV44" s="36"/>
      <c r="PHW44" s="36"/>
      <c r="PHX44" s="36"/>
      <c r="PHY44" s="36"/>
      <c r="PHZ44" s="36"/>
      <c r="PIA44" s="36"/>
      <c r="PIB44" s="36"/>
      <c r="PIC44" s="36"/>
      <c r="PID44" s="36"/>
      <c r="PIE44" s="36"/>
      <c r="PIF44" s="36"/>
      <c r="PIG44" s="36"/>
      <c r="PIH44" s="36"/>
      <c r="PII44" s="36"/>
      <c r="PIJ44" s="36"/>
      <c r="PIK44" s="36"/>
      <c r="PIL44" s="36"/>
      <c r="PIM44" s="36"/>
      <c r="PIN44" s="36"/>
      <c r="PIO44" s="36"/>
      <c r="PIP44" s="36"/>
      <c r="PIQ44" s="36"/>
      <c r="PIR44" s="36"/>
      <c r="PIS44" s="36"/>
      <c r="PIT44" s="36"/>
      <c r="PIU44" s="36"/>
      <c r="PIV44" s="36"/>
      <c r="PIW44" s="36"/>
      <c r="PIX44" s="36"/>
      <c r="PIY44" s="36"/>
      <c r="PIZ44" s="36"/>
      <c r="PJA44" s="36"/>
      <c r="PJB44" s="36"/>
      <c r="PJC44" s="36"/>
      <c r="PJD44" s="36"/>
      <c r="PJE44" s="36"/>
      <c r="PJF44" s="36"/>
      <c r="PJG44" s="36"/>
      <c r="PJH44" s="36"/>
      <c r="PJI44" s="36"/>
      <c r="PJJ44" s="36"/>
      <c r="PJK44" s="36"/>
      <c r="PJL44" s="36"/>
      <c r="PJM44" s="36"/>
      <c r="PJN44" s="36"/>
      <c r="PJO44" s="36"/>
      <c r="PJP44" s="36"/>
      <c r="PJQ44" s="36"/>
      <c r="PJR44" s="36"/>
      <c r="PJS44" s="36"/>
      <c r="PJT44" s="36"/>
      <c r="PJU44" s="36"/>
      <c r="PJV44" s="36"/>
      <c r="PJW44" s="36"/>
      <c r="PJX44" s="36"/>
      <c r="PJY44" s="36"/>
      <c r="PJZ44" s="36"/>
      <c r="PKA44" s="36"/>
      <c r="PKB44" s="36"/>
      <c r="PKC44" s="36"/>
      <c r="PKD44" s="36"/>
      <c r="PKE44" s="36"/>
      <c r="PKF44" s="36"/>
      <c r="PKG44" s="36"/>
      <c r="PKH44" s="36"/>
      <c r="PKI44" s="36"/>
      <c r="PKJ44" s="36"/>
      <c r="PKK44" s="36"/>
      <c r="PKL44" s="36"/>
      <c r="PKM44" s="36"/>
      <c r="PKN44" s="36"/>
      <c r="PKO44" s="36"/>
      <c r="PKP44" s="36"/>
      <c r="PKQ44" s="36"/>
      <c r="PKR44" s="36"/>
      <c r="PKS44" s="36"/>
      <c r="PKT44" s="36"/>
      <c r="PKU44" s="36"/>
      <c r="PKV44" s="36"/>
      <c r="PKW44" s="36"/>
      <c r="PKX44" s="36"/>
      <c r="PKY44" s="36"/>
      <c r="PKZ44" s="36"/>
      <c r="PLA44" s="36"/>
      <c r="PLB44" s="36"/>
      <c r="PLC44" s="36"/>
      <c r="PLD44" s="36"/>
      <c r="PLE44" s="36"/>
      <c r="PLF44" s="36"/>
      <c r="PLG44" s="36"/>
      <c r="PLH44" s="36"/>
      <c r="PLI44" s="36"/>
      <c r="PLJ44" s="36"/>
      <c r="PLK44" s="36"/>
      <c r="PLL44" s="36"/>
      <c r="PLM44" s="36"/>
      <c r="PLN44" s="36"/>
      <c r="PLO44" s="36"/>
      <c r="PLP44" s="36"/>
      <c r="PLQ44" s="36"/>
      <c r="PLR44" s="36"/>
      <c r="PLS44" s="36"/>
      <c r="PLT44" s="36"/>
      <c r="PLU44" s="36"/>
      <c r="PLV44" s="36"/>
      <c r="PLW44" s="36"/>
      <c r="PLX44" s="36"/>
      <c r="PLY44" s="36"/>
      <c r="PLZ44" s="36"/>
      <c r="PMA44" s="36"/>
      <c r="PMB44" s="36"/>
      <c r="PMC44" s="36"/>
      <c r="PMD44" s="36"/>
      <c r="PME44" s="36"/>
      <c r="PMF44" s="36"/>
      <c r="PMG44" s="36"/>
      <c r="PMH44" s="36"/>
      <c r="PMI44" s="36"/>
      <c r="PMJ44" s="36"/>
      <c r="PMK44" s="36"/>
      <c r="PML44" s="36"/>
      <c r="PMM44" s="36"/>
      <c r="PMN44" s="36"/>
      <c r="PMO44" s="36"/>
      <c r="PMP44" s="36"/>
      <c r="PMQ44" s="36"/>
      <c r="PMR44" s="36"/>
      <c r="PMS44" s="36"/>
      <c r="PMT44" s="36"/>
      <c r="PMU44" s="36"/>
      <c r="PMV44" s="36"/>
      <c r="PMW44" s="36"/>
      <c r="PMX44" s="36"/>
      <c r="PMY44" s="36"/>
      <c r="PMZ44" s="36"/>
      <c r="PNA44" s="36"/>
      <c r="PNB44" s="36"/>
      <c r="PNC44" s="36"/>
      <c r="PND44" s="36"/>
      <c r="PNE44" s="36"/>
      <c r="PNF44" s="36"/>
      <c r="PNG44" s="36"/>
      <c r="PNH44" s="36"/>
      <c r="PNI44" s="36"/>
      <c r="PNJ44" s="36"/>
      <c r="PNK44" s="36"/>
      <c r="PNL44" s="36"/>
      <c r="PNM44" s="36"/>
      <c r="PNN44" s="36"/>
      <c r="PNO44" s="36"/>
      <c r="PNP44" s="36"/>
      <c r="PNQ44" s="36"/>
      <c r="PNR44" s="36"/>
      <c r="PNS44" s="36"/>
      <c r="PNT44" s="36"/>
      <c r="PNU44" s="36"/>
      <c r="PNV44" s="36"/>
      <c r="PNW44" s="36"/>
      <c r="PNX44" s="36"/>
      <c r="PNY44" s="36"/>
      <c r="PNZ44" s="36"/>
      <c r="POA44" s="36"/>
      <c r="POB44" s="36"/>
      <c r="POC44" s="36"/>
      <c r="POD44" s="36"/>
      <c r="POE44" s="36"/>
      <c r="POF44" s="36"/>
      <c r="POG44" s="36"/>
      <c r="POH44" s="36"/>
      <c r="POI44" s="36"/>
      <c r="POJ44" s="36"/>
      <c r="POK44" s="36"/>
      <c r="POL44" s="36"/>
      <c r="POM44" s="36"/>
      <c r="PON44" s="36"/>
      <c r="POO44" s="36"/>
      <c r="POP44" s="36"/>
      <c r="POQ44" s="36"/>
      <c r="POR44" s="36"/>
      <c r="POS44" s="36"/>
      <c r="POT44" s="36"/>
      <c r="POU44" s="36"/>
      <c r="POV44" s="36"/>
      <c r="POW44" s="36"/>
      <c r="POX44" s="36"/>
      <c r="POY44" s="36"/>
      <c r="POZ44" s="36"/>
      <c r="PPA44" s="36"/>
      <c r="PPB44" s="36"/>
      <c r="PPC44" s="36"/>
      <c r="PPD44" s="36"/>
      <c r="PPE44" s="36"/>
      <c r="PPF44" s="36"/>
      <c r="PPG44" s="36"/>
      <c r="PPH44" s="36"/>
      <c r="PPI44" s="36"/>
      <c r="PPJ44" s="36"/>
      <c r="PPK44" s="36"/>
      <c r="PPL44" s="36"/>
      <c r="PPM44" s="36"/>
      <c r="PPN44" s="36"/>
      <c r="PPO44" s="36"/>
      <c r="PPP44" s="36"/>
      <c r="PPQ44" s="36"/>
      <c r="PPR44" s="36"/>
      <c r="PPS44" s="36"/>
      <c r="PPT44" s="36"/>
      <c r="PPU44" s="36"/>
      <c r="PPV44" s="36"/>
      <c r="PPW44" s="36"/>
      <c r="PPX44" s="36"/>
      <c r="PPY44" s="36"/>
      <c r="PPZ44" s="36"/>
      <c r="PQA44" s="36"/>
      <c r="PQB44" s="36"/>
      <c r="PQC44" s="36"/>
      <c r="PQD44" s="36"/>
      <c r="PQE44" s="36"/>
      <c r="PQF44" s="36"/>
      <c r="PQG44" s="36"/>
      <c r="PQH44" s="36"/>
      <c r="PQI44" s="36"/>
      <c r="PQJ44" s="36"/>
      <c r="PQK44" s="36"/>
      <c r="PQL44" s="36"/>
      <c r="PQM44" s="36"/>
      <c r="PQN44" s="36"/>
      <c r="PQO44" s="36"/>
      <c r="PQP44" s="36"/>
      <c r="PQQ44" s="36"/>
      <c r="PQR44" s="36"/>
      <c r="PQS44" s="36"/>
      <c r="PQT44" s="36"/>
      <c r="PQU44" s="36"/>
      <c r="PQV44" s="36"/>
      <c r="PQW44" s="36"/>
      <c r="PQX44" s="36"/>
      <c r="PQY44" s="36"/>
      <c r="PQZ44" s="36"/>
      <c r="PRA44" s="36"/>
      <c r="PRB44" s="36"/>
      <c r="PRC44" s="36"/>
      <c r="PRD44" s="36"/>
      <c r="PRE44" s="36"/>
      <c r="PRF44" s="36"/>
      <c r="PRG44" s="36"/>
      <c r="PRH44" s="36"/>
      <c r="PRI44" s="36"/>
      <c r="PRJ44" s="36"/>
      <c r="PRK44" s="36"/>
      <c r="PRL44" s="36"/>
      <c r="PRM44" s="36"/>
      <c r="PRN44" s="36"/>
      <c r="PRO44" s="36"/>
      <c r="PRP44" s="36"/>
      <c r="PRQ44" s="36"/>
      <c r="PRR44" s="36"/>
      <c r="PRS44" s="36"/>
      <c r="PRT44" s="36"/>
      <c r="PRU44" s="36"/>
      <c r="PRV44" s="36"/>
      <c r="PRW44" s="36"/>
      <c r="PRX44" s="36"/>
      <c r="PRY44" s="36"/>
      <c r="PRZ44" s="36"/>
      <c r="PSA44" s="36"/>
      <c r="PSB44" s="36"/>
      <c r="PSC44" s="36"/>
      <c r="PSD44" s="36"/>
      <c r="PSE44" s="36"/>
      <c r="PSF44" s="36"/>
      <c r="PSG44" s="36"/>
      <c r="PSH44" s="36"/>
      <c r="PSI44" s="36"/>
      <c r="PSJ44" s="36"/>
      <c r="PSK44" s="36"/>
      <c r="PSL44" s="36"/>
      <c r="PSM44" s="36"/>
      <c r="PSN44" s="36"/>
      <c r="PSO44" s="36"/>
      <c r="PSP44" s="36"/>
      <c r="PSQ44" s="36"/>
      <c r="PSR44" s="36"/>
      <c r="PSS44" s="36"/>
      <c r="PST44" s="36"/>
      <c r="PSU44" s="36"/>
      <c r="PSV44" s="36"/>
      <c r="PSW44" s="36"/>
      <c r="PSX44" s="36"/>
      <c r="PSY44" s="36"/>
      <c r="PSZ44" s="36"/>
      <c r="PTA44" s="36"/>
      <c r="PTB44" s="36"/>
      <c r="PTC44" s="36"/>
      <c r="PTD44" s="36"/>
      <c r="PTE44" s="36"/>
      <c r="PTF44" s="36"/>
      <c r="PTG44" s="36"/>
      <c r="PTH44" s="36"/>
      <c r="PTI44" s="36"/>
      <c r="PTJ44" s="36"/>
      <c r="PTK44" s="36"/>
      <c r="PTL44" s="36"/>
      <c r="PTM44" s="36"/>
      <c r="PTN44" s="36"/>
      <c r="PTO44" s="36"/>
      <c r="PTP44" s="36"/>
      <c r="PTQ44" s="36"/>
      <c r="PTR44" s="36"/>
      <c r="PTS44" s="36"/>
      <c r="PTT44" s="36"/>
      <c r="PTU44" s="36"/>
      <c r="PTV44" s="36"/>
      <c r="PTW44" s="36"/>
      <c r="PTX44" s="36"/>
      <c r="PTY44" s="36"/>
      <c r="PTZ44" s="36"/>
      <c r="PUA44" s="36"/>
      <c r="PUB44" s="36"/>
      <c r="PUC44" s="36"/>
      <c r="PUD44" s="36"/>
      <c r="PUE44" s="36"/>
      <c r="PUF44" s="36"/>
      <c r="PUG44" s="36"/>
      <c r="PUH44" s="36"/>
      <c r="PUI44" s="36"/>
      <c r="PUJ44" s="36"/>
      <c r="PUK44" s="36"/>
      <c r="PUL44" s="36"/>
      <c r="PUM44" s="36"/>
      <c r="PUN44" s="36"/>
      <c r="PUO44" s="36"/>
      <c r="PUP44" s="36"/>
      <c r="PUQ44" s="36"/>
      <c r="PUR44" s="36"/>
      <c r="PUS44" s="36"/>
      <c r="PUT44" s="36"/>
      <c r="PUU44" s="36"/>
      <c r="PUV44" s="36"/>
      <c r="PUW44" s="36"/>
      <c r="PUX44" s="36"/>
      <c r="PUY44" s="36"/>
      <c r="PUZ44" s="36"/>
      <c r="PVA44" s="36"/>
      <c r="PVB44" s="36"/>
      <c r="PVC44" s="36"/>
      <c r="PVD44" s="36"/>
      <c r="PVE44" s="36"/>
      <c r="PVF44" s="36"/>
      <c r="PVG44" s="36"/>
      <c r="PVH44" s="36"/>
      <c r="PVI44" s="36"/>
      <c r="PVJ44" s="36"/>
      <c r="PVK44" s="36"/>
      <c r="PVL44" s="36"/>
      <c r="PVM44" s="36"/>
      <c r="PVN44" s="36"/>
      <c r="PVO44" s="36"/>
      <c r="PVP44" s="36"/>
      <c r="PVQ44" s="36"/>
      <c r="PVR44" s="36"/>
      <c r="PVS44" s="36"/>
      <c r="PVT44" s="36"/>
      <c r="PVU44" s="36"/>
      <c r="PVV44" s="36"/>
      <c r="PVW44" s="36"/>
      <c r="PVX44" s="36"/>
      <c r="PVY44" s="36"/>
      <c r="PVZ44" s="36"/>
      <c r="PWA44" s="36"/>
      <c r="PWB44" s="36"/>
      <c r="PWC44" s="36"/>
      <c r="PWD44" s="36"/>
      <c r="PWE44" s="36"/>
      <c r="PWF44" s="36"/>
      <c r="PWG44" s="36"/>
      <c r="PWH44" s="36"/>
      <c r="PWI44" s="36"/>
      <c r="PWJ44" s="36"/>
      <c r="PWK44" s="36"/>
      <c r="PWL44" s="36"/>
      <c r="PWM44" s="36"/>
      <c r="PWN44" s="36"/>
      <c r="PWO44" s="36"/>
      <c r="PWP44" s="36"/>
      <c r="PWQ44" s="36"/>
      <c r="PWR44" s="36"/>
      <c r="PWS44" s="36"/>
      <c r="PWT44" s="36"/>
      <c r="PWU44" s="36"/>
      <c r="PWV44" s="36"/>
      <c r="PWW44" s="36"/>
      <c r="PWX44" s="36"/>
      <c r="PWY44" s="36"/>
      <c r="PWZ44" s="36"/>
      <c r="PXA44" s="36"/>
      <c r="PXB44" s="36"/>
      <c r="PXC44" s="36"/>
      <c r="PXD44" s="36"/>
      <c r="PXE44" s="36"/>
      <c r="PXF44" s="36"/>
      <c r="PXG44" s="36"/>
      <c r="PXH44" s="36"/>
      <c r="PXI44" s="36"/>
      <c r="PXJ44" s="36"/>
      <c r="PXK44" s="36"/>
      <c r="PXL44" s="36"/>
      <c r="PXM44" s="36"/>
      <c r="PXN44" s="36"/>
      <c r="PXO44" s="36"/>
      <c r="PXP44" s="36"/>
      <c r="PXQ44" s="36"/>
      <c r="PXR44" s="36"/>
      <c r="PXS44" s="36"/>
      <c r="PXT44" s="36"/>
      <c r="PXU44" s="36"/>
      <c r="PXV44" s="36"/>
      <c r="PXW44" s="36"/>
      <c r="PXX44" s="36"/>
      <c r="PXY44" s="36"/>
      <c r="PXZ44" s="36"/>
      <c r="PYA44" s="36"/>
      <c r="PYB44" s="36"/>
      <c r="PYC44" s="36"/>
      <c r="PYD44" s="36"/>
      <c r="PYE44" s="36"/>
      <c r="PYF44" s="36"/>
      <c r="PYG44" s="36"/>
      <c r="PYH44" s="36"/>
      <c r="PYI44" s="36"/>
      <c r="PYJ44" s="36"/>
      <c r="PYK44" s="36"/>
      <c r="PYL44" s="36"/>
      <c r="PYM44" s="36"/>
      <c r="PYN44" s="36"/>
      <c r="PYO44" s="36"/>
      <c r="PYP44" s="36"/>
      <c r="PYQ44" s="36"/>
      <c r="PYR44" s="36"/>
      <c r="PYS44" s="36"/>
      <c r="PYT44" s="36"/>
      <c r="PYU44" s="36"/>
      <c r="PYV44" s="36"/>
      <c r="PYW44" s="36"/>
      <c r="PYX44" s="36"/>
      <c r="PYY44" s="36"/>
      <c r="PYZ44" s="36"/>
      <c r="PZA44" s="36"/>
      <c r="PZB44" s="36"/>
      <c r="PZC44" s="36"/>
      <c r="PZD44" s="36"/>
      <c r="PZE44" s="36"/>
      <c r="PZF44" s="36"/>
      <c r="PZG44" s="36"/>
      <c r="PZH44" s="36"/>
      <c r="PZI44" s="36"/>
      <c r="PZJ44" s="36"/>
      <c r="PZK44" s="36"/>
      <c r="PZL44" s="36"/>
      <c r="PZM44" s="36"/>
      <c r="PZN44" s="36"/>
      <c r="PZO44" s="36"/>
      <c r="PZP44" s="36"/>
      <c r="PZQ44" s="36"/>
      <c r="PZR44" s="36"/>
      <c r="PZS44" s="36"/>
      <c r="PZT44" s="36"/>
      <c r="PZU44" s="36"/>
      <c r="PZV44" s="36"/>
      <c r="PZW44" s="36"/>
      <c r="PZX44" s="36"/>
      <c r="PZY44" s="36"/>
      <c r="PZZ44" s="36"/>
      <c r="QAA44" s="36"/>
      <c r="QAB44" s="36"/>
      <c r="QAC44" s="36"/>
      <c r="QAD44" s="36"/>
      <c r="QAE44" s="36"/>
      <c r="QAF44" s="36"/>
      <c r="QAG44" s="36"/>
      <c r="QAH44" s="36"/>
      <c r="QAI44" s="36"/>
      <c r="QAJ44" s="36"/>
      <c r="QAK44" s="36"/>
      <c r="QAL44" s="36"/>
      <c r="QAM44" s="36"/>
      <c r="QAN44" s="36"/>
      <c r="QAO44" s="36"/>
      <c r="QAP44" s="36"/>
      <c r="QAQ44" s="36"/>
      <c r="QAR44" s="36"/>
      <c r="QAS44" s="36"/>
      <c r="QAT44" s="36"/>
      <c r="QAU44" s="36"/>
      <c r="QAV44" s="36"/>
      <c r="QAW44" s="36"/>
      <c r="QAX44" s="36"/>
      <c r="QAY44" s="36"/>
      <c r="QAZ44" s="36"/>
      <c r="QBA44" s="36"/>
      <c r="QBB44" s="36"/>
      <c r="QBC44" s="36"/>
      <c r="QBD44" s="36"/>
      <c r="QBE44" s="36"/>
      <c r="QBF44" s="36"/>
      <c r="QBG44" s="36"/>
      <c r="QBH44" s="36"/>
      <c r="QBI44" s="36"/>
      <c r="QBJ44" s="36"/>
      <c r="QBK44" s="36"/>
      <c r="QBL44" s="36"/>
      <c r="QBM44" s="36"/>
      <c r="QBN44" s="36"/>
      <c r="QBO44" s="36"/>
      <c r="QBP44" s="36"/>
      <c r="QBQ44" s="36"/>
      <c r="QBR44" s="36"/>
      <c r="QBS44" s="36"/>
      <c r="QBT44" s="36"/>
      <c r="QBU44" s="36"/>
      <c r="QBV44" s="36"/>
      <c r="QBW44" s="36"/>
      <c r="QBX44" s="36"/>
      <c r="QBY44" s="36"/>
      <c r="QBZ44" s="36"/>
      <c r="QCA44" s="36"/>
      <c r="QCB44" s="36"/>
      <c r="QCC44" s="36"/>
      <c r="QCD44" s="36"/>
      <c r="QCE44" s="36"/>
      <c r="QCF44" s="36"/>
      <c r="QCG44" s="36"/>
      <c r="QCH44" s="36"/>
      <c r="QCI44" s="36"/>
      <c r="QCJ44" s="36"/>
      <c r="QCK44" s="36"/>
      <c r="QCL44" s="36"/>
      <c r="QCM44" s="36"/>
      <c r="QCN44" s="36"/>
      <c r="QCO44" s="36"/>
      <c r="QCP44" s="36"/>
      <c r="QCQ44" s="36"/>
      <c r="QCR44" s="36"/>
      <c r="QCS44" s="36"/>
      <c r="QCT44" s="36"/>
      <c r="QCU44" s="36"/>
      <c r="QCV44" s="36"/>
      <c r="QCW44" s="36"/>
      <c r="QCX44" s="36"/>
      <c r="QCY44" s="36"/>
      <c r="QCZ44" s="36"/>
      <c r="QDA44" s="36"/>
      <c r="QDB44" s="36"/>
      <c r="QDC44" s="36"/>
      <c r="QDD44" s="36"/>
      <c r="QDE44" s="36"/>
      <c r="QDF44" s="36"/>
      <c r="QDG44" s="36"/>
      <c r="QDH44" s="36"/>
      <c r="QDI44" s="36"/>
      <c r="QDJ44" s="36"/>
      <c r="QDK44" s="36"/>
      <c r="QDL44" s="36"/>
      <c r="QDM44" s="36"/>
      <c r="QDN44" s="36"/>
      <c r="QDO44" s="36"/>
      <c r="QDP44" s="36"/>
      <c r="QDQ44" s="36"/>
      <c r="QDR44" s="36"/>
      <c r="QDS44" s="36"/>
      <c r="QDT44" s="36"/>
      <c r="QDU44" s="36"/>
      <c r="QDV44" s="36"/>
      <c r="QDW44" s="36"/>
      <c r="QDX44" s="36"/>
      <c r="QDY44" s="36"/>
      <c r="QDZ44" s="36"/>
      <c r="QEA44" s="36"/>
      <c r="QEB44" s="36"/>
      <c r="QEC44" s="36"/>
      <c r="QED44" s="36"/>
      <c r="QEE44" s="36"/>
      <c r="QEF44" s="36"/>
      <c r="QEG44" s="36"/>
      <c r="QEH44" s="36"/>
      <c r="QEI44" s="36"/>
      <c r="QEJ44" s="36"/>
      <c r="QEK44" s="36"/>
      <c r="QEL44" s="36"/>
      <c r="QEM44" s="36"/>
      <c r="QEN44" s="36"/>
      <c r="QEO44" s="36"/>
      <c r="QEP44" s="36"/>
      <c r="QEQ44" s="36"/>
      <c r="QER44" s="36"/>
      <c r="QES44" s="36"/>
      <c r="QET44" s="36"/>
      <c r="QEU44" s="36"/>
      <c r="QEV44" s="36"/>
      <c r="QEW44" s="36"/>
      <c r="QEX44" s="36"/>
      <c r="QEY44" s="36"/>
      <c r="QEZ44" s="36"/>
      <c r="QFA44" s="36"/>
      <c r="QFB44" s="36"/>
      <c r="QFC44" s="36"/>
      <c r="QFD44" s="36"/>
      <c r="QFE44" s="36"/>
      <c r="QFF44" s="36"/>
      <c r="QFG44" s="36"/>
      <c r="QFH44" s="36"/>
      <c r="QFI44" s="36"/>
      <c r="QFJ44" s="36"/>
      <c r="QFK44" s="36"/>
      <c r="QFL44" s="36"/>
      <c r="QFM44" s="36"/>
      <c r="QFN44" s="36"/>
      <c r="QFO44" s="36"/>
      <c r="QFP44" s="36"/>
      <c r="QFQ44" s="36"/>
      <c r="QFR44" s="36"/>
      <c r="QFS44" s="36"/>
      <c r="QFT44" s="36"/>
      <c r="QFU44" s="36"/>
      <c r="QFV44" s="36"/>
      <c r="QFW44" s="36"/>
      <c r="QFX44" s="36"/>
      <c r="QFY44" s="36"/>
      <c r="QFZ44" s="36"/>
      <c r="QGA44" s="36"/>
      <c r="QGB44" s="36"/>
      <c r="QGC44" s="36"/>
      <c r="QGD44" s="36"/>
      <c r="QGE44" s="36"/>
      <c r="QGF44" s="36"/>
      <c r="QGG44" s="36"/>
      <c r="QGH44" s="36"/>
      <c r="QGI44" s="36"/>
      <c r="QGJ44" s="36"/>
      <c r="QGK44" s="36"/>
      <c r="QGL44" s="36"/>
      <c r="QGM44" s="36"/>
      <c r="QGN44" s="36"/>
      <c r="QGO44" s="36"/>
      <c r="QGP44" s="36"/>
      <c r="QGQ44" s="36"/>
      <c r="QGR44" s="36"/>
      <c r="QGS44" s="36"/>
      <c r="QGT44" s="36"/>
      <c r="QGU44" s="36"/>
      <c r="QGV44" s="36"/>
      <c r="QGW44" s="36"/>
      <c r="QGX44" s="36"/>
      <c r="QGY44" s="36"/>
      <c r="QGZ44" s="36"/>
      <c r="QHA44" s="36"/>
      <c r="QHB44" s="36"/>
      <c r="QHC44" s="36"/>
      <c r="QHD44" s="36"/>
      <c r="QHE44" s="36"/>
      <c r="QHF44" s="36"/>
      <c r="QHG44" s="36"/>
      <c r="QHH44" s="36"/>
      <c r="QHI44" s="36"/>
      <c r="QHJ44" s="36"/>
      <c r="QHK44" s="36"/>
      <c r="QHL44" s="36"/>
      <c r="QHM44" s="36"/>
      <c r="QHN44" s="36"/>
      <c r="QHO44" s="36"/>
      <c r="QHP44" s="36"/>
      <c r="QHQ44" s="36"/>
      <c r="QHR44" s="36"/>
      <c r="QHS44" s="36"/>
      <c r="QHT44" s="36"/>
      <c r="QHU44" s="36"/>
      <c r="QHV44" s="36"/>
      <c r="QHW44" s="36"/>
      <c r="QHX44" s="36"/>
      <c r="QHY44" s="36"/>
      <c r="QHZ44" s="36"/>
      <c r="QIA44" s="36"/>
      <c r="QIB44" s="36"/>
      <c r="QIC44" s="36"/>
      <c r="QID44" s="36"/>
      <c r="QIE44" s="36"/>
      <c r="QIF44" s="36"/>
      <c r="QIG44" s="36"/>
      <c r="QIH44" s="36"/>
      <c r="QII44" s="36"/>
      <c r="QIJ44" s="36"/>
      <c r="QIK44" s="36"/>
      <c r="QIL44" s="36"/>
      <c r="QIM44" s="36"/>
      <c r="QIN44" s="36"/>
      <c r="QIO44" s="36"/>
      <c r="QIP44" s="36"/>
      <c r="QIQ44" s="36"/>
      <c r="QIR44" s="36"/>
      <c r="QIS44" s="36"/>
      <c r="QIT44" s="36"/>
      <c r="QIU44" s="36"/>
      <c r="QIV44" s="36"/>
      <c r="QIW44" s="36"/>
      <c r="QIX44" s="36"/>
      <c r="QIY44" s="36"/>
      <c r="QIZ44" s="36"/>
      <c r="QJA44" s="36"/>
      <c r="QJB44" s="36"/>
      <c r="QJC44" s="36"/>
      <c r="QJD44" s="36"/>
      <c r="QJE44" s="36"/>
      <c r="QJF44" s="36"/>
      <c r="QJG44" s="36"/>
      <c r="QJH44" s="36"/>
      <c r="QJI44" s="36"/>
      <c r="QJJ44" s="36"/>
      <c r="QJK44" s="36"/>
      <c r="QJL44" s="36"/>
      <c r="QJM44" s="36"/>
      <c r="QJN44" s="36"/>
      <c r="QJO44" s="36"/>
      <c r="QJP44" s="36"/>
      <c r="QJQ44" s="36"/>
      <c r="QJR44" s="36"/>
      <c r="QJS44" s="36"/>
      <c r="QJT44" s="36"/>
      <c r="QJU44" s="36"/>
      <c r="QJV44" s="36"/>
      <c r="QJW44" s="36"/>
      <c r="QJX44" s="36"/>
      <c r="QJY44" s="36"/>
      <c r="QJZ44" s="36"/>
      <c r="QKA44" s="36"/>
      <c r="QKB44" s="36"/>
      <c r="QKC44" s="36"/>
      <c r="QKD44" s="36"/>
      <c r="QKE44" s="36"/>
      <c r="QKF44" s="36"/>
      <c r="QKG44" s="36"/>
      <c r="QKH44" s="36"/>
      <c r="QKI44" s="36"/>
      <c r="QKJ44" s="36"/>
      <c r="QKK44" s="36"/>
      <c r="QKL44" s="36"/>
      <c r="QKM44" s="36"/>
      <c r="QKN44" s="36"/>
      <c r="QKO44" s="36"/>
      <c r="QKP44" s="36"/>
      <c r="QKQ44" s="36"/>
      <c r="QKR44" s="36"/>
      <c r="QKS44" s="36"/>
      <c r="QKT44" s="36"/>
      <c r="QKU44" s="36"/>
      <c r="QKV44" s="36"/>
      <c r="QKW44" s="36"/>
      <c r="QKX44" s="36"/>
      <c r="QKY44" s="36"/>
      <c r="QKZ44" s="36"/>
      <c r="QLA44" s="36"/>
      <c r="QLB44" s="36"/>
      <c r="QLC44" s="36"/>
      <c r="QLD44" s="36"/>
      <c r="QLE44" s="36"/>
      <c r="QLF44" s="36"/>
      <c r="QLG44" s="36"/>
      <c r="QLH44" s="36"/>
      <c r="QLI44" s="36"/>
      <c r="QLJ44" s="36"/>
      <c r="QLK44" s="36"/>
      <c r="QLL44" s="36"/>
      <c r="QLM44" s="36"/>
      <c r="QLN44" s="36"/>
      <c r="QLO44" s="36"/>
      <c r="QLP44" s="36"/>
      <c r="QLQ44" s="36"/>
      <c r="QLR44" s="36"/>
      <c r="QLS44" s="36"/>
      <c r="QLT44" s="36"/>
      <c r="QLU44" s="36"/>
      <c r="QLV44" s="36"/>
      <c r="QLW44" s="36"/>
      <c r="QLX44" s="36"/>
      <c r="QLY44" s="36"/>
      <c r="QLZ44" s="36"/>
      <c r="QMA44" s="36"/>
      <c r="QMB44" s="36"/>
      <c r="QMC44" s="36"/>
      <c r="QMD44" s="36"/>
      <c r="QME44" s="36"/>
      <c r="QMF44" s="36"/>
      <c r="QMG44" s="36"/>
      <c r="QMH44" s="36"/>
      <c r="QMI44" s="36"/>
      <c r="QMJ44" s="36"/>
      <c r="QMK44" s="36"/>
      <c r="QML44" s="36"/>
      <c r="QMM44" s="36"/>
      <c r="QMN44" s="36"/>
      <c r="QMO44" s="36"/>
      <c r="QMP44" s="36"/>
      <c r="QMQ44" s="36"/>
      <c r="QMR44" s="36"/>
      <c r="QMS44" s="36"/>
      <c r="QMT44" s="36"/>
      <c r="QMU44" s="36"/>
      <c r="QMV44" s="36"/>
      <c r="QMW44" s="36"/>
      <c r="QMX44" s="36"/>
      <c r="QMY44" s="36"/>
      <c r="QMZ44" s="36"/>
      <c r="QNA44" s="36"/>
      <c r="QNB44" s="36"/>
      <c r="QNC44" s="36"/>
      <c r="QND44" s="36"/>
      <c r="QNE44" s="36"/>
      <c r="QNF44" s="36"/>
      <c r="QNG44" s="36"/>
      <c r="QNH44" s="36"/>
      <c r="QNI44" s="36"/>
      <c r="QNJ44" s="36"/>
      <c r="QNK44" s="36"/>
      <c r="QNL44" s="36"/>
      <c r="QNM44" s="36"/>
      <c r="QNN44" s="36"/>
      <c r="QNO44" s="36"/>
      <c r="QNP44" s="36"/>
      <c r="QNQ44" s="36"/>
      <c r="QNR44" s="36"/>
      <c r="QNS44" s="36"/>
      <c r="QNT44" s="36"/>
      <c r="QNU44" s="36"/>
      <c r="QNV44" s="36"/>
      <c r="QNW44" s="36"/>
      <c r="QNX44" s="36"/>
      <c r="QNY44" s="36"/>
      <c r="QNZ44" s="36"/>
      <c r="QOA44" s="36"/>
      <c r="QOB44" s="36"/>
      <c r="QOC44" s="36"/>
      <c r="QOD44" s="36"/>
      <c r="QOE44" s="36"/>
      <c r="QOF44" s="36"/>
      <c r="QOG44" s="36"/>
      <c r="QOH44" s="36"/>
      <c r="QOI44" s="36"/>
      <c r="QOJ44" s="36"/>
      <c r="QOK44" s="36"/>
      <c r="QOL44" s="36"/>
      <c r="QOM44" s="36"/>
      <c r="QON44" s="36"/>
      <c r="QOO44" s="36"/>
      <c r="QOP44" s="36"/>
      <c r="QOQ44" s="36"/>
      <c r="QOR44" s="36"/>
      <c r="QOS44" s="36"/>
      <c r="QOT44" s="36"/>
      <c r="QOU44" s="36"/>
      <c r="QOV44" s="36"/>
      <c r="QOW44" s="36"/>
      <c r="QOX44" s="36"/>
      <c r="QOY44" s="36"/>
      <c r="QOZ44" s="36"/>
      <c r="QPA44" s="36"/>
      <c r="QPB44" s="36"/>
      <c r="QPC44" s="36"/>
      <c r="QPD44" s="36"/>
      <c r="QPE44" s="36"/>
      <c r="QPF44" s="36"/>
      <c r="QPG44" s="36"/>
      <c r="QPH44" s="36"/>
      <c r="QPI44" s="36"/>
      <c r="QPJ44" s="36"/>
      <c r="QPK44" s="36"/>
      <c r="QPL44" s="36"/>
      <c r="QPM44" s="36"/>
      <c r="QPN44" s="36"/>
      <c r="QPO44" s="36"/>
      <c r="QPP44" s="36"/>
      <c r="QPQ44" s="36"/>
      <c r="QPR44" s="36"/>
      <c r="QPS44" s="36"/>
      <c r="QPT44" s="36"/>
      <c r="QPU44" s="36"/>
      <c r="QPV44" s="36"/>
      <c r="QPW44" s="36"/>
      <c r="QPX44" s="36"/>
      <c r="QPY44" s="36"/>
      <c r="QPZ44" s="36"/>
      <c r="QQA44" s="36"/>
      <c r="QQB44" s="36"/>
      <c r="QQC44" s="36"/>
      <c r="QQD44" s="36"/>
      <c r="QQE44" s="36"/>
      <c r="QQF44" s="36"/>
      <c r="QQG44" s="36"/>
      <c r="QQH44" s="36"/>
      <c r="QQI44" s="36"/>
      <c r="QQJ44" s="36"/>
      <c r="QQK44" s="36"/>
      <c r="QQL44" s="36"/>
      <c r="QQM44" s="36"/>
      <c r="QQN44" s="36"/>
      <c r="QQO44" s="36"/>
      <c r="QQP44" s="36"/>
      <c r="QQQ44" s="36"/>
      <c r="QQR44" s="36"/>
      <c r="QQS44" s="36"/>
      <c r="QQT44" s="36"/>
      <c r="QQU44" s="36"/>
      <c r="QQV44" s="36"/>
      <c r="QQW44" s="36"/>
      <c r="QQX44" s="36"/>
      <c r="QQY44" s="36"/>
      <c r="QQZ44" s="36"/>
      <c r="QRA44" s="36"/>
      <c r="QRB44" s="36"/>
      <c r="QRC44" s="36"/>
      <c r="QRD44" s="36"/>
      <c r="QRE44" s="36"/>
      <c r="QRF44" s="36"/>
      <c r="QRG44" s="36"/>
      <c r="QRH44" s="36"/>
      <c r="QRI44" s="36"/>
      <c r="QRJ44" s="36"/>
      <c r="QRK44" s="36"/>
      <c r="QRL44" s="36"/>
      <c r="QRM44" s="36"/>
      <c r="QRN44" s="36"/>
      <c r="QRO44" s="36"/>
      <c r="QRP44" s="36"/>
      <c r="QRQ44" s="36"/>
      <c r="QRR44" s="36"/>
      <c r="QRS44" s="36"/>
      <c r="QRT44" s="36"/>
      <c r="QRU44" s="36"/>
      <c r="QRV44" s="36"/>
      <c r="QRW44" s="36"/>
      <c r="QRX44" s="36"/>
      <c r="QRY44" s="36"/>
      <c r="QRZ44" s="36"/>
      <c r="QSA44" s="36"/>
      <c r="QSB44" s="36"/>
      <c r="QSC44" s="36"/>
      <c r="QSD44" s="36"/>
      <c r="QSE44" s="36"/>
      <c r="QSF44" s="36"/>
      <c r="QSG44" s="36"/>
      <c r="QSH44" s="36"/>
      <c r="QSI44" s="36"/>
      <c r="QSJ44" s="36"/>
      <c r="QSK44" s="36"/>
      <c r="QSL44" s="36"/>
      <c r="QSM44" s="36"/>
      <c r="QSN44" s="36"/>
      <c r="QSO44" s="36"/>
      <c r="QSP44" s="36"/>
      <c r="QSQ44" s="36"/>
      <c r="QSR44" s="36"/>
      <c r="QSS44" s="36"/>
      <c r="QST44" s="36"/>
      <c r="QSU44" s="36"/>
      <c r="QSV44" s="36"/>
      <c r="QSW44" s="36"/>
      <c r="QSX44" s="36"/>
      <c r="QSY44" s="36"/>
      <c r="QSZ44" s="36"/>
      <c r="QTA44" s="36"/>
      <c r="QTB44" s="36"/>
      <c r="QTC44" s="36"/>
      <c r="QTD44" s="36"/>
      <c r="QTE44" s="36"/>
      <c r="QTF44" s="36"/>
      <c r="QTG44" s="36"/>
      <c r="QTH44" s="36"/>
      <c r="QTI44" s="36"/>
      <c r="QTJ44" s="36"/>
      <c r="QTK44" s="36"/>
      <c r="QTL44" s="36"/>
      <c r="QTM44" s="36"/>
      <c r="QTN44" s="36"/>
      <c r="QTO44" s="36"/>
      <c r="QTP44" s="36"/>
      <c r="QTQ44" s="36"/>
      <c r="QTR44" s="36"/>
      <c r="QTS44" s="36"/>
      <c r="QTT44" s="36"/>
      <c r="QTU44" s="36"/>
      <c r="QTV44" s="36"/>
      <c r="QTW44" s="36"/>
      <c r="QTX44" s="36"/>
      <c r="QTY44" s="36"/>
      <c r="QTZ44" s="36"/>
      <c r="QUA44" s="36"/>
      <c r="QUB44" s="36"/>
      <c r="QUC44" s="36"/>
      <c r="QUD44" s="36"/>
      <c r="QUE44" s="36"/>
      <c r="QUF44" s="36"/>
      <c r="QUG44" s="36"/>
      <c r="QUH44" s="36"/>
      <c r="QUI44" s="36"/>
      <c r="QUJ44" s="36"/>
      <c r="QUK44" s="36"/>
      <c r="QUL44" s="36"/>
      <c r="QUM44" s="36"/>
      <c r="QUN44" s="36"/>
      <c r="QUO44" s="36"/>
      <c r="QUP44" s="36"/>
      <c r="QUQ44" s="36"/>
      <c r="QUR44" s="36"/>
      <c r="QUS44" s="36"/>
      <c r="QUT44" s="36"/>
      <c r="QUU44" s="36"/>
      <c r="QUV44" s="36"/>
      <c r="QUW44" s="36"/>
      <c r="QUX44" s="36"/>
      <c r="QUY44" s="36"/>
      <c r="QUZ44" s="36"/>
      <c r="QVA44" s="36"/>
      <c r="QVB44" s="36"/>
      <c r="QVC44" s="36"/>
      <c r="QVD44" s="36"/>
      <c r="QVE44" s="36"/>
      <c r="QVF44" s="36"/>
      <c r="QVG44" s="36"/>
      <c r="QVH44" s="36"/>
      <c r="QVI44" s="36"/>
      <c r="QVJ44" s="36"/>
      <c r="QVK44" s="36"/>
      <c r="QVL44" s="36"/>
      <c r="QVM44" s="36"/>
      <c r="QVN44" s="36"/>
      <c r="QVO44" s="36"/>
      <c r="QVP44" s="36"/>
      <c r="QVQ44" s="36"/>
      <c r="QVR44" s="36"/>
      <c r="QVS44" s="36"/>
      <c r="QVT44" s="36"/>
      <c r="QVU44" s="36"/>
      <c r="QVV44" s="36"/>
      <c r="QVW44" s="36"/>
      <c r="QVX44" s="36"/>
      <c r="QVY44" s="36"/>
      <c r="QVZ44" s="36"/>
      <c r="QWA44" s="36"/>
      <c r="QWB44" s="36"/>
      <c r="QWC44" s="36"/>
      <c r="QWD44" s="36"/>
      <c r="QWE44" s="36"/>
      <c r="QWF44" s="36"/>
      <c r="QWG44" s="36"/>
      <c r="QWH44" s="36"/>
      <c r="QWI44" s="36"/>
      <c r="QWJ44" s="36"/>
      <c r="QWK44" s="36"/>
      <c r="QWL44" s="36"/>
      <c r="QWM44" s="36"/>
      <c r="QWN44" s="36"/>
      <c r="QWO44" s="36"/>
      <c r="QWP44" s="36"/>
      <c r="QWQ44" s="36"/>
      <c r="QWR44" s="36"/>
      <c r="QWS44" s="36"/>
      <c r="QWT44" s="36"/>
      <c r="QWU44" s="36"/>
      <c r="QWV44" s="36"/>
      <c r="QWW44" s="36"/>
      <c r="QWX44" s="36"/>
      <c r="QWY44" s="36"/>
      <c r="QWZ44" s="36"/>
      <c r="QXA44" s="36"/>
      <c r="QXB44" s="36"/>
      <c r="QXC44" s="36"/>
      <c r="QXD44" s="36"/>
      <c r="QXE44" s="36"/>
      <c r="QXF44" s="36"/>
      <c r="QXG44" s="36"/>
      <c r="QXH44" s="36"/>
      <c r="QXI44" s="36"/>
      <c r="QXJ44" s="36"/>
      <c r="QXK44" s="36"/>
      <c r="QXL44" s="36"/>
      <c r="QXM44" s="36"/>
      <c r="QXN44" s="36"/>
      <c r="QXO44" s="36"/>
      <c r="QXP44" s="36"/>
      <c r="QXQ44" s="36"/>
      <c r="QXR44" s="36"/>
      <c r="QXS44" s="36"/>
      <c r="QXT44" s="36"/>
      <c r="QXU44" s="36"/>
      <c r="QXV44" s="36"/>
      <c r="QXW44" s="36"/>
      <c r="QXX44" s="36"/>
      <c r="QXY44" s="36"/>
      <c r="QXZ44" s="36"/>
      <c r="QYA44" s="36"/>
      <c r="QYB44" s="36"/>
      <c r="QYC44" s="36"/>
      <c r="QYD44" s="36"/>
      <c r="QYE44" s="36"/>
      <c r="QYF44" s="36"/>
      <c r="QYG44" s="36"/>
      <c r="QYH44" s="36"/>
      <c r="QYI44" s="36"/>
      <c r="QYJ44" s="36"/>
      <c r="QYK44" s="36"/>
      <c r="QYL44" s="36"/>
      <c r="QYM44" s="36"/>
      <c r="QYN44" s="36"/>
      <c r="QYO44" s="36"/>
      <c r="QYP44" s="36"/>
      <c r="QYQ44" s="36"/>
      <c r="QYR44" s="36"/>
      <c r="QYS44" s="36"/>
      <c r="QYT44" s="36"/>
      <c r="QYU44" s="36"/>
      <c r="QYV44" s="36"/>
      <c r="QYW44" s="36"/>
      <c r="QYX44" s="36"/>
      <c r="QYY44" s="36"/>
      <c r="QYZ44" s="36"/>
      <c r="QZA44" s="36"/>
      <c r="QZB44" s="36"/>
      <c r="QZC44" s="36"/>
      <c r="QZD44" s="36"/>
      <c r="QZE44" s="36"/>
      <c r="QZF44" s="36"/>
      <c r="QZG44" s="36"/>
      <c r="QZH44" s="36"/>
      <c r="QZI44" s="36"/>
      <c r="QZJ44" s="36"/>
      <c r="QZK44" s="36"/>
      <c r="QZL44" s="36"/>
      <c r="QZM44" s="36"/>
      <c r="QZN44" s="36"/>
      <c r="QZO44" s="36"/>
      <c r="QZP44" s="36"/>
      <c r="QZQ44" s="36"/>
      <c r="QZR44" s="36"/>
      <c r="QZS44" s="36"/>
      <c r="QZT44" s="36"/>
      <c r="QZU44" s="36"/>
      <c r="QZV44" s="36"/>
      <c r="QZW44" s="36"/>
      <c r="QZX44" s="36"/>
      <c r="QZY44" s="36"/>
      <c r="QZZ44" s="36"/>
      <c r="RAA44" s="36"/>
      <c r="RAB44" s="36"/>
      <c r="RAC44" s="36"/>
      <c r="RAD44" s="36"/>
      <c r="RAE44" s="36"/>
      <c r="RAF44" s="36"/>
      <c r="RAG44" s="36"/>
      <c r="RAH44" s="36"/>
      <c r="RAI44" s="36"/>
      <c r="RAJ44" s="36"/>
      <c r="RAK44" s="36"/>
      <c r="RAL44" s="36"/>
      <c r="RAM44" s="36"/>
      <c r="RAN44" s="36"/>
      <c r="RAO44" s="36"/>
      <c r="RAP44" s="36"/>
      <c r="RAQ44" s="36"/>
      <c r="RAR44" s="36"/>
      <c r="RAS44" s="36"/>
      <c r="RAT44" s="36"/>
      <c r="RAU44" s="36"/>
      <c r="RAV44" s="36"/>
      <c r="RAW44" s="36"/>
      <c r="RAX44" s="36"/>
      <c r="RAY44" s="36"/>
      <c r="RAZ44" s="36"/>
      <c r="RBA44" s="36"/>
      <c r="RBB44" s="36"/>
      <c r="RBC44" s="36"/>
      <c r="RBD44" s="36"/>
      <c r="RBE44" s="36"/>
      <c r="RBF44" s="36"/>
      <c r="RBG44" s="36"/>
      <c r="RBH44" s="36"/>
      <c r="RBI44" s="36"/>
      <c r="RBJ44" s="36"/>
      <c r="RBK44" s="36"/>
      <c r="RBL44" s="36"/>
      <c r="RBM44" s="36"/>
      <c r="RBN44" s="36"/>
      <c r="RBO44" s="36"/>
      <c r="RBP44" s="36"/>
      <c r="RBQ44" s="36"/>
      <c r="RBR44" s="36"/>
      <c r="RBS44" s="36"/>
      <c r="RBT44" s="36"/>
      <c r="RBU44" s="36"/>
      <c r="RBV44" s="36"/>
      <c r="RBW44" s="36"/>
      <c r="RBX44" s="36"/>
      <c r="RBY44" s="36"/>
      <c r="RBZ44" s="36"/>
      <c r="RCA44" s="36"/>
      <c r="RCB44" s="36"/>
      <c r="RCC44" s="36"/>
      <c r="RCD44" s="36"/>
      <c r="RCE44" s="36"/>
      <c r="RCF44" s="36"/>
      <c r="RCG44" s="36"/>
      <c r="RCH44" s="36"/>
      <c r="RCI44" s="36"/>
      <c r="RCJ44" s="36"/>
      <c r="RCK44" s="36"/>
      <c r="RCL44" s="36"/>
      <c r="RCM44" s="36"/>
      <c r="RCN44" s="36"/>
      <c r="RCO44" s="36"/>
      <c r="RCP44" s="36"/>
      <c r="RCQ44" s="36"/>
      <c r="RCR44" s="36"/>
      <c r="RCS44" s="36"/>
      <c r="RCT44" s="36"/>
      <c r="RCU44" s="36"/>
      <c r="RCV44" s="36"/>
      <c r="RCW44" s="36"/>
      <c r="RCX44" s="36"/>
      <c r="RCY44" s="36"/>
      <c r="RCZ44" s="36"/>
      <c r="RDA44" s="36"/>
      <c r="RDB44" s="36"/>
      <c r="RDC44" s="36"/>
      <c r="RDD44" s="36"/>
      <c r="RDE44" s="36"/>
      <c r="RDF44" s="36"/>
      <c r="RDG44" s="36"/>
      <c r="RDH44" s="36"/>
      <c r="RDI44" s="36"/>
      <c r="RDJ44" s="36"/>
      <c r="RDK44" s="36"/>
      <c r="RDL44" s="36"/>
      <c r="RDM44" s="36"/>
      <c r="RDN44" s="36"/>
      <c r="RDO44" s="36"/>
      <c r="RDP44" s="36"/>
      <c r="RDQ44" s="36"/>
      <c r="RDR44" s="36"/>
      <c r="RDS44" s="36"/>
      <c r="RDT44" s="36"/>
      <c r="RDU44" s="36"/>
      <c r="RDV44" s="36"/>
      <c r="RDW44" s="36"/>
      <c r="RDX44" s="36"/>
      <c r="RDY44" s="36"/>
      <c r="RDZ44" s="36"/>
      <c r="REA44" s="36"/>
      <c r="REB44" s="36"/>
      <c r="REC44" s="36"/>
      <c r="RED44" s="36"/>
      <c r="REE44" s="36"/>
      <c r="REF44" s="36"/>
      <c r="REG44" s="36"/>
      <c r="REH44" s="36"/>
      <c r="REI44" s="36"/>
      <c r="REJ44" s="36"/>
      <c r="REK44" s="36"/>
      <c r="REL44" s="36"/>
      <c r="REM44" s="36"/>
      <c r="REN44" s="36"/>
      <c r="REO44" s="36"/>
      <c r="REP44" s="36"/>
      <c r="REQ44" s="36"/>
      <c r="RER44" s="36"/>
      <c r="RES44" s="36"/>
      <c r="RET44" s="36"/>
      <c r="REU44" s="36"/>
      <c r="REV44" s="36"/>
      <c r="REW44" s="36"/>
      <c r="REX44" s="36"/>
      <c r="REY44" s="36"/>
      <c r="REZ44" s="36"/>
      <c r="RFA44" s="36"/>
      <c r="RFB44" s="36"/>
      <c r="RFC44" s="36"/>
      <c r="RFD44" s="36"/>
      <c r="RFE44" s="36"/>
      <c r="RFF44" s="36"/>
      <c r="RFG44" s="36"/>
      <c r="RFH44" s="36"/>
      <c r="RFI44" s="36"/>
      <c r="RFJ44" s="36"/>
      <c r="RFK44" s="36"/>
      <c r="RFL44" s="36"/>
      <c r="RFM44" s="36"/>
      <c r="RFN44" s="36"/>
      <c r="RFO44" s="36"/>
      <c r="RFP44" s="36"/>
      <c r="RFQ44" s="36"/>
      <c r="RFR44" s="36"/>
      <c r="RFS44" s="36"/>
      <c r="RFT44" s="36"/>
      <c r="RFU44" s="36"/>
      <c r="RFV44" s="36"/>
      <c r="RFW44" s="36"/>
      <c r="RFX44" s="36"/>
      <c r="RFY44" s="36"/>
      <c r="RFZ44" s="36"/>
      <c r="RGA44" s="36"/>
      <c r="RGB44" s="36"/>
      <c r="RGC44" s="36"/>
      <c r="RGD44" s="36"/>
      <c r="RGE44" s="36"/>
      <c r="RGF44" s="36"/>
      <c r="RGG44" s="36"/>
      <c r="RGH44" s="36"/>
      <c r="RGI44" s="36"/>
      <c r="RGJ44" s="36"/>
      <c r="RGK44" s="36"/>
      <c r="RGL44" s="36"/>
      <c r="RGM44" s="36"/>
      <c r="RGN44" s="36"/>
      <c r="RGO44" s="36"/>
      <c r="RGP44" s="36"/>
      <c r="RGQ44" s="36"/>
      <c r="RGR44" s="36"/>
      <c r="RGS44" s="36"/>
      <c r="RGT44" s="36"/>
      <c r="RGU44" s="36"/>
      <c r="RGV44" s="36"/>
      <c r="RGW44" s="36"/>
      <c r="RGX44" s="36"/>
      <c r="RGY44" s="36"/>
      <c r="RGZ44" s="36"/>
      <c r="RHA44" s="36"/>
      <c r="RHB44" s="36"/>
      <c r="RHC44" s="36"/>
      <c r="RHD44" s="36"/>
      <c r="RHE44" s="36"/>
      <c r="RHF44" s="36"/>
      <c r="RHG44" s="36"/>
      <c r="RHH44" s="36"/>
      <c r="RHI44" s="36"/>
      <c r="RHJ44" s="36"/>
      <c r="RHK44" s="36"/>
      <c r="RHL44" s="36"/>
      <c r="RHM44" s="36"/>
      <c r="RHN44" s="36"/>
      <c r="RHO44" s="36"/>
      <c r="RHP44" s="36"/>
      <c r="RHQ44" s="36"/>
      <c r="RHR44" s="36"/>
      <c r="RHS44" s="36"/>
      <c r="RHT44" s="36"/>
      <c r="RHU44" s="36"/>
      <c r="RHV44" s="36"/>
      <c r="RHW44" s="36"/>
      <c r="RHX44" s="36"/>
      <c r="RHY44" s="36"/>
      <c r="RHZ44" s="36"/>
      <c r="RIA44" s="36"/>
      <c r="RIB44" s="36"/>
      <c r="RIC44" s="36"/>
      <c r="RID44" s="36"/>
      <c r="RIE44" s="36"/>
      <c r="RIF44" s="36"/>
      <c r="RIG44" s="36"/>
      <c r="RIH44" s="36"/>
      <c r="RII44" s="36"/>
      <c r="RIJ44" s="36"/>
      <c r="RIK44" s="36"/>
      <c r="RIL44" s="36"/>
      <c r="RIM44" s="36"/>
      <c r="RIN44" s="36"/>
      <c r="RIO44" s="36"/>
      <c r="RIP44" s="36"/>
      <c r="RIQ44" s="36"/>
      <c r="RIR44" s="36"/>
      <c r="RIS44" s="36"/>
      <c r="RIT44" s="36"/>
      <c r="RIU44" s="36"/>
      <c r="RIV44" s="36"/>
      <c r="RIW44" s="36"/>
      <c r="RIX44" s="36"/>
      <c r="RIY44" s="36"/>
      <c r="RIZ44" s="36"/>
      <c r="RJA44" s="36"/>
      <c r="RJB44" s="36"/>
      <c r="RJC44" s="36"/>
      <c r="RJD44" s="36"/>
      <c r="RJE44" s="36"/>
      <c r="RJF44" s="36"/>
      <c r="RJG44" s="36"/>
      <c r="RJH44" s="36"/>
      <c r="RJI44" s="36"/>
      <c r="RJJ44" s="36"/>
      <c r="RJK44" s="36"/>
      <c r="RJL44" s="36"/>
      <c r="RJM44" s="36"/>
      <c r="RJN44" s="36"/>
      <c r="RJO44" s="36"/>
      <c r="RJP44" s="36"/>
      <c r="RJQ44" s="36"/>
      <c r="RJR44" s="36"/>
      <c r="RJS44" s="36"/>
      <c r="RJT44" s="36"/>
      <c r="RJU44" s="36"/>
      <c r="RJV44" s="36"/>
      <c r="RJW44" s="36"/>
      <c r="RJX44" s="36"/>
      <c r="RJY44" s="36"/>
      <c r="RJZ44" s="36"/>
      <c r="RKA44" s="36"/>
      <c r="RKB44" s="36"/>
      <c r="RKC44" s="36"/>
      <c r="RKD44" s="36"/>
      <c r="RKE44" s="36"/>
      <c r="RKF44" s="36"/>
      <c r="RKG44" s="36"/>
      <c r="RKH44" s="36"/>
      <c r="RKI44" s="36"/>
      <c r="RKJ44" s="36"/>
      <c r="RKK44" s="36"/>
      <c r="RKL44" s="36"/>
      <c r="RKM44" s="36"/>
      <c r="RKN44" s="36"/>
      <c r="RKO44" s="36"/>
      <c r="RKP44" s="36"/>
      <c r="RKQ44" s="36"/>
      <c r="RKR44" s="36"/>
      <c r="RKS44" s="36"/>
      <c r="RKT44" s="36"/>
      <c r="RKU44" s="36"/>
      <c r="RKV44" s="36"/>
      <c r="RKW44" s="36"/>
      <c r="RKX44" s="36"/>
      <c r="RKY44" s="36"/>
      <c r="RKZ44" s="36"/>
      <c r="RLA44" s="36"/>
      <c r="RLB44" s="36"/>
      <c r="RLC44" s="36"/>
      <c r="RLD44" s="36"/>
      <c r="RLE44" s="36"/>
      <c r="RLF44" s="36"/>
      <c r="RLG44" s="36"/>
      <c r="RLH44" s="36"/>
      <c r="RLI44" s="36"/>
      <c r="RLJ44" s="36"/>
      <c r="RLK44" s="36"/>
      <c r="RLL44" s="36"/>
      <c r="RLM44" s="36"/>
      <c r="RLN44" s="36"/>
      <c r="RLO44" s="36"/>
      <c r="RLP44" s="36"/>
      <c r="RLQ44" s="36"/>
      <c r="RLR44" s="36"/>
      <c r="RLS44" s="36"/>
      <c r="RLT44" s="36"/>
      <c r="RLU44" s="36"/>
      <c r="RLV44" s="36"/>
      <c r="RLW44" s="36"/>
      <c r="RLX44" s="36"/>
      <c r="RLY44" s="36"/>
      <c r="RLZ44" s="36"/>
      <c r="RMA44" s="36"/>
      <c r="RMB44" s="36"/>
      <c r="RMC44" s="36"/>
      <c r="RMD44" s="36"/>
      <c r="RME44" s="36"/>
      <c r="RMF44" s="36"/>
      <c r="RMG44" s="36"/>
      <c r="RMH44" s="36"/>
      <c r="RMI44" s="36"/>
      <c r="RMJ44" s="36"/>
      <c r="RMK44" s="36"/>
      <c r="RML44" s="36"/>
      <c r="RMM44" s="36"/>
      <c r="RMN44" s="36"/>
      <c r="RMO44" s="36"/>
      <c r="RMP44" s="36"/>
      <c r="RMQ44" s="36"/>
      <c r="RMR44" s="36"/>
      <c r="RMS44" s="36"/>
      <c r="RMT44" s="36"/>
      <c r="RMU44" s="36"/>
      <c r="RMV44" s="36"/>
      <c r="RMW44" s="36"/>
      <c r="RMX44" s="36"/>
      <c r="RMY44" s="36"/>
      <c r="RMZ44" s="36"/>
      <c r="RNA44" s="36"/>
      <c r="RNB44" s="36"/>
      <c r="RNC44" s="36"/>
      <c r="RND44" s="36"/>
      <c r="RNE44" s="36"/>
      <c r="RNF44" s="36"/>
      <c r="RNG44" s="36"/>
      <c r="RNH44" s="36"/>
      <c r="RNI44" s="36"/>
      <c r="RNJ44" s="36"/>
      <c r="RNK44" s="36"/>
      <c r="RNL44" s="36"/>
      <c r="RNM44" s="36"/>
      <c r="RNN44" s="36"/>
      <c r="RNO44" s="36"/>
      <c r="RNP44" s="36"/>
      <c r="RNQ44" s="36"/>
      <c r="RNR44" s="36"/>
      <c r="RNS44" s="36"/>
      <c r="RNT44" s="36"/>
      <c r="RNU44" s="36"/>
      <c r="RNV44" s="36"/>
      <c r="RNW44" s="36"/>
      <c r="RNX44" s="36"/>
      <c r="RNY44" s="36"/>
      <c r="RNZ44" s="36"/>
      <c r="ROA44" s="36"/>
      <c r="ROB44" s="36"/>
      <c r="ROC44" s="36"/>
      <c r="ROD44" s="36"/>
      <c r="ROE44" s="36"/>
      <c r="ROF44" s="36"/>
      <c r="ROG44" s="36"/>
      <c r="ROH44" s="36"/>
      <c r="ROI44" s="36"/>
      <c r="ROJ44" s="36"/>
      <c r="ROK44" s="36"/>
      <c r="ROL44" s="36"/>
      <c r="ROM44" s="36"/>
      <c r="RON44" s="36"/>
      <c r="ROO44" s="36"/>
      <c r="ROP44" s="36"/>
      <c r="ROQ44" s="36"/>
      <c r="ROR44" s="36"/>
      <c r="ROS44" s="36"/>
      <c r="ROT44" s="36"/>
      <c r="ROU44" s="36"/>
      <c r="ROV44" s="36"/>
      <c r="ROW44" s="36"/>
      <c r="ROX44" s="36"/>
      <c r="ROY44" s="36"/>
      <c r="ROZ44" s="36"/>
      <c r="RPA44" s="36"/>
      <c r="RPB44" s="36"/>
      <c r="RPC44" s="36"/>
      <c r="RPD44" s="36"/>
      <c r="RPE44" s="36"/>
      <c r="RPF44" s="36"/>
      <c r="RPG44" s="36"/>
      <c r="RPH44" s="36"/>
      <c r="RPI44" s="36"/>
      <c r="RPJ44" s="36"/>
      <c r="RPK44" s="36"/>
      <c r="RPL44" s="36"/>
      <c r="RPM44" s="36"/>
      <c r="RPN44" s="36"/>
      <c r="RPO44" s="36"/>
      <c r="RPP44" s="36"/>
      <c r="RPQ44" s="36"/>
      <c r="RPR44" s="36"/>
      <c r="RPS44" s="36"/>
      <c r="RPT44" s="36"/>
      <c r="RPU44" s="36"/>
      <c r="RPV44" s="36"/>
      <c r="RPW44" s="36"/>
      <c r="RPX44" s="36"/>
      <c r="RPY44" s="36"/>
      <c r="RPZ44" s="36"/>
      <c r="RQA44" s="36"/>
      <c r="RQB44" s="36"/>
      <c r="RQC44" s="36"/>
      <c r="RQD44" s="36"/>
      <c r="RQE44" s="36"/>
      <c r="RQF44" s="36"/>
      <c r="RQG44" s="36"/>
      <c r="RQH44" s="36"/>
      <c r="RQI44" s="36"/>
      <c r="RQJ44" s="36"/>
      <c r="RQK44" s="36"/>
      <c r="RQL44" s="36"/>
      <c r="RQM44" s="36"/>
      <c r="RQN44" s="36"/>
      <c r="RQO44" s="36"/>
      <c r="RQP44" s="36"/>
      <c r="RQQ44" s="36"/>
      <c r="RQR44" s="36"/>
      <c r="RQS44" s="36"/>
      <c r="RQT44" s="36"/>
      <c r="RQU44" s="36"/>
      <c r="RQV44" s="36"/>
      <c r="RQW44" s="36"/>
      <c r="RQX44" s="36"/>
      <c r="RQY44" s="36"/>
      <c r="RQZ44" s="36"/>
      <c r="RRA44" s="36"/>
      <c r="RRB44" s="36"/>
      <c r="RRC44" s="36"/>
      <c r="RRD44" s="36"/>
      <c r="RRE44" s="36"/>
      <c r="RRF44" s="36"/>
      <c r="RRG44" s="36"/>
      <c r="RRH44" s="36"/>
      <c r="RRI44" s="36"/>
      <c r="RRJ44" s="36"/>
      <c r="RRK44" s="36"/>
      <c r="RRL44" s="36"/>
      <c r="RRM44" s="36"/>
      <c r="RRN44" s="36"/>
      <c r="RRO44" s="36"/>
      <c r="RRP44" s="36"/>
      <c r="RRQ44" s="36"/>
      <c r="RRR44" s="36"/>
      <c r="RRS44" s="36"/>
      <c r="RRT44" s="36"/>
      <c r="RRU44" s="36"/>
      <c r="RRV44" s="36"/>
      <c r="RRW44" s="36"/>
      <c r="RRX44" s="36"/>
      <c r="RRY44" s="36"/>
      <c r="RRZ44" s="36"/>
      <c r="RSA44" s="36"/>
      <c r="RSB44" s="36"/>
      <c r="RSC44" s="36"/>
      <c r="RSD44" s="36"/>
      <c r="RSE44" s="36"/>
      <c r="RSF44" s="36"/>
      <c r="RSG44" s="36"/>
      <c r="RSH44" s="36"/>
      <c r="RSI44" s="36"/>
      <c r="RSJ44" s="36"/>
      <c r="RSK44" s="36"/>
      <c r="RSL44" s="36"/>
      <c r="RSM44" s="36"/>
      <c r="RSN44" s="36"/>
      <c r="RSO44" s="36"/>
      <c r="RSP44" s="36"/>
      <c r="RSQ44" s="36"/>
      <c r="RSR44" s="36"/>
      <c r="RSS44" s="36"/>
      <c r="RST44" s="36"/>
      <c r="RSU44" s="36"/>
      <c r="RSV44" s="36"/>
      <c r="RSW44" s="36"/>
      <c r="RSX44" s="36"/>
      <c r="RSY44" s="36"/>
      <c r="RSZ44" s="36"/>
      <c r="RTA44" s="36"/>
      <c r="RTB44" s="36"/>
      <c r="RTC44" s="36"/>
      <c r="RTD44" s="36"/>
      <c r="RTE44" s="36"/>
      <c r="RTF44" s="36"/>
      <c r="RTG44" s="36"/>
      <c r="RTH44" s="36"/>
      <c r="RTI44" s="36"/>
      <c r="RTJ44" s="36"/>
      <c r="RTK44" s="36"/>
      <c r="RTL44" s="36"/>
      <c r="RTM44" s="36"/>
      <c r="RTN44" s="36"/>
      <c r="RTO44" s="36"/>
      <c r="RTP44" s="36"/>
      <c r="RTQ44" s="36"/>
      <c r="RTR44" s="36"/>
      <c r="RTS44" s="36"/>
      <c r="RTT44" s="36"/>
      <c r="RTU44" s="36"/>
      <c r="RTV44" s="36"/>
      <c r="RTW44" s="36"/>
      <c r="RTX44" s="36"/>
      <c r="RTY44" s="36"/>
      <c r="RTZ44" s="36"/>
      <c r="RUA44" s="36"/>
      <c r="RUB44" s="36"/>
      <c r="RUC44" s="36"/>
      <c r="RUD44" s="36"/>
      <c r="RUE44" s="36"/>
      <c r="RUF44" s="36"/>
      <c r="RUG44" s="36"/>
      <c r="RUH44" s="36"/>
      <c r="RUI44" s="36"/>
      <c r="RUJ44" s="36"/>
      <c r="RUK44" s="36"/>
      <c r="RUL44" s="36"/>
      <c r="RUM44" s="36"/>
      <c r="RUN44" s="36"/>
      <c r="RUO44" s="36"/>
      <c r="RUP44" s="36"/>
      <c r="RUQ44" s="36"/>
      <c r="RUR44" s="36"/>
      <c r="RUS44" s="36"/>
      <c r="RUT44" s="36"/>
      <c r="RUU44" s="36"/>
      <c r="RUV44" s="36"/>
      <c r="RUW44" s="36"/>
      <c r="RUX44" s="36"/>
      <c r="RUY44" s="36"/>
      <c r="RUZ44" s="36"/>
      <c r="RVA44" s="36"/>
      <c r="RVB44" s="36"/>
      <c r="RVC44" s="36"/>
      <c r="RVD44" s="36"/>
      <c r="RVE44" s="36"/>
      <c r="RVF44" s="36"/>
      <c r="RVG44" s="36"/>
      <c r="RVH44" s="36"/>
      <c r="RVI44" s="36"/>
      <c r="RVJ44" s="36"/>
      <c r="RVK44" s="36"/>
      <c r="RVL44" s="36"/>
      <c r="RVM44" s="36"/>
      <c r="RVN44" s="36"/>
      <c r="RVO44" s="36"/>
      <c r="RVP44" s="36"/>
      <c r="RVQ44" s="36"/>
      <c r="RVR44" s="36"/>
      <c r="RVS44" s="36"/>
      <c r="RVT44" s="36"/>
      <c r="RVU44" s="36"/>
      <c r="RVV44" s="36"/>
      <c r="RVW44" s="36"/>
      <c r="RVX44" s="36"/>
      <c r="RVY44" s="36"/>
      <c r="RVZ44" s="36"/>
      <c r="RWA44" s="36"/>
      <c r="RWB44" s="36"/>
      <c r="RWC44" s="36"/>
      <c r="RWD44" s="36"/>
      <c r="RWE44" s="36"/>
      <c r="RWF44" s="36"/>
      <c r="RWG44" s="36"/>
      <c r="RWH44" s="36"/>
      <c r="RWI44" s="36"/>
      <c r="RWJ44" s="36"/>
      <c r="RWK44" s="36"/>
      <c r="RWL44" s="36"/>
      <c r="RWM44" s="36"/>
      <c r="RWN44" s="36"/>
      <c r="RWO44" s="36"/>
      <c r="RWP44" s="36"/>
      <c r="RWQ44" s="36"/>
      <c r="RWR44" s="36"/>
      <c r="RWS44" s="36"/>
      <c r="RWT44" s="36"/>
      <c r="RWU44" s="36"/>
      <c r="RWV44" s="36"/>
      <c r="RWW44" s="36"/>
      <c r="RWX44" s="36"/>
      <c r="RWY44" s="36"/>
      <c r="RWZ44" s="36"/>
      <c r="RXA44" s="36"/>
      <c r="RXB44" s="36"/>
      <c r="RXC44" s="36"/>
      <c r="RXD44" s="36"/>
      <c r="RXE44" s="36"/>
      <c r="RXF44" s="36"/>
      <c r="RXG44" s="36"/>
      <c r="RXH44" s="36"/>
      <c r="RXI44" s="36"/>
      <c r="RXJ44" s="36"/>
      <c r="RXK44" s="36"/>
      <c r="RXL44" s="36"/>
      <c r="RXM44" s="36"/>
      <c r="RXN44" s="36"/>
      <c r="RXO44" s="36"/>
      <c r="RXP44" s="36"/>
      <c r="RXQ44" s="36"/>
      <c r="RXR44" s="36"/>
      <c r="RXS44" s="36"/>
      <c r="RXT44" s="36"/>
      <c r="RXU44" s="36"/>
      <c r="RXV44" s="36"/>
      <c r="RXW44" s="36"/>
      <c r="RXX44" s="36"/>
      <c r="RXY44" s="36"/>
      <c r="RXZ44" s="36"/>
      <c r="RYA44" s="36"/>
      <c r="RYB44" s="36"/>
      <c r="RYC44" s="36"/>
      <c r="RYD44" s="36"/>
      <c r="RYE44" s="36"/>
      <c r="RYF44" s="36"/>
      <c r="RYG44" s="36"/>
      <c r="RYH44" s="36"/>
      <c r="RYI44" s="36"/>
      <c r="RYJ44" s="36"/>
      <c r="RYK44" s="36"/>
      <c r="RYL44" s="36"/>
      <c r="RYM44" s="36"/>
      <c r="RYN44" s="36"/>
      <c r="RYO44" s="36"/>
      <c r="RYP44" s="36"/>
      <c r="RYQ44" s="36"/>
      <c r="RYR44" s="36"/>
      <c r="RYS44" s="36"/>
      <c r="RYT44" s="36"/>
      <c r="RYU44" s="36"/>
      <c r="RYV44" s="36"/>
      <c r="RYW44" s="36"/>
      <c r="RYX44" s="36"/>
      <c r="RYY44" s="36"/>
      <c r="RYZ44" s="36"/>
      <c r="RZA44" s="36"/>
      <c r="RZB44" s="36"/>
      <c r="RZC44" s="36"/>
      <c r="RZD44" s="36"/>
      <c r="RZE44" s="36"/>
      <c r="RZF44" s="36"/>
      <c r="RZG44" s="36"/>
      <c r="RZH44" s="36"/>
      <c r="RZI44" s="36"/>
      <c r="RZJ44" s="36"/>
      <c r="RZK44" s="36"/>
      <c r="RZL44" s="36"/>
      <c r="RZM44" s="36"/>
      <c r="RZN44" s="36"/>
      <c r="RZO44" s="36"/>
      <c r="RZP44" s="36"/>
      <c r="RZQ44" s="36"/>
      <c r="RZR44" s="36"/>
      <c r="RZS44" s="36"/>
      <c r="RZT44" s="36"/>
      <c r="RZU44" s="36"/>
      <c r="RZV44" s="36"/>
      <c r="RZW44" s="36"/>
      <c r="RZX44" s="36"/>
      <c r="RZY44" s="36"/>
      <c r="RZZ44" s="36"/>
      <c r="SAA44" s="36"/>
      <c r="SAB44" s="36"/>
      <c r="SAC44" s="36"/>
      <c r="SAD44" s="36"/>
      <c r="SAE44" s="36"/>
      <c r="SAF44" s="36"/>
      <c r="SAG44" s="36"/>
      <c r="SAH44" s="36"/>
      <c r="SAI44" s="36"/>
      <c r="SAJ44" s="36"/>
      <c r="SAK44" s="36"/>
      <c r="SAL44" s="36"/>
      <c r="SAM44" s="36"/>
      <c r="SAN44" s="36"/>
      <c r="SAO44" s="36"/>
      <c r="SAP44" s="36"/>
      <c r="SAQ44" s="36"/>
      <c r="SAR44" s="36"/>
      <c r="SAS44" s="36"/>
      <c r="SAT44" s="36"/>
      <c r="SAU44" s="36"/>
      <c r="SAV44" s="36"/>
      <c r="SAW44" s="36"/>
      <c r="SAX44" s="36"/>
      <c r="SAY44" s="36"/>
      <c r="SAZ44" s="36"/>
      <c r="SBA44" s="36"/>
      <c r="SBB44" s="36"/>
      <c r="SBC44" s="36"/>
      <c r="SBD44" s="36"/>
      <c r="SBE44" s="36"/>
      <c r="SBF44" s="36"/>
      <c r="SBG44" s="36"/>
      <c r="SBH44" s="36"/>
      <c r="SBI44" s="36"/>
      <c r="SBJ44" s="36"/>
      <c r="SBK44" s="36"/>
      <c r="SBL44" s="36"/>
      <c r="SBM44" s="36"/>
      <c r="SBN44" s="36"/>
      <c r="SBO44" s="36"/>
      <c r="SBP44" s="36"/>
      <c r="SBQ44" s="36"/>
      <c r="SBR44" s="36"/>
      <c r="SBS44" s="36"/>
      <c r="SBT44" s="36"/>
      <c r="SBU44" s="36"/>
      <c r="SBV44" s="36"/>
      <c r="SBW44" s="36"/>
      <c r="SBX44" s="36"/>
      <c r="SBY44" s="36"/>
      <c r="SBZ44" s="36"/>
      <c r="SCA44" s="36"/>
      <c r="SCB44" s="36"/>
      <c r="SCC44" s="36"/>
      <c r="SCD44" s="36"/>
      <c r="SCE44" s="36"/>
      <c r="SCF44" s="36"/>
      <c r="SCG44" s="36"/>
      <c r="SCH44" s="36"/>
      <c r="SCI44" s="36"/>
      <c r="SCJ44" s="36"/>
      <c r="SCK44" s="36"/>
      <c r="SCL44" s="36"/>
      <c r="SCM44" s="36"/>
      <c r="SCN44" s="36"/>
      <c r="SCO44" s="36"/>
      <c r="SCP44" s="36"/>
      <c r="SCQ44" s="36"/>
      <c r="SCR44" s="36"/>
      <c r="SCS44" s="36"/>
      <c r="SCT44" s="36"/>
      <c r="SCU44" s="36"/>
      <c r="SCV44" s="36"/>
      <c r="SCW44" s="36"/>
      <c r="SCX44" s="36"/>
      <c r="SCY44" s="36"/>
      <c r="SCZ44" s="36"/>
      <c r="SDA44" s="36"/>
      <c r="SDB44" s="36"/>
      <c r="SDC44" s="36"/>
      <c r="SDD44" s="36"/>
      <c r="SDE44" s="36"/>
      <c r="SDF44" s="36"/>
      <c r="SDG44" s="36"/>
      <c r="SDH44" s="36"/>
      <c r="SDI44" s="36"/>
      <c r="SDJ44" s="36"/>
      <c r="SDK44" s="36"/>
      <c r="SDL44" s="36"/>
      <c r="SDM44" s="36"/>
      <c r="SDN44" s="36"/>
      <c r="SDO44" s="36"/>
      <c r="SDP44" s="36"/>
      <c r="SDQ44" s="36"/>
      <c r="SDR44" s="36"/>
      <c r="SDS44" s="36"/>
      <c r="SDT44" s="36"/>
      <c r="SDU44" s="36"/>
      <c r="SDV44" s="36"/>
      <c r="SDW44" s="36"/>
      <c r="SDX44" s="36"/>
      <c r="SDY44" s="36"/>
      <c r="SDZ44" s="36"/>
      <c r="SEA44" s="36"/>
      <c r="SEB44" s="36"/>
      <c r="SEC44" s="36"/>
      <c r="SED44" s="36"/>
      <c r="SEE44" s="36"/>
      <c r="SEF44" s="36"/>
      <c r="SEG44" s="36"/>
      <c r="SEH44" s="36"/>
      <c r="SEI44" s="36"/>
      <c r="SEJ44" s="36"/>
      <c r="SEK44" s="36"/>
      <c r="SEL44" s="36"/>
      <c r="SEM44" s="36"/>
      <c r="SEN44" s="36"/>
      <c r="SEO44" s="36"/>
      <c r="SEP44" s="36"/>
      <c r="SEQ44" s="36"/>
      <c r="SER44" s="36"/>
      <c r="SES44" s="36"/>
      <c r="SET44" s="36"/>
      <c r="SEU44" s="36"/>
      <c r="SEV44" s="36"/>
      <c r="SEW44" s="36"/>
      <c r="SEX44" s="36"/>
      <c r="SEY44" s="36"/>
      <c r="SEZ44" s="36"/>
      <c r="SFA44" s="36"/>
      <c r="SFB44" s="36"/>
      <c r="SFC44" s="36"/>
      <c r="SFD44" s="36"/>
      <c r="SFE44" s="36"/>
      <c r="SFF44" s="36"/>
      <c r="SFG44" s="36"/>
      <c r="SFH44" s="36"/>
      <c r="SFI44" s="36"/>
      <c r="SFJ44" s="36"/>
      <c r="SFK44" s="36"/>
      <c r="SFL44" s="36"/>
      <c r="SFM44" s="36"/>
      <c r="SFN44" s="36"/>
      <c r="SFO44" s="36"/>
      <c r="SFP44" s="36"/>
      <c r="SFQ44" s="36"/>
      <c r="SFR44" s="36"/>
      <c r="SFS44" s="36"/>
      <c r="SFT44" s="36"/>
      <c r="SFU44" s="36"/>
      <c r="SFV44" s="36"/>
      <c r="SFW44" s="36"/>
      <c r="SFX44" s="36"/>
      <c r="SFY44" s="36"/>
      <c r="SFZ44" s="36"/>
      <c r="SGA44" s="36"/>
      <c r="SGB44" s="36"/>
      <c r="SGC44" s="36"/>
      <c r="SGD44" s="36"/>
      <c r="SGE44" s="36"/>
      <c r="SGF44" s="36"/>
      <c r="SGG44" s="36"/>
      <c r="SGH44" s="36"/>
      <c r="SGI44" s="36"/>
      <c r="SGJ44" s="36"/>
      <c r="SGK44" s="36"/>
      <c r="SGL44" s="36"/>
      <c r="SGM44" s="36"/>
      <c r="SGN44" s="36"/>
      <c r="SGO44" s="36"/>
      <c r="SGP44" s="36"/>
      <c r="SGQ44" s="36"/>
      <c r="SGR44" s="36"/>
      <c r="SGS44" s="36"/>
      <c r="SGT44" s="36"/>
      <c r="SGU44" s="36"/>
      <c r="SGV44" s="36"/>
      <c r="SGW44" s="36"/>
      <c r="SGX44" s="36"/>
      <c r="SGY44" s="36"/>
      <c r="SGZ44" s="36"/>
      <c r="SHA44" s="36"/>
      <c r="SHB44" s="36"/>
      <c r="SHC44" s="36"/>
      <c r="SHD44" s="36"/>
      <c r="SHE44" s="36"/>
      <c r="SHF44" s="36"/>
      <c r="SHG44" s="36"/>
      <c r="SHH44" s="36"/>
      <c r="SHI44" s="36"/>
      <c r="SHJ44" s="36"/>
      <c r="SHK44" s="36"/>
      <c r="SHL44" s="36"/>
      <c r="SHM44" s="36"/>
      <c r="SHN44" s="36"/>
      <c r="SHO44" s="36"/>
      <c r="SHP44" s="36"/>
      <c r="SHQ44" s="36"/>
      <c r="SHR44" s="36"/>
      <c r="SHS44" s="36"/>
      <c r="SHT44" s="36"/>
      <c r="SHU44" s="36"/>
      <c r="SHV44" s="36"/>
      <c r="SHW44" s="36"/>
      <c r="SHX44" s="36"/>
      <c r="SHY44" s="36"/>
      <c r="SHZ44" s="36"/>
      <c r="SIA44" s="36"/>
      <c r="SIB44" s="36"/>
      <c r="SIC44" s="36"/>
      <c r="SID44" s="36"/>
      <c r="SIE44" s="36"/>
      <c r="SIF44" s="36"/>
      <c r="SIG44" s="36"/>
      <c r="SIH44" s="36"/>
      <c r="SII44" s="36"/>
      <c r="SIJ44" s="36"/>
      <c r="SIK44" s="36"/>
      <c r="SIL44" s="36"/>
      <c r="SIM44" s="36"/>
      <c r="SIN44" s="36"/>
      <c r="SIO44" s="36"/>
      <c r="SIP44" s="36"/>
      <c r="SIQ44" s="36"/>
      <c r="SIR44" s="36"/>
      <c r="SIS44" s="36"/>
      <c r="SIT44" s="36"/>
      <c r="SIU44" s="36"/>
      <c r="SIV44" s="36"/>
      <c r="SIW44" s="36"/>
      <c r="SIX44" s="36"/>
      <c r="SIY44" s="36"/>
      <c r="SIZ44" s="36"/>
      <c r="SJA44" s="36"/>
      <c r="SJB44" s="36"/>
      <c r="SJC44" s="36"/>
      <c r="SJD44" s="36"/>
      <c r="SJE44" s="36"/>
      <c r="SJF44" s="36"/>
      <c r="SJG44" s="36"/>
      <c r="SJH44" s="36"/>
      <c r="SJI44" s="36"/>
      <c r="SJJ44" s="36"/>
      <c r="SJK44" s="36"/>
      <c r="SJL44" s="36"/>
      <c r="SJM44" s="36"/>
      <c r="SJN44" s="36"/>
      <c r="SJO44" s="36"/>
      <c r="SJP44" s="36"/>
      <c r="SJQ44" s="36"/>
      <c r="SJR44" s="36"/>
      <c r="SJS44" s="36"/>
      <c r="SJT44" s="36"/>
      <c r="SJU44" s="36"/>
      <c r="SJV44" s="36"/>
      <c r="SJW44" s="36"/>
      <c r="SJX44" s="36"/>
      <c r="SJY44" s="36"/>
      <c r="SJZ44" s="36"/>
      <c r="SKA44" s="36"/>
      <c r="SKB44" s="36"/>
      <c r="SKC44" s="36"/>
      <c r="SKD44" s="36"/>
      <c r="SKE44" s="36"/>
      <c r="SKF44" s="36"/>
      <c r="SKG44" s="36"/>
      <c r="SKH44" s="36"/>
      <c r="SKI44" s="36"/>
      <c r="SKJ44" s="36"/>
      <c r="SKK44" s="36"/>
      <c r="SKL44" s="36"/>
      <c r="SKM44" s="36"/>
      <c r="SKN44" s="36"/>
      <c r="SKO44" s="36"/>
      <c r="SKP44" s="36"/>
      <c r="SKQ44" s="36"/>
      <c r="SKR44" s="36"/>
      <c r="SKS44" s="36"/>
      <c r="SKT44" s="36"/>
      <c r="SKU44" s="36"/>
      <c r="SKV44" s="36"/>
      <c r="SKW44" s="36"/>
      <c r="SKX44" s="36"/>
      <c r="SKY44" s="36"/>
      <c r="SKZ44" s="36"/>
      <c r="SLA44" s="36"/>
      <c r="SLB44" s="36"/>
      <c r="SLC44" s="36"/>
      <c r="SLD44" s="36"/>
      <c r="SLE44" s="36"/>
      <c r="SLF44" s="36"/>
      <c r="SLG44" s="36"/>
      <c r="SLH44" s="36"/>
      <c r="SLI44" s="36"/>
      <c r="SLJ44" s="36"/>
      <c r="SLK44" s="36"/>
      <c r="SLL44" s="36"/>
      <c r="SLM44" s="36"/>
      <c r="SLN44" s="36"/>
      <c r="SLO44" s="36"/>
      <c r="SLP44" s="36"/>
      <c r="SLQ44" s="36"/>
      <c r="SLR44" s="36"/>
      <c r="SLS44" s="36"/>
      <c r="SLT44" s="36"/>
      <c r="SLU44" s="36"/>
      <c r="SLV44" s="36"/>
      <c r="SLW44" s="36"/>
      <c r="SLX44" s="36"/>
      <c r="SLY44" s="36"/>
      <c r="SLZ44" s="36"/>
      <c r="SMA44" s="36"/>
      <c r="SMB44" s="36"/>
      <c r="SMC44" s="36"/>
      <c r="SMD44" s="36"/>
      <c r="SME44" s="36"/>
      <c r="SMF44" s="36"/>
      <c r="SMG44" s="36"/>
      <c r="SMH44" s="36"/>
      <c r="SMI44" s="36"/>
      <c r="SMJ44" s="36"/>
      <c r="SMK44" s="36"/>
      <c r="SML44" s="36"/>
      <c r="SMM44" s="36"/>
      <c r="SMN44" s="36"/>
      <c r="SMO44" s="36"/>
      <c r="SMP44" s="36"/>
      <c r="SMQ44" s="36"/>
      <c r="SMR44" s="36"/>
      <c r="SMS44" s="36"/>
      <c r="SMT44" s="36"/>
      <c r="SMU44" s="36"/>
      <c r="SMV44" s="36"/>
      <c r="SMW44" s="36"/>
      <c r="SMX44" s="36"/>
      <c r="SMY44" s="36"/>
      <c r="SMZ44" s="36"/>
      <c r="SNA44" s="36"/>
      <c r="SNB44" s="36"/>
      <c r="SNC44" s="36"/>
      <c r="SND44" s="36"/>
      <c r="SNE44" s="36"/>
      <c r="SNF44" s="36"/>
      <c r="SNG44" s="36"/>
      <c r="SNH44" s="36"/>
      <c r="SNI44" s="36"/>
      <c r="SNJ44" s="36"/>
      <c r="SNK44" s="36"/>
      <c r="SNL44" s="36"/>
      <c r="SNM44" s="36"/>
      <c r="SNN44" s="36"/>
      <c r="SNO44" s="36"/>
      <c r="SNP44" s="36"/>
      <c r="SNQ44" s="36"/>
      <c r="SNR44" s="36"/>
      <c r="SNS44" s="36"/>
      <c r="SNT44" s="36"/>
      <c r="SNU44" s="36"/>
      <c r="SNV44" s="36"/>
      <c r="SNW44" s="36"/>
      <c r="SNX44" s="36"/>
      <c r="SNY44" s="36"/>
      <c r="SNZ44" s="36"/>
      <c r="SOA44" s="36"/>
      <c r="SOB44" s="36"/>
      <c r="SOC44" s="36"/>
      <c r="SOD44" s="36"/>
      <c r="SOE44" s="36"/>
      <c r="SOF44" s="36"/>
      <c r="SOG44" s="36"/>
      <c r="SOH44" s="36"/>
      <c r="SOI44" s="36"/>
      <c r="SOJ44" s="36"/>
      <c r="SOK44" s="36"/>
      <c r="SOL44" s="36"/>
      <c r="SOM44" s="36"/>
      <c r="SON44" s="36"/>
      <c r="SOO44" s="36"/>
      <c r="SOP44" s="36"/>
      <c r="SOQ44" s="36"/>
      <c r="SOR44" s="36"/>
      <c r="SOS44" s="36"/>
      <c r="SOT44" s="36"/>
      <c r="SOU44" s="36"/>
      <c r="SOV44" s="36"/>
      <c r="SOW44" s="36"/>
      <c r="SOX44" s="36"/>
      <c r="SOY44" s="36"/>
      <c r="SOZ44" s="36"/>
      <c r="SPA44" s="36"/>
      <c r="SPB44" s="36"/>
      <c r="SPC44" s="36"/>
      <c r="SPD44" s="36"/>
      <c r="SPE44" s="36"/>
      <c r="SPF44" s="36"/>
      <c r="SPG44" s="36"/>
      <c r="SPH44" s="36"/>
      <c r="SPI44" s="36"/>
      <c r="SPJ44" s="36"/>
      <c r="SPK44" s="36"/>
      <c r="SPL44" s="36"/>
      <c r="SPM44" s="36"/>
      <c r="SPN44" s="36"/>
      <c r="SPO44" s="36"/>
      <c r="SPP44" s="36"/>
      <c r="SPQ44" s="36"/>
      <c r="SPR44" s="36"/>
      <c r="SPS44" s="36"/>
      <c r="SPT44" s="36"/>
      <c r="SPU44" s="36"/>
      <c r="SPV44" s="36"/>
      <c r="SPW44" s="36"/>
      <c r="SPX44" s="36"/>
      <c r="SPY44" s="36"/>
      <c r="SPZ44" s="36"/>
      <c r="SQA44" s="36"/>
      <c r="SQB44" s="36"/>
      <c r="SQC44" s="36"/>
      <c r="SQD44" s="36"/>
      <c r="SQE44" s="36"/>
      <c r="SQF44" s="36"/>
      <c r="SQG44" s="36"/>
      <c r="SQH44" s="36"/>
      <c r="SQI44" s="36"/>
      <c r="SQJ44" s="36"/>
      <c r="SQK44" s="36"/>
      <c r="SQL44" s="36"/>
      <c r="SQM44" s="36"/>
      <c r="SQN44" s="36"/>
      <c r="SQO44" s="36"/>
      <c r="SQP44" s="36"/>
      <c r="SQQ44" s="36"/>
      <c r="SQR44" s="36"/>
      <c r="SQS44" s="36"/>
      <c r="SQT44" s="36"/>
      <c r="SQU44" s="36"/>
      <c r="SQV44" s="36"/>
      <c r="SQW44" s="36"/>
      <c r="SQX44" s="36"/>
      <c r="SQY44" s="36"/>
      <c r="SQZ44" s="36"/>
      <c r="SRA44" s="36"/>
      <c r="SRB44" s="36"/>
      <c r="SRC44" s="36"/>
      <c r="SRD44" s="36"/>
      <c r="SRE44" s="36"/>
      <c r="SRF44" s="36"/>
      <c r="SRG44" s="36"/>
      <c r="SRH44" s="36"/>
      <c r="SRI44" s="36"/>
      <c r="SRJ44" s="36"/>
      <c r="SRK44" s="36"/>
      <c r="SRL44" s="36"/>
      <c r="SRM44" s="36"/>
      <c r="SRN44" s="36"/>
      <c r="SRO44" s="36"/>
      <c r="SRP44" s="36"/>
      <c r="SRQ44" s="36"/>
      <c r="SRR44" s="36"/>
      <c r="SRS44" s="36"/>
      <c r="SRT44" s="36"/>
      <c r="SRU44" s="36"/>
      <c r="SRV44" s="36"/>
      <c r="SRW44" s="36"/>
      <c r="SRX44" s="36"/>
      <c r="SRY44" s="36"/>
      <c r="SRZ44" s="36"/>
      <c r="SSA44" s="36"/>
      <c r="SSB44" s="36"/>
      <c r="SSC44" s="36"/>
      <c r="SSD44" s="36"/>
      <c r="SSE44" s="36"/>
      <c r="SSF44" s="36"/>
      <c r="SSG44" s="36"/>
      <c r="SSH44" s="36"/>
      <c r="SSI44" s="36"/>
      <c r="SSJ44" s="36"/>
      <c r="SSK44" s="36"/>
      <c r="SSL44" s="36"/>
      <c r="SSM44" s="36"/>
      <c r="SSN44" s="36"/>
      <c r="SSO44" s="36"/>
      <c r="SSP44" s="36"/>
      <c r="SSQ44" s="36"/>
      <c r="SSR44" s="36"/>
      <c r="SSS44" s="36"/>
      <c r="SST44" s="36"/>
      <c r="SSU44" s="36"/>
      <c r="SSV44" s="36"/>
      <c r="SSW44" s="36"/>
      <c r="SSX44" s="36"/>
      <c r="SSY44" s="36"/>
      <c r="SSZ44" s="36"/>
      <c r="STA44" s="36"/>
      <c r="STB44" s="36"/>
      <c r="STC44" s="36"/>
      <c r="STD44" s="36"/>
      <c r="STE44" s="36"/>
      <c r="STF44" s="36"/>
      <c r="STG44" s="36"/>
      <c r="STH44" s="36"/>
      <c r="STI44" s="36"/>
      <c r="STJ44" s="36"/>
      <c r="STK44" s="36"/>
      <c r="STL44" s="36"/>
      <c r="STM44" s="36"/>
      <c r="STN44" s="36"/>
      <c r="STO44" s="36"/>
      <c r="STP44" s="36"/>
      <c r="STQ44" s="36"/>
      <c r="STR44" s="36"/>
      <c r="STS44" s="36"/>
      <c r="STT44" s="36"/>
      <c r="STU44" s="36"/>
      <c r="STV44" s="36"/>
      <c r="STW44" s="36"/>
      <c r="STX44" s="36"/>
      <c r="STY44" s="36"/>
      <c r="STZ44" s="36"/>
      <c r="SUA44" s="36"/>
      <c r="SUB44" s="36"/>
      <c r="SUC44" s="36"/>
      <c r="SUD44" s="36"/>
      <c r="SUE44" s="36"/>
      <c r="SUF44" s="36"/>
      <c r="SUG44" s="36"/>
      <c r="SUH44" s="36"/>
      <c r="SUI44" s="36"/>
      <c r="SUJ44" s="36"/>
      <c r="SUK44" s="36"/>
      <c r="SUL44" s="36"/>
      <c r="SUM44" s="36"/>
      <c r="SUN44" s="36"/>
      <c r="SUO44" s="36"/>
      <c r="SUP44" s="36"/>
      <c r="SUQ44" s="36"/>
      <c r="SUR44" s="36"/>
      <c r="SUS44" s="36"/>
      <c r="SUT44" s="36"/>
      <c r="SUU44" s="36"/>
      <c r="SUV44" s="36"/>
      <c r="SUW44" s="36"/>
      <c r="SUX44" s="36"/>
      <c r="SUY44" s="36"/>
      <c r="SUZ44" s="36"/>
      <c r="SVA44" s="36"/>
      <c r="SVB44" s="36"/>
      <c r="SVC44" s="36"/>
      <c r="SVD44" s="36"/>
      <c r="SVE44" s="36"/>
      <c r="SVF44" s="36"/>
      <c r="SVG44" s="36"/>
      <c r="SVH44" s="36"/>
      <c r="SVI44" s="36"/>
      <c r="SVJ44" s="36"/>
      <c r="SVK44" s="36"/>
      <c r="SVL44" s="36"/>
      <c r="SVM44" s="36"/>
      <c r="SVN44" s="36"/>
      <c r="SVO44" s="36"/>
      <c r="SVP44" s="36"/>
      <c r="SVQ44" s="36"/>
      <c r="SVR44" s="36"/>
      <c r="SVS44" s="36"/>
      <c r="SVT44" s="36"/>
      <c r="SVU44" s="36"/>
      <c r="SVV44" s="36"/>
      <c r="SVW44" s="36"/>
      <c r="SVX44" s="36"/>
      <c r="SVY44" s="36"/>
      <c r="SVZ44" s="36"/>
      <c r="SWA44" s="36"/>
      <c r="SWB44" s="36"/>
      <c r="SWC44" s="36"/>
      <c r="SWD44" s="36"/>
      <c r="SWE44" s="36"/>
      <c r="SWF44" s="36"/>
      <c r="SWG44" s="36"/>
      <c r="SWH44" s="36"/>
      <c r="SWI44" s="36"/>
      <c r="SWJ44" s="36"/>
      <c r="SWK44" s="36"/>
      <c r="SWL44" s="36"/>
      <c r="SWM44" s="36"/>
      <c r="SWN44" s="36"/>
      <c r="SWO44" s="36"/>
      <c r="SWP44" s="36"/>
      <c r="SWQ44" s="36"/>
      <c r="SWR44" s="36"/>
      <c r="SWS44" s="36"/>
      <c r="SWT44" s="36"/>
      <c r="SWU44" s="36"/>
      <c r="SWV44" s="36"/>
      <c r="SWW44" s="36"/>
      <c r="SWX44" s="36"/>
      <c r="SWY44" s="36"/>
      <c r="SWZ44" s="36"/>
      <c r="SXA44" s="36"/>
      <c r="SXB44" s="36"/>
      <c r="SXC44" s="36"/>
      <c r="SXD44" s="36"/>
      <c r="SXE44" s="36"/>
      <c r="SXF44" s="36"/>
      <c r="SXG44" s="36"/>
      <c r="SXH44" s="36"/>
      <c r="SXI44" s="36"/>
      <c r="SXJ44" s="36"/>
      <c r="SXK44" s="36"/>
      <c r="SXL44" s="36"/>
      <c r="SXM44" s="36"/>
      <c r="SXN44" s="36"/>
      <c r="SXO44" s="36"/>
      <c r="SXP44" s="36"/>
      <c r="SXQ44" s="36"/>
      <c r="SXR44" s="36"/>
      <c r="SXS44" s="36"/>
      <c r="SXT44" s="36"/>
      <c r="SXU44" s="36"/>
      <c r="SXV44" s="36"/>
      <c r="SXW44" s="36"/>
      <c r="SXX44" s="36"/>
      <c r="SXY44" s="36"/>
      <c r="SXZ44" s="36"/>
      <c r="SYA44" s="36"/>
      <c r="SYB44" s="36"/>
      <c r="SYC44" s="36"/>
      <c r="SYD44" s="36"/>
      <c r="SYE44" s="36"/>
      <c r="SYF44" s="36"/>
      <c r="SYG44" s="36"/>
      <c r="SYH44" s="36"/>
      <c r="SYI44" s="36"/>
      <c r="SYJ44" s="36"/>
      <c r="SYK44" s="36"/>
      <c r="SYL44" s="36"/>
      <c r="SYM44" s="36"/>
      <c r="SYN44" s="36"/>
      <c r="SYO44" s="36"/>
      <c r="SYP44" s="36"/>
      <c r="SYQ44" s="36"/>
      <c r="SYR44" s="36"/>
      <c r="SYS44" s="36"/>
      <c r="SYT44" s="36"/>
      <c r="SYU44" s="36"/>
      <c r="SYV44" s="36"/>
      <c r="SYW44" s="36"/>
      <c r="SYX44" s="36"/>
      <c r="SYY44" s="36"/>
      <c r="SYZ44" s="36"/>
      <c r="SZA44" s="36"/>
      <c r="SZB44" s="36"/>
      <c r="SZC44" s="36"/>
      <c r="SZD44" s="36"/>
      <c r="SZE44" s="36"/>
      <c r="SZF44" s="36"/>
      <c r="SZG44" s="36"/>
      <c r="SZH44" s="36"/>
      <c r="SZI44" s="36"/>
      <c r="SZJ44" s="36"/>
      <c r="SZK44" s="36"/>
      <c r="SZL44" s="36"/>
      <c r="SZM44" s="36"/>
      <c r="SZN44" s="36"/>
      <c r="SZO44" s="36"/>
      <c r="SZP44" s="36"/>
      <c r="SZQ44" s="36"/>
      <c r="SZR44" s="36"/>
      <c r="SZS44" s="36"/>
      <c r="SZT44" s="36"/>
      <c r="SZU44" s="36"/>
      <c r="SZV44" s="36"/>
      <c r="SZW44" s="36"/>
      <c r="SZX44" s="36"/>
      <c r="SZY44" s="36"/>
      <c r="SZZ44" s="36"/>
      <c r="TAA44" s="36"/>
      <c r="TAB44" s="36"/>
      <c r="TAC44" s="36"/>
      <c r="TAD44" s="36"/>
      <c r="TAE44" s="36"/>
      <c r="TAF44" s="36"/>
      <c r="TAG44" s="36"/>
      <c r="TAH44" s="36"/>
      <c r="TAI44" s="36"/>
      <c r="TAJ44" s="36"/>
      <c r="TAK44" s="36"/>
      <c r="TAL44" s="36"/>
      <c r="TAM44" s="36"/>
      <c r="TAN44" s="36"/>
      <c r="TAO44" s="36"/>
      <c r="TAP44" s="36"/>
      <c r="TAQ44" s="36"/>
      <c r="TAR44" s="36"/>
      <c r="TAS44" s="36"/>
      <c r="TAT44" s="36"/>
      <c r="TAU44" s="36"/>
      <c r="TAV44" s="36"/>
      <c r="TAW44" s="36"/>
      <c r="TAX44" s="36"/>
      <c r="TAY44" s="36"/>
      <c r="TAZ44" s="36"/>
      <c r="TBA44" s="36"/>
      <c r="TBB44" s="36"/>
      <c r="TBC44" s="36"/>
      <c r="TBD44" s="36"/>
      <c r="TBE44" s="36"/>
      <c r="TBF44" s="36"/>
      <c r="TBG44" s="36"/>
      <c r="TBH44" s="36"/>
      <c r="TBI44" s="36"/>
      <c r="TBJ44" s="36"/>
      <c r="TBK44" s="36"/>
      <c r="TBL44" s="36"/>
      <c r="TBM44" s="36"/>
      <c r="TBN44" s="36"/>
      <c r="TBO44" s="36"/>
      <c r="TBP44" s="36"/>
      <c r="TBQ44" s="36"/>
      <c r="TBR44" s="36"/>
      <c r="TBS44" s="36"/>
      <c r="TBT44" s="36"/>
      <c r="TBU44" s="36"/>
      <c r="TBV44" s="36"/>
      <c r="TBW44" s="36"/>
      <c r="TBX44" s="36"/>
      <c r="TBY44" s="36"/>
      <c r="TBZ44" s="36"/>
      <c r="TCA44" s="36"/>
      <c r="TCB44" s="36"/>
      <c r="TCC44" s="36"/>
      <c r="TCD44" s="36"/>
      <c r="TCE44" s="36"/>
      <c r="TCF44" s="36"/>
      <c r="TCG44" s="36"/>
      <c r="TCH44" s="36"/>
      <c r="TCI44" s="36"/>
      <c r="TCJ44" s="36"/>
      <c r="TCK44" s="36"/>
      <c r="TCL44" s="36"/>
      <c r="TCM44" s="36"/>
      <c r="TCN44" s="36"/>
      <c r="TCO44" s="36"/>
      <c r="TCP44" s="36"/>
      <c r="TCQ44" s="36"/>
      <c r="TCR44" s="36"/>
      <c r="TCS44" s="36"/>
      <c r="TCT44" s="36"/>
      <c r="TCU44" s="36"/>
      <c r="TCV44" s="36"/>
      <c r="TCW44" s="36"/>
      <c r="TCX44" s="36"/>
      <c r="TCY44" s="36"/>
      <c r="TCZ44" s="36"/>
      <c r="TDA44" s="36"/>
      <c r="TDB44" s="36"/>
      <c r="TDC44" s="36"/>
      <c r="TDD44" s="36"/>
      <c r="TDE44" s="36"/>
      <c r="TDF44" s="36"/>
      <c r="TDG44" s="36"/>
      <c r="TDH44" s="36"/>
      <c r="TDI44" s="36"/>
      <c r="TDJ44" s="36"/>
      <c r="TDK44" s="36"/>
      <c r="TDL44" s="36"/>
      <c r="TDM44" s="36"/>
      <c r="TDN44" s="36"/>
      <c r="TDO44" s="36"/>
      <c r="TDP44" s="36"/>
      <c r="TDQ44" s="36"/>
      <c r="TDR44" s="36"/>
      <c r="TDS44" s="36"/>
      <c r="TDT44" s="36"/>
      <c r="TDU44" s="36"/>
      <c r="TDV44" s="36"/>
      <c r="TDW44" s="36"/>
      <c r="TDX44" s="36"/>
      <c r="TDY44" s="36"/>
      <c r="TDZ44" s="36"/>
      <c r="TEA44" s="36"/>
      <c r="TEB44" s="36"/>
      <c r="TEC44" s="36"/>
      <c r="TED44" s="36"/>
      <c r="TEE44" s="36"/>
      <c r="TEF44" s="36"/>
      <c r="TEG44" s="36"/>
      <c r="TEH44" s="36"/>
      <c r="TEI44" s="36"/>
      <c r="TEJ44" s="36"/>
      <c r="TEK44" s="36"/>
      <c r="TEL44" s="36"/>
      <c r="TEM44" s="36"/>
      <c r="TEN44" s="36"/>
      <c r="TEO44" s="36"/>
      <c r="TEP44" s="36"/>
      <c r="TEQ44" s="36"/>
      <c r="TER44" s="36"/>
      <c r="TES44" s="36"/>
      <c r="TET44" s="36"/>
      <c r="TEU44" s="36"/>
      <c r="TEV44" s="36"/>
      <c r="TEW44" s="36"/>
      <c r="TEX44" s="36"/>
      <c r="TEY44" s="36"/>
      <c r="TEZ44" s="36"/>
      <c r="TFA44" s="36"/>
      <c r="TFB44" s="36"/>
      <c r="TFC44" s="36"/>
      <c r="TFD44" s="36"/>
      <c r="TFE44" s="36"/>
      <c r="TFF44" s="36"/>
      <c r="TFG44" s="36"/>
      <c r="TFH44" s="36"/>
      <c r="TFI44" s="36"/>
      <c r="TFJ44" s="36"/>
      <c r="TFK44" s="36"/>
      <c r="TFL44" s="36"/>
      <c r="TFM44" s="36"/>
      <c r="TFN44" s="36"/>
      <c r="TFO44" s="36"/>
      <c r="TFP44" s="36"/>
      <c r="TFQ44" s="36"/>
      <c r="TFR44" s="36"/>
      <c r="TFS44" s="36"/>
      <c r="TFT44" s="36"/>
      <c r="TFU44" s="36"/>
      <c r="TFV44" s="36"/>
      <c r="TFW44" s="36"/>
      <c r="TFX44" s="36"/>
      <c r="TFY44" s="36"/>
      <c r="TFZ44" s="36"/>
      <c r="TGA44" s="36"/>
      <c r="TGB44" s="36"/>
      <c r="TGC44" s="36"/>
      <c r="TGD44" s="36"/>
      <c r="TGE44" s="36"/>
      <c r="TGF44" s="36"/>
      <c r="TGG44" s="36"/>
      <c r="TGH44" s="36"/>
      <c r="TGI44" s="36"/>
      <c r="TGJ44" s="36"/>
      <c r="TGK44" s="36"/>
      <c r="TGL44" s="36"/>
      <c r="TGM44" s="36"/>
      <c r="TGN44" s="36"/>
      <c r="TGO44" s="36"/>
      <c r="TGP44" s="36"/>
      <c r="TGQ44" s="36"/>
      <c r="TGR44" s="36"/>
      <c r="TGS44" s="36"/>
      <c r="TGT44" s="36"/>
      <c r="TGU44" s="36"/>
      <c r="TGV44" s="36"/>
      <c r="TGW44" s="36"/>
      <c r="TGX44" s="36"/>
      <c r="TGY44" s="36"/>
      <c r="TGZ44" s="36"/>
      <c r="THA44" s="36"/>
      <c r="THB44" s="36"/>
      <c r="THC44" s="36"/>
      <c r="THD44" s="36"/>
      <c r="THE44" s="36"/>
      <c r="THF44" s="36"/>
      <c r="THG44" s="36"/>
      <c r="THH44" s="36"/>
      <c r="THI44" s="36"/>
      <c r="THJ44" s="36"/>
      <c r="THK44" s="36"/>
      <c r="THL44" s="36"/>
      <c r="THM44" s="36"/>
      <c r="THN44" s="36"/>
      <c r="THO44" s="36"/>
      <c r="THP44" s="36"/>
      <c r="THQ44" s="36"/>
      <c r="THR44" s="36"/>
      <c r="THS44" s="36"/>
      <c r="THT44" s="36"/>
      <c r="THU44" s="36"/>
      <c r="THV44" s="36"/>
      <c r="THW44" s="36"/>
      <c r="THX44" s="36"/>
      <c r="THY44" s="36"/>
      <c r="THZ44" s="36"/>
      <c r="TIA44" s="36"/>
      <c r="TIB44" s="36"/>
      <c r="TIC44" s="36"/>
      <c r="TID44" s="36"/>
      <c r="TIE44" s="36"/>
      <c r="TIF44" s="36"/>
      <c r="TIG44" s="36"/>
      <c r="TIH44" s="36"/>
      <c r="TII44" s="36"/>
      <c r="TIJ44" s="36"/>
      <c r="TIK44" s="36"/>
      <c r="TIL44" s="36"/>
      <c r="TIM44" s="36"/>
      <c r="TIN44" s="36"/>
      <c r="TIO44" s="36"/>
      <c r="TIP44" s="36"/>
      <c r="TIQ44" s="36"/>
      <c r="TIR44" s="36"/>
      <c r="TIS44" s="36"/>
      <c r="TIT44" s="36"/>
      <c r="TIU44" s="36"/>
      <c r="TIV44" s="36"/>
      <c r="TIW44" s="36"/>
      <c r="TIX44" s="36"/>
      <c r="TIY44" s="36"/>
      <c r="TIZ44" s="36"/>
      <c r="TJA44" s="36"/>
      <c r="TJB44" s="36"/>
      <c r="TJC44" s="36"/>
      <c r="TJD44" s="36"/>
      <c r="TJE44" s="36"/>
      <c r="TJF44" s="36"/>
      <c r="TJG44" s="36"/>
      <c r="TJH44" s="36"/>
      <c r="TJI44" s="36"/>
      <c r="TJJ44" s="36"/>
      <c r="TJK44" s="36"/>
      <c r="TJL44" s="36"/>
      <c r="TJM44" s="36"/>
      <c r="TJN44" s="36"/>
      <c r="TJO44" s="36"/>
      <c r="TJP44" s="36"/>
      <c r="TJQ44" s="36"/>
      <c r="TJR44" s="36"/>
      <c r="TJS44" s="36"/>
      <c r="TJT44" s="36"/>
      <c r="TJU44" s="36"/>
      <c r="TJV44" s="36"/>
      <c r="TJW44" s="36"/>
      <c r="TJX44" s="36"/>
      <c r="TJY44" s="36"/>
      <c r="TJZ44" s="36"/>
      <c r="TKA44" s="36"/>
      <c r="TKB44" s="36"/>
      <c r="TKC44" s="36"/>
      <c r="TKD44" s="36"/>
      <c r="TKE44" s="36"/>
      <c r="TKF44" s="36"/>
      <c r="TKG44" s="36"/>
      <c r="TKH44" s="36"/>
      <c r="TKI44" s="36"/>
      <c r="TKJ44" s="36"/>
      <c r="TKK44" s="36"/>
      <c r="TKL44" s="36"/>
      <c r="TKM44" s="36"/>
      <c r="TKN44" s="36"/>
      <c r="TKO44" s="36"/>
      <c r="TKP44" s="36"/>
      <c r="TKQ44" s="36"/>
      <c r="TKR44" s="36"/>
      <c r="TKS44" s="36"/>
      <c r="TKT44" s="36"/>
      <c r="TKU44" s="36"/>
      <c r="TKV44" s="36"/>
      <c r="TKW44" s="36"/>
      <c r="TKX44" s="36"/>
      <c r="TKY44" s="36"/>
      <c r="TKZ44" s="36"/>
      <c r="TLA44" s="36"/>
      <c r="TLB44" s="36"/>
      <c r="TLC44" s="36"/>
      <c r="TLD44" s="36"/>
      <c r="TLE44" s="36"/>
      <c r="TLF44" s="36"/>
      <c r="TLG44" s="36"/>
      <c r="TLH44" s="36"/>
      <c r="TLI44" s="36"/>
      <c r="TLJ44" s="36"/>
      <c r="TLK44" s="36"/>
      <c r="TLL44" s="36"/>
      <c r="TLM44" s="36"/>
      <c r="TLN44" s="36"/>
      <c r="TLO44" s="36"/>
      <c r="TLP44" s="36"/>
      <c r="TLQ44" s="36"/>
      <c r="TLR44" s="36"/>
      <c r="TLS44" s="36"/>
      <c r="TLT44" s="36"/>
      <c r="TLU44" s="36"/>
      <c r="TLV44" s="36"/>
      <c r="TLW44" s="36"/>
      <c r="TLX44" s="36"/>
      <c r="TLY44" s="36"/>
      <c r="TLZ44" s="36"/>
      <c r="TMA44" s="36"/>
      <c r="TMB44" s="36"/>
      <c r="TMC44" s="36"/>
      <c r="TMD44" s="36"/>
      <c r="TME44" s="36"/>
      <c r="TMF44" s="36"/>
      <c r="TMG44" s="36"/>
      <c r="TMH44" s="36"/>
      <c r="TMI44" s="36"/>
      <c r="TMJ44" s="36"/>
      <c r="TMK44" s="36"/>
      <c r="TML44" s="36"/>
      <c r="TMM44" s="36"/>
      <c r="TMN44" s="36"/>
      <c r="TMO44" s="36"/>
      <c r="TMP44" s="36"/>
      <c r="TMQ44" s="36"/>
      <c r="TMR44" s="36"/>
      <c r="TMS44" s="36"/>
      <c r="TMT44" s="36"/>
      <c r="TMU44" s="36"/>
      <c r="TMV44" s="36"/>
      <c r="TMW44" s="36"/>
      <c r="TMX44" s="36"/>
      <c r="TMY44" s="36"/>
      <c r="TMZ44" s="36"/>
      <c r="TNA44" s="36"/>
      <c r="TNB44" s="36"/>
      <c r="TNC44" s="36"/>
      <c r="TND44" s="36"/>
      <c r="TNE44" s="36"/>
      <c r="TNF44" s="36"/>
      <c r="TNG44" s="36"/>
      <c r="TNH44" s="36"/>
      <c r="TNI44" s="36"/>
      <c r="TNJ44" s="36"/>
      <c r="TNK44" s="36"/>
      <c r="TNL44" s="36"/>
      <c r="TNM44" s="36"/>
      <c r="TNN44" s="36"/>
      <c r="TNO44" s="36"/>
      <c r="TNP44" s="36"/>
      <c r="TNQ44" s="36"/>
      <c r="TNR44" s="36"/>
      <c r="TNS44" s="36"/>
      <c r="TNT44" s="36"/>
      <c r="TNU44" s="36"/>
      <c r="TNV44" s="36"/>
      <c r="TNW44" s="36"/>
      <c r="TNX44" s="36"/>
      <c r="TNY44" s="36"/>
      <c r="TNZ44" s="36"/>
      <c r="TOA44" s="36"/>
      <c r="TOB44" s="36"/>
      <c r="TOC44" s="36"/>
      <c r="TOD44" s="36"/>
      <c r="TOE44" s="36"/>
      <c r="TOF44" s="36"/>
      <c r="TOG44" s="36"/>
      <c r="TOH44" s="36"/>
      <c r="TOI44" s="36"/>
      <c r="TOJ44" s="36"/>
      <c r="TOK44" s="36"/>
      <c r="TOL44" s="36"/>
      <c r="TOM44" s="36"/>
      <c r="TON44" s="36"/>
      <c r="TOO44" s="36"/>
      <c r="TOP44" s="36"/>
      <c r="TOQ44" s="36"/>
      <c r="TOR44" s="36"/>
      <c r="TOS44" s="36"/>
      <c r="TOT44" s="36"/>
      <c r="TOU44" s="36"/>
      <c r="TOV44" s="36"/>
      <c r="TOW44" s="36"/>
      <c r="TOX44" s="36"/>
      <c r="TOY44" s="36"/>
      <c r="TOZ44" s="36"/>
      <c r="TPA44" s="36"/>
      <c r="TPB44" s="36"/>
      <c r="TPC44" s="36"/>
      <c r="TPD44" s="36"/>
      <c r="TPE44" s="36"/>
      <c r="TPF44" s="36"/>
      <c r="TPG44" s="36"/>
      <c r="TPH44" s="36"/>
      <c r="TPI44" s="36"/>
      <c r="TPJ44" s="36"/>
      <c r="TPK44" s="36"/>
      <c r="TPL44" s="36"/>
      <c r="TPM44" s="36"/>
      <c r="TPN44" s="36"/>
      <c r="TPO44" s="36"/>
      <c r="TPP44" s="36"/>
      <c r="TPQ44" s="36"/>
      <c r="TPR44" s="36"/>
      <c r="TPS44" s="36"/>
      <c r="TPT44" s="36"/>
      <c r="TPU44" s="36"/>
      <c r="TPV44" s="36"/>
      <c r="TPW44" s="36"/>
      <c r="TPX44" s="36"/>
      <c r="TPY44" s="36"/>
      <c r="TPZ44" s="36"/>
      <c r="TQA44" s="36"/>
      <c r="TQB44" s="36"/>
      <c r="TQC44" s="36"/>
      <c r="TQD44" s="36"/>
      <c r="TQE44" s="36"/>
      <c r="TQF44" s="36"/>
      <c r="TQG44" s="36"/>
      <c r="TQH44" s="36"/>
      <c r="TQI44" s="36"/>
      <c r="TQJ44" s="36"/>
      <c r="TQK44" s="36"/>
      <c r="TQL44" s="36"/>
      <c r="TQM44" s="36"/>
      <c r="TQN44" s="36"/>
      <c r="TQO44" s="36"/>
      <c r="TQP44" s="36"/>
      <c r="TQQ44" s="36"/>
      <c r="TQR44" s="36"/>
      <c r="TQS44" s="36"/>
      <c r="TQT44" s="36"/>
      <c r="TQU44" s="36"/>
      <c r="TQV44" s="36"/>
      <c r="TQW44" s="36"/>
      <c r="TQX44" s="36"/>
      <c r="TQY44" s="36"/>
      <c r="TQZ44" s="36"/>
      <c r="TRA44" s="36"/>
      <c r="TRB44" s="36"/>
      <c r="TRC44" s="36"/>
      <c r="TRD44" s="36"/>
      <c r="TRE44" s="36"/>
      <c r="TRF44" s="36"/>
      <c r="TRG44" s="36"/>
      <c r="TRH44" s="36"/>
      <c r="TRI44" s="36"/>
      <c r="TRJ44" s="36"/>
      <c r="TRK44" s="36"/>
      <c r="TRL44" s="36"/>
      <c r="TRM44" s="36"/>
      <c r="TRN44" s="36"/>
      <c r="TRO44" s="36"/>
      <c r="TRP44" s="36"/>
      <c r="TRQ44" s="36"/>
      <c r="TRR44" s="36"/>
      <c r="TRS44" s="36"/>
      <c r="TRT44" s="36"/>
      <c r="TRU44" s="36"/>
      <c r="TRV44" s="36"/>
      <c r="TRW44" s="36"/>
      <c r="TRX44" s="36"/>
      <c r="TRY44" s="36"/>
      <c r="TRZ44" s="36"/>
      <c r="TSA44" s="36"/>
      <c r="TSB44" s="36"/>
      <c r="TSC44" s="36"/>
      <c r="TSD44" s="36"/>
      <c r="TSE44" s="36"/>
      <c r="TSF44" s="36"/>
      <c r="TSG44" s="36"/>
      <c r="TSH44" s="36"/>
      <c r="TSI44" s="36"/>
      <c r="TSJ44" s="36"/>
      <c r="TSK44" s="36"/>
      <c r="TSL44" s="36"/>
      <c r="TSM44" s="36"/>
      <c r="TSN44" s="36"/>
      <c r="TSO44" s="36"/>
      <c r="TSP44" s="36"/>
      <c r="TSQ44" s="36"/>
      <c r="TSR44" s="36"/>
      <c r="TSS44" s="36"/>
      <c r="TST44" s="36"/>
      <c r="TSU44" s="36"/>
      <c r="TSV44" s="36"/>
      <c r="TSW44" s="36"/>
      <c r="TSX44" s="36"/>
      <c r="TSY44" s="36"/>
      <c r="TSZ44" s="36"/>
      <c r="TTA44" s="36"/>
      <c r="TTB44" s="36"/>
      <c r="TTC44" s="36"/>
      <c r="TTD44" s="36"/>
      <c r="TTE44" s="36"/>
      <c r="TTF44" s="36"/>
      <c r="TTG44" s="36"/>
      <c r="TTH44" s="36"/>
      <c r="TTI44" s="36"/>
      <c r="TTJ44" s="36"/>
      <c r="TTK44" s="36"/>
      <c r="TTL44" s="36"/>
      <c r="TTM44" s="36"/>
      <c r="TTN44" s="36"/>
      <c r="TTO44" s="36"/>
      <c r="TTP44" s="36"/>
      <c r="TTQ44" s="36"/>
      <c r="TTR44" s="36"/>
      <c r="TTS44" s="36"/>
      <c r="TTT44" s="36"/>
      <c r="TTU44" s="36"/>
      <c r="TTV44" s="36"/>
      <c r="TTW44" s="36"/>
      <c r="TTX44" s="36"/>
      <c r="TTY44" s="36"/>
      <c r="TTZ44" s="36"/>
      <c r="TUA44" s="36"/>
      <c r="TUB44" s="36"/>
      <c r="TUC44" s="36"/>
      <c r="TUD44" s="36"/>
      <c r="TUE44" s="36"/>
      <c r="TUF44" s="36"/>
      <c r="TUG44" s="36"/>
      <c r="TUH44" s="36"/>
      <c r="TUI44" s="36"/>
      <c r="TUJ44" s="36"/>
      <c r="TUK44" s="36"/>
      <c r="TUL44" s="36"/>
      <c r="TUM44" s="36"/>
      <c r="TUN44" s="36"/>
      <c r="TUO44" s="36"/>
      <c r="TUP44" s="36"/>
      <c r="TUQ44" s="36"/>
      <c r="TUR44" s="36"/>
      <c r="TUS44" s="36"/>
      <c r="TUT44" s="36"/>
      <c r="TUU44" s="36"/>
      <c r="TUV44" s="36"/>
      <c r="TUW44" s="36"/>
      <c r="TUX44" s="36"/>
      <c r="TUY44" s="36"/>
      <c r="TUZ44" s="36"/>
      <c r="TVA44" s="36"/>
      <c r="TVB44" s="36"/>
      <c r="TVC44" s="36"/>
      <c r="TVD44" s="36"/>
      <c r="TVE44" s="36"/>
      <c r="TVF44" s="36"/>
      <c r="TVG44" s="36"/>
      <c r="TVH44" s="36"/>
      <c r="TVI44" s="36"/>
      <c r="TVJ44" s="36"/>
      <c r="TVK44" s="36"/>
      <c r="TVL44" s="36"/>
      <c r="TVM44" s="36"/>
      <c r="TVN44" s="36"/>
      <c r="TVO44" s="36"/>
      <c r="TVP44" s="36"/>
      <c r="TVQ44" s="36"/>
      <c r="TVR44" s="36"/>
      <c r="TVS44" s="36"/>
      <c r="TVT44" s="36"/>
      <c r="TVU44" s="36"/>
      <c r="TVV44" s="36"/>
      <c r="TVW44" s="36"/>
      <c r="TVX44" s="36"/>
      <c r="TVY44" s="36"/>
      <c r="TVZ44" s="36"/>
      <c r="TWA44" s="36"/>
      <c r="TWB44" s="36"/>
      <c r="TWC44" s="36"/>
      <c r="TWD44" s="36"/>
      <c r="TWE44" s="36"/>
      <c r="TWF44" s="36"/>
      <c r="TWG44" s="36"/>
      <c r="TWH44" s="36"/>
      <c r="TWI44" s="36"/>
      <c r="TWJ44" s="36"/>
      <c r="TWK44" s="36"/>
      <c r="TWL44" s="36"/>
      <c r="TWM44" s="36"/>
      <c r="TWN44" s="36"/>
      <c r="TWO44" s="36"/>
      <c r="TWP44" s="36"/>
      <c r="TWQ44" s="36"/>
      <c r="TWR44" s="36"/>
      <c r="TWS44" s="36"/>
      <c r="TWT44" s="36"/>
      <c r="TWU44" s="36"/>
      <c r="TWV44" s="36"/>
      <c r="TWW44" s="36"/>
      <c r="TWX44" s="36"/>
      <c r="TWY44" s="36"/>
      <c r="TWZ44" s="36"/>
      <c r="TXA44" s="36"/>
      <c r="TXB44" s="36"/>
      <c r="TXC44" s="36"/>
      <c r="TXD44" s="36"/>
      <c r="TXE44" s="36"/>
      <c r="TXF44" s="36"/>
      <c r="TXG44" s="36"/>
      <c r="TXH44" s="36"/>
      <c r="TXI44" s="36"/>
      <c r="TXJ44" s="36"/>
      <c r="TXK44" s="36"/>
      <c r="TXL44" s="36"/>
      <c r="TXM44" s="36"/>
      <c r="TXN44" s="36"/>
      <c r="TXO44" s="36"/>
      <c r="TXP44" s="36"/>
      <c r="TXQ44" s="36"/>
      <c r="TXR44" s="36"/>
      <c r="TXS44" s="36"/>
      <c r="TXT44" s="36"/>
      <c r="TXU44" s="36"/>
      <c r="TXV44" s="36"/>
      <c r="TXW44" s="36"/>
      <c r="TXX44" s="36"/>
      <c r="TXY44" s="36"/>
      <c r="TXZ44" s="36"/>
      <c r="TYA44" s="36"/>
      <c r="TYB44" s="36"/>
      <c r="TYC44" s="36"/>
      <c r="TYD44" s="36"/>
      <c r="TYE44" s="36"/>
      <c r="TYF44" s="36"/>
      <c r="TYG44" s="36"/>
      <c r="TYH44" s="36"/>
      <c r="TYI44" s="36"/>
      <c r="TYJ44" s="36"/>
      <c r="TYK44" s="36"/>
      <c r="TYL44" s="36"/>
      <c r="TYM44" s="36"/>
      <c r="TYN44" s="36"/>
      <c r="TYO44" s="36"/>
      <c r="TYP44" s="36"/>
      <c r="TYQ44" s="36"/>
      <c r="TYR44" s="36"/>
      <c r="TYS44" s="36"/>
      <c r="TYT44" s="36"/>
      <c r="TYU44" s="36"/>
      <c r="TYV44" s="36"/>
      <c r="TYW44" s="36"/>
      <c r="TYX44" s="36"/>
      <c r="TYY44" s="36"/>
      <c r="TYZ44" s="36"/>
      <c r="TZA44" s="36"/>
      <c r="TZB44" s="36"/>
      <c r="TZC44" s="36"/>
      <c r="TZD44" s="36"/>
      <c r="TZE44" s="36"/>
      <c r="TZF44" s="36"/>
      <c r="TZG44" s="36"/>
      <c r="TZH44" s="36"/>
      <c r="TZI44" s="36"/>
      <c r="TZJ44" s="36"/>
      <c r="TZK44" s="36"/>
      <c r="TZL44" s="36"/>
      <c r="TZM44" s="36"/>
      <c r="TZN44" s="36"/>
      <c r="TZO44" s="36"/>
      <c r="TZP44" s="36"/>
      <c r="TZQ44" s="36"/>
      <c r="TZR44" s="36"/>
      <c r="TZS44" s="36"/>
      <c r="TZT44" s="36"/>
      <c r="TZU44" s="36"/>
      <c r="TZV44" s="36"/>
      <c r="TZW44" s="36"/>
      <c r="TZX44" s="36"/>
      <c r="TZY44" s="36"/>
      <c r="TZZ44" s="36"/>
      <c r="UAA44" s="36"/>
      <c r="UAB44" s="36"/>
      <c r="UAC44" s="36"/>
      <c r="UAD44" s="36"/>
      <c r="UAE44" s="36"/>
      <c r="UAF44" s="36"/>
      <c r="UAG44" s="36"/>
      <c r="UAH44" s="36"/>
      <c r="UAI44" s="36"/>
      <c r="UAJ44" s="36"/>
      <c r="UAK44" s="36"/>
      <c r="UAL44" s="36"/>
      <c r="UAM44" s="36"/>
      <c r="UAN44" s="36"/>
      <c r="UAO44" s="36"/>
      <c r="UAP44" s="36"/>
      <c r="UAQ44" s="36"/>
      <c r="UAR44" s="36"/>
      <c r="UAS44" s="36"/>
      <c r="UAT44" s="36"/>
      <c r="UAU44" s="36"/>
      <c r="UAV44" s="36"/>
      <c r="UAW44" s="36"/>
      <c r="UAX44" s="36"/>
      <c r="UAY44" s="36"/>
      <c r="UAZ44" s="36"/>
      <c r="UBA44" s="36"/>
      <c r="UBB44" s="36"/>
      <c r="UBC44" s="36"/>
      <c r="UBD44" s="36"/>
      <c r="UBE44" s="36"/>
      <c r="UBF44" s="36"/>
      <c r="UBG44" s="36"/>
      <c r="UBH44" s="36"/>
      <c r="UBI44" s="36"/>
      <c r="UBJ44" s="36"/>
      <c r="UBK44" s="36"/>
      <c r="UBL44" s="36"/>
      <c r="UBM44" s="36"/>
      <c r="UBN44" s="36"/>
      <c r="UBO44" s="36"/>
      <c r="UBP44" s="36"/>
      <c r="UBQ44" s="36"/>
      <c r="UBR44" s="36"/>
      <c r="UBS44" s="36"/>
      <c r="UBT44" s="36"/>
      <c r="UBU44" s="36"/>
      <c r="UBV44" s="36"/>
      <c r="UBW44" s="36"/>
      <c r="UBX44" s="36"/>
      <c r="UBY44" s="36"/>
      <c r="UBZ44" s="36"/>
      <c r="UCA44" s="36"/>
      <c r="UCB44" s="36"/>
      <c r="UCC44" s="36"/>
      <c r="UCD44" s="36"/>
      <c r="UCE44" s="36"/>
      <c r="UCF44" s="36"/>
      <c r="UCG44" s="36"/>
      <c r="UCH44" s="36"/>
      <c r="UCI44" s="36"/>
      <c r="UCJ44" s="36"/>
      <c r="UCK44" s="36"/>
      <c r="UCL44" s="36"/>
      <c r="UCM44" s="36"/>
      <c r="UCN44" s="36"/>
      <c r="UCO44" s="36"/>
      <c r="UCP44" s="36"/>
      <c r="UCQ44" s="36"/>
      <c r="UCR44" s="36"/>
      <c r="UCS44" s="36"/>
      <c r="UCT44" s="36"/>
      <c r="UCU44" s="36"/>
      <c r="UCV44" s="36"/>
      <c r="UCW44" s="36"/>
      <c r="UCX44" s="36"/>
      <c r="UCY44" s="36"/>
      <c r="UCZ44" s="36"/>
      <c r="UDA44" s="36"/>
      <c r="UDB44" s="36"/>
      <c r="UDC44" s="36"/>
      <c r="UDD44" s="36"/>
      <c r="UDE44" s="36"/>
      <c r="UDF44" s="36"/>
      <c r="UDG44" s="36"/>
      <c r="UDH44" s="36"/>
      <c r="UDI44" s="36"/>
      <c r="UDJ44" s="36"/>
      <c r="UDK44" s="36"/>
      <c r="UDL44" s="36"/>
      <c r="UDM44" s="36"/>
      <c r="UDN44" s="36"/>
      <c r="UDO44" s="36"/>
      <c r="UDP44" s="36"/>
      <c r="UDQ44" s="36"/>
      <c r="UDR44" s="36"/>
      <c r="UDS44" s="36"/>
      <c r="UDT44" s="36"/>
      <c r="UDU44" s="36"/>
      <c r="UDV44" s="36"/>
      <c r="UDW44" s="36"/>
      <c r="UDX44" s="36"/>
      <c r="UDY44" s="36"/>
      <c r="UDZ44" s="36"/>
      <c r="UEA44" s="36"/>
      <c r="UEB44" s="36"/>
      <c r="UEC44" s="36"/>
      <c r="UED44" s="36"/>
      <c r="UEE44" s="36"/>
      <c r="UEF44" s="36"/>
      <c r="UEG44" s="36"/>
      <c r="UEH44" s="36"/>
      <c r="UEI44" s="36"/>
      <c r="UEJ44" s="36"/>
      <c r="UEK44" s="36"/>
      <c r="UEL44" s="36"/>
      <c r="UEM44" s="36"/>
      <c r="UEN44" s="36"/>
      <c r="UEO44" s="36"/>
      <c r="UEP44" s="36"/>
      <c r="UEQ44" s="36"/>
      <c r="UER44" s="36"/>
      <c r="UES44" s="36"/>
      <c r="UET44" s="36"/>
      <c r="UEU44" s="36"/>
      <c r="UEV44" s="36"/>
      <c r="UEW44" s="36"/>
      <c r="UEX44" s="36"/>
      <c r="UEY44" s="36"/>
      <c r="UEZ44" s="36"/>
      <c r="UFA44" s="36"/>
      <c r="UFB44" s="36"/>
      <c r="UFC44" s="36"/>
      <c r="UFD44" s="36"/>
      <c r="UFE44" s="36"/>
      <c r="UFF44" s="36"/>
      <c r="UFG44" s="36"/>
      <c r="UFH44" s="36"/>
      <c r="UFI44" s="36"/>
      <c r="UFJ44" s="36"/>
      <c r="UFK44" s="36"/>
      <c r="UFL44" s="36"/>
      <c r="UFM44" s="36"/>
      <c r="UFN44" s="36"/>
      <c r="UFO44" s="36"/>
      <c r="UFP44" s="36"/>
      <c r="UFQ44" s="36"/>
      <c r="UFR44" s="36"/>
      <c r="UFS44" s="36"/>
      <c r="UFT44" s="36"/>
      <c r="UFU44" s="36"/>
      <c r="UFV44" s="36"/>
      <c r="UFW44" s="36"/>
      <c r="UFX44" s="36"/>
      <c r="UFY44" s="36"/>
      <c r="UFZ44" s="36"/>
      <c r="UGA44" s="36"/>
      <c r="UGB44" s="36"/>
      <c r="UGC44" s="36"/>
      <c r="UGD44" s="36"/>
      <c r="UGE44" s="36"/>
      <c r="UGF44" s="36"/>
      <c r="UGG44" s="36"/>
      <c r="UGH44" s="36"/>
      <c r="UGI44" s="36"/>
      <c r="UGJ44" s="36"/>
      <c r="UGK44" s="36"/>
      <c r="UGL44" s="36"/>
      <c r="UGM44" s="36"/>
      <c r="UGN44" s="36"/>
      <c r="UGO44" s="36"/>
      <c r="UGP44" s="36"/>
      <c r="UGQ44" s="36"/>
      <c r="UGR44" s="36"/>
      <c r="UGS44" s="36"/>
      <c r="UGT44" s="36"/>
      <c r="UGU44" s="36"/>
      <c r="UGV44" s="36"/>
      <c r="UGW44" s="36"/>
      <c r="UGX44" s="36"/>
      <c r="UGY44" s="36"/>
      <c r="UGZ44" s="36"/>
      <c r="UHA44" s="36"/>
      <c r="UHB44" s="36"/>
      <c r="UHC44" s="36"/>
      <c r="UHD44" s="36"/>
      <c r="UHE44" s="36"/>
      <c r="UHF44" s="36"/>
      <c r="UHG44" s="36"/>
      <c r="UHH44" s="36"/>
      <c r="UHI44" s="36"/>
      <c r="UHJ44" s="36"/>
      <c r="UHK44" s="36"/>
      <c r="UHL44" s="36"/>
      <c r="UHM44" s="36"/>
      <c r="UHN44" s="36"/>
      <c r="UHO44" s="36"/>
      <c r="UHP44" s="36"/>
      <c r="UHQ44" s="36"/>
      <c r="UHR44" s="36"/>
      <c r="UHS44" s="36"/>
      <c r="UHT44" s="36"/>
      <c r="UHU44" s="36"/>
      <c r="UHV44" s="36"/>
      <c r="UHW44" s="36"/>
      <c r="UHX44" s="36"/>
      <c r="UHY44" s="36"/>
      <c r="UHZ44" s="36"/>
      <c r="UIA44" s="36"/>
      <c r="UIB44" s="36"/>
      <c r="UIC44" s="36"/>
      <c r="UID44" s="36"/>
      <c r="UIE44" s="36"/>
      <c r="UIF44" s="36"/>
      <c r="UIG44" s="36"/>
      <c r="UIH44" s="36"/>
      <c r="UII44" s="36"/>
      <c r="UIJ44" s="36"/>
      <c r="UIK44" s="36"/>
      <c r="UIL44" s="36"/>
      <c r="UIM44" s="36"/>
      <c r="UIN44" s="36"/>
      <c r="UIO44" s="36"/>
      <c r="UIP44" s="36"/>
      <c r="UIQ44" s="36"/>
      <c r="UIR44" s="36"/>
      <c r="UIS44" s="36"/>
      <c r="UIT44" s="36"/>
      <c r="UIU44" s="36"/>
      <c r="UIV44" s="36"/>
      <c r="UIW44" s="36"/>
      <c r="UIX44" s="36"/>
      <c r="UIY44" s="36"/>
      <c r="UIZ44" s="36"/>
      <c r="UJA44" s="36"/>
      <c r="UJB44" s="36"/>
      <c r="UJC44" s="36"/>
      <c r="UJD44" s="36"/>
      <c r="UJE44" s="36"/>
      <c r="UJF44" s="36"/>
      <c r="UJG44" s="36"/>
      <c r="UJH44" s="36"/>
      <c r="UJI44" s="36"/>
      <c r="UJJ44" s="36"/>
      <c r="UJK44" s="36"/>
      <c r="UJL44" s="36"/>
      <c r="UJM44" s="36"/>
      <c r="UJN44" s="36"/>
      <c r="UJO44" s="36"/>
      <c r="UJP44" s="36"/>
      <c r="UJQ44" s="36"/>
      <c r="UJR44" s="36"/>
      <c r="UJS44" s="36"/>
      <c r="UJT44" s="36"/>
      <c r="UJU44" s="36"/>
      <c r="UJV44" s="36"/>
      <c r="UJW44" s="36"/>
      <c r="UJX44" s="36"/>
      <c r="UJY44" s="36"/>
      <c r="UJZ44" s="36"/>
      <c r="UKA44" s="36"/>
      <c r="UKB44" s="36"/>
      <c r="UKC44" s="36"/>
      <c r="UKD44" s="36"/>
      <c r="UKE44" s="36"/>
      <c r="UKF44" s="36"/>
      <c r="UKG44" s="36"/>
      <c r="UKH44" s="36"/>
      <c r="UKI44" s="36"/>
      <c r="UKJ44" s="36"/>
      <c r="UKK44" s="36"/>
      <c r="UKL44" s="36"/>
      <c r="UKM44" s="36"/>
      <c r="UKN44" s="36"/>
      <c r="UKO44" s="36"/>
      <c r="UKP44" s="36"/>
      <c r="UKQ44" s="36"/>
      <c r="UKR44" s="36"/>
      <c r="UKS44" s="36"/>
      <c r="UKT44" s="36"/>
      <c r="UKU44" s="36"/>
      <c r="UKV44" s="36"/>
      <c r="UKW44" s="36"/>
      <c r="UKX44" s="36"/>
      <c r="UKY44" s="36"/>
      <c r="UKZ44" s="36"/>
      <c r="ULA44" s="36"/>
      <c r="ULB44" s="36"/>
      <c r="ULC44" s="36"/>
      <c r="ULD44" s="36"/>
      <c r="ULE44" s="36"/>
      <c r="ULF44" s="36"/>
      <c r="ULG44" s="36"/>
      <c r="ULH44" s="36"/>
      <c r="ULI44" s="36"/>
      <c r="ULJ44" s="36"/>
      <c r="ULK44" s="36"/>
      <c r="ULL44" s="36"/>
      <c r="ULM44" s="36"/>
      <c r="ULN44" s="36"/>
      <c r="ULO44" s="36"/>
      <c r="ULP44" s="36"/>
      <c r="ULQ44" s="36"/>
      <c r="ULR44" s="36"/>
      <c r="ULS44" s="36"/>
      <c r="ULT44" s="36"/>
      <c r="ULU44" s="36"/>
      <c r="ULV44" s="36"/>
      <c r="ULW44" s="36"/>
      <c r="ULX44" s="36"/>
      <c r="ULY44" s="36"/>
      <c r="ULZ44" s="36"/>
      <c r="UMA44" s="36"/>
      <c r="UMB44" s="36"/>
      <c r="UMC44" s="36"/>
      <c r="UMD44" s="36"/>
      <c r="UME44" s="36"/>
      <c r="UMF44" s="36"/>
      <c r="UMG44" s="36"/>
      <c r="UMH44" s="36"/>
      <c r="UMI44" s="36"/>
      <c r="UMJ44" s="36"/>
      <c r="UMK44" s="36"/>
      <c r="UML44" s="36"/>
      <c r="UMM44" s="36"/>
      <c r="UMN44" s="36"/>
      <c r="UMO44" s="36"/>
      <c r="UMP44" s="36"/>
      <c r="UMQ44" s="36"/>
      <c r="UMR44" s="36"/>
      <c r="UMS44" s="36"/>
      <c r="UMT44" s="36"/>
      <c r="UMU44" s="36"/>
      <c r="UMV44" s="36"/>
      <c r="UMW44" s="36"/>
      <c r="UMX44" s="36"/>
      <c r="UMY44" s="36"/>
      <c r="UMZ44" s="36"/>
      <c r="UNA44" s="36"/>
      <c r="UNB44" s="36"/>
      <c r="UNC44" s="36"/>
      <c r="UND44" s="36"/>
      <c r="UNE44" s="36"/>
      <c r="UNF44" s="36"/>
      <c r="UNG44" s="36"/>
      <c r="UNH44" s="36"/>
      <c r="UNI44" s="36"/>
      <c r="UNJ44" s="36"/>
      <c r="UNK44" s="36"/>
      <c r="UNL44" s="36"/>
      <c r="UNM44" s="36"/>
      <c r="UNN44" s="36"/>
      <c r="UNO44" s="36"/>
      <c r="UNP44" s="36"/>
      <c r="UNQ44" s="36"/>
      <c r="UNR44" s="36"/>
      <c r="UNS44" s="36"/>
      <c r="UNT44" s="36"/>
      <c r="UNU44" s="36"/>
      <c r="UNV44" s="36"/>
      <c r="UNW44" s="36"/>
      <c r="UNX44" s="36"/>
      <c r="UNY44" s="36"/>
      <c r="UNZ44" s="36"/>
      <c r="UOA44" s="36"/>
      <c r="UOB44" s="36"/>
      <c r="UOC44" s="36"/>
      <c r="UOD44" s="36"/>
      <c r="UOE44" s="36"/>
      <c r="UOF44" s="36"/>
      <c r="UOG44" s="36"/>
      <c r="UOH44" s="36"/>
      <c r="UOI44" s="36"/>
      <c r="UOJ44" s="36"/>
      <c r="UOK44" s="36"/>
      <c r="UOL44" s="36"/>
      <c r="UOM44" s="36"/>
      <c r="UON44" s="36"/>
      <c r="UOO44" s="36"/>
      <c r="UOP44" s="36"/>
      <c r="UOQ44" s="36"/>
      <c r="UOR44" s="36"/>
      <c r="UOS44" s="36"/>
      <c r="UOT44" s="36"/>
      <c r="UOU44" s="36"/>
      <c r="UOV44" s="36"/>
      <c r="UOW44" s="36"/>
      <c r="UOX44" s="36"/>
      <c r="UOY44" s="36"/>
      <c r="UOZ44" s="36"/>
      <c r="UPA44" s="36"/>
      <c r="UPB44" s="36"/>
      <c r="UPC44" s="36"/>
      <c r="UPD44" s="36"/>
      <c r="UPE44" s="36"/>
      <c r="UPF44" s="36"/>
      <c r="UPG44" s="36"/>
      <c r="UPH44" s="36"/>
      <c r="UPI44" s="36"/>
      <c r="UPJ44" s="36"/>
      <c r="UPK44" s="36"/>
      <c r="UPL44" s="36"/>
      <c r="UPM44" s="36"/>
      <c r="UPN44" s="36"/>
      <c r="UPO44" s="36"/>
      <c r="UPP44" s="36"/>
      <c r="UPQ44" s="36"/>
      <c r="UPR44" s="36"/>
      <c r="UPS44" s="36"/>
      <c r="UPT44" s="36"/>
      <c r="UPU44" s="36"/>
      <c r="UPV44" s="36"/>
      <c r="UPW44" s="36"/>
      <c r="UPX44" s="36"/>
      <c r="UPY44" s="36"/>
      <c r="UPZ44" s="36"/>
      <c r="UQA44" s="36"/>
      <c r="UQB44" s="36"/>
      <c r="UQC44" s="36"/>
      <c r="UQD44" s="36"/>
      <c r="UQE44" s="36"/>
      <c r="UQF44" s="36"/>
      <c r="UQG44" s="36"/>
      <c r="UQH44" s="36"/>
      <c r="UQI44" s="36"/>
      <c r="UQJ44" s="36"/>
      <c r="UQK44" s="36"/>
      <c r="UQL44" s="36"/>
      <c r="UQM44" s="36"/>
      <c r="UQN44" s="36"/>
      <c r="UQO44" s="36"/>
      <c r="UQP44" s="36"/>
      <c r="UQQ44" s="36"/>
      <c r="UQR44" s="36"/>
      <c r="UQS44" s="36"/>
      <c r="UQT44" s="36"/>
      <c r="UQU44" s="36"/>
      <c r="UQV44" s="36"/>
      <c r="UQW44" s="36"/>
      <c r="UQX44" s="36"/>
      <c r="UQY44" s="36"/>
      <c r="UQZ44" s="36"/>
      <c r="URA44" s="36"/>
      <c r="URB44" s="36"/>
      <c r="URC44" s="36"/>
      <c r="URD44" s="36"/>
      <c r="URE44" s="36"/>
      <c r="URF44" s="36"/>
      <c r="URG44" s="36"/>
      <c r="URH44" s="36"/>
      <c r="URI44" s="36"/>
      <c r="URJ44" s="36"/>
      <c r="URK44" s="36"/>
      <c r="URL44" s="36"/>
      <c r="URM44" s="36"/>
      <c r="URN44" s="36"/>
      <c r="URO44" s="36"/>
      <c r="URP44" s="36"/>
      <c r="URQ44" s="36"/>
      <c r="URR44" s="36"/>
      <c r="URS44" s="36"/>
      <c r="URT44" s="36"/>
      <c r="URU44" s="36"/>
      <c r="URV44" s="36"/>
      <c r="URW44" s="36"/>
      <c r="URX44" s="36"/>
      <c r="URY44" s="36"/>
      <c r="URZ44" s="36"/>
      <c r="USA44" s="36"/>
      <c r="USB44" s="36"/>
      <c r="USC44" s="36"/>
      <c r="USD44" s="36"/>
      <c r="USE44" s="36"/>
      <c r="USF44" s="36"/>
      <c r="USG44" s="36"/>
      <c r="USH44" s="36"/>
      <c r="USI44" s="36"/>
      <c r="USJ44" s="36"/>
      <c r="USK44" s="36"/>
      <c r="USL44" s="36"/>
      <c r="USM44" s="36"/>
      <c r="USN44" s="36"/>
      <c r="USO44" s="36"/>
      <c r="USP44" s="36"/>
      <c r="USQ44" s="36"/>
      <c r="USR44" s="36"/>
      <c r="USS44" s="36"/>
      <c r="UST44" s="36"/>
      <c r="USU44" s="36"/>
      <c r="USV44" s="36"/>
      <c r="USW44" s="36"/>
      <c r="USX44" s="36"/>
      <c r="USY44" s="36"/>
      <c r="USZ44" s="36"/>
      <c r="UTA44" s="36"/>
      <c r="UTB44" s="36"/>
      <c r="UTC44" s="36"/>
      <c r="UTD44" s="36"/>
      <c r="UTE44" s="36"/>
      <c r="UTF44" s="36"/>
      <c r="UTG44" s="36"/>
      <c r="UTH44" s="36"/>
      <c r="UTI44" s="36"/>
      <c r="UTJ44" s="36"/>
      <c r="UTK44" s="36"/>
      <c r="UTL44" s="36"/>
      <c r="UTM44" s="36"/>
      <c r="UTN44" s="36"/>
      <c r="UTO44" s="36"/>
      <c r="UTP44" s="36"/>
      <c r="UTQ44" s="36"/>
      <c r="UTR44" s="36"/>
      <c r="UTS44" s="36"/>
      <c r="UTT44" s="36"/>
      <c r="UTU44" s="36"/>
      <c r="UTV44" s="36"/>
      <c r="UTW44" s="36"/>
      <c r="UTX44" s="36"/>
      <c r="UTY44" s="36"/>
      <c r="UTZ44" s="36"/>
      <c r="UUA44" s="36"/>
      <c r="UUB44" s="36"/>
      <c r="UUC44" s="36"/>
      <c r="UUD44" s="36"/>
      <c r="UUE44" s="36"/>
      <c r="UUF44" s="36"/>
      <c r="UUG44" s="36"/>
      <c r="UUH44" s="36"/>
      <c r="UUI44" s="36"/>
      <c r="UUJ44" s="36"/>
      <c r="UUK44" s="36"/>
      <c r="UUL44" s="36"/>
      <c r="UUM44" s="36"/>
      <c r="UUN44" s="36"/>
      <c r="UUO44" s="36"/>
      <c r="UUP44" s="36"/>
      <c r="UUQ44" s="36"/>
      <c r="UUR44" s="36"/>
      <c r="UUS44" s="36"/>
      <c r="UUT44" s="36"/>
      <c r="UUU44" s="36"/>
      <c r="UUV44" s="36"/>
      <c r="UUW44" s="36"/>
      <c r="UUX44" s="36"/>
      <c r="UUY44" s="36"/>
      <c r="UUZ44" s="36"/>
      <c r="UVA44" s="36"/>
      <c r="UVB44" s="36"/>
      <c r="UVC44" s="36"/>
      <c r="UVD44" s="36"/>
      <c r="UVE44" s="36"/>
      <c r="UVF44" s="36"/>
      <c r="UVG44" s="36"/>
      <c r="UVH44" s="36"/>
      <c r="UVI44" s="36"/>
      <c r="UVJ44" s="36"/>
      <c r="UVK44" s="36"/>
      <c r="UVL44" s="36"/>
      <c r="UVM44" s="36"/>
      <c r="UVN44" s="36"/>
      <c r="UVO44" s="36"/>
      <c r="UVP44" s="36"/>
      <c r="UVQ44" s="36"/>
      <c r="UVR44" s="36"/>
      <c r="UVS44" s="36"/>
      <c r="UVT44" s="36"/>
      <c r="UVU44" s="36"/>
      <c r="UVV44" s="36"/>
      <c r="UVW44" s="36"/>
      <c r="UVX44" s="36"/>
      <c r="UVY44" s="36"/>
      <c r="UVZ44" s="36"/>
      <c r="UWA44" s="36"/>
      <c r="UWB44" s="36"/>
      <c r="UWC44" s="36"/>
      <c r="UWD44" s="36"/>
      <c r="UWE44" s="36"/>
      <c r="UWF44" s="36"/>
      <c r="UWG44" s="36"/>
      <c r="UWH44" s="36"/>
      <c r="UWI44" s="36"/>
      <c r="UWJ44" s="36"/>
      <c r="UWK44" s="36"/>
      <c r="UWL44" s="36"/>
      <c r="UWM44" s="36"/>
      <c r="UWN44" s="36"/>
      <c r="UWO44" s="36"/>
      <c r="UWP44" s="36"/>
      <c r="UWQ44" s="36"/>
      <c r="UWR44" s="36"/>
      <c r="UWS44" s="36"/>
      <c r="UWT44" s="36"/>
      <c r="UWU44" s="36"/>
      <c r="UWV44" s="36"/>
      <c r="UWW44" s="36"/>
      <c r="UWX44" s="36"/>
      <c r="UWY44" s="36"/>
      <c r="UWZ44" s="36"/>
      <c r="UXA44" s="36"/>
      <c r="UXB44" s="36"/>
      <c r="UXC44" s="36"/>
      <c r="UXD44" s="36"/>
      <c r="UXE44" s="36"/>
      <c r="UXF44" s="36"/>
      <c r="UXG44" s="36"/>
      <c r="UXH44" s="36"/>
      <c r="UXI44" s="36"/>
      <c r="UXJ44" s="36"/>
      <c r="UXK44" s="36"/>
      <c r="UXL44" s="36"/>
      <c r="UXM44" s="36"/>
      <c r="UXN44" s="36"/>
      <c r="UXO44" s="36"/>
      <c r="UXP44" s="36"/>
      <c r="UXQ44" s="36"/>
      <c r="UXR44" s="36"/>
      <c r="UXS44" s="36"/>
      <c r="UXT44" s="36"/>
      <c r="UXU44" s="36"/>
      <c r="UXV44" s="36"/>
      <c r="UXW44" s="36"/>
      <c r="UXX44" s="36"/>
      <c r="UXY44" s="36"/>
      <c r="UXZ44" s="36"/>
      <c r="UYA44" s="36"/>
      <c r="UYB44" s="36"/>
      <c r="UYC44" s="36"/>
      <c r="UYD44" s="36"/>
      <c r="UYE44" s="36"/>
      <c r="UYF44" s="36"/>
      <c r="UYG44" s="36"/>
      <c r="UYH44" s="36"/>
      <c r="UYI44" s="36"/>
      <c r="UYJ44" s="36"/>
      <c r="UYK44" s="36"/>
      <c r="UYL44" s="36"/>
      <c r="UYM44" s="36"/>
      <c r="UYN44" s="36"/>
      <c r="UYO44" s="36"/>
      <c r="UYP44" s="36"/>
      <c r="UYQ44" s="36"/>
      <c r="UYR44" s="36"/>
      <c r="UYS44" s="36"/>
      <c r="UYT44" s="36"/>
      <c r="UYU44" s="36"/>
      <c r="UYV44" s="36"/>
      <c r="UYW44" s="36"/>
      <c r="UYX44" s="36"/>
      <c r="UYY44" s="36"/>
      <c r="UYZ44" s="36"/>
      <c r="UZA44" s="36"/>
      <c r="UZB44" s="36"/>
      <c r="UZC44" s="36"/>
      <c r="UZD44" s="36"/>
      <c r="UZE44" s="36"/>
      <c r="UZF44" s="36"/>
      <c r="UZG44" s="36"/>
      <c r="UZH44" s="36"/>
      <c r="UZI44" s="36"/>
      <c r="UZJ44" s="36"/>
      <c r="UZK44" s="36"/>
      <c r="UZL44" s="36"/>
      <c r="UZM44" s="36"/>
      <c r="UZN44" s="36"/>
      <c r="UZO44" s="36"/>
      <c r="UZP44" s="36"/>
      <c r="UZQ44" s="36"/>
      <c r="UZR44" s="36"/>
      <c r="UZS44" s="36"/>
      <c r="UZT44" s="36"/>
      <c r="UZU44" s="36"/>
      <c r="UZV44" s="36"/>
      <c r="UZW44" s="36"/>
      <c r="UZX44" s="36"/>
      <c r="UZY44" s="36"/>
      <c r="UZZ44" s="36"/>
      <c r="VAA44" s="36"/>
      <c r="VAB44" s="36"/>
      <c r="VAC44" s="36"/>
      <c r="VAD44" s="36"/>
      <c r="VAE44" s="36"/>
      <c r="VAF44" s="36"/>
      <c r="VAG44" s="36"/>
      <c r="VAH44" s="36"/>
      <c r="VAI44" s="36"/>
      <c r="VAJ44" s="36"/>
      <c r="VAK44" s="36"/>
      <c r="VAL44" s="36"/>
      <c r="VAM44" s="36"/>
      <c r="VAN44" s="36"/>
      <c r="VAO44" s="36"/>
      <c r="VAP44" s="36"/>
      <c r="VAQ44" s="36"/>
      <c r="VAR44" s="36"/>
      <c r="VAS44" s="36"/>
      <c r="VAT44" s="36"/>
      <c r="VAU44" s="36"/>
      <c r="VAV44" s="36"/>
      <c r="VAW44" s="36"/>
      <c r="VAX44" s="36"/>
      <c r="VAY44" s="36"/>
      <c r="VAZ44" s="36"/>
      <c r="VBA44" s="36"/>
      <c r="VBB44" s="36"/>
      <c r="VBC44" s="36"/>
      <c r="VBD44" s="36"/>
      <c r="VBE44" s="36"/>
      <c r="VBF44" s="36"/>
      <c r="VBG44" s="36"/>
      <c r="VBH44" s="36"/>
      <c r="VBI44" s="36"/>
      <c r="VBJ44" s="36"/>
      <c r="VBK44" s="36"/>
      <c r="VBL44" s="36"/>
      <c r="VBM44" s="36"/>
      <c r="VBN44" s="36"/>
      <c r="VBO44" s="36"/>
      <c r="VBP44" s="36"/>
      <c r="VBQ44" s="36"/>
      <c r="VBR44" s="36"/>
      <c r="VBS44" s="36"/>
      <c r="VBT44" s="36"/>
      <c r="VBU44" s="36"/>
      <c r="VBV44" s="36"/>
      <c r="VBW44" s="36"/>
      <c r="VBX44" s="36"/>
      <c r="VBY44" s="36"/>
      <c r="VBZ44" s="36"/>
      <c r="VCA44" s="36"/>
      <c r="VCB44" s="36"/>
      <c r="VCC44" s="36"/>
      <c r="VCD44" s="36"/>
      <c r="VCE44" s="36"/>
      <c r="VCF44" s="36"/>
      <c r="VCG44" s="36"/>
      <c r="VCH44" s="36"/>
      <c r="VCI44" s="36"/>
      <c r="VCJ44" s="36"/>
      <c r="VCK44" s="36"/>
      <c r="VCL44" s="36"/>
      <c r="VCM44" s="36"/>
      <c r="VCN44" s="36"/>
      <c r="VCO44" s="36"/>
      <c r="VCP44" s="36"/>
      <c r="VCQ44" s="36"/>
      <c r="VCR44" s="36"/>
      <c r="VCS44" s="36"/>
      <c r="VCT44" s="36"/>
      <c r="VCU44" s="36"/>
      <c r="VCV44" s="36"/>
      <c r="VCW44" s="36"/>
      <c r="VCX44" s="36"/>
      <c r="VCY44" s="36"/>
      <c r="VCZ44" s="36"/>
      <c r="VDA44" s="36"/>
      <c r="VDB44" s="36"/>
      <c r="VDC44" s="36"/>
      <c r="VDD44" s="36"/>
      <c r="VDE44" s="36"/>
      <c r="VDF44" s="36"/>
      <c r="VDG44" s="36"/>
      <c r="VDH44" s="36"/>
      <c r="VDI44" s="36"/>
      <c r="VDJ44" s="36"/>
      <c r="VDK44" s="36"/>
      <c r="VDL44" s="36"/>
      <c r="VDM44" s="36"/>
      <c r="VDN44" s="36"/>
      <c r="VDO44" s="36"/>
      <c r="VDP44" s="36"/>
      <c r="VDQ44" s="36"/>
      <c r="VDR44" s="36"/>
      <c r="VDS44" s="36"/>
      <c r="VDT44" s="36"/>
      <c r="VDU44" s="36"/>
      <c r="VDV44" s="36"/>
      <c r="VDW44" s="36"/>
      <c r="VDX44" s="36"/>
      <c r="VDY44" s="36"/>
      <c r="VDZ44" s="36"/>
      <c r="VEA44" s="36"/>
      <c r="VEB44" s="36"/>
      <c r="VEC44" s="36"/>
      <c r="VED44" s="36"/>
      <c r="VEE44" s="36"/>
      <c r="VEF44" s="36"/>
      <c r="VEG44" s="36"/>
      <c r="VEH44" s="36"/>
      <c r="VEI44" s="36"/>
      <c r="VEJ44" s="36"/>
      <c r="VEK44" s="36"/>
      <c r="VEL44" s="36"/>
      <c r="VEM44" s="36"/>
      <c r="VEN44" s="36"/>
      <c r="VEO44" s="36"/>
      <c r="VEP44" s="36"/>
      <c r="VEQ44" s="36"/>
      <c r="VER44" s="36"/>
      <c r="VES44" s="36"/>
      <c r="VET44" s="36"/>
      <c r="VEU44" s="36"/>
      <c r="VEV44" s="36"/>
      <c r="VEW44" s="36"/>
      <c r="VEX44" s="36"/>
      <c r="VEY44" s="36"/>
      <c r="VEZ44" s="36"/>
      <c r="VFA44" s="36"/>
      <c r="VFB44" s="36"/>
      <c r="VFC44" s="36"/>
      <c r="VFD44" s="36"/>
      <c r="VFE44" s="36"/>
      <c r="VFF44" s="36"/>
      <c r="VFG44" s="36"/>
      <c r="VFH44" s="36"/>
      <c r="VFI44" s="36"/>
      <c r="VFJ44" s="36"/>
      <c r="VFK44" s="36"/>
      <c r="VFL44" s="36"/>
      <c r="VFM44" s="36"/>
      <c r="VFN44" s="36"/>
      <c r="VFO44" s="36"/>
      <c r="VFP44" s="36"/>
      <c r="VFQ44" s="36"/>
      <c r="VFR44" s="36"/>
      <c r="VFS44" s="36"/>
      <c r="VFT44" s="36"/>
      <c r="VFU44" s="36"/>
      <c r="VFV44" s="36"/>
      <c r="VFW44" s="36"/>
      <c r="VFX44" s="36"/>
      <c r="VFY44" s="36"/>
      <c r="VFZ44" s="36"/>
      <c r="VGA44" s="36"/>
      <c r="VGB44" s="36"/>
      <c r="VGC44" s="36"/>
      <c r="VGD44" s="36"/>
      <c r="VGE44" s="36"/>
      <c r="VGF44" s="36"/>
      <c r="VGG44" s="36"/>
      <c r="VGH44" s="36"/>
      <c r="VGI44" s="36"/>
      <c r="VGJ44" s="36"/>
      <c r="VGK44" s="36"/>
      <c r="VGL44" s="36"/>
      <c r="VGM44" s="36"/>
      <c r="VGN44" s="36"/>
      <c r="VGO44" s="36"/>
      <c r="VGP44" s="36"/>
      <c r="VGQ44" s="36"/>
      <c r="VGR44" s="36"/>
      <c r="VGS44" s="36"/>
      <c r="VGT44" s="36"/>
      <c r="VGU44" s="36"/>
      <c r="VGV44" s="36"/>
      <c r="VGW44" s="36"/>
      <c r="VGX44" s="36"/>
      <c r="VGY44" s="36"/>
      <c r="VGZ44" s="36"/>
      <c r="VHA44" s="36"/>
      <c r="VHB44" s="36"/>
      <c r="VHC44" s="36"/>
      <c r="VHD44" s="36"/>
      <c r="VHE44" s="36"/>
      <c r="VHF44" s="36"/>
      <c r="VHG44" s="36"/>
      <c r="VHH44" s="36"/>
      <c r="VHI44" s="36"/>
      <c r="VHJ44" s="36"/>
      <c r="VHK44" s="36"/>
      <c r="VHL44" s="36"/>
      <c r="VHM44" s="36"/>
      <c r="VHN44" s="36"/>
      <c r="VHO44" s="36"/>
      <c r="VHP44" s="36"/>
      <c r="VHQ44" s="36"/>
      <c r="VHR44" s="36"/>
      <c r="VHS44" s="36"/>
      <c r="VHT44" s="36"/>
      <c r="VHU44" s="36"/>
      <c r="VHV44" s="36"/>
      <c r="VHW44" s="36"/>
      <c r="VHX44" s="36"/>
      <c r="VHY44" s="36"/>
      <c r="VHZ44" s="36"/>
      <c r="VIA44" s="36"/>
      <c r="VIB44" s="36"/>
      <c r="VIC44" s="36"/>
      <c r="VID44" s="36"/>
      <c r="VIE44" s="36"/>
      <c r="VIF44" s="36"/>
      <c r="VIG44" s="36"/>
      <c r="VIH44" s="36"/>
      <c r="VII44" s="36"/>
      <c r="VIJ44" s="36"/>
      <c r="VIK44" s="36"/>
      <c r="VIL44" s="36"/>
      <c r="VIM44" s="36"/>
      <c r="VIN44" s="36"/>
      <c r="VIO44" s="36"/>
      <c r="VIP44" s="36"/>
      <c r="VIQ44" s="36"/>
      <c r="VIR44" s="36"/>
      <c r="VIS44" s="36"/>
      <c r="VIT44" s="36"/>
      <c r="VIU44" s="36"/>
      <c r="VIV44" s="36"/>
      <c r="VIW44" s="36"/>
      <c r="VIX44" s="36"/>
      <c r="VIY44" s="36"/>
      <c r="VIZ44" s="36"/>
      <c r="VJA44" s="36"/>
      <c r="VJB44" s="36"/>
      <c r="VJC44" s="36"/>
      <c r="VJD44" s="36"/>
      <c r="VJE44" s="36"/>
      <c r="VJF44" s="36"/>
      <c r="VJG44" s="36"/>
      <c r="VJH44" s="36"/>
      <c r="VJI44" s="36"/>
      <c r="VJJ44" s="36"/>
      <c r="VJK44" s="36"/>
      <c r="VJL44" s="36"/>
      <c r="VJM44" s="36"/>
      <c r="VJN44" s="36"/>
      <c r="VJO44" s="36"/>
      <c r="VJP44" s="36"/>
      <c r="VJQ44" s="36"/>
      <c r="VJR44" s="36"/>
      <c r="VJS44" s="36"/>
      <c r="VJT44" s="36"/>
      <c r="VJU44" s="36"/>
      <c r="VJV44" s="36"/>
      <c r="VJW44" s="36"/>
      <c r="VJX44" s="36"/>
      <c r="VJY44" s="36"/>
      <c r="VJZ44" s="36"/>
      <c r="VKA44" s="36"/>
      <c r="VKB44" s="36"/>
      <c r="VKC44" s="36"/>
      <c r="VKD44" s="36"/>
      <c r="VKE44" s="36"/>
      <c r="VKF44" s="36"/>
      <c r="VKG44" s="36"/>
      <c r="VKH44" s="36"/>
      <c r="VKI44" s="36"/>
      <c r="VKJ44" s="36"/>
      <c r="VKK44" s="36"/>
      <c r="VKL44" s="36"/>
      <c r="VKM44" s="36"/>
      <c r="VKN44" s="36"/>
      <c r="VKO44" s="36"/>
      <c r="VKP44" s="36"/>
      <c r="VKQ44" s="36"/>
      <c r="VKR44" s="36"/>
      <c r="VKS44" s="36"/>
      <c r="VKT44" s="36"/>
      <c r="VKU44" s="36"/>
      <c r="VKV44" s="36"/>
      <c r="VKW44" s="36"/>
      <c r="VKX44" s="36"/>
      <c r="VKY44" s="36"/>
      <c r="VKZ44" s="36"/>
      <c r="VLA44" s="36"/>
      <c r="VLB44" s="36"/>
      <c r="VLC44" s="36"/>
      <c r="VLD44" s="36"/>
      <c r="VLE44" s="36"/>
      <c r="VLF44" s="36"/>
      <c r="VLG44" s="36"/>
      <c r="VLH44" s="36"/>
      <c r="VLI44" s="36"/>
      <c r="VLJ44" s="36"/>
      <c r="VLK44" s="36"/>
      <c r="VLL44" s="36"/>
      <c r="VLM44" s="36"/>
      <c r="VLN44" s="36"/>
      <c r="VLO44" s="36"/>
      <c r="VLP44" s="36"/>
      <c r="VLQ44" s="36"/>
      <c r="VLR44" s="36"/>
      <c r="VLS44" s="36"/>
      <c r="VLT44" s="36"/>
      <c r="VLU44" s="36"/>
      <c r="VLV44" s="36"/>
      <c r="VLW44" s="36"/>
      <c r="VLX44" s="36"/>
      <c r="VLY44" s="36"/>
      <c r="VLZ44" s="36"/>
      <c r="VMA44" s="36"/>
      <c r="VMB44" s="36"/>
      <c r="VMC44" s="36"/>
      <c r="VMD44" s="36"/>
      <c r="VME44" s="36"/>
      <c r="VMF44" s="36"/>
      <c r="VMG44" s="36"/>
      <c r="VMH44" s="36"/>
      <c r="VMI44" s="36"/>
      <c r="VMJ44" s="36"/>
      <c r="VMK44" s="36"/>
      <c r="VML44" s="36"/>
      <c r="VMM44" s="36"/>
      <c r="VMN44" s="36"/>
      <c r="VMO44" s="36"/>
      <c r="VMP44" s="36"/>
      <c r="VMQ44" s="36"/>
      <c r="VMR44" s="36"/>
      <c r="VMS44" s="36"/>
      <c r="VMT44" s="36"/>
      <c r="VMU44" s="36"/>
      <c r="VMV44" s="36"/>
      <c r="VMW44" s="36"/>
      <c r="VMX44" s="36"/>
      <c r="VMY44" s="36"/>
      <c r="VMZ44" s="36"/>
      <c r="VNA44" s="36"/>
      <c r="VNB44" s="36"/>
      <c r="VNC44" s="36"/>
      <c r="VND44" s="36"/>
      <c r="VNE44" s="36"/>
      <c r="VNF44" s="36"/>
      <c r="VNG44" s="36"/>
      <c r="VNH44" s="36"/>
      <c r="VNI44" s="36"/>
      <c r="VNJ44" s="36"/>
      <c r="VNK44" s="36"/>
      <c r="VNL44" s="36"/>
      <c r="VNM44" s="36"/>
      <c r="VNN44" s="36"/>
      <c r="VNO44" s="36"/>
      <c r="VNP44" s="36"/>
      <c r="VNQ44" s="36"/>
      <c r="VNR44" s="36"/>
      <c r="VNS44" s="36"/>
      <c r="VNT44" s="36"/>
      <c r="VNU44" s="36"/>
      <c r="VNV44" s="36"/>
      <c r="VNW44" s="36"/>
      <c r="VNX44" s="36"/>
      <c r="VNY44" s="36"/>
      <c r="VNZ44" s="36"/>
      <c r="VOA44" s="36"/>
      <c r="VOB44" s="36"/>
      <c r="VOC44" s="36"/>
      <c r="VOD44" s="36"/>
      <c r="VOE44" s="36"/>
      <c r="VOF44" s="36"/>
      <c r="VOG44" s="36"/>
      <c r="VOH44" s="36"/>
      <c r="VOI44" s="36"/>
      <c r="VOJ44" s="36"/>
      <c r="VOK44" s="36"/>
      <c r="VOL44" s="36"/>
      <c r="VOM44" s="36"/>
      <c r="VON44" s="36"/>
      <c r="VOO44" s="36"/>
      <c r="VOP44" s="36"/>
      <c r="VOQ44" s="36"/>
      <c r="VOR44" s="36"/>
      <c r="VOS44" s="36"/>
      <c r="VOT44" s="36"/>
      <c r="VOU44" s="36"/>
      <c r="VOV44" s="36"/>
      <c r="VOW44" s="36"/>
      <c r="VOX44" s="36"/>
      <c r="VOY44" s="36"/>
      <c r="VOZ44" s="36"/>
      <c r="VPA44" s="36"/>
      <c r="VPB44" s="36"/>
      <c r="VPC44" s="36"/>
      <c r="VPD44" s="36"/>
      <c r="VPE44" s="36"/>
      <c r="VPF44" s="36"/>
      <c r="VPG44" s="36"/>
      <c r="VPH44" s="36"/>
      <c r="VPI44" s="36"/>
      <c r="VPJ44" s="36"/>
      <c r="VPK44" s="36"/>
      <c r="VPL44" s="36"/>
      <c r="VPM44" s="36"/>
      <c r="VPN44" s="36"/>
      <c r="VPO44" s="36"/>
      <c r="VPP44" s="36"/>
      <c r="VPQ44" s="36"/>
      <c r="VPR44" s="36"/>
      <c r="VPS44" s="36"/>
      <c r="VPT44" s="36"/>
      <c r="VPU44" s="36"/>
      <c r="VPV44" s="36"/>
      <c r="VPW44" s="36"/>
      <c r="VPX44" s="36"/>
      <c r="VPY44" s="36"/>
      <c r="VPZ44" s="36"/>
      <c r="VQA44" s="36"/>
      <c r="VQB44" s="36"/>
      <c r="VQC44" s="36"/>
      <c r="VQD44" s="36"/>
      <c r="VQE44" s="36"/>
      <c r="VQF44" s="36"/>
      <c r="VQG44" s="36"/>
      <c r="VQH44" s="36"/>
      <c r="VQI44" s="36"/>
      <c r="VQJ44" s="36"/>
      <c r="VQK44" s="36"/>
      <c r="VQL44" s="36"/>
      <c r="VQM44" s="36"/>
      <c r="VQN44" s="36"/>
      <c r="VQO44" s="36"/>
      <c r="VQP44" s="36"/>
      <c r="VQQ44" s="36"/>
      <c r="VQR44" s="36"/>
      <c r="VQS44" s="36"/>
      <c r="VQT44" s="36"/>
      <c r="VQU44" s="36"/>
      <c r="VQV44" s="36"/>
      <c r="VQW44" s="36"/>
      <c r="VQX44" s="36"/>
      <c r="VQY44" s="36"/>
      <c r="VQZ44" s="36"/>
      <c r="VRA44" s="36"/>
      <c r="VRB44" s="36"/>
      <c r="VRC44" s="36"/>
      <c r="VRD44" s="36"/>
      <c r="VRE44" s="36"/>
      <c r="VRF44" s="36"/>
      <c r="VRG44" s="36"/>
      <c r="VRH44" s="36"/>
      <c r="VRI44" s="36"/>
      <c r="VRJ44" s="36"/>
      <c r="VRK44" s="36"/>
      <c r="VRL44" s="36"/>
      <c r="VRM44" s="36"/>
      <c r="VRN44" s="36"/>
      <c r="VRO44" s="36"/>
      <c r="VRP44" s="36"/>
      <c r="VRQ44" s="36"/>
      <c r="VRR44" s="36"/>
      <c r="VRS44" s="36"/>
      <c r="VRT44" s="36"/>
      <c r="VRU44" s="36"/>
      <c r="VRV44" s="36"/>
      <c r="VRW44" s="36"/>
      <c r="VRX44" s="36"/>
      <c r="VRY44" s="36"/>
      <c r="VRZ44" s="36"/>
      <c r="VSA44" s="36"/>
      <c r="VSB44" s="36"/>
      <c r="VSC44" s="36"/>
      <c r="VSD44" s="36"/>
      <c r="VSE44" s="36"/>
      <c r="VSF44" s="36"/>
      <c r="VSG44" s="36"/>
      <c r="VSH44" s="36"/>
      <c r="VSI44" s="36"/>
      <c r="VSJ44" s="36"/>
      <c r="VSK44" s="36"/>
      <c r="VSL44" s="36"/>
      <c r="VSM44" s="36"/>
      <c r="VSN44" s="36"/>
      <c r="VSO44" s="36"/>
      <c r="VSP44" s="36"/>
      <c r="VSQ44" s="36"/>
      <c r="VSR44" s="36"/>
      <c r="VSS44" s="36"/>
      <c r="VST44" s="36"/>
      <c r="VSU44" s="36"/>
      <c r="VSV44" s="36"/>
      <c r="VSW44" s="36"/>
      <c r="VSX44" s="36"/>
      <c r="VSY44" s="36"/>
      <c r="VSZ44" s="36"/>
      <c r="VTA44" s="36"/>
      <c r="VTB44" s="36"/>
      <c r="VTC44" s="36"/>
      <c r="VTD44" s="36"/>
      <c r="VTE44" s="36"/>
      <c r="VTF44" s="36"/>
      <c r="VTG44" s="36"/>
      <c r="VTH44" s="36"/>
      <c r="VTI44" s="36"/>
      <c r="VTJ44" s="36"/>
      <c r="VTK44" s="36"/>
      <c r="VTL44" s="36"/>
      <c r="VTM44" s="36"/>
      <c r="VTN44" s="36"/>
      <c r="VTO44" s="36"/>
      <c r="VTP44" s="36"/>
      <c r="VTQ44" s="36"/>
      <c r="VTR44" s="36"/>
      <c r="VTS44" s="36"/>
      <c r="VTT44" s="36"/>
      <c r="VTU44" s="36"/>
      <c r="VTV44" s="36"/>
      <c r="VTW44" s="36"/>
      <c r="VTX44" s="36"/>
      <c r="VTY44" s="36"/>
      <c r="VTZ44" s="36"/>
      <c r="VUA44" s="36"/>
      <c r="VUB44" s="36"/>
      <c r="VUC44" s="36"/>
      <c r="VUD44" s="36"/>
      <c r="VUE44" s="36"/>
      <c r="VUF44" s="36"/>
      <c r="VUG44" s="36"/>
      <c r="VUH44" s="36"/>
      <c r="VUI44" s="36"/>
      <c r="VUJ44" s="36"/>
      <c r="VUK44" s="36"/>
      <c r="VUL44" s="36"/>
      <c r="VUM44" s="36"/>
      <c r="VUN44" s="36"/>
      <c r="VUO44" s="36"/>
      <c r="VUP44" s="36"/>
      <c r="VUQ44" s="36"/>
      <c r="VUR44" s="36"/>
      <c r="VUS44" s="36"/>
      <c r="VUT44" s="36"/>
      <c r="VUU44" s="36"/>
      <c r="VUV44" s="36"/>
      <c r="VUW44" s="36"/>
      <c r="VUX44" s="36"/>
      <c r="VUY44" s="36"/>
      <c r="VUZ44" s="36"/>
      <c r="VVA44" s="36"/>
      <c r="VVB44" s="36"/>
      <c r="VVC44" s="36"/>
      <c r="VVD44" s="36"/>
      <c r="VVE44" s="36"/>
      <c r="VVF44" s="36"/>
      <c r="VVG44" s="36"/>
      <c r="VVH44" s="36"/>
      <c r="VVI44" s="36"/>
      <c r="VVJ44" s="36"/>
      <c r="VVK44" s="36"/>
      <c r="VVL44" s="36"/>
      <c r="VVM44" s="36"/>
      <c r="VVN44" s="36"/>
      <c r="VVO44" s="36"/>
      <c r="VVP44" s="36"/>
      <c r="VVQ44" s="36"/>
      <c r="VVR44" s="36"/>
      <c r="VVS44" s="36"/>
      <c r="VVT44" s="36"/>
      <c r="VVU44" s="36"/>
      <c r="VVV44" s="36"/>
      <c r="VVW44" s="36"/>
      <c r="VVX44" s="36"/>
      <c r="VVY44" s="36"/>
      <c r="VVZ44" s="36"/>
      <c r="VWA44" s="36"/>
      <c r="VWB44" s="36"/>
      <c r="VWC44" s="36"/>
      <c r="VWD44" s="36"/>
      <c r="VWE44" s="36"/>
      <c r="VWF44" s="36"/>
      <c r="VWG44" s="36"/>
      <c r="VWH44" s="36"/>
      <c r="VWI44" s="36"/>
      <c r="VWJ44" s="36"/>
      <c r="VWK44" s="36"/>
      <c r="VWL44" s="36"/>
      <c r="VWM44" s="36"/>
      <c r="VWN44" s="36"/>
      <c r="VWO44" s="36"/>
      <c r="VWP44" s="36"/>
      <c r="VWQ44" s="36"/>
      <c r="VWR44" s="36"/>
      <c r="VWS44" s="36"/>
      <c r="VWT44" s="36"/>
      <c r="VWU44" s="36"/>
      <c r="VWV44" s="36"/>
      <c r="VWW44" s="36"/>
      <c r="VWX44" s="36"/>
      <c r="VWY44" s="36"/>
      <c r="VWZ44" s="36"/>
      <c r="VXA44" s="36"/>
      <c r="VXB44" s="36"/>
      <c r="VXC44" s="36"/>
      <c r="VXD44" s="36"/>
      <c r="VXE44" s="36"/>
      <c r="VXF44" s="36"/>
      <c r="VXG44" s="36"/>
      <c r="VXH44" s="36"/>
      <c r="VXI44" s="36"/>
      <c r="VXJ44" s="36"/>
      <c r="VXK44" s="36"/>
      <c r="VXL44" s="36"/>
      <c r="VXM44" s="36"/>
      <c r="VXN44" s="36"/>
      <c r="VXO44" s="36"/>
      <c r="VXP44" s="36"/>
      <c r="VXQ44" s="36"/>
      <c r="VXR44" s="36"/>
      <c r="VXS44" s="36"/>
      <c r="VXT44" s="36"/>
      <c r="VXU44" s="36"/>
      <c r="VXV44" s="36"/>
      <c r="VXW44" s="36"/>
      <c r="VXX44" s="36"/>
      <c r="VXY44" s="36"/>
      <c r="VXZ44" s="36"/>
      <c r="VYA44" s="36"/>
      <c r="VYB44" s="36"/>
      <c r="VYC44" s="36"/>
      <c r="VYD44" s="36"/>
      <c r="VYE44" s="36"/>
      <c r="VYF44" s="36"/>
      <c r="VYG44" s="36"/>
      <c r="VYH44" s="36"/>
      <c r="VYI44" s="36"/>
      <c r="VYJ44" s="36"/>
      <c r="VYK44" s="36"/>
      <c r="VYL44" s="36"/>
      <c r="VYM44" s="36"/>
      <c r="VYN44" s="36"/>
      <c r="VYO44" s="36"/>
      <c r="VYP44" s="36"/>
      <c r="VYQ44" s="36"/>
      <c r="VYR44" s="36"/>
      <c r="VYS44" s="36"/>
      <c r="VYT44" s="36"/>
      <c r="VYU44" s="36"/>
      <c r="VYV44" s="36"/>
      <c r="VYW44" s="36"/>
      <c r="VYX44" s="36"/>
      <c r="VYY44" s="36"/>
      <c r="VYZ44" s="36"/>
      <c r="VZA44" s="36"/>
      <c r="VZB44" s="36"/>
      <c r="VZC44" s="36"/>
      <c r="VZD44" s="36"/>
      <c r="VZE44" s="36"/>
      <c r="VZF44" s="36"/>
      <c r="VZG44" s="36"/>
      <c r="VZH44" s="36"/>
      <c r="VZI44" s="36"/>
      <c r="VZJ44" s="36"/>
      <c r="VZK44" s="36"/>
      <c r="VZL44" s="36"/>
      <c r="VZM44" s="36"/>
      <c r="VZN44" s="36"/>
      <c r="VZO44" s="36"/>
      <c r="VZP44" s="36"/>
      <c r="VZQ44" s="36"/>
      <c r="VZR44" s="36"/>
      <c r="VZS44" s="36"/>
      <c r="VZT44" s="36"/>
      <c r="VZU44" s="36"/>
      <c r="VZV44" s="36"/>
      <c r="VZW44" s="36"/>
      <c r="VZX44" s="36"/>
      <c r="VZY44" s="36"/>
      <c r="VZZ44" s="36"/>
      <c r="WAA44" s="36"/>
      <c r="WAB44" s="36"/>
      <c r="WAC44" s="36"/>
      <c r="WAD44" s="36"/>
      <c r="WAE44" s="36"/>
      <c r="WAF44" s="36"/>
      <c r="WAG44" s="36"/>
      <c r="WAH44" s="36"/>
      <c r="WAI44" s="36"/>
      <c r="WAJ44" s="36"/>
      <c r="WAK44" s="36"/>
      <c r="WAL44" s="36"/>
      <c r="WAM44" s="36"/>
      <c r="WAN44" s="36"/>
      <c r="WAO44" s="36"/>
      <c r="WAP44" s="36"/>
      <c r="WAQ44" s="36"/>
      <c r="WAR44" s="36"/>
      <c r="WAS44" s="36"/>
      <c r="WAT44" s="36"/>
      <c r="WAU44" s="36"/>
      <c r="WAV44" s="36"/>
      <c r="WAW44" s="36"/>
      <c r="WAX44" s="36"/>
      <c r="WAY44" s="36"/>
      <c r="WAZ44" s="36"/>
      <c r="WBA44" s="36"/>
      <c r="WBB44" s="36"/>
      <c r="WBC44" s="36"/>
      <c r="WBD44" s="36"/>
      <c r="WBE44" s="36"/>
      <c r="WBF44" s="36"/>
      <c r="WBG44" s="36"/>
      <c r="WBH44" s="36"/>
      <c r="WBI44" s="36"/>
      <c r="WBJ44" s="36"/>
      <c r="WBK44" s="36"/>
      <c r="WBL44" s="36"/>
      <c r="WBM44" s="36"/>
      <c r="WBN44" s="36"/>
      <c r="WBO44" s="36"/>
      <c r="WBP44" s="36"/>
      <c r="WBQ44" s="36"/>
      <c r="WBR44" s="36"/>
      <c r="WBS44" s="36"/>
      <c r="WBT44" s="36"/>
      <c r="WBU44" s="36"/>
      <c r="WBV44" s="36"/>
      <c r="WBW44" s="36"/>
      <c r="WBX44" s="36"/>
      <c r="WBY44" s="36"/>
      <c r="WBZ44" s="36"/>
      <c r="WCA44" s="36"/>
      <c r="WCB44" s="36"/>
      <c r="WCC44" s="36"/>
      <c r="WCD44" s="36"/>
      <c r="WCE44" s="36"/>
      <c r="WCF44" s="36"/>
      <c r="WCG44" s="36"/>
      <c r="WCH44" s="36"/>
      <c r="WCI44" s="36"/>
      <c r="WCJ44" s="36"/>
      <c r="WCK44" s="36"/>
      <c r="WCL44" s="36"/>
      <c r="WCM44" s="36"/>
      <c r="WCN44" s="36"/>
      <c r="WCO44" s="36"/>
      <c r="WCP44" s="36"/>
      <c r="WCQ44" s="36"/>
      <c r="WCR44" s="36"/>
      <c r="WCS44" s="36"/>
      <c r="WCT44" s="36"/>
      <c r="WCU44" s="36"/>
      <c r="WCV44" s="36"/>
      <c r="WCW44" s="36"/>
      <c r="WCX44" s="36"/>
      <c r="WCY44" s="36"/>
      <c r="WCZ44" s="36"/>
      <c r="WDA44" s="36"/>
      <c r="WDB44" s="36"/>
      <c r="WDC44" s="36"/>
      <c r="WDD44" s="36"/>
      <c r="WDE44" s="36"/>
      <c r="WDF44" s="36"/>
      <c r="WDG44" s="36"/>
      <c r="WDH44" s="36"/>
      <c r="WDI44" s="36"/>
      <c r="WDJ44" s="36"/>
      <c r="WDK44" s="36"/>
      <c r="WDL44" s="36"/>
      <c r="WDM44" s="36"/>
      <c r="WDN44" s="36"/>
      <c r="WDO44" s="36"/>
      <c r="WDP44" s="36"/>
      <c r="WDQ44" s="36"/>
      <c r="WDR44" s="36"/>
      <c r="WDS44" s="36"/>
      <c r="WDT44" s="36"/>
      <c r="WDU44" s="36"/>
      <c r="WDV44" s="36"/>
      <c r="WDW44" s="36"/>
      <c r="WDX44" s="36"/>
      <c r="WDY44" s="36"/>
      <c r="WDZ44" s="36"/>
      <c r="WEA44" s="36"/>
      <c r="WEB44" s="36"/>
      <c r="WEC44" s="36"/>
      <c r="WED44" s="36"/>
      <c r="WEE44" s="36"/>
      <c r="WEF44" s="36"/>
      <c r="WEG44" s="36"/>
      <c r="WEH44" s="36"/>
      <c r="WEI44" s="36"/>
      <c r="WEJ44" s="36"/>
      <c r="WEK44" s="36"/>
      <c r="WEL44" s="36"/>
      <c r="WEM44" s="36"/>
      <c r="WEN44" s="36"/>
      <c r="WEO44" s="36"/>
      <c r="WEP44" s="36"/>
      <c r="WEQ44" s="36"/>
      <c r="WER44" s="36"/>
      <c r="WES44" s="36"/>
      <c r="WET44" s="36"/>
      <c r="WEU44" s="36"/>
      <c r="WEV44" s="36"/>
      <c r="WEW44" s="36"/>
      <c r="WEX44" s="36"/>
      <c r="WEY44" s="36"/>
      <c r="WEZ44" s="36"/>
      <c r="WFA44" s="36"/>
      <c r="WFB44" s="36"/>
      <c r="WFC44" s="36"/>
      <c r="WFD44" s="36"/>
      <c r="WFE44" s="36"/>
      <c r="WFF44" s="36"/>
      <c r="WFG44" s="36"/>
      <c r="WFH44" s="36"/>
      <c r="WFI44" s="36"/>
      <c r="WFJ44" s="36"/>
      <c r="WFK44" s="36"/>
      <c r="WFL44" s="36"/>
      <c r="WFM44" s="36"/>
      <c r="WFN44" s="36"/>
      <c r="WFO44" s="36"/>
      <c r="WFP44" s="36"/>
      <c r="WFQ44" s="36"/>
      <c r="WFR44" s="36"/>
      <c r="WFS44" s="36"/>
      <c r="WFT44" s="36"/>
      <c r="WFU44" s="36"/>
      <c r="WFV44" s="36"/>
      <c r="WFW44" s="36"/>
      <c r="WFX44" s="36"/>
      <c r="WFY44" s="36"/>
      <c r="WFZ44" s="36"/>
      <c r="WGA44" s="36"/>
      <c r="WGB44" s="36"/>
      <c r="WGC44" s="36"/>
      <c r="WGD44" s="36"/>
      <c r="WGE44" s="36"/>
      <c r="WGF44" s="36"/>
      <c r="WGG44" s="36"/>
      <c r="WGH44" s="36"/>
      <c r="WGI44" s="36"/>
      <c r="WGJ44" s="36"/>
      <c r="WGK44" s="36"/>
      <c r="WGL44" s="36"/>
      <c r="WGM44" s="36"/>
      <c r="WGN44" s="36"/>
      <c r="WGO44" s="36"/>
      <c r="WGP44" s="36"/>
      <c r="WGQ44" s="36"/>
      <c r="WGR44" s="36"/>
      <c r="WGS44" s="36"/>
      <c r="WGT44" s="36"/>
      <c r="WGU44" s="36"/>
      <c r="WGV44" s="36"/>
      <c r="WGW44" s="36"/>
      <c r="WGX44" s="36"/>
      <c r="WGY44" s="36"/>
      <c r="WGZ44" s="36"/>
      <c r="WHA44" s="36"/>
      <c r="WHB44" s="36"/>
      <c r="WHC44" s="36"/>
      <c r="WHD44" s="36"/>
      <c r="WHE44" s="36"/>
      <c r="WHF44" s="36"/>
      <c r="WHG44" s="36"/>
      <c r="WHH44" s="36"/>
      <c r="WHI44" s="36"/>
      <c r="WHJ44" s="36"/>
      <c r="WHK44" s="36"/>
      <c r="WHL44" s="36"/>
      <c r="WHM44" s="36"/>
      <c r="WHN44" s="36"/>
      <c r="WHO44" s="36"/>
      <c r="WHP44" s="36"/>
      <c r="WHQ44" s="36"/>
      <c r="WHR44" s="36"/>
      <c r="WHS44" s="36"/>
      <c r="WHT44" s="36"/>
      <c r="WHU44" s="36"/>
      <c r="WHV44" s="36"/>
      <c r="WHW44" s="36"/>
      <c r="WHX44" s="36"/>
      <c r="WHY44" s="36"/>
      <c r="WHZ44" s="36"/>
      <c r="WIA44" s="36"/>
      <c r="WIB44" s="36"/>
      <c r="WIC44" s="36"/>
      <c r="WID44" s="36"/>
      <c r="WIE44" s="36"/>
      <c r="WIF44" s="36"/>
      <c r="WIG44" s="36"/>
      <c r="WIH44" s="36"/>
      <c r="WII44" s="36"/>
      <c r="WIJ44" s="36"/>
      <c r="WIK44" s="36"/>
      <c r="WIL44" s="36"/>
      <c r="WIM44" s="36"/>
      <c r="WIN44" s="36"/>
      <c r="WIO44" s="36"/>
      <c r="WIP44" s="36"/>
      <c r="WIQ44" s="36"/>
      <c r="WIR44" s="36"/>
      <c r="WIS44" s="36"/>
      <c r="WIT44" s="36"/>
      <c r="WIU44" s="36"/>
      <c r="WIV44" s="36"/>
      <c r="WIW44" s="36"/>
      <c r="WIX44" s="36"/>
      <c r="WIY44" s="36"/>
      <c r="WIZ44" s="36"/>
      <c r="WJA44" s="36"/>
      <c r="WJB44" s="36"/>
      <c r="WJC44" s="36"/>
      <c r="WJD44" s="36"/>
      <c r="WJE44" s="36"/>
      <c r="WJF44" s="36"/>
      <c r="WJG44" s="36"/>
      <c r="WJH44" s="36"/>
      <c r="WJI44" s="36"/>
      <c r="WJJ44" s="36"/>
      <c r="WJK44" s="36"/>
      <c r="WJL44" s="36"/>
      <c r="WJM44" s="36"/>
      <c r="WJN44" s="36"/>
      <c r="WJO44" s="36"/>
      <c r="WJP44" s="36"/>
      <c r="WJQ44" s="36"/>
      <c r="WJR44" s="36"/>
      <c r="WJS44" s="36"/>
      <c r="WJT44" s="36"/>
      <c r="WJU44" s="36"/>
      <c r="WJV44" s="36"/>
      <c r="WJW44" s="36"/>
      <c r="WJX44" s="36"/>
      <c r="WJY44" s="36"/>
      <c r="WJZ44" s="36"/>
      <c r="WKA44" s="36"/>
      <c r="WKB44" s="36"/>
      <c r="WKC44" s="36"/>
      <c r="WKD44" s="36"/>
      <c r="WKE44" s="36"/>
      <c r="WKF44" s="36"/>
      <c r="WKG44" s="36"/>
      <c r="WKH44" s="36"/>
      <c r="WKI44" s="36"/>
      <c r="WKJ44" s="36"/>
      <c r="WKK44" s="36"/>
      <c r="WKL44" s="36"/>
      <c r="WKM44" s="36"/>
      <c r="WKN44" s="36"/>
      <c r="WKO44" s="36"/>
      <c r="WKP44" s="36"/>
      <c r="WKQ44" s="36"/>
      <c r="WKR44" s="36"/>
      <c r="WKS44" s="36"/>
      <c r="WKT44" s="36"/>
      <c r="WKU44" s="36"/>
      <c r="WKV44" s="36"/>
      <c r="WKW44" s="36"/>
      <c r="WKX44" s="36"/>
      <c r="WKY44" s="36"/>
      <c r="WKZ44" s="36"/>
      <c r="WLA44" s="36"/>
      <c r="WLB44" s="36"/>
      <c r="WLC44" s="36"/>
      <c r="WLD44" s="36"/>
      <c r="WLE44" s="36"/>
      <c r="WLF44" s="36"/>
      <c r="WLG44" s="36"/>
      <c r="WLH44" s="36"/>
      <c r="WLI44" s="36"/>
      <c r="WLJ44" s="36"/>
      <c r="WLK44" s="36"/>
      <c r="WLL44" s="36"/>
      <c r="WLM44" s="36"/>
      <c r="WLN44" s="36"/>
      <c r="WLO44" s="36"/>
      <c r="WLP44" s="36"/>
      <c r="WLQ44" s="36"/>
      <c r="WLR44" s="36"/>
      <c r="WLS44" s="36"/>
      <c r="WLT44" s="36"/>
      <c r="WLU44" s="36"/>
      <c r="WLV44" s="36"/>
      <c r="WLW44" s="36"/>
      <c r="WLX44" s="36"/>
      <c r="WLY44" s="36"/>
      <c r="WLZ44" s="36"/>
      <c r="WMA44" s="36"/>
      <c r="WMB44" s="36"/>
      <c r="WMC44" s="36"/>
      <c r="WMD44" s="36"/>
      <c r="WME44" s="36"/>
      <c r="WMF44" s="36"/>
      <c r="WMG44" s="36"/>
      <c r="WMH44" s="36"/>
      <c r="WMI44" s="36"/>
      <c r="WMJ44" s="36"/>
      <c r="WMK44" s="36"/>
      <c r="WML44" s="36"/>
      <c r="WMM44" s="36"/>
      <c r="WMN44" s="36"/>
      <c r="WMO44" s="36"/>
      <c r="WMP44" s="36"/>
      <c r="WMQ44" s="36"/>
      <c r="WMR44" s="36"/>
      <c r="WMS44" s="36"/>
      <c r="WMT44" s="36"/>
      <c r="WMU44" s="36"/>
      <c r="WMV44" s="36"/>
      <c r="WMW44" s="36"/>
      <c r="WMX44" s="36"/>
      <c r="WMY44" s="36"/>
      <c r="WMZ44" s="36"/>
      <c r="WNA44" s="36"/>
      <c r="WNB44" s="36"/>
      <c r="WNC44" s="36"/>
      <c r="WND44" s="36"/>
      <c r="WNE44" s="36"/>
      <c r="WNF44" s="36"/>
      <c r="WNG44" s="36"/>
      <c r="WNH44" s="36"/>
      <c r="WNI44" s="36"/>
      <c r="WNJ44" s="36"/>
      <c r="WNK44" s="36"/>
      <c r="WNL44" s="36"/>
      <c r="WNM44" s="36"/>
      <c r="WNN44" s="36"/>
      <c r="WNO44" s="36"/>
      <c r="WNP44" s="36"/>
      <c r="WNQ44" s="36"/>
      <c r="WNR44" s="36"/>
      <c r="WNS44" s="36"/>
      <c r="WNT44" s="36"/>
      <c r="WNU44" s="36"/>
      <c r="WNV44" s="36"/>
      <c r="WNW44" s="36"/>
      <c r="WNX44" s="36"/>
      <c r="WNY44" s="36"/>
      <c r="WNZ44" s="36"/>
      <c r="WOA44" s="36"/>
      <c r="WOB44" s="36"/>
      <c r="WOC44" s="36"/>
      <c r="WOD44" s="36"/>
      <c r="WOE44" s="36"/>
      <c r="WOF44" s="36"/>
      <c r="WOG44" s="36"/>
      <c r="WOH44" s="36"/>
      <c r="WOI44" s="36"/>
      <c r="WOJ44" s="36"/>
      <c r="WOK44" s="36"/>
      <c r="WOL44" s="36"/>
      <c r="WOM44" s="36"/>
      <c r="WON44" s="36"/>
      <c r="WOO44" s="36"/>
      <c r="WOP44" s="36"/>
      <c r="WOQ44" s="36"/>
      <c r="WOR44" s="36"/>
      <c r="WOS44" s="36"/>
      <c r="WOT44" s="36"/>
      <c r="WOU44" s="36"/>
      <c r="WOV44" s="36"/>
      <c r="WOW44" s="36"/>
      <c r="WOX44" s="36"/>
      <c r="WOY44" s="36"/>
      <c r="WOZ44" s="36"/>
      <c r="WPA44" s="36"/>
      <c r="WPB44" s="36"/>
      <c r="WPC44" s="36"/>
      <c r="WPD44" s="36"/>
      <c r="WPE44" s="36"/>
      <c r="WPF44" s="36"/>
      <c r="WPG44" s="36"/>
      <c r="WPH44" s="36"/>
      <c r="WPI44" s="36"/>
      <c r="WPJ44" s="36"/>
      <c r="WPK44" s="36"/>
      <c r="WPL44" s="36"/>
      <c r="WPM44" s="36"/>
      <c r="WPN44" s="36"/>
      <c r="WPO44" s="36"/>
      <c r="WPP44" s="36"/>
      <c r="WPQ44" s="36"/>
      <c r="WPR44" s="36"/>
      <c r="WPS44" s="36"/>
      <c r="WPT44" s="36"/>
      <c r="WPU44" s="36"/>
      <c r="WPV44" s="36"/>
      <c r="WPW44" s="36"/>
      <c r="WPX44" s="36"/>
      <c r="WPY44" s="36"/>
      <c r="WPZ44" s="36"/>
      <c r="WQA44" s="36"/>
      <c r="WQB44" s="36"/>
      <c r="WQC44" s="36"/>
      <c r="WQD44" s="36"/>
      <c r="WQE44" s="36"/>
      <c r="WQF44" s="36"/>
      <c r="WQG44" s="36"/>
      <c r="WQH44" s="36"/>
      <c r="WQI44" s="36"/>
      <c r="WQJ44" s="36"/>
      <c r="WQK44" s="36"/>
      <c r="WQL44" s="36"/>
      <c r="WQM44" s="36"/>
      <c r="WQN44" s="36"/>
      <c r="WQO44" s="36"/>
      <c r="WQP44" s="36"/>
      <c r="WQQ44" s="36"/>
      <c r="WQR44" s="36"/>
      <c r="WQS44" s="36"/>
      <c r="WQT44" s="36"/>
      <c r="WQU44" s="36"/>
      <c r="WQV44" s="36"/>
      <c r="WQW44" s="36"/>
      <c r="WQX44" s="36"/>
      <c r="WQY44" s="36"/>
      <c r="WQZ44" s="36"/>
      <c r="WRA44" s="36"/>
      <c r="WRB44" s="36"/>
      <c r="WRC44" s="36"/>
      <c r="WRD44" s="36"/>
      <c r="WRE44" s="36"/>
      <c r="WRF44" s="36"/>
      <c r="WRG44" s="36"/>
      <c r="WRH44" s="36"/>
      <c r="WRI44" s="36"/>
      <c r="WRJ44" s="36"/>
      <c r="WRK44" s="36"/>
      <c r="WRL44" s="36"/>
      <c r="WRM44" s="36"/>
      <c r="WRN44" s="36"/>
      <c r="WRO44" s="36"/>
      <c r="WRP44" s="36"/>
      <c r="WRQ44" s="36"/>
      <c r="WRR44" s="36"/>
      <c r="WRS44" s="36"/>
      <c r="WRT44" s="36"/>
      <c r="WRU44" s="36"/>
      <c r="WRV44" s="36"/>
      <c r="WRW44" s="36"/>
      <c r="WRX44" s="36"/>
      <c r="WRY44" s="36"/>
      <c r="WRZ44" s="36"/>
      <c r="WSA44" s="36"/>
      <c r="WSB44" s="36"/>
      <c r="WSC44" s="36"/>
      <c r="WSD44" s="36"/>
      <c r="WSE44" s="36"/>
      <c r="WSF44" s="36"/>
      <c r="WSG44" s="36"/>
      <c r="WSH44" s="36"/>
      <c r="WSI44" s="36"/>
      <c r="WSJ44" s="36"/>
      <c r="WSK44" s="36"/>
      <c r="WSL44" s="36"/>
      <c r="WSM44" s="36"/>
      <c r="WSN44" s="36"/>
      <c r="WSO44" s="36"/>
      <c r="WSP44" s="36"/>
      <c r="WSQ44" s="36"/>
      <c r="WSR44" s="36"/>
      <c r="WSS44" s="36"/>
      <c r="WST44" s="36"/>
      <c r="WSU44" s="36"/>
      <c r="WSV44" s="36"/>
      <c r="WSW44" s="36"/>
      <c r="WSX44" s="36"/>
      <c r="WSY44" s="36"/>
      <c r="WSZ44" s="36"/>
      <c r="WTA44" s="36"/>
      <c r="WTB44" s="36"/>
      <c r="WTC44" s="36"/>
      <c r="WTD44" s="36"/>
      <c r="WTE44" s="36"/>
      <c r="WTF44" s="36"/>
      <c r="WTG44" s="36"/>
      <c r="WTH44" s="36"/>
      <c r="WTI44" s="36"/>
      <c r="WTJ44" s="36"/>
      <c r="WTK44" s="36"/>
      <c r="WTL44" s="36"/>
      <c r="WTM44" s="36"/>
      <c r="WTN44" s="36"/>
      <c r="WTO44" s="36"/>
      <c r="WTP44" s="36"/>
      <c r="WTQ44" s="36"/>
      <c r="WTR44" s="36"/>
      <c r="WTS44" s="36"/>
      <c r="WTT44" s="36"/>
      <c r="WTU44" s="36"/>
      <c r="WTV44" s="36"/>
      <c r="WTW44" s="36"/>
      <c r="WTX44" s="36"/>
      <c r="WTY44" s="36"/>
      <c r="WTZ44" s="36"/>
      <c r="WUA44" s="36"/>
      <c r="WUB44" s="36"/>
      <c r="WUC44" s="36"/>
      <c r="WUD44" s="36"/>
      <c r="WUE44" s="36"/>
      <c r="WUF44" s="36"/>
      <c r="WUG44" s="36"/>
      <c r="WUH44" s="36"/>
      <c r="WUI44" s="36"/>
      <c r="WUJ44" s="36"/>
      <c r="WUK44" s="36"/>
      <c r="WUL44" s="36"/>
      <c r="WUM44" s="36"/>
      <c r="WUN44" s="36"/>
      <c r="WUO44" s="36"/>
      <c r="WUP44" s="36"/>
      <c r="WUQ44" s="36"/>
      <c r="WUR44" s="36"/>
      <c r="WUS44" s="36"/>
      <c r="WUT44" s="36"/>
      <c r="WUU44" s="36"/>
      <c r="WUV44" s="36"/>
      <c r="WUW44" s="36"/>
      <c r="WUX44" s="36"/>
      <c r="WUY44" s="36"/>
      <c r="WUZ44" s="36"/>
      <c r="WVA44" s="36"/>
      <c r="WVB44" s="36"/>
      <c r="WVC44" s="36"/>
      <c r="WVD44" s="36"/>
      <c r="WVE44" s="36"/>
      <c r="WVF44" s="36"/>
      <c r="WVG44" s="36"/>
      <c r="WVH44" s="36"/>
      <c r="WVI44" s="36"/>
      <c r="WVJ44" s="36"/>
      <c r="WVK44" s="36"/>
      <c r="WVL44" s="36"/>
      <c r="WVM44" s="36"/>
      <c r="WVN44" s="36"/>
      <c r="WVO44" s="36"/>
      <c r="WVP44" s="36"/>
      <c r="WVQ44" s="36"/>
      <c r="WVR44" s="36"/>
      <c r="WVS44" s="36"/>
      <c r="WVT44" s="36"/>
      <c r="WVU44" s="36"/>
      <c r="WVV44" s="36"/>
      <c r="WVW44" s="36"/>
      <c r="WVX44" s="36"/>
      <c r="WVY44" s="36"/>
      <c r="WVZ44" s="36"/>
      <c r="WWA44" s="36"/>
      <c r="WWB44" s="36"/>
      <c r="WWC44" s="36"/>
      <c r="WWD44" s="36"/>
      <c r="WWE44" s="36"/>
      <c r="WWF44" s="36"/>
      <c r="WWG44" s="36"/>
      <c r="WWH44" s="36"/>
      <c r="WWI44" s="36"/>
      <c r="WWJ44" s="36"/>
      <c r="WWK44" s="36"/>
      <c r="WWL44" s="36"/>
      <c r="WWM44" s="36"/>
      <c r="WWN44" s="36"/>
      <c r="WWO44" s="36"/>
      <c r="WWP44" s="36"/>
      <c r="WWQ44" s="36"/>
      <c r="WWR44" s="36"/>
      <c r="WWS44" s="36"/>
      <c r="WWT44" s="36"/>
      <c r="WWU44" s="36"/>
      <c r="WWV44" s="36"/>
      <c r="WWW44" s="36"/>
      <c r="WWX44" s="36"/>
      <c r="WWY44" s="36"/>
      <c r="WWZ44" s="36"/>
      <c r="WXA44" s="36"/>
      <c r="WXB44" s="36"/>
      <c r="WXC44" s="36"/>
      <c r="WXD44" s="36"/>
      <c r="WXE44" s="36"/>
      <c r="WXF44" s="36"/>
      <c r="WXG44" s="36"/>
      <c r="WXH44" s="36"/>
      <c r="WXI44" s="36"/>
      <c r="WXJ44" s="36"/>
      <c r="WXK44" s="36"/>
      <c r="WXL44" s="36"/>
      <c r="WXM44" s="36"/>
      <c r="WXN44" s="36"/>
      <c r="WXO44" s="36"/>
      <c r="WXP44" s="36"/>
      <c r="WXQ44" s="36"/>
      <c r="WXR44" s="36"/>
      <c r="WXS44" s="36"/>
      <c r="WXT44" s="36"/>
      <c r="WXU44" s="36"/>
      <c r="WXV44" s="36"/>
      <c r="WXW44" s="36"/>
      <c r="WXX44" s="36"/>
      <c r="WXY44" s="36"/>
      <c r="WXZ44" s="36"/>
      <c r="WYA44" s="36"/>
      <c r="WYB44" s="36"/>
      <c r="WYC44" s="36"/>
      <c r="WYD44" s="36"/>
      <c r="WYE44" s="36"/>
      <c r="WYF44" s="36"/>
      <c r="WYG44" s="36"/>
      <c r="WYH44" s="36"/>
      <c r="WYI44" s="36"/>
      <c r="WYJ44" s="36"/>
      <c r="WYK44" s="36"/>
      <c r="WYL44" s="36"/>
      <c r="WYM44" s="36"/>
      <c r="WYN44" s="36"/>
      <c r="WYO44" s="36"/>
      <c r="WYP44" s="36"/>
      <c r="WYQ44" s="36"/>
      <c r="WYR44" s="36"/>
      <c r="WYS44" s="36"/>
      <c r="WYT44" s="36"/>
      <c r="WYU44" s="36"/>
      <c r="WYV44" s="36"/>
      <c r="WYW44" s="36"/>
      <c r="WYX44" s="36"/>
      <c r="WYY44" s="36"/>
      <c r="WYZ44" s="36"/>
      <c r="WZA44" s="36"/>
      <c r="WZB44" s="36"/>
      <c r="WZC44" s="36"/>
      <c r="WZD44" s="36"/>
      <c r="WZE44" s="36"/>
      <c r="WZF44" s="36"/>
      <c r="WZG44" s="36"/>
      <c r="WZH44" s="36"/>
      <c r="WZI44" s="36"/>
      <c r="WZJ44" s="36"/>
      <c r="WZK44" s="36"/>
      <c r="WZL44" s="36"/>
      <c r="WZM44" s="36"/>
      <c r="WZN44" s="36"/>
      <c r="WZO44" s="36"/>
      <c r="WZP44" s="36"/>
      <c r="WZQ44" s="36"/>
      <c r="WZR44" s="36"/>
      <c r="WZS44" s="36"/>
      <c r="WZT44" s="36"/>
      <c r="WZU44" s="36"/>
      <c r="WZV44" s="36"/>
      <c r="WZW44" s="36"/>
      <c r="WZX44" s="36"/>
      <c r="WZY44" s="36"/>
      <c r="WZZ44" s="36"/>
      <c r="XAA44" s="36"/>
      <c r="XAB44" s="36"/>
      <c r="XAC44" s="36"/>
      <c r="XAD44" s="36"/>
      <c r="XAE44" s="36"/>
      <c r="XAF44" s="36"/>
      <c r="XAG44" s="36"/>
      <c r="XAH44" s="36"/>
      <c r="XAI44" s="36"/>
      <c r="XAJ44" s="36"/>
      <c r="XAK44" s="36"/>
      <c r="XAL44" s="36"/>
      <c r="XAM44" s="36"/>
      <c r="XAN44" s="36"/>
      <c r="XAO44" s="36"/>
      <c r="XAP44" s="36"/>
      <c r="XAQ44" s="36"/>
      <c r="XAR44" s="36"/>
      <c r="XAS44" s="36"/>
      <c r="XAT44" s="36"/>
      <c r="XAU44" s="36"/>
      <c r="XAV44" s="36"/>
      <c r="XAW44" s="36"/>
      <c r="XAX44" s="36"/>
      <c r="XAY44" s="36"/>
      <c r="XAZ44" s="36"/>
      <c r="XBA44" s="36"/>
      <c r="XBB44" s="36"/>
      <c r="XBC44" s="36"/>
      <c r="XBD44" s="36"/>
      <c r="XBE44" s="36"/>
      <c r="XBF44" s="36"/>
      <c r="XBG44" s="36"/>
      <c r="XBH44" s="36"/>
      <c r="XBI44" s="36"/>
      <c r="XBJ44" s="36"/>
      <c r="XBK44" s="36"/>
      <c r="XBL44" s="36"/>
      <c r="XBM44" s="36"/>
      <c r="XBN44" s="36"/>
      <c r="XBO44" s="36"/>
      <c r="XBP44" s="36"/>
      <c r="XBQ44" s="36"/>
      <c r="XBR44" s="36"/>
      <c r="XBS44" s="36"/>
      <c r="XBT44" s="36"/>
      <c r="XBU44" s="36"/>
      <c r="XBV44" s="36"/>
      <c r="XBW44" s="36"/>
      <c r="XBX44" s="36"/>
      <c r="XBY44" s="36"/>
      <c r="XBZ44" s="36"/>
      <c r="XCA44" s="36"/>
      <c r="XCB44" s="36"/>
      <c r="XCC44" s="36"/>
      <c r="XCD44" s="36"/>
      <c r="XCE44" s="36"/>
      <c r="XCF44" s="36"/>
      <c r="XCG44" s="36"/>
      <c r="XCH44" s="36"/>
      <c r="XCI44" s="36"/>
      <c r="XCJ44" s="36"/>
      <c r="XCK44" s="36"/>
      <c r="XCL44" s="36"/>
      <c r="XCM44" s="36"/>
      <c r="XCN44" s="36"/>
      <c r="XCO44" s="36"/>
      <c r="XCP44" s="36"/>
      <c r="XCQ44" s="36"/>
      <c r="XCR44" s="36"/>
      <c r="XCS44" s="36"/>
      <c r="XCT44" s="36"/>
      <c r="XCU44" s="36"/>
      <c r="XCV44" s="36"/>
      <c r="XCW44" s="36"/>
      <c r="XCX44" s="36"/>
      <c r="XCY44" s="36"/>
      <c r="XCZ44" s="36"/>
      <c r="XDA44" s="36"/>
      <c r="XDB44" s="36"/>
      <c r="XDC44" s="36"/>
      <c r="XDD44" s="36"/>
      <c r="XDE44" s="36"/>
      <c r="XDF44" s="36"/>
      <c r="XDG44" s="36"/>
      <c r="XDH44" s="36"/>
      <c r="XDI44" s="36"/>
      <c r="XDJ44" s="36"/>
      <c r="XDK44" s="36"/>
      <c r="XDL44" s="36"/>
      <c r="XDM44" s="36"/>
      <c r="XDN44" s="36"/>
      <c r="XDO44" s="36"/>
      <c r="XDP44" s="36"/>
      <c r="XDQ44" s="36"/>
      <c r="XDR44" s="36"/>
      <c r="XDS44" s="36"/>
      <c r="XDT44" s="36"/>
      <c r="XDU44" s="36"/>
      <c r="XDV44" s="36"/>
      <c r="XDW44" s="36"/>
      <c r="XDX44" s="36"/>
      <c r="XDY44" s="36"/>
      <c r="XDZ44" s="36"/>
      <c r="XEA44" s="36"/>
      <c r="XEB44" s="36"/>
      <c r="XEC44" s="36"/>
      <c r="XED44" s="36"/>
      <c r="XEE44" s="36"/>
      <c r="XEF44" s="36"/>
      <c r="XEG44" s="36"/>
      <c r="XEH44" s="36"/>
      <c r="XEI44" s="36"/>
      <c r="XEJ44" s="36"/>
      <c r="XEK44" s="36"/>
      <c r="XEL44" s="36"/>
      <c r="XEM44" s="36"/>
      <c r="XEN44" s="36"/>
      <c r="XEO44" s="36"/>
      <c r="XEP44" s="36"/>
      <c r="XEQ44" s="36"/>
      <c r="XER44" s="36"/>
      <c r="XES44" s="36"/>
      <c r="XET44" s="36"/>
      <c r="XEU44" s="36"/>
      <c r="XEV44" s="36"/>
      <c r="XEW44" s="36"/>
      <c r="XEX44" s="36"/>
      <c r="XEY44" s="36"/>
      <c r="XEZ44" s="36"/>
      <c r="XFA44" s="36"/>
      <c r="XFB44" s="36"/>
      <c r="XFC44" s="36"/>
    </row>
    <row r="45" spans="1:16383" ht="12.75" customHeight="1">
      <c r="A45" s="209"/>
      <c r="B45" s="209" t="s">
        <v>136</v>
      </c>
      <c r="C45" s="209">
        <v>1.4792683156617414E-2</v>
      </c>
      <c r="D45" s="209">
        <v>3.5189961647561718E-2</v>
      </c>
      <c r="E45" s="209">
        <v>3.4012361234110555E-2</v>
      </c>
      <c r="F45" s="209">
        <v>3.6965474395636022E-2</v>
      </c>
      <c r="G45" s="209">
        <v>5.7747297421015586E-2</v>
      </c>
      <c r="H45" s="209">
        <v>4.8752907617914953E-2</v>
      </c>
      <c r="I45" s="209">
        <v>5.4020013049297377E-2</v>
      </c>
      <c r="J45" s="209">
        <v>4.0137465554720198E-2</v>
      </c>
      <c r="K45" s="209">
        <v>2.9199787306014802E-2</v>
      </c>
      <c r="L45" s="209">
        <v>2.7496902092475128E-2</v>
      </c>
      <c r="M45" s="209">
        <v>3.1599647038363932E-2</v>
      </c>
      <c r="N45" s="209">
        <v>3.7435654933037465E-2</v>
      </c>
      <c r="O45" s="209">
        <v>2.1551653268793602E-2</v>
      </c>
      <c r="P45" s="209">
        <v>3.0808137084916476E-2</v>
      </c>
      <c r="Q45" s="209">
        <v>1.5864564596547392E-2</v>
      </c>
      <c r="R45" s="209">
        <v>-1.1183368933629922E-2</v>
      </c>
      <c r="S45" s="209">
        <v>-5.2304578869660667E-2</v>
      </c>
      <c r="T45" s="209">
        <v>-7.9390889833138356E-2</v>
      </c>
      <c r="U45" s="209">
        <v>-4.5737859877339804E-2</v>
      </c>
      <c r="V45" s="209">
        <v>-1.0443081196136461E-2</v>
      </c>
      <c r="W45" s="209">
        <v>3.6993378460101756E-2</v>
      </c>
      <c r="X45" s="209">
        <v>6.7415658167672809E-2</v>
      </c>
      <c r="Y45" s="209">
        <v>5.4397633293543857E-2</v>
      </c>
      <c r="Z45" s="209">
        <v>4.5876987391723079E-2</v>
      </c>
      <c r="AA45" s="209">
        <v>4.4513099193925543E-2</v>
      </c>
      <c r="AB45" s="209">
        <v>3.229868292428395E-2</v>
      </c>
      <c r="AC45" s="209">
        <v>4.1727807915252768E-2</v>
      </c>
      <c r="AD45" s="209">
        <v>4.322626200284585E-2</v>
      </c>
      <c r="AE45" s="209">
        <v>4.8457523800589319E-2</v>
      </c>
      <c r="AF45" s="209">
        <v>4.4928563837489888E-2</v>
      </c>
      <c r="AG45" s="209">
        <v>3.2221387083432917E-2</v>
      </c>
      <c r="AH45" s="209">
        <v>3.5656454667053916E-2</v>
      </c>
      <c r="AI45" s="209">
        <v>1.0283644173698647E-2</v>
      </c>
      <c r="AJ45" s="209">
        <v>1.8000721155030375E-2</v>
      </c>
      <c r="AK45" s="209">
        <v>1.5970877930774341E-2</v>
      </c>
      <c r="AL45" s="209">
        <v>1.1269689803157013E-2</v>
      </c>
      <c r="AM45" s="209">
        <v>2.0168122579861336E-2</v>
      </c>
      <c r="AN45" s="209">
        <v>1.6578829082723123E-2</v>
      </c>
      <c r="AO45" s="209">
        <v>2.2165268694418927E-2</v>
      </c>
      <c r="AP45" s="209">
        <v>2.6487962902771445E-2</v>
      </c>
      <c r="AQ45" s="209">
        <v>2.5298489024138782E-2</v>
      </c>
      <c r="AR45" s="209"/>
      <c r="AS45" s="209"/>
      <c r="AT45" s="209"/>
      <c r="AU45" s="235"/>
      <c r="AV45" s="235"/>
    </row>
    <row r="46" spans="1:16383"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201"/>
      <c r="AL46" s="201"/>
      <c r="AM46" s="201"/>
      <c r="AN46" s="36"/>
      <c r="AO46" s="21"/>
    </row>
    <row r="47" spans="1:16383" ht="15.75">
      <c r="B47" s="223" t="s">
        <v>140</v>
      </c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92" t="s">
        <v>525</v>
      </c>
      <c r="AQ47" s="292"/>
      <c r="AR47" s="292"/>
      <c r="AS47" s="292"/>
      <c r="AT47" s="292"/>
    </row>
    <row r="48" spans="1:16383" ht="48">
      <c r="B48" s="207" t="s">
        <v>0</v>
      </c>
      <c r="C48" s="191" t="s">
        <v>59</v>
      </c>
      <c r="D48" s="191" t="s">
        <v>60</v>
      </c>
      <c r="E48" s="191" t="s">
        <v>61</v>
      </c>
      <c r="F48" s="191" t="s">
        <v>62</v>
      </c>
      <c r="G48" s="191" t="s">
        <v>63</v>
      </c>
      <c r="H48" s="191" t="s">
        <v>64</v>
      </c>
      <c r="I48" s="191" t="s">
        <v>65</v>
      </c>
      <c r="J48" s="191" t="s">
        <v>66</v>
      </c>
      <c r="K48" s="191" t="s">
        <v>67</v>
      </c>
      <c r="L48" s="191" t="s">
        <v>68</v>
      </c>
      <c r="M48" s="191" t="s">
        <v>69</v>
      </c>
      <c r="N48" s="191" t="s">
        <v>70</v>
      </c>
      <c r="O48" s="191" t="s">
        <v>71</v>
      </c>
      <c r="P48" s="191" t="s">
        <v>72</v>
      </c>
      <c r="Q48" s="191" t="s">
        <v>73</v>
      </c>
      <c r="R48" s="191" t="s">
        <v>74</v>
      </c>
      <c r="S48" s="191" t="s">
        <v>75</v>
      </c>
      <c r="T48" s="191" t="s">
        <v>76</v>
      </c>
      <c r="U48" s="191" t="s">
        <v>77</v>
      </c>
      <c r="V48" s="191" t="s">
        <v>78</v>
      </c>
      <c r="W48" s="191" t="s">
        <v>1</v>
      </c>
      <c r="X48" s="191" t="s">
        <v>2</v>
      </c>
      <c r="Y48" s="191" t="s">
        <v>3</v>
      </c>
      <c r="Z48" s="191" t="s">
        <v>4</v>
      </c>
      <c r="AA48" s="191" t="s">
        <v>5</v>
      </c>
      <c r="AB48" s="191" t="s">
        <v>6</v>
      </c>
      <c r="AC48" s="191" t="s">
        <v>7</v>
      </c>
      <c r="AD48" s="191" t="s">
        <v>8</v>
      </c>
      <c r="AE48" s="191" t="s">
        <v>9</v>
      </c>
      <c r="AF48" s="191" t="s">
        <v>10</v>
      </c>
      <c r="AG48" s="191" t="s">
        <v>11</v>
      </c>
      <c r="AH48" s="191" t="s">
        <v>12</v>
      </c>
      <c r="AI48" s="191" t="s">
        <v>13</v>
      </c>
      <c r="AJ48" s="191" t="s">
        <v>14</v>
      </c>
      <c r="AK48" s="191" t="s">
        <v>15</v>
      </c>
      <c r="AL48" s="191" t="s">
        <v>48</v>
      </c>
      <c r="AM48" s="191" t="s">
        <v>88</v>
      </c>
      <c r="AN48" s="191" t="s">
        <v>138</v>
      </c>
      <c r="AO48" s="191" t="s">
        <v>499</v>
      </c>
      <c r="AP48" s="219" t="s">
        <v>520</v>
      </c>
      <c r="AQ48" s="219" t="s">
        <v>521</v>
      </c>
      <c r="AR48" s="219" t="s">
        <v>522</v>
      </c>
      <c r="AS48" s="219" t="s">
        <v>523</v>
      </c>
      <c r="AT48" s="219" t="s">
        <v>524</v>
      </c>
    </row>
    <row r="49" spans="2:46" ht="15">
      <c r="B49" s="207" t="str">
        <f>B12</f>
        <v>Aguascalientes</v>
      </c>
      <c r="C49" s="206" t="s">
        <v>134</v>
      </c>
      <c r="D49" s="221">
        <f>(D12-C12)*100</f>
        <v>-3.7740673345265652</v>
      </c>
      <c r="E49" s="221">
        <f t="shared" ref="E49:AN49" si="0">(E12-D12)*100</f>
        <v>1.1387091006622052</v>
      </c>
      <c r="F49" s="221">
        <f t="shared" si="0"/>
        <v>1.1126941876746788</v>
      </c>
      <c r="G49" s="221">
        <f t="shared" si="0"/>
        <v>3.5372213252317319</v>
      </c>
      <c r="H49" s="221">
        <f t="shared" si="0"/>
        <v>0.50337111523424127</v>
      </c>
      <c r="I49" s="221">
        <f t="shared" si="0"/>
        <v>2.7119602551112454</v>
      </c>
      <c r="J49" s="221">
        <f t="shared" si="0"/>
        <v>-2.4588253287004314</v>
      </c>
      <c r="K49" s="221">
        <f t="shared" si="0"/>
        <v>4.0446496354083372</v>
      </c>
      <c r="L49" s="221">
        <f t="shared" si="0"/>
        <v>-1.8123272717501138</v>
      </c>
      <c r="M49" s="221">
        <f t="shared" si="0"/>
        <v>-2.2820948880979186</v>
      </c>
      <c r="N49" s="221">
        <f t="shared" si="0"/>
        <v>-3.1006544322700336</v>
      </c>
      <c r="O49" s="221">
        <f t="shared" si="0"/>
        <v>-7.6804097766002721</v>
      </c>
      <c r="P49" s="221">
        <f t="shared" si="0"/>
        <v>8.1249591440768256</v>
      </c>
      <c r="Q49" s="221">
        <f t="shared" si="0"/>
        <v>-1.6172951223133003</v>
      </c>
      <c r="R49" s="221">
        <f t="shared" si="0"/>
        <v>-6.7228210995208482</v>
      </c>
      <c r="S49" s="221">
        <f t="shared" si="0"/>
        <v>-2.6430388115754933</v>
      </c>
      <c r="T49" s="221">
        <f t="shared" si="0"/>
        <v>-3.2547032059452863</v>
      </c>
      <c r="U49" s="221">
        <f t="shared" si="0"/>
        <v>3.0018273113124327</v>
      </c>
      <c r="V49" s="221">
        <f t="shared" si="0"/>
        <v>7.9803048347287469</v>
      </c>
      <c r="W49" s="221">
        <f t="shared" si="0"/>
        <v>8.2329635246977126</v>
      </c>
      <c r="X49" s="221">
        <f t="shared" si="0"/>
        <v>-1.9367988306120187</v>
      </c>
      <c r="Y49" s="221">
        <f t="shared" si="0"/>
        <v>-0.8500055922289862</v>
      </c>
      <c r="Z49" s="221">
        <f t="shared" si="0"/>
        <v>-3.188112864804804</v>
      </c>
      <c r="AA49" s="221">
        <f t="shared" si="0"/>
        <v>-0.67569084188787709</v>
      </c>
      <c r="AB49" s="221">
        <f t="shared" si="0"/>
        <v>0.54220181397945932</v>
      </c>
      <c r="AC49" s="221">
        <f t="shared" si="0"/>
        <v>-1.5321036617534922</v>
      </c>
      <c r="AD49" s="221">
        <f t="shared" si="0"/>
        <v>3.8674737825178607</v>
      </c>
      <c r="AE49" s="221">
        <f t="shared" si="0"/>
        <v>-0.69226842282874568</v>
      </c>
      <c r="AF49" s="221">
        <f t="shared" si="0"/>
        <v>0.10555932970490733</v>
      </c>
      <c r="AG49" s="221">
        <f t="shared" si="0"/>
        <v>-4.3385270588431668</v>
      </c>
      <c r="AH49" s="221">
        <f t="shared" si="0"/>
        <v>1.9870352588990947E-2</v>
      </c>
      <c r="AI49" s="221">
        <f t="shared" si="0"/>
        <v>0.19691388934888199</v>
      </c>
      <c r="AJ49" s="221">
        <f t="shared" si="0"/>
        <v>2.4898112127946126</v>
      </c>
      <c r="AK49" s="221">
        <f t="shared" si="0"/>
        <v>2.3781623039336841</v>
      </c>
      <c r="AL49" s="221">
        <f t="shared" si="0"/>
        <v>-2.7664986144046333</v>
      </c>
      <c r="AM49" s="221">
        <f t="shared" si="0"/>
        <v>8.4097204687596072</v>
      </c>
      <c r="AN49" s="221">
        <f t="shared" si="0"/>
        <v>-0.81565733260053896</v>
      </c>
      <c r="AO49" s="221">
        <f t="shared" ref="AO49:AT49" si="1">(AO12-AN12)*100</f>
        <v>-0.39609365019537268</v>
      </c>
      <c r="AP49" s="221">
        <f t="shared" si="1"/>
        <v>3.1250617732337282</v>
      </c>
      <c r="AQ49" s="221">
        <f t="shared" si="1"/>
        <v>-8.8769207254588913</v>
      </c>
      <c r="AR49" s="221">
        <f t="shared" si="1"/>
        <v>-5.360202147703963</v>
      </c>
      <c r="AS49" s="221">
        <f t="shared" si="1"/>
        <v>0</v>
      </c>
      <c r="AT49" s="221">
        <f t="shared" si="1"/>
        <v>0</v>
      </c>
    </row>
    <row r="50" spans="2:46" ht="15">
      <c r="B50" s="207" t="str">
        <f t="shared" ref="B50:B80" si="2">B13</f>
        <v>Baja California</v>
      </c>
      <c r="C50" s="206" t="s">
        <v>134</v>
      </c>
      <c r="D50" s="221">
        <f t="shared" ref="D50:AN50" si="3">(D13-C13)*100</f>
        <v>-2.2308407429147636</v>
      </c>
      <c r="E50" s="221">
        <f t="shared" si="3"/>
        <v>6.4844591793875921</v>
      </c>
      <c r="F50" s="221">
        <f t="shared" si="3"/>
        <v>3.8042285006739673</v>
      </c>
      <c r="G50" s="221">
        <f t="shared" si="3"/>
        <v>-6.398288315990075</v>
      </c>
      <c r="H50" s="221">
        <f t="shared" si="3"/>
        <v>1.2779524317172664</v>
      </c>
      <c r="I50" s="221">
        <f t="shared" si="3"/>
        <v>4.5431760710248126</v>
      </c>
      <c r="J50" s="221">
        <f t="shared" si="3"/>
        <v>-3.5119927062649658</v>
      </c>
      <c r="K50" s="221">
        <f t="shared" si="3"/>
        <v>-3.292089895252337</v>
      </c>
      <c r="L50" s="221">
        <f t="shared" si="3"/>
        <v>1.4839051947971527</v>
      </c>
      <c r="M50" s="221">
        <f t="shared" si="3"/>
        <v>0.21882384310691894</v>
      </c>
      <c r="N50" s="221">
        <f t="shared" si="3"/>
        <v>-2.7703312770014143</v>
      </c>
      <c r="O50" s="221">
        <f t="shared" si="3"/>
        <v>3.6559791277331</v>
      </c>
      <c r="P50" s="221">
        <f t="shared" si="3"/>
        <v>-2.0933792504761461</v>
      </c>
      <c r="Q50" s="221">
        <f t="shared" si="3"/>
        <v>-5.6997505564280733</v>
      </c>
      <c r="R50" s="221">
        <f t="shared" si="3"/>
        <v>-1.8672292966198878</v>
      </c>
      <c r="S50" s="221">
        <f t="shared" si="3"/>
        <v>-2.6392621386850168</v>
      </c>
      <c r="T50" s="221">
        <f t="shared" si="3"/>
        <v>-2.1431541477882399</v>
      </c>
      <c r="U50" s="221">
        <f t="shared" si="3"/>
        <v>-0.18155697730507514</v>
      </c>
      <c r="V50" s="221">
        <f t="shared" si="3"/>
        <v>4.3689783877399417</v>
      </c>
      <c r="W50" s="221">
        <f t="shared" si="3"/>
        <v>3.063799023482805</v>
      </c>
      <c r="X50" s="221">
        <f t="shared" si="3"/>
        <v>3.1892225561181653</v>
      </c>
      <c r="Y50" s="221">
        <f t="shared" si="3"/>
        <v>3.0670224774363097</v>
      </c>
      <c r="Z50" s="221">
        <f t="shared" si="3"/>
        <v>-0.15508671785617878</v>
      </c>
      <c r="AA50" s="221">
        <f t="shared" si="3"/>
        <v>1.1791745756710936</v>
      </c>
      <c r="AB50" s="221">
        <f t="shared" si="3"/>
        <v>-1.6357368531269234</v>
      </c>
      <c r="AC50" s="221">
        <f t="shared" si="3"/>
        <v>0.88691328354832955</v>
      </c>
      <c r="AD50" s="221">
        <f t="shared" si="3"/>
        <v>1.6956186353643599</v>
      </c>
      <c r="AE50" s="221">
        <f t="shared" si="3"/>
        <v>-2.6630233344734577</v>
      </c>
      <c r="AF50" s="221">
        <f t="shared" si="3"/>
        <v>3.8867945035217843</v>
      </c>
      <c r="AG50" s="221">
        <f t="shared" si="3"/>
        <v>-3.3598472051412198</v>
      </c>
      <c r="AH50" s="221">
        <f t="shared" si="3"/>
        <v>-1.8549619416985186</v>
      </c>
      <c r="AI50" s="221">
        <f t="shared" si="3"/>
        <v>1.057895383081342</v>
      </c>
      <c r="AJ50" s="221">
        <f t="shared" si="3"/>
        <v>-3.8693976621745563</v>
      </c>
      <c r="AK50" s="221">
        <f t="shared" si="3"/>
        <v>1.7348123510672053</v>
      </c>
      <c r="AL50" s="221">
        <f t="shared" si="3"/>
        <v>-1.3829816225579217</v>
      </c>
      <c r="AM50" s="221">
        <f t="shared" si="3"/>
        <v>-2.234183057642225</v>
      </c>
      <c r="AN50" s="221">
        <f t="shared" si="3"/>
        <v>0.28483680899223929</v>
      </c>
      <c r="AO50" s="221">
        <f>(AO13-AN13)*100</f>
        <v>0.62680481440932079</v>
      </c>
      <c r="AP50" s="221">
        <f t="shared" ref="AP50:AT65" si="4">(AP13-AO13)*100</f>
        <v>5.0627474516509618</v>
      </c>
      <c r="AQ50" s="221">
        <f t="shared" si="4"/>
        <v>2.7428386346584954</v>
      </c>
      <c r="AR50" s="221">
        <f t="shared" si="4"/>
        <v>-6.1933522393723184</v>
      </c>
      <c r="AS50" s="221">
        <f t="shared" si="4"/>
        <v>0</v>
      </c>
      <c r="AT50" s="221">
        <f t="shared" si="4"/>
        <v>0</v>
      </c>
    </row>
    <row r="51" spans="2:46" ht="15">
      <c r="B51" s="207" t="str">
        <f t="shared" si="2"/>
        <v>Baja California Sur</v>
      </c>
      <c r="C51" s="206" t="s">
        <v>134</v>
      </c>
      <c r="D51" s="222">
        <f t="shared" ref="D51:AO51" si="5">(D14-C14)*100</f>
        <v>-17.060270141369436</v>
      </c>
      <c r="E51" s="221">
        <f t="shared" si="5"/>
        <v>4.8095524665654033</v>
      </c>
      <c r="F51" s="221">
        <f t="shared" si="5"/>
        <v>2.8381990483957731</v>
      </c>
      <c r="G51" s="221">
        <f t="shared" si="5"/>
        <v>-5.3402764438982731</v>
      </c>
      <c r="H51" s="221">
        <f t="shared" si="5"/>
        <v>8.8961853676349012</v>
      </c>
      <c r="I51" s="221">
        <f t="shared" si="5"/>
        <v>-1.4448237966747657</v>
      </c>
      <c r="J51" s="221">
        <f t="shared" si="5"/>
        <v>-6.0704286807979457</v>
      </c>
      <c r="K51" s="221">
        <f t="shared" si="5"/>
        <v>3.5958095533187295</v>
      </c>
      <c r="L51" s="221">
        <f t="shared" si="5"/>
        <v>0.97762591870720339</v>
      </c>
      <c r="M51" s="221">
        <f t="shared" si="5"/>
        <v>2.4664436820438729</v>
      </c>
      <c r="N51" s="222">
        <f t="shared" si="5"/>
        <v>-10.809805638129589</v>
      </c>
      <c r="O51" s="221">
        <f t="shared" si="5"/>
        <v>4.7381661909206452</v>
      </c>
      <c r="P51" s="221">
        <f t="shared" si="5"/>
        <v>-0.370113722013099</v>
      </c>
      <c r="Q51" s="221">
        <f t="shared" si="5"/>
        <v>-5.5208091846880247</v>
      </c>
      <c r="R51" s="221">
        <f t="shared" si="5"/>
        <v>-1.2922445337554156</v>
      </c>
      <c r="S51" s="221">
        <f t="shared" si="5"/>
        <v>-3.5785533725277374</v>
      </c>
      <c r="T51" s="221">
        <f t="shared" si="5"/>
        <v>-3.8021457179789442</v>
      </c>
      <c r="U51" s="221">
        <f t="shared" si="5"/>
        <v>2.0708524647067628</v>
      </c>
      <c r="V51" s="221">
        <f t="shared" si="5"/>
        <v>4.1161649450387916</v>
      </c>
      <c r="W51" s="221">
        <f t="shared" si="5"/>
        <v>1.4093029721236716</v>
      </c>
      <c r="X51" s="221">
        <f t="shared" si="5"/>
        <v>2.1100055230286574</v>
      </c>
      <c r="Y51" s="221">
        <f t="shared" si="5"/>
        <v>4.5519868212262393</v>
      </c>
      <c r="Z51" s="221">
        <f t="shared" si="5"/>
        <v>0.77882688267858491</v>
      </c>
      <c r="AA51" s="221">
        <f t="shared" si="5"/>
        <v>0.88252314893884076</v>
      </c>
      <c r="AB51" s="221">
        <f t="shared" si="5"/>
        <v>-2.5273696244713317</v>
      </c>
      <c r="AC51" s="221">
        <f t="shared" si="5"/>
        <v>-3.8967150297281039</v>
      </c>
      <c r="AD51" s="221">
        <f t="shared" si="5"/>
        <v>4.9547067359704489</v>
      </c>
      <c r="AE51" s="221">
        <f t="shared" si="5"/>
        <v>-4.9542024870453671</v>
      </c>
      <c r="AF51" s="221">
        <f t="shared" si="5"/>
        <v>3.2774240505651475</v>
      </c>
      <c r="AG51" s="221">
        <f t="shared" si="5"/>
        <v>-2.2838906407582238</v>
      </c>
      <c r="AH51" s="221">
        <f t="shared" si="5"/>
        <v>0.89668087091265836</v>
      </c>
      <c r="AI51" s="221">
        <f t="shared" si="5"/>
        <v>-1.4724612080267319</v>
      </c>
      <c r="AJ51" s="221">
        <f t="shared" si="5"/>
        <v>-8.4311166918138447E-2</v>
      </c>
      <c r="AK51" s="221">
        <f t="shared" si="5"/>
        <v>1.8289253161439811</v>
      </c>
      <c r="AL51" s="221">
        <f t="shared" si="5"/>
        <v>-0.27001218590505527</v>
      </c>
      <c r="AM51" s="221">
        <f t="shared" si="5"/>
        <v>1.0752609226425847</v>
      </c>
      <c r="AN51" s="221">
        <f t="shared" si="5"/>
        <v>-5.6682777829647808</v>
      </c>
      <c r="AO51" s="221">
        <f t="shared" si="5"/>
        <v>-2.0217187915434698</v>
      </c>
      <c r="AP51" s="221">
        <f t="shared" si="4"/>
        <v>-3.325493911286459</v>
      </c>
      <c r="AQ51" s="221">
        <f t="shared" si="4"/>
        <v>5.9810218798618475</v>
      </c>
      <c r="AR51" s="221">
        <f t="shared" si="4"/>
        <v>0.48120855732065593</v>
      </c>
      <c r="AS51" s="221">
        <f t="shared" si="4"/>
        <v>0</v>
      </c>
      <c r="AT51" s="221">
        <f t="shared" si="4"/>
        <v>0</v>
      </c>
    </row>
    <row r="52" spans="2:46" ht="15">
      <c r="B52" s="207" t="str">
        <f t="shared" si="2"/>
        <v>Campeche</v>
      </c>
      <c r="C52" s="206" t="s">
        <v>134</v>
      </c>
      <c r="D52" s="221">
        <f t="shared" ref="D52:AO52" si="6">(D15-C15)*100</f>
        <v>-10.071120879594053</v>
      </c>
      <c r="E52" s="221">
        <f t="shared" si="6"/>
        <v>-5.7971798295374022</v>
      </c>
      <c r="F52" s="221">
        <f t="shared" si="6"/>
        <v>-3.9101780443062228</v>
      </c>
      <c r="G52" s="222">
        <f t="shared" si="6"/>
        <v>12.648115500898861</v>
      </c>
      <c r="H52" s="221">
        <f t="shared" si="6"/>
        <v>2.765036221064765</v>
      </c>
      <c r="I52" s="221">
        <f t="shared" si="6"/>
        <v>-5.3122865581832102</v>
      </c>
      <c r="J52" s="221">
        <f t="shared" si="6"/>
        <v>-7.179180722731715</v>
      </c>
      <c r="K52" s="221">
        <f t="shared" si="6"/>
        <v>-11.978031691678503</v>
      </c>
      <c r="L52" s="221">
        <f t="shared" si="6"/>
        <v>4.8540894658985811</v>
      </c>
      <c r="M52" s="221">
        <f t="shared" si="6"/>
        <v>-9.1192375881911758</v>
      </c>
      <c r="N52" s="221">
        <f t="shared" si="6"/>
        <v>8.9388391799128382</v>
      </c>
      <c r="O52" s="221">
        <f t="shared" si="6"/>
        <v>2.7028549691955006</v>
      </c>
      <c r="P52" s="221">
        <f t="shared" si="6"/>
        <v>4.4926265132396725</v>
      </c>
      <c r="Q52" s="221">
        <f t="shared" si="6"/>
        <v>4.2144834749023641</v>
      </c>
      <c r="R52" s="221">
        <f t="shared" si="6"/>
        <v>-4.883382528784197</v>
      </c>
      <c r="S52" s="221">
        <f t="shared" si="6"/>
        <v>4.1779432849128773</v>
      </c>
      <c r="T52" s="221">
        <f t="shared" si="6"/>
        <v>-7.5269474097785842</v>
      </c>
      <c r="U52" s="221">
        <f t="shared" si="6"/>
        <v>3.3691209037871039</v>
      </c>
      <c r="V52" s="221">
        <f t="shared" si="6"/>
        <v>-7.398725314192145</v>
      </c>
      <c r="W52" s="221">
        <f t="shared" si="6"/>
        <v>-1.1057693804950919</v>
      </c>
      <c r="X52" s="221">
        <f t="shared" si="6"/>
        <v>2.2329761712204244</v>
      </c>
      <c r="Y52" s="221">
        <f t="shared" si="6"/>
        <v>6.8833961233545571</v>
      </c>
      <c r="Z52" s="221">
        <f t="shared" si="6"/>
        <v>14.711502524516495</v>
      </c>
      <c r="AA52" s="221">
        <f t="shared" si="6"/>
        <v>-8.0979692675019699</v>
      </c>
      <c r="AB52" s="221">
        <f t="shared" si="6"/>
        <v>-4.1501912691488618</v>
      </c>
      <c r="AC52" s="221">
        <f t="shared" si="6"/>
        <v>-9.0948678911078833</v>
      </c>
      <c r="AD52" s="221">
        <f t="shared" si="6"/>
        <v>1.8099655802323755</v>
      </c>
      <c r="AE52" s="221">
        <f t="shared" si="6"/>
        <v>-1.6193328948747365</v>
      </c>
      <c r="AF52" s="221">
        <f t="shared" si="6"/>
        <v>7.7535743979438525</v>
      </c>
      <c r="AG52" s="221">
        <f t="shared" si="6"/>
        <v>6.6395502757329528</v>
      </c>
      <c r="AH52" s="221">
        <f t="shared" si="6"/>
        <v>1.245324619842969</v>
      </c>
      <c r="AI52" s="221">
        <f t="shared" si="6"/>
        <v>-3.4220298677996475</v>
      </c>
      <c r="AJ52" s="221">
        <f t="shared" si="6"/>
        <v>-9.7234556304255157</v>
      </c>
      <c r="AK52" s="221">
        <f t="shared" si="6"/>
        <v>-1.6211688587098205</v>
      </c>
      <c r="AL52" s="221">
        <f t="shared" si="6"/>
        <v>-7.530735048946358</v>
      </c>
      <c r="AM52" s="221">
        <f t="shared" si="6"/>
        <v>3.7032712710203697</v>
      </c>
      <c r="AN52" s="221">
        <f t="shared" si="6"/>
        <v>1.251960813514108</v>
      </c>
      <c r="AO52" s="221">
        <f t="shared" si="6"/>
        <v>-3.2412619632383621</v>
      </c>
      <c r="AP52" s="221">
        <f t="shared" si="4"/>
        <v>1.3382021486798346</v>
      </c>
      <c r="AQ52" s="221">
        <f t="shared" si="4"/>
        <v>5.3230407340008945</v>
      </c>
      <c r="AR52" s="221">
        <f t="shared" si="4"/>
        <v>1.9139355604888664</v>
      </c>
      <c r="AS52" s="221">
        <f t="shared" si="4"/>
        <v>0</v>
      </c>
      <c r="AT52" s="221">
        <f t="shared" si="4"/>
        <v>0</v>
      </c>
    </row>
    <row r="53" spans="2:46" ht="15">
      <c r="B53" s="207" t="str">
        <f t="shared" si="2"/>
        <v>Coahuila</v>
      </c>
      <c r="C53" s="206" t="s">
        <v>134</v>
      </c>
      <c r="D53" s="221">
        <f t="shared" ref="D53:AO53" si="7">(D16-C16)*100</f>
        <v>3.6377562030152522</v>
      </c>
      <c r="E53" s="221">
        <f t="shared" si="7"/>
        <v>2.0878961902797144</v>
      </c>
      <c r="F53" s="221">
        <f t="shared" si="7"/>
        <v>1.3202092875304938</v>
      </c>
      <c r="G53" s="221">
        <f t="shared" si="7"/>
        <v>0.83280740386686425</v>
      </c>
      <c r="H53" s="221">
        <f t="shared" si="7"/>
        <v>0.87031638523151766</v>
      </c>
      <c r="I53" s="221">
        <f t="shared" si="7"/>
        <v>-2.2131950774386011</v>
      </c>
      <c r="J53" s="221">
        <f t="shared" si="7"/>
        <v>-2.366311656284914</v>
      </c>
      <c r="K53" s="221">
        <f t="shared" si="7"/>
        <v>-3.2239419761140531</v>
      </c>
      <c r="L53" s="221">
        <f t="shared" si="7"/>
        <v>4.7421560486746834</v>
      </c>
      <c r="M53" s="221">
        <f t="shared" si="7"/>
        <v>3.5013275201845495</v>
      </c>
      <c r="N53" s="221">
        <f t="shared" si="7"/>
        <v>-2.6817850061551018</v>
      </c>
      <c r="O53" s="221">
        <f t="shared" si="7"/>
        <v>3.0907118155735214</v>
      </c>
      <c r="P53" s="221">
        <f t="shared" si="7"/>
        <v>-5.7727110971904638</v>
      </c>
      <c r="Q53" s="221">
        <f t="shared" si="7"/>
        <v>-4.4084081976864748</v>
      </c>
      <c r="R53" s="221">
        <f t="shared" si="7"/>
        <v>1.1063719118113213</v>
      </c>
      <c r="S53" s="221">
        <f t="shared" si="7"/>
        <v>-13.643216171111316</v>
      </c>
      <c r="T53" s="221">
        <f t="shared" si="7"/>
        <v>-3.5085740312820746</v>
      </c>
      <c r="U53" s="221">
        <f t="shared" si="7"/>
        <v>6.2795956006561182</v>
      </c>
      <c r="V53" s="221">
        <f t="shared" si="7"/>
        <v>5.527486130133874</v>
      </c>
      <c r="W53" s="221">
        <f t="shared" si="7"/>
        <v>20.246595023082325</v>
      </c>
      <c r="X53" s="221">
        <f t="shared" si="7"/>
        <v>6.3695051105156164</v>
      </c>
      <c r="Y53" s="221">
        <f t="shared" si="7"/>
        <v>-5.2001029445225333</v>
      </c>
      <c r="Z53" s="221">
        <f t="shared" si="7"/>
        <v>-3.4831212859319782</v>
      </c>
      <c r="AA53" s="221">
        <f t="shared" si="7"/>
        <v>0.13866157866613271</v>
      </c>
      <c r="AB53" s="221">
        <f t="shared" si="7"/>
        <v>-3.0017499482618559</v>
      </c>
      <c r="AC53" s="221">
        <f t="shared" si="7"/>
        <v>0.13285465882020286</v>
      </c>
      <c r="AD53" s="221">
        <f t="shared" si="7"/>
        <v>0.74333912330211138</v>
      </c>
      <c r="AE53" s="221">
        <f t="shared" si="7"/>
        <v>-2.6723654264166896</v>
      </c>
      <c r="AF53" s="221">
        <f t="shared" si="7"/>
        <v>3.0396385773710177</v>
      </c>
      <c r="AG53" s="221">
        <f t="shared" si="7"/>
        <v>-4.3503352918369043</v>
      </c>
      <c r="AH53" s="221">
        <f t="shared" si="7"/>
        <v>-3.5596648227085526</v>
      </c>
      <c r="AI53" s="221">
        <f t="shared" si="7"/>
        <v>-3.5186911314786351</v>
      </c>
      <c r="AJ53" s="221">
        <f t="shared" si="7"/>
        <v>0.43860188386219967</v>
      </c>
      <c r="AK53" s="221">
        <f t="shared" si="7"/>
        <v>2.4106996518992285</v>
      </c>
      <c r="AL53" s="221">
        <f t="shared" si="7"/>
        <v>1.6238400012108301</v>
      </c>
      <c r="AM53" s="221">
        <f t="shared" si="7"/>
        <v>2.6489075880606228</v>
      </c>
      <c r="AN53" s="221">
        <f t="shared" si="7"/>
        <v>-2.0833157798067159</v>
      </c>
      <c r="AO53" s="221">
        <f t="shared" si="7"/>
        <v>-0.37461956537661045</v>
      </c>
      <c r="AP53" s="221">
        <f t="shared" si="4"/>
        <v>0.21063800838043711</v>
      </c>
      <c r="AQ53" s="221">
        <f t="shared" si="4"/>
        <v>-1.1440676629816959</v>
      </c>
      <c r="AR53" s="221">
        <f t="shared" si="4"/>
        <v>-1.7962765288465743</v>
      </c>
      <c r="AS53" s="221">
        <f t="shared" si="4"/>
        <v>0</v>
      </c>
      <c r="AT53" s="221">
        <f t="shared" si="4"/>
        <v>0</v>
      </c>
    </row>
    <row r="54" spans="2:46" ht="15">
      <c r="B54" s="207" t="str">
        <f t="shared" si="2"/>
        <v>Colima</v>
      </c>
      <c r="C54" s="206" t="s">
        <v>134</v>
      </c>
      <c r="D54" s="221">
        <f t="shared" ref="D54:AO54" si="8">(D17-C17)*100</f>
        <v>6.2205777037516068</v>
      </c>
      <c r="E54" s="221">
        <f t="shared" si="8"/>
        <v>0.4448773957533847</v>
      </c>
      <c r="F54" s="221">
        <f t="shared" si="8"/>
        <v>-1.2197798605118493</v>
      </c>
      <c r="G54" s="221">
        <f t="shared" si="8"/>
        <v>7.2089677346867775</v>
      </c>
      <c r="H54" s="221">
        <f t="shared" si="8"/>
        <v>-2.9853664823074055</v>
      </c>
      <c r="I54" s="221">
        <f t="shared" si="8"/>
        <v>-3.755290112796672</v>
      </c>
      <c r="J54" s="221">
        <f t="shared" si="8"/>
        <v>-2.1052158283577649</v>
      </c>
      <c r="K54" s="221">
        <f t="shared" si="8"/>
        <v>13.460129567830226</v>
      </c>
      <c r="L54" s="221">
        <f t="shared" si="8"/>
        <v>-12.68527238920103</v>
      </c>
      <c r="M54" s="221">
        <f t="shared" si="8"/>
        <v>-0.48132911026743663</v>
      </c>
      <c r="N54" s="221">
        <f t="shared" si="8"/>
        <v>3.8142958051674336</v>
      </c>
      <c r="O54" s="221">
        <f t="shared" si="8"/>
        <v>-9.5402605605993447</v>
      </c>
      <c r="P54" s="221">
        <f t="shared" si="8"/>
        <v>7.9038178893485185</v>
      </c>
      <c r="Q54" s="221">
        <f t="shared" si="8"/>
        <v>5.5455513524632405</v>
      </c>
      <c r="R54" s="221">
        <f t="shared" si="8"/>
        <v>-5.8163183855066691</v>
      </c>
      <c r="S54" s="221">
        <f t="shared" si="8"/>
        <v>-10.747861191549134</v>
      </c>
      <c r="T54" s="221">
        <f t="shared" si="8"/>
        <v>1.4711933424917167</v>
      </c>
      <c r="U54" s="221">
        <f t="shared" si="8"/>
        <v>-1.9043536894604141</v>
      </c>
      <c r="V54" s="221">
        <f t="shared" si="8"/>
        <v>4.8297227904870681</v>
      </c>
      <c r="W54" s="221">
        <f t="shared" si="8"/>
        <v>5.6364318816171437</v>
      </c>
      <c r="X54" s="221">
        <f t="shared" si="8"/>
        <v>-1.1103110274312211</v>
      </c>
      <c r="Y54" s="221">
        <f t="shared" si="8"/>
        <v>1.5095063489436011</v>
      </c>
      <c r="Z54" s="221">
        <f t="shared" si="8"/>
        <v>5.0618608877527116</v>
      </c>
      <c r="AA54" s="221">
        <f t="shared" si="8"/>
        <v>0.56233871232731492</v>
      </c>
      <c r="AB54" s="221">
        <f t="shared" si="8"/>
        <v>2.2972374654545158</v>
      </c>
      <c r="AC54" s="221">
        <f t="shared" si="8"/>
        <v>0.25653864323398334</v>
      </c>
      <c r="AD54" s="221">
        <f t="shared" si="8"/>
        <v>-9.0962024998699995</v>
      </c>
      <c r="AE54" s="221">
        <f t="shared" si="8"/>
        <v>-0.2748191979646597</v>
      </c>
      <c r="AF54" s="221">
        <f t="shared" si="8"/>
        <v>3.8629867437809828</v>
      </c>
      <c r="AG54" s="221">
        <f t="shared" si="8"/>
        <v>-4.1521063370628442</v>
      </c>
      <c r="AH54" s="221">
        <f t="shared" si="8"/>
        <v>4.9025767814538934</v>
      </c>
      <c r="AI54" s="221">
        <f t="shared" si="8"/>
        <v>-3.5732587233257451</v>
      </c>
      <c r="AJ54" s="221">
        <f t="shared" si="8"/>
        <v>-3.1361558350104679</v>
      </c>
      <c r="AK54" s="221">
        <f t="shared" si="8"/>
        <v>0.66210070861180137</v>
      </c>
      <c r="AL54" s="221">
        <f t="shared" si="8"/>
        <v>-0.60328111157199604</v>
      </c>
      <c r="AM54" s="221">
        <f t="shared" si="8"/>
        <v>5.8901306483796212</v>
      </c>
      <c r="AN54" s="221">
        <f t="shared" si="8"/>
        <v>-5.1968395084167396</v>
      </c>
      <c r="AO54" s="221">
        <f t="shared" si="8"/>
        <v>1.725015902585092</v>
      </c>
      <c r="AP54" s="221">
        <f t="shared" si="4"/>
        <v>3.524468272138459</v>
      </c>
      <c r="AQ54" s="221">
        <f t="shared" si="4"/>
        <v>-3.5583127877225618</v>
      </c>
      <c r="AR54" s="221">
        <f t="shared" si="4"/>
        <v>-2.238055424393659</v>
      </c>
      <c r="AS54" s="221">
        <f t="shared" si="4"/>
        <v>0</v>
      </c>
      <c r="AT54" s="221">
        <f t="shared" si="4"/>
        <v>0</v>
      </c>
    </row>
    <row r="55" spans="2:46" ht="15">
      <c r="B55" s="207" t="str">
        <f t="shared" si="2"/>
        <v>Chiapas</v>
      </c>
      <c r="C55" s="206" t="s">
        <v>134</v>
      </c>
      <c r="D55" s="221">
        <f t="shared" ref="D55:AO55" si="9">(D18-C18)*100</f>
        <v>7.3835367289320386</v>
      </c>
      <c r="E55" s="221">
        <f t="shared" si="9"/>
        <v>2.1200330590514183</v>
      </c>
      <c r="F55" s="221">
        <f t="shared" si="9"/>
        <v>-5.1959284285808094</v>
      </c>
      <c r="G55" s="221">
        <f t="shared" si="9"/>
        <v>4.8828675122667198</v>
      </c>
      <c r="H55" s="221">
        <f t="shared" si="9"/>
        <v>-4.8804161859223205</v>
      </c>
      <c r="I55" s="221">
        <f t="shared" si="9"/>
        <v>3.2910971253677257</v>
      </c>
      <c r="J55" s="221">
        <f t="shared" si="9"/>
        <v>1.496213140979652</v>
      </c>
      <c r="K55" s="221">
        <f t="shared" si="9"/>
        <v>-1.0669022422843399</v>
      </c>
      <c r="L55" s="221">
        <f t="shared" si="9"/>
        <v>-5.8385046635192284</v>
      </c>
      <c r="M55" s="221">
        <f t="shared" si="9"/>
        <v>-2.2290872854785815</v>
      </c>
      <c r="N55" s="221">
        <f t="shared" si="9"/>
        <v>-2.2577399797087061</v>
      </c>
      <c r="O55" s="221">
        <f t="shared" si="9"/>
        <v>-1.1373924477762198</v>
      </c>
      <c r="P55" s="221">
        <f t="shared" si="9"/>
        <v>10.712819359062198</v>
      </c>
      <c r="Q55" s="221">
        <f t="shared" si="9"/>
        <v>2.5895941940403233</v>
      </c>
      <c r="R55" s="221">
        <f t="shared" si="9"/>
        <v>3.1167501372129758</v>
      </c>
      <c r="S55" s="221">
        <f t="shared" si="9"/>
        <v>-4.3664299261614303</v>
      </c>
      <c r="T55" s="221">
        <f t="shared" si="9"/>
        <v>-10.675477397356337</v>
      </c>
      <c r="U55" s="221">
        <f t="shared" si="9"/>
        <v>1.4650103163437289</v>
      </c>
      <c r="V55" s="221">
        <f t="shared" si="9"/>
        <v>-0.84898498113710197</v>
      </c>
      <c r="W55" s="221">
        <f t="shared" si="9"/>
        <v>3.7548269617464824</v>
      </c>
      <c r="X55" s="221">
        <f t="shared" si="9"/>
        <v>4.5814079014655391</v>
      </c>
      <c r="Y55" s="221">
        <f t="shared" si="9"/>
        <v>7.5422916132974027</v>
      </c>
      <c r="Z55" s="221">
        <f t="shared" si="9"/>
        <v>2.0326808405850549</v>
      </c>
      <c r="AA55" s="221">
        <f t="shared" si="9"/>
        <v>-7.5034367146845193</v>
      </c>
      <c r="AB55" s="221">
        <f t="shared" si="9"/>
        <v>1.5149837830830126</v>
      </c>
      <c r="AC55" s="221">
        <f t="shared" si="9"/>
        <v>-7.2832123204459975</v>
      </c>
      <c r="AD55" s="221">
        <f t="shared" si="9"/>
        <v>8.3350245820135171E-2</v>
      </c>
      <c r="AE55" s="221">
        <f t="shared" si="9"/>
        <v>4.5608749510834157</v>
      </c>
      <c r="AF55" s="221">
        <f t="shared" si="9"/>
        <v>-3.3247555238196114</v>
      </c>
      <c r="AG55" s="221">
        <f t="shared" si="9"/>
        <v>-0.68549824436525686</v>
      </c>
      <c r="AH55" s="221">
        <f t="shared" si="9"/>
        <v>0.38012240452698354</v>
      </c>
      <c r="AI55" s="221">
        <f t="shared" si="9"/>
        <v>-7.1892343334085451</v>
      </c>
      <c r="AJ55" s="221">
        <f t="shared" si="9"/>
        <v>4.2733860949458968</v>
      </c>
      <c r="AK55" s="221">
        <f t="shared" si="9"/>
        <v>0.41443648718634263</v>
      </c>
      <c r="AL55" s="221">
        <f t="shared" si="9"/>
        <v>4.4219859911722175</v>
      </c>
      <c r="AM55" s="221">
        <f t="shared" si="9"/>
        <v>4.4680301981865123</v>
      </c>
      <c r="AN55" s="221">
        <f t="shared" si="9"/>
        <v>-4.2992854866226393</v>
      </c>
      <c r="AO55" s="221">
        <f t="shared" si="9"/>
        <v>1.3511871701243017</v>
      </c>
      <c r="AP55" s="221">
        <f t="shared" si="4"/>
        <v>-6.0726990393075724</v>
      </c>
      <c r="AQ55" s="221">
        <f t="shared" si="4"/>
        <v>-2.5702381253739026</v>
      </c>
      <c r="AR55" s="221">
        <f t="shared" si="4"/>
        <v>3.7192356616132294</v>
      </c>
      <c r="AS55" s="221">
        <f t="shared" si="4"/>
        <v>0</v>
      </c>
      <c r="AT55" s="221">
        <f t="shared" si="4"/>
        <v>0</v>
      </c>
    </row>
    <row r="56" spans="2:46" ht="15">
      <c r="B56" s="207" t="str">
        <f t="shared" si="2"/>
        <v>Chihuahua</v>
      </c>
      <c r="C56" s="206" t="s">
        <v>134</v>
      </c>
      <c r="D56" s="221">
        <f t="shared" ref="D56:AO56" si="10">(D19-C19)*100</f>
        <v>2.2705727780494067</v>
      </c>
      <c r="E56" s="221">
        <f t="shared" si="10"/>
        <v>2.7929323803662642</v>
      </c>
      <c r="F56" s="221">
        <f t="shared" si="10"/>
        <v>2.355082911040518</v>
      </c>
      <c r="G56" s="221">
        <f t="shared" si="10"/>
        <v>4.3034938054131722E-2</v>
      </c>
      <c r="H56" s="221">
        <f t="shared" si="10"/>
        <v>-1.0861409875461803</v>
      </c>
      <c r="I56" s="221">
        <f t="shared" si="10"/>
        <v>-0.15044253311902178</v>
      </c>
      <c r="J56" s="221">
        <f t="shared" si="10"/>
        <v>4.3697446568780052E-2</v>
      </c>
      <c r="K56" s="221">
        <f t="shared" si="10"/>
        <v>-6.2097996937884758</v>
      </c>
      <c r="L56" s="221">
        <f t="shared" si="10"/>
        <v>4.0903057891962247</v>
      </c>
      <c r="M56" s="221">
        <f t="shared" si="10"/>
        <v>-1.4387219061603673</v>
      </c>
      <c r="N56" s="221">
        <f t="shared" si="10"/>
        <v>-1.0144908500204108</v>
      </c>
      <c r="O56" s="221">
        <f t="shared" si="10"/>
        <v>2.7753115883240254</v>
      </c>
      <c r="P56" s="221">
        <f t="shared" si="10"/>
        <v>-3.2639556847024798</v>
      </c>
      <c r="Q56" s="221">
        <f t="shared" si="10"/>
        <v>-3.4511188046514985</v>
      </c>
      <c r="R56" s="221">
        <f t="shared" si="10"/>
        <v>2.2860357601348857</v>
      </c>
      <c r="S56" s="221">
        <f t="shared" si="10"/>
        <v>-7.5623670601497324</v>
      </c>
      <c r="T56" s="221">
        <f t="shared" si="10"/>
        <v>-4.6016780608784895</v>
      </c>
      <c r="U56" s="221">
        <f t="shared" si="10"/>
        <v>3.7435695635139044</v>
      </c>
      <c r="V56" s="221">
        <f t="shared" si="10"/>
        <v>0.60736427225106526</v>
      </c>
      <c r="W56" s="221">
        <f t="shared" si="10"/>
        <v>6.2174824712897809</v>
      </c>
      <c r="X56" s="221">
        <f t="shared" si="10"/>
        <v>5.2248303457357199</v>
      </c>
      <c r="Y56" s="221">
        <f t="shared" si="10"/>
        <v>-1.9981921489088839</v>
      </c>
      <c r="Z56" s="221">
        <f t="shared" si="10"/>
        <v>-1.3014015508101773</v>
      </c>
      <c r="AA56" s="221">
        <f t="shared" si="10"/>
        <v>-0.82170144006099566</v>
      </c>
      <c r="AB56" s="221">
        <f t="shared" si="10"/>
        <v>1.3367250692312815</v>
      </c>
      <c r="AC56" s="221">
        <f t="shared" si="10"/>
        <v>0.58932284491790554</v>
      </c>
      <c r="AD56" s="221">
        <f t="shared" si="10"/>
        <v>2.0629127817979986</v>
      </c>
      <c r="AE56" s="221">
        <f t="shared" si="10"/>
        <v>3.9835784573506006</v>
      </c>
      <c r="AF56" s="221">
        <f t="shared" si="10"/>
        <v>-3.6468297682551887</v>
      </c>
      <c r="AG56" s="221">
        <f t="shared" si="10"/>
        <v>-7.6071847711922658E-2</v>
      </c>
      <c r="AH56" s="221">
        <f t="shared" si="10"/>
        <v>0.95399676631124919</v>
      </c>
      <c r="AI56" s="221">
        <f t="shared" si="10"/>
        <v>-3.8542877793326102</v>
      </c>
      <c r="AJ56" s="221">
        <f t="shared" si="10"/>
        <v>5.7067642421958942</v>
      </c>
      <c r="AK56" s="221">
        <f t="shared" si="10"/>
        <v>-1.6434676398068948</v>
      </c>
      <c r="AL56" s="221">
        <f t="shared" si="10"/>
        <v>-1.1365023013657938</v>
      </c>
      <c r="AM56" s="221">
        <f t="shared" si="10"/>
        <v>-1.1807304496844973</v>
      </c>
      <c r="AN56" s="221">
        <f t="shared" si="10"/>
        <v>-1.0420224445141457</v>
      </c>
      <c r="AO56" s="221">
        <f t="shared" si="10"/>
        <v>1.5148868113564973</v>
      </c>
      <c r="AP56" s="221">
        <f t="shared" si="4"/>
        <v>-2.8737718603935702</v>
      </c>
      <c r="AQ56" s="221">
        <f t="shared" si="4"/>
        <v>5.4711516434380991</v>
      </c>
      <c r="AR56" s="221">
        <f t="shared" si="4"/>
        <v>-6.928085431464881</v>
      </c>
      <c r="AS56" s="221">
        <f t="shared" si="4"/>
        <v>0</v>
      </c>
      <c r="AT56" s="221">
        <f t="shared" si="4"/>
        <v>0</v>
      </c>
    </row>
    <row r="57" spans="2:46" ht="15">
      <c r="B57" s="207" t="str">
        <f t="shared" si="2"/>
        <v>Distrito Federal</v>
      </c>
      <c r="C57" s="206" t="s">
        <v>134</v>
      </c>
      <c r="D57" s="221">
        <f t="shared" ref="D57:AO57" si="11">(D20-C20)*100</f>
        <v>2.8470139401787664</v>
      </c>
      <c r="E57" s="221">
        <f t="shared" si="11"/>
        <v>0.3667519917303963</v>
      </c>
      <c r="F57" s="221">
        <f t="shared" si="11"/>
        <v>-0.82881171279960419</v>
      </c>
      <c r="G57" s="221">
        <f t="shared" si="11"/>
        <v>3.527530685073299</v>
      </c>
      <c r="H57" s="221">
        <f t="shared" si="11"/>
        <v>-1.92660515537324</v>
      </c>
      <c r="I57" s="221">
        <f t="shared" si="11"/>
        <v>2.7571337713060418</v>
      </c>
      <c r="J57" s="221">
        <f t="shared" si="11"/>
        <v>-3.2934181599340695</v>
      </c>
      <c r="K57" s="221">
        <f t="shared" si="11"/>
        <v>-2.440678958375786</v>
      </c>
      <c r="L57" s="221">
        <f t="shared" si="11"/>
        <v>0.28242780216034546</v>
      </c>
      <c r="M57" s="221">
        <f t="shared" si="11"/>
        <v>1.7427833728845155</v>
      </c>
      <c r="N57" s="221">
        <f t="shared" si="11"/>
        <v>0.91159375596090442</v>
      </c>
      <c r="O57" s="221">
        <f t="shared" si="11"/>
        <v>-3.4359584641398655</v>
      </c>
      <c r="P57" s="221">
        <f t="shared" si="11"/>
        <v>3.4419674804398115</v>
      </c>
      <c r="Q57" s="221">
        <f t="shared" si="11"/>
        <v>-1.4291927828925077</v>
      </c>
      <c r="R57" s="221">
        <f t="shared" si="11"/>
        <v>-4.0714281305802018</v>
      </c>
      <c r="S57" s="221">
        <f t="shared" si="11"/>
        <v>-3.5910338506714101</v>
      </c>
      <c r="T57" s="221">
        <f t="shared" si="11"/>
        <v>-5.8142934110540505</v>
      </c>
      <c r="U57" s="221">
        <f t="shared" si="11"/>
        <v>7.8494982259479151</v>
      </c>
      <c r="V57" s="221">
        <f t="shared" si="11"/>
        <v>4.022516763217121</v>
      </c>
      <c r="W57" s="221">
        <f t="shared" si="11"/>
        <v>5.5866182397166675</v>
      </c>
      <c r="X57" s="221">
        <f t="shared" si="11"/>
        <v>1.3790395920940446</v>
      </c>
      <c r="Y57" s="221">
        <f t="shared" si="11"/>
        <v>-6.9465815265206121</v>
      </c>
      <c r="Z57" s="221">
        <f t="shared" si="11"/>
        <v>-0.55728766141351915</v>
      </c>
      <c r="AA57" s="221">
        <f t="shared" si="11"/>
        <v>2.4761018484967368</v>
      </c>
      <c r="AB57" s="221">
        <f t="shared" si="11"/>
        <v>-0.72601054827550193</v>
      </c>
      <c r="AC57" s="221">
        <f t="shared" si="11"/>
        <v>2.2120523141408999</v>
      </c>
      <c r="AD57" s="221">
        <f t="shared" si="11"/>
        <v>-0.3368767370207415</v>
      </c>
      <c r="AE57" s="221">
        <f t="shared" si="11"/>
        <v>0.58256677079688846</v>
      </c>
      <c r="AF57" s="221">
        <f t="shared" si="11"/>
        <v>-1.7636112468556675</v>
      </c>
      <c r="AG57" s="221">
        <f t="shared" si="11"/>
        <v>-0.43768954555787332</v>
      </c>
      <c r="AH57" s="221">
        <f t="shared" si="11"/>
        <v>2.8249633247799721</v>
      </c>
      <c r="AI57" s="221">
        <f t="shared" si="11"/>
        <v>-5.3562988486753449</v>
      </c>
      <c r="AJ57" s="221">
        <f t="shared" si="11"/>
        <v>2.5707152215321383</v>
      </c>
      <c r="AK57" s="221">
        <f t="shared" si="11"/>
        <v>-0.55523711446106017</v>
      </c>
      <c r="AL57" s="221">
        <f t="shared" si="11"/>
        <v>-2.0035498823122833</v>
      </c>
      <c r="AM57" s="221">
        <f t="shared" si="11"/>
        <v>1.0831612129004853</v>
      </c>
      <c r="AN57" s="221">
        <f t="shared" si="11"/>
        <v>-1.1102033225055763</v>
      </c>
      <c r="AO57" s="221">
        <f t="shared" si="11"/>
        <v>-0.42740359657718052</v>
      </c>
      <c r="AP57" s="221">
        <f t="shared" si="4"/>
        <v>1.045241767368732</v>
      </c>
      <c r="AQ57" s="221">
        <f t="shared" si="4"/>
        <v>0.26896166305048208</v>
      </c>
      <c r="AR57" s="221">
        <f t="shared" si="4"/>
        <v>-1.3456151644054115</v>
      </c>
      <c r="AS57" s="221">
        <f t="shared" si="4"/>
        <v>0</v>
      </c>
      <c r="AT57" s="221">
        <f t="shared" si="4"/>
        <v>0</v>
      </c>
    </row>
    <row r="58" spans="2:46" ht="15">
      <c r="B58" s="207" t="str">
        <f t="shared" si="2"/>
        <v>Durango</v>
      </c>
      <c r="C58" s="206" t="s">
        <v>134</v>
      </c>
      <c r="D58" s="221">
        <f t="shared" ref="D58:AO58" si="12">(D21-C21)*100</f>
        <v>7.2244425510085586</v>
      </c>
      <c r="E58" s="221">
        <f t="shared" si="12"/>
        <v>-4.6816653421333783</v>
      </c>
      <c r="F58" s="221">
        <f t="shared" si="12"/>
        <v>1.4517391117104261</v>
      </c>
      <c r="G58" s="221">
        <f t="shared" si="12"/>
        <v>6.9838451849717709</v>
      </c>
      <c r="H58" s="221">
        <f t="shared" si="12"/>
        <v>-3.8422753070599391</v>
      </c>
      <c r="I58" s="221">
        <f t="shared" si="12"/>
        <v>1.4856093316140573</v>
      </c>
      <c r="J58" s="221">
        <f t="shared" si="12"/>
        <v>-1.3269931317327233</v>
      </c>
      <c r="K58" s="221">
        <f t="shared" si="12"/>
        <v>1.168051689616223</v>
      </c>
      <c r="L58" s="221">
        <f t="shared" si="12"/>
        <v>-4.3130492364185757</v>
      </c>
      <c r="M58" s="221">
        <f t="shared" si="12"/>
        <v>0.52232097971030012</v>
      </c>
      <c r="N58" s="221">
        <f t="shared" si="12"/>
        <v>3.5282743998393151</v>
      </c>
      <c r="O58" s="221">
        <f t="shared" si="12"/>
        <v>-5.1293817434931892</v>
      </c>
      <c r="P58" s="221">
        <f t="shared" si="12"/>
        <v>4.0962849334437728</v>
      </c>
      <c r="Q58" s="221">
        <f t="shared" si="12"/>
        <v>-1.6290731845922002</v>
      </c>
      <c r="R58" s="221">
        <f t="shared" si="12"/>
        <v>-6.0068258015663627</v>
      </c>
      <c r="S58" s="221">
        <f t="shared" si="12"/>
        <v>4.1512172868429786E-2</v>
      </c>
      <c r="T58" s="221">
        <f t="shared" si="12"/>
        <v>0.16090895817767459</v>
      </c>
      <c r="U58" s="221">
        <f t="shared" si="12"/>
        <v>0.3983956782154241</v>
      </c>
      <c r="V58" s="221">
        <f t="shared" si="12"/>
        <v>2.686028174004329</v>
      </c>
      <c r="W58" s="221">
        <f t="shared" si="12"/>
        <v>2.0245567623289884</v>
      </c>
      <c r="X58" s="221">
        <f t="shared" si="12"/>
        <v>3.2684648974887098</v>
      </c>
      <c r="Y58" s="221">
        <f t="shared" si="12"/>
        <v>-1.2349289382787454</v>
      </c>
      <c r="Z58" s="221">
        <f t="shared" si="12"/>
        <v>1.7933494268683292</v>
      </c>
      <c r="AA58" s="221">
        <f t="shared" si="12"/>
        <v>3.6182210102534196</v>
      </c>
      <c r="AB58" s="221">
        <f t="shared" si="12"/>
        <v>-5.5382380419318533</v>
      </c>
      <c r="AC58" s="221">
        <f t="shared" si="12"/>
        <v>-1.6283068492303876</v>
      </c>
      <c r="AD58" s="221">
        <f t="shared" si="12"/>
        <v>1.8859272942778782</v>
      </c>
      <c r="AE58" s="221">
        <f t="shared" si="12"/>
        <v>-4.9285819008075489</v>
      </c>
      <c r="AF58" s="221">
        <f t="shared" si="12"/>
        <v>6.8621746832274848</v>
      </c>
      <c r="AG58" s="221">
        <f t="shared" si="12"/>
        <v>-9.1351851158893993E-2</v>
      </c>
      <c r="AH58" s="221">
        <f t="shared" si="12"/>
        <v>-2.3558774241104974</v>
      </c>
      <c r="AI58" s="221">
        <f t="shared" si="12"/>
        <v>1.1943721620963244</v>
      </c>
      <c r="AJ58" s="221">
        <f t="shared" si="12"/>
        <v>-3.0319451996178914</v>
      </c>
      <c r="AK58" s="221">
        <f t="shared" si="12"/>
        <v>0.6912215692091328</v>
      </c>
      <c r="AL58" s="221">
        <f t="shared" si="12"/>
        <v>-0.2977833602648694</v>
      </c>
      <c r="AM58" s="221">
        <f t="shared" si="12"/>
        <v>-0.62154020215448025</v>
      </c>
      <c r="AN58" s="221">
        <f t="shared" si="12"/>
        <v>1.7110211775959394</v>
      </c>
      <c r="AO58" s="221">
        <f t="shared" si="12"/>
        <v>1.1693357932488047</v>
      </c>
      <c r="AP58" s="221">
        <f t="shared" si="4"/>
        <v>-0.12606152241647628</v>
      </c>
      <c r="AQ58" s="221">
        <f t="shared" si="4"/>
        <v>-3.8497917555007866</v>
      </c>
      <c r="AR58" s="221">
        <f t="shared" si="4"/>
        <v>0.26481561814292176</v>
      </c>
      <c r="AS58" s="221">
        <f t="shared" si="4"/>
        <v>0</v>
      </c>
      <c r="AT58" s="221">
        <f t="shared" si="4"/>
        <v>0</v>
      </c>
    </row>
    <row r="59" spans="2:46" ht="15">
      <c r="B59" s="207" t="str">
        <f t="shared" si="2"/>
        <v>Guanajuato</v>
      </c>
      <c r="C59" s="206" t="s">
        <v>134</v>
      </c>
      <c r="D59" s="221">
        <f t="shared" ref="D59:AO59" si="13">(D22-C22)*100</f>
        <v>-1.2492569863801095</v>
      </c>
      <c r="E59" s="221">
        <f t="shared" si="13"/>
        <v>0.23817125597078714</v>
      </c>
      <c r="F59" s="221">
        <f t="shared" si="13"/>
        <v>2.2150727100065271</v>
      </c>
      <c r="G59" s="221">
        <f t="shared" si="13"/>
        <v>4.3835347562589</v>
      </c>
      <c r="H59" s="221">
        <f t="shared" si="13"/>
        <v>0.65424620302561021</v>
      </c>
      <c r="I59" s="221">
        <f t="shared" si="13"/>
        <v>2.7750747142530008</v>
      </c>
      <c r="J59" s="221">
        <f t="shared" si="13"/>
        <v>-5.2760189307520911</v>
      </c>
      <c r="K59" s="221">
        <f t="shared" si="13"/>
        <v>-1.8067295120919091</v>
      </c>
      <c r="L59" s="221">
        <f t="shared" si="13"/>
        <v>-1.4599653573863502</v>
      </c>
      <c r="M59" s="221">
        <f t="shared" si="13"/>
        <v>-0.5600383321179514</v>
      </c>
      <c r="N59" s="221">
        <f t="shared" si="13"/>
        <v>0.22086175324835811</v>
      </c>
      <c r="O59" s="221">
        <f t="shared" si="13"/>
        <v>2.1004185538131104</v>
      </c>
      <c r="P59" s="221">
        <f t="shared" si="13"/>
        <v>3.8532522241292222</v>
      </c>
      <c r="Q59" s="221">
        <f t="shared" si="13"/>
        <v>-3.8572836487072104</v>
      </c>
      <c r="R59" s="221">
        <f t="shared" si="13"/>
        <v>-2.3732969850095653</v>
      </c>
      <c r="S59" s="221">
        <f t="shared" si="13"/>
        <v>-4.2152683678053364</v>
      </c>
      <c r="T59" s="221">
        <f t="shared" si="13"/>
        <v>-5.8617021425402926</v>
      </c>
      <c r="U59" s="221">
        <f t="shared" si="13"/>
        <v>6.9397296153833725</v>
      </c>
      <c r="V59" s="221">
        <f t="shared" si="13"/>
        <v>3.226195754278427</v>
      </c>
      <c r="W59" s="221">
        <f t="shared" si="13"/>
        <v>2.927087187114763</v>
      </c>
      <c r="X59" s="221">
        <f t="shared" si="13"/>
        <v>5.6391315767934103</v>
      </c>
      <c r="Y59" s="221">
        <f t="shared" si="13"/>
        <v>-3.0610275493178074</v>
      </c>
      <c r="Z59" s="221">
        <f t="shared" si="13"/>
        <v>-0.32825800473121891</v>
      </c>
      <c r="AA59" s="221">
        <f t="shared" si="13"/>
        <v>1.1817309699847955</v>
      </c>
      <c r="AB59" s="221">
        <f t="shared" si="13"/>
        <v>-1.4602773892599341</v>
      </c>
      <c r="AC59" s="221">
        <f t="shared" si="13"/>
        <v>0.87981266592698226</v>
      </c>
      <c r="AD59" s="221">
        <f t="shared" si="13"/>
        <v>-1.546401819095844</v>
      </c>
      <c r="AE59" s="221">
        <f t="shared" si="13"/>
        <v>0.64147043456783681</v>
      </c>
      <c r="AF59" s="221">
        <f t="shared" si="13"/>
        <v>-2.9529849477445858</v>
      </c>
      <c r="AG59" s="221">
        <f t="shared" si="13"/>
        <v>3.0294765263610302</v>
      </c>
      <c r="AH59" s="221">
        <f t="shared" si="13"/>
        <v>0.96483259353539186</v>
      </c>
      <c r="AI59" s="221">
        <f t="shared" si="13"/>
        <v>-4.551388684334956</v>
      </c>
      <c r="AJ59" s="221">
        <f t="shared" si="13"/>
        <v>0.65320039017198184</v>
      </c>
      <c r="AK59" s="221">
        <f t="shared" si="13"/>
        <v>2.6526736575824605</v>
      </c>
      <c r="AL59" s="221">
        <f t="shared" si="13"/>
        <v>0.41232145187133362</v>
      </c>
      <c r="AM59" s="221">
        <f t="shared" si="13"/>
        <v>-0.22332520985994808</v>
      </c>
      <c r="AN59" s="221">
        <f t="shared" si="13"/>
        <v>9.0495114554789424E-2</v>
      </c>
      <c r="AO59" s="221">
        <f t="shared" si="13"/>
        <v>-0.41736873231543736</v>
      </c>
      <c r="AP59" s="221">
        <f t="shared" si="4"/>
        <v>1.7790778686841202</v>
      </c>
      <c r="AQ59" s="221">
        <f t="shared" si="4"/>
        <v>1.0158934641713691</v>
      </c>
      <c r="AR59" s="221">
        <f t="shared" si="4"/>
        <v>-7.7913876631699797</v>
      </c>
      <c r="AS59" s="221">
        <f t="shared" si="4"/>
        <v>0</v>
      </c>
      <c r="AT59" s="221">
        <f t="shared" si="4"/>
        <v>0</v>
      </c>
    </row>
    <row r="60" spans="2:46" ht="15">
      <c r="B60" s="207" t="str">
        <f t="shared" si="2"/>
        <v>Guerrero</v>
      </c>
      <c r="C60" s="206" t="s">
        <v>134</v>
      </c>
      <c r="D60" s="221">
        <f t="shared" ref="D60:AO60" si="14">(D23-C23)*100</f>
        <v>-2.7115560890359047</v>
      </c>
      <c r="E60" s="221">
        <f t="shared" si="14"/>
        <v>-0.12695250754752863</v>
      </c>
      <c r="F60" s="221">
        <f t="shared" si="14"/>
        <v>-0.42659643798979019</v>
      </c>
      <c r="G60" s="221">
        <f t="shared" si="14"/>
        <v>-2.0183982151374291</v>
      </c>
      <c r="H60" s="221">
        <f t="shared" si="14"/>
        <v>6.4319423585003088</v>
      </c>
      <c r="I60" s="221">
        <f t="shared" si="14"/>
        <v>-0.50833491268460484</v>
      </c>
      <c r="J60" s="221">
        <f t="shared" si="14"/>
        <v>1.1282476592198165</v>
      </c>
      <c r="K60" s="221">
        <f t="shared" si="14"/>
        <v>1.3111251788507916</v>
      </c>
      <c r="L60" s="221">
        <f t="shared" si="14"/>
        <v>-5.1045923230749191</v>
      </c>
      <c r="M60" s="221">
        <f t="shared" si="14"/>
        <v>-2.6158735284305679</v>
      </c>
      <c r="N60" s="221">
        <f t="shared" si="14"/>
        <v>4.3205341141445146</v>
      </c>
      <c r="O60" s="221">
        <f t="shared" si="14"/>
        <v>-4.9055213080236859</v>
      </c>
      <c r="P60" s="221">
        <f t="shared" si="14"/>
        <v>2.588913732689524</v>
      </c>
      <c r="Q60" s="221">
        <f t="shared" si="14"/>
        <v>-0.32176194572688388</v>
      </c>
      <c r="R60" s="221">
        <f t="shared" si="14"/>
        <v>-5.3360866086097687</v>
      </c>
      <c r="S60" s="221">
        <f t="shared" si="14"/>
        <v>5.2021457617793203</v>
      </c>
      <c r="T60" s="221">
        <f t="shared" si="14"/>
        <v>-7.6691909149627868</v>
      </c>
      <c r="U60" s="221">
        <f t="shared" si="14"/>
        <v>5.4442756632488098</v>
      </c>
      <c r="V60" s="221">
        <f t="shared" si="14"/>
        <v>4.7782651460542169</v>
      </c>
      <c r="W60" s="221">
        <f t="shared" si="14"/>
        <v>-3.202705234984915</v>
      </c>
      <c r="X60" s="221">
        <f t="shared" si="14"/>
        <v>10.11185516666815</v>
      </c>
      <c r="Y60" s="221">
        <f t="shared" si="14"/>
        <v>-3.0410642032272062</v>
      </c>
      <c r="Z60" s="221">
        <f t="shared" si="14"/>
        <v>-2.4902495142497205</v>
      </c>
      <c r="AA60" s="221">
        <f t="shared" si="14"/>
        <v>-1.2816616087524935</v>
      </c>
      <c r="AB60" s="221">
        <f t="shared" si="14"/>
        <v>-3.0911127691763074</v>
      </c>
      <c r="AC60" s="221">
        <f t="shared" si="14"/>
        <v>-1.2310663084955542</v>
      </c>
      <c r="AD60" s="221">
        <f t="shared" si="14"/>
        <v>-0.10833377434369407</v>
      </c>
      <c r="AE60" s="221">
        <f t="shared" si="14"/>
        <v>1.5549962180520294</v>
      </c>
      <c r="AF60" s="221">
        <f t="shared" si="14"/>
        <v>1.9385667471643497</v>
      </c>
      <c r="AG60" s="221">
        <f t="shared" si="14"/>
        <v>-3.5912726150820862</v>
      </c>
      <c r="AH60" s="221">
        <f t="shared" si="14"/>
        <v>3.2901434974535015</v>
      </c>
      <c r="AI60" s="221">
        <f t="shared" si="14"/>
        <v>-1.5736316235576586</v>
      </c>
      <c r="AJ60" s="221">
        <f t="shared" si="14"/>
        <v>-1.944333567171197</v>
      </c>
      <c r="AK60" s="221">
        <f t="shared" si="14"/>
        <v>1.7796035293481949</v>
      </c>
      <c r="AL60" s="221">
        <f t="shared" si="14"/>
        <v>-0.31278212170779973</v>
      </c>
      <c r="AM60" s="221">
        <f t="shared" si="14"/>
        <v>4.4623223846194549</v>
      </c>
      <c r="AN60" s="221">
        <f t="shared" si="14"/>
        <v>4.5902908050602376</v>
      </c>
      <c r="AO60" s="221">
        <f t="shared" si="14"/>
        <v>-2.462075022477328</v>
      </c>
      <c r="AP60" s="221">
        <f t="shared" si="4"/>
        <v>-1.1274525277338965</v>
      </c>
      <c r="AQ60" s="221">
        <f t="shared" si="4"/>
        <v>-2.2694981127411751</v>
      </c>
      <c r="AR60" s="221">
        <f t="shared" si="4"/>
        <v>-3.5663962030967111</v>
      </c>
      <c r="AS60" s="221">
        <f t="shared" si="4"/>
        <v>0</v>
      </c>
      <c r="AT60" s="221">
        <f t="shared" si="4"/>
        <v>0</v>
      </c>
    </row>
    <row r="61" spans="2:46" ht="15">
      <c r="B61" s="207" t="str">
        <f t="shared" si="2"/>
        <v>Hidalgo</v>
      </c>
      <c r="C61" s="206" t="s">
        <v>134</v>
      </c>
      <c r="D61" s="221">
        <f t="shared" ref="D61:AO61" si="15">(D24-C24)*100</f>
        <v>3.5442872232227307</v>
      </c>
      <c r="E61" s="221">
        <f t="shared" si="15"/>
        <v>-0.83263389527592491</v>
      </c>
      <c r="F61" s="221">
        <f t="shared" si="15"/>
        <v>-1.2907407984124708</v>
      </c>
      <c r="G61" s="221">
        <f t="shared" si="15"/>
        <v>0.22827301323393723</v>
      </c>
      <c r="H61" s="221">
        <f t="shared" si="15"/>
        <v>0.2452222274590854</v>
      </c>
      <c r="I61" s="221">
        <f t="shared" si="15"/>
        <v>-1.1311278585838691</v>
      </c>
      <c r="J61" s="221">
        <f t="shared" si="15"/>
        <v>1.5465083032135452</v>
      </c>
      <c r="K61" s="221">
        <f t="shared" si="15"/>
        <v>1.9910125207757146</v>
      </c>
      <c r="L61" s="221">
        <f t="shared" si="15"/>
        <v>-3.7128751689381678</v>
      </c>
      <c r="M61" s="221">
        <f t="shared" si="15"/>
        <v>4.1502004882143728</v>
      </c>
      <c r="N61" s="221">
        <f t="shared" si="15"/>
        <v>1.0466626550372116</v>
      </c>
      <c r="O61" s="221">
        <f t="shared" si="15"/>
        <v>-1.2569346114111868</v>
      </c>
      <c r="P61" s="221">
        <f t="shared" si="15"/>
        <v>0.65549515412226533</v>
      </c>
      <c r="Q61" s="221">
        <f t="shared" si="15"/>
        <v>-3.8380247909592713</v>
      </c>
      <c r="R61" s="221">
        <f t="shared" si="15"/>
        <v>-6.9242228859286437</v>
      </c>
      <c r="S61" s="221">
        <f t="shared" si="15"/>
        <v>2.7762899471150959E-2</v>
      </c>
      <c r="T61" s="221">
        <f t="shared" si="15"/>
        <v>-2.2726009671517944</v>
      </c>
      <c r="U61" s="221">
        <f t="shared" si="15"/>
        <v>1.115519693004341</v>
      </c>
      <c r="V61" s="221">
        <f t="shared" si="15"/>
        <v>5.7507865690506481</v>
      </c>
      <c r="W61" s="221">
        <f t="shared" si="15"/>
        <v>1.6928695370182378</v>
      </c>
      <c r="X61" s="221">
        <f t="shared" si="15"/>
        <v>5.9251088852311007</v>
      </c>
      <c r="Y61" s="221">
        <f t="shared" si="15"/>
        <v>-0.73742873037492274</v>
      </c>
      <c r="Z61" s="221">
        <f t="shared" si="15"/>
        <v>4.1514046591802023</v>
      </c>
      <c r="AA61" s="221">
        <f t="shared" si="15"/>
        <v>-3.3824841187933608</v>
      </c>
      <c r="AB61" s="221">
        <f t="shared" si="15"/>
        <v>-3.6700637225980826</v>
      </c>
      <c r="AC61" s="221">
        <f t="shared" si="15"/>
        <v>3.0695916107827736</v>
      </c>
      <c r="AD61" s="221">
        <f t="shared" si="15"/>
        <v>-3.5963895896214071</v>
      </c>
      <c r="AE61" s="221">
        <f t="shared" si="15"/>
        <v>2.1374329178018403</v>
      </c>
      <c r="AF61" s="221">
        <f t="shared" si="15"/>
        <v>-1.2200190406398637</v>
      </c>
      <c r="AG61" s="221">
        <f t="shared" si="15"/>
        <v>-2.6054655818114503</v>
      </c>
      <c r="AH61" s="221">
        <f t="shared" si="15"/>
        <v>1.9002260486395306</v>
      </c>
      <c r="AI61" s="221">
        <f t="shared" si="15"/>
        <v>-1.6541518608940375</v>
      </c>
      <c r="AJ61" s="221">
        <f t="shared" si="15"/>
        <v>1.6136766689391235</v>
      </c>
      <c r="AK61" s="221">
        <f t="shared" si="15"/>
        <v>-0.83599106134615297</v>
      </c>
      <c r="AL61" s="221">
        <f t="shared" si="15"/>
        <v>-0.97580183383729757</v>
      </c>
      <c r="AM61" s="221">
        <f t="shared" si="15"/>
        <v>1.5431959256008598</v>
      </c>
      <c r="AN61" s="221">
        <f t="shared" si="15"/>
        <v>0.56170864028080025</v>
      </c>
      <c r="AO61" s="221">
        <f t="shared" si="15"/>
        <v>0.8857715805175026</v>
      </c>
      <c r="AP61" s="221">
        <f t="shared" si="4"/>
        <v>-0.93617469757720784</v>
      </c>
      <c r="AQ61" s="221">
        <f t="shared" si="4"/>
        <v>0.96585592292566247</v>
      </c>
      <c r="AR61" s="221">
        <f t="shared" si="4"/>
        <v>-4.1472382725907586</v>
      </c>
      <c r="AS61" s="221">
        <f t="shared" si="4"/>
        <v>0</v>
      </c>
      <c r="AT61" s="221">
        <f t="shared" si="4"/>
        <v>0</v>
      </c>
    </row>
    <row r="62" spans="2:46" ht="15">
      <c r="B62" s="207" t="str">
        <f t="shared" si="2"/>
        <v>Jalisco</v>
      </c>
      <c r="C62" s="206" t="s">
        <v>134</v>
      </c>
      <c r="D62" s="221">
        <f t="shared" ref="D62:AO62" si="16">(D25-C25)*100</f>
        <v>4.3279770122619521</v>
      </c>
      <c r="E62" s="221">
        <f t="shared" si="16"/>
        <v>-3.5127587020955309</v>
      </c>
      <c r="F62" s="221">
        <f t="shared" si="16"/>
        <v>4.3227380236764867</v>
      </c>
      <c r="G62" s="221">
        <f t="shared" si="16"/>
        <v>2.3179337479886986</v>
      </c>
      <c r="H62" s="221">
        <f t="shared" si="16"/>
        <v>-1.2508232594458102</v>
      </c>
      <c r="I62" s="221">
        <f t="shared" si="16"/>
        <v>-0.74660978648550813</v>
      </c>
      <c r="J62" s="221">
        <f t="shared" si="16"/>
        <v>-2.071169367370862</v>
      </c>
      <c r="K62" s="221">
        <f t="shared" si="16"/>
        <v>1.0103440699528399</v>
      </c>
      <c r="L62" s="221">
        <f t="shared" si="16"/>
        <v>-0.51607154879342865</v>
      </c>
      <c r="M62" s="221">
        <f t="shared" si="16"/>
        <v>3.2534311101153124</v>
      </c>
      <c r="N62" s="221">
        <f t="shared" si="16"/>
        <v>-2.8226716095414162</v>
      </c>
      <c r="O62" s="221">
        <f t="shared" si="16"/>
        <v>-3.3555141921720377</v>
      </c>
      <c r="P62" s="221">
        <f t="shared" si="16"/>
        <v>0.89713741429464644</v>
      </c>
      <c r="Q62" s="221">
        <f t="shared" si="16"/>
        <v>-0.89090803206370861</v>
      </c>
      <c r="R62" s="221">
        <f t="shared" si="16"/>
        <v>-1.9523162678194317</v>
      </c>
      <c r="S62" s="221">
        <f t="shared" si="16"/>
        <v>-6.1783122838428799</v>
      </c>
      <c r="T62" s="221">
        <f t="shared" si="16"/>
        <v>-3.7944141078349647</v>
      </c>
      <c r="U62" s="221">
        <f t="shared" si="16"/>
        <v>4.7396044775466777</v>
      </c>
      <c r="V62" s="221">
        <f t="shared" si="16"/>
        <v>1.5843936435970263</v>
      </c>
      <c r="W62" s="221">
        <f t="shared" si="16"/>
        <v>7.0492282733185752</v>
      </c>
      <c r="X62" s="221">
        <f t="shared" si="16"/>
        <v>5.5332718452559382</v>
      </c>
      <c r="Y62" s="221">
        <f t="shared" si="16"/>
        <v>-3.2863550159139221</v>
      </c>
      <c r="Z62" s="221">
        <f t="shared" si="16"/>
        <v>1.0040870604052232</v>
      </c>
      <c r="AA62" s="221">
        <f t="shared" si="16"/>
        <v>8.8103981821241462E-4</v>
      </c>
      <c r="AB62" s="221">
        <f t="shared" si="16"/>
        <v>-2.4048422884465959</v>
      </c>
      <c r="AC62" s="221">
        <f t="shared" si="16"/>
        <v>1.1898370449778595</v>
      </c>
      <c r="AD62" s="221">
        <f t="shared" si="16"/>
        <v>0.35100480020231473</v>
      </c>
      <c r="AE62" s="221">
        <f t="shared" si="16"/>
        <v>-0.56259872256003707</v>
      </c>
      <c r="AF62" s="221">
        <f t="shared" si="16"/>
        <v>0.10624443053897092</v>
      </c>
      <c r="AG62" s="221">
        <f t="shared" si="16"/>
        <v>-1.3648158588686288</v>
      </c>
      <c r="AH62" s="221">
        <f t="shared" si="16"/>
        <v>0.33076596536927294</v>
      </c>
      <c r="AI62" s="221">
        <f t="shared" si="16"/>
        <v>-4.0818049847678122</v>
      </c>
      <c r="AJ62" s="221">
        <f t="shared" si="16"/>
        <v>3.3691074092084938</v>
      </c>
      <c r="AK62" s="221">
        <f t="shared" si="16"/>
        <v>-1.6286338094088526</v>
      </c>
      <c r="AL62" s="221">
        <f t="shared" si="16"/>
        <v>0.75675136534616438</v>
      </c>
      <c r="AM62" s="221">
        <f t="shared" si="16"/>
        <v>7.1340482043580344E-2</v>
      </c>
      <c r="AN62" s="221">
        <f t="shared" si="16"/>
        <v>-0.39909995997826631</v>
      </c>
      <c r="AO62" s="221">
        <f t="shared" si="16"/>
        <v>1.4953111294592647</v>
      </c>
      <c r="AP62" s="221">
        <f t="shared" si="4"/>
        <v>0.59304959602421992</v>
      </c>
      <c r="AQ62" s="221">
        <f t="shared" si="4"/>
        <v>0.38135192220918324</v>
      </c>
      <c r="AR62" s="221">
        <f t="shared" si="4"/>
        <v>-4.3824251013749427</v>
      </c>
      <c r="AS62" s="221">
        <f t="shared" si="4"/>
        <v>0</v>
      </c>
      <c r="AT62" s="221">
        <f t="shared" si="4"/>
        <v>0</v>
      </c>
    </row>
    <row r="63" spans="2:46" ht="15">
      <c r="B63" s="207" t="str">
        <f t="shared" si="2"/>
        <v>México</v>
      </c>
      <c r="C63" s="206" t="s">
        <v>134</v>
      </c>
      <c r="D63" s="221">
        <f t="shared" ref="D63:AO63" si="17">(D26-C26)*100</f>
        <v>0.25857884411277787</v>
      </c>
      <c r="E63" s="221">
        <f t="shared" si="17"/>
        <v>1.004515421772334</v>
      </c>
      <c r="F63" s="221">
        <f t="shared" si="17"/>
        <v>-2.6209752877943915</v>
      </c>
      <c r="G63" s="221">
        <f t="shared" si="17"/>
        <v>3.1051547204516083</v>
      </c>
      <c r="H63" s="221">
        <f t="shared" si="17"/>
        <v>1.5732645624294106</v>
      </c>
      <c r="I63" s="221">
        <f t="shared" si="17"/>
        <v>-5.8851849019819324</v>
      </c>
      <c r="J63" s="221">
        <f t="shared" si="17"/>
        <v>4.140626924241797</v>
      </c>
      <c r="K63" s="221">
        <f t="shared" si="17"/>
        <v>-2.2674486456055742</v>
      </c>
      <c r="L63" s="221">
        <f t="shared" si="17"/>
        <v>-1.592741335270631</v>
      </c>
      <c r="M63" s="221">
        <f t="shared" si="17"/>
        <v>5.0085272356982458</v>
      </c>
      <c r="N63" s="221">
        <f t="shared" si="17"/>
        <v>-1.9147874658061115</v>
      </c>
      <c r="O63" s="221">
        <f t="shared" si="17"/>
        <v>-1.7100770020461953</v>
      </c>
      <c r="P63" s="221">
        <f t="shared" si="17"/>
        <v>0.49981928558420208</v>
      </c>
      <c r="Q63" s="221">
        <f t="shared" si="17"/>
        <v>-2.5985571884765468</v>
      </c>
      <c r="R63" s="221">
        <f t="shared" si="17"/>
        <v>-3.1224913152218869</v>
      </c>
      <c r="S63" s="221">
        <f t="shared" si="17"/>
        <v>-4.4147572470909164</v>
      </c>
      <c r="T63" s="221">
        <f t="shared" si="17"/>
        <v>-0.61072370616410687</v>
      </c>
      <c r="U63" s="221">
        <f t="shared" si="17"/>
        <v>2.183717942905461</v>
      </c>
      <c r="V63" s="221">
        <f t="shared" si="17"/>
        <v>6.7494048479419639</v>
      </c>
      <c r="W63" s="221">
        <f t="shared" si="17"/>
        <v>3.4937389891361637</v>
      </c>
      <c r="X63" s="221">
        <f t="shared" si="17"/>
        <v>2.5381951116708823</v>
      </c>
      <c r="Y63" s="221">
        <f t="shared" si="17"/>
        <v>2.2602397798448415</v>
      </c>
      <c r="Z63" s="221">
        <f t="shared" si="17"/>
        <v>-4.1014448300189743</v>
      </c>
      <c r="AA63" s="221">
        <f t="shared" si="17"/>
        <v>-0.69890488258916861</v>
      </c>
      <c r="AB63" s="221">
        <f t="shared" si="17"/>
        <v>-2.0520085061149773</v>
      </c>
      <c r="AC63" s="221">
        <f t="shared" si="17"/>
        <v>0.15963147481941053</v>
      </c>
      <c r="AD63" s="221">
        <f t="shared" si="17"/>
        <v>-1.1818717950028867</v>
      </c>
      <c r="AE63" s="221">
        <f t="shared" si="17"/>
        <v>1.43755087261217</v>
      </c>
      <c r="AF63" s="221">
        <f t="shared" si="17"/>
        <v>-0.13840987412341299</v>
      </c>
      <c r="AG63" s="221">
        <f t="shared" si="17"/>
        <v>-1.2556918730011635</v>
      </c>
      <c r="AH63" s="221">
        <f t="shared" si="17"/>
        <v>2.2771901471708489</v>
      </c>
      <c r="AI63" s="221">
        <f t="shared" si="17"/>
        <v>-3.9606657036722392</v>
      </c>
      <c r="AJ63" s="221">
        <f t="shared" si="17"/>
        <v>0.65453586341053249</v>
      </c>
      <c r="AK63" s="221">
        <f t="shared" si="17"/>
        <v>0.72380360551127509</v>
      </c>
      <c r="AL63" s="221">
        <f t="shared" si="17"/>
        <v>-2.986071705330795</v>
      </c>
      <c r="AM63" s="221">
        <f t="shared" si="17"/>
        <v>2.0462393825817382</v>
      </c>
      <c r="AN63" s="221">
        <f t="shared" si="17"/>
        <v>-0.52319432536407362</v>
      </c>
      <c r="AO63" s="221">
        <f t="shared" si="17"/>
        <v>-9.0816408293270534E-2</v>
      </c>
      <c r="AP63" s="221">
        <f t="shared" si="4"/>
        <v>1.147258203554169</v>
      </c>
      <c r="AQ63" s="221">
        <f t="shared" si="4"/>
        <v>-0.163336720973839</v>
      </c>
      <c r="AR63" s="221">
        <f t="shared" si="4"/>
        <v>-1.7090709677654692</v>
      </c>
      <c r="AS63" s="221">
        <f t="shared" si="4"/>
        <v>0</v>
      </c>
      <c r="AT63" s="221">
        <f t="shared" si="4"/>
        <v>0</v>
      </c>
    </row>
    <row r="64" spans="2:46" ht="15">
      <c r="B64" s="207" t="str">
        <f t="shared" si="2"/>
        <v>Michoacán</v>
      </c>
      <c r="C64" s="206" t="s">
        <v>134</v>
      </c>
      <c r="D64" s="221">
        <f t="shared" ref="D64:AO64" si="18">(D27-C27)*100</f>
        <v>-1.8369111463997667</v>
      </c>
      <c r="E64" s="221">
        <f t="shared" si="18"/>
        <v>-3.5321325249365931</v>
      </c>
      <c r="F64" s="221">
        <f t="shared" si="18"/>
        <v>1.9824455471230906</v>
      </c>
      <c r="G64" s="221">
        <f t="shared" si="18"/>
        <v>3.2342830031560466</v>
      </c>
      <c r="H64" s="221">
        <f t="shared" si="18"/>
        <v>-2.1635022211376587</v>
      </c>
      <c r="I64" s="221">
        <f t="shared" si="18"/>
        <v>3.0956523649193102</v>
      </c>
      <c r="J64" s="221">
        <f t="shared" si="18"/>
        <v>0.68742773390007006</v>
      </c>
      <c r="K64" s="221">
        <f t="shared" si="18"/>
        <v>-1.5453726840176873</v>
      </c>
      <c r="L64" s="221">
        <f t="shared" si="18"/>
        <v>1.3542955312135785</v>
      </c>
      <c r="M64" s="221">
        <f t="shared" si="18"/>
        <v>-1.8065046034497323</v>
      </c>
      <c r="N64" s="221">
        <f t="shared" si="18"/>
        <v>2.2043495130796176</v>
      </c>
      <c r="O64" s="221">
        <f t="shared" si="18"/>
        <v>-3.3669234256999969</v>
      </c>
      <c r="P64" s="221">
        <f t="shared" si="18"/>
        <v>3.8655743455156877</v>
      </c>
      <c r="Q64" s="221">
        <f t="shared" si="18"/>
        <v>-3.7794151282640298</v>
      </c>
      <c r="R64" s="221">
        <f t="shared" si="18"/>
        <v>-8.0507734837582117</v>
      </c>
      <c r="S64" s="221">
        <f t="shared" si="18"/>
        <v>-3.5059413577794407</v>
      </c>
      <c r="T64" s="221">
        <f t="shared" si="18"/>
        <v>3.2871244359744867</v>
      </c>
      <c r="U64" s="221">
        <f t="shared" si="18"/>
        <v>-2.3963258829496237</v>
      </c>
      <c r="V64" s="221">
        <f t="shared" si="18"/>
        <v>5.7643693435754368</v>
      </c>
      <c r="W64" s="221">
        <f t="shared" si="18"/>
        <v>7.2716011303577304</v>
      </c>
      <c r="X64" s="221">
        <f t="shared" si="18"/>
        <v>-1.8310083129267518</v>
      </c>
      <c r="Y64" s="221">
        <f t="shared" si="18"/>
        <v>4.0319561845579388</v>
      </c>
      <c r="Z64" s="221">
        <f t="shared" si="18"/>
        <v>-2.7632665745794149</v>
      </c>
      <c r="AA64" s="221">
        <f t="shared" si="18"/>
        <v>7.4354928664988051E-2</v>
      </c>
      <c r="AB64" s="221">
        <f t="shared" si="18"/>
        <v>-1.5907124831670005</v>
      </c>
      <c r="AC64" s="221">
        <f t="shared" si="18"/>
        <v>0.72749420458513292</v>
      </c>
      <c r="AD64" s="221">
        <f t="shared" si="18"/>
        <v>2.1628358865027675</v>
      </c>
      <c r="AE64" s="221">
        <f t="shared" si="18"/>
        <v>-2.4651148431523717</v>
      </c>
      <c r="AF64" s="221">
        <f t="shared" si="18"/>
        <v>-1.5888912833242674</v>
      </c>
      <c r="AG64" s="221">
        <f t="shared" si="18"/>
        <v>-0.28744871992900656</v>
      </c>
      <c r="AH64" s="221">
        <f t="shared" si="18"/>
        <v>-0.70152883179892545</v>
      </c>
      <c r="AI64" s="221">
        <f t="shared" si="18"/>
        <v>2.7142653327162147</v>
      </c>
      <c r="AJ64" s="221">
        <f t="shared" si="18"/>
        <v>-2.6120296677430765</v>
      </c>
      <c r="AK64" s="221">
        <f t="shared" si="18"/>
        <v>1.3975537614144384</v>
      </c>
      <c r="AL64" s="221">
        <f t="shared" si="18"/>
        <v>-0.93327481373874921</v>
      </c>
      <c r="AM64" s="221">
        <f t="shared" si="18"/>
        <v>7.1536444315547065</v>
      </c>
      <c r="AN64" s="221">
        <f t="shared" si="18"/>
        <v>3.0243671476511302</v>
      </c>
      <c r="AO64" s="221">
        <f t="shared" si="18"/>
        <v>-6.7026514765230916</v>
      </c>
      <c r="AP64" s="221">
        <f t="shared" si="4"/>
        <v>-1.4634770507170991</v>
      </c>
      <c r="AQ64" s="221">
        <f t="shared" si="4"/>
        <v>-6.0132312157888386</v>
      </c>
      <c r="AR64" s="221">
        <f t="shared" si="4"/>
        <v>2.7322017334621473</v>
      </c>
      <c r="AS64" s="221">
        <f t="shared" si="4"/>
        <v>0</v>
      </c>
      <c r="AT64" s="221">
        <f t="shared" si="4"/>
        <v>0</v>
      </c>
    </row>
    <row r="65" spans="2:46" ht="15">
      <c r="B65" s="207" t="str">
        <f t="shared" si="2"/>
        <v>Morelos</v>
      </c>
      <c r="C65" s="206" t="s">
        <v>134</v>
      </c>
      <c r="D65" s="221">
        <f t="shared" ref="D65:AO65" si="19">(D28-C28)*100</f>
        <v>3.7698432194159581</v>
      </c>
      <c r="E65" s="221">
        <f t="shared" si="19"/>
        <v>1.4508328348557198</v>
      </c>
      <c r="F65" s="221">
        <f t="shared" si="19"/>
        <v>-0.70397417957221986</v>
      </c>
      <c r="G65" s="221">
        <f t="shared" si="19"/>
        <v>-4.1008232830671565</v>
      </c>
      <c r="H65" s="221">
        <f t="shared" si="19"/>
        <v>3.7613413979505239</v>
      </c>
      <c r="I65" s="221">
        <f t="shared" si="19"/>
        <v>-3.0274721127144577</v>
      </c>
      <c r="J65" s="221">
        <f t="shared" si="19"/>
        <v>-1.0434298756609728</v>
      </c>
      <c r="K65" s="221">
        <f t="shared" si="19"/>
        <v>-2.8586857702578738</v>
      </c>
      <c r="L65" s="221">
        <f t="shared" si="19"/>
        <v>6.7049740049166306</v>
      </c>
      <c r="M65" s="221">
        <f t="shared" si="19"/>
        <v>-3.0136717296436188E-2</v>
      </c>
      <c r="N65" s="221">
        <f t="shared" si="19"/>
        <v>0.39503674635343877</v>
      </c>
      <c r="O65" s="221">
        <f t="shared" si="19"/>
        <v>-1.9025417682046575</v>
      </c>
      <c r="P65" s="221">
        <f t="shared" si="19"/>
        <v>-2.7746403001278841</v>
      </c>
      <c r="Q65" s="221">
        <f t="shared" si="19"/>
        <v>-3.437611860881773</v>
      </c>
      <c r="R65" s="221">
        <f t="shared" si="19"/>
        <v>-3.9407837434221382</v>
      </c>
      <c r="S65" s="221">
        <f t="shared" si="19"/>
        <v>2.9393286216853887</v>
      </c>
      <c r="T65" s="221">
        <f t="shared" si="19"/>
        <v>-2.5794825832641699</v>
      </c>
      <c r="U65" s="221">
        <f t="shared" si="19"/>
        <v>4.4252133184078719</v>
      </c>
      <c r="V65" s="221">
        <f t="shared" si="19"/>
        <v>5.6050439677946207</v>
      </c>
      <c r="W65" s="221">
        <f t="shared" si="19"/>
        <v>-0.50909278895887589</v>
      </c>
      <c r="X65" s="221">
        <f t="shared" si="19"/>
        <v>4.8635861393799606</v>
      </c>
      <c r="Y65" s="221">
        <f t="shared" si="19"/>
        <v>-0.82227655029247781</v>
      </c>
      <c r="Z65" s="221">
        <f t="shared" si="19"/>
        <v>1.170931978122014</v>
      </c>
      <c r="AA65" s="221">
        <f t="shared" si="19"/>
        <v>-0.45466092021797522</v>
      </c>
      <c r="AB65" s="221">
        <f t="shared" si="19"/>
        <v>0.50217009440816085</v>
      </c>
      <c r="AC65" s="221">
        <f t="shared" si="19"/>
        <v>-4.7307368484525769</v>
      </c>
      <c r="AD65" s="221">
        <f t="shared" si="19"/>
        <v>1.1746685031435167</v>
      </c>
      <c r="AE65" s="221">
        <f t="shared" si="19"/>
        <v>3.2322326230618037</v>
      </c>
      <c r="AF65" s="221">
        <f t="shared" si="19"/>
        <v>-4.5833223425119751</v>
      </c>
      <c r="AG65" s="221">
        <f t="shared" si="19"/>
        <v>3.1365525192034838</v>
      </c>
      <c r="AH65" s="221">
        <f t="shared" si="19"/>
        <v>-4.7786601177086219</v>
      </c>
      <c r="AI65" s="221">
        <f t="shared" si="19"/>
        <v>0.37561372964449724</v>
      </c>
      <c r="AJ65" s="221">
        <f t="shared" si="19"/>
        <v>-0.16587546486954707</v>
      </c>
      <c r="AK65" s="221">
        <f t="shared" si="19"/>
        <v>-2.1035681981661392</v>
      </c>
      <c r="AL65" s="221">
        <f t="shared" si="19"/>
        <v>1.2278195508666045</v>
      </c>
      <c r="AM65" s="221">
        <f t="shared" si="19"/>
        <v>-2.6034670256364523</v>
      </c>
      <c r="AN65" s="221">
        <f t="shared" si="19"/>
        <v>-0.16500183040666361</v>
      </c>
      <c r="AO65" s="221">
        <f t="shared" si="19"/>
        <v>2.0525856531262709</v>
      </c>
      <c r="AP65" s="221">
        <f t="shared" si="4"/>
        <v>3.4070744989234791</v>
      </c>
      <c r="AQ65" s="221">
        <f t="shared" si="4"/>
        <v>-1.8474734136969984</v>
      </c>
      <c r="AR65" s="221">
        <f t="shared" si="4"/>
        <v>-1.9191877963993464</v>
      </c>
      <c r="AS65" s="221">
        <f t="shared" si="4"/>
        <v>0</v>
      </c>
      <c r="AT65" s="221">
        <f t="shared" si="4"/>
        <v>0</v>
      </c>
    </row>
    <row r="66" spans="2:46" ht="15">
      <c r="B66" s="207" t="str">
        <f t="shared" si="2"/>
        <v>Nayarit</v>
      </c>
      <c r="C66" s="206" t="s">
        <v>134</v>
      </c>
      <c r="D66" s="221">
        <f t="shared" ref="D66:AO66" si="20">(D29-C29)*100</f>
        <v>-2.1610302014113847</v>
      </c>
      <c r="E66" s="221">
        <f t="shared" si="20"/>
        <v>1.7236974441576791</v>
      </c>
      <c r="F66" s="221">
        <f t="shared" si="20"/>
        <v>0.17761550723602859</v>
      </c>
      <c r="G66" s="221">
        <f t="shared" si="20"/>
        <v>9.5328495522761791E-2</v>
      </c>
      <c r="H66" s="221">
        <f t="shared" si="20"/>
        <v>-0.3519091373488159</v>
      </c>
      <c r="I66" s="221">
        <f t="shared" si="20"/>
        <v>3.0320168110715251</v>
      </c>
      <c r="J66" s="221">
        <f t="shared" si="20"/>
        <v>-7.3236299446058917</v>
      </c>
      <c r="K66" s="221">
        <f t="shared" si="20"/>
        <v>0.11306039928600242</v>
      </c>
      <c r="L66" s="221">
        <f t="shared" si="20"/>
        <v>-1.8902652008310872</v>
      </c>
      <c r="M66" s="221">
        <f t="shared" si="20"/>
        <v>9.173423376903834</v>
      </c>
      <c r="N66" s="221">
        <f t="shared" si="20"/>
        <v>-1.8873348845411364</v>
      </c>
      <c r="O66" s="221">
        <f t="shared" si="20"/>
        <v>2.8505111451967879</v>
      </c>
      <c r="P66" s="221">
        <f t="shared" si="20"/>
        <v>2.2675268137307913</v>
      </c>
      <c r="Q66" s="221">
        <f t="shared" si="20"/>
        <v>-3.5061801528215364</v>
      </c>
      <c r="R66" s="221">
        <f t="shared" si="20"/>
        <v>-0.74757505788873857</v>
      </c>
      <c r="S66" s="221">
        <f t="shared" si="20"/>
        <v>-7.4775090963235868</v>
      </c>
      <c r="T66" s="221">
        <f t="shared" si="20"/>
        <v>-0.73092068476333649</v>
      </c>
      <c r="U66" s="221">
        <f t="shared" si="20"/>
        <v>-8.2186145934449613</v>
      </c>
      <c r="V66" s="221">
        <f t="shared" si="20"/>
        <v>7.8849009553789928</v>
      </c>
      <c r="W66" s="221">
        <f t="shared" si="20"/>
        <v>4.9465225162777626</v>
      </c>
      <c r="X66" s="221">
        <f t="shared" si="20"/>
        <v>3.1775386658458471</v>
      </c>
      <c r="Y66" s="221">
        <f t="shared" si="20"/>
        <v>4.9801274575290044</v>
      </c>
      <c r="Z66" s="221">
        <f t="shared" si="20"/>
        <v>-6.9792583256186314</v>
      </c>
      <c r="AA66" s="221">
        <f t="shared" si="20"/>
        <v>-0.88693584966905714</v>
      </c>
      <c r="AB66" s="221">
        <f t="shared" si="20"/>
        <v>0.34013046085461518</v>
      </c>
      <c r="AC66" s="221">
        <f t="shared" si="20"/>
        <v>-0.86692332585185383</v>
      </c>
      <c r="AD66" s="221">
        <f t="shared" si="20"/>
        <v>2.8364033084481655</v>
      </c>
      <c r="AE66" s="221">
        <f t="shared" si="20"/>
        <v>-6.7024176806796731</v>
      </c>
      <c r="AF66" s="221">
        <f t="shared" si="20"/>
        <v>5.3695262996438453</v>
      </c>
      <c r="AG66" s="221">
        <f t="shared" si="20"/>
        <v>-2.6995667753733299</v>
      </c>
      <c r="AH66" s="221">
        <f t="shared" si="20"/>
        <v>0.79149936473119631</v>
      </c>
      <c r="AI66" s="221">
        <f t="shared" si="20"/>
        <v>10.533998304718018</v>
      </c>
      <c r="AJ66" s="221">
        <f t="shared" si="20"/>
        <v>-9.2416913887505725</v>
      </c>
      <c r="AK66" s="221">
        <f t="shared" si="20"/>
        <v>0.99617326460903488</v>
      </c>
      <c r="AL66" s="221">
        <f t="shared" si="20"/>
        <v>-6.1846083942371681</v>
      </c>
      <c r="AM66" s="221">
        <f t="shared" si="20"/>
        <v>1.2057115558061993</v>
      </c>
      <c r="AN66" s="221">
        <f t="shared" si="20"/>
        <v>6.3229747801089804</v>
      </c>
      <c r="AO66" s="221">
        <f t="shared" si="20"/>
        <v>1.4467704079159205</v>
      </c>
      <c r="AP66" s="221">
        <f t="shared" ref="AP66:AP80" si="21">(AP29-AO29)*100</f>
        <v>5.9156313666875793</v>
      </c>
      <c r="AQ66" s="221">
        <f t="shared" ref="AQ66:AQ80" si="22">(AQ29-AP29)*100</f>
        <v>-3.9987716457271949</v>
      </c>
      <c r="AR66" s="221">
        <f t="shared" ref="AR66:AR80" si="23">(AR29-AQ29)*100</f>
        <v>-8.2976872463692999</v>
      </c>
      <c r="AS66" s="221">
        <f t="shared" ref="AS66:AS80" si="24">(AS29-AR29)*100</f>
        <v>0</v>
      </c>
      <c r="AT66" s="221">
        <f t="shared" ref="AT66:AT80" si="25">(AT29-AS29)*100</f>
        <v>0</v>
      </c>
    </row>
    <row r="67" spans="2:46" ht="15">
      <c r="B67" s="207" t="str">
        <f t="shared" si="2"/>
        <v>Nuevo León</v>
      </c>
      <c r="C67" s="206" t="s">
        <v>134</v>
      </c>
      <c r="D67" s="221">
        <f t="shared" ref="D67:AO67" si="26">(D30-C30)*100</f>
        <v>4.4802042808397502</v>
      </c>
      <c r="E67" s="221">
        <f t="shared" si="26"/>
        <v>7.1075455065749971E-2</v>
      </c>
      <c r="F67" s="221">
        <f t="shared" si="26"/>
        <v>-5.2265882943039133</v>
      </c>
      <c r="G67" s="221">
        <f t="shared" si="26"/>
        <v>4.5555616782677166</v>
      </c>
      <c r="H67" s="221">
        <f t="shared" si="26"/>
        <v>-0.95536667032596334</v>
      </c>
      <c r="I67" s="221">
        <f t="shared" si="26"/>
        <v>0.10552618937715863</v>
      </c>
      <c r="J67" s="221">
        <f t="shared" si="26"/>
        <v>3.1040812117573147</v>
      </c>
      <c r="K67" s="221">
        <f t="shared" si="26"/>
        <v>-2.2229018891437358</v>
      </c>
      <c r="L67" s="221">
        <f t="shared" si="26"/>
        <v>-1.8806930467929472</v>
      </c>
      <c r="M67" s="221">
        <f t="shared" si="26"/>
        <v>-0.11738912100947019</v>
      </c>
      <c r="N67" s="221">
        <f t="shared" si="26"/>
        <v>4.040257631817834</v>
      </c>
      <c r="O67" s="221">
        <f t="shared" si="26"/>
        <v>-5.0820068952101671</v>
      </c>
      <c r="P67" s="221">
        <f t="shared" si="26"/>
        <v>0.36214012522581829</v>
      </c>
      <c r="Q67" s="221">
        <f t="shared" si="26"/>
        <v>-2.3722013318340229</v>
      </c>
      <c r="R67" s="221">
        <f t="shared" si="26"/>
        <v>-6.9315677825541711</v>
      </c>
      <c r="S67" s="221">
        <f t="shared" si="26"/>
        <v>-3.8054127813636152</v>
      </c>
      <c r="T67" s="221">
        <f t="shared" si="26"/>
        <v>-4.7236655634635083</v>
      </c>
      <c r="U67" s="221">
        <f t="shared" si="26"/>
        <v>6.0854428517372998</v>
      </c>
      <c r="V67" s="221">
        <f t="shared" si="26"/>
        <v>4.5028860198279119</v>
      </c>
      <c r="W67" s="221">
        <f t="shared" si="26"/>
        <v>7.4136249306842377</v>
      </c>
      <c r="X67" s="221">
        <f t="shared" si="26"/>
        <v>5.7465110756022897</v>
      </c>
      <c r="Y67" s="221">
        <f t="shared" si="26"/>
        <v>-1.012561118700761</v>
      </c>
      <c r="Z67" s="221">
        <f t="shared" si="26"/>
        <v>0.17121038712308856</v>
      </c>
      <c r="AA67" s="221">
        <f t="shared" si="26"/>
        <v>-3.421951888122754</v>
      </c>
      <c r="AB67" s="221">
        <f t="shared" si="26"/>
        <v>-1.033888542464978</v>
      </c>
      <c r="AC67" s="221">
        <f t="shared" si="26"/>
        <v>1.0431959020981596</v>
      </c>
      <c r="AD67" s="221">
        <f t="shared" si="26"/>
        <v>-0.71652778202602185</v>
      </c>
      <c r="AE67" s="221">
        <f t="shared" si="26"/>
        <v>-0.28475777424026294</v>
      </c>
      <c r="AF67" s="221">
        <f t="shared" si="26"/>
        <v>0.5774852171545497</v>
      </c>
      <c r="AG67" s="221">
        <f t="shared" si="26"/>
        <v>-2.3167731683296555</v>
      </c>
      <c r="AH67" s="221">
        <f t="shared" si="26"/>
        <v>-0.71331709733679638</v>
      </c>
      <c r="AI67" s="221">
        <f t="shared" si="26"/>
        <v>-1.6311864583301361</v>
      </c>
      <c r="AJ67" s="221">
        <f t="shared" si="26"/>
        <v>1.053691499043552</v>
      </c>
      <c r="AK67" s="221">
        <f t="shared" si="26"/>
        <v>-1.7169267327301174</v>
      </c>
      <c r="AL67" s="221">
        <f t="shared" si="26"/>
        <v>0.47564513329740876</v>
      </c>
      <c r="AM67" s="221">
        <f t="shared" si="26"/>
        <v>0.92215192999216544</v>
      </c>
      <c r="AN67" s="221">
        <f t="shared" si="26"/>
        <v>0.33236384884338666</v>
      </c>
      <c r="AO67" s="221">
        <f t="shared" si="26"/>
        <v>2.2747932175869012</v>
      </c>
      <c r="AP67" s="221">
        <f t="shared" si="21"/>
        <v>0.52002476653336682</v>
      </c>
      <c r="AQ67" s="221">
        <f t="shared" si="22"/>
        <v>0.81491138886766734</v>
      </c>
      <c r="AR67" s="221">
        <f t="shared" si="23"/>
        <v>-6.2686007432464441</v>
      </c>
      <c r="AS67" s="221">
        <f t="shared" si="24"/>
        <v>0</v>
      </c>
      <c r="AT67" s="221">
        <f t="shared" si="25"/>
        <v>0</v>
      </c>
    </row>
    <row r="68" spans="2:46" ht="15">
      <c r="B68" s="207" t="str">
        <f t="shared" si="2"/>
        <v>Oaxaca</v>
      </c>
      <c r="C68" s="206" t="s">
        <v>134</v>
      </c>
      <c r="D68" s="221">
        <f t="shared" ref="D68:AO68" si="27">(D31-C31)*100</f>
        <v>-2.856561580261352</v>
      </c>
      <c r="E68" s="221">
        <f t="shared" si="27"/>
        <v>3.1028306556788898</v>
      </c>
      <c r="F68" s="221">
        <f t="shared" si="27"/>
        <v>4.6389005734798205</v>
      </c>
      <c r="G68" s="221">
        <f t="shared" si="27"/>
        <v>-0.89367073628539018</v>
      </c>
      <c r="H68" s="221">
        <f t="shared" si="27"/>
        <v>-0.60259171950773904</v>
      </c>
      <c r="I68" s="221">
        <f t="shared" si="27"/>
        <v>-2.9315918437818667</v>
      </c>
      <c r="J68" s="221">
        <f t="shared" si="27"/>
        <v>-1.3398808903730908</v>
      </c>
      <c r="K68" s="221">
        <f t="shared" si="27"/>
        <v>0.19072146372314247</v>
      </c>
      <c r="L68" s="221">
        <f t="shared" si="27"/>
        <v>-0.30738723882106633</v>
      </c>
      <c r="M68" s="221">
        <f t="shared" si="27"/>
        <v>3.1348134182322074</v>
      </c>
      <c r="N68" s="221">
        <f t="shared" si="27"/>
        <v>1.1785551043161702</v>
      </c>
      <c r="O68" s="221">
        <f t="shared" si="27"/>
        <v>-1.2772037019536109</v>
      </c>
      <c r="P68" s="221">
        <f t="shared" si="27"/>
        <v>1.2695301522454683</v>
      </c>
      <c r="Q68" s="221">
        <f t="shared" si="27"/>
        <v>-3.09723183084607</v>
      </c>
      <c r="R68" s="221">
        <f t="shared" si="27"/>
        <v>-0.92109873808731146</v>
      </c>
      <c r="S68" s="221">
        <f t="shared" si="27"/>
        <v>1.2172615922155239</v>
      </c>
      <c r="T68" s="221">
        <f t="shared" si="27"/>
        <v>-5.2516905284514799</v>
      </c>
      <c r="U68" s="221">
        <f t="shared" si="27"/>
        <v>3.033096568088689</v>
      </c>
      <c r="V68" s="221">
        <f t="shared" si="27"/>
        <v>4.2914945632478663</v>
      </c>
      <c r="W68" s="221">
        <f t="shared" si="27"/>
        <v>-6.304100416769753</v>
      </c>
      <c r="X68" s="221">
        <f t="shared" si="27"/>
        <v>7.3387546958779808</v>
      </c>
      <c r="Y68" s="221">
        <f t="shared" si="27"/>
        <v>9.0529940119266072E-2</v>
      </c>
      <c r="Z68" s="221">
        <f t="shared" si="27"/>
        <v>-1.8698944795423111</v>
      </c>
      <c r="AA68" s="221">
        <f t="shared" si="27"/>
        <v>2.5672636518128344</v>
      </c>
      <c r="AB68" s="221">
        <f t="shared" si="27"/>
        <v>0.72842563924568893</v>
      </c>
      <c r="AC68" s="221">
        <f t="shared" si="27"/>
        <v>-2.0696628264767591</v>
      </c>
      <c r="AD68" s="221">
        <f t="shared" si="27"/>
        <v>2.5263836436659748</v>
      </c>
      <c r="AE68" s="221">
        <f t="shared" si="27"/>
        <v>-1.8790342588861586</v>
      </c>
      <c r="AF68" s="221">
        <f t="shared" si="27"/>
        <v>-1.6606975061243867</v>
      </c>
      <c r="AG68" s="221">
        <f t="shared" si="27"/>
        <v>0.84958161118839914</v>
      </c>
      <c r="AH68" s="221">
        <f t="shared" si="27"/>
        <v>-1.1849681310421412</v>
      </c>
      <c r="AI68" s="221">
        <f t="shared" si="27"/>
        <v>1.6075150718197984</v>
      </c>
      <c r="AJ68" s="221">
        <f t="shared" si="27"/>
        <v>-0.58260180441638276</v>
      </c>
      <c r="AK68" s="221">
        <f t="shared" si="27"/>
        <v>0.25514161524731183</v>
      </c>
      <c r="AL68" s="221">
        <f t="shared" si="27"/>
        <v>-2.8751201864757991</v>
      </c>
      <c r="AM68" s="221">
        <f t="shared" si="27"/>
        <v>1.3988660338501324</v>
      </c>
      <c r="AN68" s="221">
        <f t="shared" si="27"/>
        <v>1.2953305047745944</v>
      </c>
      <c r="AO68" s="221">
        <f t="shared" si="27"/>
        <v>-1.8452814514225535</v>
      </c>
      <c r="AP68" s="221">
        <f t="shared" si="21"/>
        <v>9.4347696546459581E-2</v>
      </c>
      <c r="AQ68" s="221">
        <f t="shared" si="22"/>
        <v>0.24930786702310748</v>
      </c>
      <c r="AR68" s="221">
        <f t="shared" si="23"/>
        <v>-1.5615981049761585</v>
      </c>
      <c r="AS68" s="221">
        <f t="shared" si="24"/>
        <v>0</v>
      </c>
      <c r="AT68" s="221">
        <f t="shared" si="25"/>
        <v>0</v>
      </c>
    </row>
    <row r="69" spans="2:46" ht="15">
      <c r="B69" s="207" t="str">
        <f t="shared" si="2"/>
        <v>Puebla</v>
      </c>
      <c r="C69" s="206" t="s">
        <v>134</v>
      </c>
      <c r="D69" s="221">
        <f t="shared" ref="D69:AO69" si="28">(D32-C32)*100</f>
        <v>5.3989137415859094</v>
      </c>
      <c r="E69" s="221">
        <f t="shared" si="28"/>
        <v>1.8333821184046695</v>
      </c>
      <c r="F69" s="221">
        <f t="shared" si="28"/>
        <v>5.5697022915680794</v>
      </c>
      <c r="G69" s="221">
        <f t="shared" si="28"/>
        <v>-3.6626466073282016</v>
      </c>
      <c r="H69" s="221">
        <f t="shared" si="28"/>
        <v>-4.6446746907972569</v>
      </c>
      <c r="I69" s="221">
        <f t="shared" si="28"/>
        <v>-2.3551145563560638E-2</v>
      </c>
      <c r="J69" s="221">
        <f t="shared" si="28"/>
        <v>-0.75561896182889665</v>
      </c>
      <c r="K69" s="221">
        <f t="shared" si="28"/>
        <v>-3.357098167641881</v>
      </c>
      <c r="L69" s="221">
        <f t="shared" si="28"/>
        <v>2.8328702570210251</v>
      </c>
      <c r="M69" s="221">
        <f t="shared" si="28"/>
        <v>0.83602915988520987</v>
      </c>
      <c r="N69" s="221">
        <f t="shared" si="28"/>
        <v>1.0403877678977658</v>
      </c>
      <c r="O69" s="221">
        <f t="shared" si="28"/>
        <v>0.88089759931477829</v>
      </c>
      <c r="P69" s="221">
        <f t="shared" si="28"/>
        <v>-2.934495811282023</v>
      </c>
      <c r="Q69" s="221">
        <f t="shared" si="28"/>
        <v>-0.5818232097092535</v>
      </c>
      <c r="R69" s="221">
        <f t="shared" si="28"/>
        <v>-2.0951007262518084</v>
      </c>
      <c r="S69" s="221">
        <f t="shared" si="28"/>
        <v>-6.6769484849859122</v>
      </c>
      <c r="T69" s="221">
        <f t="shared" si="28"/>
        <v>-0.60652711006367044</v>
      </c>
      <c r="U69" s="221">
        <f t="shared" si="28"/>
        <v>0.19279373313410009</v>
      </c>
      <c r="V69" s="221">
        <f t="shared" si="28"/>
        <v>4.3023161985136227</v>
      </c>
      <c r="W69" s="221">
        <f t="shared" si="28"/>
        <v>6.9077254210472727</v>
      </c>
      <c r="X69" s="221">
        <f t="shared" si="28"/>
        <v>5.110871917476878</v>
      </c>
      <c r="Y69" s="221">
        <f t="shared" si="28"/>
        <v>0.72294267891352959</v>
      </c>
      <c r="Z69" s="221">
        <f t="shared" si="28"/>
        <v>-1.3148023977384016</v>
      </c>
      <c r="AA69" s="221">
        <f t="shared" si="28"/>
        <v>-0.63363620057701464</v>
      </c>
      <c r="AB69" s="221">
        <f t="shared" si="28"/>
        <v>-3.726568178598666</v>
      </c>
      <c r="AC69" s="221">
        <f t="shared" si="28"/>
        <v>2.5519569707973977</v>
      </c>
      <c r="AD69" s="221">
        <f t="shared" si="28"/>
        <v>-4.6972304603931647</v>
      </c>
      <c r="AE69" s="221">
        <f t="shared" si="28"/>
        <v>4.5434886826913212</v>
      </c>
      <c r="AF69" s="221">
        <f t="shared" si="28"/>
        <v>1.4645354117402309</v>
      </c>
      <c r="AG69" s="221">
        <f t="shared" si="28"/>
        <v>-2.6034505773632421</v>
      </c>
      <c r="AH69" s="221">
        <f t="shared" si="28"/>
        <v>0.48918774920323482</v>
      </c>
      <c r="AI69" s="221">
        <f t="shared" si="28"/>
        <v>-6.3235421397010994</v>
      </c>
      <c r="AJ69" s="221">
        <f t="shared" si="28"/>
        <v>1.4526903666281843</v>
      </c>
      <c r="AK69" s="221">
        <f t="shared" si="28"/>
        <v>-3.8638822405621776</v>
      </c>
      <c r="AL69" s="221">
        <f t="shared" si="28"/>
        <v>0.59711421437743661</v>
      </c>
      <c r="AM69" s="221">
        <f t="shared" si="28"/>
        <v>2.8698886559271775</v>
      </c>
      <c r="AN69" s="221">
        <f t="shared" si="28"/>
        <v>-0.11411912142571534</v>
      </c>
      <c r="AO69" s="221">
        <f t="shared" si="28"/>
        <v>1.1880335264048414</v>
      </c>
      <c r="AP69" s="221">
        <f t="shared" si="21"/>
        <v>3.0331556753755207</v>
      </c>
      <c r="AQ69" s="221">
        <f t="shared" si="22"/>
        <v>-1.2481454916602575</v>
      </c>
      <c r="AR69" s="221">
        <f t="shared" si="23"/>
        <v>-3.2385783911143884</v>
      </c>
      <c r="AS69" s="221">
        <f t="shared" si="24"/>
        <v>0</v>
      </c>
      <c r="AT69" s="221">
        <f t="shared" si="25"/>
        <v>0</v>
      </c>
    </row>
    <row r="70" spans="2:46" ht="15">
      <c r="B70" s="207" t="str">
        <f t="shared" si="2"/>
        <v>Querétaro</v>
      </c>
      <c r="C70" s="206" t="s">
        <v>134</v>
      </c>
      <c r="D70" s="221">
        <f t="shared" ref="D70:AO70" si="29">(D33-C33)*100</f>
        <v>-3.5007384628637617</v>
      </c>
      <c r="E70" s="221">
        <f t="shared" si="29"/>
        <v>-1.4736498424915423</v>
      </c>
      <c r="F70" s="221">
        <f t="shared" si="29"/>
        <v>0.38140711145533412</v>
      </c>
      <c r="G70" s="221">
        <f t="shared" si="29"/>
        <v>1.8635630151952798</v>
      </c>
      <c r="H70" s="221">
        <f t="shared" si="29"/>
        <v>3.6301305386602367</v>
      </c>
      <c r="I70" s="221">
        <f t="shared" si="29"/>
        <v>-2.5895538891786751</v>
      </c>
      <c r="J70" s="221">
        <f t="shared" si="29"/>
        <v>2.0517871639014196</v>
      </c>
      <c r="K70" s="221">
        <f t="shared" si="29"/>
        <v>3.0325973939437922E-2</v>
      </c>
      <c r="L70" s="221">
        <f t="shared" si="29"/>
        <v>-2.9131946746340232</v>
      </c>
      <c r="M70" s="221">
        <f t="shared" si="29"/>
        <v>1.4393004901074313</v>
      </c>
      <c r="N70" s="221">
        <f t="shared" si="29"/>
        <v>-1.1574452693555948</v>
      </c>
      <c r="O70" s="221">
        <f t="shared" si="29"/>
        <v>-4.6875170652712628</v>
      </c>
      <c r="P70" s="221">
        <f t="shared" si="29"/>
        <v>3.336932183968222</v>
      </c>
      <c r="Q70" s="221">
        <f t="shared" si="29"/>
        <v>-2.7778852637435181</v>
      </c>
      <c r="R70" s="221">
        <f t="shared" si="29"/>
        <v>1.5337277783743719</v>
      </c>
      <c r="S70" s="221">
        <f t="shared" si="29"/>
        <v>-6.494926751104801</v>
      </c>
      <c r="T70" s="221">
        <f t="shared" si="29"/>
        <v>-2.4031594399381961</v>
      </c>
      <c r="U70" s="221">
        <f t="shared" si="29"/>
        <v>1.3114585972316073</v>
      </c>
      <c r="V70" s="221">
        <f t="shared" si="29"/>
        <v>5.0637410247515779</v>
      </c>
      <c r="W70" s="221">
        <f t="shared" si="29"/>
        <v>2.4752576737692156</v>
      </c>
      <c r="X70" s="221">
        <f t="shared" si="29"/>
        <v>2.5475297810928277</v>
      </c>
      <c r="Y70" s="221">
        <f t="shared" si="29"/>
        <v>5.0345793056114196</v>
      </c>
      <c r="Z70" s="221">
        <f t="shared" si="29"/>
        <v>-4.7918571678933874</v>
      </c>
      <c r="AA70" s="221">
        <f t="shared" si="29"/>
        <v>1.7477231895533629</v>
      </c>
      <c r="AB70" s="221">
        <f t="shared" si="29"/>
        <v>-2.312411474694831</v>
      </c>
      <c r="AC70" s="221">
        <f t="shared" si="29"/>
        <v>-0.62385347187390305</v>
      </c>
      <c r="AD70" s="221">
        <f t="shared" si="29"/>
        <v>1.1445145231576248</v>
      </c>
      <c r="AE70" s="221">
        <f t="shared" si="29"/>
        <v>2.67547565831594</v>
      </c>
      <c r="AF70" s="221">
        <f t="shared" si="29"/>
        <v>-0.96658498423707329</v>
      </c>
      <c r="AG70" s="221">
        <f t="shared" si="29"/>
        <v>-3.0375023807700519</v>
      </c>
      <c r="AH70" s="221">
        <f t="shared" si="29"/>
        <v>-3.301805222356724</v>
      </c>
      <c r="AI70" s="221">
        <f t="shared" si="29"/>
        <v>0.25633196494703192</v>
      </c>
      <c r="AJ70" s="221">
        <f t="shared" si="29"/>
        <v>1.1922008195258238</v>
      </c>
      <c r="AK70" s="221">
        <f t="shared" si="29"/>
        <v>0.82295772453644389</v>
      </c>
      <c r="AL70" s="221">
        <f t="shared" si="29"/>
        <v>-1.0958233164764852</v>
      </c>
      <c r="AM70" s="221">
        <f t="shared" si="29"/>
        <v>1.4868665882879384</v>
      </c>
      <c r="AN70" s="221">
        <f t="shared" si="29"/>
        <v>0.25478385752359944</v>
      </c>
      <c r="AO70" s="221">
        <f t="shared" si="29"/>
        <v>1.8420110842136461</v>
      </c>
      <c r="AP70" s="221">
        <f t="shared" si="21"/>
        <v>7.4121560343061388</v>
      </c>
      <c r="AQ70" s="221">
        <f t="shared" si="22"/>
        <v>-1.5831945991069407</v>
      </c>
      <c r="AR70" s="221">
        <f t="shared" si="23"/>
        <v>-12.400086909040642</v>
      </c>
      <c r="AS70" s="221">
        <f t="shared" si="24"/>
        <v>0</v>
      </c>
      <c r="AT70" s="221">
        <f t="shared" si="25"/>
        <v>0</v>
      </c>
    </row>
    <row r="71" spans="2:46" ht="15">
      <c r="B71" s="207" t="str">
        <f t="shared" si="2"/>
        <v>Quintana Roo</v>
      </c>
      <c r="C71" s="206" t="s">
        <v>134</v>
      </c>
      <c r="D71" s="221">
        <f t="shared" ref="D71:AO71" si="30">(D34-C34)*100</f>
        <v>2.2933615831728593</v>
      </c>
      <c r="E71" s="221">
        <f t="shared" si="30"/>
        <v>-1.114037228135567</v>
      </c>
      <c r="F71" s="221">
        <f t="shared" si="30"/>
        <v>-14.093981849859706</v>
      </c>
      <c r="G71" s="221">
        <f t="shared" si="30"/>
        <v>4.5464082358237956</v>
      </c>
      <c r="H71" s="221">
        <f t="shared" si="30"/>
        <v>0.52765268779302321</v>
      </c>
      <c r="I71" s="221">
        <f t="shared" si="30"/>
        <v>3.695121771431209</v>
      </c>
      <c r="J71" s="221">
        <f t="shared" si="30"/>
        <v>12.829142792633807</v>
      </c>
      <c r="K71" s="221">
        <f t="shared" si="30"/>
        <v>-3.8822972369596309</v>
      </c>
      <c r="L71" s="221">
        <f t="shared" si="30"/>
        <v>0.60201549143217292</v>
      </c>
      <c r="M71" s="221">
        <f t="shared" si="30"/>
        <v>-8.1309263515866981</v>
      </c>
      <c r="N71" s="221">
        <f t="shared" si="30"/>
        <v>3.0873729051877685</v>
      </c>
      <c r="O71" s="221">
        <f t="shared" si="30"/>
        <v>-2.1704903316151825</v>
      </c>
      <c r="P71" s="221">
        <f t="shared" si="30"/>
        <v>-2.0785273973410234</v>
      </c>
      <c r="Q71" s="221">
        <f t="shared" si="30"/>
        <v>2.3238532494429753</v>
      </c>
      <c r="R71" s="221">
        <f t="shared" si="30"/>
        <v>-4.3456435263626192</v>
      </c>
      <c r="S71" s="221">
        <f t="shared" si="30"/>
        <v>-4.8542216369690694</v>
      </c>
      <c r="T71" s="221">
        <f t="shared" si="30"/>
        <v>-10.472971315627033</v>
      </c>
      <c r="U71" s="221">
        <f t="shared" si="30"/>
        <v>7.3852803813321266</v>
      </c>
      <c r="V71" s="221">
        <f t="shared" si="30"/>
        <v>2.5535180603386887</v>
      </c>
      <c r="W71" s="221">
        <f t="shared" si="30"/>
        <v>2.1639527173388351</v>
      </c>
      <c r="X71" s="221">
        <f t="shared" si="30"/>
        <v>8.6958901189181592</v>
      </c>
      <c r="Y71" s="221">
        <f t="shared" si="30"/>
        <v>-4.8925508507425608</v>
      </c>
      <c r="Z71" s="221">
        <f t="shared" si="30"/>
        <v>2.6761720886939511</v>
      </c>
      <c r="AA71" s="221">
        <f t="shared" si="30"/>
        <v>1.3483140718476339</v>
      </c>
      <c r="AB71" s="221">
        <f t="shared" si="30"/>
        <v>-1.434328805070284</v>
      </c>
      <c r="AC71" s="221">
        <f t="shared" si="30"/>
        <v>1.3521753858155794</v>
      </c>
      <c r="AD71" s="221">
        <f t="shared" si="30"/>
        <v>-2.9365583463548228</v>
      </c>
      <c r="AE71" s="221">
        <f t="shared" si="30"/>
        <v>0.9952624841742308</v>
      </c>
      <c r="AF71" s="221">
        <f t="shared" si="30"/>
        <v>0.77881424558758905</v>
      </c>
      <c r="AG71" s="221">
        <f t="shared" si="30"/>
        <v>1.1433676409403626</v>
      </c>
      <c r="AH71" s="221">
        <f t="shared" si="30"/>
        <v>1.6524956665181501</v>
      </c>
      <c r="AI71" s="221">
        <f t="shared" si="30"/>
        <v>-2.5610896270451988</v>
      </c>
      <c r="AJ71" s="221">
        <f t="shared" si="30"/>
        <v>-1.0929216126935648</v>
      </c>
      <c r="AK71" s="221">
        <f t="shared" si="30"/>
        <v>-2.8353028965803606</v>
      </c>
      <c r="AL71" s="221">
        <f t="shared" si="30"/>
        <v>1.8953309761880588</v>
      </c>
      <c r="AM71" s="221">
        <f t="shared" si="30"/>
        <v>-2.3096392902347551</v>
      </c>
      <c r="AN71" s="221">
        <f t="shared" si="30"/>
        <v>1.750443087295217</v>
      </c>
      <c r="AO71" s="221">
        <f t="shared" si="30"/>
        <v>1.402990598067877</v>
      </c>
      <c r="AP71" s="221">
        <f t="shared" si="21"/>
        <v>-0.20177647349299832</v>
      </c>
      <c r="AQ71" s="221">
        <f t="shared" si="22"/>
        <v>-0.27075650030381482</v>
      </c>
      <c r="AR71" s="221">
        <f t="shared" si="23"/>
        <v>-4.348076629987907</v>
      </c>
      <c r="AS71" s="221">
        <f t="shared" si="24"/>
        <v>0</v>
      </c>
      <c r="AT71" s="221">
        <f t="shared" si="25"/>
        <v>0</v>
      </c>
    </row>
    <row r="72" spans="2:46" ht="15">
      <c r="B72" s="207" t="str">
        <f t="shared" si="2"/>
        <v>San Luis Potosí</v>
      </c>
      <c r="C72" s="206" t="s">
        <v>134</v>
      </c>
      <c r="D72" s="221">
        <f t="shared" ref="D72:AO72" si="31">(D35-C35)*100</f>
        <v>-2.0335925886066697</v>
      </c>
      <c r="E72" s="221">
        <f t="shared" si="31"/>
        <v>0.63059350391698743</v>
      </c>
      <c r="F72" s="221">
        <f t="shared" si="31"/>
        <v>-1.1340227351090304</v>
      </c>
      <c r="G72" s="221">
        <f t="shared" si="31"/>
        <v>1.5067699644481181</v>
      </c>
      <c r="H72" s="221">
        <f t="shared" si="31"/>
        <v>3.4626081830115618</v>
      </c>
      <c r="I72" s="221">
        <f t="shared" si="31"/>
        <v>-1.1652626164857516</v>
      </c>
      <c r="J72" s="221">
        <f t="shared" si="31"/>
        <v>-3.4613876220019435</v>
      </c>
      <c r="K72" s="221">
        <f t="shared" si="31"/>
        <v>-0.15257439016875818</v>
      </c>
      <c r="L72" s="221">
        <f t="shared" si="31"/>
        <v>-3.0582118000632819</v>
      </c>
      <c r="M72" s="221">
        <f t="shared" si="31"/>
        <v>1.499834480887452</v>
      </c>
      <c r="N72" s="221">
        <f t="shared" si="31"/>
        <v>6.1406777599638529</v>
      </c>
      <c r="O72" s="221">
        <f t="shared" si="31"/>
        <v>-2.1297611695197505</v>
      </c>
      <c r="P72" s="221">
        <f t="shared" si="31"/>
        <v>2.4331475015114901</v>
      </c>
      <c r="Q72" s="221">
        <f t="shared" si="31"/>
        <v>-3.5519910903235141</v>
      </c>
      <c r="R72" s="221">
        <f t="shared" si="31"/>
        <v>-6.2690582551859109</v>
      </c>
      <c r="S72" s="221">
        <f t="shared" si="31"/>
        <v>-4.2888168117452885</v>
      </c>
      <c r="T72" s="221">
        <f t="shared" si="31"/>
        <v>-1.2267106317698118</v>
      </c>
      <c r="U72" s="221">
        <f t="shared" si="31"/>
        <v>0.51952137159239076</v>
      </c>
      <c r="V72" s="221">
        <f t="shared" si="31"/>
        <v>5.0353811807735793</v>
      </c>
      <c r="W72" s="221">
        <f t="shared" si="31"/>
        <v>4.4667056404174339</v>
      </c>
      <c r="X72" s="221">
        <f t="shared" si="31"/>
        <v>3.5474006038421768</v>
      </c>
      <c r="Y72" s="221">
        <f t="shared" si="31"/>
        <v>1.2775049373417779</v>
      </c>
      <c r="Z72" s="221">
        <f t="shared" si="31"/>
        <v>-1.8468308392934896</v>
      </c>
      <c r="AA72" s="221">
        <f t="shared" si="31"/>
        <v>1.0025376741348735</v>
      </c>
      <c r="AB72" s="221">
        <f t="shared" si="31"/>
        <v>-2.2117162970228144</v>
      </c>
      <c r="AC72" s="221">
        <f t="shared" si="31"/>
        <v>1.6914796133666643</v>
      </c>
      <c r="AD72" s="221">
        <f t="shared" si="31"/>
        <v>0.62766342307019052</v>
      </c>
      <c r="AE72" s="221">
        <f t="shared" si="31"/>
        <v>1.0954113611804539</v>
      </c>
      <c r="AF72" s="221">
        <f t="shared" si="31"/>
        <v>-0.19286118027712629</v>
      </c>
      <c r="AG72" s="221">
        <f t="shared" si="31"/>
        <v>-2.0088697689736978</v>
      </c>
      <c r="AH72" s="221">
        <f t="shared" si="31"/>
        <v>6.7810488042407968E-2</v>
      </c>
      <c r="AI72" s="221">
        <f t="shared" si="31"/>
        <v>-3.131147619482233</v>
      </c>
      <c r="AJ72" s="221">
        <f t="shared" si="31"/>
        <v>1.7272877929715102</v>
      </c>
      <c r="AK72" s="221">
        <f t="shared" si="31"/>
        <v>-3.2851016812086131</v>
      </c>
      <c r="AL72" s="221">
        <f t="shared" si="31"/>
        <v>-1.0667223650840829</v>
      </c>
      <c r="AM72" s="221">
        <f t="shared" si="31"/>
        <v>0.41823789239047171</v>
      </c>
      <c r="AN72" s="221">
        <f t="shared" si="31"/>
        <v>-1.0482574137232747</v>
      </c>
      <c r="AO72" s="221">
        <f t="shared" si="31"/>
        <v>3.3405659484222472</v>
      </c>
      <c r="AP72" s="221">
        <f t="shared" si="21"/>
        <v>1.4340605017156394</v>
      </c>
      <c r="AQ72" s="221">
        <f t="shared" si="22"/>
        <v>0.15819157222969338</v>
      </c>
      <c r="AR72" s="221">
        <f t="shared" si="23"/>
        <v>-4.0249331106814834</v>
      </c>
      <c r="AS72" s="221">
        <f t="shared" si="24"/>
        <v>0</v>
      </c>
      <c r="AT72" s="221">
        <f t="shared" si="25"/>
        <v>0</v>
      </c>
    </row>
    <row r="73" spans="2:46" ht="15">
      <c r="B73" s="207" t="str">
        <f t="shared" si="2"/>
        <v>Sinaloa</v>
      </c>
      <c r="C73" s="206" t="s">
        <v>134</v>
      </c>
      <c r="D73" s="221">
        <f t="shared" ref="D73:AO73" si="32">(D36-C36)*100</f>
        <v>2.3573156344188217</v>
      </c>
      <c r="E73" s="221">
        <f t="shared" si="32"/>
        <v>0.69317900751981743</v>
      </c>
      <c r="F73" s="221">
        <f t="shared" si="32"/>
        <v>-0.75280824621448694</v>
      </c>
      <c r="G73" s="221">
        <f t="shared" si="32"/>
        <v>1.9243105325894572</v>
      </c>
      <c r="H73" s="221">
        <f t="shared" si="32"/>
        <v>-2.321184588003411</v>
      </c>
      <c r="I73" s="221">
        <f t="shared" si="32"/>
        <v>3.2807576097893865</v>
      </c>
      <c r="J73" s="221">
        <f t="shared" si="32"/>
        <v>1.8948754979100535</v>
      </c>
      <c r="K73" s="221">
        <f t="shared" si="32"/>
        <v>-4.5591328051357793</v>
      </c>
      <c r="L73" s="221">
        <f t="shared" si="32"/>
        <v>3.270891889756089</v>
      </c>
      <c r="M73" s="221">
        <f t="shared" si="32"/>
        <v>-0.9989032483158411</v>
      </c>
      <c r="N73" s="221">
        <f t="shared" si="32"/>
        <v>-0.54293121513429021</v>
      </c>
      <c r="O73" s="221">
        <f t="shared" si="32"/>
        <v>-1.1668926095018906</v>
      </c>
      <c r="P73" s="221">
        <f t="shared" si="32"/>
        <v>1.7679417708851952</v>
      </c>
      <c r="Q73" s="221">
        <f t="shared" si="32"/>
        <v>0.36657982502876774</v>
      </c>
      <c r="R73" s="221">
        <f t="shared" si="32"/>
        <v>-3.1337998872080775</v>
      </c>
      <c r="S73" s="221">
        <f t="shared" si="32"/>
        <v>-6.1605326099897217</v>
      </c>
      <c r="T73" s="221">
        <f t="shared" si="32"/>
        <v>-0.8215146177974253</v>
      </c>
      <c r="U73" s="221">
        <f t="shared" si="32"/>
        <v>-1.2501892143199522</v>
      </c>
      <c r="V73" s="221">
        <f t="shared" si="32"/>
        <v>4.0860933534650918</v>
      </c>
      <c r="W73" s="221">
        <f t="shared" si="32"/>
        <v>4.0221587669407866</v>
      </c>
      <c r="X73" s="221">
        <f t="shared" si="32"/>
        <v>3.7398043444358153</v>
      </c>
      <c r="Y73" s="221">
        <f t="shared" si="32"/>
        <v>-1.1880454927706063</v>
      </c>
      <c r="Z73" s="221">
        <f t="shared" si="32"/>
        <v>-6.7873952561970929</v>
      </c>
      <c r="AA73" s="221">
        <f t="shared" si="32"/>
        <v>-0.16651810036255599</v>
      </c>
      <c r="AB73" s="221">
        <f t="shared" si="32"/>
        <v>-4.6386459507147144</v>
      </c>
      <c r="AC73" s="221">
        <f t="shared" si="32"/>
        <v>16.977325285092725</v>
      </c>
      <c r="AD73" s="221">
        <f t="shared" si="32"/>
        <v>-5.183411636370705</v>
      </c>
      <c r="AE73" s="221">
        <f t="shared" si="32"/>
        <v>6.769460457509302</v>
      </c>
      <c r="AF73" s="221">
        <f t="shared" si="32"/>
        <v>-2.946341896509086</v>
      </c>
      <c r="AG73" s="221">
        <f t="shared" si="32"/>
        <v>-12.767238836942118</v>
      </c>
      <c r="AH73" s="221">
        <f t="shared" si="32"/>
        <v>6.9764184888747476</v>
      </c>
      <c r="AI73" s="221">
        <f t="shared" si="32"/>
        <v>-0.52069702655297423</v>
      </c>
      <c r="AJ73" s="221">
        <f t="shared" si="32"/>
        <v>0.12541454789865014</v>
      </c>
      <c r="AK73" s="221">
        <f t="shared" si="32"/>
        <v>-3.7343564878481672</v>
      </c>
      <c r="AL73" s="221">
        <f t="shared" si="32"/>
        <v>5.138951744300746</v>
      </c>
      <c r="AM73" s="221">
        <f t="shared" si="32"/>
        <v>-6.9689076246210675</v>
      </c>
      <c r="AN73" s="221">
        <f t="shared" si="32"/>
        <v>5.0414047533049118</v>
      </c>
      <c r="AO73" s="221">
        <f t="shared" si="32"/>
        <v>6.0930881715925311</v>
      </c>
      <c r="AP73" s="221">
        <f t="shared" si="21"/>
        <v>-4.7592992765861153</v>
      </c>
      <c r="AQ73" s="221">
        <f t="shared" si="22"/>
        <v>2.5218853753535608</v>
      </c>
      <c r="AR73" s="221">
        <f t="shared" si="23"/>
        <v>-5.6030086110945287</v>
      </c>
      <c r="AS73" s="221">
        <f t="shared" si="24"/>
        <v>0</v>
      </c>
      <c r="AT73" s="221">
        <f t="shared" si="25"/>
        <v>0</v>
      </c>
    </row>
    <row r="74" spans="2:46" ht="15">
      <c r="B74" s="207" t="str">
        <f t="shared" si="2"/>
        <v>Sonora</v>
      </c>
      <c r="C74" s="206" t="s">
        <v>134</v>
      </c>
      <c r="D74" s="221">
        <f t="shared" ref="D74:AO74" si="33">(D37-C37)*100</f>
        <v>0.65890455560193573</v>
      </c>
      <c r="E74" s="221">
        <f t="shared" si="33"/>
        <v>0.43452186807384496</v>
      </c>
      <c r="F74" s="221">
        <f t="shared" si="33"/>
        <v>4.2689573556278226</v>
      </c>
      <c r="G74" s="221">
        <f t="shared" si="33"/>
        <v>0.73932787405077693</v>
      </c>
      <c r="H74" s="221">
        <f t="shared" si="33"/>
        <v>-2.7670768553611724</v>
      </c>
      <c r="I74" s="221">
        <f t="shared" si="33"/>
        <v>-3.0979111596989295</v>
      </c>
      <c r="J74" s="221">
        <f t="shared" si="33"/>
        <v>2.1445185108478926</v>
      </c>
      <c r="K74" s="221">
        <f t="shared" si="33"/>
        <v>-3.7438600155559998</v>
      </c>
      <c r="L74" s="221">
        <f t="shared" si="33"/>
        <v>4.4430484104795775</v>
      </c>
      <c r="M74" s="221">
        <f t="shared" si="33"/>
        <v>-2.112641129818793</v>
      </c>
      <c r="N74" s="221">
        <f t="shared" si="33"/>
        <v>-7.0754246072314615</v>
      </c>
      <c r="O74" s="221">
        <f t="shared" si="33"/>
        <v>2.7650767375991259</v>
      </c>
      <c r="P74" s="221">
        <f t="shared" si="33"/>
        <v>-1.2988391503906072</v>
      </c>
      <c r="Q74" s="221">
        <f t="shared" si="33"/>
        <v>-8.1217736329786128E-2</v>
      </c>
      <c r="R74" s="221">
        <f t="shared" si="33"/>
        <v>1.9430736114879887</v>
      </c>
      <c r="S74" s="221">
        <f t="shared" si="33"/>
        <v>-9.7164129671367441</v>
      </c>
      <c r="T74" s="221">
        <f t="shared" si="33"/>
        <v>4.3309467555697534</v>
      </c>
      <c r="U74" s="221">
        <f t="shared" si="33"/>
        <v>1.6529424769835876</v>
      </c>
      <c r="V74" s="221">
        <f t="shared" si="33"/>
        <v>1.8361836224571992</v>
      </c>
      <c r="W74" s="221">
        <f t="shared" si="33"/>
        <v>8.3164382487518562</v>
      </c>
      <c r="X74" s="221">
        <f t="shared" si="33"/>
        <v>0.42145689239687645</v>
      </c>
      <c r="Y74" s="221">
        <f t="shared" si="33"/>
        <v>-2.9159833358629594</v>
      </c>
      <c r="Z74" s="221">
        <f t="shared" si="33"/>
        <v>0.36495653080401702</v>
      </c>
      <c r="AA74" s="221">
        <f t="shared" si="33"/>
        <v>8.3614518436569973E-2</v>
      </c>
      <c r="AB74" s="221">
        <f t="shared" si="33"/>
        <v>-1.9822179360231562</v>
      </c>
      <c r="AC74" s="221">
        <f t="shared" si="33"/>
        <v>5.840604793125892</v>
      </c>
      <c r="AD74" s="221">
        <f t="shared" si="33"/>
        <v>0.20603917733503785</v>
      </c>
      <c r="AE74" s="221">
        <f t="shared" si="33"/>
        <v>0.15496664691778683</v>
      </c>
      <c r="AF74" s="221">
        <f t="shared" si="33"/>
        <v>-1.3440708314141236</v>
      </c>
      <c r="AG74" s="221">
        <f t="shared" si="33"/>
        <v>-5.0423928819478325</v>
      </c>
      <c r="AH74" s="221">
        <f t="shared" si="33"/>
        <v>-1.3430262647478264</v>
      </c>
      <c r="AI74" s="221">
        <f t="shared" si="33"/>
        <v>3.3131016727514062</v>
      </c>
      <c r="AJ74" s="221">
        <f t="shared" si="33"/>
        <v>-0.27540585769412207</v>
      </c>
      <c r="AK74" s="221">
        <f t="shared" si="33"/>
        <v>-1.83853682310684</v>
      </c>
      <c r="AL74" s="221">
        <f t="shared" si="33"/>
        <v>2.014645760657463</v>
      </c>
      <c r="AM74" s="221">
        <f t="shared" si="33"/>
        <v>-5.3793997949765915</v>
      </c>
      <c r="AN74" s="221">
        <f t="shared" si="33"/>
        <v>-1.3781616507856254</v>
      </c>
      <c r="AO74" s="221">
        <f t="shared" si="33"/>
        <v>1.6005750326880341</v>
      </c>
      <c r="AP74" s="221">
        <f t="shared" si="21"/>
        <v>0.12545220960746839</v>
      </c>
      <c r="AQ74" s="221">
        <f t="shared" si="22"/>
        <v>-0.31832099969357763</v>
      </c>
      <c r="AR74" s="221">
        <f t="shared" si="23"/>
        <v>-0.17195853142704109</v>
      </c>
      <c r="AS74" s="221">
        <f t="shared" si="24"/>
        <v>0</v>
      </c>
      <c r="AT74" s="221">
        <f t="shared" si="25"/>
        <v>0</v>
      </c>
    </row>
    <row r="75" spans="2:46" ht="15">
      <c r="B75" s="207" t="str">
        <f t="shared" si="2"/>
        <v>Tabasco</v>
      </c>
      <c r="C75" s="206" t="s">
        <v>134</v>
      </c>
      <c r="D75" s="221">
        <f t="shared" ref="D75:AO75" si="34">(D38-C38)*100</f>
        <v>5.8880077040262657</v>
      </c>
      <c r="E75" s="221">
        <f t="shared" si="34"/>
        <v>-4.884700243632345</v>
      </c>
      <c r="F75" s="221">
        <f t="shared" si="34"/>
        <v>3.3187056716240892</v>
      </c>
      <c r="G75" s="221">
        <f t="shared" si="34"/>
        <v>-1.579307915767969</v>
      </c>
      <c r="H75" s="221">
        <f t="shared" si="34"/>
        <v>6.0761509223916654E-2</v>
      </c>
      <c r="I75" s="221">
        <f t="shared" si="34"/>
        <v>1.5814572039454911</v>
      </c>
      <c r="J75" s="221">
        <f t="shared" si="34"/>
        <v>-2.4651886876142726</v>
      </c>
      <c r="K75" s="221">
        <f t="shared" si="34"/>
        <v>-1.9366923213107734</v>
      </c>
      <c r="L75" s="221">
        <f t="shared" si="34"/>
        <v>-1.4462573033658943</v>
      </c>
      <c r="M75" s="221">
        <f t="shared" si="34"/>
        <v>-1.8560395557905118</v>
      </c>
      <c r="N75" s="221">
        <f t="shared" si="34"/>
        <v>0.51143378179199228</v>
      </c>
      <c r="O75" s="221">
        <f t="shared" si="34"/>
        <v>5.7153808641564048</v>
      </c>
      <c r="P75" s="221">
        <f t="shared" si="34"/>
        <v>0.60995588803753886</v>
      </c>
      <c r="Q75" s="221">
        <f t="shared" si="34"/>
        <v>-2.6037104105999465</v>
      </c>
      <c r="R75" s="221">
        <f t="shared" si="34"/>
        <v>3.3233196091066564</v>
      </c>
      <c r="S75" s="221">
        <f t="shared" si="34"/>
        <v>-12.001694782321593</v>
      </c>
      <c r="T75" s="221">
        <f t="shared" si="34"/>
        <v>2.7693313572485834</v>
      </c>
      <c r="U75" s="221">
        <f t="shared" si="34"/>
        <v>1.4127999129258773</v>
      </c>
      <c r="V75" s="221">
        <f t="shared" si="34"/>
        <v>-4.7160130648846499</v>
      </c>
      <c r="W75" s="221">
        <f t="shared" si="34"/>
        <v>8.9200961587479028</v>
      </c>
      <c r="X75" s="221">
        <f t="shared" si="34"/>
        <v>-1.570269433108562</v>
      </c>
      <c r="Y75" s="221">
        <f t="shared" si="34"/>
        <v>0.93149732312218791</v>
      </c>
      <c r="Z75" s="221">
        <f t="shared" si="34"/>
        <v>3.1181639427239283</v>
      </c>
      <c r="AA75" s="221">
        <f t="shared" si="34"/>
        <v>0.27352139863432434</v>
      </c>
      <c r="AB75" s="221">
        <f t="shared" si="34"/>
        <v>0.89972762140091422</v>
      </c>
      <c r="AC75" s="221">
        <f t="shared" si="34"/>
        <v>5.2457571209412635</v>
      </c>
      <c r="AD75" s="221">
        <f t="shared" si="34"/>
        <v>-1.4449803510162118</v>
      </c>
      <c r="AE75" s="221">
        <f t="shared" si="34"/>
        <v>-3.3861482284489375</v>
      </c>
      <c r="AF75" s="221">
        <f t="shared" si="34"/>
        <v>1.3813190633546135</v>
      </c>
      <c r="AG75" s="221">
        <f t="shared" si="34"/>
        <v>-5.1680223094868971</v>
      </c>
      <c r="AH75" s="221">
        <f t="shared" si="34"/>
        <v>-0.38500564089278821</v>
      </c>
      <c r="AI75" s="221">
        <f t="shared" si="34"/>
        <v>1.3690177644587243</v>
      </c>
      <c r="AJ75" s="221">
        <f t="shared" si="34"/>
        <v>-4.3244779436264702</v>
      </c>
      <c r="AK75" s="221">
        <f t="shared" si="34"/>
        <v>3.4777901922406596</v>
      </c>
      <c r="AL75" s="221">
        <f t="shared" si="34"/>
        <v>2.849792225977632</v>
      </c>
      <c r="AM75" s="221">
        <f t="shared" si="34"/>
        <v>-4.285174357383692</v>
      </c>
      <c r="AN75" s="221">
        <f t="shared" si="34"/>
        <v>1.1596344597349262</v>
      </c>
      <c r="AO75" s="221">
        <f t="shared" si="34"/>
        <v>-1.3836693256769506</v>
      </c>
      <c r="AP75" s="221">
        <f t="shared" si="21"/>
        <v>-1.1620703251647768</v>
      </c>
      <c r="AQ75" s="221">
        <f t="shared" si="22"/>
        <v>1.0054029058017111</v>
      </c>
      <c r="AR75" s="221">
        <f t="shared" si="23"/>
        <v>-0.77671146364051147</v>
      </c>
      <c r="AS75" s="221">
        <f t="shared" si="24"/>
        <v>0</v>
      </c>
      <c r="AT75" s="221">
        <f t="shared" si="25"/>
        <v>0</v>
      </c>
    </row>
    <row r="76" spans="2:46" ht="15">
      <c r="B76" s="207" t="str">
        <f t="shared" si="2"/>
        <v>Tamaulipas</v>
      </c>
      <c r="C76" s="206" t="s">
        <v>134</v>
      </c>
      <c r="D76" s="221">
        <f t="shared" ref="D76:AO76" si="35">(D39-C39)*100</f>
        <v>4.3085583187019161</v>
      </c>
      <c r="E76" s="221">
        <f t="shared" si="35"/>
        <v>-2.9283784945891123</v>
      </c>
      <c r="F76" s="221">
        <f t="shared" si="35"/>
        <v>0.39890079191153838</v>
      </c>
      <c r="G76" s="221">
        <f t="shared" si="35"/>
        <v>-1.3756799948723808</v>
      </c>
      <c r="H76" s="221">
        <f t="shared" si="35"/>
        <v>-5.4937823732436168</v>
      </c>
      <c r="I76" s="221">
        <f t="shared" si="35"/>
        <v>4.8931247433943277</v>
      </c>
      <c r="J76" s="221">
        <f t="shared" si="35"/>
        <v>-4.5239604519970005</v>
      </c>
      <c r="K76" s="221">
        <f t="shared" si="35"/>
        <v>1.9700700376750535</v>
      </c>
      <c r="L76" s="221">
        <f t="shared" si="35"/>
        <v>3.4660857697402125</v>
      </c>
      <c r="M76" s="221">
        <f t="shared" si="35"/>
        <v>-1.7620859687409007</v>
      </c>
      <c r="N76" s="221">
        <f t="shared" si="35"/>
        <v>4.5856932751895618</v>
      </c>
      <c r="O76" s="221">
        <f t="shared" si="35"/>
        <v>1.4575571616750382</v>
      </c>
      <c r="P76" s="221">
        <f t="shared" si="35"/>
        <v>-2.0116200193738942</v>
      </c>
      <c r="Q76" s="221">
        <f t="shared" si="35"/>
        <v>-3.6426868669329648</v>
      </c>
      <c r="R76" s="221">
        <f t="shared" si="35"/>
        <v>-5.859897475535103</v>
      </c>
      <c r="S76" s="221">
        <f t="shared" si="35"/>
        <v>-5.3530235623264755</v>
      </c>
      <c r="T76" s="221">
        <f t="shared" si="35"/>
        <v>-0.1644201321096439</v>
      </c>
      <c r="U76" s="221">
        <f t="shared" si="35"/>
        <v>4.158921220862255</v>
      </c>
      <c r="V76" s="221">
        <f t="shared" si="35"/>
        <v>4.5731942709173135</v>
      </c>
      <c r="W76" s="221">
        <f t="shared" si="35"/>
        <v>3.0970866670516406</v>
      </c>
      <c r="X76" s="221">
        <f t="shared" si="35"/>
        <v>0.11976264511115442</v>
      </c>
      <c r="Y76" s="221">
        <f t="shared" si="35"/>
        <v>0.26881383390102709</v>
      </c>
      <c r="Z76" s="221">
        <f t="shared" si="35"/>
        <v>-0.13631182839355382</v>
      </c>
      <c r="AA76" s="221">
        <f t="shared" si="35"/>
        <v>-1.5661261732076381</v>
      </c>
      <c r="AB76" s="221">
        <f t="shared" si="35"/>
        <v>2.553304782497845</v>
      </c>
      <c r="AC76" s="221">
        <f t="shared" si="35"/>
        <v>-1.1180773656779719</v>
      </c>
      <c r="AD76" s="221">
        <f t="shared" si="35"/>
        <v>-2.087178641735643</v>
      </c>
      <c r="AE76" s="221">
        <f t="shared" si="35"/>
        <v>6.3568569956957699</v>
      </c>
      <c r="AF76" s="221">
        <f t="shared" si="35"/>
        <v>-5.0462544813087318</v>
      </c>
      <c r="AG76" s="221">
        <f t="shared" si="35"/>
        <v>-2.1423319637666527</v>
      </c>
      <c r="AH76" s="221">
        <f t="shared" si="35"/>
        <v>-0.75839462614568642</v>
      </c>
      <c r="AI76" s="221">
        <f t="shared" si="35"/>
        <v>-3.271275526786277</v>
      </c>
      <c r="AJ76" s="221">
        <f t="shared" si="35"/>
        <v>3.8883980489157866</v>
      </c>
      <c r="AK76" s="221">
        <f t="shared" si="35"/>
        <v>5.3534765660367967E-2</v>
      </c>
      <c r="AL76" s="221">
        <f t="shared" si="35"/>
        <v>1.5789473064375725</v>
      </c>
      <c r="AM76" s="221">
        <f t="shared" si="35"/>
        <v>2.4945161258135506</v>
      </c>
      <c r="AN76" s="221">
        <f t="shared" si="35"/>
        <v>-3.9060103796998646</v>
      </c>
      <c r="AO76" s="221">
        <f t="shared" si="35"/>
        <v>7.5903094922532555</v>
      </c>
      <c r="AP76" s="221">
        <f t="shared" si="21"/>
        <v>-1.6699605742682255</v>
      </c>
      <c r="AQ76" s="221">
        <f t="shared" si="22"/>
        <v>-1.6290117495204592</v>
      </c>
      <c r="AR76" s="221">
        <f t="shared" si="23"/>
        <v>-4.8655516511596497</v>
      </c>
      <c r="AS76" s="221">
        <f t="shared" si="24"/>
        <v>0</v>
      </c>
      <c r="AT76" s="221">
        <f t="shared" si="25"/>
        <v>0</v>
      </c>
    </row>
    <row r="77" spans="2:46" ht="15">
      <c r="B77" s="207" t="str">
        <f t="shared" si="2"/>
        <v>Tlaxcala</v>
      </c>
      <c r="C77" s="206" t="s">
        <v>134</v>
      </c>
      <c r="D77" s="221">
        <f t="shared" ref="D77:AO77" si="36">(D40-C40)*100</f>
        <v>-2.2101688421820254</v>
      </c>
      <c r="E77" s="221">
        <f t="shared" si="36"/>
        <v>-3.288591639027949E-2</v>
      </c>
      <c r="F77" s="221">
        <f t="shared" si="36"/>
        <v>5.0133675087652207</v>
      </c>
      <c r="G77" s="221">
        <f t="shared" si="36"/>
        <v>6.7635053506199361</v>
      </c>
      <c r="H77" s="221">
        <f t="shared" si="36"/>
        <v>7.4070640331955095</v>
      </c>
      <c r="I77" s="221">
        <f t="shared" si="36"/>
        <v>-4.0617316495655142</v>
      </c>
      <c r="J77" s="221">
        <f t="shared" si="36"/>
        <v>-6.3723802350117431</v>
      </c>
      <c r="K77" s="221">
        <f t="shared" si="36"/>
        <v>0.85033006901082953</v>
      </c>
      <c r="L77" s="221">
        <f t="shared" si="36"/>
        <v>-4.6397978331191521</v>
      </c>
      <c r="M77" s="221">
        <f t="shared" si="36"/>
        <v>3.3904635766641156</v>
      </c>
      <c r="N77" s="221">
        <f t="shared" si="36"/>
        <v>0.25824030954164634</v>
      </c>
      <c r="O77" s="221">
        <f t="shared" si="36"/>
        <v>3.1270907012652671</v>
      </c>
      <c r="P77" s="221">
        <f t="shared" si="36"/>
        <v>1.3923352414806134</v>
      </c>
      <c r="Q77" s="221">
        <f t="shared" si="36"/>
        <v>-4.025067244038949</v>
      </c>
      <c r="R77" s="221">
        <f t="shared" si="36"/>
        <v>-2.4998767064900784</v>
      </c>
      <c r="S77" s="221">
        <f t="shared" si="36"/>
        <v>-3.7946302844536151</v>
      </c>
      <c r="T77" s="221">
        <f t="shared" si="36"/>
        <v>-0.53016243873291735</v>
      </c>
      <c r="U77" s="221">
        <f t="shared" si="36"/>
        <v>-1.5823524157165814E-2</v>
      </c>
      <c r="V77" s="221">
        <f t="shared" si="36"/>
        <v>3.0343896292421735</v>
      </c>
      <c r="W77" s="221">
        <f t="shared" si="36"/>
        <v>3.0010824083111509</v>
      </c>
      <c r="X77" s="221">
        <f t="shared" si="36"/>
        <v>3.1976597618076363</v>
      </c>
      <c r="Y77" s="221">
        <f t="shared" si="36"/>
        <v>3.3211662640376227</v>
      </c>
      <c r="Z77" s="221">
        <f t="shared" si="36"/>
        <v>0.86477190009437432</v>
      </c>
      <c r="AA77" s="221">
        <f t="shared" si="36"/>
        <v>-2.6690828423619362</v>
      </c>
      <c r="AB77" s="221">
        <f t="shared" si="36"/>
        <v>-4.2862089675336668</v>
      </c>
      <c r="AC77" s="221">
        <f t="shared" si="36"/>
        <v>2.2786368828395132</v>
      </c>
      <c r="AD77" s="221">
        <f t="shared" si="36"/>
        <v>-0.49486654752948223</v>
      </c>
      <c r="AE77" s="221">
        <f t="shared" si="36"/>
        <v>0.63674610204917936</v>
      </c>
      <c r="AF77" s="221">
        <f t="shared" si="36"/>
        <v>2.6055414470936622</v>
      </c>
      <c r="AG77" s="221">
        <f t="shared" si="36"/>
        <v>-4.7242063975724724</v>
      </c>
      <c r="AH77" s="221">
        <f t="shared" si="36"/>
        <v>0.86290892497837834</v>
      </c>
      <c r="AI77" s="221">
        <f t="shared" si="36"/>
        <v>-2.9914888164239706E-2</v>
      </c>
      <c r="AJ77" s="221">
        <f t="shared" si="36"/>
        <v>-1.9412990810598663</v>
      </c>
      <c r="AK77" s="221">
        <f t="shared" si="36"/>
        <v>-0.13559789282129309</v>
      </c>
      <c r="AL77" s="221">
        <f t="shared" si="36"/>
        <v>-3.8278500812193639</v>
      </c>
      <c r="AM77" s="221">
        <f t="shared" si="36"/>
        <v>2.4799965238026966</v>
      </c>
      <c r="AN77" s="221">
        <f t="shared" si="36"/>
        <v>0.20887303228163123</v>
      </c>
      <c r="AO77" s="221">
        <f t="shared" si="36"/>
        <v>5.5035394208675203</v>
      </c>
      <c r="AP77" s="221">
        <f t="shared" si="21"/>
        <v>0.85092620171214328</v>
      </c>
      <c r="AQ77" s="221">
        <f t="shared" si="22"/>
        <v>2.5578192856337445</v>
      </c>
      <c r="AR77" s="221">
        <f t="shared" si="23"/>
        <v>-8.4844835206726152</v>
      </c>
      <c r="AS77" s="221">
        <f t="shared" si="24"/>
        <v>0</v>
      </c>
      <c r="AT77" s="221">
        <f t="shared" si="25"/>
        <v>0</v>
      </c>
    </row>
    <row r="78" spans="2:46" ht="15">
      <c r="B78" s="207" t="str">
        <f t="shared" si="2"/>
        <v>Veracruz</v>
      </c>
      <c r="C78" s="206" t="s">
        <v>134</v>
      </c>
      <c r="D78" s="221">
        <f t="shared" ref="D78:AO78" si="37">(D41-C41)*100</f>
        <v>4.3934255263484161</v>
      </c>
      <c r="E78" s="221">
        <f t="shared" si="37"/>
        <v>-1.0389876762732397</v>
      </c>
      <c r="F78" s="221">
        <f t="shared" si="37"/>
        <v>1.2812077214268802</v>
      </c>
      <c r="G78" s="221">
        <f t="shared" si="37"/>
        <v>3.8143151240263462</v>
      </c>
      <c r="H78" s="221">
        <f t="shared" si="37"/>
        <v>-0.12564231169069906</v>
      </c>
      <c r="I78" s="221">
        <f t="shared" si="37"/>
        <v>-0.17341151603373905</v>
      </c>
      <c r="J78" s="221">
        <f t="shared" si="37"/>
        <v>-4.7440645540745452</v>
      </c>
      <c r="K78" s="221">
        <f t="shared" si="37"/>
        <v>5.3185891133495256</v>
      </c>
      <c r="L78" s="221">
        <f t="shared" si="37"/>
        <v>-6.8729760390372929</v>
      </c>
      <c r="M78" s="221">
        <f t="shared" si="37"/>
        <v>-0.88512950876464824</v>
      </c>
      <c r="N78" s="221">
        <f t="shared" si="37"/>
        <v>2.7107168169481666</v>
      </c>
      <c r="O78" s="221">
        <f t="shared" si="37"/>
        <v>-5.6231958145866461</v>
      </c>
      <c r="P78" s="221">
        <f t="shared" si="37"/>
        <v>6.052032373834793</v>
      </c>
      <c r="Q78" s="221">
        <f t="shared" si="37"/>
        <v>-0.65998865971395038</v>
      </c>
      <c r="R78" s="221">
        <f t="shared" si="37"/>
        <v>-4.0815953400742071</v>
      </c>
      <c r="S78" s="221">
        <f t="shared" si="37"/>
        <v>0.57030718273048953</v>
      </c>
      <c r="T78" s="221">
        <f t="shared" si="37"/>
        <v>-2.7498947755919545</v>
      </c>
      <c r="U78" s="221">
        <f t="shared" si="37"/>
        <v>2.6745364785250914</v>
      </c>
      <c r="V78" s="221">
        <f t="shared" si="37"/>
        <v>5.7322403181111481</v>
      </c>
      <c r="W78" s="221">
        <f t="shared" si="37"/>
        <v>-1.0781764222620005</v>
      </c>
      <c r="X78" s="221">
        <f t="shared" si="37"/>
        <v>1.9183274629196889</v>
      </c>
      <c r="Y78" s="221">
        <f t="shared" si="37"/>
        <v>-2.74005316096253</v>
      </c>
      <c r="Z78" s="221">
        <f t="shared" si="37"/>
        <v>-0.72888205638848014</v>
      </c>
      <c r="AA78" s="221">
        <f t="shared" si="37"/>
        <v>-0.55342262359738825</v>
      </c>
      <c r="AB78" s="221">
        <f t="shared" si="37"/>
        <v>1.5929161650785062E-2</v>
      </c>
      <c r="AC78" s="221">
        <f t="shared" si="37"/>
        <v>0.42740622826815677</v>
      </c>
      <c r="AD78" s="221">
        <f t="shared" si="37"/>
        <v>2.9826239838483204</v>
      </c>
      <c r="AE78" s="221">
        <f t="shared" si="37"/>
        <v>-0.69163520294195369</v>
      </c>
      <c r="AF78" s="221">
        <f t="shared" si="37"/>
        <v>1.0513310497272776</v>
      </c>
      <c r="AG78" s="221">
        <f t="shared" si="37"/>
        <v>-0.40624325066140887</v>
      </c>
      <c r="AH78" s="221">
        <f t="shared" si="37"/>
        <v>-4.4115771734322351</v>
      </c>
      <c r="AI78" s="221">
        <f t="shared" si="37"/>
        <v>6.57799273169557E-2</v>
      </c>
      <c r="AJ78" s="221">
        <f t="shared" si="37"/>
        <v>-7.4212081870705937E-2</v>
      </c>
      <c r="AK78" s="221">
        <f t="shared" si="37"/>
        <v>-0.15399141200096444</v>
      </c>
      <c r="AL78" s="221">
        <f t="shared" si="37"/>
        <v>-0.8174456440348199</v>
      </c>
      <c r="AM78" s="221">
        <f t="shared" si="37"/>
        <v>2.1575958457891953</v>
      </c>
      <c r="AN78" s="221">
        <f t="shared" si="37"/>
        <v>-0.66248732769085272</v>
      </c>
      <c r="AO78" s="221">
        <f t="shared" si="37"/>
        <v>0.72795776462744044</v>
      </c>
      <c r="AP78" s="221">
        <f t="shared" si="21"/>
        <v>1.0443605434037773</v>
      </c>
      <c r="AQ78" s="221">
        <f t="shared" si="22"/>
        <v>-1.0056231822488382</v>
      </c>
      <c r="AR78" s="221">
        <f t="shared" si="23"/>
        <v>-1.7773767116951555</v>
      </c>
      <c r="AS78" s="221">
        <f t="shared" si="24"/>
        <v>0</v>
      </c>
      <c r="AT78" s="221">
        <f t="shared" si="25"/>
        <v>0</v>
      </c>
    </row>
    <row r="79" spans="2:46" ht="15">
      <c r="B79" s="207" t="str">
        <f t="shared" si="2"/>
        <v>Yucatán</v>
      </c>
      <c r="C79" s="206" t="s">
        <v>134</v>
      </c>
      <c r="D79" s="221">
        <f t="shared" ref="D79:AO79" si="38">(D42-C42)*100</f>
        <v>1.9573138048461391</v>
      </c>
      <c r="E79" s="221">
        <f t="shared" si="38"/>
        <v>-1.0082336171374884</v>
      </c>
      <c r="F79" s="221">
        <f t="shared" si="38"/>
        <v>3.7087778729814058</v>
      </c>
      <c r="G79" s="221">
        <f t="shared" si="38"/>
        <v>-0.76267911232399399</v>
      </c>
      <c r="H79" s="221">
        <f t="shared" si="38"/>
        <v>-4.4235175514976577</v>
      </c>
      <c r="I79" s="221">
        <f t="shared" si="38"/>
        <v>5.939484871523093</v>
      </c>
      <c r="J79" s="221">
        <f t="shared" si="38"/>
        <v>-3.2279717170757172</v>
      </c>
      <c r="K79" s="221">
        <f t="shared" si="38"/>
        <v>-1.7550315363360047</v>
      </c>
      <c r="L79" s="221">
        <f t="shared" si="38"/>
        <v>2.3950488206656129</v>
      </c>
      <c r="M79" s="221">
        <f t="shared" si="38"/>
        <v>-5.5001199993866878</v>
      </c>
      <c r="N79" s="221">
        <f t="shared" si="38"/>
        <v>2.4758193307556908</v>
      </c>
      <c r="O79" s="221">
        <f t="shared" si="38"/>
        <v>5.3766983371847044</v>
      </c>
      <c r="P79" s="221">
        <f t="shared" si="38"/>
        <v>-6.9674953420144181</v>
      </c>
      <c r="Q79" s="221">
        <f t="shared" si="38"/>
        <v>0.92553088140050477</v>
      </c>
      <c r="R79" s="221">
        <f t="shared" si="38"/>
        <v>-5.2669651372608151</v>
      </c>
      <c r="S79" s="221">
        <f t="shared" si="38"/>
        <v>-2.5636934878094819</v>
      </c>
      <c r="T79" s="221">
        <f t="shared" si="38"/>
        <v>4.151322708501648</v>
      </c>
      <c r="U79" s="221">
        <f t="shared" si="38"/>
        <v>-1.99781577168896</v>
      </c>
      <c r="V79" s="221">
        <f t="shared" si="38"/>
        <v>3.2618727398062597</v>
      </c>
      <c r="W79" s="221">
        <f t="shared" si="38"/>
        <v>4.0794431853661273</v>
      </c>
      <c r="X79" s="221">
        <f t="shared" si="38"/>
        <v>-1.6660409969983192</v>
      </c>
      <c r="Y79" s="221">
        <f t="shared" si="38"/>
        <v>2.7754763870355026</v>
      </c>
      <c r="Z79" s="221">
        <f t="shared" si="38"/>
        <v>-3.3042206577249544E-2</v>
      </c>
      <c r="AA79" s="221">
        <f t="shared" si="38"/>
        <v>-3.7971740414038502</v>
      </c>
      <c r="AB79" s="221">
        <f t="shared" si="38"/>
        <v>2.606318939804475</v>
      </c>
      <c r="AC79" s="221">
        <f t="shared" si="38"/>
        <v>-2.1585852269836447</v>
      </c>
      <c r="AD79" s="221">
        <f t="shared" si="38"/>
        <v>1.167007611088744</v>
      </c>
      <c r="AE79" s="221">
        <f t="shared" si="38"/>
        <v>2.8908467044921338</v>
      </c>
      <c r="AF79" s="221">
        <f t="shared" si="38"/>
        <v>-2.3394693076016271</v>
      </c>
      <c r="AG79" s="221">
        <f t="shared" si="38"/>
        <v>1.2604858012424502</v>
      </c>
      <c r="AH79" s="221">
        <f t="shared" si="38"/>
        <v>-2.1779368368592733</v>
      </c>
      <c r="AI79" s="221">
        <f t="shared" si="38"/>
        <v>-3.6238565166250791</v>
      </c>
      <c r="AJ79" s="221">
        <f t="shared" si="38"/>
        <v>1.4579993810572733</v>
      </c>
      <c r="AK79" s="221">
        <f t="shared" si="38"/>
        <v>-6.1845861324671958E-2</v>
      </c>
      <c r="AL79" s="221">
        <f t="shared" si="38"/>
        <v>2.3026938356025761</v>
      </c>
      <c r="AM79" s="221">
        <f t="shared" si="38"/>
        <v>0.53700792098476668</v>
      </c>
      <c r="AN79" s="221">
        <f t="shared" si="38"/>
        <v>-3.0759235707092936</v>
      </c>
      <c r="AO79" s="221">
        <f t="shared" si="38"/>
        <v>3.8019427855678911</v>
      </c>
      <c r="AP79" s="221">
        <f t="shared" si="21"/>
        <v>-0.85721218233454355</v>
      </c>
      <c r="AQ79" s="221">
        <f t="shared" si="22"/>
        <v>-2.3299146810471738</v>
      </c>
      <c r="AR79" s="221">
        <f t="shared" si="23"/>
        <v>-0.97483270544549416</v>
      </c>
      <c r="AS79" s="221">
        <f t="shared" si="24"/>
        <v>0</v>
      </c>
      <c r="AT79" s="221">
        <f t="shared" si="25"/>
        <v>0</v>
      </c>
    </row>
    <row r="80" spans="2:46" ht="15">
      <c r="B80" s="207" t="str">
        <f t="shared" si="2"/>
        <v>Zacatecas</v>
      </c>
      <c r="C80" s="206" t="s">
        <v>134</v>
      </c>
      <c r="D80" s="221">
        <f t="shared" ref="D80:AO80" si="39">(D43-C43)*100</f>
        <v>-3.4582680181727832</v>
      </c>
      <c r="E80" s="221">
        <f t="shared" si="39"/>
        <v>1.4619260371785958</v>
      </c>
      <c r="F80" s="221">
        <f t="shared" si="39"/>
        <v>-5.0620114434013264</v>
      </c>
      <c r="G80" s="221">
        <f t="shared" si="39"/>
        <v>10.891554362237388</v>
      </c>
      <c r="H80" s="221">
        <f t="shared" si="39"/>
        <v>-0.796510859376931</v>
      </c>
      <c r="I80" s="221">
        <f t="shared" si="39"/>
        <v>6.0332158427528482</v>
      </c>
      <c r="J80" s="221">
        <f t="shared" si="39"/>
        <v>-5.1167896057422446</v>
      </c>
      <c r="K80" s="221">
        <f t="shared" si="39"/>
        <v>-4.8736939591659478</v>
      </c>
      <c r="L80" s="221">
        <f t="shared" si="39"/>
        <v>2.7038590981192767</v>
      </c>
      <c r="M80" s="221">
        <f t="shared" si="39"/>
        <v>-4.8971754057309136</v>
      </c>
      <c r="N80" s="221">
        <f t="shared" si="39"/>
        <v>4.0145125508518786</v>
      </c>
      <c r="O80" s="221">
        <f t="shared" si="39"/>
        <v>0.21811268130005335</v>
      </c>
      <c r="P80" s="221">
        <f t="shared" si="39"/>
        <v>0.22364895102566784</v>
      </c>
      <c r="Q80" s="221">
        <f t="shared" si="39"/>
        <v>1.0028485516782037</v>
      </c>
      <c r="R80" s="221">
        <f t="shared" si="39"/>
        <v>1.2909681882557811</v>
      </c>
      <c r="S80" s="221">
        <f t="shared" si="39"/>
        <v>-0.8346505881096089</v>
      </c>
      <c r="T80" s="221">
        <f t="shared" si="39"/>
        <v>1.5595176164900026</v>
      </c>
      <c r="U80" s="221">
        <f t="shared" si="39"/>
        <v>0.39674191725009855</v>
      </c>
      <c r="V80" s="221">
        <f t="shared" si="39"/>
        <v>-1.2386736658260622</v>
      </c>
      <c r="W80" s="221">
        <f t="shared" si="39"/>
        <v>7.995817822046658</v>
      </c>
      <c r="X80" s="221">
        <f t="shared" si="39"/>
        <v>-3.877914792310988</v>
      </c>
      <c r="Y80" s="221">
        <f t="shared" si="39"/>
        <v>6.1729165440960188E-2</v>
      </c>
      <c r="Z80" s="221">
        <f t="shared" si="39"/>
        <v>-4.1427366663145948</v>
      </c>
      <c r="AA80" s="221">
        <f t="shared" si="39"/>
        <v>-3.4583839135456929</v>
      </c>
      <c r="AB80" s="221">
        <f t="shared" si="39"/>
        <v>0.50382360907370582</v>
      </c>
      <c r="AC80" s="221">
        <f t="shared" si="39"/>
        <v>-5.4483691595816559</v>
      </c>
      <c r="AD80" s="221">
        <f t="shared" si="39"/>
        <v>6.9770886942181694</v>
      </c>
      <c r="AE80" s="221">
        <f t="shared" si="39"/>
        <v>1.5985341878629544</v>
      </c>
      <c r="AF80" s="221">
        <f t="shared" si="39"/>
        <v>-1.246541006480606</v>
      </c>
      <c r="AG80" s="221">
        <f t="shared" si="39"/>
        <v>1.2853580555903577</v>
      </c>
      <c r="AH80" s="221">
        <f t="shared" si="39"/>
        <v>-4.5658021371833613</v>
      </c>
      <c r="AI80" s="221">
        <f t="shared" si="39"/>
        <v>-6.1185058731909159</v>
      </c>
      <c r="AJ80" s="221">
        <f t="shared" si="39"/>
        <v>0.51082039224308318</v>
      </c>
      <c r="AK80" s="221">
        <f t="shared" si="39"/>
        <v>5.4031580625655273</v>
      </c>
      <c r="AL80" s="221">
        <f t="shared" si="39"/>
        <v>-0.45341361776500833</v>
      </c>
      <c r="AM80" s="221">
        <f t="shared" si="39"/>
        <v>3.8699413445474562</v>
      </c>
      <c r="AN80" s="221">
        <f t="shared" si="39"/>
        <v>0.97666121211992252</v>
      </c>
      <c r="AO80" s="221">
        <f t="shared" si="39"/>
        <v>-1.2354442070675598</v>
      </c>
      <c r="AP80" s="221">
        <f t="shared" si="21"/>
        <v>2.9069814264456983</v>
      </c>
      <c r="AQ80" s="221">
        <f t="shared" si="22"/>
        <v>-4.9354928618073002</v>
      </c>
      <c r="AR80" s="221">
        <f t="shared" si="23"/>
        <v>-2.738341639134001</v>
      </c>
      <c r="AS80" s="221">
        <f t="shared" si="24"/>
        <v>0</v>
      </c>
      <c r="AT80" s="221">
        <f t="shared" si="25"/>
        <v>0</v>
      </c>
    </row>
    <row r="81" spans="1:46" ht="15">
      <c r="B81" s="205" t="str">
        <f>B45</f>
        <v>Nacional</v>
      </c>
      <c r="C81" s="204" t="s">
        <v>134</v>
      </c>
      <c r="D81" s="203">
        <f t="shared" ref="D81:AN81" si="40">(D45-C45)*100</f>
        <v>2.0397278490944304</v>
      </c>
      <c r="E81" s="203">
        <f t="shared" si="40"/>
        <v>-0.11776004134511631</v>
      </c>
      <c r="F81" s="203">
        <f t="shared" si="40"/>
        <v>0.29531131615254669</v>
      </c>
      <c r="G81" s="203">
        <f t="shared" si="40"/>
        <v>2.0781823025379564</v>
      </c>
      <c r="H81" s="203">
        <f t="shared" si="40"/>
        <v>-0.89943898031006331</v>
      </c>
      <c r="I81" s="203">
        <f t="shared" si="40"/>
        <v>0.52671054313824239</v>
      </c>
      <c r="J81" s="203">
        <f t="shared" si="40"/>
        <v>-1.388254749457718</v>
      </c>
      <c r="K81" s="203">
        <f t="shared" si="40"/>
        <v>-1.0937678248705396</v>
      </c>
      <c r="L81" s="203">
        <f t="shared" si="40"/>
        <v>-0.17028852135396733</v>
      </c>
      <c r="M81" s="203">
        <f t="shared" si="40"/>
        <v>0.41027449458888032</v>
      </c>
      <c r="N81" s="203">
        <f t="shared" si="40"/>
        <v>0.58360078946735339</v>
      </c>
      <c r="O81" s="203">
        <f t="shared" si="40"/>
        <v>-1.5884001664243863</v>
      </c>
      <c r="P81" s="203">
        <f t="shared" si="40"/>
        <v>0.92564838161228735</v>
      </c>
      <c r="Q81" s="203">
        <f t="shared" si="40"/>
        <v>-1.4943572488369083</v>
      </c>
      <c r="R81" s="203">
        <f t="shared" si="40"/>
        <v>-2.7047933530177315</v>
      </c>
      <c r="S81" s="203">
        <f t="shared" si="40"/>
        <v>-4.1121209936030745</v>
      </c>
      <c r="T81" s="203">
        <f t="shared" si="40"/>
        <v>-2.7086310963477689</v>
      </c>
      <c r="U81" s="203">
        <f t="shared" si="40"/>
        <v>3.3653029955798552</v>
      </c>
      <c r="V81" s="203">
        <f t="shared" si="40"/>
        <v>3.5294778681203343</v>
      </c>
      <c r="W81" s="203">
        <f t="shared" si="40"/>
        <v>4.7436459656238217</v>
      </c>
      <c r="X81" s="203">
        <f t="shared" si="40"/>
        <v>3.0422279707571054</v>
      </c>
      <c r="Y81" s="203">
        <f t="shared" si="40"/>
        <v>-1.3018024874128953</v>
      </c>
      <c r="Z81" s="203">
        <f t="shared" si="40"/>
        <v>-0.85206459018207781</v>
      </c>
      <c r="AA81" s="203">
        <f t="shared" si="40"/>
        <v>-0.13638881977975359</v>
      </c>
      <c r="AB81" s="203">
        <f t="shared" si="40"/>
        <v>-1.2214416269641593</v>
      </c>
      <c r="AC81" s="203">
        <f t="shared" si="40"/>
        <v>0.9429124990968818</v>
      </c>
      <c r="AD81" s="203">
        <f t="shared" si="40"/>
        <v>0.14984540875930819</v>
      </c>
      <c r="AE81" s="203">
        <f t="shared" si="40"/>
        <v>0.52312617977434694</v>
      </c>
      <c r="AF81" s="203">
        <f t="shared" si="40"/>
        <v>-0.35289599630994317</v>
      </c>
      <c r="AG81" s="203">
        <f t="shared" si="40"/>
        <v>-1.270717675405697</v>
      </c>
      <c r="AH81" s="203">
        <f t="shared" si="40"/>
        <v>0.34350675836209987</v>
      </c>
      <c r="AI81" s="203">
        <f t="shared" si="40"/>
        <v>-2.5372810493355269</v>
      </c>
      <c r="AJ81" s="203">
        <f t="shared" si="40"/>
        <v>0.77170769813317275</v>
      </c>
      <c r="AK81" s="203">
        <f t="shared" si="40"/>
        <v>-0.20298432242560338</v>
      </c>
      <c r="AL81" s="203">
        <f t="shared" si="40"/>
        <v>-0.47011881276173284</v>
      </c>
      <c r="AM81" s="203">
        <f t="shared" si="40"/>
        <v>0.88984327767043236</v>
      </c>
      <c r="AN81" s="203">
        <f t="shared" si="40"/>
        <v>-0.35892934971382129</v>
      </c>
      <c r="AO81" s="203">
        <f t="shared" ref="AO81:AT81" si="41">(AO45-AN45)*100</f>
        <v>0.55864396116958037</v>
      </c>
      <c r="AP81" s="203">
        <f t="shared" si="41"/>
        <v>0.43226942083525177</v>
      </c>
      <c r="AQ81" s="203">
        <f t="shared" si="41"/>
        <v>-0.11894738786326631</v>
      </c>
      <c r="AR81" s="203">
        <f t="shared" si="41"/>
        <v>-2.5298489024138782</v>
      </c>
      <c r="AS81" s="203">
        <f t="shared" si="41"/>
        <v>0</v>
      </c>
      <c r="AT81" s="203">
        <f t="shared" si="41"/>
        <v>0</v>
      </c>
    </row>
    <row r="82" spans="1:46">
      <c r="A82" s="202"/>
      <c r="B82" s="201"/>
      <c r="C82" s="201"/>
      <c r="D82" s="201"/>
      <c r="E82" s="201"/>
      <c r="F82" s="201"/>
      <c r="G82" s="201"/>
      <c r="H82" s="201"/>
      <c r="I82" s="201"/>
      <c r="J82" s="201"/>
      <c r="K82" s="201"/>
      <c r="L82" s="201"/>
      <c r="M82" s="201"/>
      <c r="N82" s="201"/>
      <c r="O82" s="201"/>
      <c r="P82" s="201"/>
      <c r="Q82" s="201"/>
      <c r="R82" s="201"/>
      <c r="S82" s="201"/>
      <c r="T82" s="201"/>
      <c r="U82" s="201"/>
      <c r="V82" s="201"/>
      <c r="W82" s="201"/>
      <c r="X82" s="201"/>
      <c r="Y82" s="201"/>
      <c r="Z82" s="201"/>
      <c r="AA82" s="201"/>
      <c r="AB82" s="201"/>
      <c r="AC82" s="201"/>
      <c r="AD82" s="201"/>
      <c r="AE82" s="201"/>
      <c r="AF82" s="201"/>
      <c r="AG82" s="201"/>
      <c r="AH82" s="201"/>
      <c r="AI82" s="201"/>
      <c r="AJ82" s="201"/>
      <c r="AK82" s="201"/>
      <c r="AL82" s="201"/>
    </row>
  </sheetData>
  <autoFilter ref="A11:AT43" xr:uid="{00000000-0009-0000-0000-000004000000}">
    <sortState xmlns:xlrd2="http://schemas.microsoft.com/office/spreadsheetml/2017/richdata2" ref="A12:AT43">
      <sortCondition ref="A11:A43"/>
    </sortState>
  </autoFilter>
  <mergeCells count="1">
    <mergeCell ref="AP47:AT47"/>
  </mergeCells>
  <conditionalFormatting sqref="G12:AT43">
    <cfRule type="expression" dxfId="341" priority="1" stopIfTrue="1">
      <formula>ROUND(G12,3)&lt;0.045</formula>
    </cfRule>
    <cfRule type="expression" dxfId="340" priority="2" stopIfTrue="1">
      <formula>ROUND(G12,3)&lt;0.06</formula>
    </cfRule>
    <cfRule type="expression" dxfId="339" priority="3">
      <formula>ROUND(G12,3)&gt;=0.06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7">
    <tabColor rgb="FF0070C0"/>
  </sheetPr>
  <dimension ref="A4:HC150"/>
  <sheetViews>
    <sheetView workbookViewId="0">
      <pane xSplit="2" ySplit="5" topLeftCell="BD6" activePane="bottomRight" state="frozen"/>
      <selection activeCell="AL114" sqref="AL114"/>
      <selection pane="topRight" activeCell="AL114" sqref="AL114"/>
      <selection pane="bottomLeft" activeCell="AL114" sqref="AL114"/>
      <selection pane="bottomRight" activeCell="B6" sqref="B6"/>
    </sheetView>
  </sheetViews>
  <sheetFormatPr defaultColWidth="11.42578125" defaultRowHeight="12.75"/>
  <cols>
    <col min="1" max="1" width="3.140625" style="18" customWidth="1"/>
    <col min="2" max="2" width="14.140625" style="18" customWidth="1"/>
    <col min="3" max="55" width="9.140625" style="18" hidden="1" customWidth="1"/>
    <col min="56" max="211" width="9.140625" style="18" customWidth="1"/>
    <col min="212" max="16384" width="11.42578125" style="18"/>
  </cols>
  <sheetData>
    <row r="4" spans="2:211">
      <c r="B4" s="37"/>
      <c r="C4" s="296" t="s">
        <v>500</v>
      </c>
      <c r="D4" s="296"/>
      <c r="E4" s="296"/>
      <c r="F4" s="296"/>
      <c r="G4" s="296"/>
      <c r="H4" s="295" t="s">
        <v>182</v>
      </c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5">
        <v>1999</v>
      </c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5" t="s">
        <v>181</v>
      </c>
      <c r="AG4" s="296"/>
      <c r="AH4" s="296"/>
      <c r="AI4" s="296"/>
      <c r="AJ4" s="296"/>
      <c r="AK4" s="296"/>
      <c r="AL4" s="296"/>
      <c r="AM4" s="296"/>
      <c r="AN4" s="296"/>
      <c r="AO4" s="296"/>
      <c r="AP4" s="296"/>
      <c r="AQ4" s="296"/>
      <c r="AR4" s="295">
        <v>2001</v>
      </c>
      <c r="AS4" s="296"/>
      <c r="AT4" s="296"/>
      <c r="AU4" s="296"/>
      <c r="AV4" s="296"/>
      <c r="AW4" s="296"/>
      <c r="AX4" s="296"/>
      <c r="AY4" s="296"/>
      <c r="AZ4" s="296"/>
      <c r="BA4" s="296"/>
      <c r="BB4" s="296"/>
      <c r="BC4" s="296"/>
      <c r="BD4" s="295">
        <v>2002</v>
      </c>
      <c r="BE4" s="296"/>
      <c r="BF4" s="296"/>
      <c r="BG4" s="296"/>
      <c r="BH4" s="296"/>
      <c r="BI4" s="296"/>
      <c r="BJ4" s="296"/>
      <c r="BK4" s="296"/>
      <c r="BL4" s="296"/>
      <c r="BM4" s="296"/>
      <c r="BN4" s="296"/>
      <c r="BO4" s="296"/>
      <c r="BP4" s="295">
        <v>2003</v>
      </c>
      <c r="BQ4" s="296"/>
      <c r="BR4" s="296"/>
      <c r="BS4" s="296"/>
      <c r="BT4" s="296"/>
      <c r="BU4" s="296"/>
      <c r="BV4" s="296"/>
      <c r="BW4" s="296"/>
      <c r="BX4" s="296"/>
      <c r="BY4" s="296"/>
      <c r="BZ4" s="296"/>
      <c r="CA4" s="296"/>
      <c r="CB4" s="295">
        <v>2004</v>
      </c>
      <c r="CC4" s="296"/>
      <c r="CD4" s="296"/>
      <c r="CE4" s="296"/>
      <c r="CF4" s="296"/>
      <c r="CG4" s="296"/>
      <c r="CH4" s="296"/>
      <c r="CI4" s="296"/>
      <c r="CJ4" s="296"/>
      <c r="CK4" s="296"/>
      <c r="CL4" s="296"/>
      <c r="CM4" s="296"/>
      <c r="CN4" s="295">
        <v>2005</v>
      </c>
      <c r="CO4" s="296"/>
      <c r="CP4" s="296"/>
      <c r="CQ4" s="296"/>
      <c r="CR4" s="296"/>
      <c r="CS4" s="296"/>
      <c r="CT4" s="296"/>
      <c r="CU4" s="296"/>
      <c r="CV4" s="296"/>
      <c r="CW4" s="296"/>
      <c r="CX4" s="296"/>
      <c r="CY4" s="296"/>
      <c r="CZ4" s="295" t="s">
        <v>180</v>
      </c>
      <c r="DA4" s="296"/>
      <c r="DB4" s="296"/>
      <c r="DC4" s="296"/>
      <c r="DD4" s="296"/>
      <c r="DE4" s="296"/>
      <c r="DF4" s="296"/>
      <c r="DG4" s="296"/>
      <c r="DH4" s="296"/>
      <c r="DI4" s="296"/>
      <c r="DJ4" s="296"/>
      <c r="DK4" s="296"/>
      <c r="DL4" s="295" t="s">
        <v>179</v>
      </c>
      <c r="DM4" s="296"/>
      <c r="DN4" s="296"/>
      <c r="DO4" s="296"/>
      <c r="DP4" s="296"/>
      <c r="DQ4" s="296"/>
      <c r="DR4" s="296"/>
      <c r="DS4" s="296"/>
      <c r="DT4" s="296"/>
      <c r="DU4" s="296"/>
      <c r="DV4" s="296"/>
      <c r="DW4" s="296"/>
      <c r="DX4" s="295" t="s">
        <v>178</v>
      </c>
      <c r="DY4" s="296"/>
      <c r="DZ4" s="296"/>
      <c r="EA4" s="296"/>
      <c r="EB4" s="296"/>
      <c r="EC4" s="296"/>
      <c r="ED4" s="296"/>
      <c r="EE4" s="296"/>
      <c r="EF4" s="296"/>
      <c r="EG4" s="296"/>
      <c r="EH4" s="296"/>
      <c r="EI4" s="296"/>
      <c r="EJ4" s="295" t="s">
        <v>177</v>
      </c>
      <c r="EK4" s="296"/>
      <c r="EL4" s="296"/>
      <c r="EM4" s="296"/>
      <c r="EN4" s="296"/>
      <c r="EO4" s="296"/>
      <c r="EP4" s="296"/>
      <c r="EQ4" s="296"/>
      <c r="ER4" s="296"/>
      <c r="ES4" s="296"/>
      <c r="ET4" s="296"/>
      <c r="EU4" s="296"/>
      <c r="EV4" s="295" t="s">
        <v>176</v>
      </c>
      <c r="EW4" s="296"/>
      <c r="EX4" s="296"/>
      <c r="EY4" s="296"/>
      <c r="EZ4" s="296"/>
      <c r="FA4" s="296"/>
      <c r="FB4" s="296"/>
      <c r="FC4" s="296"/>
      <c r="FD4" s="296"/>
      <c r="FE4" s="296"/>
      <c r="FF4" s="296"/>
      <c r="FG4" s="296"/>
      <c r="FH4" s="295" t="s">
        <v>175</v>
      </c>
      <c r="FI4" s="296"/>
      <c r="FJ4" s="296"/>
      <c r="FK4" s="296"/>
      <c r="FL4" s="296"/>
      <c r="FM4" s="296"/>
      <c r="FN4" s="296"/>
      <c r="FO4" s="296"/>
      <c r="FP4" s="296"/>
      <c r="FQ4" s="296"/>
      <c r="FR4" s="296"/>
      <c r="FS4" s="296"/>
      <c r="FT4" s="295" t="s">
        <v>174</v>
      </c>
      <c r="FU4" s="296"/>
      <c r="FV4" s="296"/>
      <c r="FW4" s="296"/>
      <c r="FX4" s="296"/>
      <c r="FY4" s="296"/>
      <c r="FZ4" s="296"/>
      <c r="GA4" s="296"/>
      <c r="GB4" s="296"/>
      <c r="GC4" s="296"/>
      <c r="GD4" s="296"/>
      <c r="GE4" s="296"/>
      <c r="GF4" s="295" t="s">
        <v>173</v>
      </c>
      <c r="GG4" s="296"/>
      <c r="GH4" s="296"/>
      <c r="GI4" s="296"/>
      <c r="GJ4" s="296"/>
      <c r="GK4" s="296"/>
      <c r="GL4" s="296"/>
      <c r="GM4" s="296"/>
      <c r="GN4" s="296"/>
      <c r="GO4" s="296"/>
      <c r="GP4" s="296"/>
      <c r="GQ4" s="296"/>
      <c r="GR4" s="297" t="s">
        <v>172</v>
      </c>
      <c r="GS4" s="298"/>
      <c r="GT4" s="298"/>
      <c r="GU4" s="298"/>
      <c r="GV4" s="298"/>
      <c r="GW4" s="298"/>
      <c r="GX4" s="298"/>
      <c r="GY4" s="298"/>
      <c r="GZ4" s="298"/>
      <c r="HA4" s="298"/>
      <c r="HB4" s="298"/>
      <c r="HC4" s="298"/>
    </row>
    <row r="5" spans="2:211">
      <c r="B5" s="179" t="s">
        <v>0</v>
      </c>
      <c r="C5" s="52" t="s">
        <v>164</v>
      </c>
      <c r="D5" s="52" t="s">
        <v>163</v>
      </c>
      <c r="E5" s="52" t="s">
        <v>162</v>
      </c>
      <c r="F5" s="52" t="s">
        <v>161</v>
      </c>
      <c r="G5" s="52" t="s">
        <v>160</v>
      </c>
      <c r="H5" s="52" t="s">
        <v>171</v>
      </c>
      <c r="I5" s="52" t="s">
        <v>170</v>
      </c>
      <c r="J5" s="52" t="s">
        <v>169</v>
      </c>
      <c r="K5" s="52" t="s">
        <v>168</v>
      </c>
      <c r="L5" s="52" t="s">
        <v>167</v>
      </c>
      <c r="M5" s="52" t="s">
        <v>166</v>
      </c>
      <c r="N5" s="52" t="s">
        <v>165</v>
      </c>
      <c r="O5" s="52" t="s">
        <v>164</v>
      </c>
      <c r="P5" s="52" t="s">
        <v>163</v>
      </c>
      <c r="Q5" s="52" t="s">
        <v>162</v>
      </c>
      <c r="R5" s="52" t="s">
        <v>161</v>
      </c>
      <c r="S5" s="52" t="s">
        <v>160</v>
      </c>
      <c r="T5" s="52" t="s">
        <v>171</v>
      </c>
      <c r="U5" s="52" t="s">
        <v>170</v>
      </c>
      <c r="V5" s="52" t="s">
        <v>169</v>
      </c>
      <c r="W5" s="52" t="s">
        <v>168</v>
      </c>
      <c r="X5" s="52" t="s">
        <v>167</v>
      </c>
      <c r="Y5" s="52" t="s">
        <v>166</v>
      </c>
      <c r="Z5" s="52" t="s">
        <v>165</v>
      </c>
      <c r="AA5" s="52" t="s">
        <v>164</v>
      </c>
      <c r="AB5" s="52" t="s">
        <v>163</v>
      </c>
      <c r="AC5" s="52" t="s">
        <v>162</v>
      </c>
      <c r="AD5" s="52" t="s">
        <v>161</v>
      </c>
      <c r="AE5" s="52" t="s">
        <v>160</v>
      </c>
      <c r="AF5" s="52" t="s">
        <v>171</v>
      </c>
      <c r="AG5" s="52" t="s">
        <v>170</v>
      </c>
      <c r="AH5" s="52" t="s">
        <v>169</v>
      </c>
      <c r="AI5" s="52" t="s">
        <v>168</v>
      </c>
      <c r="AJ5" s="52" t="s">
        <v>167</v>
      </c>
      <c r="AK5" s="52" t="s">
        <v>166</v>
      </c>
      <c r="AL5" s="52" t="s">
        <v>165</v>
      </c>
      <c r="AM5" s="52" t="s">
        <v>164</v>
      </c>
      <c r="AN5" s="52" t="s">
        <v>163</v>
      </c>
      <c r="AO5" s="52" t="s">
        <v>162</v>
      </c>
      <c r="AP5" s="52" t="s">
        <v>161</v>
      </c>
      <c r="AQ5" s="52" t="s">
        <v>160</v>
      </c>
      <c r="AR5" s="52" t="s">
        <v>171</v>
      </c>
      <c r="AS5" s="52" t="s">
        <v>170</v>
      </c>
      <c r="AT5" s="52" t="s">
        <v>169</v>
      </c>
      <c r="AU5" s="52" t="s">
        <v>168</v>
      </c>
      <c r="AV5" s="52" t="s">
        <v>167</v>
      </c>
      <c r="AW5" s="52" t="s">
        <v>166</v>
      </c>
      <c r="AX5" s="52" t="s">
        <v>165</v>
      </c>
      <c r="AY5" s="52" t="s">
        <v>164</v>
      </c>
      <c r="AZ5" s="52" t="s">
        <v>163</v>
      </c>
      <c r="BA5" s="52" t="s">
        <v>162</v>
      </c>
      <c r="BB5" s="52" t="s">
        <v>161</v>
      </c>
      <c r="BC5" s="52" t="s">
        <v>160</v>
      </c>
      <c r="BD5" s="52" t="s">
        <v>171</v>
      </c>
      <c r="BE5" s="52" t="s">
        <v>170</v>
      </c>
      <c r="BF5" s="52" t="s">
        <v>169</v>
      </c>
      <c r="BG5" s="52" t="s">
        <v>168</v>
      </c>
      <c r="BH5" s="52" t="s">
        <v>167</v>
      </c>
      <c r="BI5" s="52" t="s">
        <v>166</v>
      </c>
      <c r="BJ5" s="52" t="s">
        <v>165</v>
      </c>
      <c r="BK5" s="52" t="s">
        <v>164</v>
      </c>
      <c r="BL5" s="52" t="s">
        <v>163</v>
      </c>
      <c r="BM5" s="52" t="s">
        <v>162</v>
      </c>
      <c r="BN5" s="52" t="s">
        <v>161</v>
      </c>
      <c r="BO5" s="52" t="s">
        <v>160</v>
      </c>
      <c r="BP5" s="52" t="s">
        <v>171</v>
      </c>
      <c r="BQ5" s="52" t="s">
        <v>170</v>
      </c>
      <c r="BR5" s="52" t="s">
        <v>169</v>
      </c>
      <c r="BS5" s="52" t="s">
        <v>168</v>
      </c>
      <c r="BT5" s="52" t="s">
        <v>167</v>
      </c>
      <c r="BU5" s="52" t="s">
        <v>166</v>
      </c>
      <c r="BV5" s="52" t="s">
        <v>165</v>
      </c>
      <c r="BW5" s="52" t="s">
        <v>164</v>
      </c>
      <c r="BX5" s="52" t="s">
        <v>163</v>
      </c>
      <c r="BY5" s="52" t="s">
        <v>162</v>
      </c>
      <c r="BZ5" s="52" t="s">
        <v>161</v>
      </c>
      <c r="CA5" s="53" t="s">
        <v>160</v>
      </c>
      <c r="CB5" s="52" t="s">
        <v>171</v>
      </c>
      <c r="CC5" s="52" t="s">
        <v>170</v>
      </c>
      <c r="CD5" s="52" t="s">
        <v>169</v>
      </c>
      <c r="CE5" s="52" t="s">
        <v>168</v>
      </c>
      <c r="CF5" s="52" t="s">
        <v>167</v>
      </c>
      <c r="CG5" s="52" t="s">
        <v>166</v>
      </c>
      <c r="CH5" s="52" t="s">
        <v>165</v>
      </c>
      <c r="CI5" s="52" t="s">
        <v>164</v>
      </c>
      <c r="CJ5" s="52" t="s">
        <v>163</v>
      </c>
      <c r="CK5" s="52" t="s">
        <v>162</v>
      </c>
      <c r="CL5" s="52" t="s">
        <v>161</v>
      </c>
      <c r="CM5" s="52" t="s">
        <v>160</v>
      </c>
      <c r="CN5" s="52" t="s">
        <v>171</v>
      </c>
      <c r="CO5" s="52" t="s">
        <v>170</v>
      </c>
      <c r="CP5" s="52" t="s">
        <v>169</v>
      </c>
      <c r="CQ5" s="52" t="s">
        <v>168</v>
      </c>
      <c r="CR5" s="52" t="s">
        <v>167</v>
      </c>
      <c r="CS5" s="52" t="s">
        <v>166</v>
      </c>
      <c r="CT5" s="52" t="s">
        <v>165</v>
      </c>
      <c r="CU5" s="52" t="s">
        <v>164</v>
      </c>
      <c r="CV5" s="52" t="s">
        <v>163</v>
      </c>
      <c r="CW5" s="52" t="s">
        <v>162</v>
      </c>
      <c r="CX5" s="52" t="s">
        <v>161</v>
      </c>
      <c r="CY5" s="52" t="s">
        <v>160</v>
      </c>
      <c r="CZ5" s="52" t="s">
        <v>171</v>
      </c>
      <c r="DA5" s="52" t="s">
        <v>170</v>
      </c>
      <c r="DB5" s="52" t="s">
        <v>169</v>
      </c>
      <c r="DC5" s="52" t="s">
        <v>168</v>
      </c>
      <c r="DD5" s="52" t="s">
        <v>167</v>
      </c>
      <c r="DE5" s="52" t="s">
        <v>166</v>
      </c>
      <c r="DF5" s="52" t="s">
        <v>165</v>
      </c>
      <c r="DG5" s="52" t="s">
        <v>164</v>
      </c>
      <c r="DH5" s="52" t="s">
        <v>163</v>
      </c>
      <c r="DI5" s="52" t="s">
        <v>162</v>
      </c>
      <c r="DJ5" s="52" t="s">
        <v>161</v>
      </c>
      <c r="DK5" s="52" t="s">
        <v>160</v>
      </c>
      <c r="DL5" s="52" t="s">
        <v>171</v>
      </c>
      <c r="DM5" s="52" t="s">
        <v>170</v>
      </c>
      <c r="DN5" s="52" t="s">
        <v>169</v>
      </c>
      <c r="DO5" s="52" t="s">
        <v>168</v>
      </c>
      <c r="DP5" s="52" t="s">
        <v>167</v>
      </c>
      <c r="DQ5" s="52" t="s">
        <v>166</v>
      </c>
      <c r="DR5" s="52" t="s">
        <v>165</v>
      </c>
      <c r="DS5" s="52" t="s">
        <v>164</v>
      </c>
      <c r="DT5" s="52" t="s">
        <v>163</v>
      </c>
      <c r="DU5" s="52" t="s">
        <v>162</v>
      </c>
      <c r="DV5" s="52" t="s">
        <v>161</v>
      </c>
      <c r="DW5" s="52" t="s">
        <v>160</v>
      </c>
      <c r="DX5" s="52" t="s">
        <v>171</v>
      </c>
      <c r="DY5" s="52" t="s">
        <v>170</v>
      </c>
      <c r="DZ5" s="52" t="s">
        <v>169</v>
      </c>
      <c r="EA5" s="52" t="s">
        <v>168</v>
      </c>
      <c r="EB5" s="52" t="s">
        <v>167</v>
      </c>
      <c r="EC5" s="52" t="s">
        <v>166</v>
      </c>
      <c r="ED5" s="52" t="s">
        <v>165</v>
      </c>
      <c r="EE5" s="52" t="s">
        <v>164</v>
      </c>
      <c r="EF5" s="52" t="s">
        <v>163</v>
      </c>
      <c r="EG5" s="52" t="s">
        <v>162</v>
      </c>
      <c r="EH5" s="52" t="s">
        <v>161</v>
      </c>
      <c r="EI5" s="52" t="s">
        <v>160</v>
      </c>
      <c r="EJ5" s="52" t="s">
        <v>171</v>
      </c>
      <c r="EK5" s="52" t="s">
        <v>170</v>
      </c>
      <c r="EL5" s="52" t="s">
        <v>169</v>
      </c>
      <c r="EM5" s="52" t="s">
        <v>168</v>
      </c>
      <c r="EN5" s="52" t="s">
        <v>167</v>
      </c>
      <c r="EO5" s="52" t="s">
        <v>166</v>
      </c>
      <c r="EP5" s="52" t="s">
        <v>165</v>
      </c>
      <c r="EQ5" s="52" t="s">
        <v>164</v>
      </c>
      <c r="ER5" s="52" t="s">
        <v>163</v>
      </c>
      <c r="ES5" s="52" t="s">
        <v>162</v>
      </c>
      <c r="ET5" s="52" t="s">
        <v>161</v>
      </c>
      <c r="EU5" s="52" t="s">
        <v>160</v>
      </c>
      <c r="EV5" s="52" t="s">
        <v>171</v>
      </c>
      <c r="EW5" s="52" t="s">
        <v>170</v>
      </c>
      <c r="EX5" s="52" t="s">
        <v>169</v>
      </c>
      <c r="EY5" s="52" t="s">
        <v>168</v>
      </c>
      <c r="EZ5" s="52" t="s">
        <v>167</v>
      </c>
      <c r="FA5" s="52" t="s">
        <v>166</v>
      </c>
      <c r="FB5" s="52" t="s">
        <v>165</v>
      </c>
      <c r="FC5" s="52" t="s">
        <v>164</v>
      </c>
      <c r="FD5" s="52" t="s">
        <v>163</v>
      </c>
      <c r="FE5" s="52" t="s">
        <v>162</v>
      </c>
      <c r="FF5" s="52" t="s">
        <v>161</v>
      </c>
      <c r="FG5" s="52" t="s">
        <v>160</v>
      </c>
      <c r="FH5" s="52" t="s">
        <v>171</v>
      </c>
      <c r="FI5" s="52" t="s">
        <v>170</v>
      </c>
      <c r="FJ5" s="52" t="s">
        <v>169</v>
      </c>
      <c r="FK5" s="52" t="s">
        <v>168</v>
      </c>
      <c r="FL5" s="52" t="s">
        <v>167</v>
      </c>
      <c r="FM5" s="52" t="s">
        <v>166</v>
      </c>
      <c r="FN5" s="52" t="s">
        <v>165</v>
      </c>
      <c r="FO5" s="52" t="s">
        <v>164</v>
      </c>
      <c r="FP5" s="52" t="s">
        <v>163</v>
      </c>
      <c r="FQ5" s="52" t="s">
        <v>162</v>
      </c>
      <c r="FR5" s="52" t="s">
        <v>161</v>
      </c>
      <c r="FS5" s="52" t="s">
        <v>160</v>
      </c>
      <c r="FT5" s="52" t="s">
        <v>171</v>
      </c>
      <c r="FU5" s="52" t="s">
        <v>170</v>
      </c>
      <c r="FV5" s="52" t="s">
        <v>169</v>
      </c>
      <c r="FW5" s="52" t="s">
        <v>168</v>
      </c>
      <c r="FX5" s="52" t="s">
        <v>167</v>
      </c>
      <c r="FY5" s="52" t="s">
        <v>166</v>
      </c>
      <c r="FZ5" s="52" t="s">
        <v>165</v>
      </c>
      <c r="GA5" s="52" t="s">
        <v>164</v>
      </c>
      <c r="GB5" s="52" t="s">
        <v>163</v>
      </c>
      <c r="GC5" s="52" t="s">
        <v>162</v>
      </c>
      <c r="GD5" s="52" t="s">
        <v>161</v>
      </c>
      <c r="GE5" s="52" t="s">
        <v>160</v>
      </c>
      <c r="GF5" s="52" t="s">
        <v>171</v>
      </c>
      <c r="GG5" s="52" t="s">
        <v>170</v>
      </c>
      <c r="GH5" s="52" t="s">
        <v>169</v>
      </c>
      <c r="GI5" s="52" t="s">
        <v>168</v>
      </c>
      <c r="GJ5" s="52" t="s">
        <v>167</v>
      </c>
      <c r="GK5" s="52" t="s">
        <v>166</v>
      </c>
      <c r="GL5" s="52" t="s">
        <v>165</v>
      </c>
      <c r="GM5" s="52" t="s">
        <v>164</v>
      </c>
      <c r="GN5" s="52" t="s">
        <v>163</v>
      </c>
      <c r="GO5" s="52" t="s">
        <v>162</v>
      </c>
      <c r="GP5" s="52" t="s">
        <v>161</v>
      </c>
      <c r="GQ5" s="52" t="s">
        <v>160</v>
      </c>
      <c r="GR5" s="52" t="s">
        <v>171</v>
      </c>
      <c r="GS5" s="52" t="s">
        <v>170</v>
      </c>
      <c r="GT5" s="51" t="s">
        <v>169</v>
      </c>
      <c r="GU5" s="51" t="s">
        <v>168</v>
      </c>
      <c r="GV5" s="51" t="s">
        <v>167</v>
      </c>
      <c r="GW5" s="51" t="s">
        <v>166</v>
      </c>
      <c r="GX5" s="51" t="s">
        <v>165</v>
      </c>
      <c r="GY5" s="51" t="s">
        <v>164</v>
      </c>
      <c r="GZ5" s="51" t="s">
        <v>163</v>
      </c>
      <c r="HA5" s="51" t="s">
        <v>162</v>
      </c>
      <c r="HB5" s="51" t="s">
        <v>161</v>
      </c>
      <c r="HC5" s="51" t="s">
        <v>160</v>
      </c>
    </row>
    <row r="6" spans="2:211">
      <c r="B6" s="50" t="s">
        <v>16</v>
      </c>
      <c r="C6" s="81" t="e">
        <f>#REF!-#REF!</f>
        <v>#REF!</v>
      </c>
      <c r="D6" s="81" t="e">
        <f>#REF!-#REF!</f>
        <v>#REF!</v>
      </c>
      <c r="E6" s="81" t="e">
        <f>#REF!-#REF!</f>
        <v>#REF!</v>
      </c>
      <c r="F6" s="81" t="e">
        <f>#REF!-#REF!</f>
        <v>#REF!</v>
      </c>
      <c r="G6" s="81" t="e">
        <f>#REF!-#REF!</f>
        <v>#REF!</v>
      </c>
      <c r="H6" s="81" t="e">
        <f>#REF!-#REF!</f>
        <v>#REF!</v>
      </c>
      <c r="I6" s="81" t="e">
        <f>#REF!-#REF!</f>
        <v>#REF!</v>
      </c>
      <c r="J6" s="81" t="e">
        <f>#REF!-#REF!</f>
        <v>#REF!</v>
      </c>
      <c r="K6" s="81" t="e">
        <f>#REF!-#REF!</f>
        <v>#REF!</v>
      </c>
      <c r="L6" s="81" t="e">
        <f>#REF!-#REF!</f>
        <v>#REF!</v>
      </c>
      <c r="M6" s="81" t="e">
        <f>#REF!-#REF!</f>
        <v>#REF!</v>
      </c>
      <c r="N6" s="81" t="e">
        <f>#REF!-#REF!</f>
        <v>#REF!</v>
      </c>
      <c r="O6" s="81" t="e">
        <f>#REF!-#REF!</f>
        <v>#REF!</v>
      </c>
      <c r="P6" s="81" t="e">
        <f>#REF!-#REF!</f>
        <v>#REF!</v>
      </c>
      <c r="Q6" s="81" t="e">
        <f>#REF!-#REF!</f>
        <v>#REF!</v>
      </c>
      <c r="R6" s="81" t="e">
        <f>#REF!-#REF!</f>
        <v>#REF!</v>
      </c>
      <c r="S6" s="81" t="e">
        <f>#REF!-#REF!</f>
        <v>#REF!</v>
      </c>
      <c r="T6" s="81" t="e">
        <f>#REF!-#REF!</f>
        <v>#REF!</v>
      </c>
      <c r="U6" s="81" t="e">
        <f>#REF!-#REF!</f>
        <v>#REF!</v>
      </c>
      <c r="V6" s="81" t="e">
        <f>#REF!-#REF!</f>
        <v>#REF!</v>
      </c>
      <c r="W6" s="81" t="e">
        <f>#REF!-#REF!</f>
        <v>#REF!</v>
      </c>
      <c r="X6" s="81" t="e">
        <f>#REF!-#REF!</f>
        <v>#REF!</v>
      </c>
      <c r="Y6" s="81" t="e">
        <f>#REF!-#REF!</f>
        <v>#REF!</v>
      </c>
      <c r="Z6" s="81" t="e">
        <f>#REF!-#REF!</f>
        <v>#REF!</v>
      </c>
      <c r="AA6" s="81" t="e">
        <f>#REF!-#REF!</f>
        <v>#REF!</v>
      </c>
      <c r="AB6" s="81" t="e">
        <f>#REF!-#REF!</f>
        <v>#REF!</v>
      </c>
      <c r="AC6" s="81" t="e">
        <f>#REF!-#REF!</f>
        <v>#REF!</v>
      </c>
      <c r="AD6" s="81" t="e">
        <f>#REF!-#REF!</f>
        <v>#REF!</v>
      </c>
      <c r="AE6" s="81" t="e">
        <f>#REF!-#REF!</f>
        <v>#REF!</v>
      </c>
      <c r="AF6" s="81" t="e">
        <f>#REF!-#REF!</f>
        <v>#REF!</v>
      </c>
      <c r="AG6" s="81" t="e">
        <f>#REF!-#REF!</f>
        <v>#REF!</v>
      </c>
      <c r="AH6" s="81" t="e">
        <f>#REF!-#REF!</f>
        <v>#REF!</v>
      </c>
      <c r="AI6" s="81" t="e">
        <f>#REF!-#REF!</f>
        <v>#REF!</v>
      </c>
      <c r="AJ6" s="81" t="e">
        <f>#REF!-#REF!</f>
        <v>#REF!</v>
      </c>
      <c r="AK6" s="81" t="e">
        <f>#REF!-#REF!</f>
        <v>#REF!</v>
      </c>
      <c r="AL6" s="81" t="e">
        <f>#REF!-#REF!</f>
        <v>#REF!</v>
      </c>
      <c r="AM6" s="81" t="e">
        <f>#REF!-#REF!</f>
        <v>#REF!</v>
      </c>
      <c r="AN6" s="81" t="e">
        <f>#REF!-#REF!</f>
        <v>#REF!</v>
      </c>
      <c r="AO6" s="81" t="e">
        <f>#REF!-#REF!</f>
        <v>#REF!</v>
      </c>
      <c r="AP6" s="81" t="e">
        <f>#REF!-#REF!</f>
        <v>#REF!</v>
      </c>
      <c r="AQ6" s="81" t="e">
        <f>#REF!-#REF!</f>
        <v>#REF!</v>
      </c>
      <c r="AR6" s="81" t="e">
        <f>#REF!-#REF!</f>
        <v>#REF!</v>
      </c>
      <c r="AS6" s="81" t="e">
        <f>#REF!-#REF!</f>
        <v>#REF!</v>
      </c>
      <c r="AT6" s="81" t="e">
        <f>#REF!-#REF!</f>
        <v>#REF!</v>
      </c>
      <c r="AU6" s="81" t="e">
        <f>#REF!-#REF!</f>
        <v>#REF!</v>
      </c>
      <c r="AV6" s="81" t="e">
        <f>#REF!-#REF!</f>
        <v>#REF!</v>
      </c>
      <c r="AW6" s="81" t="e">
        <f>#REF!-#REF!</f>
        <v>#REF!</v>
      </c>
      <c r="AX6" s="81" t="e">
        <f>#REF!-#REF!</f>
        <v>#REF!</v>
      </c>
      <c r="AY6" s="81" t="e">
        <f>#REF!-#REF!</f>
        <v>#REF!</v>
      </c>
      <c r="AZ6" s="81" t="e">
        <f>#REF!-#REF!</f>
        <v>#REF!</v>
      </c>
      <c r="BA6" s="81" t="e">
        <f>#REF!-#REF!</f>
        <v>#REF!</v>
      </c>
      <c r="BB6" s="81" t="e">
        <f>#REF!-#REF!</f>
        <v>#REF!</v>
      </c>
      <c r="BC6" s="81" t="e">
        <f>#REF!-#REF!</f>
        <v>#REF!</v>
      </c>
      <c r="BD6" s="81" t="e">
        <f>#REF!-#REF!</f>
        <v>#REF!</v>
      </c>
      <c r="BE6" s="81" t="e">
        <f>#REF!-#REF!</f>
        <v>#REF!</v>
      </c>
      <c r="BF6" s="81" t="e">
        <f>#REF!-#REF!</f>
        <v>#REF!</v>
      </c>
      <c r="BG6" s="81" t="e">
        <f>#REF!-#REF!</f>
        <v>#REF!</v>
      </c>
      <c r="BH6" s="81" t="e">
        <f>#REF!-#REF!</f>
        <v>#REF!</v>
      </c>
      <c r="BI6" s="81" t="e">
        <f>#REF!-#REF!</f>
        <v>#REF!</v>
      </c>
      <c r="BJ6" s="81" t="e">
        <f>#REF!-#REF!</f>
        <v>#REF!</v>
      </c>
      <c r="BK6" s="81" t="e">
        <f>#REF!-#REF!</f>
        <v>#REF!</v>
      </c>
      <c r="BL6" s="81" t="e">
        <f>#REF!-#REF!</f>
        <v>#REF!</v>
      </c>
      <c r="BM6" s="81" t="e">
        <f>#REF!-#REF!</f>
        <v>#REF!</v>
      </c>
      <c r="BN6" s="81" t="e">
        <f>#REF!-#REF!</f>
        <v>#REF!</v>
      </c>
      <c r="BO6" s="81" t="e">
        <f>#REF!-#REF!</f>
        <v>#REF!</v>
      </c>
      <c r="BP6" s="81" t="e">
        <f>#REF!-#REF!</f>
        <v>#REF!</v>
      </c>
      <c r="BQ6" s="81" t="e">
        <f>#REF!-#REF!</f>
        <v>#REF!</v>
      </c>
      <c r="BR6" s="81" t="e">
        <f>#REF!-#REF!</f>
        <v>#REF!</v>
      </c>
      <c r="BS6" s="81" t="e">
        <f>#REF!-#REF!</f>
        <v>#REF!</v>
      </c>
      <c r="BT6" s="81" t="e">
        <f>#REF!-#REF!</f>
        <v>#REF!</v>
      </c>
      <c r="BU6" s="81" t="e">
        <f>#REF!-#REF!</f>
        <v>#REF!</v>
      </c>
      <c r="BV6" s="81" t="e">
        <f>#REF!-#REF!</f>
        <v>#REF!</v>
      </c>
      <c r="BW6" s="81" t="e">
        <f>#REF!-#REF!</f>
        <v>#REF!</v>
      </c>
      <c r="BX6" s="81" t="e">
        <f>#REF!-#REF!</f>
        <v>#REF!</v>
      </c>
      <c r="BY6" s="81" t="e">
        <f>#REF!-#REF!</f>
        <v>#REF!</v>
      </c>
      <c r="BZ6" s="81" t="e">
        <f>#REF!-#REF!</f>
        <v>#REF!</v>
      </c>
      <c r="CA6" s="81" t="e">
        <f>#REF!-#REF!</f>
        <v>#REF!</v>
      </c>
      <c r="CB6" s="81" t="e">
        <f>#REF!-#REF!</f>
        <v>#REF!</v>
      </c>
      <c r="CC6" s="81" t="e">
        <f>#REF!-#REF!</f>
        <v>#REF!</v>
      </c>
      <c r="CD6" s="81" t="e">
        <f>#REF!-#REF!</f>
        <v>#REF!</v>
      </c>
      <c r="CE6" s="81" t="e">
        <f>#REF!-#REF!</f>
        <v>#REF!</v>
      </c>
      <c r="CF6" s="81" t="e">
        <f>#REF!-#REF!</f>
        <v>#REF!</v>
      </c>
      <c r="CG6" s="81" t="e">
        <f>#REF!-#REF!</f>
        <v>#REF!</v>
      </c>
      <c r="CH6" s="81" t="e">
        <f>#REF!-#REF!</f>
        <v>#REF!</v>
      </c>
      <c r="CI6" s="81" t="e">
        <f>#REF!-#REF!</f>
        <v>#REF!</v>
      </c>
      <c r="CJ6" s="81" t="e">
        <f>#REF!-#REF!</f>
        <v>#REF!</v>
      </c>
      <c r="CK6" s="81" t="e">
        <f>#REF!-#REF!</f>
        <v>#REF!</v>
      </c>
      <c r="CL6" s="81" t="e">
        <f>#REF!-#REF!</f>
        <v>#REF!</v>
      </c>
      <c r="CM6" s="81" t="e">
        <f>#REF!-#REF!</f>
        <v>#REF!</v>
      </c>
      <c r="CN6" s="81" t="e">
        <f>#REF!-#REF!</f>
        <v>#REF!</v>
      </c>
      <c r="CO6" s="81" t="e">
        <f>#REF!-#REF!</f>
        <v>#REF!</v>
      </c>
      <c r="CP6" s="81" t="e">
        <f>#REF!-#REF!</f>
        <v>#REF!</v>
      </c>
      <c r="CQ6" s="81" t="e">
        <f>#REF!-#REF!</f>
        <v>#REF!</v>
      </c>
      <c r="CR6" s="81" t="e">
        <f>#REF!-#REF!</f>
        <v>#REF!</v>
      </c>
      <c r="CS6" s="81" t="e">
        <f>#REF!-#REF!</f>
        <v>#REF!</v>
      </c>
      <c r="CT6" s="81" t="e">
        <f>#REF!-#REF!</f>
        <v>#REF!</v>
      </c>
      <c r="CU6" s="81" t="e">
        <f>#REF!-#REF!</f>
        <v>#REF!</v>
      </c>
      <c r="CV6" s="81" t="e">
        <f>#REF!-#REF!</f>
        <v>#REF!</v>
      </c>
      <c r="CW6" s="81" t="e">
        <f>#REF!-#REF!</f>
        <v>#REF!</v>
      </c>
      <c r="CX6" s="81" t="e">
        <f>#REF!-#REF!</f>
        <v>#REF!</v>
      </c>
      <c r="CY6" s="81" t="e">
        <f>#REF!-#REF!</f>
        <v>#REF!</v>
      </c>
      <c r="CZ6" s="81" t="e">
        <f>#REF!-#REF!</f>
        <v>#REF!</v>
      </c>
      <c r="DA6" s="81" t="e">
        <f>#REF!-#REF!</f>
        <v>#REF!</v>
      </c>
      <c r="DB6" s="81" t="e">
        <f>#REF!-#REF!</f>
        <v>#REF!</v>
      </c>
      <c r="DC6" s="81" t="e">
        <f>#REF!-#REF!</f>
        <v>#REF!</v>
      </c>
      <c r="DD6" s="81" t="e">
        <f>#REF!-#REF!</f>
        <v>#REF!</v>
      </c>
      <c r="DE6" s="81" t="e">
        <f>#REF!-#REF!</f>
        <v>#REF!</v>
      </c>
      <c r="DF6" s="81" t="e">
        <f>#REF!-#REF!</f>
        <v>#REF!</v>
      </c>
      <c r="DG6" s="81" t="e">
        <f>#REF!-#REF!</f>
        <v>#REF!</v>
      </c>
      <c r="DH6" s="81" t="e">
        <f>#REF!-#REF!</f>
        <v>#REF!</v>
      </c>
      <c r="DI6" s="81" t="e">
        <f>#REF!-#REF!</f>
        <v>#REF!</v>
      </c>
      <c r="DJ6" s="81" t="e">
        <f>#REF!-#REF!</f>
        <v>#REF!</v>
      </c>
      <c r="DK6" s="81" t="e">
        <f>#REF!-#REF!</f>
        <v>#REF!</v>
      </c>
      <c r="DL6" s="81" t="e">
        <f>#REF!-#REF!</f>
        <v>#REF!</v>
      </c>
      <c r="DM6" s="81" t="e">
        <f>#REF!-#REF!</f>
        <v>#REF!</v>
      </c>
      <c r="DN6" s="81" t="e">
        <f>#REF!-#REF!</f>
        <v>#REF!</v>
      </c>
      <c r="DO6" s="81" t="e">
        <f>#REF!-#REF!</f>
        <v>#REF!</v>
      </c>
      <c r="DP6" s="81" t="e">
        <f>#REF!-#REF!</f>
        <v>#REF!</v>
      </c>
      <c r="DQ6" s="81" t="e">
        <f>#REF!-#REF!</f>
        <v>#REF!</v>
      </c>
      <c r="DR6" s="81" t="e">
        <f>#REF!-#REF!</f>
        <v>#REF!</v>
      </c>
      <c r="DS6" s="81" t="e">
        <f>#REF!-#REF!</f>
        <v>#REF!</v>
      </c>
      <c r="DT6" s="81" t="e">
        <f>#REF!-#REF!</f>
        <v>#REF!</v>
      </c>
      <c r="DU6" s="81" t="e">
        <f>#REF!-#REF!</f>
        <v>#REF!</v>
      </c>
      <c r="DV6" s="81" t="e">
        <f>#REF!-#REF!</f>
        <v>#REF!</v>
      </c>
      <c r="DW6" s="81" t="e">
        <f>#REF!-#REF!</f>
        <v>#REF!</v>
      </c>
      <c r="DX6" s="81" t="e">
        <f>#REF!-#REF!</f>
        <v>#REF!</v>
      </c>
      <c r="DY6" s="81" t="e">
        <f>#REF!-#REF!</f>
        <v>#REF!</v>
      </c>
      <c r="DZ6" s="81" t="e">
        <f>#REF!-#REF!</f>
        <v>#REF!</v>
      </c>
      <c r="EA6" s="81" t="e">
        <f>#REF!-#REF!</f>
        <v>#REF!</v>
      </c>
      <c r="EB6" s="81" t="e">
        <f>#REF!-#REF!</f>
        <v>#REF!</v>
      </c>
      <c r="EC6" s="81" t="e">
        <f>#REF!-#REF!</f>
        <v>#REF!</v>
      </c>
      <c r="ED6" s="81" t="e">
        <f>#REF!-#REF!</f>
        <v>#REF!</v>
      </c>
      <c r="EE6" s="81" t="e">
        <f>#REF!-#REF!</f>
        <v>#REF!</v>
      </c>
      <c r="EF6" s="81" t="e">
        <f>#REF!-#REF!</f>
        <v>#REF!</v>
      </c>
      <c r="EG6" s="81" t="e">
        <f>#REF!-#REF!</f>
        <v>#REF!</v>
      </c>
      <c r="EH6" s="81" t="e">
        <f>#REF!-#REF!</f>
        <v>#REF!</v>
      </c>
      <c r="EI6" s="81" t="e">
        <f>#REF!-#REF!</f>
        <v>#REF!</v>
      </c>
      <c r="EJ6" s="81" t="e">
        <f>#REF!-#REF!</f>
        <v>#REF!</v>
      </c>
      <c r="EK6" s="81" t="e">
        <f>#REF!-#REF!</f>
        <v>#REF!</v>
      </c>
      <c r="EL6" s="81" t="e">
        <f>#REF!-#REF!</f>
        <v>#REF!</v>
      </c>
      <c r="EM6" s="81" t="e">
        <f>#REF!-#REF!</f>
        <v>#REF!</v>
      </c>
      <c r="EN6" s="81" t="e">
        <f>#REF!-#REF!</f>
        <v>#REF!</v>
      </c>
      <c r="EO6" s="81" t="e">
        <f>#REF!-#REF!</f>
        <v>#REF!</v>
      </c>
      <c r="EP6" s="81" t="e">
        <f>#REF!-#REF!</f>
        <v>#REF!</v>
      </c>
      <c r="EQ6" s="81" t="e">
        <f>#REF!-#REF!</f>
        <v>#REF!</v>
      </c>
      <c r="ER6" s="81" t="e">
        <f>#REF!-#REF!</f>
        <v>#REF!</v>
      </c>
      <c r="ES6" s="81" t="e">
        <f>#REF!-#REF!</f>
        <v>#REF!</v>
      </c>
      <c r="ET6" s="81" t="e">
        <f>#REF!-#REF!</f>
        <v>#REF!</v>
      </c>
      <c r="EU6" s="81" t="e">
        <f>#REF!-#REF!</f>
        <v>#REF!</v>
      </c>
      <c r="EV6" s="81" t="e">
        <f>#REF!-#REF!</f>
        <v>#REF!</v>
      </c>
      <c r="EW6" s="81" t="e">
        <f>#REF!-#REF!</f>
        <v>#REF!</v>
      </c>
      <c r="EX6" s="81" t="e">
        <f>#REF!-#REF!</f>
        <v>#REF!</v>
      </c>
      <c r="EY6" s="81" t="e">
        <f>#REF!-#REF!</f>
        <v>#REF!</v>
      </c>
      <c r="EZ6" s="81" t="e">
        <f>#REF!-#REF!</f>
        <v>#REF!</v>
      </c>
      <c r="FA6" s="81" t="e">
        <f>#REF!-#REF!</f>
        <v>#REF!</v>
      </c>
      <c r="FB6" s="81" t="e">
        <f>#REF!-#REF!</f>
        <v>#REF!</v>
      </c>
      <c r="FC6" s="81" t="e">
        <f>#REF!-#REF!</f>
        <v>#REF!</v>
      </c>
      <c r="FD6" s="81" t="e">
        <f>#REF!-#REF!</f>
        <v>#REF!</v>
      </c>
      <c r="FE6" s="81" t="e">
        <f>#REF!-#REF!</f>
        <v>#REF!</v>
      </c>
      <c r="FF6" s="81" t="e">
        <f>#REF!-#REF!</f>
        <v>#REF!</v>
      </c>
      <c r="FG6" s="81" t="e">
        <f>#REF!-#REF!</f>
        <v>#REF!</v>
      </c>
      <c r="FH6" s="81" t="e">
        <f>#REF!-#REF!</f>
        <v>#REF!</v>
      </c>
      <c r="FI6" s="81" t="e">
        <f>#REF!-#REF!</f>
        <v>#REF!</v>
      </c>
      <c r="FJ6" s="81" t="e">
        <f>#REF!-#REF!</f>
        <v>#REF!</v>
      </c>
      <c r="FK6" s="81" t="e">
        <f>#REF!-#REF!</f>
        <v>#REF!</v>
      </c>
      <c r="FL6" s="81" t="e">
        <f>#REF!-#REF!</f>
        <v>#REF!</v>
      </c>
      <c r="FM6" s="81" t="e">
        <f>#REF!-#REF!</f>
        <v>#REF!</v>
      </c>
      <c r="FN6" s="81" t="e">
        <f>#REF!-#REF!</f>
        <v>#REF!</v>
      </c>
      <c r="FO6" s="81" t="e">
        <f>#REF!-#REF!</f>
        <v>#REF!</v>
      </c>
      <c r="FP6" s="81" t="e">
        <f>#REF!-#REF!</f>
        <v>#REF!</v>
      </c>
      <c r="FQ6" s="81" t="e">
        <f>#REF!-#REF!</f>
        <v>#REF!</v>
      </c>
      <c r="FR6" s="81" t="e">
        <f>#REF!-#REF!</f>
        <v>#REF!</v>
      </c>
      <c r="FS6" s="81" t="e">
        <f>#REF!-#REF!</f>
        <v>#REF!</v>
      </c>
      <c r="FT6" s="81" t="e">
        <f>#REF!-#REF!</f>
        <v>#REF!</v>
      </c>
      <c r="FU6" s="81" t="e">
        <f>#REF!-#REF!</f>
        <v>#REF!</v>
      </c>
      <c r="FV6" s="81" t="e">
        <f>#REF!-#REF!</f>
        <v>#REF!</v>
      </c>
      <c r="FW6" s="81" t="e">
        <f>#REF!-#REF!</f>
        <v>#REF!</v>
      </c>
      <c r="FX6" s="81" t="e">
        <f>#REF!-#REF!</f>
        <v>#REF!</v>
      </c>
      <c r="FY6" s="81" t="e">
        <f>#REF!-#REF!</f>
        <v>#REF!</v>
      </c>
      <c r="FZ6" s="81" t="e">
        <f>#REF!-#REF!</f>
        <v>#REF!</v>
      </c>
      <c r="GA6" s="81" t="e">
        <f>#REF!-#REF!</f>
        <v>#REF!</v>
      </c>
      <c r="GB6" s="81" t="e">
        <f>#REF!-#REF!</f>
        <v>#REF!</v>
      </c>
      <c r="GC6" s="81" t="e">
        <f>#REF!-#REF!</f>
        <v>#REF!</v>
      </c>
      <c r="GD6" s="81" t="e">
        <f>#REF!-#REF!</f>
        <v>#REF!</v>
      </c>
      <c r="GE6" s="81" t="e">
        <f>#REF!-#REF!</f>
        <v>#REF!</v>
      </c>
      <c r="GF6" s="81" t="e">
        <f>#REF!-#REF!</f>
        <v>#REF!</v>
      </c>
      <c r="GG6" s="81" t="e">
        <f>#REF!-#REF!</f>
        <v>#REF!</v>
      </c>
      <c r="GH6" s="81" t="e">
        <f>#REF!-#REF!</f>
        <v>#REF!</v>
      </c>
      <c r="GI6" s="81" t="e">
        <f>#REF!-#REF!</f>
        <v>#REF!</v>
      </c>
      <c r="GJ6" s="81" t="e">
        <f>#REF!-#REF!</f>
        <v>#REF!</v>
      </c>
      <c r="GK6" s="81" t="e">
        <f>#REF!-#REF!</f>
        <v>#REF!</v>
      </c>
      <c r="GL6" s="81" t="e">
        <f>#REF!-#REF!</f>
        <v>#REF!</v>
      </c>
      <c r="GM6" s="81" t="e">
        <f>#REF!-#REF!</f>
        <v>#REF!</v>
      </c>
      <c r="GN6" s="81" t="e">
        <f>#REF!-#REF!</f>
        <v>#REF!</v>
      </c>
      <c r="GO6" s="81" t="e">
        <f>#REF!-#REF!</f>
        <v>#REF!</v>
      </c>
      <c r="GP6" s="81" t="e">
        <f>#REF!-#REF!</f>
        <v>#REF!</v>
      </c>
      <c r="GQ6" s="81" t="e">
        <f>#REF!-#REF!</f>
        <v>#REF!</v>
      </c>
      <c r="GR6" s="81" t="e">
        <f>#REF!-#REF!</f>
        <v>#REF!</v>
      </c>
      <c r="GS6" s="81" t="e">
        <f>#REF!-#REF!</f>
        <v>#REF!</v>
      </c>
      <c r="GT6" s="81" t="e">
        <f>#REF!-#REF!</f>
        <v>#REF!</v>
      </c>
      <c r="GU6" s="81" t="e">
        <f>#REF!-#REF!</f>
        <v>#REF!</v>
      </c>
      <c r="GV6" s="81" t="e">
        <f>#REF!-#REF!</f>
        <v>#REF!</v>
      </c>
      <c r="GW6" s="81" t="e">
        <f>#REF!-#REF!</f>
        <v>#REF!</v>
      </c>
      <c r="GX6" s="81" t="e">
        <f>#REF!-#REF!</f>
        <v>#REF!</v>
      </c>
      <c r="GY6" s="81" t="e">
        <f>#REF!-#REF!</f>
        <v>#REF!</v>
      </c>
      <c r="GZ6" s="81" t="e">
        <f>#REF!-#REF!</f>
        <v>#REF!</v>
      </c>
      <c r="HA6" s="81" t="e">
        <f>#REF!-#REF!</f>
        <v>#REF!</v>
      </c>
      <c r="HB6" s="81" t="e">
        <f>#REF!-#REF!</f>
        <v>#REF!</v>
      </c>
      <c r="HC6" s="81" t="e">
        <f>#REF!-#REF!</f>
        <v>#REF!</v>
      </c>
    </row>
    <row r="7" spans="2:211">
      <c r="B7" s="50" t="s">
        <v>17</v>
      </c>
      <c r="C7" s="81" t="e">
        <f>#REF!-#REF!</f>
        <v>#REF!</v>
      </c>
      <c r="D7" s="81" t="e">
        <f>#REF!-#REF!</f>
        <v>#REF!</v>
      </c>
      <c r="E7" s="81" t="e">
        <f>#REF!-#REF!</f>
        <v>#REF!</v>
      </c>
      <c r="F7" s="81" t="e">
        <f>#REF!-#REF!</f>
        <v>#REF!</v>
      </c>
      <c r="G7" s="81" t="e">
        <f>#REF!-#REF!</f>
        <v>#REF!</v>
      </c>
      <c r="H7" s="81" t="e">
        <f>#REF!-#REF!</f>
        <v>#REF!</v>
      </c>
      <c r="I7" s="81" t="e">
        <f>#REF!-#REF!</f>
        <v>#REF!</v>
      </c>
      <c r="J7" s="81" t="e">
        <f>#REF!-#REF!</f>
        <v>#REF!</v>
      </c>
      <c r="K7" s="81" t="e">
        <f>#REF!-#REF!</f>
        <v>#REF!</v>
      </c>
      <c r="L7" s="81" t="e">
        <f>#REF!-#REF!</f>
        <v>#REF!</v>
      </c>
      <c r="M7" s="81" t="e">
        <f>#REF!-#REF!</f>
        <v>#REF!</v>
      </c>
      <c r="N7" s="81" t="e">
        <f>#REF!-#REF!</f>
        <v>#REF!</v>
      </c>
      <c r="O7" s="81" t="e">
        <f>#REF!-#REF!</f>
        <v>#REF!</v>
      </c>
      <c r="P7" s="81" t="e">
        <f>#REF!-#REF!</f>
        <v>#REF!</v>
      </c>
      <c r="Q7" s="81" t="e">
        <f>#REF!-#REF!</f>
        <v>#REF!</v>
      </c>
      <c r="R7" s="81" t="e">
        <f>#REF!-#REF!</f>
        <v>#REF!</v>
      </c>
      <c r="S7" s="81" t="e">
        <f>#REF!-#REF!</f>
        <v>#REF!</v>
      </c>
      <c r="T7" s="81" t="e">
        <f>#REF!-#REF!</f>
        <v>#REF!</v>
      </c>
      <c r="U7" s="81" t="e">
        <f>#REF!-#REF!</f>
        <v>#REF!</v>
      </c>
      <c r="V7" s="81" t="e">
        <f>#REF!-#REF!</f>
        <v>#REF!</v>
      </c>
      <c r="W7" s="81" t="e">
        <f>#REF!-#REF!</f>
        <v>#REF!</v>
      </c>
      <c r="X7" s="81" t="e">
        <f>#REF!-#REF!</f>
        <v>#REF!</v>
      </c>
      <c r="Y7" s="81" t="e">
        <f>#REF!-#REF!</f>
        <v>#REF!</v>
      </c>
      <c r="Z7" s="81" t="e">
        <f>#REF!-#REF!</f>
        <v>#REF!</v>
      </c>
      <c r="AA7" s="81" t="e">
        <f>#REF!-#REF!</f>
        <v>#REF!</v>
      </c>
      <c r="AB7" s="81" t="e">
        <f>#REF!-#REF!</f>
        <v>#REF!</v>
      </c>
      <c r="AC7" s="81" t="e">
        <f>#REF!-#REF!</f>
        <v>#REF!</v>
      </c>
      <c r="AD7" s="81" t="e">
        <f>#REF!-#REF!</f>
        <v>#REF!</v>
      </c>
      <c r="AE7" s="81" t="e">
        <f>#REF!-#REF!</f>
        <v>#REF!</v>
      </c>
      <c r="AF7" s="81" t="e">
        <f>#REF!-#REF!</f>
        <v>#REF!</v>
      </c>
      <c r="AG7" s="81" t="e">
        <f>#REF!-#REF!</f>
        <v>#REF!</v>
      </c>
      <c r="AH7" s="81" t="e">
        <f>#REF!-#REF!</f>
        <v>#REF!</v>
      </c>
      <c r="AI7" s="81" t="e">
        <f>#REF!-#REF!</f>
        <v>#REF!</v>
      </c>
      <c r="AJ7" s="81" t="e">
        <f>#REF!-#REF!</f>
        <v>#REF!</v>
      </c>
      <c r="AK7" s="81" t="e">
        <f>#REF!-#REF!</f>
        <v>#REF!</v>
      </c>
      <c r="AL7" s="81" t="e">
        <f>#REF!-#REF!</f>
        <v>#REF!</v>
      </c>
      <c r="AM7" s="81" t="e">
        <f>#REF!-#REF!</f>
        <v>#REF!</v>
      </c>
      <c r="AN7" s="81" t="e">
        <f>#REF!-#REF!</f>
        <v>#REF!</v>
      </c>
      <c r="AO7" s="81" t="e">
        <f>#REF!-#REF!</f>
        <v>#REF!</v>
      </c>
      <c r="AP7" s="81" t="e">
        <f>#REF!-#REF!</f>
        <v>#REF!</v>
      </c>
      <c r="AQ7" s="81" t="e">
        <f>#REF!-#REF!</f>
        <v>#REF!</v>
      </c>
      <c r="AR7" s="81" t="e">
        <f>#REF!-#REF!</f>
        <v>#REF!</v>
      </c>
      <c r="AS7" s="81" t="e">
        <f>#REF!-#REF!</f>
        <v>#REF!</v>
      </c>
      <c r="AT7" s="81" t="e">
        <f>#REF!-#REF!</f>
        <v>#REF!</v>
      </c>
      <c r="AU7" s="81" t="e">
        <f>#REF!-#REF!</f>
        <v>#REF!</v>
      </c>
      <c r="AV7" s="81" t="e">
        <f>#REF!-#REF!</f>
        <v>#REF!</v>
      </c>
      <c r="AW7" s="81" t="e">
        <f>#REF!-#REF!</f>
        <v>#REF!</v>
      </c>
      <c r="AX7" s="81" t="e">
        <f>#REF!-#REF!</f>
        <v>#REF!</v>
      </c>
      <c r="AY7" s="81" t="e">
        <f>#REF!-#REF!</f>
        <v>#REF!</v>
      </c>
      <c r="AZ7" s="81" t="e">
        <f>#REF!-#REF!</f>
        <v>#REF!</v>
      </c>
      <c r="BA7" s="81" t="e">
        <f>#REF!-#REF!</f>
        <v>#REF!</v>
      </c>
      <c r="BB7" s="81" t="e">
        <f>#REF!-#REF!</f>
        <v>#REF!</v>
      </c>
      <c r="BC7" s="81" t="e">
        <f>#REF!-#REF!</f>
        <v>#REF!</v>
      </c>
      <c r="BD7" s="81" t="e">
        <f>#REF!-#REF!</f>
        <v>#REF!</v>
      </c>
      <c r="BE7" s="81" t="e">
        <f>#REF!-#REF!</f>
        <v>#REF!</v>
      </c>
      <c r="BF7" s="81" t="e">
        <f>#REF!-#REF!</f>
        <v>#REF!</v>
      </c>
      <c r="BG7" s="81" t="e">
        <f>#REF!-#REF!</f>
        <v>#REF!</v>
      </c>
      <c r="BH7" s="81" t="e">
        <f>#REF!-#REF!</f>
        <v>#REF!</v>
      </c>
      <c r="BI7" s="81" t="e">
        <f>#REF!-#REF!</f>
        <v>#REF!</v>
      </c>
      <c r="BJ7" s="81" t="e">
        <f>#REF!-#REF!</f>
        <v>#REF!</v>
      </c>
      <c r="BK7" s="81" t="e">
        <f>#REF!-#REF!</f>
        <v>#REF!</v>
      </c>
      <c r="BL7" s="81" t="e">
        <f>#REF!-#REF!</f>
        <v>#REF!</v>
      </c>
      <c r="BM7" s="81" t="e">
        <f>#REF!-#REF!</f>
        <v>#REF!</v>
      </c>
      <c r="BN7" s="81" t="e">
        <f>#REF!-#REF!</f>
        <v>#REF!</v>
      </c>
      <c r="BO7" s="81" t="e">
        <f>#REF!-#REF!</f>
        <v>#REF!</v>
      </c>
      <c r="BP7" s="81" t="e">
        <f>#REF!-#REF!</f>
        <v>#REF!</v>
      </c>
      <c r="BQ7" s="81" t="e">
        <f>#REF!-#REF!</f>
        <v>#REF!</v>
      </c>
      <c r="BR7" s="81" t="e">
        <f>#REF!-#REF!</f>
        <v>#REF!</v>
      </c>
      <c r="BS7" s="81" t="e">
        <f>#REF!-#REF!</f>
        <v>#REF!</v>
      </c>
      <c r="BT7" s="81" t="e">
        <f>#REF!-#REF!</f>
        <v>#REF!</v>
      </c>
      <c r="BU7" s="81" t="e">
        <f>#REF!-#REF!</f>
        <v>#REF!</v>
      </c>
      <c r="BV7" s="81" t="e">
        <f>#REF!-#REF!</f>
        <v>#REF!</v>
      </c>
      <c r="BW7" s="81" t="e">
        <f>#REF!-#REF!</f>
        <v>#REF!</v>
      </c>
      <c r="BX7" s="81" t="e">
        <f>#REF!-#REF!</f>
        <v>#REF!</v>
      </c>
      <c r="BY7" s="81" t="e">
        <f>#REF!-#REF!</f>
        <v>#REF!</v>
      </c>
      <c r="BZ7" s="81" t="e">
        <f>#REF!-#REF!</f>
        <v>#REF!</v>
      </c>
      <c r="CA7" s="81" t="e">
        <f>#REF!-#REF!</f>
        <v>#REF!</v>
      </c>
      <c r="CB7" s="81" t="e">
        <f>#REF!-#REF!</f>
        <v>#REF!</v>
      </c>
      <c r="CC7" s="81" t="e">
        <f>#REF!-#REF!</f>
        <v>#REF!</v>
      </c>
      <c r="CD7" s="81" t="e">
        <f>#REF!-#REF!</f>
        <v>#REF!</v>
      </c>
      <c r="CE7" s="81" t="e">
        <f>#REF!-#REF!</f>
        <v>#REF!</v>
      </c>
      <c r="CF7" s="81" t="e">
        <f>#REF!-#REF!</f>
        <v>#REF!</v>
      </c>
      <c r="CG7" s="81" t="e">
        <f>#REF!-#REF!</f>
        <v>#REF!</v>
      </c>
      <c r="CH7" s="81" t="e">
        <f>#REF!-#REF!</f>
        <v>#REF!</v>
      </c>
      <c r="CI7" s="81" t="e">
        <f>#REF!-#REF!</f>
        <v>#REF!</v>
      </c>
      <c r="CJ7" s="81" t="e">
        <f>#REF!-#REF!</f>
        <v>#REF!</v>
      </c>
      <c r="CK7" s="81" t="e">
        <f>#REF!-#REF!</f>
        <v>#REF!</v>
      </c>
      <c r="CL7" s="81" t="e">
        <f>#REF!-#REF!</f>
        <v>#REF!</v>
      </c>
      <c r="CM7" s="81" t="e">
        <f>#REF!-#REF!</f>
        <v>#REF!</v>
      </c>
      <c r="CN7" s="81" t="e">
        <f>#REF!-#REF!</f>
        <v>#REF!</v>
      </c>
      <c r="CO7" s="81" t="e">
        <f>#REF!-#REF!</f>
        <v>#REF!</v>
      </c>
      <c r="CP7" s="81" t="e">
        <f>#REF!-#REF!</f>
        <v>#REF!</v>
      </c>
      <c r="CQ7" s="81" t="e">
        <f>#REF!-#REF!</f>
        <v>#REF!</v>
      </c>
      <c r="CR7" s="81" t="e">
        <f>#REF!-#REF!</f>
        <v>#REF!</v>
      </c>
      <c r="CS7" s="81" t="e">
        <f>#REF!-#REF!</f>
        <v>#REF!</v>
      </c>
      <c r="CT7" s="81" t="e">
        <f>#REF!-#REF!</f>
        <v>#REF!</v>
      </c>
      <c r="CU7" s="81" t="e">
        <f>#REF!-#REF!</f>
        <v>#REF!</v>
      </c>
      <c r="CV7" s="81" t="e">
        <f>#REF!-#REF!</f>
        <v>#REF!</v>
      </c>
      <c r="CW7" s="81" t="e">
        <f>#REF!-#REF!</f>
        <v>#REF!</v>
      </c>
      <c r="CX7" s="81" t="e">
        <f>#REF!-#REF!</f>
        <v>#REF!</v>
      </c>
      <c r="CY7" s="81" t="e">
        <f>#REF!-#REF!</f>
        <v>#REF!</v>
      </c>
      <c r="CZ7" s="81" t="e">
        <f>#REF!-#REF!</f>
        <v>#REF!</v>
      </c>
      <c r="DA7" s="81" t="e">
        <f>#REF!-#REF!</f>
        <v>#REF!</v>
      </c>
      <c r="DB7" s="81" t="e">
        <f>#REF!-#REF!</f>
        <v>#REF!</v>
      </c>
      <c r="DC7" s="81" t="e">
        <f>#REF!-#REF!</f>
        <v>#REF!</v>
      </c>
      <c r="DD7" s="81" t="e">
        <f>#REF!-#REF!</f>
        <v>#REF!</v>
      </c>
      <c r="DE7" s="81" t="e">
        <f>#REF!-#REF!</f>
        <v>#REF!</v>
      </c>
      <c r="DF7" s="81" t="e">
        <f>#REF!-#REF!</f>
        <v>#REF!</v>
      </c>
      <c r="DG7" s="81" t="e">
        <f>#REF!-#REF!</f>
        <v>#REF!</v>
      </c>
      <c r="DH7" s="81" t="e">
        <f>#REF!-#REF!</f>
        <v>#REF!</v>
      </c>
      <c r="DI7" s="81" t="e">
        <f>#REF!-#REF!</f>
        <v>#REF!</v>
      </c>
      <c r="DJ7" s="81" t="e">
        <f>#REF!-#REF!</f>
        <v>#REF!</v>
      </c>
      <c r="DK7" s="81" t="e">
        <f>#REF!-#REF!</f>
        <v>#REF!</v>
      </c>
      <c r="DL7" s="81" t="e">
        <f>#REF!-#REF!</f>
        <v>#REF!</v>
      </c>
      <c r="DM7" s="81" t="e">
        <f>#REF!-#REF!</f>
        <v>#REF!</v>
      </c>
      <c r="DN7" s="81" t="e">
        <f>#REF!-#REF!</f>
        <v>#REF!</v>
      </c>
      <c r="DO7" s="81" t="e">
        <f>#REF!-#REF!</f>
        <v>#REF!</v>
      </c>
      <c r="DP7" s="81" t="e">
        <f>#REF!-#REF!</f>
        <v>#REF!</v>
      </c>
      <c r="DQ7" s="81" t="e">
        <f>#REF!-#REF!</f>
        <v>#REF!</v>
      </c>
      <c r="DR7" s="81" t="e">
        <f>#REF!-#REF!</f>
        <v>#REF!</v>
      </c>
      <c r="DS7" s="81" t="e">
        <f>#REF!-#REF!</f>
        <v>#REF!</v>
      </c>
      <c r="DT7" s="81" t="e">
        <f>#REF!-#REF!</f>
        <v>#REF!</v>
      </c>
      <c r="DU7" s="81" t="e">
        <f>#REF!-#REF!</f>
        <v>#REF!</v>
      </c>
      <c r="DV7" s="81" t="e">
        <f>#REF!-#REF!</f>
        <v>#REF!</v>
      </c>
      <c r="DW7" s="81" t="e">
        <f>#REF!-#REF!</f>
        <v>#REF!</v>
      </c>
      <c r="DX7" s="81" t="e">
        <f>#REF!-#REF!</f>
        <v>#REF!</v>
      </c>
      <c r="DY7" s="81" t="e">
        <f>#REF!-#REF!</f>
        <v>#REF!</v>
      </c>
      <c r="DZ7" s="81" t="e">
        <f>#REF!-#REF!</f>
        <v>#REF!</v>
      </c>
      <c r="EA7" s="81" t="e">
        <f>#REF!-#REF!</f>
        <v>#REF!</v>
      </c>
      <c r="EB7" s="81" t="e">
        <f>#REF!-#REF!</f>
        <v>#REF!</v>
      </c>
      <c r="EC7" s="81" t="e">
        <f>#REF!-#REF!</f>
        <v>#REF!</v>
      </c>
      <c r="ED7" s="81" t="e">
        <f>#REF!-#REF!</f>
        <v>#REF!</v>
      </c>
      <c r="EE7" s="81" t="e">
        <f>#REF!-#REF!</f>
        <v>#REF!</v>
      </c>
      <c r="EF7" s="81" t="e">
        <f>#REF!-#REF!</f>
        <v>#REF!</v>
      </c>
      <c r="EG7" s="81" t="e">
        <f>#REF!-#REF!</f>
        <v>#REF!</v>
      </c>
      <c r="EH7" s="81" t="e">
        <f>#REF!-#REF!</f>
        <v>#REF!</v>
      </c>
      <c r="EI7" s="81" t="e">
        <f>#REF!-#REF!</f>
        <v>#REF!</v>
      </c>
      <c r="EJ7" s="81" t="e">
        <f>#REF!-#REF!</f>
        <v>#REF!</v>
      </c>
      <c r="EK7" s="81" t="e">
        <f>#REF!-#REF!</f>
        <v>#REF!</v>
      </c>
      <c r="EL7" s="81" t="e">
        <f>#REF!-#REF!</f>
        <v>#REF!</v>
      </c>
      <c r="EM7" s="81" t="e">
        <f>#REF!-#REF!</f>
        <v>#REF!</v>
      </c>
      <c r="EN7" s="81" t="e">
        <f>#REF!-#REF!</f>
        <v>#REF!</v>
      </c>
      <c r="EO7" s="81" t="e">
        <f>#REF!-#REF!</f>
        <v>#REF!</v>
      </c>
      <c r="EP7" s="81" t="e">
        <f>#REF!-#REF!</f>
        <v>#REF!</v>
      </c>
      <c r="EQ7" s="81" t="e">
        <f>#REF!-#REF!</f>
        <v>#REF!</v>
      </c>
      <c r="ER7" s="81" t="e">
        <f>#REF!-#REF!</f>
        <v>#REF!</v>
      </c>
      <c r="ES7" s="81" t="e">
        <f>#REF!-#REF!</f>
        <v>#REF!</v>
      </c>
      <c r="ET7" s="81" t="e">
        <f>#REF!-#REF!</f>
        <v>#REF!</v>
      </c>
      <c r="EU7" s="81" t="e">
        <f>#REF!-#REF!</f>
        <v>#REF!</v>
      </c>
      <c r="EV7" s="81" t="e">
        <f>#REF!-#REF!</f>
        <v>#REF!</v>
      </c>
      <c r="EW7" s="81" t="e">
        <f>#REF!-#REF!</f>
        <v>#REF!</v>
      </c>
      <c r="EX7" s="81" t="e">
        <f>#REF!-#REF!</f>
        <v>#REF!</v>
      </c>
      <c r="EY7" s="81" t="e">
        <f>#REF!-#REF!</f>
        <v>#REF!</v>
      </c>
      <c r="EZ7" s="81" t="e">
        <f>#REF!-#REF!</f>
        <v>#REF!</v>
      </c>
      <c r="FA7" s="81" t="e">
        <f>#REF!-#REF!</f>
        <v>#REF!</v>
      </c>
      <c r="FB7" s="81" t="e">
        <f>#REF!-#REF!</f>
        <v>#REF!</v>
      </c>
      <c r="FC7" s="81" t="e">
        <f>#REF!-#REF!</f>
        <v>#REF!</v>
      </c>
      <c r="FD7" s="81" t="e">
        <f>#REF!-#REF!</f>
        <v>#REF!</v>
      </c>
      <c r="FE7" s="81" t="e">
        <f>#REF!-#REF!</f>
        <v>#REF!</v>
      </c>
      <c r="FF7" s="81" t="e">
        <f>#REF!-#REF!</f>
        <v>#REF!</v>
      </c>
      <c r="FG7" s="81" t="e">
        <f>#REF!-#REF!</f>
        <v>#REF!</v>
      </c>
      <c r="FH7" s="81" t="e">
        <f>#REF!-#REF!</f>
        <v>#REF!</v>
      </c>
      <c r="FI7" s="81" t="e">
        <f>#REF!-#REF!</f>
        <v>#REF!</v>
      </c>
      <c r="FJ7" s="81" t="e">
        <f>#REF!-#REF!</f>
        <v>#REF!</v>
      </c>
      <c r="FK7" s="81" t="e">
        <f>#REF!-#REF!</f>
        <v>#REF!</v>
      </c>
      <c r="FL7" s="81" t="e">
        <f>#REF!-#REF!</f>
        <v>#REF!</v>
      </c>
      <c r="FM7" s="81" t="e">
        <f>#REF!-#REF!</f>
        <v>#REF!</v>
      </c>
      <c r="FN7" s="81" t="e">
        <f>#REF!-#REF!</f>
        <v>#REF!</v>
      </c>
      <c r="FO7" s="81" t="e">
        <f>#REF!-#REF!</f>
        <v>#REF!</v>
      </c>
      <c r="FP7" s="81" t="e">
        <f>#REF!-#REF!</f>
        <v>#REF!</v>
      </c>
      <c r="FQ7" s="81" t="e">
        <f>#REF!-#REF!</f>
        <v>#REF!</v>
      </c>
      <c r="FR7" s="81" t="e">
        <f>#REF!-#REF!</f>
        <v>#REF!</v>
      </c>
      <c r="FS7" s="81" t="e">
        <f>#REF!-#REF!</f>
        <v>#REF!</v>
      </c>
      <c r="FT7" s="81" t="e">
        <f>#REF!-#REF!</f>
        <v>#REF!</v>
      </c>
      <c r="FU7" s="81" t="e">
        <f>#REF!-#REF!</f>
        <v>#REF!</v>
      </c>
      <c r="FV7" s="81" t="e">
        <f>#REF!-#REF!</f>
        <v>#REF!</v>
      </c>
      <c r="FW7" s="81" t="e">
        <f>#REF!-#REF!</f>
        <v>#REF!</v>
      </c>
      <c r="FX7" s="81" t="e">
        <f>#REF!-#REF!</f>
        <v>#REF!</v>
      </c>
      <c r="FY7" s="81" t="e">
        <f>#REF!-#REF!</f>
        <v>#REF!</v>
      </c>
      <c r="FZ7" s="81" t="e">
        <f>#REF!-#REF!</f>
        <v>#REF!</v>
      </c>
      <c r="GA7" s="81" t="e">
        <f>#REF!-#REF!</f>
        <v>#REF!</v>
      </c>
      <c r="GB7" s="81" t="e">
        <f>#REF!-#REF!</f>
        <v>#REF!</v>
      </c>
      <c r="GC7" s="81" t="e">
        <f>#REF!-#REF!</f>
        <v>#REF!</v>
      </c>
      <c r="GD7" s="81" t="e">
        <f>#REF!-#REF!</f>
        <v>#REF!</v>
      </c>
      <c r="GE7" s="81" t="e">
        <f>#REF!-#REF!</f>
        <v>#REF!</v>
      </c>
      <c r="GF7" s="81" t="e">
        <f>#REF!-#REF!</f>
        <v>#REF!</v>
      </c>
      <c r="GG7" s="81" t="e">
        <f>#REF!-#REF!</f>
        <v>#REF!</v>
      </c>
      <c r="GH7" s="81" t="e">
        <f>#REF!-#REF!</f>
        <v>#REF!</v>
      </c>
      <c r="GI7" s="81" t="e">
        <f>#REF!-#REF!</f>
        <v>#REF!</v>
      </c>
      <c r="GJ7" s="81" t="e">
        <f>#REF!-#REF!</f>
        <v>#REF!</v>
      </c>
      <c r="GK7" s="81" t="e">
        <f>#REF!-#REF!</f>
        <v>#REF!</v>
      </c>
      <c r="GL7" s="81" t="e">
        <f>#REF!-#REF!</f>
        <v>#REF!</v>
      </c>
      <c r="GM7" s="81" t="e">
        <f>#REF!-#REF!</f>
        <v>#REF!</v>
      </c>
      <c r="GN7" s="81" t="e">
        <f>#REF!-#REF!</f>
        <v>#REF!</v>
      </c>
      <c r="GO7" s="81" t="e">
        <f>#REF!-#REF!</f>
        <v>#REF!</v>
      </c>
      <c r="GP7" s="81" t="e">
        <f>#REF!-#REF!</f>
        <v>#REF!</v>
      </c>
      <c r="GQ7" s="81" t="e">
        <f>#REF!-#REF!</f>
        <v>#REF!</v>
      </c>
      <c r="GR7" s="81" t="e">
        <f>#REF!-#REF!</f>
        <v>#REF!</v>
      </c>
      <c r="GS7" s="81" t="e">
        <f>#REF!-#REF!</f>
        <v>#REF!</v>
      </c>
      <c r="GT7" s="81" t="e">
        <f>#REF!-#REF!</f>
        <v>#REF!</v>
      </c>
      <c r="GU7" s="81" t="e">
        <f>#REF!-#REF!</f>
        <v>#REF!</v>
      </c>
      <c r="GV7" s="81" t="e">
        <f>#REF!-#REF!</f>
        <v>#REF!</v>
      </c>
      <c r="GW7" s="81" t="e">
        <f>#REF!-#REF!</f>
        <v>#REF!</v>
      </c>
      <c r="GX7" s="81" t="e">
        <f>#REF!-#REF!</f>
        <v>#REF!</v>
      </c>
      <c r="GY7" s="81" t="e">
        <f>#REF!-#REF!</f>
        <v>#REF!</v>
      </c>
      <c r="GZ7" s="81" t="e">
        <f>#REF!-#REF!</f>
        <v>#REF!</v>
      </c>
      <c r="HA7" s="81" t="e">
        <f>#REF!-#REF!</f>
        <v>#REF!</v>
      </c>
      <c r="HB7" s="81" t="e">
        <f>#REF!-#REF!</f>
        <v>#REF!</v>
      </c>
      <c r="HC7" s="81" t="e">
        <f>#REF!-#REF!</f>
        <v>#REF!</v>
      </c>
    </row>
    <row r="8" spans="2:211">
      <c r="B8" s="50" t="s">
        <v>18</v>
      </c>
      <c r="C8" s="81" t="e">
        <f>#REF!-#REF!</f>
        <v>#REF!</v>
      </c>
      <c r="D8" s="81" t="e">
        <f>#REF!-#REF!</f>
        <v>#REF!</v>
      </c>
      <c r="E8" s="81" t="e">
        <f>#REF!-#REF!</f>
        <v>#REF!</v>
      </c>
      <c r="F8" s="81" t="e">
        <f>#REF!-#REF!</f>
        <v>#REF!</v>
      </c>
      <c r="G8" s="81" t="e">
        <f>#REF!-#REF!</f>
        <v>#REF!</v>
      </c>
      <c r="H8" s="81" t="e">
        <f>#REF!-#REF!</f>
        <v>#REF!</v>
      </c>
      <c r="I8" s="81" t="e">
        <f>#REF!-#REF!</f>
        <v>#REF!</v>
      </c>
      <c r="J8" s="81" t="e">
        <f>#REF!-#REF!</f>
        <v>#REF!</v>
      </c>
      <c r="K8" s="81" t="e">
        <f>#REF!-#REF!</f>
        <v>#REF!</v>
      </c>
      <c r="L8" s="81" t="e">
        <f>#REF!-#REF!</f>
        <v>#REF!</v>
      </c>
      <c r="M8" s="81" t="e">
        <f>#REF!-#REF!</f>
        <v>#REF!</v>
      </c>
      <c r="N8" s="81" t="e">
        <f>#REF!-#REF!</f>
        <v>#REF!</v>
      </c>
      <c r="O8" s="81" t="e">
        <f>#REF!-#REF!</f>
        <v>#REF!</v>
      </c>
      <c r="P8" s="81" t="e">
        <f>#REF!-#REF!</f>
        <v>#REF!</v>
      </c>
      <c r="Q8" s="81" t="e">
        <f>#REF!-#REF!</f>
        <v>#REF!</v>
      </c>
      <c r="R8" s="81" t="e">
        <f>#REF!-#REF!</f>
        <v>#REF!</v>
      </c>
      <c r="S8" s="81" t="e">
        <f>#REF!-#REF!</f>
        <v>#REF!</v>
      </c>
      <c r="T8" s="81" t="e">
        <f>#REF!-#REF!</f>
        <v>#REF!</v>
      </c>
      <c r="U8" s="81" t="e">
        <f>#REF!-#REF!</f>
        <v>#REF!</v>
      </c>
      <c r="V8" s="81" t="e">
        <f>#REF!-#REF!</f>
        <v>#REF!</v>
      </c>
      <c r="W8" s="81" t="e">
        <f>#REF!-#REF!</f>
        <v>#REF!</v>
      </c>
      <c r="X8" s="81" t="e">
        <f>#REF!-#REF!</f>
        <v>#REF!</v>
      </c>
      <c r="Y8" s="81" t="e">
        <f>#REF!-#REF!</f>
        <v>#REF!</v>
      </c>
      <c r="Z8" s="81" t="e">
        <f>#REF!-#REF!</f>
        <v>#REF!</v>
      </c>
      <c r="AA8" s="81" t="e">
        <f>#REF!-#REF!</f>
        <v>#REF!</v>
      </c>
      <c r="AB8" s="81" t="e">
        <f>#REF!-#REF!</f>
        <v>#REF!</v>
      </c>
      <c r="AC8" s="81" t="e">
        <f>#REF!-#REF!</f>
        <v>#REF!</v>
      </c>
      <c r="AD8" s="81" t="e">
        <f>#REF!-#REF!</f>
        <v>#REF!</v>
      </c>
      <c r="AE8" s="81" t="e">
        <f>#REF!-#REF!</f>
        <v>#REF!</v>
      </c>
      <c r="AF8" s="81" t="e">
        <f>#REF!-#REF!</f>
        <v>#REF!</v>
      </c>
      <c r="AG8" s="81" t="e">
        <f>#REF!-#REF!</f>
        <v>#REF!</v>
      </c>
      <c r="AH8" s="81" t="e">
        <f>#REF!-#REF!</f>
        <v>#REF!</v>
      </c>
      <c r="AI8" s="81" t="e">
        <f>#REF!-#REF!</f>
        <v>#REF!</v>
      </c>
      <c r="AJ8" s="81" t="e">
        <f>#REF!-#REF!</f>
        <v>#REF!</v>
      </c>
      <c r="AK8" s="81" t="e">
        <f>#REF!-#REF!</f>
        <v>#REF!</v>
      </c>
      <c r="AL8" s="81" t="e">
        <f>#REF!-#REF!</f>
        <v>#REF!</v>
      </c>
      <c r="AM8" s="81" t="e">
        <f>#REF!-#REF!</f>
        <v>#REF!</v>
      </c>
      <c r="AN8" s="81" t="e">
        <f>#REF!-#REF!</f>
        <v>#REF!</v>
      </c>
      <c r="AO8" s="81" t="e">
        <f>#REF!-#REF!</f>
        <v>#REF!</v>
      </c>
      <c r="AP8" s="81" t="e">
        <f>#REF!-#REF!</f>
        <v>#REF!</v>
      </c>
      <c r="AQ8" s="81" t="e">
        <f>#REF!-#REF!</f>
        <v>#REF!</v>
      </c>
      <c r="AR8" s="81" t="e">
        <f>#REF!-#REF!</f>
        <v>#REF!</v>
      </c>
      <c r="AS8" s="81" t="e">
        <f>#REF!-#REF!</f>
        <v>#REF!</v>
      </c>
      <c r="AT8" s="81" t="e">
        <f>#REF!-#REF!</f>
        <v>#REF!</v>
      </c>
      <c r="AU8" s="81" t="e">
        <f>#REF!-#REF!</f>
        <v>#REF!</v>
      </c>
      <c r="AV8" s="81" t="e">
        <f>#REF!-#REF!</f>
        <v>#REF!</v>
      </c>
      <c r="AW8" s="81" t="e">
        <f>#REF!-#REF!</f>
        <v>#REF!</v>
      </c>
      <c r="AX8" s="81" t="e">
        <f>#REF!-#REF!</f>
        <v>#REF!</v>
      </c>
      <c r="AY8" s="81" t="e">
        <f>#REF!-#REF!</f>
        <v>#REF!</v>
      </c>
      <c r="AZ8" s="81" t="e">
        <f>#REF!-#REF!</f>
        <v>#REF!</v>
      </c>
      <c r="BA8" s="81" t="e">
        <f>#REF!-#REF!</f>
        <v>#REF!</v>
      </c>
      <c r="BB8" s="81" t="e">
        <f>#REF!-#REF!</f>
        <v>#REF!</v>
      </c>
      <c r="BC8" s="81" t="e">
        <f>#REF!-#REF!</f>
        <v>#REF!</v>
      </c>
      <c r="BD8" s="81" t="e">
        <f>#REF!-#REF!</f>
        <v>#REF!</v>
      </c>
      <c r="BE8" s="81" t="e">
        <f>#REF!-#REF!</f>
        <v>#REF!</v>
      </c>
      <c r="BF8" s="81" t="e">
        <f>#REF!-#REF!</f>
        <v>#REF!</v>
      </c>
      <c r="BG8" s="81" t="e">
        <f>#REF!-#REF!</f>
        <v>#REF!</v>
      </c>
      <c r="BH8" s="81" t="e">
        <f>#REF!-#REF!</f>
        <v>#REF!</v>
      </c>
      <c r="BI8" s="81" t="e">
        <f>#REF!-#REF!</f>
        <v>#REF!</v>
      </c>
      <c r="BJ8" s="81" t="e">
        <f>#REF!-#REF!</f>
        <v>#REF!</v>
      </c>
      <c r="BK8" s="81" t="e">
        <f>#REF!-#REF!</f>
        <v>#REF!</v>
      </c>
      <c r="BL8" s="81" t="e">
        <f>#REF!-#REF!</f>
        <v>#REF!</v>
      </c>
      <c r="BM8" s="81" t="e">
        <f>#REF!-#REF!</f>
        <v>#REF!</v>
      </c>
      <c r="BN8" s="81" t="e">
        <f>#REF!-#REF!</f>
        <v>#REF!</v>
      </c>
      <c r="BO8" s="81" t="e">
        <f>#REF!-#REF!</f>
        <v>#REF!</v>
      </c>
      <c r="BP8" s="81" t="e">
        <f>#REF!-#REF!</f>
        <v>#REF!</v>
      </c>
      <c r="BQ8" s="81" t="e">
        <f>#REF!-#REF!</f>
        <v>#REF!</v>
      </c>
      <c r="BR8" s="81" t="e">
        <f>#REF!-#REF!</f>
        <v>#REF!</v>
      </c>
      <c r="BS8" s="81" t="e">
        <f>#REF!-#REF!</f>
        <v>#REF!</v>
      </c>
      <c r="BT8" s="81" t="e">
        <f>#REF!-#REF!</f>
        <v>#REF!</v>
      </c>
      <c r="BU8" s="81" t="e">
        <f>#REF!-#REF!</f>
        <v>#REF!</v>
      </c>
      <c r="BV8" s="81" t="e">
        <f>#REF!-#REF!</f>
        <v>#REF!</v>
      </c>
      <c r="BW8" s="81" t="e">
        <f>#REF!-#REF!</f>
        <v>#REF!</v>
      </c>
      <c r="BX8" s="81" t="e">
        <f>#REF!-#REF!</f>
        <v>#REF!</v>
      </c>
      <c r="BY8" s="81" t="e">
        <f>#REF!-#REF!</f>
        <v>#REF!</v>
      </c>
      <c r="BZ8" s="81" t="e">
        <f>#REF!-#REF!</f>
        <v>#REF!</v>
      </c>
      <c r="CA8" s="81" t="e">
        <f>#REF!-#REF!</f>
        <v>#REF!</v>
      </c>
      <c r="CB8" s="81" t="e">
        <f>#REF!-#REF!</f>
        <v>#REF!</v>
      </c>
      <c r="CC8" s="81" t="e">
        <f>#REF!-#REF!</f>
        <v>#REF!</v>
      </c>
      <c r="CD8" s="81" t="e">
        <f>#REF!-#REF!</f>
        <v>#REF!</v>
      </c>
      <c r="CE8" s="81" t="e">
        <f>#REF!-#REF!</f>
        <v>#REF!</v>
      </c>
      <c r="CF8" s="81" t="e">
        <f>#REF!-#REF!</f>
        <v>#REF!</v>
      </c>
      <c r="CG8" s="81" t="e">
        <f>#REF!-#REF!</f>
        <v>#REF!</v>
      </c>
      <c r="CH8" s="81" t="e">
        <f>#REF!-#REF!</f>
        <v>#REF!</v>
      </c>
      <c r="CI8" s="81" t="e">
        <f>#REF!-#REF!</f>
        <v>#REF!</v>
      </c>
      <c r="CJ8" s="81" t="e">
        <f>#REF!-#REF!</f>
        <v>#REF!</v>
      </c>
      <c r="CK8" s="81" t="e">
        <f>#REF!-#REF!</f>
        <v>#REF!</v>
      </c>
      <c r="CL8" s="81" t="e">
        <f>#REF!-#REF!</f>
        <v>#REF!</v>
      </c>
      <c r="CM8" s="81" t="e">
        <f>#REF!-#REF!</f>
        <v>#REF!</v>
      </c>
      <c r="CN8" s="81" t="e">
        <f>#REF!-#REF!</f>
        <v>#REF!</v>
      </c>
      <c r="CO8" s="81" t="e">
        <f>#REF!-#REF!</f>
        <v>#REF!</v>
      </c>
      <c r="CP8" s="81" t="e">
        <f>#REF!-#REF!</f>
        <v>#REF!</v>
      </c>
      <c r="CQ8" s="81" t="e">
        <f>#REF!-#REF!</f>
        <v>#REF!</v>
      </c>
      <c r="CR8" s="81" t="e">
        <f>#REF!-#REF!</f>
        <v>#REF!</v>
      </c>
      <c r="CS8" s="81" t="e">
        <f>#REF!-#REF!</f>
        <v>#REF!</v>
      </c>
      <c r="CT8" s="81" t="e">
        <f>#REF!-#REF!</f>
        <v>#REF!</v>
      </c>
      <c r="CU8" s="81" t="e">
        <f>#REF!-#REF!</f>
        <v>#REF!</v>
      </c>
      <c r="CV8" s="81" t="e">
        <f>#REF!-#REF!</f>
        <v>#REF!</v>
      </c>
      <c r="CW8" s="81" t="e">
        <f>#REF!-#REF!</f>
        <v>#REF!</v>
      </c>
      <c r="CX8" s="81" t="e">
        <f>#REF!-#REF!</f>
        <v>#REF!</v>
      </c>
      <c r="CY8" s="81" t="e">
        <f>#REF!-#REF!</f>
        <v>#REF!</v>
      </c>
      <c r="CZ8" s="81" t="e">
        <f>#REF!-#REF!</f>
        <v>#REF!</v>
      </c>
      <c r="DA8" s="81" t="e">
        <f>#REF!-#REF!</f>
        <v>#REF!</v>
      </c>
      <c r="DB8" s="81" t="e">
        <f>#REF!-#REF!</f>
        <v>#REF!</v>
      </c>
      <c r="DC8" s="81" t="e">
        <f>#REF!-#REF!</f>
        <v>#REF!</v>
      </c>
      <c r="DD8" s="81" t="e">
        <f>#REF!-#REF!</f>
        <v>#REF!</v>
      </c>
      <c r="DE8" s="81" t="e">
        <f>#REF!-#REF!</f>
        <v>#REF!</v>
      </c>
      <c r="DF8" s="81" t="e">
        <f>#REF!-#REF!</f>
        <v>#REF!</v>
      </c>
      <c r="DG8" s="81" t="e">
        <f>#REF!-#REF!</f>
        <v>#REF!</v>
      </c>
      <c r="DH8" s="81" t="e">
        <f>#REF!-#REF!</f>
        <v>#REF!</v>
      </c>
      <c r="DI8" s="81" t="e">
        <f>#REF!-#REF!</f>
        <v>#REF!</v>
      </c>
      <c r="DJ8" s="81" t="e">
        <f>#REF!-#REF!</f>
        <v>#REF!</v>
      </c>
      <c r="DK8" s="81" t="e">
        <f>#REF!-#REF!</f>
        <v>#REF!</v>
      </c>
      <c r="DL8" s="81" t="e">
        <f>#REF!-#REF!</f>
        <v>#REF!</v>
      </c>
      <c r="DM8" s="81" t="e">
        <f>#REF!-#REF!</f>
        <v>#REF!</v>
      </c>
      <c r="DN8" s="81" t="e">
        <f>#REF!-#REF!</f>
        <v>#REF!</v>
      </c>
      <c r="DO8" s="81" t="e">
        <f>#REF!-#REF!</f>
        <v>#REF!</v>
      </c>
      <c r="DP8" s="81" t="e">
        <f>#REF!-#REF!</f>
        <v>#REF!</v>
      </c>
      <c r="DQ8" s="81" t="e">
        <f>#REF!-#REF!</f>
        <v>#REF!</v>
      </c>
      <c r="DR8" s="81" t="e">
        <f>#REF!-#REF!</f>
        <v>#REF!</v>
      </c>
      <c r="DS8" s="81" t="e">
        <f>#REF!-#REF!</f>
        <v>#REF!</v>
      </c>
      <c r="DT8" s="81" t="e">
        <f>#REF!-#REF!</f>
        <v>#REF!</v>
      </c>
      <c r="DU8" s="81" t="e">
        <f>#REF!-#REF!</f>
        <v>#REF!</v>
      </c>
      <c r="DV8" s="81" t="e">
        <f>#REF!-#REF!</f>
        <v>#REF!</v>
      </c>
      <c r="DW8" s="81" t="e">
        <f>#REF!-#REF!</f>
        <v>#REF!</v>
      </c>
      <c r="DX8" s="81" t="e">
        <f>#REF!-#REF!</f>
        <v>#REF!</v>
      </c>
      <c r="DY8" s="81" t="e">
        <f>#REF!-#REF!</f>
        <v>#REF!</v>
      </c>
      <c r="DZ8" s="81" t="e">
        <f>#REF!-#REF!</f>
        <v>#REF!</v>
      </c>
      <c r="EA8" s="81" t="e">
        <f>#REF!-#REF!</f>
        <v>#REF!</v>
      </c>
      <c r="EB8" s="81" t="e">
        <f>#REF!-#REF!</f>
        <v>#REF!</v>
      </c>
      <c r="EC8" s="81" t="e">
        <f>#REF!-#REF!</f>
        <v>#REF!</v>
      </c>
      <c r="ED8" s="81" t="e">
        <f>#REF!-#REF!</f>
        <v>#REF!</v>
      </c>
      <c r="EE8" s="81" t="e">
        <f>#REF!-#REF!</f>
        <v>#REF!</v>
      </c>
      <c r="EF8" s="81" t="e">
        <f>#REF!-#REF!</f>
        <v>#REF!</v>
      </c>
      <c r="EG8" s="81" t="e">
        <f>#REF!-#REF!</f>
        <v>#REF!</v>
      </c>
      <c r="EH8" s="81" t="e">
        <f>#REF!-#REF!</f>
        <v>#REF!</v>
      </c>
      <c r="EI8" s="81" t="e">
        <f>#REF!-#REF!</f>
        <v>#REF!</v>
      </c>
      <c r="EJ8" s="81" t="e">
        <f>#REF!-#REF!</f>
        <v>#REF!</v>
      </c>
      <c r="EK8" s="81" t="e">
        <f>#REF!-#REF!</f>
        <v>#REF!</v>
      </c>
      <c r="EL8" s="81" t="e">
        <f>#REF!-#REF!</f>
        <v>#REF!</v>
      </c>
      <c r="EM8" s="81" t="e">
        <f>#REF!-#REF!</f>
        <v>#REF!</v>
      </c>
      <c r="EN8" s="81" t="e">
        <f>#REF!-#REF!</f>
        <v>#REF!</v>
      </c>
      <c r="EO8" s="81" t="e">
        <f>#REF!-#REF!</f>
        <v>#REF!</v>
      </c>
      <c r="EP8" s="81" t="e">
        <f>#REF!-#REF!</f>
        <v>#REF!</v>
      </c>
      <c r="EQ8" s="81" t="e">
        <f>#REF!-#REF!</f>
        <v>#REF!</v>
      </c>
      <c r="ER8" s="81" t="e">
        <f>#REF!-#REF!</f>
        <v>#REF!</v>
      </c>
      <c r="ES8" s="81" t="e">
        <f>#REF!-#REF!</f>
        <v>#REF!</v>
      </c>
      <c r="ET8" s="81" t="e">
        <f>#REF!-#REF!</f>
        <v>#REF!</v>
      </c>
      <c r="EU8" s="81" t="e">
        <f>#REF!-#REF!</f>
        <v>#REF!</v>
      </c>
      <c r="EV8" s="81" t="e">
        <f>#REF!-#REF!</f>
        <v>#REF!</v>
      </c>
      <c r="EW8" s="81" t="e">
        <f>#REF!-#REF!</f>
        <v>#REF!</v>
      </c>
      <c r="EX8" s="81" t="e">
        <f>#REF!-#REF!</f>
        <v>#REF!</v>
      </c>
      <c r="EY8" s="81" t="e">
        <f>#REF!-#REF!</f>
        <v>#REF!</v>
      </c>
      <c r="EZ8" s="81" t="e">
        <f>#REF!-#REF!</f>
        <v>#REF!</v>
      </c>
      <c r="FA8" s="81" t="e">
        <f>#REF!-#REF!</f>
        <v>#REF!</v>
      </c>
      <c r="FB8" s="81" t="e">
        <f>#REF!-#REF!</f>
        <v>#REF!</v>
      </c>
      <c r="FC8" s="81" t="e">
        <f>#REF!-#REF!</f>
        <v>#REF!</v>
      </c>
      <c r="FD8" s="81" t="e">
        <f>#REF!-#REF!</f>
        <v>#REF!</v>
      </c>
      <c r="FE8" s="81" t="e">
        <f>#REF!-#REF!</f>
        <v>#REF!</v>
      </c>
      <c r="FF8" s="81" t="e">
        <f>#REF!-#REF!</f>
        <v>#REF!</v>
      </c>
      <c r="FG8" s="81" t="e">
        <f>#REF!-#REF!</f>
        <v>#REF!</v>
      </c>
      <c r="FH8" s="81" t="e">
        <f>#REF!-#REF!</f>
        <v>#REF!</v>
      </c>
      <c r="FI8" s="81" t="e">
        <f>#REF!-#REF!</f>
        <v>#REF!</v>
      </c>
      <c r="FJ8" s="81" t="e">
        <f>#REF!-#REF!</f>
        <v>#REF!</v>
      </c>
      <c r="FK8" s="81" t="e">
        <f>#REF!-#REF!</f>
        <v>#REF!</v>
      </c>
      <c r="FL8" s="81" t="e">
        <f>#REF!-#REF!</f>
        <v>#REF!</v>
      </c>
      <c r="FM8" s="81" t="e">
        <f>#REF!-#REF!</f>
        <v>#REF!</v>
      </c>
      <c r="FN8" s="81" t="e">
        <f>#REF!-#REF!</f>
        <v>#REF!</v>
      </c>
      <c r="FO8" s="81" t="e">
        <f>#REF!-#REF!</f>
        <v>#REF!</v>
      </c>
      <c r="FP8" s="81" t="e">
        <f>#REF!-#REF!</f>
        <v>#REF!</v>
      </c>
      <c r="FQ8" s="81" t="e">
        <f>#REF!-#REF!</f>
        <v>#REF!</v>
      </c>
      <c r="FR8" s="81" t="e">
        <f>#REF!-#REF!</f>
        <v>#REF!</v>
      </c>
      <c r="FS8" s="81" t="e">
        <f>#REF!-#REF!</f>
        <v>#REF!</v>
      </c>
      <c r="FT8" s="81" t="e">
        <f>#REF!-#REF!</f>
        <v>#REF!</v>
      </c>
      <c r="FU8" s="81" t="e">
        <f>#REF!-#REF!</f>
        <v>#REF!</v>
      </c>
      <c r="FV8" s="81" t="e">
        <f>#REF!-#REF!</f>
        <v>#REF!</v>
      </c>
      <c r="FW8" s="81" t="e">
        <f>#REF!-#REF!</f>
        <v>#REF!</v>
      </c>
      <c r="FX8" s="81" t="e">
        <f>#REF!-#REF!</f>
        <v>#REF!</v>
      </c>
      <c r="FY8" s="81" t="e">
        <f>#REF!-#REF!</f>
        <v>#REF!</v>
      </c>
      <c r="FZ8" s="81" t="e">
        <f>#REF!-#REF!</f>
        <v>#REF!</v>
      </c>
      <c r="GA8" s="81" t="e">
        <f>#REF!-#REF!</f>
        <v>#REF!</v>
      </c>
      <c r="GB8" s="81" t="e">
        <f>#REF!-#REF!</f>
        <v>#REF!</v>
      </c>
      <c r="GC8" s="81" t="e">
        <f>#REF!-#REF!</f>
        <v>#REF!</v>
      </c>
      <c r="GD8" s="81" t="e">
        <f>#REF!-#REF!</f>
        <v>#REF!</v>
      </c>
      <c r="GE8" s="81" t="e">
        <f>#REF!-#REF!</f>
        <v>#REF!</v>
      </c>
      <c r="GF8" s="81" t="e">
        <f>#REF!-#REF!</f>
        <v>#REF!</v>
      </c>
      <c r="GG8" s="81" t="e">
        <f>#REF!-#REF!</f>
        <v>#REF!</v>
      </c>
      <c r="GH8" s="81" t="e">
        <f>#REF!-#REF!</f>
        <v>#REF!</v>
      </c>
      <c r="GI8" s="81" t="e">
        <f>#REF!-#REF!</f>
        <v>#REF!</v>
      </c>
      <c r="GJ8" s="81" t="e">
        <f>#REF!-#REF!</f>
        <v>#REF!</v>
      </c>
      <c r="GK8" s="81" t="e">
        <f>#REF!-#REF!</f>
        <v>#REF!</v>
      </c>
      <c r="GL8" s="81" t="e">
        <f>#REF!-#REF!</f>
        <v>#REF!</v>
      </c>
      <c r="GM8" s="81" t="e">
        <f>#REF!-#REF!</f>
        <v>#REF!</v>
      </c>
      <c r="GN8" s="81" t="e">
        <f>#REF!-#REF!</f>
        <v>#REF!</v>
      </c>
      <c r="GO8" s="81" t="e">
        <f>#REF!-#REF!</f>
        <v>#REF!</v>
      </c>
      <c r="GP8" s="81" t="e">
        <f>#REF!-#REF!</f>
        <v>#REF!</v>
      </c>
      <c r="GQ8" s="81" t="e">
        <f>#REF!-#REF!</f>
        <v>#REF!</v>
      </c>
      <c r="GR8" s="81" t="e">
        <f>#REF!-#REF!</f>
        <v>#REF!</v>
      </c>
      <c r="GS8" s="81" t="e">
        <f>#REF!-#REF!</f>
        <v>#REF!</v>
      </c>
      <c r="GT8" s="81" t="e">
        <f>#REF!-#REF!</f>
        <v>#REF!</v>
      </c>
      <c r="GU8" s="81" t="e">
        <f>#REF!-#REF!</f>
        <v>#REF!</v>
      </c>
      <c r="GV8" s="81" t="e">
        <f>#REF!-#REF!</f>
        <v>#REF!</v>
      </c>
      <c r="GW8" s="81" t="e">
        <f>#REF!-#REF!</f>
        <v>#REF!</v>
      </c>
      <c r="GX8" s="81" t="e">
        <f>#REF!-#REF!</f>
        <v>#REF!</v>
      </c>
      <c r="GY8" s="81" t="e">
        <f>#REF!-#REF!</f>
        <v>#REF!</v>
      </c>
      <c r="GZ8" s="81" t="e">
        <f>#REF!-#REF!</f>
        <v>#REF!</v>
      </c>
      <c r="HA8" s="81" t="e">
        <f>#REF!-#REF!</f>
        <v>#REF!</v>
      </c>
      <c r="HB8" s="81" t="e">
        <f>#REF!-#REF!</f>
        <v>#REF!</v>
      </c>
      <c r="HC8" s="81" t="e">
        <f>#REF!-#REF!</f>
        <v>#REF!</v>
      </c>
    </row>
    <row r="9" spans="2:211">
      <c r="B9" s="50" t="s">
        <v>40</v>
      </c>
      <c r="C9" s="81" t="e">
        <f>#REF!-#REF!</f>
        <v>#REF!</v>
      </c>
      <c r="D9" s="81" t="e">
        <f>#REF!-#REF!</f>
        <v>#REF!</v>
      </c>
      <c r="E9" s="81" t="e">
        <f>#REF!-#REF!</f>
        <v>#REF!</v>
      </c>
      <c r="F9" s="81" t="e">
        <f>#REF!-#REF!</f>
        <v>#REF!</v>
      </c>
      <c r="G9" s="81" t="e">
        <f>#REF!-#REF!</f>
        <v>#REF!</v>
      </c>
      <c r="H9" s="81" t="e">
        <f>#REF!-#REF!</f>
        <v>#REF!</v>
      </c>
      <c r="I9" s="81" t="e">
        <f>#REF!-#REF!</f>
        <v>#REF!</v>
      </c>
      <c r="J9" s="81" t="e">
        <f>#REF!-#REF!</f>
        <v>#REF!</v>
      </c>
      <c r="K9" s="81" t="e">
        <f>#REF!-#REF!</f>
        <v>#REF!</v>
      </c>
      <c r="L9" s="81" t="e">
        <f>#REF!-#REF!</f>
        <v>#REF!</v>
      </c>
      <c r="M9" s="81" t="e">
        <f>#REF!-#REF!</f>
        <v>#REF!</v>
      </c>
      <c r="N9" s="81" t="e">
        <f>#REF!-#REF!</f>
        <v>#REF!</v>
      </c>
      <c r="O9" s="81" t="e">
        <f>#REF!-#REF!</f>
        <v>#REF!</v>
      </c>
      <c r="P9" s="81" t="e">
        <f>#REF!-#REF!</f>
        <v>#REF!</v>
      </c>
      <c r="Q9" s="81" t="e">
        <f>#REF!-#REF!</f>
        <v>#REF!</v>
      </c>
      <c r="R9" s="81" t="e">
        <f>#REF!-#REF!</f>
        <v>#REF!</v>
      </c>
      <c r="S9" s="81" t="e">
        <f>#REF!-#REF!</f>
        <v>#REF!</v>
      </c>
      <c r="T9" s="81" t="e">
        <f>#REF!-#REF!</f>
        <v>#REF!</v>
      </c>
      <c r="U9" s="81" t="e">
        <f>#REF!-#REF!</f>
        <v>#REF!</v>
      </c>
      <c r="V9" s="81" t="e">
        <f>#REF!-#REF!</f>
        <v>#REF!</v>
      </c>
      <c r="W9" s="81" t="e">
        <f>#REF!-#REF!</f>
        <v>#REF!</v>
      </c>
      <c r="X9" s="81" t="e">
        <f>#REF!-#REF!</f>
        <v>#REF!</v>
      </c>
      <c r="Y9" s="81" t="e">
        <f>#REF!-#REF!</f>
        <v>#REF!</v>
      </c>
      <c r="Z9" s="81" t="e">
        <f>#REF!-#REF!</f>
        <v>#REF!</v>
      </c>
      <c r="AA9" s="81" t="e">
        <f>#REF!-#REF!</f>
        <v>#REF!</v>
      </c>
      <c r="AB9" s="81" t="e">
        <f>#REF!-#REF!</f>
        <v>#REF!</v>
      </c>
      <c r="AC9" s="81" t="e">
        <f>#REF!-#REF!</f>
        <v>#REF!</v>
      </c>
      <c r="AD9" s="81" t="e">
        <f>#REF!-#REF!</f>
        <v>#REF!</v>
      </c>
      <c r="AE9" s="81" t="e">
        <f>#REF!-#REF!</f>
        <v>#REF!</v>
      </c>
      <c r="AF9" s="81" t="e">
        <f>#REF!-#REF!</f>
        <v>#REF!</v>
      </c>
      <c r="AG9" s="81" t="e">
        <f>#REF!-#REF!</f>
        <v>#REF!</v>
      </c>
      <c r="AH9" s="81" t="e">
        <f>#REF!-#REF!</f>
        <v>#REF!</v>
      </c>
      <c r="AI9" s="81" t="e">
        <f>#REF!-#REF!</f>
        <v>#REF!</v>
      </c>
      <c r="AJ9" s="81" t="e">
        <f>#REF!-#REF!</f>
        <v>#REF!</v>
      </c>
      <c r="AK9" s="81" t="e">
        <f>#REF!-#REF!</f>
        <v>#REF!</v>
      </c>
      <c r="AL9" s="81" t="e">
        <f>#REF!-#REF!</f>
        <v>#REF!</v>
      </c>
      <c r="AM9" s="81" t="e">
        <f>#REF!-#REF!</f>
        <v>#REF!</v>
      </c>
      <c r="AN9" s="81" t="e">
        <f>#REF!-#REF!</f>
        <v>#REF!</v>
      </c>
      <c r="AO9" s="81" t="e">
        <f>#REF!-#REF!</f>
        <v>#REF!</v>
      </c>
      <c r="AP9" s="81" t="e">
        <f>#REF!-#REF!</f>
        <v>#REF!</v>
      </c>
      <c r="AQ9" s="81" t="e">
        <f>#REF!-#REF!</f>
        <v>#REF!</v>
      </c>
      <c r="AR9" s="81" t="e">
        <f>#REF!-#REF!</f>
        <v>#REF!</v>
      </c>
      <c r="AS9" s="81" t="e">
        <f>#REF!-#REF!</f>
        <v>#REF!</v>
      </c>
      <c r="AT9" s="81" t="e">
        <f>#REF!-#REF!</f>
        <v>#REF!</v>
      </c>
      <c r="AU9" s="81" t="e">
        <f>#REF!-#REF!</f>
        <v>#REF!</v>
      </c>
      <c r="AV9" s="81" t="e">
        <f>#REF!-#REF!</f>
        <v>#REF!</v>
      </c>
      <c r="AW9" s="81" t="e">
        <f>#REF!-#REF!</f>
        <v>#REF!</v>
      </c>
      <c r="AX9" s="81" t="e">
        <f>#REF!-#REF!</f>
        <v>#REF!</v>
      </c>
      <c r="AY9" s="81" t="e">
        <f>#REF!-#REF!</f>
        <v>#REF!</v>
      </c>
      <c r="AZ9" s="81" t="e">
        <f>#REF!-#REF!</f>
        <v>#REF!</v>
      </c>
      <c r="BA9" s="81" t="e">
        <f>#REF!-#REF!</f>
        <v>#REF!</v>
      </c>
      <c r="BB9" s="81" t="e">
        <f>#REF!-#REF!</f>
        <v>#REF!</v>
      </c>
      <c r="BC9" s="81" t="e">
        <f>#REF!-#REF!</f>
        <v>#REF!</v>
      </c>
      <c r="BD9" s="81" t="e">
        <f>#REF!-#REF!</f>
        <v>#REF!</v>
      </c>
      <c r="BE9" s="81" t="e">
        <f>#REF!-#REF!</f>
        <v>#REF!</v>
      </c>
      <c r="BF9" s="81" t="e">
        <f>#REF!-#REF!</f>
        <v>#REF!</v>
      </c>
      <c r="BG9" s="81" t="e">
        <f>#REF!-#REF!</f>
        <v>#REF!</v>
      </c>
      <c r="BH9" s="81" t="e">
        <f>#REF!-#REF!</f>
        <v>#REF!</v>
      </c>
      <c r="BI9" s="81" t="e">
        <f>#REF!-#REF!</f>
        <v>#REF!</v>
      </c>
      <c r="BJ9" s="81" t="e">
        <f>#REF!-#REF!</f>
        <v>#REF!</v>
      </c>
      <c r="BK9" s="81" t="e">
        <f>#REF!-#REF!</f>
        <v>#REF!</v>
      </c>
      <c r="BL9" s="81" t="e">
        <f>#REF!-#REF!</f>
        <v>#REF!</v>
      </c>
      <c r="BM9" s="81" t="e">
        <f>#REF!-#REF!</f>
        <v>#REF!</v>
      </c>
      <c r="BN9" s="81" t="e">
        <f>#REF!-#REF!</f>
        <v>#REF!</v>
      </c>
      <c r="BO9" s="81" t="e">
        <f>#REF!-#REF!</f>
        <v>#REF!</v>
      </c>
      <c r="BP9" s="81" t="e">
        <f>#REF!-#REF!</f>
        <v>#REF!</v>
      </c>
      <c r="BQ9" s="81" t="e">
        <f>#REF!-#REF!</f>
        <v>#REF!</v>
      </c>
      <c r="BR9" s="81" t="e">
        <f>#REF!-#REF!</f>
        <v>#REF!</v>
      </c>
      <c r="BS9" s="81" t="e">
        <f>#REF!-#REF!</f>
        <v>#REF!</v>
      </c>
      <c r="BT9" s="81" t="e">
        <f>#REF!-#REF!</f>
        <v>#REF!</v>
      </c>
      <c r="BU9" s="81" t="e">
        <f>#REF!-#REF!</f>
        <v>#REF!</v>
      </c>
      <c r="BV9" s="81" t="e">
        <f>#REF!-#REF!</f>
        <v>#REF!</v>
      </c>
      <c r="BW9" s="81" t="e">
        <f>#REF!-#REF!</f>
        <v>#REF!</v>
      </c>
      <c r="BX9" s="81" t="e">
        <f>#REF!-#REF!</f>
        <v>#REF!</v>
      </c>
      <c r="BY9" s="81" t="e">
        <f>#REF!-#REF!</f>
        <v>#REF!</v>
      </c>
      <c r="BZ9" s="81" t="e">
        <f>#REF!-#REF!</f>
        <v>#REF!</v>
      </c>
      <c r="CA9" s="81" t="e">
        <f>#REF!-#REF!</f>
        <v>#REF!</v>
      </c>
      <c r="CB9" s="81" t="e">
        <f>#REF!-#REF!</f>
        <v>#REF!</v>
      </c>
      <c r="CC9" s="81" t="e">
        <f>#REF!-#REF!</f>
        <v>#REF!</v>
      </c>
      <c r="CD9" s="81" t="e">
        <f>#REF!-#REF!</f>
        <v>#REF!</v>
      </c>
      <c r="CE9" s="81" t="e">
        <f>#REF!-#REF!</f>
        <v>#REF!</v>
      </c>
      <c r="CF9" s="81" t="e">
        <f>#REF!-#REF!</f>
        <v>#REF!</v>
      </c>
      <c r="CG9" s="81" t="e">
        <f>#REF!-#REF!</f>
        <v>#REF!</v>
      </c>
      <c r="CH9" s="81" t="e">
        <f>#REF!-#REF!</f>
        <v>#REF!</v>
      </c>
      <c r="CI9" s="81" t="e">
        <f>#REF!-#REF!</f>
        <v>#REF!</v>
      </c>
      <c r="CJ9" s="81" t="e">
        <f>#REF!-#REF!</f>
        <v>#REF!</v>
      </c>
      <c r="CK9" s="81" t="e">
        <f>#REF!-#REF!</f>
        <v>#REF!</v>
      </c>
      <c r="CL9" s="81" t="e">
        <f>#REF!-#REF!</f>
        <v>#REF!</v>
      </c>
      <c r="CM9" s="81" t="e">
        <f>#REF!-#REF!</f>
        <v>#REF!</v>
      </c>
      <c r="CN9" s="81" t="e">
        <f>#REF!-#REF!</f>
        <v>#REF!</v>
      </c>
      <c r="CO9" s="81" t="e">
        <f>#REF!-#REF!</f>
        <v>#REF!</v>
      </c>
      <c r="CP9" s="81" t="e">
        <f>#REF!-#REF!</f>
        <v>#REF!</v>
      </c>
      <c r="CQ9" s="81" t="e">
        <f>#REF!-#REF!</f>
        <v>#REF!</v>
      </c>
      <c r="CR9" s="81" t="e">
        <f>#REF!-#REF!</f>
        <v>#REF!</v>
      </c>
      <c r="CS9" s="81" t="e">
        <f>#REF!-#REF!</f>
        <v>#REF!</v>
      </c>
      <c r="CT9" s="81" t="e">
        <f>#REF!-#REF!</f>
        <v>#REF!</v>
      </c>
      <c r="CU9" s="81" t="e">
        <f>#REF!-#REF!</f>
        <v>#REF!</v>
      </c>
      <c r="CV9" s="81" t="e">
        <f>#REF!-#REF!</f>
        <v>#REF!</v>
      </c>
      <c r="CW9" s="81" t="e">
        <f>#REF!-#REF!</f>
        <v>#REF!</v>
      </c>
      <c r="CX9" s="81" t="e">
        <f>#REF!-#REF!</f>
        <v>#REF!</v>
      </c>
      <c r="CY9" s="81" t="e">
        <f>#REF!-#REF!</f>
        <v>#REF!</v>
      </c>
      <c r="CZ9" s="81" t="e">
        <f>#REF!-#REF!</f>
        <v>#REF!</v>
      </c>
      <c r="DA9" s="81" t="e">
        <f>#REF!-#REF!</f>
        <v>#REF!</v>
      </c>
      <c r="DB9" s="81" t="e">
        <f>#REF!-#REF!</f>
        <v>#REF!</v>
      </c>
      <c r="DC9" s="81" t="e">
        <f>#REF!-#REF!</f>
        <v>#REF!</v>
      </c>
      <c r="DD9" s="81" t="e">
        <f>#REF!-#REF!</f>
        <v>#REF!</v>
      </c>
      <c r="DE9" s="81" t="e">
        <f>#REF!-#REF!</f>
        <v>#REF!</v>
      </c>
      <c r="DF9" s="81" t="e">
        <f>#REF!-#REF!</f>
        <v>#REF!</v>
      </c>
      <c r="DG9" s="81" t="e">
        <f>#REF!-#REF!</f>
        <v>#REF!</v>
      </c>
      <c r="DH9" s="81" t="e">
        <f>#REF!-#REF!</f>
        <v>#REF!</v>
      </c>
      <c r="DI9" s="81" t="e">
        <f>#REF!-#REF!</f>
        <v>#REF!</v>
      </c>
      <c r="DJ9" s="81" t="e">
        <f>#REF!-#REF!</f>
        <v>#REF!</v>
      </c>
      <c r="DK9" s="81" t="e">
        <f>#REF!-#REF!</f>
        <v>#REF!</v>
      </c>
      <c r="DL9" s="81" t="e">
        <f>#REF!-#REF!</f>
        <v>#REF!</v>
      </c>
      <c r="DM9" s="81" t="e">
        <f>#REF!-#REF!</f>
        <v>#REF!</v>
      </c>
      <c r="DN9" s="81" t="e">
        <f>#REF!-#REF!</f>
        <v>#REF!</v>
      </c>
      <c r="DO9" s="81" t="e">
        <f>#REF!-#REF!</f>
        <v>#REF!</v>
      </c>
      <c r="DP9" s="81" t="e">
        <f>#REF!-#REF!</f>
        <v>#REF!</v>
      </c>
      <c r="DQ9" s="81" t="e">
        <f>#REF!-#REF!</f>
        <v>#REF!</v>
      </c>
      <c r="DR9" s="81" t="e">
        <f>#REF!-#REF!</f>
        <v>#REF!</v>
      </c>
      <c r="DS9" s="81" t="e">
        <f>#REF!-#REF!</f>
        <v>#REF!</v>
      </c>
      <c r="DT9" s="81" t="e">
        <f>#REF!-#REF!</f>
        <v>#REF!</v>
      </c>
      <c r="DU9" s="81" t="e">
        <f>#REF!-#REF!</f>
        <v>#REF!</v>
      </c>
      <c r="DV9" s="81" t="e">
        <f>#REF!-#REF!</f>
        <v>#REF!</v>
      </c>
      <c r="DW9" s="81" t="e">
        <f>#REF!-#REF!</f>
        <v>#REF!</v>
      </c>
      <c r="DX9" s="81" t="e">
        <f>#REF!-#REF!</f>
        <v>#REF!</v>
      </c>
      <c r="DY9" s="81" t="e">
        <f>#REF!-#REF!</f>
        <v>#REF!</v>
      </c>
      <c r="DZ9" s="81" t="e">
        <f>#REF!-#REF!</f>
        <v>#REF!</v>
      </c>
      <c r="EA9" s="81" t="e">
        <f>#REF!-#REF!</f>
        <v>#REF!</v>
      </c>
      <c r="EB9" s="81" t="e">
        <f>#REF!-#REF!</f>
        <v>#REF!</v>
      </c>
      <c r="EC9" s="81" t="e">
        <f>#REF!-#REF!</f>
        <v>#REF!</v>
      </c>
      <c r="ED9" s="81" t="e">
        <f>#REF!-#REF!</f>
        <v>#REF!</v>
      </c>
      <c r="EE9" s="81" t="e">
        <f>#REF!-#REF!</f>
        <v>#REF!</v>
      </c>
      <c r="EF9" s="81" t="e">
        <f>#REF!-#REF!</f>
        <v>#REF!</v>
      </c>
      <c r="EG9" s="81" t="e">
        <f>#REF!-#REF!</f>
        <v>#REF!</v>
      </c>
      <c r="EH9" s="81" t="e">
        <f>#REF!-#REF!</f>
        <v>#REF!</v>
      </c>
      <c r="EI9" s="81" t="e">
        <f>#REF!-#REF!</f>
        <v>#REF!</v>
      </c>
      <c r="EJ9" s="81" t="e">
        <f>#REF!-#REF!</f>
        <v>#REF!</v>
      </c>
      <c r="EK9" s="81" t="e">
        <f>#REF!-#REF!</f>
        <v>#REF!</v>
      </c>
      <c r="EL9" s="81" t="e">
        <f>#REF!-#REF!</f>
        <v>#REF!</v>
      </c>
      <c r="EM9" s="81" t="e">
        <f>#REF!-#REF!</f>
        <v>#REF!</v>
      </c>
      <c r="EN9" s="81" t="e">
        <f>#REF!-#REF!</f>
        <v>#REF!</v>
      </c>
      <c r="EO9" s="81" t="e">
        <f>#REF!-#REF!</f>
        <v>#REF!</v>
      </c>
      <c r="EP9" s="81" t="e">
        <f>#REF!-#REF!</f>
        <v>#REF!</v>
      </c>
      <c r="EQ9" s="81" t="e">
        <f>#REF!-#REF!</f>
        <v>#REF!</v>
      </c>
      <c r="ER9" s="81" t="e">
        <f>#REF!-#REF!</f>
        <v>#REF!</v>
      </c>
      <c r="ES9" s="81" t="e">
        <f>#REF!-#REF!</f>
        <v>#REF!</v>
      </c>
      <c r="ET9" s="81" t="e">
        <f>#REF!-#REF!</f>
        <v>#REF!</v>
      </c>
      <c r="EU9" s="81" t="e">
        <f>#REF!-#REF!</f>
        <v>#REF!</v>
      </c>
      <c r="EV9" s="81" t="e">
        <f>#REF!-#REF!</f>
        <v>#REF!</v>
      </c>
      <c r="EW9" s="81" t="e">
        <f>#REF!-#REF!</f>
        <v>#REF!</v>
      </c>
      <c r="EX9" s="81" t="e">
        <f>#REF!-#REF!</f>
        <v>#REF!</v>
      </c>
      <c r="EY9" s="81" t="e">
        <f>#REF!-#REF!</f>
        <v>#REF!</v>
      </c>
      <c r="EZ9" s="81" t="e">
        <f>#REF!-#REF!</f>
        <v>#REF!</v>
      </c>
      <c r="FA9" s="81" t="e">
        <f>#REF!-#REF!</f>
        <v>#REF!</v>
      </c>
      <c r="FB9" s="81" t="e">
        <f>#REF!-#REF!</f>
        <v>#REF!</v>
      </c>
      <c r="FC9" s="81" t="e">
        <f>#REF!-#REF!</f>
        <v>#REF!</v>
      </c>
      <c r="FD9" s="81" t="e">
        <f>#REF!-#REF!</f>
        <v>#REF!</v>
      </c>
      <c r="FE9" s="81" t="e">
        <f>#REF!-#REF!</f>
        <v>#REF!</v>
      </c>
      <c r="FF9" s="81" t="e">
        <f>#REF!-#REF!</f>
        <v>#REF!</v>
      </c>
      <c r="FG9" s="81" t="e">
        <f>#REF!-#REF!</f>
        <v>#REF!</v>
      </c>
      <c r="FH9" s="81" t="e">
        <f>#REF!-#REF!</f>
        <v>#REF!</v>
      </c>
      <c r="FI9" s="81" t="e">
        <f>#REF!-#REF!</f>
        <v>#REF!</v>
      </c>
      <c r="FJ9" s="81" t="e">
        <f>#REF!-#REF!</f>
        <v>#REF!</v>
      </c>
      <c r="FK9" s="81" t="e">
        <f>#REF!-#REF!</f>
        <v>#REF!</v>
      </c>
      <c r="FL9" s="81" t="e">
        <f>#REF!-#REF!</f>
        <v>#REF!</v>
      </c>
      <c r="FM9" s="81" t="e">
        <f>#REF!-#REF!</f>
        <v>#REF!</v>
      </c>
      <c r="FN9" s="81" t="e">
        <f>#REF!-#REF!</f>
        <v>#REF!</v>
      </c>
      <c r="FO9" s="81" t="e">
        <f>#REF!-#REF!</f>
        <v>#REF!</v>
      </c>
      <c r="FP9" s="81" t="e">
        <f>#REF!-#REF!</f>
        <v>#REF!</v>
      </c>
      <c r="FQ9" s="81" t="e">
        <f>#REF!-#REF!</f>
        <v>#REF!</v>
      </c>
      <c r="FR9" s="81" t="e">
        <f>#REF!-#REF!</f>
        <v>#REF!</v>
      </c>
      <c r="FS9" s="81" t="e">
        <f>#REF!-#REF!</f>
        <v>#REF!</v>
      </c>
      <c r="FT9" s="81" t="e">
        <f>#REF!-#REF!</f>
        <v>#REF!</v>
      </c>
      <c r="FU9" s="81" t="e">
        <f>#REF!-#REF!</f>
        <v>#REF!</v>
      </c>
      <c r="FV9" s="81" t="e">
        <f>#REF!-#REF!</f>
        <v>#REF!</v>
      </c>
      <c r="FW9" s="81" t="e">
        <f>#REF!-#REF!</f>
        <v>#REF!</v>
      </c>
      <c r="FX9" s="81" t="e">
        <f>#REF!-#REF!</f>
        <v>#REF!</v>
      </c>
      <c r="FY9" s="81" t="e">
        <f>#REF!-#REF!</f>
        <v>#REF!</v>
      </c>
      <c r="FZ9" s="81" t="e">
        <f>#REF!-#REF!</f>
        <v>#REF!</v>
      </c>
      <c r="GA9" s="81" t="e">
        <f>#REF!-#REF!</f>
        <v>#REF!</v>
      </c>
      <c r="GB9" s="81" t="e">
        <f>#REF!-#REF!</f>
        <v>#REF!</v>
      </c>
      <c r="GC9" s="81" t="e">
        <f>#REF!-#REF!</f>
        <v>#REF!</v>
      </c>
      <c r="GD9" s="81" t="e">
        <f>#REF!-#REF!</f>
        <v>#REF!</v>
      </c>
      <c r="GE9" s="81" t="e">
        <f>#REF!-#REF!</f>
        <v>#REF!</v>
      </c>
      <c r="GF9" s="81" t="e">
        <f>#REF!-#REF!</f>
        <v>#REF!</v>
      </c>
      <c r="GG9" s="81" t="e">
        <f>#REF!-#REF!</f>
        <v>#REF!</v>
      </c>
      <c r="GH9" s="81" t="e">
        <f>#REF!-#REF!</f>
        <v>#REF!</v>
      </c>
      <c r="GI9" s="81" t="e">
        <f>#REF!-#REF!</f>
        <v>#REF!</v>
      </c>
      <c r="GJ9" s="81" t="e">
        <f>#REF!-#REF!</f>
        <v>#REF!</v>
      </c>
      <c r="GK9" s="81" t="e">
        <f>#REF!-#REF!</f>
        <v>#REF!</v>
      </c>
      <c r="GL9" s="81" t="e">
        <f>#REF!-#REF!</f>
        <v>#REF!</v>
      </c>
      <c r="GM9" s="81" t="e">
        <f>#REF!-#REF!</f>
        <v>#REF!</v>
      </c>
      <c r="GN9" s="81" t="e">
        <f>#REF!-#REF!</f>
        <v>#REF!</v>
      </c>
      <c r="GO9" s="81" t="e">
        <f>#REF!-#REF!</f>
        <v>#REF!</v>
      </c>
      <c r="GP9" s="81" t="e">
        <f>#REF!-#REF!</f>
        <v>#REF!</v>
      </c>
      <c r="GQ9" s="81" t="e">
        <f>#REF!-#REF!</f>
        <v>#REF!</v>
      </c>
      <c r="GR9" s="81" t="e">
        <f>#REF!-#REF!</f>
        <v>#REF!</v>
      </c>
      <c r="GS9" s="81" t="e">
        <f>#REF!-#REF!</f>
        <v>#REF!</v>
      </c>
      <c r="GT9" s="81" t="e">
        <f>#REF!-#REF!</f>
        <v>#REF!</v>
      </c>
      <c r="GU9" s="81" t="e">
        <f>#REF!-#REF!</f>
        <v>#REF!</v>
      </c>
      <c r="GV9" s="81" t="e">
        <f>#REF!-#REF!</f>
        <v>#REF!</v>
      </c>
      <c r="GW9" s="81" t="e">
        <f>#REF!-#REF!</f>
        <v>#REF!</v>
      </c>
      <c r="GX9" s="81" t="e">
        <f>#REF!-#REF!</f>
        <v>#REF!</v>
      </c>
      <c r="GY9" s="81" t="e">
        <f>#REF!-#REF!</f>
        <v>#REF!</v>
      </c>
      <c r="GZ9" s="81" t="e">
        <f>#REF!-#REF!</f>
        <v>#REF!</v>
      </c>
      <c r="HA9" s="81" t="e">
        <f>#REF!-#REF!</f>
        <v>#REF!</v>
      </c>
      <c r="HB9" s="81" t="e">
        <f>#REF!-#REF!</f>
        <v>#REF!</v>
      </c>
      <c r="HC9" s="81" t="e">
        <f>#REF!-#REF!</f>
        <v>#REF!</v>
      </c>
    </row>
    <row r="10" spans="2:211">
      <c r="B10" s="50" t="s">
        <v>41</v>
      </c>
      <c r="C10" s="81" t="e">
        <f>#REF!-#REF!</f>
        <v>#REF!</v>
      </c>
      <c r="D10" s="81" t="e">
        <f>#REF!-#REF!</f>
        <v>#REF!</v>
      </c>
      <c r="E10" s="81" t="e">
        <f>#REF!-#REF!</f>
        <v>#REF!</v>
      </c>
      <c r="F10" s="81" t="e">
        <f>#REF!-#REF!</f>
        <v>#REF!</v>
      </c>
      <c r="G10" s="81" t="e">
        <f>#REF!-#REF!</f>
        <v>#REF!</v>
      </c>
      <c r="H10" s="81" t="e">
        <f>#REF!-#REF!</f>
        <v>#REF!</v>
      </c>
      <c r="I10" s="81" t="e">
        <f>#REF!-#REF!</f>
        <v>#REF!</v>
      </c>
      <c r="J10" s="81" t="e">
        <f>#REF!-#REF!</f>
        <v>#REF!</v>
      </c>
      <c r="K10" s="81" t="e">
        <f>#REF!-#REF!</f>
        <v>#REF!</v>
      </c>
      <c r="L10" s="81" t="e">
        <f>#REF!-#REF!</f>
        <v>#REF!</v>
      </c>
      <c r="M10" s="81" t="e">
        <f>#REF!-#REF!</f>
        <v>#REF!</v>
      </c>
      <c r="N10" s="81" t="e">
        <f>#REF!-#REF!</f>
        <v>#REF!</v>
      </c>
      <c r="O10" s="81" t="e">
        <f>#REF!-#REF!</f>
        <v>#REF!</v>
      </c>
      <c r="P10" s="81" t="e">
        <f>#REF!-#REF!</f>
        <v>#REF!</v>
      </c>
      <c r="Q10" s="81" t="e">
        <f>#REF!-#REF!</f>
        <v>#REF!</v>
      </c>
      <c r="R10" s="81" t="e">
        <f>#REF!-#REF!</f>
        <v>#REF!</v>
      </c>
      <c r="S10" s="81" t="e">
        <f>#REF!-#REF!</f>
        <v>#REF!</v>
      </c>
      <c r="T10" s="81" t="e">
        <f>#REF!-#REF!</f>
        <v>#REF!</v>
      </c>
      <c r="U10" s="81" t="e">
        <f>#REF!-#REF!</f>
        <v>#REF!</v>
      </c>
      <c r="V10" s="81" t="e">
        <f>#REF!-#REF!</f>
        <v>#REF!</v>
      </c>
      <c r="W10" s="81" t="e">
        <f>#REF!-#REF!</f>
        <v>#REF!</v>
      </c>
      <c r="X10" s="81" t="e">
        <f>#REF!-#REF!</f>
        <v>#REF!</v>
      </c>
      <c r="Y10" s="81" t="e">
        <f>#REF!-#REF!</f>
        <v>#REF!</v>
      </c>
      <c r="Z10" s="81" t="e">
        <f>#REF!-#REF!</f>
        <v>#REF!</v>
      </c>
      <c r="AA10" s="81" t="e">
        <f>#REF!-#REF!</f>
        <v>#REF!</v>
      </c>
      <c r="AB10" s="81" t="e">
        <f>#REF!-#REF!</f>
        <v>#REF!</v>
      </c>
      <c r="AC10" s="81" t="e">
        <f>#REF!-#REF!</f>
        <v>#REF!</v>
      </c>
      <c r="AD10" s="81" t="e">
        <f>#REF!-#REF!</f>
        <v>#REF!</v>
      </c>
      <c r="AE10" s="81" t="e">
        <f>#REF!-#REF!</f>
        <v>#REF!</v>
      </c>
      <c r="AF10" s="81" t="e">
        <f>#REF!-#REF!</f>
        <v>#REF!</v>
      </c>
      <c r="AG10" s="81" t="e">
        <f>#REF!-#REF!</f>
        <v>#REF!</v>
      </c>
      <c r="AH10" s="81" t="e">
        <f>#REF!-#REF!</f>
        <v>#REF!</v>
      </c>
      <c r="AI10" s="81" t="e">
        <f>#REF!-#REF!</f>
        <v>#REF!</v>
      </c>
      <c r="AJ10" s="81" t="e">
        <f>#REF!-#REF!</f>
        <v>#REF!</v>
      </c>
      <c r="AK10" s="81" t="e">
        <f>#REF!-#REF!</f>
        <v>#REF!</v>
      </c>
      <c r="AL10" s="81" t="e">
        <f>#REF!-#REF!</f>
        <v>#REF!</v>
      </c>
      <c r="AM10" s="81" t="e">
        <f>#REF!-#REF!</f>
        <v>#REF!</v>
      </c>
      <c r="AN10" s="81" t="e">
        <f>#REF!-#REF!</f>
        <v>#REF!</v>
      </c>
      <c r="AO10" s="81" t="e">
        <f>#REF!-#REF!</f>
        <v>#REF!</v>
      </c>
      <c r="AP10" s="81" t="e">
        <f>#REF!-#REF!</f>
        <v>#REF!</v>
      </c>
      <c r="AQ10" s="81" t="e">
        <f>#REF!-#REF!</f>
        <v>#REF!</v>
      </c>
      <c r="AR10" s="81" t="e">
        <f>#REF!-#REF!</f>
        <v>#REF!</v>
      </c>
      <c r="AS10" s="81" t="e">
        <f>#REF!-#REF!</f>
        <v>#REF!</v>
      </c>
      <c r="AT10" s="81" t="e">
        <f>#REF!-#REF!</f>
        <v>#REF!</v>
      </c>
      <c r="AU10" s="81" t="e">
        <f>#REF!-#REF!</f>
        <v>#REF!</v>
      </c>
      <c r="AV10" s="81" t="e">
        <f>#REF!-#REF!</f>
        <v>#REF!</v>
      </c>
      <c r="AW10" s="81" t="e">
        <f>#REF!-#REF!</f>
        <v>#REF!</v>
      </c>
      <c r="AX10" s="81" t="e">
        <f>#REF!-#REF!</f>
        <v>#REF!</v>
      </c>
      <c r="AY10" s="81" t="e">
        <f>#REF!-#REF!</f>
        <v>#REF!</v>
      </c>
      <c r="AZ10" s="81" t="e">
        <f>#REF!-#REF!</f>
        <v>#REF!</v>
      </c>
      <c r="BA10" s="81" t="e">
        <f>#REF!-#REF!</f>
        <v>#REF!</v>
      </c>
      <c r="BB10" s="81" t="e">
        <f>#REF!-#REF!</f>
        <v>#REF!</v>
      </c>
      <c r="BC10" s="81" t="e">
        <f>#REF!-#REF!</f>
        <v>#REF!</v>
      </c>
      <c r="BD10" s="81" t="e">
        <f>#REF!-#REF!</f>
        <v>#REF!</v>
      </c>
      <c r="BE10" s="81" t="e">
        <f>#REF!-#REF!</f>
        <v>#REF!</v>
      </c>
      <c r="BF10" s="81" t="e">
        <f>#REF!-#REF!</f>
        <v>#REF!</v>
      </c>
      <c r="BG10" s="81" t="e">
        <f>#REF!-#REF!</f>
        <v>#REF!</v>
      </c>
      <c r="BH10" s="81" t="e">
        <f>#REF!-#REF!</f>
        <v>#REF!</v>
      </c>
      <c r="BI10" s="81" t="e">
        <f>#REF!-#REF!</f>
        <v>#REF!</v>
      </c>
      <c r="BJ10" s="81" t="e">
        <f>#REF!-#REF!</f>
        <v>#REF!</v>
      </c>
      <c r="BK10" s="81" t="e">
        <f>#REF!-#REF!</f>
        <v>#REF!</v>
      </c>
      <c r="BL10" s="81" t="e">
        <f>#REF!-#REF!</f>
        <v>#REF!</v>
      </c>
      <c r="BM10" s="81" t="e">
        <f>#REF!-#REF!</f>
        <v>#REF!</v>
      </c>
      <c r="BN10" s="81" t="e">
        <f>#REF!-#REF!</f>
        <v>#REF!</v>
      </c>
      <c r="BO10" s="81" t="e">
        <f>#REF!-#REF!</f>
        <v>#REF!</v>
      </c>
      <c r="BP10" s="81" t="e">
        <f>#REF!-#REF!</f>
        <v>#REF!</v>
      </c>
      <c r="BQ10" s="81" t="e">
        <f>#REF!-#REF!</f>
        <v>#REF!</v>
      </c>
      <c r="BR10" s="81" t="e">
        <f>#REF!-#REF!</f>
        <v>#REF!</v>
      </c>
      <c r="BS10" s="81" t="e">
        <f>#REF!-#REF!</f>
        <v>#REF!</v>
      </c>
      <c r="BT10" s="81" t="e">
        <f>#REF!-#REF!</f>
        <v>#REF!</v>
      </c>
      <c r="BU10" s="81" t="e">
        <f>#REF!-#REF!</f>
        <v>#REF!</v>
      </c>
      <c r="BV10" s="81" t="e">
        <f>#REF!-#REF!</f>
        <v>#REF!</v>
      </c>
      <c r="BW10" s="81" t="e">
        <f>#REF!-#REF!</f>
        <v>#REF!</v>
      </c>
      <c r="BX10" s="81" t="e">
        <f>#REF!-#REF!</f>
        <v>#REF!</v>
      </c>
      <c r="BY10" s="81" t="e">
        <f>#REF!-#REF!</f>
        <v>#REF!</v>
      </c>
      <c r="BZ10" s="81" t="e">
        <f>#REF!-#REF!</f>
        <v>#REF!</v>
      </c>
      <c r="CA10" s="81" t="e">
        <f>#REF!-#REF!</f>
        <v>#REF!</v>
      </c>
      <c r="CB10" s="81" t="e">
        <f>#REF!-#REF!</f>
        <v>#REF!</v>
      </c>
      <c r="CC10" s="81" t="e">
        <f>#REF!-#REF!</f>
        <v>#REF!</v>
      </c>
      <c r="CD10" s="81" t="e">
        <f>#REF!-#REF!</f>
        <v>#REF!</v>
      </c>
      <c r="CE10" s="81" t="e">
        <f>#REF!-#REF!</f>
        <v>#REF!</v>
      </c>
      <c r="CF10" s="81" t="e">
        <f>#REF!-#REF!</f>
        <v>#REF!</v>
      </c>
      <c r="CG10" s="81" t="e">
        <f>#REF!-#REF!</f>
        <v>#REF!</v>
      </c>
      <c r="CH10" s="81" t="e">
        <f>#REF!-#REF!</f>
        <v>#REF!</v>
      </c>
      <c r="CI10" s="81" t="e">
        <f>#REF!-#REF!</f>
        <v>#REF!</v>
      </c>
      <c r="CJ10" s="81" t="e">
        <f>#REF!-#REF!</f>
        <v>#REF!</v>
      </c>
      <c r="CK10" s="81" t="e">
        <f>#REF!-#REF!</f>
        <v>#REF!</v>
      </c>
      <c r="CL10" s="81" t="e">
        <f>#REF!-#REF!</f>
        <v>#REF!</v>
      </c>
      <c r="CM10" s="81" t="e">
        <f>#REF!-#REF!</f>
        <v>#REF!</v>
      </c>
      <c r="CN10" s="81" t="e">
        <f>#REF!-#REF!</f>
        <v>#REF!</v>
      </c>
      <c r="CO10" s="81" t="e">
        <f>#REF!-#REF!</f>
        <v>#REF!</v>
      </c>
      <c r="CP10" s="81" t="e">
        <f>#REF!-#REF!</f>
        <v>#REF!</v>
      </c>
      <c r="CQ10" s="81" t="e">
        <f>#REF!-#REF!</f>
        <v>#REF!</v>
      </c>
      <c r="CR10" s="81" t="e">
        <f>#REF!-#REF!</f>
        <v>#REF!</v>
      </c>
      <c r="CS10" s="81" t="e">
        <f>#REF!-#REF!</f>
        <v>#REF!</v>
      </c>
      <c r="CT10" s="81" t="e">
        <f>#REF!-#REF!</f>
        <v>#REF!</v>
      </c>
      <c r="CU10" s="81" t="e">
        <f>#REF!-#REF!</f>
        <v>#REF!</v>
      </c>
      <c r="CV10" s="81" t="e">
        <f>#REF!-#REF!</f>
        <v>#REF!</v>
      </c>
      <c r="CW10" s="81" t="e">
        <f>#REF!-#REF!</f>
        <v>#REF!</v>
      </c>
      <c r="CX10" s="81" t="e">
        <f>#REF!-#REF!</f>
        <v>#REF!</v>
      </c>
      <c r="CY10" s="81" t="e">
        <f>#REF!-#REF!</f>
        <v>#REF!</v>
      </c>
      <c r="CZ10" s="81" t="e">
        <f>#REF!-#REF!</f>
        <v>#REF!</v>
      </c>
      <c r="DA10" s="81" t="e">
        <f>#REF!-#REF!</f>
        <v>#REF!</v>
      </c>
      <c r="DB10" s="81" t="e">
        <f>#REF!-#REF!</f>
        <v>#REF!</v>
      </c>
      <c r="DC10" s="81" t="e">
        <f>#REF!-#REF!</f>
        <v>#REF!</v>
      </c>
      <c r="DD10" s="81" t="e">
        <f>#REF!-#REF!</f>
        <v>#REF!</v>
      </c>
      <c r="DE10" s="81" t="e">
        <f>#REF!-#REF!</f>
        <v>#REF!</v>
      </c>
      <c r="DF10" s="81" t="e">
        <f>#REF!-#REF!</f>
        <v>#REF!</v>
      </c>
      <c r="DG10" s="81" t="e">
        <f>#REF!-#REF!</f>
        <v>#REF!</v>
      </c>
      <c r="DH10" s="81" t="e">
        <f>#REF!-#REF!</f>
        <v>#REF!</v>
      </c>
      <c r="DI10" s="81" t="e">
        <f>#REF!-#REF!</f>
        <v>#REF!</v>
      </c>
      <c r="DJ10" s="81" t="e">
        <f>#REF!-#REF!</f>
        <v>#REF!</v>
      </c>
      <c r="DK10" s="81" t="e">
        <f>#REF!-#REF!</f>
        <v>#REF!</v>
      </c>
      <c r="DL10" s="81" t="e">
        <f>#REF!-#REF!</f>
        <v>#REF!</v>
      </c>
      <c r="DM10" s="81" t="e">
        <f>#REF!-#REF!</f>
        <v>#REF!</v>
      </c>
      <c r="DN10" s="81" t="e">
        <f>#REF!-#REF!</f>
        <v>#REF!</v>
      </c>
      <c r="DO10" s="81" t="e">
        <f>#REF!-#REF!</f>
        <v>#REF!</v>
      </c>
      <c r="DP10" s="81" t="e">
        <f>#REF!-#REF!</f>
        <v>#REF!</v>
      </c>
      <c r="DQ10" s="81" t="e">
        <f>#REF!-#REF!</f>
        <v>#REF!</v>
      </c>
      <c r="DR10" s="81" t="e">
        <f>#REF!-#REF!</f>
        <v>#REF!</v>
      </c>
      <c r="DS10" s="81" t="e">
        <f>#REF!-#REF!</f>
        <v>#REF!</v>
      </c>
      <c r="DT10" s="81" t="e">
        <f>#REF!-#REF!</f>
        <v>#REF!</v>
      </c>
      <c r="DU10" s="81" t="e">
        <f>#REF!-#REF!</f>
        <v>#REF!</v>
      </c>
      <c r="DV10" s="81" t="e">
        <f>#REF!-#REF!</f>
        <v>#REF!</v>
      </c>
      <c r="DW10" s="81" t="e">
        <f>#REF!-#REF!</f>
        <v>#REF!</v>
      </c>
      <c r="DX10" s="81" t="e">
        <f>#REF!-#REF!</f>
        <v>#REF!</v>
      </c>
      <c r="DY10" s="81" t="e">
        <f>#REF!-#REF!</f>
        <v>#REF!</v>
      </c>
      <c r="DZ10" s="81" t="e">
        <f>#REF!-#REF!</f>
        <v>#REF!</v>
      </c>
      <c r="EA10" s="81" t="e">
        <f>#REF!-#REF!</f>
        <v>#REF!</v>
      </c>
      <c r="EB10" s="81" t="e">
        <f>#REF!-#REF!</f>
        <v>#REF!</v>
      </c>
      <c r="EC10" s="81" t="e">
        <f>#REF!-#REF!</f>
        <v>#REF!</v>
      </c>
      <c r="ED10" s="81" t="e">
        <f>#REF!-#REF!</f>
        <v>#REF!</v>
      </c>
      <c r="EE10" s="81" t="e">
        <f>#REF!-#REF!</f>
        <v>#REF!</v>
      </c>
      <c r="EF10" s="81" t="e">
        <f>#REF!-#REF!</f>
        <v>#REF!</v>
      </c>
      <c r="EG10" s="81" t="e">
        <f>#REF!-#REF!</f>
        <v>#REF!</v>
      </c>
      <c r="EH10" s="81" t="e">
        <f>#REF!-#REF!</f>
        <v>#REF!</v>
      </c>
      <c r="EI10" s="81" t="e">
        <f>#REF!-#REF!</f>
        <v>#REF!</v>
      </c>
      <c r="EJ10" s="81" t="e">
        <f>#REF!-#REF!</f>
        <v>#REF!</v>
      </c>
      <c r="EK10" s="81" t="e">
        <f>#REF!-#REF!</f>
        <v>#REF!</v>
      </c>
      <c r="EL10" s="81" t="e">
        <f>#REF!-#REF!</f>
        <v>#REF!</v>
      </c>
      <c r="EM10" s="81" t="e">
        <f>#REF!-#REF!</f>
        <v>#REF!</v>
      </c>
      <c r="EN10" s="81" t="e">
        <f>#REF!-#REF!</f>
        <v>#REF!</v>
      </c>
      <c r="EO10" s="81" t="e">
        <f>#REF!-#REF!</f>
        <v>#REF!</v>
      </c>
      <c r="EP10" s="81" t="e">
        <f>#REF!-#REF!</f>
        <v>#REF!</v>
      </c>
      <c r="EQ10" s="81" t="e">
        <f>#REF!-#REF!</f>
        <v>#REF!</v>
      </c>
      <c r="ER10" s="81" t="e">
        <f>#REF!-#REF!</f>
        <v>#REF!</v>
      </c>
      <c r="ES10" s="81" t="e">
        <f>#REF!-#REF!</f>
        <v>#REF!</v>
      </c>
      <c r="ET10" s="81" t="e">
        <f>#REF!-#REF!</f>
        <v>#REF!</v>
      </c>
      <c r="EU10" s="81" t="e">
        <f>#REF!-#REF!</f>
        <v>#REF!</v>
      </c>
      <c r="EV10" s="81" t="e">
        <f>#REF!-#REF!</f>
        <v>#REF!</v>
      </c>
      <c r="EW10" s="81" t="e">
        <f>#REF!-#REF!</f>
        <v>#REF!</v>
      </c>
      <c r="EX10" s="81" t="e">
        <f>#REF!-#REF!</f>
        <v>#REF!</v>
      </c>
      <c r="EY10" s="81" t="e">
        <f>#REF!-#REF!</f>
        <v>#REF!</v>
      </c>
      <c r="EZ10" s="81" t="e">
        <f>#REF!-#REF!</f>
        <v>#REF!</v>
      </c>
      <c r="FA10" s="81" t="e">
        <f>#REF!-#REF!</f>
        <v>#REF!</v>
      </c>
      <c r="FB10" s="81" t="e">
        <f>#REF!-#REF!</f>
        <v>#REF!</v>
      </c>
      <c r="FC10" s="81" t="e">
        <f>#REF!-#REF!</f>
        <v>#REF!</v>
      </c>
      <c r="FD10" s="81" t="e">
        <f>#REF!-#REF!</f>
        <v>#REF!</v>
      </c>
      <c r="FE10" s="81" t="e">
        <f>#REF!-#REF!</f>
        <v>#REF!</v>
      </c>
      <c r="FF10" s="81" t="e">
        <f>#REF!-#REF!</f>
        <v>#REF!</v>
      </c>
      <c r="FG10" s="81" t="e">
        <f>#REF!-#REF!</f>
        <v>#REF!</v>
      </c>
      <c r="FH10" s="81" t="e">
        <f>#REF!-#REF!</f>
        <v>#REF!</v>
      </c>
      <c r="FI10" s="81" t="e">
        <f>#REF!-#REF!</f>
        <v>#REF!</v>
      </c>
      <c r="FJ10" s="81" t="e">
        <f>#REF!-#REF!</f>
        <v>#REF!</v>
      </c>
      <c r="FK10" s="81" t="e">
        <f>#REF!-#REF!</f>
        <v>#REF!</v>
      </c>
      <c r="FL10" s="81" t="e">
        <f>#REF!-#REF!</f>
        <v>#REF!</v>
      </c>
      <c r="FM10" s="81" t="e">
        <f>#REF!-#REF!</f>
        <v>#REF!</v>
      </c>
      <c r="FN10" s="81" t="e">
        <f>#REF!-#REF!</f>
        <v>#REF!</v>
      </c>
      <c r="FO10" s="81" t="e">
        <f>#REF!-#REF!</f>
        <v>#REF!</v>
      </c>
      <c r="FP10" s="81" t="e">
        <f>#REF!-#REF!</f>
        <v>#REF!</v>
      </c>
      <c r="FQ10" s="81" t="e">
        <f>#REF!-#REF!</f>
        <v>#REF!</v>
      </c>
      <c r="FR10" s="81" t="e">
        <f>#REF!-#REF!</f>
        <v>#REF!</v>
      </c>
      <c r="FS10" s="81" t="e">
        <f>#REF!-#REF!</f>
        <v>#REF!</v>
      </c>
      <c r="FT10" s="81" t="e">
        <f>#REF!-#REF!</f>
        <v>#REF!</v>
      </c>
      <c r="FU10" s="81" t="e">
        <f>#REF!-#REF!</f>
        <v>#REF!</v>
      </c>
      <c r="FV10" s="81" t="e">
        <f>#REF!-#REF!</f>
        <v>#REF!</v>
      </c>
      <c r="FW10" s="81" t="e">
        <f>#REF!-#REF!</f>
        <v>#REF!</v>
      </c>
      <c r="FX10" s="81" t="e">
        <f>#REF!-#REF!</f>
        <v>#REF!</v>
      </c>
      <c r="FY10" s="81" t="e">
        <f>#REF!-#REF!</f>
        <v>#REF!</v>
      </c>
      <c r="FZ10" s="81" t="e">
        <f>#REF!-#REF!</f>
        <v>#REF!</v>
      </c>
      <c r="GA10" s="81" t="e">
        <f>#REF!-#REF!</f>
        <v>#REF!</v>
      </c>
      <c r="GB10" s="81" t="e">
        <f>#REF!-#REF!</f>
        <v>#REF!</v>
      </c>
      <c r="GC10" s="81" t="e">
        <f>#REF!-#REF!</f>
        <v>#REF!</v>
      </c>
      <c r="GD10" s="81" t="e">
        <f>#REF!-#REF!</f>
        <v>#REF!</v>
      </c>
      <c r="GE10" s="81" t="e">
        <f>#REF!-#REF!</f>
        <v>#REF!</v>
      </c>
      <c r="GF10" s="81" t="e">
        <f>#REF!-#REF!</f>
        <v>#REF!</v>
      </c>
      <c r="GG10" s="81" t="e">
        <f>#REF!-#REF!</f>
        <v>#REF!</v>
      </c>
      <c r="GH10" s="81" t="e">
        <f>#REF!-#REF!</f>
        <v>#REF!</v>
      </c>
      <c r="GI10" s="81" t="e">
        <f>#REF!-#REF!</f>
        <v>#REF!</v>
      </c>
      <c r="GJ10" s="81" t="e">
        <f>#REF!-#REF!</f>
        <v>#REF!</v>
      </c>
      <c r="GK10" s="81" t="e">
        <f>#REF!-#REF!</f>
        <v>#REF!</v>
      </c>
      <c r="GL10" s="81" t="e">
        <f>#REF!-#REF!</f>
        <v>#REF!</v>
      </c>
      <c r="GM10" s="81" t="e">
        <f>#REF!-#REF!</f>
        <v>#REF!</v>
      </c>
      <c r="GN10" s="81" t="e">
        <f>#REF!-#REF!</f>
        <v>#REF!</v>
      </c>
      <c r="GO10" s="81" t="e">
        <f>#REF!-#REF!</f>
        <v>#REF!</v>
      </c>
      <c r="GP10" s="81" t="e">
        <f>#REF!-#REF!</f>
        <v>#REF!</v>
      </c>
      <c r="GQ10" s="81" t="e">
        <f>#REF!-#REF!</f>
        <v>#REF!</v>
      </c>
      <c r="GR10" s="81" t="e">
        <f>#REF!-#REF!</f>
        <v>#REF!</v>
      </c>
      <c r="GS10" s="81" t="e">
        <f>#REF!-#REF!</f>
        <v>#REF!</v>
      </c>
      <c r="GT10" s="81" t="e">
        <f>#REF!-#REF!</f>
        <v>#REF!</v>
      </c>
      <c r="GU10" s="81" t="e">
        <f>#REF!-#REF!</f>
        <v>#REF!</v>
      </c>
      <c r="GV10" s="81" t="e">
        <f>#REF!-#REF!</f>
        <v>#REF!</v>
      </c>
      <c r="GW10" s="81" t="e">
        <f>#REF!-#REF!</f>
        <v>#REF!</v>
      </c>
      <c r="GX10" s="81" t="e">
        <f>#REF!-#REF!</f>
        <v>#REF!</v>
      </c>
      <c r="GY10" s="81" t="e">
        <f>#REF!-#REF!</f>
        <v>#REF!</v>
      </c>
      <c r="GZ10" s="81" t="e">
        <f>#REF!-#REF!</f>
        <v>#REF!</v>
      </c>
      <c r="HA10" s="81" t="e">
        <f>#REF!-#REF!</f>
        <v>#REF!</v>
      </c>
      <c r="HB10" s="81" t="e">
        <f>#REF!-#REF!</f>
        <v>#REF!</v>
      </c>
      <c r="HC10" s="81" t="e">
        <f>#REF!-#REF!</f>
        <v>#REF!</v>
      </c>
    </row>
    <row r="11" spans="2:211">
      <c r="B11" s="50" t="s">
        <v>19</v>
      </c>
      <c r="C11" s="81" t="e">
        <f>#REF!-#REF!</f>
        <v>#REF!</v>
      </c>
      <c r="D11" s="81" t="e">
        <f>#REF!-#REF!</f>
        <v>#REF!</v>
      </c>
      <c r="E11" s="81" t="e">
        <f>#REF!-#REF!</f>
        <v>#REF!</v>
      </c>
      <c r="F11" s="81" t="e">
        <f>#REF!-#REF!</f>
        <v>#REF!</v>
      </c>
      <c r="G11" s="81" t="e">
        <f>#REF!-#REF!</f>
        <v>#REF!</v>
      </c>
      <c r="H11" s="81" t="e">
        <f>#REF!-#REF!</f>
        <v>#REF!</v>
      </c>
      <c r="I11" s="81" t="e">
        <f>#REF!-#REF!</f>
        <v>#REF!</v>
      </c>
      <c r="J11" s="81" t="e">
        <f>#REF!-#REF!</f>
        <v>#REF!</v>
      </c>
      <c r="K11" s="81" t="e">
        <f>#REF!-#REF!</f>
        <v>#REF!</v>
      </c>
      <c r="L11" s="81" t="e">
        <f>#REF!-#REF!</f>
        <v>#REF!</v>
      </c>
      <c r="M11" s="81" t="e">
        <f>#REF!-#REF!</f>
        <v>#REF!</v>
      </c>
      <c r="N11" s="81" t="e">
        <f>#REF!-#REF!</f>
        <v>#REF!</v>
      </c>
      <c r="O11" s="81" t="e">
        <f>#REF!-#REF!</f>
        <v>#REF!</v>
      </c>
      <c r="P11" s="81" t="e">
        <f>#REF!-#REF!</f>
        <v>#REF!</v>
      </c>
      <c r="Q11" s="81" t="e">
        <f>#REF!-#REF!</f>
        <v>#REF!</v>
      </c>
      <c r="R11" s="81" t="e">
        <f>#REF!-#REF!</f>
        <v>#REF!</v>
      </c>
      <c r="S11" s="81" t="e">
        <f>#REF!-#REF!</f>
        <v>#REF!</v>
      </c>
      <c r="T11" s="81" t="e">
        <f>#REF!-#REF!</f>
        <v>#REF!</v>
      </c>
      <c r="U11" s="81" t="e">
        <f>#REF!-#REF!</f>
        <v>#REF!</v>
      </c>
      <c r="V11" s="81" t="e">
        <f>#REF!-#REF!</f>
        <v>#REF!</v>
      </c>
      <c r="W11" s="81" t="e">
        <f>#REF!-#REF!</f>
        <v>#REF!</v>
      </c>
      <c r="X11" s="81" t="e">
        <f>#REF!-#REF!</f>
        <v>#REF!</v>
      </c>
      <c r="Y11" s="81" t="e">
        <f>#REF!-#REF!</f>
        <v>#REF!</v>
      </c>
      <c r="Z11" s="81" t="e">
        <f>#REF!-#REF!</f>
        <v>#REF!</v>
      </c>
      <c r="AA11" s="81" t="e">
        <f>#REF!-#REF!</f>
        <v>#REF!</v>
      </c>
      <c r="AB11" s="81" t="e">
        <f>#REF!-#REF!</f>
        <v>#REF!</v>
      </c>
      <c r="AC11" s="81" t="e">
        <f>#REF!-#REF!</f>
        <v>#REF!</v>
      </c>
      <c r="AD11" s="81" t="e">
        <f>#REF!-#REF!</f>
        <v>#REF!</v>
      </c>
      <c r="AE11" s="81" t="e">
        <f>#REF!-#REF!</f>
        <v>#REF!</v>
      </c>
      <c r="AF11" s="81" t="e">
        <f>#REF!-#REF!</f>
        <v>#REF!</v>
      </c>
      <c r="AG11" s="81" t="e">
        <f>#REF!-#REF!</f>
        <v>#REF!</v>
      </c>
      <c r="AH11" s="81" t="e">
        <f>#REF!-#REF!</f>
        <v>#REF!</v>
      </c>
      <c r="AI11" s="81" t="e">
        <f>#REF!-#REF!</f>
        <v>#REF!</v>
      </c>
      <c r="AJ11" s="81" t="e">
        <f>#REF!-#REF!</f>
        <v>#REF!</v>
      </c>
      <c r="AK11" s="81" t="e">
        <f>#REF!-#REF!</f>
        <v>#REF!</v>
      </c>
      <c r="AL11" s="81" t="e">
        <f>#REF!-#REF!</f>
        <v>#REF!</v>
      </c>
      <c r="AM11" s="81" t="e">
        <f>#REF!-#REF!</f>
        <v>#REF!</v>
      </c>
      <c r="AN11" s="81" t="e">
        <f>#REF!-#REF!</f>
        <v>#REF!</v>
      </c>
      <c r="AO11" s="81" t="e">
        <f>#REF!-#REF!</f>
        <v>#REF!</v>
      </c>
      <c r="AP11" s="81" t="e">
        <f>#REF!-#REF!</f>
        <v>#REF!</v>
      </c>
      <c r="AQ11" s="81" t="e">
        <f>#REF!-#REF!</f>
        <v>#REF!</v>
      </c>
      <c r="AR11" s="81" t="e">
        <f>#REF!-#REF!</f>
        <v>#REF!</v>
      </c>
      <c r="AS11" s="81" t="e">
        <f>#REF!-#REF!</f>
        <v>#REF!</v>
      </c>
      <c r="AT11" s="81" t="e">
        <f>#REF!-#REF!</f>
        <v>#REF!</v>
      </c>
      <c r="AU11" s="81" t="e">
        <f>#REF!-#REF!</f>
        <v>#REF!</v>
      </c>
      <c r="AV11" s="81" t="e">
        <f>#REF!-#REF!</f>
        <v>#REF!</v>
      </c>
      <c r="AW11" s="81" t="e">
        <f>#REF!-#REF!</f>
        <v>#REF!</v>
      </c>
      <c r="AX11" s="81" t="e">
        <f>#REF!-#REF!</f>
        <v>#REF!</v>
      </c>
      <c r="AY11" s="81" t="e">
        <f>#REF!-#REF!</f>
        <v>#REF!</v>
      </c>
      <c r="AZ11" s="81" t="e">
        <f>#REF!-#REF!</f>
        <v>#REF!</v>
      </c>
      <c r="BA11" s="81" t="e">
        <f>#REF!-#REF!</f>
        <v>#REF!</v>
      </c>
      <c r="BB11" s="81" t="e">
        <f>#REF!-#REF!</f>
        <v>#REF!</v>
      </c>
      <c r="BC11" s="81" t="e">
        <f>#REF!-#REF!</f>
        <v>#REF!</v>
      </c>
      <c r="BD11" s="81" t="e">
        <f>#REF!-#REF!</f>
        <v>#REF!</v>
      </c>
      <c r="BE11" s="81" t="e">
        <f>#REF!-#REF!</f>
        <v>#REF!</v>
      </c>
      <c r="BF11" s="81" t="e">
        <f>#REF!-#REF!</f>
        <v>#REF!</v>
      </c>
      <c r="BG11" s="81" t="e">
        <f>#REF!-#REF!</f>
        <v>#REF!</v>
      </c>
      <c r="BH11" s="81" t="e">
        <f>#REF!-#REF!</f>
        <v>#REF!</v>
      </c>
      <c r="BI11" s="81" t="e">
        <f>#REF!-#REF!</f>
        <v>#REF!</v>
      </c>
      <c r="BJ11" s="81" t="e">
        <f>#REF!-#REF!</f>
        <v>#REF!</v>
      </c>
      <c r="BK11" s="81" t="e">
        <f>#REF!-#REF!</f>
        <v>#REF!</v>
      </c>
      <c r="BL11" s="81" t="e">
        <f>#REF!-#REF!</f>
        <v>#REF!</v>
      </c>
      <c r="BM11" s="81" t="e">
        <f>#REF!-#REF!</f>
        <v>#REF!</v>
      </c>
      <c r="BN11" s="81" t="e">
        <f>#REF!-#REF!</f>
        <v>#REF!</v>
      </c>
      <c r="BO11" s="81" t="e">
        <f>#REF!-#REF!</f>
        <v>#REF!</v>
      </c>
      <c r="BP11" s="81" t="e">
        <f>#REF!-#REF!</f>
        <v>#REF!</v>
      </c>
      <c r="BQ11" s="81" t="e">
        <f>#REF!-#REF!</f>
        <v>#REF!</v>
      </c>
      <c r="BR11" s="81" t="e">
        <f>#REF!-#REF!</f>
        <v>#REF!</v>
      </c>
      <c r="BS11" s="81" t="e">
        <f>#REF!-#REF!</f>
        <v>#REF!</v>
      </c>
      <c r="BT11" s="81" t="e">
        <f>#REF!-#REF!</f>
        <v>#REF!</v>
      </c>
      <c r="BU11" s="81" t="e">
        <f>#REF!-#REF!</f>
        <v>#REF!</v>
      </c>
      <c r="BV11" s="81" t="e">
        <f>#REF!-#REF!</f>
        <v>#REF!</v>
      </c>
      <c r="BW11" s="81" t="e">
        <f>#REF!-#REF!</f>
        <v>#REF!</v>
      </c>
      <c r="BX11" s="81" t="e">
        <f>#REF!-#REF!</f>
        <v>#REF!</v>
      </c>
      <c r="BY11" s="81" t="e">
        <f>#REF!-#REF!</f>
        <v>#REF!</v>
      </c>
      <c r="BZ11" s="81" t="e">
        <f>#REF!-#REF!</f>
        <v>#REF!</v>
      </c>
      <c r="CA11" s="81" t="e">
        <f>#REF!-#REF!</f>
        <v>#REF!</v>
      </c>
      <c r="CB11" s="81" t="e">
        <f>#REF!-#REF!</f>
        <v>#REF!</v>
      </c>
      <c r="CC11" s="81" t="e">
        <f>#REF!-#REF!</f>
        <v>#REF!</v>
      </c>
      <c r="CD11" s="81" t="e">
        <f>#REF!-#REF!</f>
        <v>#REF!</v>
      </c>
      <c r="CE11" s="81" t="e">
        <f>#REF!-#REF!</f>
        <v>#REF!</v>
      </c>
      <c r="CF11" s="81" t="e">
        <f>#REF!-#REF!</f>
        <v>#REF!</v>
      </c>
      <c r="CG11" s="81" t="e">
        <f>#REF!-#REF!</f>
        <v>#REF!</v>
      </c>
      <c r="CH11" s="81" t="e">
        <f>#REF!-#REF!</f>
        <v>#REF!</v>
      </c>
      <c r="CI11" s="81" t="e">
        <f>#REF!-#REF!</f>
        <v>#REF!</v>
      </c>
      <c r="CJ11" s="81" t="e">
        <f>#REF!-#REF!</f>
        <v>#REF!</v>
      </c>
      <c r="CK11" s="81" t="e">
        <f>#REF!-#REF!</f>
        <v>#REF!</v>
      </c>
      <c r="CL11" s="81" t="e">
        <f>#REF!-#REF!</f>
        <v>#REF!</v>
      </c>
      <c r="CM11" s="81" t="e">
        <f>#REF!-#REF!</f>
        <v>#REF!</v>
      </c>
      <c r="CN11" s="81" t="e">
        <f>#REF!-#REF!</f>
        <v>#REF!</v>
      </c>
      <c r="CO11" s="81" t="e">
        <f>#REF!-#REF!</f>
        <v>#REF!</v>
      </c>
      <c r="CP11" s="81" t="e">
        <f>#REF!-#REF!</f>
        <v>#REF!</v>
      </c>
      <c r="CQ11" s="81" t="e">
        <f>#REF!-#REF!</f>
        <v>#REF!</v>
      </c>
      <c r="CR11" s="81" t="e">
        <f>#REF!-#REF!</f>
        <v>#REF!</v>
      </c>
      <c r="CS11" s="81" t="e">
        <f>#REF!-#REF!</f>
        <v>#REF!</v>
      </c>
      <c r="CT11" s="81" t="e">
        <f>#REF!-#REF!</f>
        <v>#REF!</v>
      </c>
      <c r="CU11" s="81" t="e">
        <f>#REF!-#REF!</f>
        <v>#REF!</v>
      </c>
      <c r="CV11" s="81" t="e">
        <f>#REF!-#REF!</f>
        <v>#REF!</v>
      </c>
      <c r="CW11" s="81" t="e">
        <f>#REF!-#REF!</f>
        <v>#REF!</v>
      </c>
      <c r="CX11" s="81" t="e">
        <f>#REF!-#REF!</f>
        <v>#REF!</v>
      </c>
      <c r="CY11" s="81" t="e">
        <f>#REF!-#REF!</f>
        <v>#REF!</v>
      </c>
      <c r="CZ11" s="81" t="e">
        <f>#REF!-#REF!</f>
        <v>#REF!</v>
      </c>
      <c r="DA11" s="81" t="e">
        <f>#REF!-#REF!</f>
        <v>#REF!</v>
      </c>
      <c r="DB11" s="81" t="e">
        <f>#REF!-#REF!</f>
        <v>#REF!</v>
      </c>
      <c r="DC11" s="81" t="e">
        <f>#REF!-#REF!</f>
        <v>#REF!</v>
      </c>
      <c r="DD11" s="81" t="e">
        <f>#REF!-#REF!</f>
        <v>#REF!</v>
      </c>
      <c r="DE11" s="81" t="e">
        <f>#REF!-#REF!</f>
        <v>#REF!</v>
      </c>
      <c r="DF11" s="81" t="e">
        <f>#REF!-#REF!</f>
        <v>#REF!</v>
      </c>
      <c r="DG11" s="81" t="e">
        <f>#REF!-#REF!</f>
        <v>#REF!</v>
      </c>
      <c r="DH11" s="81" t="e">
        <f>#REF!-#REF!</f>
        <v>#REF!</v>
      </c>
      <c r="DI11" s="81" t="e">
        <f>#REF!-#REF!</f>
        <v>#REF!</v>
      </c>
      <c r="DJ11" s="81" t="e">
        <f>#REF!-#REF!</f>
        <v>#REF!</v>
      </c>
      <c r="DK11" s="81" t="e">
        <f>#REF!-#REF!</f>
        <v>#REF!</v>
      </c>
      <c r="DL11" s="81" t="e">
        <f>#REF!-#REF!</f>
        <v>#REF!</v>
      </c>
      <c r="DM11" s="81" t="e">
        <f>#REF!-#REF!</f>
        <v>#REF!</v>
      </c>
      <c r="DN11" s="81" t="e">
        <f>#REF!-#REF!</f>
        <v>#REF!</v>
      </c>
      <c r="DO11" s="81" t="e">
        <f>#REF!-#REF!</f>
        <v>#REF!</v>
      </c>
      <c r="DP11" s="81" t="e">
        <f>#REF!-#REF!</f>
        <v>#REF!</v>
      </c>
      <c r="DQ11" s="81" t="e">
        <f>#REF!-#REF!</f>
        <v>#REF!</v>
      </c>
      <c r="DR11" s="81" t="e">
        <f>#REF!-#REF!</f>
        <v>#REF!</v>
      </c>
      <c r="DS11" s="81" t="e">
        <f>#REF!-#REF!</f>
        <v>#REF!</v>
      </c>
      <c r="DT11" s="81" t="e">
        <f>#REF!-#REF!</f>
        <v>#REF!</v>
      </c>
      <c r="DU11" s="81" t="e">
        <f>#REF!-#REF!</f>
        <v>#REF!</v>
      </c>
      <c r="DV11" s="81" t="e">
        <f>#REF!-#REF!</f>
        <v>#REF!</v>
      </c>
      <c r="DW11" s="81" t="e">
        <f>#REF!-#REF!</f>
        <v>#REF!</v>
      </c>
      <c r="DX11" s="81" t="e">
        <f>#REF!-#REF!</f>
        <v>#REF!</v>
      </c>
      <c r="DY11" s="81" t="e">
        <f>#REF!-#REF!</f>
        <v>#REF!</v>
      </c>
      <c r="DZ11" s="81" t="e">
        <f>#REF!-#REF!</f>
        <v>#REF!</v>
      </c>
      <c r="EA11" s="81" t="e">
        <f>#REF!-#REF!</f>
        <v>#REF!</v>
      </c>
      <c r="EB11" s="81" t="e">
        <f>#REF!-#REF!</f>
        <v>#REF!</v>
      </c>
      <c r="EC11" s="81" t="e">
        <f>#REF!-#REF!</f>
        <v>#REF!</v>
      </c>
      <c r="ED11" s="81" t="e">
        <f>#REF!-#REF!</f>
        <v>#REF!</v>
      </c>
      <c r="EE11" s="81" t="e">
        <f>#REF!-#REF!</f>
        <v>#REF!</v>
      </c>
      <c r="EF11" s="81" t="e">
        <f>#REF!-#REF!</f>
        <v>#REF!</v>
      </c>
      <c r="EG11" s="81" t="e">
        <f>#REF!-#REF!</f>
        <v>#REF!</v>
      </c>
      <c r="EH11" s="81" t="e">
        <f>#REF!-#REF!</f>
        <v>#REF!</v>
      </c>
      <c r="EI11" s="81" t="e">
        <f>#REF!-#REF!</f>
        <v>#REF!</v>
      </c>
      <c r="EJ11" s="81" t="e">
        <f>#REF!-#REF!</f>
        <v>#REF!</v>
      </c>
      <c r="EK11" s="81" t="e">
        <f>#REF!-#REF!</f>
        <v>#REF!</v>
      </c>
      <c r="EL11" s="81" t="e">
        <f>#REF!-#REF!</f>
        <v>#REF!</v>
      </c>
      <c r="EM11" s="81" t="e">
        <f>#REF!-#REF!</f>
        <v>#REF!</v>
      </c>
      <c r="EN11" s="81" t="e">
        <f>#REF!-#REF!</f>
        <v>#REF!</v>
      </c>
      <c r="EO11" s="81" t="e">
        <f>#REF!-#REF!</f>
        <v>#REF!</v>
      </c>
      <c r="EP11" s="81" t="e">
        <f>#REF!-#REF!</f>
        <v>#REF!</v>
      </c>
      <c r="EQ11" s="81" t="e">
        <f>#REF!-#REF!</f>
        <v>#REF!</v>
      </c>
      <c r="ER11" s="81" t="e">
        <f>#REF!-#REF!</f>
        <v>#REF!</v>
      </c>
      <c r="ES11" s="81" t="e">
        <f>#REF!-#REF!</f>
        <v>#REF!</v>
      </c>
      <c r="ET11" s="81" t="e">
        <f>#REF!-#REF!</f>
        <v>#REF!</v>
      </c>
      <c r="EU11" s="81" t="e">
        <f>#REF!-#REF!</f>
        <v>#REF!</v>
      </c>
      <c r="EV11" s="81" t="e">
        <f>#REF!-#REF!</f>
        <v>#REF!</v>
      </c>
      <c r="EW11" s="81" t="e">
        <f>#REF!-#REF!</f>
        <v>#REF!</v>
      </c>
      <c r="EX11" s="81" t="e">
        <f>#REF!-#REF!</f>
        <v>#REF!</v>
      </c>
      <c r="EY11" s="81" t="e">
        <f>#REF!-#REF!</f>
        <v>#REF!</v>
      </c>
      <c r="EZ11" s="81" t="e">
        <f>#REF!-#REF!</f>
        <v>#REF!</v>
      </c>
      <c r="FA11" s="81" t="e">
        <f>#REF!-#REF!</f>
        <v>#REF!</v>
      </c>
      <c r="FB11" s="81" t="e">
        <f>#REF!-#REF!</f>
        <v>#REF!</v>
      </c>
      <c r="FC11" s="81" t="e">
        <f>#REF!-#REF!</f>
        <v>#REF!</v>
      </c>
      <c r="FD11" s="81" t="e">
        <f>#REF!-#REF!</f>
        <v>#REF!</v>
      </c>
      <c r="FE11" s="81" t="e">
        <f>#REF!-#REF!</f>
        <v>#REF!</v>
      </c>
      <c r="FF11" s="81" t="e">
        <f>#REF!-#REF!</f>
        <v>#REF!</v>
      </c>
      <c r="FG11" s="81" t="e">
        <f>#REF!-#REF!</f>
        <v>#REF!</v>
      </c>
      <c r="FH11" s="81" t="e">
        <f>#REF!-#REF!</f>
        <v>#REF!</v>
      </c>
      <c r="FI11" s="81" t="e">
        <f>#REF!-#REF!</f>
        <v>#REF!</v>
      </c>
      <c r="FJ11" s="81" t="e">
        <f>#REF!-#REF!</f>
        <v>#REF!</v>
      </c>
      <c r="FK11" s="81" t="e">
        <f>#REF!-#REF!</f>
        <v>#REF!</v>
      </c>
      <c r="FL11" s="81" t="e">
        <f>#REF!-#REF!</f>
        <v>#REF!</v>
      </c>
      <c r="FM11" s="81" t="e">
        <f>#REF!-#REF!</f>
        <v>#REF!</v>
      </c>
      <c r="FN11" s="81" t="e">
        <f>#REF!-#REF!</f>
        <v>#REF!</v>
      </c>
      <c r="FO11" s="81" t="e">
        <f>#REF!-#REF!</f>
        <v>#REF!</v>
      </c>
      <c r="FP11" s="81" t="e">
        <f>#REF!-#REF!</f>
        <v>#REF!</v>
      </c>
      <c r="FQ11" s="81" t="e">
        <f>#REF!-#REF!</f>
        <v>#REF!</v>
      </c>
      <c r="FR11" s="81" t="e">
        <f>#REF!-#REF!</f>
        <v>#REF!</v>
      </c>
      <c r="FS11" s="81" t="e">
        <f>#REF!-#REF!</f>
        <v>#REF!</v>
      </c>
      <c r="FT11" s="81" t="e">
        <f>#REF!-#REF!</f>
        <v>#REF!</v>
      </c>
      <c r="FU11" s="81" t="e">
        <f>#REF!-#REF!</f>
        <v>#REF!</v>
      </c>
      <c r="FV11" s="81" t="e">
        <f>#REF!-#REF!</f>
        <v>#REF!</v>
      </c>
      <c r="FW11" s="81" t="e">
        <f>#REF!-#REF!</f>
        <v>#REF!</v>
      </c>
      <c r="FX11" s="81" t="e">
        <f>#REF!-#REF!</f>
        <v>#REF!</v>
      </c>
      <c r="FY11" s="81" t="e">
        <f>#REF!-#REF!</f>
        <v>#REF!</v>
      </c>
      <c r="FZ11" s="81" t="e">
        <f>#REF!-#REF!</f>
        <v>#REF!</v>
      </c>
      <c r="GA11" s="81" t="e">
        <f>#REF!-#REF!</f>
        <v>#REF!</v>
      </c>
      <c r="GB11" s="81" t="e">
        <f>#REF!-#REF!</f>
        <v>#REF!</v>
      </c>
      <c r="GC11" s="81" t="e">
        <f>#REF!-#REF!</f>
        <v>#REF!</v>
      </c>
      <c r="GD11" s="81" t="e">
        <f>#REF!-#REF!</f>
        <v>#REF!</v>
      </c>
      <c r="GE11" s="81" t="e">
        <f>#REF!-#REF!</f>
        <v>#REF!</v>
      </c>
      <c r="GF11" s="81" t="e">
        <f>#REF!-#REF!</f>
        <v>#REF!</v>
      </c>
      <c r="GG11" s="81" t="e">
        <f>#REF!-#REF!</f>
        <v>#REF!</v>
      </c>
      <c r="GH11" s="81" t="e">
        <f>#REF!-#REF!</f>
        <v>#REF!</v>
      </c>
      <c r="GI11" s="81" t="e">
        <f>#REF!-#REF!</f>
        <v>#REF!</v>
      </c>
      <c r="GJ11" s="81" t="e">
        <f>#REF!-#REF!</f>
        <v>#REF!</v>
      </c>
      <c r="GK11" s="81" t="e">
        <f>#REF!-#REF!</f>
        <v>#REF!</v>
      </c>
      <c r="GL11" s="81" t="e">
        <f>#REF!-#REF!</f>
        <v>#REF!</v>
      </c>
      <c r="GM11" s="81" t="e">
        <f>#REF!-#REF!</f>
        <v>#REF!</v>
      </c>
      <c r="GN11" s="81" t="e">
        <f>#REF!-#REF!</f>
        <v>#REF!</v>
      </c>
      <c r="GO11" s="81" t="e">
        <f>#REF!-#REF!</f>
        <v>#REF!</v>
      </c>
      <c r="GP11" s="81" t="e">
        <f>#REF!-#REF!</f>
        <v>#REF!</v>
      </c>
      <c r="GQ11" s="81" t="e">
        <f>#REF!-#REF!</f>
        <v>#REF!</v>
      </c>
      <c r="GR11" s="81" t="e">
        <f>#REF!-#REF!</f>
        <v>#REF!</v>
      </c>
      <c r="GS11" s="81" t="e">
        <f>#REF!-#REF!</f>
        <v>#REF!</v>
      </c>
      <c r="GT11" s="81" t="e">
        <f>#REF!-#REF!</f>
        <v>#REF!</v>
      </c>
      <c r="GU11" s="81" t="e">
        <f>#REF!-#REF!</f>
        <v>#REF!</v>
      </c>
      <c r="GV11" s="81" t="e">
        <f>#REF!-#REF!</f>
        <v>#REF!</v>
      </c>
      <c r="GW11" s="81" t="e">
        <f>#REF!-#REF!</f>
        <v>#REF!</v>
      </c>
      <c r="GX11" s="81" t="e">
        <f>#REF!-#REF!</f>
        <v>#REF!</v>
      </c>
      <c r="GY11" s="81" t="e">
        <f>#REF!-#REF!</f>
        <v>#REF!</v>
      </c>
      <c r="GZ11" s="81" t="e">
        <f>#REF!-#REF!</f>
        <v>#REF!</v>
      </c>
      <c r="HA11" s="81" t="e">
        <f>#REF!-#REF!</f>
        <v>#REF!</v>
      </c>
      <c r="HB11" s="81" t="e">
        <f>#REF!-#REF!</f>
        <v>#REF!</v>
      </c>
      <c r="HC11" s="81" t="e">
        <f>#REF!-#REF!</f>
        <v>#REF!</v>
      </c>
    </row>
    <row r="12" spans="2:211">
      <c r="B12" s="50" t="s">
        <v>42</v>
      </c>
      <c r="C12" s="81" t="e">
        <f>#REF!-#REF!</f>
        <v>#REF!</v>
      </c>
      <c r="D12" s="81" t="e">
        <f>#REF!-#REF!</f>
        <v>#REF!</v>
      </c>
      <c r="E12" s="81" t="e">
        <f>#REF!-#REF!</f>
        <v>#REF!</v>
      </c>
      <c r="F12" s="81" t="e">
        <f>#REF!-#REF!</f>
        <v>#REF!</v>
      </c>
      <c r="G12" s="81" t="e">
        <f>#REF!-#REF!</f>
        <v>#REF!</v>
      </c>
      <c r="H12" s="81" t="e">
        <f>#REF!-#REF!</f>
        <v>#REF!</v>
      </c>
      <c r="I12" s="81" t="e">
        <f>#REF!-#REF!</f>
        <v>#REF!</v>
      </c>
      <c r="J12" s="81" t="e">
        <f>#REF!-#REF!</f>
        <v>#REF!</v>
      </c>
      <c r="K12" s="81" t="e">
        <f>#REF!-#REF!</f>
        <v>#REF!</v>
      </c>
      <c r="L12" s="81" t="e">
        <f>#REF!-#REF!</f>
        <v>#REF!</v>
      </c>
      <c r="M12" s="81" t="e">
        <f>#REF!-#REF!</f>
        <v>#REF!</v>
      </c>
      <c r="N12" s="81" t="e">
        <f>#REF!-#REF!</f>
        <v>#REF!</v>
      </c>
      <c r="O12" s="81" t="e">
        <f>#REF!-#REF!</f>
        <v>#REF!</v>
      </c>
      <c r="P12" s="81" t="e">
        <f>#REF!-#REF!</f>
        <v>#REF!</v>
      </c>
      <c r="Q12" s="81" t="e">
        <f>#REF!-#REF!</f>
        <v>#REF!</v>
      </c>
      <c r="R12" s="81" t="e">
        <f>#REF!-#REF!</f>
        <v>#REF!</v>
      </c>
      <c r="S12" s="81" t="e">
        <f>#REF!-#REF!</f>
        <v>#REF!</v>
      </c>
      <c r="T12" s="81" t="e">
        <f>#REF!-#REF!</f>
        <v>#REF!</v>
      </c>
      <c r="U12" s="81" t="e">
        <f>#REF!-#REF!</f>
        <v>#REF!</v>
      </c>
      <c r="V12" s="81" t="e">
        <f>#REF!-#REF!</f>
        <v>#REF!</v>
      </c>
      <c r="W12" s="81" t="e">
        <f>#REF!-#REF!</f>
        <v>#REF!</v>
      </c>
      <c r="X12" s="81" t="e">
        <f>#REF!-#REF!</f>
        <v>#REF!</v>
      </c>
      <c r="Y12" s="81" t="e">
        <f>#REF!-#REF!</f>
        <v>#REF!</v>
      </c>
      <c r="Z12" s="81" t="e">
        <f>#REF!-#REF!</f>
        <v>#REF!</v>
      </c>
      <c r="AA12" s="81" t="e">
        <f>#REF!-#REF!</f>
        <v>#REF!</v>
      </c>
      <c r="AB12" s="81" t="e">
        <f>#REF!-#REF!</f>
        <v>#REF!</v>
      </c>
      <c r="AC12" s="81" t="e">
        <f>#REF!-#REF!</f>
        <v>#REF!</v>
      </c>
      <c r="AD12" s="81" t="e">
        <f>#REF!-#REF!</f>
        <v>#REF!</v>
      </c>
      <c r="AE12" s="81" t="e">
        <f>#REF!-#REF!</f>
        <v>#REF!</v>
      </c>
      <c r="AF12" s="81" t="e">
        <f>#REF!-#REF!</f>
        <v>#REF!</v>
      </c>
      <c r="AG12" s="81" t="e">
        <f>#REF!-#REF!</f>
        <v>#REF!</v>
      </c>
      <c r="AH12" s="81" t="e">
        <f>#REF!-#REF!</f>
        <v>#REF!</v>
      </c>
      <c r="AI12" s="81" t="e">
        <f>#REF!-#REF!</f>
        <v>#REF!</v>
      </c>
      <c r="AJ12" s="81" t="e">
        <f>#REF!-#REF!</f>
        <v>#REF!</v>
      </c>
      <c r="AK12" s="81" t="e">
        <f>#REF!-#REF!</f>
        <v>#REF!</v>
      </c>
      <c r="AL12" s="81" t="e">
        <f>#REF!-#REF!</f>
        <v>#REF!</v>
      </c>
      <c r="AM12" s="81" t="e">
        <f>#REF!-#REF!</f>
        <v>#REF!</v>
      </c>
      <c r="AN12" s="81" t="e">
        <f>#REF!-#REF!</f>
        <v>#REF!</v>
      </c>
      <c r="AO12" s="81" t="e">
        <f>#REF!-#REF!</f>
        <v>#REF!</v>
      </c>
      <c r="AP12" s="81" t="e">
        <f>#REF!-#REF!</f>
        <v>#REF!</v>
      </c>
      <c r="AQ12" s="81" t="e">
        <f>#REF!-#REF!</f>
        <v>#REF!</v>
      </c>
      <c r="AR12" s="81" t="e">
        <f>#REF!-#REF!</f>
        <v>#REF!</v>
      </c>
      <c r="AS12" s="81" t="e">
        <f>#REF!-#REF!</f>
        <v>#REF!</v>
      </c>
      <c r="AT12" s="81" t="e">
        <f>#REF!-#REF!</f>
        <v>#REF!</v>
      </c>
      <c r="AU12" s="81" t="e">
        <f>#REF!-#REF!</f>
        <v>#REF!</v>
      </c>
      <c r="AV12" s="81" t="e">
        <f>#REF!-#REF!</f>
        <v>#REF!</v>
      </c>
      <c r="AW12" s="81" t="e">
        <f>#REF!-#REF!</f>
        <v>#REF!</v>
      </c>
      <c r="AX12" s="81" t="e">
        <f>#REF!-#REF!</f>
        <v>#REF!</v>
      </c>
      <c r="AY12" s="81" t="e">
        <f>#REF!-#REF!</f>
        <v>#REF!</v>
      </c>
      <c r="AZ12" s="81" t="e">
        <f>#REF!-#REF!</f>
        <v>#REF!</v>
      </c>
      <c r="BA12" s="81" t="e">
        <f>#REF!-#REF!</f>
        <v>#REF!</v>
      </c>
      <c r="BB12" s="81" t="e">
        <f>#REF!-#REF!</f>
        <v>#REF!</v>
      </c>
      <c r="BC12" s="81" t="e">
        <f>#REF!-#REF!</f>
        <v>#REF!</v>
      </c>
      <c r="BD12" s="81" t="e">
        <f>#REF!-#REF!</f>
        <v>#REF!</v>
      </c>
      <c r="BE12" s="81" t="e">
        <f>#REF!-#REF!</f>
        <v>#REF!</v>
      </c>
      <c r="BF12" s="81" t="e">
        <f>#REF!-#REF!</f>
        <v>#REF!</v>
      </c>
      <c r="BG12" s="81" t="e">
        <f>#REF!-#REF!</f>
        <v>#REF!</v>
      </c>
      <c r="BH12" s="81" t="e">
        <f>#REF!-#REF!</f>
        <v>#REF!</v>
      </c>
      <c r="BI12" s="81" t="e">
        <f>#REF!-#REF!</f>
        <v>#REF!</v>
      </c>
      <c r="BJ12" s="81" t="e">
        <f>#REF!-#REF!</f>
        <v>#REF!</v>
      </c>
      <c r="BK12" s="81" t="e">
        <f>#REF!-#REF!</f>
        <v>#REF!</v>
      </c>
      <c r="BL12" s="81" t="e">
        <f>#REF!-#REF!</f>
        <v>#REF!</v>
      </c>
      <c r="BM12" s="81" t="e">
        <f>#REF!-#REF!</f>
        <v>#REF!</v>
      </c>
      <c r="BN12" s="81" t="e">
        <f>#REF!-#REF!</f>
        <v>#REF!</v>
      </c>
      <c r="BO12" s="81" t="e">
        <f>#REF!-#REF!</f>
        <v>#REF!</v>
      </c>
      <c r="BP12" s="81" t="e">
        <f>#REF!-#REF!</f>
        <v>#REF!</v>
      </c>
      <c r="BQ12" s="81" t="e">
        <f>#REF!-#REF!</f>
        <v>#REF!</v>
      </c>
      <c r="BR12" s="81" t="e">
        <f>#REF!-#REF!</f>
        <v>#REF!</v>
      </c>
      <c r="BS12" s="81" t="e">
        <f>#REF!-#REF!</f>
        <v>#REF!</v>
      </c>
      <c r="BT12" s="81" t="e">
        <f>#REF!-#REF!</f>
        <v>#REF!</v>
      </c>
      <c r="BU12" s="81" t="e">
        <f>#REF!-#REF!</f>
        <v>#REF!</v>
      </c>
      <c r="BV12" s="81" t="e">
        <f>#REF!-#REF!</f>
        <v>#REF!</v>
      </c>
      <c r="BW12" s="81" t="e">
        <f>#REF!-#REF!</f>
        <v>#REF!</v>
      </c>
      <c r="BX12" s="81" t="e">
        <f>#REF!-#REF!</f>
        <v>#REF!</v>
      </c>
      <c r="BY12" s="81" t="e">
        <f>#REF!-#REF!</f>
        <v>#REF!</v>
      </c>
      <c r="BZ12" s="81" t="e">
        <f>#REF!-#REF!</f>
        <v>#REF!</v>
      </c>
      <c r="CA12" s="81" t="e">
        <f>#REF!-#REF!</f>
        <v>#REF!</v>
      </c>
      <c r="CB12" s="81" t="e">
        <f>#REF!-#REF!</f>
        <v>#REF!</v>
      </c>
      <c r="CC12" s="81" t="e">
        <f>#REF!-#REF!</f>
        <v>#REF!</v>
      </c>
      <c r="CD12" s="81" t="e">
        <f>#REF!-#REF!</f>
        <v>#REF!</v>
      </c>
      <c r="CE12" s="81" t="e">
        <f>#REF!-#REF!</f>
        <v>#REF!</v>
      </c>
      <c r="CF12" s="81" t="e">
        <f>#REF!-#REF!</f>
        <v>#REF!</v>
      </c>
      <c r="CG12" s="81" t="e">
        <f>#REF!-#REF!</f>
        <v>#REF!</v>
      </c>
      <c r="CH12" s="81" t="e">
        <f>#REF!-#REF!</f>
        <v>#REF!</v>
      </c>
      <c r="CI12" s="81" t="e">
        <f>#REF!-#REF!</f>
        <v>#REF!</v>
      </c>
      <c r="CJ12" s="81" t="e">
        <f>#REF!-#REF!</f>
        <v>#REF!</v>
      </c>
      <c r="CK12" s="81" t="e">
        <f>#REF!-#REF!</f>
        <v>#REF!</v>
      </c>
      <c r="CL12" s="81" t="e">
        <f>#REF!-#REF!</f>
        <v>#REF!</v>
      </c>
      <c r="CM12" s="81" t="e">
        <f>#REF!-#REF!</f>
        <v>#REF!</v>
      </c>
      <c r="CN12" s="81" t="e">
        <f>#REF!-#REF!</f>
        <v>#REF!</v>
      </c>
      <c r="CO12" s="81" t="e">
        <f>#REF!-#REF!</f>
        <v>#REF!</v>
      </c>
      <c r="CP12" s="81" t="e">
        <f>#REF!-#REF!</f>
        <v>#REF!</v>
      </c>
      <c r="CQ12" s="81" t="e">
        <f>#REF!-#REF!</f>
        <v>#REF!</v>
      </c>
      <c r="CR12" s="81" t="e">
        <f>#REF!-#REF!</f>
        <v>#REF!</v>
      </c>
      <c r="CS12" s="81" t="e">
        <f>#REF!-#REF!</f>
        <v>#REF!</v>
      </c>
      <c r="CT12" s="81" t="e">
        <f>#REF!-#REF!</f>
        <v>#REF!</v>
      </c>
      <c r="CU12" s="81" t="e">
        <f>#REF!-#REF!</f>
        <v>#REF!</v>
      </c>
      <c r="CV12" s="81" t="e">
        <f>#REF!-#REF!</f>
        <v>#REF!</v>
      </c>
      <c r="CW12" s="81" t="e">
        <f>#REF!-#REF!</f>
        <v>#REF!</v>
      </c>
      <c r="CX12" s="81" t="e">
        <f>#REF!-#REF!</f>
        <v>#REF!</v>
      </c>
      <c r="CY12" s="81" t="e">
        <f>#REF!-#REF!</f>
        <v>#REF!</v>
      </c>
      <c r="CZ12" s="81" t="e">
        <f>#REF!-#REF!</f>
        <v>#REF!</v>
      </c>
      <c r="DA12" s="81" t="e">
        <f>#REF!-#REF!</f>
        <v>#REF!</v>
      </c>
      <c r="DB12" s="81" t="e">
        <f>#REF!-#REF!</f>
        <v>#REF!</v>
      </c>
      <c r="DC12" s="81" t="e">
        <f>#REF!-#REF!</f>
        <v>#REF!</v>
      </c>
      <c r="DD12" s="81" t="e">
        <f>#REF!-#REF!</f>
        <v>#REF!</v>
      </c>
      <c r="DE12" s="81" t="e">
        <f>#REF!-#REF!</f>
        <v>#REF!</v>
      </c>
      <c r="DF12" s="81" t="e">
        <f>#REF!-#REF!</f>
        <v>#REF!</v>
      </c>
      <c r="DG12" s="81" t="e">
        <f>#REF!-#REF!</f>
        <v>#REF!</v>
      </c>
      <c r="DH12" s="81" t="e">
        <f>#REF!-#REF!</f>
        <v>#REF!</v>
      </c>
      <c r="DI12" s="81" t="e">
        <f>#REF!-#REF!</f>
        <v>#REF!</v>
      </c>
      <c r="DJ12" s="81" t="e">
        <f>#REF!-#REF!</f>
        <v>#REF!</v>
      </c>
      <c r="DK12" s="81" t="e">
        <f>#REF!-#REF!</f>
        <v>#REF!</v>
      </c>
      <c r="DL12" s="81" t="e">
        <f>#REF!-#REF!</f>
        <v>#REF!</v>
      </c>
      <c r="DM12" s="81" t="e">
        <f>#REF!-#REF!</f>
        <v>#REF!</v>
      </c>
      <c r="DN12" s="81" t="e">
        <f>#REF!-#REF!</f>
        <v>#REF!</v>
      </c>
      <c r="DO12" s="81" t="e">
        <f>#REF!-#REF!</f>
        <v>#REF!</v>
      </c>
      <c r="DP12" s="81" t="e">
        <f>#REF!-#REF!</f>
        <v>#REF!</v>
      </c>
      <c r="DQ12" s="81" t="e">
        <f>#REF!-#REF!</f>
        <v>#REF!</v>
      </c>
      <c r="DR12" s="81" t="e">
        <f>#REF!-#REF!</f>
        <v>#REF!</v>
      </c>
      <c r="DS12" s="81" t="e">
        <f>#REF!-#REF!</f>
        <v>#REF!</v>
      </c>
      <c r="DT12" s="81" t="e">
        <f>#REF!-#REF!</f>
        <v>#REF!</v>
      </c>
      <c r="DU12" s="81" t="e">
        <f>#REF!-#REF!</f>
        <v>#REF!</v>
      </c>
      <c r="DV12" s="81" t="e">
        <f>#REF!-#REF!</f>
        <v>#REF!</v>
      </c>
      <c r="DW12" s="81" t="e">
        <f>#REF!-#REF!</f>
        <v>#REF!</v>
      </c>
      <c r="DX12" s="81" t="e">
        <f>#REF!-#REF!</f>
        <v>#REF!</v>
      </c>
      <c r="DY12" s="81" t="e">
        <f>#REF!-#REF!</f>
        <v>#REF!</v>
      </c>
      <c r="DZ12" s="81" t="e">
        <f>#REF!-#REF!</f>
        <v>#REF!</v>
      </c>
      <c r="EA12" s="81" t="e">
        <f>#REF!-#REF!</f>
        <v>#REF!</v>
      </c>
      <c r="EB12" s="81" t="e">
        <f>#REF!-#REF!</f>
        <v>#REF!</v>
      </c>
      <c r="EC12" s="81" t="e">
        <f>#REF!-#REF!</f>
        <v>#REF!</v>
      </c>
      <c r="ED12" s="81" t="e">
        <f>#REF!-#REF!</f>
        <v>#REF!</v>
      </c>
      <c r="EE12" s="81" t="e">
        <f>#REF!-#REF!</f>
        <v>#REF!</v>
      </c>
      <c r="EF12" s="81" t="e">
        <f>#REF!-#REF!</f>
        <v>#REF!</v>
      </c>
      <c r="EG12" s="81" t="e">
        <f>#REF!-#REF!</f>
        <v>#REF!</v>
      </c>
      <c r="EH12" s="81" t="e">
        <f>#REF!-#REF!</f>
        <v>#REF!</v>
      </c>
      <c r="EI12" s="81" t="e">
        <f>#REF!-#REF!</f>
        <v>#REF!</v>
      </c>
      <c r="EJ12" s="81" t="e">
        <f>#REF!-#REF!</f>
        <v>#REF!</v>
      </c>
      <c r="EK12" s="81" t="e">
        <f>#REF!-#REF!</f>
        <v>#REF!</v>
      </c>
      <c r="EL12" s="81" t="e">
        <f>#REF!-#REF!</f>
        <v>#REF!</v>
      </c>
      <c r="EM12" s="81" t="e">
        <f>#REF!-#REF!</f>
        <v>#REF!</v>
      </c>
      <c r="EN12" s="81" t="e">
        <f>#REF!-#REF!</f>
        <v>#REF!</v>
      </c>
      <c r="EO12" s="81" t="e">
        <f>#REF!-#REF!</f>
        <v>#REF!</v>
      </c>
      <c r="EP12" s="81" t="e">
        <f>#REF!-#REF!</f>
        <v>#REF!</v>
      </c>
      <c r="EQ12" s="81" t="e">
        <f>#REF!-#REF!</f>
        <v>#REF!</v>
      </c>
      <c r="ER12" s="81" t="e">
        <f>#REF!-#REF!</f>
        <v>#REF!</v>
      </c>
      <c r="ES12" s="81" t="e">
        <f>#REF!-#REF!</f>
        <v>#REF!</v>
      </c>
      <c r="ET12" s="81" t="e">
        <f>#REF!-#REF!</f>
        <v>#REF!</v>
      </c>
      <c r="EU12" s="81" t="e">
        <f>#REF!-#REF!</f>
        <v>#REF!</v>
      </c>
      <c r="EV12" s="81" t="e">
        <f>#REF!-#REF!</f>
        <v>#REF!</v>
      </c>
      <c r="EW12" s="81" t="e">
        <f>#REF!-#REF!</f>
        <v>#REF!</v>
      </c>
      <c r="EX12" s="81" t="e">
        <f>#REF!-#REF!</f>
        <v>#REF!</v>
      </c>
      <c r="EY12" s="81" t="e">
        <f>#REF!-#REF!</f>
        <v>#REF!</v>
      </c>
      <c r="EZ12" s="81" t="e">
        <f>#REF!-#REF!</f>
        <v>#REF!</v>
      </c>
      <c r="FA12" s="81" t="e">
        <f>#REF!-#REF!</f>
        <v>#REF!</v>
      </c>
      <c r="FB12" s="81" t="e">
        <f>#REF!-#REF!</f>
        <v>#REF!</v>
      </c>
      <c r="FC12" s="81" t="e">
        <f>#REF!-#REF!</f>
        <v>#REF!</v>
      </c>
      <c r="FD12" s="81" t="e">
        <f>#REF!-#REF!</f>
        <v>#REF!</v>
      </c>
      <c r="FE12" s="81" t="e">
        <f>#REF!-#REF!</f>
        <v>#REF!</v>
      </c>
      <c r="FF12" s="81" t="e">
        <f>#REF!-#REF!</f>
        <v>#REF!</v>
      </c>
      <c r="FG12" s="81" t="e">
        <f>#REF!-#REF!</f>
        <v>#REF!</v>
      </c>
      <c r="FH12" s="81" t="e">
        <f>#REF!-#REF!</f>
        <v>#REF!</v>
      </c>
      <c r="FI12" s="81" t="e">
        <f>#REF!-#REF!</f>
        <v>#REF!</v>
      </c>
      <c r="FJ12" s="81" t="e">
        <f>#REF!-#REF!</f>
        <v>#REF!</v>
      </c>
      <c r="FK12" s="81" t="e">
        <f>#REF!-#REF!</f>
        <v>#REF!</v>
      </c>
      <c r="FL12" s="81" t="e">
        <f>#REF!-#REF!</f>
        <v>#REF!</v>
      </c>
      <c r="FM12" s="81" t="e">
        <f>#REF!-#REF!</f>
        <v>#REF!</v>
      </c>
      <c r="FN12" s="81" t="e">
        <f>#REF!-#REF!</f>
        <v>#REF!</v>
      </c>
      <c r="FO12" s="81" t="e">
        <f>#REF!-#REF!</f>
        <v>#REF!</v>
      </c>
      <c r="FP12" s="81" t="e">
        <f>#REF!-#REF!</f>
        <v>#REF!</v>
      </c>
      <c r="FQ12" s="81" t="e">
        <f>#REF!-#REF!</f>
        <v>#REF!</v>
      </c>
      <c r="FR12" s="81" t="e">
        <f>#REF!-#REF!</f>
        <v>#REF!</v>
      </c>
      <c r="FS12" s="81" t="e">
        <f>#REF!-#REF!</f>
        <v>#REF!</v>
      </c>
      <c r="FT12" s="81" t="e">
        <f>#REF!-#REF!</f>
        <v>#REF!</v>
      </c>
      <c r="FU12" s="81" t="e">
        <f>#REF!-#REF!</f>
        <v>#REF!</v>
      </c>
      <c r="FV12" s="81" t="e">
        <f>#REF!-#REF!</f>
        <v>#REF!</v>
      </c>
      <c r="FW12" s="81" t="e">
        <f>#REF!-#REF!</f>
        <v>#REF!</v>
      </c>
      <c r="FX12" s="81" t="e">
        <f>#REF!-#REF!</f>
        <v>#REF!</v>
      </c>
      <c r="FY12" s="81" t="e">
        <f>#REF!-#REF!</f>
        <v>#REF!</v>
      </c>
      <c r="FZ12" s="81" t="e">
        <f>#REF!-#REF!</f>
        <v>#REF!</v>
      </c>
      <c r="GA12" s="81" t="e">
        <f>#REF!-#REF!</f>
        <v>#REF!</v>
      </c>
      <c r="GB12" s="81" t="e">
        <f>#REF!-#REF!</f>
        <v>#REF!</v>
      </c>
      <c r="GC12" s="81" t="e">
        <f>#REF!-#REF!</f>
        <v>#REF!</v>
      </c>
      <c r="GD12" s="81" t="e">
        <f>#REF!-#REF!</f>
        <v>#REF!</v>
      </c>
      <c r="GE12" s="81" t="e">
        <f>#REF!-#REF!</f>
        <v>#REF!</v>
      </c>
      <c r="GF12" s="81" t="e">
        <f>#REF!-#REF!</f>
        <v>#REF!</v>
      </c>
      <c r="GG12" s="81" t="e">
        <f>#REF!-#REF!</f>
        <v>#REF!</v>
      </c>
      <c r="GH12" s="81" t="e">
        <f>#REF!-#REF!</f>
        <v>#REF!</v>
      </c>
      <c r="GI12" s="81" t="e">
        <f>#REF!-#REF!</f>
        <v>#REF!</v>
      </c>
      <c r="GJ12" s="81" t="e">
        <f>#REF!-#REF!</f>
        <v>#REF!</v>
      </c>
      <c r="GK12" s="81" t="e">
        <f>#REF!-#REF!</f>
        <v>#REF!</v>
      </c>
      <c r="GL12" s="81" t="e">
        <f>#REF!-#REF!</f>
        <v>#REF!</v>
      </c>
      <c r="GM12" s="81" t="e">
        <f>#REF!-#REF!</f>
        <v>#REF!</v>
      </c>
      <c r="GN12" s="81" t="e">
        <f>#REF!-#REF!</f>
        <v>#REF!</v>
      </c>
      <c r="GO12" s="81" t="e">
        <f>#REF!-#REF!</f>
        <v>#REF!</v>
      </c>
      <c r="GP12" s="81" t="e">
        <f>#REF!-#REF!</f>
        <v>#REF!</v>
      </c>
      <c r="GQ12" s="81" t="e">
        <f>#REF!-#REF!</f>
        <v>#REF!</v>
      </c>
      <c r="GR12" s="81" t="e">
        <f>#REF!-#REF!</f>
        <v>#REF!</v>
      </c>
      <c r="GS12" s="81" t="e">
        <f>#REF!-#REF!</f>
        <v>#REF!</v>
      </c>
      <c r="GT12" s="81" t="e">
        <f>#REF!-#REF!</f>
        <v>#REF!</v>
      </c>
      <c r="GU12" s="81" t="e">
        <f>#REF!-#REF!</f>
        <v>#REF!</v>
      </c>
      <c r="GV12" s="81" t="e">
        <f>#REF!-#REF!</f>
        <v>#REF!</v>
      </c>
      <c r="GW12" s="81" t="e">
        <f>#REF!-#REF!</f>
        <v>#REF!</v>
      </c>
      <c r="GX12" s="81" t="e">
        <f>#REF!-#REF!</f>
        <v>#REF!</v>
      </c>
      <c r="GY12" s="81" t="e">
        <f>#REF!-#REF!</f>
        <v>#REF!</v>
      </c>
      <c r="GZ12" s="81" t="e">
        <f>#REF!-#REF!</f>
        <v>#REF!</v>
      </c>
      <c r="HA12" s="81" t="e">
        <f>#REF!-#REF!</f>
        <v>#REF!</v>
      </c>
      <c r="HB12" s="81" t="e">
        <f>#REF!-#REF!</f>
        <v>#REF!</v>
      </c>
      <c r="HC12" s="81" t="e">
        <f>#REF!-#REF!</f>
        <v>#REF!</v>
      </c>
    </row>
    <row r="13" spans="2:211">
      <c r="B13" s="50" t="s">
        <v>20</v>
      </c>
      <c r="C13" s="81" t="e">
        <f>#REF!-#REF!</f>
        <v>#REF!</v>
      </c>
      <c r="D13" s="81" t="e">
        <f>#REF!-#REF!</f>
        <v>#REF!</v>
      </c>
      <c r="E13" s="81" t="e">
        <f>#REF!-#REF!</f>
        <v>#REF!</v>
      </c>
      <c r="F13" s="81" t="e">
        <f>#REF!-#REF!</f>
        <v>#REF!</v>
      </c>
      <c r="G13" s="81" t="e">
        <f>#REF!-#REF!</f>
        <v>#REF!</v>
      </c>
      <c r="H13" s="81" t="e">
        <f>#REF!-#REF!</f>
        <v>#REF!</v>
      </c>
      <c r="I13" s="81" t="e">
        <f>#REF!-#REF!</f>
        <v>#REF!</v>
      </c>
      <c r="J13" s="81" t="e">
        <f>#REF!-#REF!</f>
        <v>#REF!</v>
      </c>
      <c r="K13" s="81" t="e">
        <f>#REF!-#REF!</f>
        <v>#REF!</v>
      </c>
      <c r="L13" s="81" t="e">
        <f>#REF!-#REF!</f>
        <v>#REF!</v>
      </c>
      <c r="M13" s="81" t="e">
        <f>#REF!-#REF!</f>
        <v>#REF!</v>
      </c>
      <c r="N13" s="81" t="e">
        <f>#REF!-#REF!</f>
        <v>#REF!</v>
      </c>
      <c r="O13" s="81" t="e">
        <f>#REF!-#REF!</f>
        <v>#REF!</v>
      </c>
      <c r="P13" s="81" t="e">
        <f>#REF!-#REF!</f>
        <v>#REF!</v>
      </c>
      <c r="Q13" s="81" t="e">
        <f>#REF!-#REF!</f>
        <v>#REF!</v>
      </c>
      <c r="R13" s="81" t="e">
        <f>#REF!-#REF!</f>
        <v>#REF!</v>
      </c>
      <c r="S13" s="81" t="e">
        <f>#REF!-#REF!</f>
        <v>#REF!</v>
      </c>
      <c r="T13" s="81" t="e">
        <f>#REF!-#REF!</f>
        <v>#REF!</v>
      </c>
      <c r="U13" s="81" t="e">
        <f>#REF!-#REF!</f>
        <v>#REF!</v>
      </c>
      <c r="V13" s="81" t="e">
        <f>#REF!-#REF!</f>
        <v>#REF!</v>
      </c>
      <c r="W13" s="81" t="e">
        <f>#REF!-#REF!</f>
        <v>#REF!</v>
      </c>
      <c r="X13" s="81" t="e">
        <f>#REF!-#REF!</f>
        <v>#REF!</v>
      </c>
      <c r="Y13" s="81" t="e">
        <f>#REF!-#REF!</f>
        <v>#REF!</v>
      </c>
      <c r="Z13" s="81" t="e">
        <f>#REF!-#REF!</f>
        <v>#REF!</v>
      </c>
      <c r="AA13" s="81" t="e">
        <f>#REF!-#REF!</f>
        <v>#REF!</v>
      </c>
      <c r="AB13" s="81" t="e">
        <f>#REF!-#REF!</f>
        <v>#REF!</v>
      </c>
      <c r="AC13" s="81" t="e">
        <f>#REF!-#REF!</f>
        <v>#REF!</v>
      </c>
      <c r="AD13" s="81" t="e">
        <f>#REF!-#REF!</f>
        <v>#REF!</v>
      </c>
      <c r="AE13" s="81" t="e">
        <f>#REF!-#REF!</f>
        <v>#REF!</v>
      </c>
      <c r="AF13" s="81" t="e">
        <f>#REF!-#REF!</f>
        <v>#REF!</v>
      </c>
      <c r="AG13" s="81" t="e">
        <f>#REF!-#REF!</f>
        <v>#REF!</v>
      </c>
      <c r="AH13" s="81" t="e">
        <f>#REF!-#REF!</f>
        <v>#REF!</v>
      </c>
      <c r="AI13" s="81" t="e">
        <f>#REF!-#REF!</f>
        <v>#REF!</v>
      </c>
      <c r="AJ13" s="81" t="e">
        <f>#REF!-#REF!</f>
        <v>#REF!</v>
      </c>
      <c r="AK13" s="81" t="e">
        <f>#REF!-#REF!</f>
        <v>#REF!</v>
      </c>
      <c r="AL13" s="81" t="e">
        <f>#REF!-#REF!</f>
        <v>#REF!</v>
      </c>
      <c r="AM13" s="81" t="e">
        <f>#REF!-#REF!</f>
        <v>#REF!</v>
      </c>
      <c r="AN13" s="81" t="e">
        <f>#REF!-#REF!</f>
        <v>#REF!</v>
      </c>
      <c r="AO13" s="81" t="e">
        <f>#REF!-#REF!</f>
        <v>#REF!</v>
      </c>
      <c r="AP13" s="81" t="e">
        <f>#REF!-#REF!</f>
        <v>#REF!</v>
      </c>
      <c r="AQ13" s="81" t="e">
        <f>#REF!-#REF!</f>
        <v>#REF!</v>
      </c>
      <c r="AR13" s="81" t="e">
        <f>#REF!-#REF!</f>
        <v>#REF!</v>
      </c>
      <c r="AS13" s="81" t="e">
        <f>#REF!-#REF!</f>
        <v>#REF!</v>
      </c>
      <c r="AT13" s="81" t="e">
        <f>#REF!-#REF!</f>
        <v>#REF!</v>
      </c>
      <c r="AU13" s="81" t="e">
        <f>#REF!-#REF!</f>
        <v>#REF!</v>
      </c>
      <c r="AV13" s="81" t="e">
        <f>#REF!-#REF!</f>
        <v>#REF!</v>
      </c>
      <c r="AW13" s="81" t="e">
        <f>#REF!-#REF!</f>
        <v>#REF!</v>
      </c>
      <c r="AX13" s="81" t="e">
        <f>#REF!-#REF!</f>
        <v>#REF!</v>
      </c>
      <c r="AY13" s="81" t="e">
        <f>#REF!-#REF!</f>
        <v>#REF!</v>
      </c>
      <c r="AZ13" s="81" t="e">
        <f>#REF!-#REF!</f>
        <v>#REF!</v>
      </c>
      <c r="BA13" s="81" t="e">
        <f>#REF!-#REF!</f>
        <v>#REF!</v>
      </c>
      <c r="BB13" s="81" t="e">
        <f>#REF!-#REF!</f>
        <v>#REF!</v>
      </c>
      <c r="BC13" s="81" t="e">
        <f>#REF!-#REF!</f>
        <v>#REF!</v>
      </c>
      <c r="BD13" s="81" t="e">
        <f>#REF!-#REF!</f>
        <v>#REF!</v>
      </c>
      <c r="BE13" s="81" t="e">
        <f>#REF!-#REF!</f>
        <v>#REF!</v>
      </c>
      <c r="BF13" s="81" t="e">
        <f>#REF!-#REF!</f>
        <v>#REF!</v>
      </c>
      <c r="BG13" s="81" t="e">
        <f>#REF!-#REF!</f>
        <v>#REF!</v>
      </c>
      <c r="BH13" s="81" t="e">
        <f>#REF!-#REF!</f>
        <v>#REF!</v>
      </c>
      <c r="BI13" s="81" t="e">
        <f>#REF!-#REF!</f>
        <v>#REF!</v>
      </c>
      <c r="BJ13" s="81" t="e">
        <f>#REF!-#REF!</f>
        <v>#REF!</v>
      </c>
      <c r="BK13" s="81" t="e">
        <f>#REF!-#REF!</f>
        <v>#REF!</v>
      </c>
      <c r="BL13" s="81" t="e">
        <f>#REF!-#REF!</f>
        <v>#REF!</v>
      </c>
      <c r="BM13" s="81" t="e">
        <f>#REF!-#REF!</f>
        <v>#REF!</v>
      </c>
      <c r="BN13" s="81" t="e">
        <f>#REF!-#REF!</f>
        <v>#REF!</v>
      </c>
      <c r="BO13" s="81" t="e">
        <f>#REF!-#REF!</f>
        <v>#REF!</v>
      </c>
      <c r="BP13" s="81" t="e">
        <f>#REF!-#REF!</f>
        <v>#REF!</v>
      </c>
      <c r="BQ13" s="81" t="e">
        <f>#REF!-#REF!</f>
        <v>#REF!</v>
      </c>
      <c r="BR13" s="81" t="e">
        <f>#REF!-#REF!</f>
        <v>#REF!</v>
      </c>
      <c r="BS13" s="81" t="e">
        <f>#REF!-#REF!</f>
        <v>#REF!</v>
      </c>
      <c r="BT13" s="81" t="e">
        <f>#REF!-#REF!</f>
        <v>#REF!</v>
      </c>
      <c r="BU13" s="81" t="e">
        <f>#REF!-#REF!</f>
        <v>#REF!</v>
      </c>
      <c r="BV13" s="81" t="e">
        <f>#REF!-#REF!</f>
        <v>#REF!</v>
      </c>
      <c r="BW13" s="81" t="e">
        <f>#REF!-#REF!</f>
        <v>#REF!</v>
      </c>
      <c r="BX13" s="81" t="e">
        <f>#REF!-#REF!</f>
        <v>#REF!</v>
      </c>
      <c r="BY13" s="81" t="e">
        <f>#REF!-#REF!</f>
        <v>#REF!</v>
      </c>
      <c r="BZ13" s="81" t="e">
        <f>#REF!-#REF!</f>
        <v>#REF!</v>
      </c>
      <c r="CA13" s="81" t="e">
        <f>#REF!-#REF!</f>
        <v>#REF!</v>
      </c>
      <c r="CB13" s="81" t="e">
        <f>#REF!-#REF!</f>
        <v>#REF!</v>
      </c>
      <c r="CC13" s="81" t="e">
        <f>#REF!-#REF!</f>
        <v>#REF!</v>
      </c>
      <c r="CD13" s="81" t="e">
        <f>#REF!-#REF!</f>
        <v>#REF!</v>
      </c>
      <c r="CE13" s="81" t="e">
        <f>#REF!-#REF!</f>
        <v>#REF!</v>
      </c>
      <c r="CF13" s="81" t="e">
        <f>#REF!-#REF!</f>
        <v>#REF!</v>
      </c>
      <c r="CG13" s="81" t="e">
        <f>#REF!-#REF!</f>
        <v>#REF!</v>
      </c>
      <c r="CH13" s="81" t="e">
        <f>#REF!-#REF!</f>
        <v>#REF!</v>
      </c>
      <c r="CI13" s="81" t="e">
        <f>#REF!-#REF!</f>
        <v>#REF!</v>
      </c>
      <c r="CJ13" s="81" t="e">
        <f>#REF!-#REF!</f>
        <v>#REF!</v>
      </c>
      <c r="CK13" s="81" t="e">
        <f>#REF!-#REF!</f>
        <v>#REF!</v>
      </c>
      <c r="CL13" s="81" t="e">
        <f>#REF!-#REF!</f>
        <v>#REF!</v>
      </c>
      <c r="CM13" s="81" t="e">
        <f>#REF!-#REF!</f>
        <v>#REF!</v>
      </c>
      <c r="CN13" s="81" t="e">
        <f>#REF!-#REF!</f>
        <v>#REF!</v>
      </c>
      <c r="CO13" s="81" t="e">
        <f>#REF!-#REF!</f>
        <v>#REF!</v>
      </c>
      <c r="CP13" s="81" t="e">
        <f>#REF!-#REF!</f>
        <v>#REF!</v>
      </c>
      <c r="CQ13" s="81" t="e">
        <f>#REF!-#REF!</f>
        <v>#REF!</v>
      </c>
      <c r="CR13" s="81" t="e">
        <f>#REF!-#REF!</f>
        <v>#REF!</v>
      </c>
      <c r="CS13" s="81" t="e">
        <f>#REF!-#REF!</f>
        <v>#REF!</v>
      </c>
      <c r="CT13" s="81" t="e">
        <f>#REF!-#REF!</f>
        <v>#REF!</v>
      </c>
      <c r="CU13" s="81" t="e">
        <f>#REF!-#REF!</f>
        <v>#REF!</v>
      </c>
      <c r="CV13" s="81" t="e">
        <f>#REF!-#REF!</f>
        <v>#REF!</v>
      </c>
      <c r="CW13" s="81" t="e">
        <f>#REF!-#REF!</f>
        <v>#REF!</v>
      </c>
      <c r="CX13" s="81" t="e">
        <f>#REF!-#REF!</f>
        <v>#REF!</v>
      </c>
      <c r="CY13" s="81" t="e">
        <f>#REF!-#REF!</f>
        <v>#REF!</v>
      </c>
      <c r="CZ13" s="81" t="e">
        <f>#REF!-#REF!</f>
        <v>#REF!</v>
      </c>
      <c r="DA13" s="81" t="e">
        <f>#REF!-#REF!</f>
        <v>#REF!</v>
      </c>
      <c r="DB13" s="81" t="e">
        <f>#REF!-#REF!</f>
        <v>#REF!</v>
      </c>
      <c r="DC13" s="81" t="e">
        <f>#REF!-#REF!</f>
        <v>#REF!</v>
      </c>
      <c r="DD13" s="81" t="e">
        <f>#REF!-#REF!</f>
        <v>#REF!</v>
      </c>
      <c r="DE13" s="81" t="e">
        <f>#REF!-#REF!</f>
        <v>#REF!</v>
      </c>
      <c r="DF13" s="81" t="e">
        <f>#REF!-#REF!</f>
        <v>#REF!</v>
      </c>
      <c r="DG13" s="81" t="e">
        <f>#REF!-#REF!</f>
        <v>#REF!</v>
      </c>
      <c r="DH13" s="81" t="e">
        <f>#REF!-#REF!</f>
        <v>#REF!</v>
      </c>
      <c r="DI13" s="81" t="e">
        <f>#REF!-#REF!</f>
        <v>#REF!</v>
      </c>
      <c r="DJ13" s="81" t="e">
        <f>#REF!-#REF!</f>
        <v>#REF!</v>
      </c>
      <c r="DK13" s="81" t="e">
        <f>#REF!-#REF!</f>
        <v>#REF!</v>
      </c>
      <c r="DL13" s="81" t="e">
        <f>#REF!-#REF!</f>
        <v>#REF!</v>
      </c>
      <c r="DM13" s="81" t="e">
        <f>#REF!-#REF!</f>
        <v>#REF!</v>
      </c>
      <c r="DN13" s="81" t="e">
        <f>#REF!-#REF!</f>
        <v>#REF!</v>
      </c>
      <c r="DO13" s="81" t="e">
        <f>#REF!-#REF!</f>
        <v>#REF!</v>
      </c>
      <c r="DP13" s="81" t="e">
        <f>#REF!-#REF!</f>
        <v>#REF!</v>
      </c>
      <c r="DQ13" s="81" t="e">
        <f>#REF!-#REF!</f>
        <v>#REF!</v>
      </c>
      <c r="DR13" s="81" t="e">
        <f>#REF!-#REF!</f>
        <v>#REF!</v>
      </c>
      <c r="DS13" s="81" t="e">
        <f>#REF!-#REF!</f>
        <v>#REF!</v>
      </c>
      <c r="DT13" s="81" t="e">
        <f>#REF!-#REF!</f>
        <v>#REF!</v>
      </c>
      <c r="DU13" s="81" t="e">
        <f>#REF!-#REF!</f>
        <v>#REF!</v>
      </c>
      <c r="DV13" s="81" t="e">
        <f>#REF!-#REF!</f>
        <v>#REF!</v>
      </c>
      <c r="DW13" s="81" t="e">
        <f>#REF!-#REF!</f>
        <v>#REF!</v>
      </c>
      <c r="DX13" s="81" t="e">
        <f>#REF!-#REF!</f>
        <v>#REF!</v>
      </c>
      <c r="DY13" s="81" t="e">
        <f>#REF!-#REF!</f>
        <v>#REF!</v>
      </c>
      <c r="DZ13" s="81" t="e">
        <f>#REF!-#REF!</f>
        <v>#REF!</v>
      </c>
      <c r="EA13" s="81" t="e">
        <f>#REF!-#REF!</f>
        <v>#REF!</v>
      </c>
      <c r="EB13" s="81" t="e">
        <f>#REF!-#REF!</f>
        <v>#REF!</v>
      </c>
      <c r="EC13" s="81" t="e">
        <f>#REF!-#REF!</f>
        <v>#REF!</v>
      </c>
      <c r="ED13" s="81" t="e">
        <f>#REF!-#REF!</f>
        <v>#REF!</v>
      </c>
      <c r="EE13" s="81" t="e">
        <f>#REF!-#REF!</f>
        <v>#REF!</v>
      </c>
      <c r="EF13" s="81" t="e">
        <f>#REF!-#REF!</f>
        <v>#REF!</v>
      </c>
      <c r="EG13" s="81" t="e">
        <f>#REF!-#REF!</f>
        <v>#REF!</v>
      </c>
      <c r="EH13" s="81" t="e">
        <f>#REF!-#REF!</f>
        <v>#REF!</v>
      </c>
      <c r="EI13" s="81" t="e">
        <f>#REF!-#REF!</f>
        <v>#REF!</v>
      </c>
      <c r="EJ13" s="81" t="e">
        <f>#REF!-#REF!</f>
        <v>#REF!</v>
      </c>
      <c r="EK13" s="81" t="e">
        <f>#REF!-#REF!</f>
        <v>#REF!</v>
      </c>
      <c r="EL13" s="81" t="e">
        <f>#REF!-#REF!</f>
        <v>#REF!</v>
      </c>
      <c r="EM13" s="81" t="e">
        <f>#REF!-#REF!</f>
        <v>#REF!</v>
      </c>
      <c r="EN13" s="81" t="e">
        <f>#REF!-#REF!</f>
        <v>#REF!</v>
      </c>
      <c r="EO13" s="81" t="e">
        <f>#REF!-#REF!</f>
        <v>#REF!</v>
      </c>
      <c r="EP13" s="81" t="e">
        <f>#REF!-#REF!</f>
        <v>#REF!</v>
      </c>
      <c r="EQ13" s="81" t="e">
        <f>#REF!-#REF!</f>
        <v>#REF!</v>
      </c>
      <c r="ER13" s="81" t="e">
        <f>#REF!-#REF!</f>
        <v>#REF!</v>
      </c>
      <c r="ES13" s="81" t="e">
        <f>#REF!-#REF!</f>
        <v>#REF!</v>
      </c>
      <c r="ET13" s="81" t="e">
        <f>#REF!-#REF!</f>
        <v>#REF!</v>
      </c>
      <c r="EU13" s="81" t="e">
        <f>#REF!-#REF!</f>
        <v>#REF!</v>
      </c>
      <c r="EV13" s="81" t="e">
        <f>#REF!-#REF!</f>
        <v>#REF!</v>
      </c>
      <c r="EW13" s="81" t="e">
        <f>#REF!-#REF!</f>
        <v>#REF!</v>
      </c>
      <c r="EX13" s="81" t="e">
        <f>#REF!-#REF!</f>
        <v>#REF!</v>
      </c>
      <c r="EY13" s="81" t="e">
        <f>#REF!-#REF!</f>
        <v>#REF!</v>
      </c>
      <c r="EZ13" s="81" t="e">
        <f>#REF!-#REF!</f>
        <v>#REF!</v>
      </c>
      <c r="FA13" s="81" t="e">
        <f>#REF!-#REF!</f>
        <v>#REF!</v>
      </c>
      <c r="FB13" s="81" t="e">
        <f>#REF!-#REF!</f>
        <v>#REF!</v>
      </c>
      <c r="FC13" s="81" t="e">
        <f>#REF!-#REF!</f>
        <v>#REF!</v>
      </c>
      <c r="FD13" s="81" t="e">
        <f>#REF!-#REF!</f>
        <v>#REF!</v>
      </c>
      <c r="FE13" s="81" t="e">
        <f>#REF!-#REF!</f>
        <v>#REF!</v>
      </c>
      <c r="FF13" s="81" t="e">
        <f>#REF!-#REF!</f>
        <v>#REF!</v>
      </c>
      <c r="FG13" s="81" t="e">
        <f>#REF!-#REF!</f>
        <v>#REF!</v>
      </c>
      <c r="FH13" s="81" t="e">
        <f>#REF!-#REF!</f>
        <v>#REF!</v>
      </c>
      <c r="FI13" s="81" t="e">
        <f>#REF!-#REF!</f>
        <v>#REF!</v>
      </c>
      <c r="FJ13" s="81" t="e">
        <f>#REF!-#REF!</f>
        <v>#REF!</v>
      </c>
      <c r="FK13" s="81" t="e">
        <f>#REF!-#REF!</f>
        <v>#REF!</v>
      </c>
      <c r="FL13" s="81" t="e">
        <f>#REF!-#REF!</f>
        <v>#REF!</v>
      </c>
      <c r="FM13" s="81" t="e">
        <f>#REF!-#REF!</f>
        <v>#REF!</v>
      </c>
      <c r="FN13" s="81" t="e">
        <f>#REF!-#REF!</f>
        <v>#REF!</v>
      </c>
      <c r="FO13" s="81" t="e">
        <f>#REF!-#REF!</f>
        <v>#REF!</v>
      </c>
      <c r="FP13" s="81" t="e">
        <f>#REF!-#REF!</f>
        <v>#REF!</v>
      </c>
      <c r="FQ13" s="81" t="e">
        <f>#REF!-#REF!</f>
        <v>#REF!</v>
      </c>
      <c r="FR13" s="81" t="e">
        <f>#REF!-#REF!</f>
        <v>#REF!</v>
      </c>
      <c r="FS13" s="81" t="e">
        <f>#REF!-#REF!</f>
        <v>#REF!</v>
      </c>
      <c r="FT13" s="81" t="e">
        <f>#REF!-#REF!</f>
        <v>#REF!</v>
      </c>
      <c r="FU13" s="81" t="e">
        <f>#REF!-#REF!</f>
        <v>#REF!</v>
      </c>
      <c r="FV13" s="81" t="e">
        <f>#REF!-#REF!</f>
        <v>#REF!</v>
      </c>
      <c r="FW13" s="81" t="e">
        <f>#REF!-#REF!</f>
        <v>#REF!</v>
      </c>
      <c r="FX13" s="81" t="e">
        <f>#REF!-#REF!</f>
        <v>#REF!</v>
      </c>
      <c r="FY13" s="81" t="e">
        <f>#REF!-#REF!</f>
        <v>#REF!</v>
      </c>
      <c r="FZ13" s="81" t="e">
        <f>#REF!-#REF!</f>
        <v>#REF!</v>
      </c>
      <c r="GA13" s="81" t="e">
        <f>#REF!-#REF!</f>
        <v>#REF!</v>
      </c>
      <c r="GB13" s="81" t="e">
        <f>#REF!-#REF!</f>
        <v>#REF!</v>
      </c>
      <c r="GC13" s="81" t="e">
        <f>#REF!-#REF!</f>
        <v>#REF!</v>
      </c>
      <c r="GD13" s="81" t="e">
        <f>#REF!-#REF!</f>
        <v>#REF!</v>
      </c>
      <c r="GE13" s="81" t="e">
        <f>#REF!-#REF!</f>
        <v>#REF!</v>
      </c>
      <c r="GF13" s="81" t="e">
        <f>#REF!-#REF!</f>
        <v>#REF!</v>
      </c>
      <c r="GG13" s="81" t="e">
        <f>#REF!-#REF!</f>
        <v>#REF!</v>
      </c>
      <c r="GH13" s="81" t="e">
        <f>#REF!-#REF!</f>
        <v>#REF!</v>
      </c>
      <c r="GI13" s="81" t="e">
        <f>#REF!-#REF!</f>
        <v>#REF!</v>
      </c>
      <c r="GJ13" s="81" t="e">
        <f>#REF!-#REF!</f>
        <v>#REF!</v>
      </c>
      <c r="GK13" s="81" t="e">
        <f>#REF!-#REF!</f>
        <v>#REF!</v>
      </c>
      <c r="GL13" s="81" t="e">
        <f>#REF!-#REF!</f>
        <v>#REF!</v>
      </c>
      <c r="GM13" s="81" t="e">
        <f>#REF!-#REF!</f>
        <v>#REF!</v>
      </c>
      <c r="GN13" s="81" t="e">
        <f>#REF!-#REF!</f>
        <v>#REF!</v>
      </c>
      <c r="GO13" s="81" t="e">
        <f>#REF!-#REF!</f>
        <v>#REF!</v>
      </c>
      <c r="GP13" s="81" t="e">
        <f>#REF!-#REF!</f>
        <v>#REF!</v>
      </c>
      <c r="GQ13" s="81" t="e">
        <f>#REF!-#REF!</f>
        <v>#REF!</v>
      </c>
      <c r="GR13" s="81" t="e">
        <f>#REF!-#REF!</f>
        <v>#REF!</v>
      </c>
      <c r="GS13" s="81" t="e">
        <f>#REF!-#REF!</f>
        <v>#REF!</v>
      </c>
      <c r="GT13" s="81" t="e">
        <f>#REF!-#REF!</f>
        <v>#REF!</v>
      </c>
      <c r="GU13" s="81" t="e">
        <f>#REF!-#REF!</f>
        <v>#REF!</v>
      </c>
      <c r="GV13" s="81" t="e">
        <f>#REF!-#REF!</f>
        <v>#REF!</v>
      </c>
      <c r="GW13" s="81" t="e">
        <f>#REF!-#REF!</f>
        <v>#REF!</v>
      </c>
      <c r="GX13" s="81" t="e">
        <f>#REF!-#REF!</f>
        <v>#REF!</v>
      </c>
      <c r="GY13" s="81" t="e">
        <f>#REF!-#REF!</f>
        <v>#REF!</v>
      </c>
      <c r="GZ13" s="81" t="e">
        <f>#REF!-#REF!</f>
        <v>#REF!</v>
      </c>
      <c r="HA13" s="81" t="e">
        <f>#REF!-#REF!</f>
        <v>#REF!</v>
      </c>
      <c r="HB13" s="81" t="e">
        <f>#REF!-#REF!</f>
        <v>#REF!</v>
      </c>
      <c r="HC13" s="81" t="e">
        <f>#REF!-#REF!</f>
        <v>#REF!</v>
      </c>
    </row>
    <row r="14" spans="2:211">
      <c r="B14" s="50" t="s">
        <v>21</v>
      </c>
      <c r="C14" s="81" t="e">
        <f>#REF!-#REF!</f>
        <v>#REF!</v>
      </c>
      <c r="D14" s="81" t="e">
        <f>#REF!-#REF!</f>
        <v>#REF!</v>
      </c>
      <c r="E14" s="81" t="e">
        <f>#REF!-#REF!</f>
        <v>#REF!</v>
      </c>
      <c r="F14" s="81" t="e">
        <f>#REF!-#REF!</f>
        <v>#REF!</v>
      </c>
      <c r="G14" s="81" t="e">
        <f>#REF!-#REF!</f>
        <v>#REF!</v>
      </c>
      <c r="H14" s="81" t="e">
        <f>#REF!-#REF!</f>
        <v>#REF!</v>
      </c>
      <c r="I14" s="81" t="e">
        <f>#REF!-#REF!</f>
        <v>#REF!</v>
      </c>
      <c r="J14" s="81" t="e">
        <f>#REF!-#REF!</f>
        <v>#REF!</v>
      </c>
      <c r="K14" s="81" t="e">
        <f>#REF!-#REF!</f>
        <v>#REF!</v>
      </c>
      <c r="L14" s="81" t="e">
        <f>#REF!-#REF!</f>
        <v>#REF!</v>
      </c>
      <c r="M14" s="81" t="e">
        <f>#REF!-#REF!</f>
        <v>#REF!</v>
      </c>
      <c r="N14" s="81" t="e">
        <f>#REF!-#REF!</f>
        <v>#REF!</v>
      </c>
      <c r="O14" s="81" t="e">
        <f>#REF!-#REF!</f>
        <v>#REF!</v>
      </c>
      <c r="P14" s="81" t="e">
        <f>#REF!-#REF!</f>
        <v>#REF!</v>
      </c>
      <c r="Q14" s="81" t="e">
        <f>#REF!-#REF!</f>
        <v>#REF!</v>
      </c>
      <c r="R14" s="81" t="e">
        <f>#REF!-#REF!</f>
        <v>#REF!</v>
      </c>
      <c r="S14" s="81" t="e">
        <f>#REF!-#REF!</f>
        <v>#REF!</v>
      </c>
      <c r="T14" s="81" t="e">
        <f>#REF!-#REF!</f>
        <v>#REF!</v>
      </c>
      <c r="U14" s="81" t="e">
        <f>#REF!-#REF!</f>
        <v>#REF!</v>
      </c>
      <c r="V14" s="81" t="e">
        <f>#REF!-#REF!</f>
        <v>#REF!</v>
      </c>
      <c r="W14" s="81" t="e">
        <f>#REF!-#REF!</f>
        <v>#REF!</v>
      </c>
      <c r="X14" s="81" t="e">
        <f>#REF!-#REF!</f>
        <v>#REF!</v>
      </c>
      <c r="Y14" s="81" t="e">
        <f>#REF!-#REF!</f>
        <v>#REF!</v>
      </c>
      <c r="Z14" s="81" t="e">
        <f>#REF!-#REF!</f>
        <v>#REF!</v>
      </c>
      <c r="AA14" s="81" t="e">
        <f>#REF!-#REF!</f>
        <v>#REF!</v>
      </c>
      <c r="AB14" s="81" t="e">
        <f>#REF!-#REF!</f>
        <v>#REF!</v>
      </c>
      <c r="AC14" s="81" t="e">
        <f>#REF!-#REF!</f>
        <v>#REF!</v>
      </c>
      <c r="AD14" s="81" t="e">
        <f>#REF!-#REF!</f>
        <v>#REF!</v>
      </c>
      <c r="AE14" s="81" t="e">
        <f>#REF!-#REF!</f>
        <v>#REF!</v>
      </c>
      <c r="AF14" s="81" t="e">
        <f>#REF!-#REF!</f>
        <v>#REF!</v>
      </c>
      <c r="AG14" s="81" t="e">
        <f>#REF!-#REF!</f>
        <v>#REF!</v>
      </c>
      <c r="AH14" s="81" t="e">
        <f>#REF!-#REF!</f>
        <v>#REF!</v>
      </c>
      <c r="AI14" s="81" t="e">
        <f>#REF!-#REF!</f>
        <v>#REF!</v>
      </c>
      <c r="AJ14" s="81" t="e">
        <f>#REF!-#REF!</f>
        <v>#REF!</v>
      </c>
      <c r="AK14" s="81" t="e">
        <f>#REF!-#REF!</f>
        <v>#REF!</v>
      </c>
      <c r="AL14" s="81" t="e">
        <f>#REF!-#REF!</f>
        <v>#REF!</v>
      </c>
      <c r="AM14" s="81" t="e">
        <f>#REF!-#REF!</f>
        <v>#REF!</v>
      </c>
      <c r="AN14" s="81" t="e">
        <f>#REF!-#REF!</f>
        <v>#REF!</v>
      </c>
      <c r="AO14" s="81" t="e">
        <f>#REF!-#REF!</f>
        <v>#REF!</v>
      </c>
      <c r="AP14" s="81" t="e">
        <f>#REF!-#REF!</f>
        <v>#REF!</v>
      </c>
      <c r="AQ14" s="81" t="e">
        <f>#REF!-#REF!</f>
        <v>#REF!</v>
      </c>
      <c r="AR14" s="81" t="e">
        <f>#REF!-#REF!</f>
        <v>#REF!</v>
      </c>
      <c r="AS14" s="81" t="e">
        <f>#REF!-#REF!</f>
        <v>#REF!</v>
      </c>
      <c r="AT14" s="81" t="e">
        <f>#REF!-#REF!</f>
        <v>#REF!</v>
      </c>
      <c r="AU14" s="81" t="e">
        <f>#REF!-#REF!</f>
        <v>#REF!</v>
      </c>
      <c r="AV14" s="81" t="e">
        <f>#REF!-#REF!</f>
        <v>#REF!</v>
      </c>
      <c r="AW14" s="81" t="e">
        <f>#REF!-#REF!</f>
        <v>#REF!</v>
      </c>
      <c r="AX14" s="81" t="e">
        <f>#REF!-#REF!</f>
        <v>#REF!</v>
      </c>
      <c r="AY14" s="81" t="e">
        <f>#REF!-#REF!</f>
        <v>#REF!</v>
      </c>
      <c r="AZ14" s="81" t="e">
        <f>#REF!-#REF!</f>
        <v>#REF!</v>
      </c>
      <c r="BA14" s="81" t="e">
        <f>#REF!-#REF!</f>
        <v>#REF!</v>
      </c>
      <c r="BB14" s="81" t="e">
        <f>#REF!-#REF!</f>
        <v>#REF!</v>
      </c>
      <c r="BC14" s="81" t="e">
        <f>#REF!-#REF!</f>
        <v>#REF!</v>
      </c>
      <c r="BD14" s="81" t="e">
        <f>#REF!-#REF!</f>
        <v>#REF!</v>
      </c>
      <c r="BE14" s="81" t="e">
        <f>#REF!-#REF!</f>
        <v>#REF!</v>
      </c>
      <c r="BF14" s="81" t="e">
        <f>#REF!-#REF!</f>
        <v>#REF!</v>
      </c>
      <c r="BG14" s="81" t="e">
        <f>#REF!-#REF!</f>
        <v>#REF!</v>
      </c>
      <c r="BH14" s="81" t="e">
        <f>#REF!-#REF!</f>
        <v>#REF!</v>
      </c>
      <c r="BI14" s="81" t="e">
        <f>#REF!-#REF!</f>
        <v>#REF!</v>
      </c>
      <c r="BJ14" s="81" t="e">
        <f>#REF!-#REF!</f>
        <v>#REF!</v>
      </c>
      <c r="BK14" s="81" t="e">
        <f>#REF!-#REF!</f>
        <v>#REF!</v>
      </c>
      <c r="BL14" s="81" t="e">
        <f>#REF!-#REF!</f>
        <v>#REF!</v>
      </c>
      <c r="BM14" s="81" t="e">
        <f>#REF!-#REF!</f>
        <v>#REF!</v>
      </c>
      <c r="BN14" s="81" t="e">
        <f>#REF!-#REF!</f>
        <v>#REF!</v>
      </c>
      <c r="BO14" s="81" t="e">
        <f>#REF!-#REF!</f>
        <v>#REF!</v>
      </c>
      <c r="BP14" s="81" t="e">
        <f>#REF!-#REF!</f>
        <v>#REF!</v>
      </c>
      <c r="BQ14" s="81" t="e">
        <f>#REF!-#REF!</f>
        <v>#REF!</v>
      </c>
      <c r="BR14" s="81" t="e">
        <f>#REF!-#REF!</f>
        <v>#REF!</v>
      </c>
      <c r="BS14" s="81" t="e">
        <f>#REF!-#REF!</f>
        <v>#REF!</v>
      </c>
      <c r="BT14" s="81" t="e">
        <f>#REF!-#REF!</f>
        <v>#REF!</v>
      </c>
      <c r="BU14" s="81" t="e">
        <f>#REF!-#REF!</f>
        <v>#REF!</v>
      </c>
      <c r="BV14" s="81" t="e">
        <f>#REF!-#REF!</f>
        <v>#REF!</v>
      </c>
      <c r="BW14" s="81" t="e">
        <f>#REF!-#REF!</f>
        <v>#REF!</v>
      </c>
      <c r="BX14" s="81" t="e">
        <f>#REF!-#REF!</f>
        <v>#REF!</v>
      </c>
      <c r="BY14" s="81" t="e">
        <f>#REF!-#REF!</f>
        <v>#REF!</v>
      </c>
      <c r="BZ14" s="81" t="e">
        <f>#REF!-#REF!</f>
        <v>#REF!</v>
      </c>
      <c r="CA14" s="81" t="e">
        <f>#REF!-#REF!</f>
        <v>#REF!</v>
      </c>
      <c r="CB14" s="81" t="e">
        <f>#REF!-#REF!</f>
        <v>#REF!</v>
      </c>
      <c r="CC14" s="81" t="e">
        <f>#REF!-#REF!</f>
        <v>#REF!</v>
      </c>
      <c r="CD14" s="81" t="e">
        <f>#REF!-#REF!</f>
        <v>#REF!</v>
      </c>
      <c r="CE14" s="81" t="e">
        <f>#REF!-#REF!</f>
        <v>#REF!</v>
      </c>
      <c r="CF14" s="81" t="e">
        <f>#REF!-#REF!</f>
        <v>#REF!</v>
      </c>
      <c r="CG14" s="81" t="e">
        <f>#REF!-#REF!</f>
        <v>#REF!</v>
      </c>
      <c r="CH14" s="81" t="e">
        <f>#REF!-#REF!</f>
        <v>#REF!</v>
      </c>
      <c r="CI14" s="81" t="e">
        <f>#REF!-#REF!</f>
        <v>#REF!</v>
      </c>
      <c r="CJ14" s="81" t="e">
        <f>#REF!-#REF!</f>
        <v>#REF!</v>
      </c>
      <c r="CK14" s="81" t="e">
        <f>#REF!-#REF!</f>
        <v>#REF!</v>
      </c>
      <c r="CL14" s="81" t="e">
        <f>#REF!-#REF!</f>
        <v>#REF!</v>
      </c>
      <c r="CM14" s="81" t="e">
        <f>#REF!-#REF!</f>
        <v>#REF!</v>
      </c>
      <c r="CN14" s="81" t="e">
        <f>#REF!-#REF!</f>
        <v>#REF!</v>
      </c>
      <c r="CO14" s="81" t="e">
        <f>#REF!-#REF!</f>
        <v>#REF!</v>
      </c>
      <c r="CP14" s="81" t="e">
        <f>#REF!-#REF!</f>
        <v>#REF!</v>
      </c>
      <c r="CQ14" s="81" t="e">
        <f>#REF!-#REF!</f>
        <v>#REF!</v>
      </c>
      <c r="CR14" s="81" t="e">
        <f>#REF!-#REF!</f>
        <v>#REF!</v>
      </c>
      <c r="CS14" s="81" t="e">
        <f>#REF!-#REF!</f>
        <v>#REF!</v>
      </c>
      <c r="CT14" s="81" t="e">
        <f>#REF!-#REF!</f>
        <v>#REF!</v>
      </c>
      <c r="CU14" s="81" t="e">
        <f>#REF!-#REF!</f>
        <v>#REF!</v>
      </c>
      <c r="CV14" s="81" t="e">
        <f>#REF!-#REF!</f>
        <v>#REF!</v>
      </c>
      <c r="CW14" s="81" t="e">
        <f>#REF!-#REF!</f>
        <v>#REF!</v>
      </c>
      <c r="CX14" s="81" t="e">
        <f>#REF!-#REF!</f>
        <v>#REF!</v>
      </c>
      <c r="CY14" s="81" t="e">
        <f>#REF!-#REF!</f>
        <v>#REF!</v>
      </c>
      <c r="CZ14" s="81" t="e">
        <f>#REF!-#REF!</f>
        <v>#REF!</v>
      </c>
      <c r="DA14" s="81" t="e">
        <f>#REF!-#REF!</f>
        <v>#REF!</v>
      </c>
      <c r="DB14" s="81" t="e">
        <f>#REF!-#REF!</f>
        <v>#REF!</v>
      </c>
      <c r="DC14" s="81" t="e">
        <f>#REF!-#REF!</f>
        <v>#REF!</v>
      </c>
      <c r="DD14" s="81" t="e">
        <f>#REF!-#REF!</f>
        <v>#REF!</v>
      </c>
      <c r="DE14" s="81" t="e">
        <f>#REF!-#REF!</f>
        <v>#REF!</v>
      </c>
      <c r="DF14" s="81" t="e">
        <f>#REF!-#REF!</f>
        <v>#REF!</v>
      </c>
      <c r="DG14" s="81" t="e">
        <f>#REF!-#REF!</f>
        <v>#REF!</v>
      </c>
      <c r="DH14" s="81" t="e">
        <f>#REF!-#REF!</f>
        <v>#REF!</v>
      </c>
      <c r="DI14" s="81" t="e">
        <f>#REF!-#REF!</f>
        <v>#REF!</v>
      </c>
      <c r="DJ14" s="81" t="e">
        <f>#REF!-#REF!</f>
        <v>#REF!</v>
      </c>
      <c r="DK14" s="81" t="e">
        <f>#REF!-#REF!</f>
        <v>#REF!</v>
      </c>
      <c r="DL14" s="81" t="e">
        <f>#REF!-#REF!</f>
        <v>#REF!</v>
      </c>
      <c r="DM14" s="81" t="e">
        <f>#REF!-#REF!</f>
        <v>#REF!</v>
      </c>
      <c r="DN14" s="81" t="e">
        <f>#REF!-#REF!</f>
        <v>#REF!</v>
      </c>
      <c r="DO14" s="81" t="e">
        <f>#REF!-#REF!</f>
        <v>#REF!</v>
      </c>
      <c r="DP14" s="81" t="e">
        <f>#REF!-#REF!</f>
        <v>#REF!</v>
      </c>
      <c r="DQ14" s="81" t="e">
        <f>#REF!-#REF!</f>
        <v>#REF!</v>
      </c>
      <c r="DR14" s="81" t="e">
        <f>#REF!-#REF!</f>
        <v>#REF!</v>
      </c>
      <c r="DS14" s="81" t="e">
        <f>#REF!-#REF!</f>
        <v>#REF!</v>
      </c>
      <c r="DT14" s="81" t="e">
        <f>#REF!-#REF!</f>
        <v>#REF!</v>
      </c>
      <c r="DU14" s="81" t="e">
        <f>#REF!-#REF!</f>
        <v>#REF!</v>
      </c>
      <c r="DV14" s="81" t="e">
        <f>#REF!-#REF!</f>
        <v>#REF!</v>
      </c>
      <c r="DW14" s="81" t="e">
        <f>#REF!-#REF!</f>
        <v>#REF!</v>
      </c>
      <c r="DX14" s="81" t="e">
        <f>#REF!-#REF!</f>
        <v>#REF!</v>
      </c>
      <c r="DY14" s="81" t="e">
        <f>#REF!-#REF!</f>
        <v>#REF!</v>
      </c>
      <c r="DZ14" s="81" t="e">
        <f>#REF!-#REF!</f>
        <v>#REF!</v>
      </c>
      <c r="EA14" s="81" t="e">
        <f>#REF!-#REF!</f>
        <v>#REF!</v>
      </c>
      <c r="EB14" s="81" t="e">
        <f>#REF!-#REF!</f>
        <v>#REF!</v>
      </c>
      <c r="EC14" s="81" t="e">
        <f>#REF!-#REF!</f>
        <v>#REF!</v>
      </c>
      <c r="ED14" s="81" t="e">
        <f>#REF!-#REF!</f>
        <v>#REF!</v>
      </c>
      <c r="EE14" s="81" t="e">
        <f>#REF!-#REF!</f>
        <v>#REF!</v>
      </c>
      <c r="EF14" s="81" t="e">
        <f>#REF!-#REF!</f>
        <v>#REF!</v>
      </c>
      <c r="EG14" s="81" t="e">
        <f>#REF!-#REF!</f>
        <v>#REF!</v>
      </c>
      <c r="EH14" s="81" t="e">
        <f>#REF!-#REF!</f>
        <v>#REF!</v>
      </c>
      <c r="EI14" s="81" t="e">
        <f>#REF!-#REF!</f>
        <v>#REF!</v>
      </c>
      <c r="EJ14" s="81" t="e">
        <f>#REF!-#REF!</f>
        <v>#REF!</v>
      </c>
      <c r="EK14" s="81" t="e">
        <f>#REF!-#REF!</f>
        <v>#REF!</v>
      </c>
      <c r="EL14" s="81" t="e">
        <f>#REF!-#REF!</f>
        <v>#REF!</v>
      </c>
      <c r="EM14" s="81" t="e">
        <f>#REF!-#REF!</f>
        <v>#REF!</v>
      </c>
      <c r="EN14" s="81" t="e">
        <f>#REF!-#REF!</f>
        <v>#REF!</v>
      </c>
      <c r="EO14" s="81" t="e">
        <f>#REF!-#REF!</f>
        <v>#REF!</v>
      </c>
      <c r="EP14" s="81" t="e">
        <f>#REF!-#REF!</f>
        <v>#REF!</v>
      </c>
      <c r="EQ14" s="81" t="e">
        <f>#REF!-#REF!</f>
        <v>#REF!</v>
      </c>
      <c r="ER14" s="81" t="e">
        <f>#REF!-#REF!</f>
        <v>#REF!</v>
      </c>
      <c r="ES14" s="81" t="e">
        <f>#REF!-#REF!</f>
        <v>#REF!</v>
      </c>
      <c r="ET14" s="81" t="e">
        <f>#REF!-#REF!</f>
        <v>#REF!</v>
      </c>
      <c r="EU14" s="81" t="e">
        <f>#REF!-#REF!</f>
        <v>#REF!</v>
      </c>
      <c r="EV14" s="81" t="e">
        <f>#REF!-#REF!</f>
        <v>#REF!</v>
      </c>
      <c r="EW14" s="81" t="e">
        <f>#REF!-#REF!</f>
        <v>#REF!</v>
      </c>
      <c r="EX14" s="81" t="e">
        <f>#REF!-#REF!</f>
        <v>#REF!</v>
      </c>
      <c r="EY14" s="81" t="e">
        <f>#REF!-#REF!</f>
        <v>#REF!</v>
      </c>
      <c r="EZ14" s="81" t="e">
        <f>#REF!-#REF!</f>
        <v>#REF!</v>
      </c>
      <c r="FA14" s="81" t="e">
        <f>#REF!-#REF!</f>
        <v>#REF!</v>
      </c>
      <c r="FB14" s="81" t="e">
        <f>#REF!-#REF!</f>
        <v>#REF!</v>
      </c>
      <c r="FC14" s="81" t="e">
        <f>#REF!-#REF!</f>
        <v>#REF!</v>
      </c>
      <c r="FD14" s="81" t="e">
        <f>#REF!-#REF!</f>
        <v>#REF!</v>
      </c>
      <c r="FE14" s="81" t="e">
        <f>#REF!-#REF!</f>
        <v>#REF!</v>
      </c>
      <c r="FF14" s="81" t="e">
        <f>#REF!-#REF!</f>
        <v>#REF!</v>
      </c>
      <c r="FG14" s="81" t="e">
        <f>#REF!-#REF!</f>
        <v>#REF!</v>
      </c>
      <c r="FH14" s="81" t="e">
        <f>#REF!-#REF!</f>
        <v>#REF!</v>
      </c>
      <c r="FI14" s="81" t="e">
        <f>#REF!-#REF!</f>
        <v>#REF!</v>
      </c>
      <c r="FJ14" s="81" t="e">
        <f>#REF!-#REF!</f>
        <v>#REF!</v>
      </c>
      <c r="FK14" s="81" t="e">
        <f>#REF!-#REF!</f>
        <v>#REF!</v>
      </c>
      <c r="FL14" s="81" t="e">
        <f>#REF!-#REF!</f>
        <v>#REF!</v>
      </c>
      <c r="FM14" s="81" t="e">
        <f>#REF!-#REF!</f>
        <v>#REF!</v>
      </c>
      <c r="FN14" s="81" t="e">
        <f>#REF!-#REF!</f>
        <v>#REF!</v>
      </c>
      <c r="FO14" s="81" t="e">
        <f>#REF!-#REF!</f>
        <v>#REF!</v>
      </c>
      <c r="FP14" s="81" t="e">
        <f>#REF!-#REF!</f>
        <v>#REF!</v>
      </c>
      <c r="FQ14" s="81" t="e">
        <f>#REF!-#REF!</f>
        <v>#REF!</v>
      </c>
      <c r="FR14" s="81" t="e">
        <f>#REF!-#REF!</f>
        <v>#REF!</v>
      </c>
      <c r="FS14" s="81" t="e">
        <f>#REF!-#REF!</f>
        <v>#REF!</v>
      </c>
      <c r="FT14" s="81" t="e">
        <f>#REF!-#REF!</f>
        <v>#REF!</v>
      </c>
      <c r="FU14" s="81" t="e">
        <f>#REF!-#REF!</f>
        <v>#REF!</v>
      </c>
      <c r="FV14" s="81" t="e">
        <f>#REF!-#REF!</f>
        <v>#REF!</v>
      </c>
      <c r="FW14" s="81" t="e">
        <f>#REF!-#REF!</f>
        <v>#REF!</v>
      </c>
      <c r="FX14" s="81" t="e">
        <f>#REF!-#REF!</f>
        <v>#REF!</v>
      </c>
      <c r="FY14" s="81" t="e">
        <f>#REF!-#REF!</f>
        <v>#REF!</v>
      </c>
      <c r="FZ14" s="81" t="e">
        <f>#REF!-#REF!</f>
        <v>#REF!</v>
      </c>
      <c r="GA14" s="81" t="e">
        <f>#REF!-#REF!</f>
        <v>#REF!</v>
      </c>
      <c r="GB14" s="81" t="e">
        <f>#REF!-#REF!</f>
        <v>#REF!</v>
      </c>
      <c r="GC14" s="81" t="e">
        <f>#REF!-#REF!</f>
        <v>#REF!</v>
      </c>
      <c r="GD14" s="81" t="e">
        <f>#REF!-#REF!</f>
        <v>#REF!</v>
      </c>
      <c r="GE14" s="81" t="e">
        <f>#REF!-#REF!</f>
        <v>#REF!</v>
      </c>
      <c r="GF14" s="81" t="e">
        <f>#REF!-#REF!</f>
        <v>#REF!</v>
      </c>
      <c r="GG14" s="81" t="e">
        <f>#REF!-#REF!</f>
        <v>#REF!</v>
      </c>
      <c r="GH14" s="81" t="e">
        <f>#REF!-#REF!</f>
        <v>#REF!</v>
      </c>
      <c r="GI14" s="81" t="e">
        <f>#REF!-#REF!</f>
        <v>#REF!</v>
      </c>
      <c r="GJ14" s="81" t="e">
        <f>#REF!-#REF!</f>
        <v>#REF!</v>
      </c>
      <c r="GK14" s="81" t="e">
        <f>#REF!-#REF!</f>
        <v>#REF!</v>
      </c>
      <c r="GL14" s="81" t="e">
        <f>#REF!-#REF!</f>
        <v>#REF!</v>
      </c>
      <c r="GM14" s="81" t="e">
        <f>#REF!-#REF!</f>
        <v>#REF!</v>
      </c>
      <c r="GN14" s="81" t="e">
        <f>#REF!-#REF!</f>
        <v>#REF!</v>
      </c>
      <c r="GO14" s="81" t="e">
        <f>#REF!-#REF!</f>
        <v>#REF!</v>
      </c>
      <c r="GP14" s="81" t="e">
        <f>#REF!-#REF!</f>
        <v>#REF!</v>
      </c>
      <c r="GQ14" s="81" t="e">
        <f>#REF!-#REF!</f>
        <v>#REF!</v>
      </c>
      <c r="GR14" s="81" t="e">
        <f>#REF!-#REF!</f>
        <v>#REF!</v>
      </c>
      <c r="GS14" s="81" t="e">
        <f>#REF!-#REF!</f>
        <v>#REF!</v>
      </c>
      <c r="GT14" s="81" t="e">
        <f>#REF!-#REF!</f>
        <v>#REF!</v>
      </c>
      <c r="GU14" s="81" t="e">
        <f>#REF!-#REF!</f>
        <v>#REF!</v>
      </c>
      <c r="GV14" s="81" t="e">
        <f>#REF!-#REF!</f>
        <v>#REF!</v>
      </c>
      <c r="GW14" s="81" t="e">
        <f>#REF!-#REF!</f>
        <v>#REF!</v>
      </c>
      <c r="GX14" s="81" t="e">
        <f>#REF!-#REF!</f>
        <v>#REF!</v>
      </c>
      <c r="GY14" s="81" t="e">
        <f>#REF!-#REF!</f>
        <v>#REF!</v>
      </c>
      <c r="GZ14" s="81" t="e">
        <f>#REF!-#REF!</f>
        <v>#REF!</v>
      </c>
      <c r="HA14" s="81" t="e">
        <f>#REF!-#REF!</f>
        <v>#REF!</v>
      </c>
      <c r="HB14" s="81" t="e">
        <f>#REF!-#REF!</f>
        <v>#REF!</v>
      </c>
      <c r="HC14" s="81" t="e">
        <f>#REF!-#REF!</f>
        <v>#REF!</v>
      </c>
    </row>
    <row r="15" spans="2:211">
      <c r="B15" s="50" t="s">
        <v>22</v>
      </c>
      <c r="C15" s="81" t="e">
        <f>#REF!-#REF!</f>
        <v>#REF!</v>
      </c>
      <c r="D15" s="81" t="e">
        <f>#REF!-#REF!</f>
        <v>#REF!</v>
      </c>
      <c r="E15" s="81" t="e">
        <f>#REF!-#REF!</f>
        <v>#REF!</v>
      </c>
      <c r="F15" s="81" t="e">
        <f>#REF!-#REF!</f>
        <v>#REF!</v>
      </c>
      <c r="G15" s="81" t="e">
        <f>#REF!-#REF!</f>
        <v>#REF!</v>
      </c>
      <c r="H15" s="81" t="e">
        <f>#REF!-#REF!</f>
        <v>#REF!</v>
      </c>
      <c r="I15" s="81" t="e">
        <f>#REF!-#REF!</f>
        <v>#REF!</v>
      </c>
      <c r="J15" s="81" t="e">
        <f>#REF!-#REF!</f>
        <v>#REF!</v>
      </c>
      <c r="K15" s="81" t="e">
        <f>#REF!-#REF!</f>
        <v>#REF!</v>
      </c>
      <c r="L15" s="81" t="e">
        <f>#REF!-#REF!</f>
        <v>#REF!</v>
      </c>
      <c r="M15" s="81" t="e">
        <f>#REF!-#REF!</f>
        <v>#REF!</v>
      </c>
      <c r="N15" s="81" t="e">
        <f>#REF!-#REF!</f>
        <v>#REF!</v>
      </c>
      <c r="O15" s="81" t="e">
        <f>#REF!-#REF!</f>
        <v>#REF!</v>
      </c>
      <c r="P15" s="81" t="e">
        <f>#REF!-#REF!</f>
        <v>#REF!</v>
      </c>
      <c r="Q15" s="81" t="e">
        <f>#REF!-#REF!</f>
        <v>#REF!</v>
      </c>
      <c r="R15" s="81" t="e">
        <f>#REF!-#REF!</f>
        <v>#REF!</v>
      </c>
      <c r="S15" s="81" t="e">
        <f>#REF!-#REF!</f>
        <v>#REF!</v>
      </c>
      <c r="T15" s="81" t="e">
        <f>#REF!-#REF!</f>
        <v>#REF!</v>
      </c>
      <c r="U15" s="81" t="e">
        <f>#REF!-#REF!</f>
        <v>#REF!</v>
      </c>
      <c r="V15" s="81" t="e">
        <f>#REF!-#REF!</f>
        <v>#REF!</v>
      </c>
      <c r="W15" s="81" t="e">
        <f>#REF!-#REF!</f>
        <v>#REF!</v>
      </c>
      <c r="X15" s="81" t="e">
        <f>#REF!-#REF!</f>
        <v>#REF!</v>
      </c>
      <c r="Y15" s="81" t="e">
        <f>#REF!-#REF!</f>
        <v>#REF!</v>
      </c>
      <c r="Z15" s="81" t="e">
        <f>#REF!-#REF!</f>
        <v>#REF!</v>
      </c>
      <c r="AA15" s="81" t="e">
        <f>#REF!-#REF!</f>
        <v>#REF!</v>
      </c>
      <c r="AB15" s="81" t="e">
        <f>#REF!-#REF!</f>
        <v>#REF!</v>
      </c>
      <c r="AC15" s="81" t="e">
        <f>#REF!-#REF!</f>
        <v>#REF!</v>
      </c>
      <c r="AD15" s="81" t="e">
        <f>#REF!-#REF!</f>
        <v>#REF!</v>
      </c>
      <c r="AE15" s="81" t="e">
        <f>#REF!-#REF!</f>
        <v>#REF!</v>
      </c>
      <c r="AF15" s="81" t="e">
        <f>#REF!-#REF!</f>
        <v>#REF!</v>
      </c>
      <c r="AG15" s="81" t="e">
        <f>#REF!-#REF!</f>
        <v>#REF!</v>
      </c>
      <c r="AH15" s="81" t="e">
        <f>#REF!-#REF!</f>
        <v>#REF!</v>
      </c>
      <c r="AI15" s="81" t="e">
        <f>#REF!-#REF!</f>
        <v>#REF!</v>
      </c>
      <c r="AJ15" s="81" t="e">
        <f>#REF!-#REF!</f>
        <v>#REF!</v>
      </c>
      <c r="AK15" s="81" t="e">
        <f>#REF!-#REF!</f>
        <v>#REF!</v>
      </c>
      <c r="AL15" s="81" t="e">
        <f>#REF!-#REF!</f>
        <v>#REF!</v>
      </c>
      <c r="AM15" s="81" t="e">
        <f>#REF!-#REF!</f>
        <v>#REF!</v>
      </c>
      <c r="AN15" s="81" t="e">
        <f>#REF!-#REF!</f>
        <v>#REF!</v>
      </c>
      <c r="AO15" s="81" t="e">
        <f>#REF!-#REF!</f>
        <v>#REF!</v>
      </c>
      <c r="AP15" s="81" t="e">
        <f>#REF!-#REF!</f>
        <v>#REF!</v>
      </c>
      <c r="AQ15" s="81" t="e">
        <f>#REF!-#REF!</f>
        <v>#REF!</v>
      </c>
      <c r="AR15" s="81" t="e">
        <f>#REF!-#REF!</f>
        <v>#REF!</v>
      </c>
      <c r="AS15" s="81" t="e">
        <f>#REF!-#REF!</f>
        <v>#REF!</v>
      </c>
      <c r="AT15" s="81" t="e">
        <f>#REF!-#REF!</f>
        <v>#REF!</v>
      </c>
      <c r="AU15" s="81" t="e">
        <f>#REF!-#REF!</f>
        <v>#REF!</v>
      </c>
      <c r="AV15" s="81" t="e">
        <f>#REF!-#REF!</f>
        <v>#REF!</v>
      </c>
      <c r="AW15" s="81" t="e">
        <f>#REF!-#REF!</f>
        <v>#REF!</v>
      </c>
      <c r="AX15" s="81" t="e">
        <f>#REF!-#REF!</f>
        <v>#REF!</v>
      </c>
      <c r="AY15" s="81" t="e">
        <f>#REF!-#REF!</f>
        <v>#REF!</v>
      </c>
      <c r="AZ15" s="81" t="e">
        <f>#REF!-#REF!</f>
        <v>#REF!</v>
      </c>
      <c r="BA15" s="81" t="e">
        <f>#REF!-#REF!</f>
        <v>#REF!</v>
      </c>
      <c r="BB15" s="81" t="e">
        <f>#REF!-#REF!</f>
        <v>#REF!</v>
      </c>
      <c r="BC15" s="81" t="e">
        <f>#REF!-#REF!</f>
        <v>#REF!</v>
      </c>
      <c r="BD15" s="81" t="e">
        <f>#REF!-#REF!</f>
        <v>#REF!</v>
      </c>
      <c r="BE15" s="81" t="e">
        <f>#REF!-#REF!</f>
        <v>#REF!</v>
      </c>
      <c r="BF15" s="81" t="e">
        <f>#REF!-#REF!</f>
        <v>#REF!</v>
      </c>
      <c r="BG15" s="81" t="e">
        <f>#REF!-#REF!</f>
        <v>#REF!</v>
      </c>
      <c r="BH15" s="81" t="e">
        <f>#REF!-#REF!</f>
        <v>#REF!</v>
      </c>
      <c r="BI15" s="81" t="e">
        <f>#REF!-#REF!</f>
        <v>#REF!</v>
      </c>
      <c r="BJ15" s="81" t="e">
        <f>#REF!-#REF!</f>
        <v>#REF!</v>
      </c>
      <c r="BK15" s="81" t="e">
        <f>#REF!-#REF!</f>
        <v>#REF!</v>
      </c>
      <c r="BL15" s="81" t="e">
        <f>#REF!-#REF!</f>
        <v>#REF!</v>
      </c>
      <c r="BM15" s="81" t="e">
        <f>#REF!-#REF!</f>
        <v>#REF!</v>
      </c>
      <c r="BN15" s="81" t="e">
        <f>#REF!-#REF!</f>
        <v>#REF!</v>
      </c>
      <c r="BO15" s="81" t="e">
        <f>#REF!-#REF!</f>
        <v>#REF!</v>
      </c>
      <c r="BP15" s="81" t="e">
        <f>#REF!-#REF!</f>
        <v>#REF!</v>
      </c>
      <c r="BQ15" s="81" t="e">
        <f>#REF!-#REF!</f>
        <v>#REF!</v>
      </c>
      <c r="BR15" s="81" t="e">
        <f>#REF!-#REF!</f>
        <v>#REF!</v>
      </c>
      <c r="BS15" s="81" t="e">
        <f>#REF!-#REF!</f>
        <v>#REF!</v>
      </c>
      <c r="BT15" s="81" t="e">
        <f>#REF!-#REF!</f>
        <v>#REF!</v>
      </c>
      <c r="BU15" s="81" t="e">
        <f>#REF!-#REF!</f>
        <v>#REF!</v>
      </c>
      <c r="BV15" s="81" t="e">
        <f>#REF!-#REF!</f>
        <v>#REF!</v>
      </c>
      <c r="BW15" s="81" t="e">
        <f>#REF!-#REF!</f>
        <v>#REF!</v>
      </c>
      <c r="BX15" s="81" t="e">
        <f>#REF!-#REF!</f>
        <v>#REF!</v>
      </c>
      <c r="BY15" s="81" t="e">
        <f>#REF!-#REF!</f>
        <v>#REF!</v>
      </c>
      <c r="BZ15" s="81" t="e">
        <f>#REF!-#REF!</f>
        <v>#REF!</v>
      </c>
      <c r="CA15" s="81" t="e">
        <f>#REF!-#REF!</f>
        <v>#REF!</v>
      </c>
      <c r="CB15" s="81" t="e">
        <f>#REF!-#REF!</f>
        <v>#REF!</v>
      </c>
      <c r="CC15" s="81" t="e">
        <f>#REF!-#REF!</f>
        <v>#REF!</v>
      </c>
      <c r="CD15" s="81" t="e">
        <f>#REF!-#REF!</f>
        <v>#REF!</v>
      </c>
      <c r="CE15" s="81" t="e">
        <f>#REF!-#REF!</f>
        <v>#REF!</v>
      </c>
      <c r="CF15" s="81" t="e">
        <f>#REF!-#REF!</f>
        <v>#REF!</v>
      </c>
      <c r="CG15" s="81" t="e">
        <f>#REF!-#REF!</f>
        <v>#REF!</v>
      </c>
      <c r="CH15" s="81" t="e">
        <f>#REF!-#REF!</f>
        <v>#REF!</v>
      </c>
      <c r="CI15" s="81" t="e">
        <f>#REF!-#REF!</f>
        <v>#REF!</v>
      </c>
      <c r="CJ15" s="81" t="e">
        <f>#REF!-#REF!</f>
        <v>#REF!</v>
      </c>
      <c r="CK15" s="81" t="e">
        <f>#REF!-#REF!</f>
        <v>#REF!</v>
      </c>
      <c r="CL15" s="81" t="e">
        <f>#REF!-#REF!</f>
        <v>#REF!</v>
      </c>
      <c r="CM15" s="81" t="e">
        <f>#REF!-#REF!</f>
        <v>#REF!</v>
      </c>
      <c r="CN15" s="81" t="e">
        <f>#REF!-#REF!</f>
        <v>#REF!</v>
      </c>
      <c r="CO15" s="81" t="e">
        <f>#REF!-#REF!</f>
        <v>#REF!</v>
      </c>
      <c r="CP15" s="81" t="e">
        <f>#REF!-#REF!</f>
        <v>#REF!</v>
      </c>
      <c r="CQ15" s="81" t="e">
        <f>#REF!-#REF!</f>
        <v>#REF!</v>
      </c>
      <c r="CR15" s="81" t="e">
        <f>#REF!-#REF!</f>
        <v>#REF!</v>
      </c>
      <c r="CS15" s="81" t="e">
        <f>#REF!-#REF!</f>
        <v>#REF!</v>
      </c>
      <c r="CT15" s="81" t="e">
        <f>#REF!-#REF!</f>
        <v>#REF!</v>
      </c>
      <c r="CU15" s="81" t="e">
        <f>#REF!-#REF!</f>
        <v>#REF!</v>
      </c>
      <c r="CV15" s="81" t="e">
        <f>#REF!-#REF!</f>
        <v>#REF!</v>
      </c>
      <c r="CW15" s="81" t="e">
        <f>#REF!-#REF!</f>
        <v>#REF!</v>
      </c>
      <c r="CX15" s="81" t="e">
        <f>#REF!-#REF!</f>
        <v>#REF!</v>
      </c>
      <c r="CY15" s="81" t="e">
        <f>#REF!-#REF!</f>
        <v>#REF!</v>
      </c>
      <c r="CZ15" s="81" t="e">
        <f>#REF!-#REF!</f>
        <v>#REF!</v>
      </c>
      <c r="DA15" s="81" t="e">
        <f>#REF!-#REF!</f>
        <v>#REF!</v>
      </c>
      <c r="DB15" s="81" t="e">
        <f>#REF!-#REF!</f>
        <v>#REF!</v>
      </c>
      <c r="DC15" s="81" t="e">
        <f>#REF!-#REF!</f>
        <v>#REF!</v>
      </c>
      <c r="DD15" s="81" t="e">
        <f>#REF!-#REF!</f>
        <v>#REF!</v>
      </c>
      <c r="DE15" s="81" t="e">
        <f>#REF!-#REF!</f>
        <v>#REF!</v>
      </c>
      <c r="DF15" s="81" t="e">
        <f>#REF!-#REF!</f>
        <v>#REF!</v>
      </c>
      <c r="DG15" s="81" t="e">
        <f>#REF!-#REF!</f>
        <v>#REF!</v>
      </c>
      <c r="DH15" s="81" t="e">
        <f>#REF!-#REF!</f>
        <v>#REF!</v>
      </c>
      <c r="DI15" s="81" t="e">
        <f>#REF!-#REF!</f>
        <v>#REF!</v>
      </c>
      <c r="DJ15" s="81" t="e">
        <f>#REF!-#REF!</f>
        <v>#REF!</v>
      </c>
      <c r="DK15" s="81" t="e">
        <f>#REF!-#REF!</f>
        <v>#REF!</v>
      </c>
      <c r="DL15" s="81" t="e">
        <f>#REF!-#REF!</f>
        <v>#REF!</v>
      </c>
      <c r="DM15" s="81" t="e">
        <f>#REF!-#REF!</f>
        <v>#REF!</v>
      </c>
      <c r="DN15" s="81" t="e">
        <f>#REF!-#REF!</f>
        <v>#REF!</v>
      </c>
      <c r="DO15" s="81" t="e">
        <f>#REF!-#REF!</f>
        <v>#REF!</v>
      </c>
      <c r="DP15" s="81" t="e">
        <f>#REF!-#REF!</f>
        <v>#REF!</v>
      </c>
      <c r="DQ15" s="81" t="e">
        <f>#REF!-#REF!</f>
        <v>#REF!</v>
      </c>
      <c r="DR15" s="81" t="e">
        <f>#REF!-#REF!</f>
        <v>#REF!</v>
      </c>
      <c r="DS15" s="81" t="e">
        <f>#REF!-#REF!</f>
        <v>#REF!</v>
      </c>
      <c r="DT15" s="81" t="e">
        <f>#REF!-#REF!</f>
        <v>#REF!</v>
      </c>
      <c r="DU15" s="81" t="e">
        <f>#REF!-#REF!</f>
        <v>#REF!</v>
      </c>
      <c r="DV15" s="81" t="e">
        <f>#REF!-#REF!</f>
        <v>#REF!</v>
      </c>
      <c r="DW15" s="81" t="e">
        <f>#REF!-#REF!</f>
        <v>#REF!</v>
      </c>
      <c r="DX15" s="81" t="e">
        <f>#REF!-#REF!</f>
        <v>#REF!</v>
      </c>
      <c r="DY15" s="81" t="e">
        <f>#REF!-#REF!</f>
        <v>#REF!</v>
      </c>
      <c r="DZ15" s="81" t="e">
        <f>#REF!-#REF!</f>
        <v>#REF!</v>
      </c>
      <c r="EA15" s="81" t="e">
        <f>#REF!-#REF!</f>
        <v>#REF!</v>
      </c>
      <c r="EB15" s="81" t="e">
        <f>#REF!-#REF!</f>
        <v>#REF!</v>
      </c>
      <c r="EC15" s="81" t="e">
        <f>#REF!-#REF!</f>
        <v>#REF!</v>
      </c>
      <c r="ED15" s="81" t="e">
        <f>#REF!-#REF!</f>
        <v>#REF!</v>
      </c>
      <c r="EE15" s="81" t="e">
        <f>#REF!-#REF!</f>
        <v>#REF!</v>
      </c>
      <c r="EF15" s="81" t="e">
        <f>#REF!-#REF!</f>
        <v>#REF!</v>
      </c>
      <c r="EG15" s="81" t="e">
        <f>#REF!-#REF!</f>
        <v>#REF!</v>
      </c>
      <c r="EH15" s="81" t="e">
        <f>#REF!-#REF!</f>
        <v>#REF!</v>
      </c>
      <c r="EI15" s="81" t="e">
        <f>#REF!-#REF!</f>
        <v>#REF!</v>
      </c>
      <c r="EJ15" s="81" t="e">
        <f>#REF!-#REF!</f>
        <v>#REF!</v>
      </c>
      <c r="EK15" s="81" t="e">
        <f>#REF!-#REF!</f>
        <v>#REF!</v>
      </c>
      <c r="EL15" s="81" t="e">
        <f>#REF!-#REF!</f>
        <v>#REF!</v>
      </c>
      <c r="EM15" s="81" t="e">
        <f>#REF!-#REF!</f>
        <v>#REF!</v>
      </c>
      <c r="EN15" s="81" t="e">
        <f>#REF!-#REF!</f>
        <v>#REF!</v>
      </c>
      <c r="EO15" s="81" t="e">
        <f>#REF!-#REF!</f>
        <v>#REF!</v>
      </c>
      <c r="EP15" s="81" t="e">
        <f>#REF!-#REF!</f>
        <v>#REF!</v>
      </c>
      <c r="EQ15" s="81" t="e">
        <f>#REF!-#REF!</f>
        <v>#REF!</v>
      </c>
      <c r="ER15" s="81" t="e">
        <f>#REF!-#REF!</f>
        <v>#REF!</v>
      </c>
      <c r="ES15" s="81" t="e">
        <f>#REF!-#REF!</f>
        <v>#REF!</v>
      </c>
      <c r="ET15" s="81" t="e">
        <f>#REF!-#REF!</f>
        <v>#REF!</v>
      </c>
      <c r="EU15" s="81" t="e">
        <f>#REF!-#REF!</f>
        <v>#REF!</v>
      </c>
      <c r="EV15" s="81" t="e">
        <f>#REF!-#REF!</f>
        <v>#REF!</v>
      </c>
      <c r="EW15" s="81" t="e">
        <f>#REF!-#REF!</f>
        <v>#REF!</v>
      </c>
      <c r="EX15" s="81" t="e">
        <f>#REF!-#REF!</f>
        <v>#REF!</v>
      </c>
      <c r="EY15" s="81" t="e">
        <f>#REF!-#REF!</f>
        <v>#REF!</v>
      </c>
      <c r="EZ15" s="81" t="e">
        <f>#REF!-#REF!</f>
        <v>#REF!</v>
      </c>
      <c r="FA15" s="81" t="e">
        <f>#REF!-#REF!</f>
        <v>#REF!</v>
      </c>
      <c r="FB15" s="81" t="e">
        <f>#REF!-#REF!</f>
        <v>#REF!</v>
      </c>
      <c r="FC15" s="81" t="e">
        <f>#REF!-#REF!</f>
        <v>#REF!</v>
      </c>
      <c r="FD15" s="81" t="e">
        <f>#REF!-#REF!</f>
        <v>#REF!</v>
      </c>
      <c r="FE15" s="81" t="e">
        <f>#REF!-#REF!</f>
        <v>#REF!</v>
      </c>
      <c r="FF15" s="81" t="e">
        <f>#REF!-#REF!</f>
        <v>#REF!</v>
      </c>
      <c r="FG15" s="81" t="e">
        <f>#REF!-#REF!</f>
        <v>#REF!</v>
      </c>
      <c r="FH15" s="81" t="e">
        <f>#REF!-#REF!</f>
        <v>#REF!</v>
      </c>
      <c r="FI15" s="81" t="e">
        <f>#REF!-#REF!</f>
        <v>#REF!</v>
      </c>
      <c r="FJ15" s="81" t="e">
        <f>#REF!-#REF!</f>
        <v>#REF!</v>
      </c>
      <c r="FK15" s="81" t="e">
        <f>#REF!-#REF!</f>
        <v>#REF!</v>
      </c>
      <c r="FL15" s="81" t="e">
        <f>#REF!-#REF!</f>
        <v>#REF!</v>
      </c>
      <c r="FM15" s="81" t="e">
        <f>#REF!-#REF!</f>
        <v>#REF!</v>
      </c>
      <c r="FN15" s="81" t="e">
        <f>#REF!-#REF!</f>
        <v>#REF!</v>
      </c>
      <c r="FO15" s="81" t="e">
        <f>#REF!-#REF!</f>
        <v>#REF!</v>
      </c>
      <c r="FP15" s="81" t="e">
        <f>#REF!-#REF!</f>
        <v>#REF!</v>
      </c>
      <c r="FQ15" s="81" t="e">
        <f>#REF!-#REF!</f>
        <v>#REF!</v>
      </c>
      <c r="FR15" s="81" t="e">
        <f>#REF!-#REF!</f>
        <v>#REF!</v>
      </c>
      <c r="FS15" s="81" t="e">
        <f>#REF!-#REF!</f>
        <v>#REF!</v>
      </c>
      <c r="FT15" s="81" t="e">
        <f>#REF!-#REF!</f>
        <v>#REF!</v>
      </c>
      <c r="FU15" s="81" t="e">
        <f>#REF!-#REF!</f>
        <v>#REF!</v>
      </c>
      <c r="FV15" s="81" t="e">
        <f>#REF!-#REF!</f>
        <v>#REF!</v>
      </c>
      <c r="FW15" s="81" t="e">
        <f>#REF!-#REF!</f>
        <v>#REF!</v>
      </c>
      <c r="FX15" s="81" t="e">
        <f>#REF!-#REF!</f>
        <v>#REF!</v>
      </c>
      <c r="FY15" s="81" t="e">
        <f>#REF!-#REF!</f>
        <v>#REF!</v>
      </c>
      <c r="FZ15" s="81" t="e">
        <f>#REF!-#REF!</f>
        <v>#REF!</v>
      </c>
      <c r="GA15" s="81" t="e">
        <f>#REF!-#REF!</f>
        <v>#REF!</v>
      </c>
      <c r="GB15" s="81" t="e">
        <f>#REF!-#REF!</f>
        <v>#REF!</v>
      </c>
      <c r="GC15" s="81" t="e">
        <f>#REF!-#REF!</f>
        <v>#REF!</v>
      </c>
      <c r="GD15" s="81" t="e">
        <f>#REF!-#REF!</f>
        <v>#REF!</v>
      </c>
      <c r="GE15" s="81" t="e">
        <f>#REF!-#REF!</f>
        <v>#REF!</v>
      </c>
      <c r="GF15" s="81" t="e">
        <f>#REF!-#REF!</f>
        <v>#REF!</v>
      </c>
      <c r="GG15" s="81" t="e">
        <f>#REF!-#REF!</f>
        <v>#REF!</v>
      </c>
      <c r="GH15" s="81" t="e">
        <f>#REF!-#REF!</f>
        <v>#REF!</v>
      </c>
      <c r="GI15" s="81" t="e">
        <f>#REF!-#REF!</f>
        <v>#REF!</v>
      </c>
      <c r="GJ15" s="81" t="e">
        <f>#REF!-#REF!</f>
        <v>#REF!</v>
      </c>
      <c r="GK15" s="81" t="e">
        <f>#REF!-#REF!</f>
        <v>#REF!</v>
      </c>
      <c r="GL15" s="81" t="e">
        <f>#REF!-#REF!</f>
        <v>#REF!</v>
      </c>
      <c r="GM15" s="81" t="e">
        <f>#REF!-#REF!</f>
        <v>#REF!</v>
      </c>
      <c r="GN15" s="81" t="e">
        <f>#REF!-#REF!</f>
        <v>#REF!</v>
      </c>
      <c r="GO15" s="81" t="e">
        <f>#REF!-#REF!</f>
        <v>#REF!</v>
      </c>
      <c r="GP15" s="81" t="e">
        <f>#REF!-#REF!</f>
        <v>#REF!</v>
      </c>
      <c r="GQ15" s="81" t="e">
        <f>#REF!-#REF!</f>
        <v>#REF!</v>
      </c>
      <c r="GR15" s="81" t="e">
        <f>#REF!-#REF!</f>
        <v>#REF!</v>
      </c>
      <c r="GS15" s="81" t="e">
        <f>#REF!-#REF!</f>
        <v>#REF!</v>
      </c>
      <c r="GT15" s="81" t="e">
        <f>#REF!-#REF!</f>
        <v>#REF!</v>
      </c>
      <c r="GU15" s="81" t="e">
        <f>#REF!-#REF!</f>
        <v>#REF!</v>
      </c>
      <c r="GV15" s="81" t="e">
        <f>#REF!-#REF!</f>
        <v>#REF!</v>
      </c>
      <c r="GW15" s="81" t="e">
        <f>#REF!-#REF!</f>
        <v>#REF!</v>
      </c>
      <c r="GX15" s="81" t="e">
        <f>#REF!-#REF!</f>
        <v>#REF!</v>
      </c>
      <c r="GY15" s="81" t="e">
        <f>#REF!-#REF!</f>
        <v>#REF!</v>
      </c>
      <c r="GZ15" s="81" t="e">
        <f>#REF!-#REF!</f>
        <v>#REF!</v>
      </c>
      <c r="HA15" s="81" t="e">
        <f>#REF!-#REF!</f>
        <v>#REF!</v>
      </c>
      <c r="HB15" s="81" t="e">
        <f>#REF!-#REF!</f>
        <v>#REF!</v>
      </c>
      <c r="HC15" s="81" t="e">
        <f>#REF!-#REF!</f>
        <v>#REF!</v>
      </c>
    </row>
    <row r="16" spans="2:211">
      <c r="B16" s="50" t="s">
        <v>23</v>
      </c>
      <c r="C16" s="81" t="e">
        <f>#REF!-#REF!</f>
        <v>#REF!</v>
      </c>
      <c r="D16" s="81" t="e">
        <f>#REF!-#REF!</f>
        <v>#REF!</v>
      </c>
      <c r="E16" s="81" t="e">
        <f>#REF!-#REF!</f>
        <v>#REF!</v>
      </c>
      <c r="F16" s="81" t="e">
        <f>#REF!-#REF!</f>
        <v>#REF!</v>
      </c>
      <c r="G16" s="81" t="e">
        <f>#REF!-#REF!</f>
        <v>#REF!</v>
      </c>
      <c r="H16" s="81" t="e">
        <f>#REF!-#REF!</f>
        <v>#REF!</v>
      </c>
      <c r="I16" s="81" t="e">
        <f>#REF!-#REF!</f>
        <v>#REF!</v>
      </c>
      <c r="J16" s="81" t="e">
        <f>#REF!-#REF!</f>
        <v>#REF!</v>
      </c>
      <c r="K16" s="81" t="e">
        <f>#REF!-#REF!</f>
        <v>#REF!</v>
      </c>
      <c r="L16" s="81" t="e">
        <f>#REF!-#REF!</f>
        <v>#REF!</v>
      </c>
      <c r="M16" s="81" t="e">
        <f>#REF!-#REF!</f>
        <v>#REF!</v>
      </c>
      <c r="N16" s="81" t="e">
        <f>#REF!-#REF!</f>
        <v>#REF!</v>
      </c>
      <c r="O16" s="81" t="e">
        <f>#REF!-#REF!</f>
        <v>#REF!</v>
      </c>
      <c r="P16" s="81" t="e">
        <f>#REF!-#REF!</f>
        <v>#REF!</v>
      </c>
      <c r="Q16" s="81" t="e">
        <f>#REF!-#REF!</f>
        <v>#REF!</v>
      </c>
      <c r="R16" s="81" t="e">
        <f>#REF!-#REF!</f>
        <v>#REF!</v>
      </c>
      <c r="S16" s="81" t="e">
        <f>#REF!-#REF!</f>
        <v>#REF!</v>
      </c>
      <c r="T16" s="81" t="e">
        <f>#REF!-#REF!</f>
        <v>#REF!</v>
      </c>
      <c r="U16" s="81" t="e">
        <f>#REF!-#REF!</f>
        <v>#REF!</v>
      </c>
      <c r="V16" s="81" t="e">
        <f>#REF!-#REF!</f>
        <v>#REF!</v>
      </c>
      <c r="W16" s="81" t="e">
        <f>#REF!-#REF!</f>
        <v>#REF!</v>
      </c>
      <c r="X16" s="81" t="e">
        <f>#REF!-#REF!</f>
        <v>#REF!</v>
      </c>
      <c r="Y16" s="81" t="e">
        <f>#REF!-#REF!</f>
        <v>#REF!</v>
      </c>
      <c r="Z16" s="81" t="e">
        <f>#REF!-#REF!</f>
        <v>#REF!</v>
      </c>
      <c r="AA16" s="81" t="e">
        <f>#REF!-#REF!</f>
        <v>#REF!</v>
      </c>
      <c r="AB16" s="81" t="e">
        <f>#REF!-#REF!</f>
        <v>#REF!</v>
      </c>
      <c r="AC16" s="81" t="e">
        <f>#REF!-#REF!</f>
        <v>#REF!</v>
      </c>
      <c r="AD16" s="81" t="e">
        <f>#REF!-#REF!</f>
        <v>#REF!</v>
      </c>
      <c r="AE16" s="81" t="e">
        <f>#REF!-#REF!</f>
        <v>#REF!</v>
      </c>
      <c r="AF16" s="81" t="e">
        <f>#REF!-#REF!</f>
        <v>#REF!</v>
      </c>
      <c r="AG16" s="81" t="e">
        <f>#REF!-#REF!</f>
        <v>#REF!</v>
      </c>
      <c r="AH16" s="81" t="e">
        <f>#REF!-#REF!</f>
        <v>#REF!</v>
      </c>
      <c r="AI16" s="81" t="e">
        <f>#REF!-#REF!</f>
        <v>#REF!</v>
      </c>
      <c r="AJ16" s="81" t="e">
        <f>#REF!-#REF!</f>
        <v>#REF!</v>
      </c>
      <c r="AK16" s="81" t="e">
        <f>#REF!-#REF!</f>
        <v>#REF!</v>
      </c>
      <c r="AL16" s="81" t="e">
        <f>#REF!-#REF!</f>
        <v>#REF!</v>
      </c>
      <c r="AM16" s="81" t="e">
        <f>#REF!-#REF!</f>
        <v>#REF!</v>
      </c>
      <c r="AN16" s="81" t="e">
        <f>#REF!-#REF!</f>
        <v>#REF!</v>
      </c>
      <c r="AO16" s="81" t="e">
        <f>#REF!-#REF!</f>
        <v>#REF!</v>
      </c>
      <c r="AP16" s="81" t="e">
        <f>#REF!-#REF!</f>
        <v>#REF!</v>
      </c>
      <c r="AQ16" s="81" t="e">
        <f>#REF!-#REF!</f>
        <v>#REF!</v>
      </c>
      <c r="AR16" s="81" t="e">
        <f>#REF!-#REF!</f>
        <v>#REF!</v>
      </c>
      <c r="AS16" s="81" t="e">
        <f>#REF!-#REF!</f>
        <v>#REF!</v>
      </c>
      <c r="AT16" s="81" t="e">
        <f>#REF!-#REF!</f>
        <v>#REF!</v>
      </c>
      <c r="AU16" s="81" t="e">
        <f>#REF!-#REF!</f>
        <v>#REF!</v>
      </c>
      <c r="AV16" s="81" t="e">
        <f>#REF!-#REF!</f>
        <v>#REF!</v>
      </c>
      <c r="AW16" s="81" t="e">
        <f>#REF!-#REF!</f>
        <v>#REF!</v>
      </c>
      <c r="AX16" s="81" t="e">
        <f>#REF!-#REF!</f>
        <v>#REF!</v>
      </c>
      <c r="AY16" s="81" t="e">
        <f>#REF!-#REF!</f>
        <v>#REF!</v>
      </c>
      <c r="AZ16" s="81" t="e">
        <f>#REF!-#REF!</f>
        <v>#REF!</v>
      </c>
      <c r="BA16" s="81" t="e">
        <f>#REF!-#REF!</f>
        <v>#REF!</v>
      </c>
      <c r="BB16" s="81" t="e">
        <f>#REF!-#REF!</f>
        <v>#REF!</v>
      </c>
      <c r="BC16" s="81" t="e">
        <f>#REF!-#REF!</f>
        <v>#REF!</v>
      </c>
      <c r="BD16" s="81" t="e">
        <f>#REF!-#REF!</f>
        <v>#REF!</v>
      </c>
      <c r="BE16" s="81" t="e">
        <f>#REF!-#REF!</f>
        <v>#REF!</v>
      </c>
      <c r="BF16" s="81" t="e">
        <f>#REF!-#REF!</f>
        <v>#REF!</v>
      </c>
      <c r="BG16" s="81" t="e">
        <f>#REF!-#REF!</f>
        <v>#REF!</v>
      </c>
      <c r="BH16" s="81" t="e">
        <f>#REF!-#REF!</f>
        <v>#REF!</v>
      </c>
      <c r="BI16" s="81" t="e">
        <f>#REF!-#REF!</f>
        <v>#REF!</v>
      </c>
      <c r="BJ16" s="81" t="e">
        <f>#REF!-#REF!</f>
        <v>#REF!</v>
      </c>
      <c r="BK16" s="81" t="e">
        <f>#REF!-#REF!</f>
        <v>#REF!</v>
      </c>
      <c r="BL16" s="81" t="e">
        <f>#REF!-#REF!</f>
        <v>#REF!</v>
      </c>
      <c r="BM16" s="81" t="e">
        <f>#REF!-#REF!</f>
        <v>#REF!</v>
      </c>
      <c r="BN16" s="81" t="e">
        <f>#REF!-#REF!</f>
        <v>#REF!</v>
      </c>
      <c r="BO16" s="81" t="e">
        <f>#REF!-#REF!</f>
        <v>#REF!</v>
      </c>
      <c r="BP16" s="81" t="e">
        <f>#REF!-#REF!</f>
        <v>#REF!</v>
      </c>
      <c r="BQ16" s="81" t="e">
        <f>#REF!-#REF!</f>
        <v>#REF!</v>
      </c>
      <c r="BR16" s="81" t="e">
        <f>#REF!-#REF!</f>
        <v>#REF!</v>
      </c>
      <c r="BS16" s="81" t="e">
        <f>#REF!-#REF!</f>
        <v>#REF!</v>
      </c>
      <c r="BT16" s="81" t="e">
        <f>#REF!-#REF!</f>
        <v>#REF!</v>
      </c>
      <c r="BU16" s="81" t="e">
        <f>#REF!-#REF!</f>
        <v>#REF!</v>
      </c>
      <c r="BV16" s="81" t="e">
        <f>#REF!-#REF!</f>
        <v>#REF!</v>
      </c>
      <c r="BW16" s="81" t="e">
        <f>#REF!-#REF!</f>
        <v>#REF!</v>
      </c>
      <c r="BX16" s="81" t="e">
        <f>#REF!-#REF!</f>
        <v>#REF!</v>
      </c>
      <c r="BY16" s="81" t="e">
        <f>#REF!-#REF!</f>
        <v>#REF!</v>
      </c>
      <c r="BZ16" s="81" t="e">
        <f>#REF!-#REF!</f>
        <v>#REF!</v>
      </c>
      <c r="CA16" s="81" t="e">
        <f>#REF!-#REF!</f>
        <v>#REF!</v>
      </c>
      <c r="CB16" s="81" t="e">
        <f>#REF!-#REF!</f>
        <v>#REF!</v>
      </c>
      <c r="CC16" s="81" t="e">
        <f>#REF!-#REF!</f>
        <v>#REF!</v>
      </c>
      <c r="CD16" s="81" t="e">
        <f>#REF!-#REF!</f>
        <v>#REF!</v>
      </c>
      <c r="CE16" s="81" t="e">
        <f>#REF!-#REF!</f>
        <v>#REF!</v>
      </c>
      <c r="CF16" s="81" t="e">
        <f>#REF!-#REF!</f>
        <v>#REF!</v>
      </c>
      <c r="CG16" s="81" t="e">
        <f>#REF!-#REF!</f>
        <v>#REF!</v>
      </c>
      <c r="CH16" s="81" t="e">
        <f>#REF!-#REF!</f>
        <v>#REF!</v>
      </c>
      <c r="CI16" s="81" t="e">
        <f>#REF!-#REF!</f>
        <v>#REF!</v>
      </c>
      <c r="CJ16" s="81" t="e">
        <f>#REF!-#REF!</f>
        <v>#REF!</v>
      </c>
      <c r="CK16" s="81" t="e">
        <f>#REF!-#REF!</f>
        <v>#REF!</v>
      </c>
      <c r="CL16" s="81" t="e">
        <f>#REF!-#REF!</f>
        <v>#REF!</v>
      </c>
      <c r="CM16" s="81" t="e">
        <f>#REF!-#REF!</f>
        <v>#REF!</v>
      </c>
      <c r="CN16" s="81" t="e">
        <f>#REF!-#REF!</f>
        <v>#REF!</v>
      </c>
      <c r="CO16" s="81" t="e">
        <f>#REF!-#REF!</f>
        <v>#REF!</v>
      </c>
      <c r="CP16" s="81" t="e">
        <f>#REF!-#REF!</f>
        <v>#REF!</v>
      </c>
      <c r="CQ16" s="81" t="e">
        <f>#REF!-#REF!</f>
        <v>#REF!</v>
      </c>
      <c r="CR16" s="81" t="e">
        <f>#REF!-#REF!</f>
        <v>#REF!</v>
      </c>
      <c r="CS16" s="81" t="e">
        <f>#REF!-#REF!</f>
        <v>#REF!</v>
      </c>
      <c r="CT16" s="81" t="e">
        <f>#REF!-#REF!</f>
        <v>#REF!</v>
      </c>
      <c r="CU16" s="81" t="e">
        <f>#REF!-#REF!</f>
        <v>#REF!</v>
      </c>
      <c r="CV16" s="81" t="e">
        <f>#REF!-#REF!</f>
        <v>#REF!</v>
      </c>
      <c r="CW16" s="81" t="e">
        <f>#REF!-#REF!</f>
        <v>#REF!</v>
      </c>
      <c r="CX16" s="81" t="e">
        <f>#REF!-#REF!</f>
        <v>#REF!</v>
      </c>
      <c r="CY16" s="81" t="e">
        <f>#REF!-#REF!</f>
        <v>#REF!</v>
      </c>
      <c r="CZ16" s="81" t="e">
        <f>#REF!-#REF!</f>
        <v>#REF!</v>
      </c>
      <c r="DA16" s="81" t="e">
        <f>#REF!-#REF!</f>
        <v>#REF!</v>
      </c>
      <c r="DB16" s="81" t="e">
        <f>#REF!-#REF!</f>
        <v>#REF!</v>
      </c>
      <c r="DC16" s="81" t="e">
        <f>#REF!-#REF!</f>
        <v>#REF!</v>
      </c>
      <c r="DD16" s="81" t="e">
        <f>#REF!-#REF!</f>
        <v>#REF!</v>
      </c>
      <c r="DE16" s="81" t="e">
        <f>#REF!-#REF!</f>
        <v>#REF!</v>
      </c>
      <c r="DF16" s="81" t="e">
        <f>#REF!-#REF!</f>
        <v>#REF!</v>
      </c>
      <c r="DG16" s="81" t="e">
        <f>#REF!-#REF!</f>
        <v>#REF!</v>
      </c>
      <c r="DH16" s="81" t="e">
        <f>#REF!-#REF!</f>
        <v>#REF!</v>
      </c>
      <c r="DI16" s="81" t="e">
        <f>#REF!-#REF!</f>
        <v>#REF!</v>
      </c>
      <c r="DJ16" s="81" t="e">
        <f>#REF!-#REF!</f>
        <v>#REF!</v>
      </c>
      <c r="DK16" s="81" t="e">
        <f>#REF!-#REF!</f>
        <v>#REF!</v>
      </c>
      <c r="DL16" s="81" t="e">
        <f>#REF!-#REF!</f>
        <v>#REF!</v>
      </c>
      <c r="DM16" s="81" t="e">
        <f>#REF!-#REF!</f>
        <v>#REF!</v>
      </c>
      <c r="DN16" s="81" t="e">
        <f>#REF!-#REF!</f>
        <v>#REF!</v>
      </c>
      <c r="DO16" s="81" t="e">
        <f>#REF!-#REF!</f>
        <v>#REF!</v>
      </c>
      <c r="DP16" s="81" t="e">
        <f>#REF!-#REF!</f>
        <v>#REF!</v>
      </c>
      <c r="DQ16" s="81" t="e">
        <f>#REF!-#REF!</f>
        <v>#REF!</v>
      </c>
      <c r="DR16" s="81" t="e">
        <f>#REF!-#REF!</f>
        <v>#REF!</v>
      </c>
      <c r="DS16" s="81" t="e">
        <f>#REF!-#REF!</f>
        <v>#REF!</v>
      </c>
      <c r="DT16" s="81" t="e">
        <f>#REF!-#REF!</f>
        <v>#REF!</v>
      </c>
      <c r="DU16" s="81" t="e">
        <f>#REF!-#REF!</f>
        <v>#REF!</v>
      </c>
      <c r="DV16" s="81" t="e">
        <f>#REF!-#REF!</f>
        <v>#REF!</v>
      </c>
      <c r="DW16" s="81" t="e">
        <f>#REF!-#REF!</f>
        <v>#REF!</v>
      </c>
      <c r="DX16" s="81" t="e">
        <f>#REF!-#REF!</f>
        <v>#REF!</v>
      </c>
      <c r="DY16" s="81" t="e">
        <f>#REF!-#REF!</f>
        <v>#REF!</v>
      </c>
      <c r="DZ16" s="81" t="e">
        <f>#REF!-#REF!</f>
        <v>#REF!</v>
      </c>
      <c r="EA16" s="81" t="e">
        <f>#REF!-#REF!</f>
        <v>#REF!</v>
      </c>
      <c r="EB16" s="81" t="e">
        <f>#REF!-#REF!</f>
        <v>#REF!</v>
      </c>
      <c r="EC16" s="81" t="e">
        <f>#REF!-#REF!</f>
        <v>#REF!</v>
      </c>
      <c r="ED16" s="81" t="e">
        <f>#REF!-#REF!</f>
        <v>#REF!</v>
      </c>
      <c r="EE16" s="81" t="e">
        <f>#REF!-#REF!</f>
        <v>#REF!</v>
      </c>
      <c r="EF16" s="81" t="e">
        <f>#REF!-#REF!</f>
        <v>#REF!</v>
      </c>
      <c r="EG16" s="81" t="e">
        <f>#REF!-#REF!</f>
        <v>#REF!</v>
      </c>
      <c r="EH16" s="81" t="e">
        <f>#REF!-#REF!</f>
        <v>#REF!</v>
      </c>
      <c r="EI16" s="81" t="e">
        <f>#REF!-#REF!</f>
        <v>#REF!</v>
      </c>
      <c r="EJ16" s="81" t="e">
        <f>#REF!-#REF!</f>
        <v>#REF!</v>
      </c>
      <c r="EK16" s="81" t="e">
        <f>#REF!-#REF!</f>
        <v>#REF!</v>
      </c>
      <c r="EL16" s="81" t="e">
        <f>#REF!-#REF!</f>
        <v>#REF!</v>
      </c>
      <c r="EM16" s="81" t="e">
        <f>#REF!-#REF!</f>
        <v>#REF!</v>
      </c>
      <c r="EN16" s="81" t="e">
        <f>#REF!-#REF!</f>
        <v>#REF!</v>
      </c>
      <c r="EO16" s="81" t="e">
        <f>#REF!-#REF!</f>
        <v>#REF!</v>
      </c>
      <c r="EP16" s="81" t="e">
        <f>#REF!-#REF!</f>
        <v>#REF!</v>
      </c>
      <c r="EQ16" s="81" t="e">
        <f>#REF!-#REF!</f>
        <v>#REF!</v>
      </c>
      <c r="ER16" s="81" t="e">
        <f>#REF!-#REF!</f>
        <v>#REF!</v>
      </c>
      <c r="ES16" s="81" t="e">
        <f>#REF!-#REF!</f>
        <v>#REF!</v>
      </c>
      <c r="ET16" s="81" t="e">
        <f>#REF!-#REF!</f>
        <v>#REF!</v>
      </c>
      <c r="EU16" s="81" t="e">
        <f>#REF!-#REF!</f>
        <v>#REF!</v>
      </c>
      <c r="EV16" s="81" t="e">
        <f>#REF!-#REF!</f>
        <v>#REF!</v>
      </c>
      <c r="EW16" s="81" t="e">
        <f>#REF!-#REF!</f>
        <v>#REF!</v>
      </c>
      <c r="EX16" s="81" t="e">
        <f>#REF!-#REF!</f>
        <v>#REF!</v>
      </c>
      <c r="EY16" s="81" t="e">
        <f>#REF!-#REF!</f>
        <v>#REF!</v>
      </c>
      <c r="EZ16" s="81" t="e">
        <f>#REF!-#REF!</f>
        <v>#REF!</v>
      </c>
      <c r="FA16" s="81" t="e">
        <f>#REF!-#REF!</f>
        <v>#REF!</v>
      </c>
      <c r="FB16" s="81" t="e">
        <f>#REF!-#REF!</f>
        <v>#REF!</v>
      </c>
      <c r="FC16" s="81" t="e">
        <f>#REF!-#REF!</f>
        <v>#REF!</v>
      </c>
      <c r="FD16" s="81" t="e">
        <f>#REF!-#REF!</f>
        <v>#REF!</v>
      </c>
      <c r="FE16" s="81" t="e">
        <f>#REF!-#REF!</f>
        <v>#REF!</v>
      </c>
      <c r="FF16" s="81" t="e">
        <f>#REF!-#REF!</f>
        <v>#REF!</v>
      </c>
      <c r="FG16" s="81" t="e">
        <f>#REF!-#REF!</f>
        <v>#REF!</v>
      </c>
      <c r="FH16" s="81" t="e">
        <f>#REF!-#REF!</f>
        <v>#REF!</v>
      </c>
      <c r="FI16" s="81" t="e">
        <f>#REF!-#REF!</f>
        <v>#REF!</v>
      </c>
      <c r="FJ16" s="81" t="e">
        <f>#REF!-#REF!</f>
        <v>#REF!</v>
      </c>
      <c r="FK16" s="81" t="e">
        <f>#REF!-#REF!</f>
        <v>#REF!</v>
      </c>
      <c r="FL16" s="81" t="e">
        <f>#REF!-#REF!</f>
        <v>#REF!</v>
      </c>
      <c r="FM16" s="81" t="e">
        <f>#REF!-#REF!</f>
        <v>#REF!</v>
      </c>
      <c r="FN16" s="81" t="e">
        <f>#REF!-#REF!</f>
        <v>#REF!</v>
      </c>
      <c r="FO16" s="81" t="e">
        <f>#REF!-#REF!</f>
        <v>#REF!</v>
      </c>
      <c r="FP16" s="81" t="e">
        <f>#REF!-#REF!</f>
        <v>#REF!</v>
      </c>
      <c r="FQ16" s="81" t="e">
        <f>#REF!-#REF!</f>
        <v>#REF!</v>
      </c>
      <c r="FR16" s="81" t="e">
        <f>#REF!-#REF!</f>
        <v>#REF!</v>
      </c>
      <c r="FS16" s="81" t="e">
        <f>#REF!-#REF!</f>
        <v>#REF!</v>
      </c>
      <c r="FT16" s="81" t="e">
        <f>#REF!-#REF!</f>
        <v>#REF!</v>
      </c>
      <c r="FU16" s="81" t="e">
        <f>#REF!-#REF!</f>
        <v>#REF!</v>
      </c>
      <c r="FV16" s="81" t="e">
        <f>#REF!-#REF!</f>
        <v>#REF!</v>
      </c>
      <c r="FW16" s="81" t="e">
        <f>#REF!-#REF!</f>
        <v>#REF!</v>
      </c>
      <c r="FX16" s="81" t="e">
        <f>#REF!-#REF!</f>
        <v>#REF!</v>
      </c>
      <c r="FY16" s="81" t="e">
        <f>#REF!-#REF!</f>
        <v>#REF!</v>
      </c>
      <c r="FZ16" s="81" t="e">
        <f>#REF!-#REF!</f>
        <v>#REF!</v>
      </c>
      <c r="GA16" s="81" t="e">
        <f>#REF!-#REF!</f>
        <v>#REF!</v>
      </c>
      <c r="GB16" s="81" t="e">
        <f>#REF!-#REF!</f>
        <v>#REF!</v>
      </c>
      <c r="GC16" s="81" t="e">
        <f>#REF!-#REF!</f>
        <v>#REF!</v>
      </c>
      <c r="GD16" s="81" t="e">
        <f>#REF!-#REF!</f>
        <v>#REF!</v>
      </c>
      <c r="GE16" s="81" t="e">
        <f>#REF!-#REF!</f>
        <v>#REF!</v>
      </c>
      <c r="GF16" s="81" t="e">
        <f>#REF!-#REF!</f>
        <v>#REF!</v>
      </c>
      <c r="GG16" s="81" t="e">
        <f>#REF!-#REF!</f>
        <v>#REF!</v>
      </c>
      <c r="GH16" s="81" t="e">
        <f>#REF!-#REF!</f>
        <v>#REF!</v>
      </c>
      <c r="GI16" s="81" t="e">
        <f>#REF!-#REF!</f>
        <v>#REF!</v>
      </c>
      <c r="GJ16" s="81" t="e">
        <f>#REF!-#REF!</f>
        <v>#REF!</v>
      </c>
      <c r="GK16" s="81" t="e">
        <f>#REF!-#REF!</f>
        <v>#REF!</v>
      </c>
      <c r="GL16" s="81" t="e">
        <f>#REF!-#REF!</f>
        <v>#REF!</v>
      </c>
      <c r="GM16" s="81" t="e">
        <f>#REF!-#REF!</f>
        <v>#REF!</v>
      </c>
      <c r="GN16" s="81" t="e">
        <f>#REF!-#REF!</f>
        <v>#REF!</v>
      </c>
      <c r="GO16" s="81" t="e">
        <f>#REF!-#REF!</f>
        <v>#REF!</v>
      </c>
      <c r="GP16" s="81" t="e">
        <f>#REF!-#REF!</f>
        <v>#REF!</v>
      </c>
      <c r="GQ16" s="81" t="e">
        <f>#REF!-#REF!</f>
        <v>#REF!</v>
      </c>
      <c r="GR16" s="81" t="e">
        <f>#REF!-#REF!</f>
        <v>#REF!</v>
      </c>
      <c r="GS16" s="81" t="e">
        <f>#REF!-#REF!</f>
        <v>#REF!</v>
      </c>
      <c r="GT16" s="81" t="e">
        <f>#REF!-#REF!</f>
        <v>#REF!</v>
      </c>
      <c r="GU16" s="81" t="e">
        <f>#REF!-#REF!</f>
        <v>#REF!</v>
      </c>
      <c r="GV16" s="81" t="e">
        <f>#REF!-#REF!</f>
        <v>#REF!</v>
      </c>
      <c r="GW16" s="81" t="e">
        <f>#REF!-#REF!</f>
        <v>#REF!</v>
      </c>
      <c r="GX16" s="81" t="e">
        <f>#REF!-#REF!</f>
        <v>#REF!</v>
      </c>
      <c r="GY16" s="81" t="e">
        <f>#REF!-#REF!</f>
        <v>#REF!</v>
      </c>
      <c r="GZ16" s="81" t="e">
        <f>#REF!-#REF!</f>
        <v>#REF!</v>
      </c>
      <c r="HA16" s="81" t="e">
        <f>#REF!-#REF!</f>
        <v>#REF!</v>
      </c>
      <c r="HB16" s="81" t="e">
        <f>#REF!-#REF!</f>
        <v>#REF!</v>
      </c>
      <c r="HC16" s="81" t="e">
        <f>#REF!-#REF!</f>
        <v>#REF!</v>
      </c>
    </row>
    <row r="17" spans="2:211">
      <c r="B17" s="50" t="s">
        <v>24</v>
      </c>
      <c r="C17" s="81" t="e">
        <f>#REF!-#REF!</f>
        <v>#REF!</v>
      </c>
      <c r="D17" s="81" t="e">
        <f>#REF!-#REF!</f>
        <v>#REF!</v>
      </c>
      <c r="E17" s="81" t="e">
        <f>#REF!-#REF!</f>
        <v>#REF!</v>
      </c>
      <c r="F17" s="81" t="e">
        <f>#REF!-#REF!</f>
        <v>#REF!</v>
      </c>
      <c r="G17" s="81" t="e">
        <f>#REF!-#REF!</f>
        <v>#REF!</v>
      </c>
      <c r="H17" s="81" t="e">
        <f>#REF!-#REF!</f>
        <v>#REF!</v>
      </c>
      <c r="I17" s="81" t="e">
        <f>#REF!-#REF!</f>
        <v>#REF!</v>
      </c>
      <c r="J17" s="81" t="e">
        <f>#REF!-#REF!</f>
        <v>#REF!</v>
      </c>
      <c r="K17" s="81" t="e">
        <f>#REF!-#REF!</f>
        <v>#REF!</v>
      </c>
      <c r="L17" s="81" t="e">
        <f>#REF!-#REF!</f>
        <v>#REF!</v>
      </c>
      <c r="M17" s="81" t="e">
        <f>#REF!-#REF!</f>
        <v>#REF!</v>
      </c>
      <c r="N17" s="81" t="e">
        <f>#REF!-#REF!</f>
        <v>#REF!</v>
      </c>
      <c r="O17" s="81" t="e">
        <f>#REF!-#REF!</f>
        <v>#REF!</v>
      </c>
      <c r="P17" s="81" t="e">
        <f>#REF!-#REF!</f>
        <v>#REF!</v>
      </c>
      <c r="Q17" s="81" t="e">
        <f>#REF!-#REF!</f>
        <v>#REF!</v>
      </c>
      <c r="R17" s="81" t="e">
        <f>#REF!-#REF!</f>
        <v>#REF!</v>
      </c>
      <c r="S17" s="81" t="e">
        <f>#REF!-#REF!</f>
        <v>#REF!</v>
      </c>
      <c r="T17" s="81" t="e">
        <f>#REF!-#REF!</f>
        <v>#REF!</v>
      </c>
      <c r="U17" s="81" t="e">
        <f>#REF!-#REF!</f>
        <v>#REF!</v>
      </c>
      <c r="V17" s="81" t="e">
        <f>#REF!-#REF!</f>
        <v>#REF!</v>
      </c>
      <c r="W17" s="81" t="e">
        <f>#REF!-#REF!</f>
        <v>#REF!</v>
      </c>
      <c r="X17" s="81" t="e">
        <f>#REF!-#REF!</f>
        <v>#REF!</v>
      </c>
      <c r="Y17" s="81" t="e">
        <f>#REF!-#REF!</f>
        <v>#REF!</v>
      </c>
      <c r="Z17" s="81" t="e">
        <f>#REF!-#REF!</f>
        <v>#REF!</v>
      </c>
      <c r="AA17" s="81" t="e">
        <f>#REF!-#REF!</f>
        <v>#REF!</v>
      </c>
      <c r="AB17" s="81" t="e">
        <f>#REF!-#REF!</f>
        <v>#REF!</v>
      </c>
      <c r="AC17" s="81" t="e">
        <f>#REF!-#REF!</f>
        <v>#REF!</v>
      </c>
      <c r="AD17" s="81" t="e">
        <f>#REF!-#REF!</f>
        <v>#REF!</v>
      </c>
      <c r="AE17" s="81" t="e">
        <f>#REF!-#REF!</f>
        <v>#REF!</v>
      </c>
      <c r="AF17" s="81" t="e">
        <f>#REF!-#REF!</f>
        <v>#REF!</v>
      </c>
      <c r="AG17" s="81" t="e">
        <f>#REF!-#REF!</f>
        <v>#REF!</v>
      </c>
      <c r="AH17" s="81" t="e">
        <f>#REF!-#REF!</f>
        <v>#REF!</v>
      </c>
      <c r="AI17" s="81" t="e">
        <f>#REF!-#REF!</f>
        <v>#REF!</v>
      </c>
      <c r="AJ17" s="81" t="e">
        <f>#REF!-#REF!</f>
        <v>#REF!</v>
      </c>
      <c r="AK17" s="81" t="e">
        <f>#REF!-#REF!</f>
        <v>#REF!</v>
      </c>
      <c r="AL17" s="81" t="e">
        <f>#REF!-#REF!</f>
        <v>#REF!</v>
      </c>
      <c r="AM17" s="81" t="e">
        <f>#REF!-#REF!</f>
        <v>#REF!</v>
      </c>
      <c r="AN17" s="81" t="e">
        <f>#REF!-#REF!</f>
        <v>#REF!</v>
      </c>
      <c r="AO17" s="81" t="e">
        <f>#REF!-#REF!</f>
        <v>#REF!</v>
      </c>
      <c r="AP17" s="81" t="e">
        <f>#REF!-#REF!</f>
        <v>#REF!</v>
      </c>
      <c r="AQ17" s="81" t="e">
        <f>#REF!-#REF!</f>
        <v>#REF!</v>
      </c>
      <c r="AR17" s="81" t="e">
        <f>#REF!-#REF!</f>
        <v>#REF!</v>
      </c>
      <c r="AS17" s="81" t="e">
        <f>#REF!-#REF!</f>
        <v>#REF!</v>
      </c>
      <c r="AT17" s="81" t="e">
        <f>#REF!-#REF!</f>
        <v>#REF!</v>
      </c>
      <c r="AU17" s="81" t="e">
        <f>#REF!-#REF!</f>
        <v>#REF!</v>
      </c>
      <c r="AV17" s="81" t="e">
        <f>#REF!-#REF!</f>
        <v>#REF!</v>
      </c>
      <c r="AW17" s="81" t="e">
        <f>#REF!-#REF!</f>
        <v>#REF!</v>
      </c>
      <c r="AX17" s="81" t="e">
        <f>#REF!-#REF!</f>
        <v>#REF!</v>
      </c>
      <c r="AY17" s="81" t="e">
        <f>#REF!-#REF!</f>
        <v>#REF!</v>
      </c>
      <c r="AZ17" s="81" t="e">
        <f>#REF!-#REF!</f>
        <v>#REF!</v>
      </c>
      <c r="BA17" s="81" t="e">
        <f>#REF!-#REF!</f>
        <v>#REF!</v>
      </c>
      <c r="BB17" s="81" t="e">
        <f>#REF!-#REF!</f>
        <v>#REF!</v>
      </c>
      <c r="BC17" s="81" t="e">
        <f>#REF!-#REF!</f>
        <v>#REF!</v>
      </c>
      <c r="BD17" s="81" t="e">
        <f>#REF!-#REF!</f>
        <v>#REF!</v>
      </c>
      <c r="BE17" s="81" t="e">
        <f>#REF!-#REF!</f>
        <v>#REF!</v>
      </c>
      <c r="BF17" s="81" t="e">
        <f>#REF!-#REF!</f>
        <v>#REF!</v>
      </c>
      <c r="BG17" s="81" t="e">
        <f>#REF!-#REF!</f>
        <v>#REF!</v>
      </c>
      <c r="BH17" s="81" t="e">
        <f>#REF!-#REF!</f>
        <v>#REF!</v>
      </c>
      <c r="BI17" s="81" t="e">
        <f>#REF!-#REF!</f>
        <v>#REF!</v>
      </c>
      <c r="BJ17" s="81" t="e">
        <f>#REF!-#REF!</f>
        <v>#REF!</v>
      </c>
      <c r="BK17" s="81" t="e">
        <f>#REF!-#REF!</f>
        <v>#REF!</v>
      </c>
      <c r="BL17" s="81" t="e">
        <f>#REF!-#REF!</f>
        <v>#REF!</v>
      </c>
      <c r="BM17" s="81" t="e">
        <f>#REF!-#REF!</f>
        <v>#REF!</v>
      </c>
      <c r="BN17" s="81" t="e">
        <f>#REF!-#REF!</f>
        <v>#REF!</v>
      </c>
      <c r="BO17" s="81" t="e">
        <f>#REF!-#REF!</f>
        <v>#REF!</v>
      </c>
      <c r="BP17" s="81" t="e">
        <f>#REF!-#REF!</f>
        <v>#REF!</v>
      </c>
      <c r="BQ17" s="81" t="e">
        <f>#REF!-#REF!</f>
        <v>#REF!</v>
      </c>
      <c r="BR17" s="81" t="e">
        <f>#REF!-#REF!</f>
        <v>#REF!</v>
      </c>
      <c r="BS17" s="81" t="e">
        <f>#REF!-#REF!</f>
        <v>#REF!</v>
      </c>
      <c r="BT17" s="81" t="e">
        <f>#REF!-#REF!</f>
        <v>#REF!</v>
      </c>
      <c r="BU17" s="81" t="e">
        <f>#REF!-#REF!</f>
        <v>#REF!</v>
      </c>
      <c r="BV17" s="81" t="e">
        <f>#REF!-#REF!</f>
        <v>#REF!</v>
      </c>
      <c r="BW17" s="81" t="e">
        <f>#REF!-#REF!</f>
        <v>#REF!</v>
      </c>
      <c r="BX17" s="81" t="e">
        <f>#REF!-#REF!</f>
        <v>#REF!</v>
      </c>
      <c r="BY17" s="81" t="e">
        <f>#REF!-#REF!</f>
        <v>#REF!</v>
      </c>
      <c r="BZ17" s="81" t="e">
        <f>#REF!-#REF!</f>
        <v>#REF!</v>
      </c>
      <c r="CA17" s="81" t="e">
        <f>#REF!-#REF!</f>
        <v>#REF!</v>
      </c>
      <c r="CB17" s="81" t="e">
        <f>#REF!-#REF!</f>
        <v>#REF!</v>
      </c>
      <c r="CC17" s="81" t="e">
        <f>#REF!-#REF!</f>
        <v>#REF!</v>
      </c>
      <c r="CD17" s="81" t="e">
        <f>#REF!-#REF!</f>
        <v>#REF!</v>
      </c>
      <c r="CE17" s="81" t="e">
        <f>#REF!-#REF!</f>
        <v>#REF!</v>
      </c>
      <c r="CF17" s="81" t="e">
        <f>#REF!-#REF!</f>
        <v>#REF!</v>
      </c>
      <c r="CG17" s="81" t="e">
        <f>#REF!-#REF!</f>
        <v>#REF!</v>
      </c>
      <c r="CH17" s="81" t="e">
        <f>#REF!-#REF!</f>
        <v>#REF!</v>
      </c>
      <c r="CI17" s="81" t="e">
        <f>#REF!-#REF!</f>
        <v>#REF!</v>
      </c>
      <c r="CJ17" s="81" t="e">
        <f>#REF!-#REF!</f>
        <v>#REF!</v>
      </c>
      <c r="CK17" s="81" t="e">
        <f>#REF!-#REF!</f>
        <v>#REF!</v>
      </c>
      <c r="CL17" s="81" t="e">
        <f>#REF!-#REF!</f>
        <v>#REF!</v>
      </c>
      <c r="CM17" s="81" t="e">
        <f>#REF!-#REF!</f>
        <v>#REF!</v>
      </c>
      <c r="CN17" s="81" t="e">
        <f>#REF!-#REF!</f>
        <v>#REF!</v>
      </c>
      <c r="CO17" s="81" t="e">
        <f>#REF!-#REF!</f>
        <v>#REF!</v>
      </c>
      <c r="CP17" s="81" t="e">
        <f>#REF!-#REF!</f>
        <v>#REF!</v>
      </c>
      <c r="CQ17" s="81" t="e">
        <f>#REF!-#REF!</f>
        <v>#REF!</v>
      </c>
      <c r="CR17" s="81" t="e">
        <f>#REF!-#REF!</f>
        <v>#REF!</v>
      </c>
      <c r="CS17" s="81" t="e">
        <f>#REF!-#REF!</f>
        <v>#REF!</v>
      </c>
      <c r="CT17" s="81" t="e">
        <f>#REF!-#REF!</f>
        <v>#REF!</v>
      </c>
      <c r="CU17" s="81" t="e">
        <f>#REF!-#REF!</f>
        <v>#REF!</v>
      </c>
      <c r="CV17" s="81" t="e">
        <f>#REF!-#REF!</f>
        <v>#REF!</v>
      </c>
      <c r="CW17" s="81" t="e">
        <f>#REF!-#REF!</f>
        <v>#REF!</v>
      </c>
      <c r="CX17" s="81" t="e">
        <f>#REF!-#REF!</f>
        <v>#REF!</v>
      </c>
      <c r="CY17" s="81" t="e">
        <f>#REF!-#REF!</f>
        <v>#REF!</v>
      </c>
      <c r="CZ17" s="81" t="e">
        <f>#REF!-#REF!</f>
        <v>#REF!</v>
      </c>
      <c r="DA17" s="81" t="e">
        <f>#REF!-#REF!</f>
        <v>#REF!</v>
      </c>
      <c r="DB17" s="81" t="e">
        <f>#REF!-#REF!</f>
        <v>#REF!</v>
      </c>
      <c r="DC17" s="81" t="e">
        <f>#REF!-#REF!</f>
        <v>#REF!</v>
      </c>
      <c r="DD17" s="81" t="e">
        <f>#REF!-#REF!</f>
        <v>#REF!</v>
      </c>
      <c r="DE17" s="81" t="e">
        <f>#REF!-#REF!</f>
        <v>#REF!</v>
      </c>
      <c r="DF17" s="81" t="e">
        <f>#REF!-#REF!</f>
        <v>#REF!</v>
      </c>
      <c r="DG17" s="81" t="e">
        <f>#REF!-#REF!</f>
        <v>#REF!</v>
      </c>
      <c r="DH17" s="81" t="e">
        <f>#REF!-#REF!</f>
        <v>#REF!</v>
      </c>
      <c r="DI17" s="81" t="e">
        <f>#REF!-#REF!</f>
        <v>#REF!</v>
      </c>
      <c r="DJ17" s="81" t="e">
        <f>#REF!-#REF!</f>
        <v>#REF!</v>
      </c>
      <c r="DK17" s="81" t="e">
        <f>#REF!-#REF!</f>
        <v>#REF!</v>
      </c>
      <c r="DL17" s="81" t="e">
        <f>#REF!-#REF!</f>
        <v>#REF!</v>
      </c>
      <c r="DM17" s="81" t="e">
        <f>#REF!-#REF!</f>
        <v>#REF!</v>
      </c>
      <c r="DN17" s="81" t="e">
        <f>#REF!-#REF!</f>
        <v>#REF!</v>
      </c>
      <c r="DO17" s="81" t="e">
        <f>#REF!-#REF!</f>
        <v>#REF!</v>
      </c>
      <c r="DP17" s="81" t="e">
        <f>#REF!-#REF!</f>
        <v>#REF!</v>
      </c>
      <c r="DQ17" s="81" t="e">
        <f>#REF!-#REF!</f>
        <v>#REF!</v>
      </c>
      <c r="DR17" s="81" t="e">
        <f>#REF!-#REF!</f>
        <v>#REF!</v>
      </c>
      <c r="DS17" s="81" t="e">
        <f>#REF!-#REF!</f>
        <v>#REF!</v>
      </c>
      <c r="DT17" s="81" t="e">
        <f>#REF!-#REF!</f>
        <v>#REF!</v>
      </c>
      <c r="DU17" s="81" t="e">
        <f>#REF!-#REF!</f>
        <v>#REF!</v>
      </c>
      <c r="DV17" s="81" t="e">
        <f>#REF!-#REF!</f>
        <v>#REF!</v>
      </c>
      <c r="DW17" s="81" t="e">
        <f>#REF!-#REF!</f>
        <v>#REF!</v>
      </c>
      <c r="DX17" s="81" t="e">
        <f>#REF!-#REF!</f>
        <v>#REF!</v>
      </c>
      <c r="DY17" s="81" t="e">
        <f>#REF!-#REF!</f>
        <v>#REF!</v>
      </c>
      <c r="DZ17" s="81" t="e">
        <f>#REF!-#REF!</f>
        <v>#REF!</v>
      </c>
      <c r="EA17" s="81" t="e">
        <f>#REF!-#REF!</f>
        <v>#REF!</v>
      </c>
      <c r="EB17" s="81" t="e">
        <f>#REF!-#REF!</f>
        <v>#REF!</v>
      </c>
      <c r="EC17" s="81" t="e">
        <f>#REF!-#REF!</f>
        <v>#REF!</v>
      </c>
      <c r="ED17" s="81" t="e">
        <f>#REF!-#REF!</f>
        <v>#REF!</v>
      </c>
      <c r="EE17" s="81" t="e">
        <f>#REF!-#REF!</f>
        <v>#REF!</v>
      </c>
      <c r="EF17" s="81" t="e">
        <f>#REF!-#REF!</f>
        <v>#REF!</v>
      </c>
      <c r="EG17" s="81" t="e">
        <f>#REF!-#REF!</f>
        <v>#REF!</v>
      </c>
      <c r="EH17" s="81" t="e">
        <f>#REF!-#REF!</f>
        <v>#REF!</v>
      </c>
      <c r="EI17" s="81" t="e">
        <f>#REF!-#REF!</f>
        <v>#REF!</v>
      </c>
      <c r="EJ17" s="81" t="e">
        <f>#REF!-#REF!</f>
        <v>#REF!</v>
      </c>
      <c r="EK17" s="81" t="e">
        <f>#REF!-#REF!</f>
        <v>#REF!</v>
      </c>
      <c r="EL17" s="81" t="e">
        <f>#REF!-#REF!</f>
        <v>#REF!</v>
      </c>
      <c r="EM17" s="81" t="e">
        <f>#REF!-#REF!</f>
        <v>#REF!</v>
      </c>
      <c r="EN17" s="81" t="e">
        <f>#REF!-#REF!</f>
        <v>#REF!</v>
      </c>
      <c r="EO17" s="81" t="e">
        <f>#REF!-#REF!</f>
        <v>#REF!</v>
      </c>
      <c r="EP17" s="81" t="e">
        <f>#REF!-#REF!</f>
        <v>#REF!</v>
      </c>
      <c r="EQ17" s="81" t="e">
        <f>#REF!-#REF!</f>
        <v>#REF!</v>
      </c>
      <c r="ER17" s="81" t="e">
        <f>#REF!-#REF!</f>
        <v>#REF!</v>
      </c>
      <c r="ES17" s="81" t="e">
        <f>#REF!-#REF!</f>
        <v>#REF!</v>
      </c>
      <c r="ET17" s="81" t="e">
        <f>#REF!-#REF!</f>
        <v>#REF!</v>
      </c>
      <c r="EU17" s="81" t="e">
        <f>#REF!-#REF!</f>
        <v>#REF!</v>
      </c>
      <c r="EV17" s="81" t="e">
        <f>#REF!-#REF!</f>
        <v>#REF!</v>
      </c>
      <c r="EW17" s="81" t="e">
        <f>#REF!-#REF!</f>
        <v>#REF!</v>
      </c>
      <c r="EX17" s="81" t="e">
        <f>#REF!-#REF!</f>
        <v>#REF!</v>
      </c>
      <c r="EY17" s="81" t="e">
        <f>#REF!-#REF!</f>
        <v>#REF!</v>
      </c>
      <c r="EZ17" s="81" t="e">
        <f>#REF!-#REF!</f>
        <v>#REF!</v>
      </c>
      <c r="FA17" s="81" t="e">
        <f>#REF!-#REF!</f>
        <v>#REF!</v>
      </c>
      <c r="FB17" s="81" t="e">
        <f>#REF!-#REF!</f>
        <v>#REF!</v>
      </c>
      <c r="FC17" s="81" t="e">
        <f>#REF!-#REF!</f>
        <v>#REF!</v>
      </c>
      <c r="FD17" s="81" t="e">
        <f>#REF!-#REF!</f>
        <v>#REF!</v>
      </c>
      <c r="FE17" s="81" t="e">
        <f>#REF!-#REF!</f>
        <v>#REF!</v>
      </c>
      <c r="FF17" s="81" t="e">
        <f>#REF!-#REF!</f>
        <v>#REF!</v>
      </c>
      <c r="FG17" s="81" t="e">
        <f>#REF!-#REF!</f>
        <v>#REF!</v>
      </c>
      <c r="FH17" s="81" t="e">
        <f>#REF!-#REF!</f>
        <v>#REF!</v>
      </c>
      <c r="FI17" s="81" t="e">
        <f>#REF!-#REF!</f>
        <v>#REF!</v>
      </c>
      <c r="FJ17" s="81" t="e">
        <f>#REF!-#REF!</f>
        <v>#REF!</v>
      </c>
      <c r="FK17" s="81" t="e">
        <f>#REF!-#REF!</f>
        <v>#REF!</v>
      </c>
      <c r="FL17" s="81" t="e">
        <f>#REF!-#REF!</f>
        <v>#REF!</v>
      </c>
      <c r="FM17" s="81" t="e">
        <f>#REF!-#REF!</f>
        <v>#REF!</v>
      </c>
      <c r="FN17" s="81" t="e">
        <f>#REF!-#REF!</f>
        <v>#REF!</v>
      </c>
      <c r="FO17" s="81" t="e">
        <f>#REF!-#REF!</f>
        <v>#REF!</v>
      </c>
      <c r="FP17" s="81" t="e">
        <f>#REF!-#REF!</f>
        <v>#REF!</v>
      </c>
      <c r="FQ17" s="81" t="e">
        <f>#REF!-#REF!</f>
        <v>#REF!</v>
      </c>
      <c r="FR17" s="81" t="e">
        <f>#REF!-#REF!</f>
        <v>#REF!</v>
      </c>
      <c r="FS17" s="81" t="e">
        <f>#REF!-#REF!</f>
        <v>#REF!</v>
      </c>
      <c r="FT17" s="81" t="e">
        <f>#REF!-#REF!</f>
        <v>#REF!</v>
      </c>
      <c r="FU17" s="81" t="e">
        <f>#REF!-#REF!</f>
        <v>#REF!</v>
      </c>
      <c r="FV17" s="81" t="e">
        <f>#REF!-#REF!</f>
        <v>#REF!</v>
      </c>
      <c r="FW17" s="81" t="e">
        <f>#REF!-#REF!</f>
        <v>#REF!</v>
      </c>
      <c r="FX17" s="81" t="e">
        <f>#REF!-#REF!</f>
        <v>#REF!</v>
      </c>
      <c r="FY17" s="81" t="e">
        <f>#REF!-#REF!</f>
        <v>#REF!</v>
      </c>
      <c r="FZ17" s="81" t="e">
        <f>#REF!-#REF!</f>
        <v>#REF!</v>
      </c>
      <c r="GA17" s="81" t="e">
        <f>#REF!-#REF!</f>
        <v>#REF!</v>
      </c>
      <c r="GB17" s="81" t="e">
        <f>#REF!-#REF!</f>
        <v>#REF!</v>
      </c>
      <c r="GC17" s="81" t="e">
        <f>#REF!-#REF!</f>
        <v>#REF!</v>
      </c>
      <c r="GD17" s="81" t="e">
        <f>#REF!-#REF!</f>
        <v>#REF!</v>
      </c>
      <c r="GE17" s="81" t="e">
        <f>#REF!-#REF!</f>
        <v>#REF!</v>
      </c>
      <c r="GF17" s="81" t="e">
        <f>#REF!-#REF!</f>
        <v>#REF!</v>
      </c>
      <c r="GG17" s="81" t="e">
        <f>#REF!-#REF!</f>
        <v>#REF!</v>
      </c>
      <c r="GH17" s="81" t="e">
        <f>#REF!-#REF!</f>
        <v>#REF!</v>
      </c>
      <c r="GI17" s="81" t="e">
        <f>#REF!-#REF!</f>
        <v>#REF!</v>
      </c>
      <c r="GJ17" s="81" t="e">
        <f>#REF!-#REF!</f>
        <v>#REF!</v>
      </c>
      <c r="GK17" s="81" t="e">
        <f>#REF!-#REF!</f>
        <v>#REF!</v>
      </c>
      <c r="GL17" s="81" t="e">
        <f>#REF!-#REF!</f>
        <v>#REF!</v>
      </c>
      <c r="GM17" s="81" t="e">
        <f>#REF!-#REF!</f>
        <v>#REF!</v>
      </c>
      <c r="GN17" s="81" t="e">
        <f>#REF!-#REF!</f>
        <v>#REF!</v>
      </c>
      <c r="GO17" s="81" t="e">
        <f>#REF!-#REF!</f>
        <v>#REF!</v>
      </c>
      <c r="GP17" s="81" t="e">
        <f>#REF!-#REF!</f>
        <v>#REF!</v>
      </c>
      <c r="GQ17" s="81" t="e">
        <f>#REF!-#REF!</f>
        <v>#REF!</v>
      </c>
      <c r="GR17" s="81" t="e">
        <f>#REF!-#REF!</f>
        <v>#REF!</v>
      </c>
      <c r="GS17" s="81" t="e">
        <f>#REF!-#REF!</f>
        <v>#REF!</v>
      </c>
      <c r="GT17" s="81" t="e">
        <f>#REF!-#REF!</f>
        <v>#REF!</v>
      </c>
      <c r="GU17" s="81" t="e">
        <f>#REF!-#REF!</f>
        <v>#REF!</v>
      </c>
      <c r="GV17" s="81" t="e">
        <f>#REF!-#REF!</f>
        <v>#REF!</v>
      </c>
      <c r="GW17" s="81" t="e">
        <f>#REF!-#REF!</f>
        <v>#REF!</v>
      </c>
      <c r="GX17" s="81" t="e">
        <f>#REF!-#REF!</f>
        <v>#REF!</v>
      </c>
      <c r="GY17" s="81" t="e">
        <f>#REF!-#REF!</f>
        <v>#REF!</v>
      </c>
      <c r="GZ17" s="81" t="e">
        <f>#REF!-#REF!</f>
        <v>#REF!</v>
      </c>
      <c r="HA17" s="81" t="e">
        <f>#REF!-#REF!</f>
        <v>#REF!</v>
      </c>
      <c r="HB17" s="81" t="e">
        <f>#REF!-#REF!</f>
        <v>#REF!</v>
      </c>
      <c r="HC17" s="81" t="e">
        <f>#REF!-#REF!</f>
        <v>#REF!</v>
      </c>
    </row>
    <row r="18" spans="2:211">
      <c r="B18" s="50" t="s">
        <v>25</v>
      </c>
      <c r="C18" s="81" t="e">
        <f>#REF!-#REF!</f>
        <v>#REF!</v>
      </c>
      <c r="D18" s="81" t="e">
        <f>#REF!-#REF!</f>
        <v>#REF!</v>
      </c>
      <c r="E18" s="81" t="e">
        <f>#REF!-#REF!</f>
        <v>#REF!</v>
      </c>
      <c r="F18" s="81" t="e">
        <f>#REF!-#REF!</f>
        <v>#REF!</v>
      </c>
      <c r="G18" s="81" t="e">
        <f>#REF!-#REF!</f>
        <v>#REF!</v>
      </c>
      <c r="H18" s="81" t="e">
        <f>#REF!-#REF!</f>
        <v>#REF!</v>
      </c>
      <c r="I18" s="81" t="e">
        <f>#REF!-#REF!</f>
        <v>#REF!</v>
      </c>
      <c r="J18" s="81" t="e">
        <f>#REF!-#REF!</f>
        <v>#REF!</v>
      </c>
      <c r="K18" s="81" t="e">
        <f>#REF!-#REF!</f>
        <v>#REF!</v>
      </c>
      <c r="L18" s="81" t="e">
        <f>#REF!-#REF!</f>
        <v>#REF!</v>
      </c>
      <c r="M18" s="81" t="e">
        <f>#REF!-#REF!</f>
        <v>#REF!</v>
      </c>
      <c r="N18" s="81" t="e">
        <f>#REF!-#REF!</f>
        <v>#REF!</v>
      </c>
      <c r="O18" s="81" t="e">
        <f>#REF!-#REF!</f>
        <v>#REF!</v>
      </c>
      <c r="P18" s="81" t="e">
        <f>#REF!-#REF!</f>
        <v>#REF!</v>
      </c>
      <c r="Q18" s="81" t="e">
        <f>#REF!-#REF!</f>
        <v>#REF!</v>
      </c>
      <c r="R18" s="81" t="e">
        <f>#REF!-#REF!</f>
        <v>#REF!</v>
      </c>
      <c r="S18" s="81" t="e">
        <f>#REF!-#REF!</f>
        <v>#REF!</v>
      </c>
      <c r="T18" s="81" t="e">
        <f>#REF!-#REF!</f>
        <v>#REF!</v>
      </c>
      <c r="U18" s="81" t="e">
        <f>#REF!-#REF!</f>
        <v>#REF!</v>
      </c>
      <c r="V18" s="81" t="e">
        <f>#REF!-#REF!</f>
        <v>#REF!</v>
      </c>
      <c r="W18" s="81" t="e">
        <f>#REF!-#REF!</f>
        <v>#REF!</v>
      </c>
      <c r="X18" s="81" t="e">
        <f>#REF!-#REF!</f>
        <v>#REF!</v>
      </c>
      <c r="Y18" s="81" t="e">
        <f>#REF!-#REF!</f>
        <v>#REF!</v>
      </c>
      <c r="Z18" s="81" t="e">
        <f>#REF!-#REF!</f>
        <v>#REF!</v>
      </c>
      <c r="AA18" s="81" t="e">
        <f>#REF!-#REF!</f>
        <v>#REF!</v>
      </c>
      <c r="AB18" s="81" t="e">
        <f>#REF!-#REF!</f>
        <v>#REF!</v>
      </c>
      <c r="AC18" s="81" t="e">
        <f>#REF!-#REF!</f>
        <v>#REF!</v>
      </c>
      <c r="AD18" s="81" t="e">
        <f>#REF!-#REF!</f>
        <v>#REF!</v>
      </c>
      <c r="AE18" s="81" t="e">
        <f>#REF!-#REF!</f>
        <v>#REF!</v>
      </c>
      <c r="AF18" s="81" t="e">
        <f>#REF!-#REF!</f>
        <v>#REF!</v>
      </c>
      <c r="AG18" s="81" t="e">
        <f>#REF!-#REF!</f>
        <v>#REF!</v>
      </c>
      <c r="AH18" s="81" t="e">
        <f>#REF!-#REF!</f>
        <v>#REF!</v>
      </c>
      <c r="AI18" s="81" t="e">
        <f>#REF!-#REF!</f>
        <v>#REF!</v>
      </c>
      <c r="AJ18" s="81" t="e">
        <f>#REF!-#REF!</f>
        <v>#REF!</v>
      </c>
      <c r="AK18" s="81" t="e">
        <f>#REF!-#REF!</f>
        <v>#REF!</v>
      </c>
      <c r="AL18" s="81" t="e">
        <f>#REF!-#REF!</f>
        <v>#REF!</v>
      </c>
      <c r="AM18" s="81" t="e">
        <f>#REF!-#REF!</f>
        <v>#REF!</v>
      </c>
      <c r="AN18" s="81" t="e">
        <f>#REF!-#REF!</f>
        <v>#REF!</v>
      </c>
      <c r="AO18" s="81" t="e">
        <f>#REF!-#REF!</f>
        <v>#REF!</v>
      </c>
      <c r="AP18" s="81" t="e">
        <f>#REF!-#REF!</f>
        <v>#REF!</v>
      </c>
      <c r="AQ18" s="81" t="e">
        <f>#REF!-#REF!</f>
        <v>#REF!</v>
      </c>
      <c r="AR18" s="81" t="e">
        <f>#REF!-#REF!</f>
        <v>#REF!</v>
      </c>
      <c r="AS18" s="81" t="e">
        <f>#REF!-#REF!</f>
        <v>#REF!</v>
      </c>
      <c r="AT18" s="81" t="e">
        <f>#REF!-#REF!</f>
        <v>#REF!</v>
      </c>
      <c r="AU18" s="81" t="e">
        <f>#REF!-#REF!</f>
        <v>#REF!</v>
      </c>
      <c r="AV18" s="81" t="e">
        <f>#REF!-#REF!</f>
        <v>#REF!</v>
      </c>
      <c r="AW18" s="81" t="e">
        <f>#REF!-#REF!</f>
        <v>#REF!</v>
      </c>
      <c r="AX18" s="81" t="e">
        <f>#REF!-#REF!</f>
        <v>#REF!</v>
      </c>
      <c r="AY18" s="81" t="e">
        <f>#REF!-#REF!</f>
        <v>#REF!</v>
      </c>
      <c r="AZ18" s="81" t="e">
        <f>#REF!-#REF!</f>
        <v>#REF!</v>
      </c>
      <c r="BA18" s="81" t="e">
        <f>#REF!-#REF!</f>
        <v>#REF!</v>
      </c>
      <c r="BB18" s="81" t="e">
        <f>#REF!-#REF!</f>
        <v>#REF!</v>
      </c>
      <c r="BC18" s="81" t="e">
        <f>#REF!-#REF!</f>
        <v>#REF!</v>
      </c>
      <c r="BD18" s="81" t="e">
        <f>#REF!-#REF!</f>
        <v>#REF!</v>
      </c>
      <c r="BE18" s="81" t="e">
        <f>#REF!-#REF!</f>
        <v>#REF!</v>
      </c>
      <c r="BF18" s="81" t="e">
        <f>#REF!-#REF!</f>
        <v>#REF!</v>
      </c>
      <c r="BG18" s="81" t="e">
        <f>#REF!-#REF!</f>
        <v>#REF!</v>
      </c>
      <c r="BH18" s="81" t="e">
        <f>#REF!-#REF!</f>
        <v>#REF!</v>
      </c>
      <c r="BI18" s="81" t="e">
        <f>#REF!-#REF!</f>
        <v>#REF!</v>
      </c>
      <c r="BJ18" s="81" t="e">
        <f>#REF!-#REF!</f>
        <v>#REF!</v>
      </c>
      <c r="BK18" s="81" t="e">
        <f>#REF!-#REF!</f>
        <v>#REF!</v>
      </c>
      <c r="BL18" s="81" t="e">
        <f>#REF!-#REF!</f>
        <v>#REF!</v>
      </c>
      <c r="BM18" s="81" t="e">
        <f>#REF!-#REF!</f>
        <v>#REF!</v>
      </c>
      <c r="BN18" s="81" t="e">
        <f>#REF!-#REF!</f>
        <v>#REF!</v>
      </c>
      <c r="BO18" s="81" t="e">
        <f>#REF!-#REF!</f>
        <v>#REF!</v>
      </c>
      <c r="BP18" s="81" t="e">
        <f>#REF!-#REF!</f>
        <v>#REF!</v>
      </c>
      <c r="BQ18" s="81" t="e">
        <f>#REF!-#REF!</f>
        <v>#REF!</v>
      </c>
      <c r="BR18" s="81" t="e">
        <f>#REF!-#REF!</f>
        <v>#REF!</v>
      </c>
      <c r="BS18" s="81" t="e">
        <f>#REF!-#REF!</f>
        <v>#REF!</v>
      </c>
      <c r="BT18" s="81" t="e">
        <f>#REF!-#REF!</f>
        <v>#REF!</v>
      </c>
      <c r="BU18" s="81" t="e">
        <f>#REF!-#REF!</f>
        <v>#REF!</v>
      </c>
      <c r="BV18" s="81" t="e">
        <f>#REF!-#REF!</f>
        <v>#REF!</v>
      </c>
      <c r="BW18" s="81" t="e">
        <f>#REF!-#REF!</f>
        <v>#REF!</v>
      </c>
      <c r="BX18" s="81" t="e">
        <f>#REF!-#REF!</f>
        <v>#REF!</v>
      </c>
      <c r="BY18" s="81" t="e">
        <f>#REF!-#REF!</f>
        <v>#REF!</v>
      </c>
      <c r="BZ18" s="81" t="e">
        <f>#REF!-#REF!</f>
        <v>#REF!</v>
      </c>
      <c r="CA18" s="81" t="e">
        <f>#REF!-#REF!</f>
        <v>#REF!</v>
      </c>
      <c r="CB18" s="81" t="e">
        <f>#REF!-#REF!</f>
        <v>#REF!</v>
      </c>
      <c r="CC18" s="81" t="e">
        <f>#REF!-#REF!</f>
        <v>#REF!</v>
      </c>
      <c r="CD18" s="81" t="e">
        <f>#REF!-#REF!</f>
        <v>#REF!</v>
      </c>
      <c r="CE18" s="81" t="e">
        <f>#REF!-#REF!</f>
        <v>#REF!</v>
      </c>
      <c r="CF18" s="81" t="e">
        <f>#REF!-#REF!</f>
        <v>#REF!</v>
      </c>
      <c r="CG18" s="81" t="e">
        <f>#REF!-#REF!</f>
        <v>#REF!</v>
      </c>
      <c r="CH18" s="81" t="e">
        <f>#REF!-#REF!</f>
        <v>#REF!</v>
      </c>
      <c r="CI18" s="81" t="e">
        <f>#REF!-#REF!</f>
        <v>#REF!</v>
      </c>
      <c r="CJ18" s="81" t="e">
        <f>#REF!-#REF!</f>
        <v>#REF!</v>
      </c>
      <c r="CK18" s="81" t="e">
        <f>#REF!-#REF!</f>
        <v>#REF!</v>
      </c>
      <c r="CL18" s="81" t="e">
        <f>#REF!-#REF!</f>
        <v>#REF!</v>
      </c>
      <c r="CM18" s="81" t="e">
        <f>#REF!-#REF!</f>
        <v>#REF!</v>
      </c>
      <c r="CN18" s="81" t="e">
        <f>#REF!-#REF!</f>
        <v>#REF!</v>
      </c>
      <c r="CO18" s="81" t="e">
        <f>#REF!-#REF!</f>
        <v>#REF!</v>
      </c>
      <c r="CP18" s="81" t="e">
        <f>#REF!-#REF!</f>
        <v>#REF!</v>
      </c>
      <c r="CQ18" s="81" t="e">
        <f>#REF!-#REF!</f>
        <v>#REF!</v>
      </c>
      <c r="CR18" s="81" t="e">
        <f>#REF!-#REF!</f>
        <v>#REF!</v>
      </c>
      <c r="CS18" s="81" t="e">
        <f>#REF!-#REF!</f>
        <v>#REF!</v>
      </c>
      <c r="CT18" s="81" t="e">
        <f>#REF!-#REF!</f>
        <v>#REF!</v>
      </c>
      <c r="CU18" s="81" t="e">
        <f>#REF!-#REF!</f>
        <v>#REF!</v>
      </c>
      <c r="CV18" s="81" t="e">
        <f>#REF!-#REF!</f>
        <v>#REF!</v>
      </c>
      <c r="CW18" s="81" t="e">
        <f>#REF!-#REF!</f>
        <v>#REF!</v>
      </c>
      <c r="CX18" s="81" t="e">
        <f>#REF!-#REF!</f>
        <v>#REF!</v>
      </c>
      <c r="CY18" s="81" t="e">
        <f>#REF!-#REF!</f>
        <v>#REF!</v>
      </c>
      <c r="CZ18" s="81" t="e">
        <f>#REF!-#REF!</f>
        <v>#REF!</v>
      </c>
      <c r="DA18" s="81" t="e">
        <f>#REF!-#REF!</f>
        <v>#REF!</v>
      </c>
      <c r="DB18" s="81" t="e">
        <f>#REF!-#REF!</f>
        <v>#REF!</v>
      </c>
      <c r="DC18" s="81" t="e">
        <f>#REF!-#REF!</f>
        <v>#REF!</v>
      </c>
      <c r="DD18" s="81" t="e">
        <f>#REF!-#REF!</f>
        <v>#REF!</v>
      </c>
      <c r="DE18" s="81" t="e">
        <f>#REF!-#REF!</f>
        <v>#REF!</v>
      </c>
      <c r="DF18" s="81" t="e">
        <f>#REF!-#REF!</f>
        <v>#REF!</v>
      </c>
      <c r="DG18" s="81" t="e">
        <f>#REF!-#REF!</f>
        <v>#REF!</v>
      </c>
      <c r="DH18" s="81" t="e">
        <f>#REF!-#REF!</f>
        <v>#REF!</v>
      </c>
      <c r="DI18" s="81" t="e">
        <f>#REF!-#REF!</f>
        <v>#REF!</v>
      </c>
      <c r="DJ18" s="81" t="e">
        <f>#REF!-#REF!</f>
        <v>#REF!</v>
      </c>
      <c r="DK18" s="81" t="e">
        <f>#REF!-#REF!</f>
        <v>#REF!</v>
      </c>
      <c r="DL18" s="81" t="e">
        <f>#REF!-#REF!</f>
        <v>#REF!</v>
      </c>
      <c r="DM18" s="81" t="e">
        <f>#REF!-#REF!</f>
        <v>#REF!</v>
      </c>
      <c r="DN18" s="81" t="e">
        <f>#REF!-#REF!</f>
        <v>#REF!</v>
      </c>
      <c r="DO18" s="81" t="e">
        <f>#REF!-#REF!</f>
        <v>#REF!</v>
      </c>
      <c r="DP18" s="81" t="e">
        <f>#REF!-#REF!</f>
        <v>#REF!</v>
      </c>
      <c r="DQ18" s="81" t="e">
        <f>#REF!-#REF!</f>
        <v>#REF!</v>
      </c>
      <c r="DR18" s="81" t="e">
        <f>#REF!-#REF!</f>
        <v>#REF!</v>
      </c>
      <c r="DS18" s="81" t="e">
        <f>#REF!-#REF!</f>
        <v>#REF!</v>
      </c>
      <c r="DT18" s="81" t="e">
        <f>#REF!-#REF!</f>
        <v>#REF!</v>
      </c>
      <c r="DU18" s="81" t="e">
        <f>#REF!-#REF!</f>
        <v>#REF!</v>
      </c>
      <c r="DV18" s="81" t="e">
        <f>#REF!-#REF!</f>
        <v>#REF!</v>
      </c>
      <c r="DW18" s="81" t="e">
        <f>#REF!-#REF!</f>
        <v>#REF!</v>
      </c>
      <c r="DX18" s="81" t="e">
        <f>#REF!-#REF!</f>
        <v>#REF!</v>
      </c>
      <c r="DY18" s="81" t="e">
        <f>#REF!-#REF!</f>
        <v>#REF!</v>
      </c>
      <c r="DZ18" s="81" t="e">
        <f>#REF!-#REF!</f>
        <v>#REF!</v>
      </c>
      <c r="EA18" s="81" t="e">
        <f>#REF!-#REF!</f>
        <v>#REF!</v>
      </c>
      <c r="EB18" s="81" t="e">
        <f>#REF!-#REF!</f>
        <v>#REF!</v>
      </c>
      <c r="EC18" s="81" t="e">
        <f>#REF!-#REF!</f>
        <v>#REF!</v>
      </c>
      <c r="ED18" s="81" t="e">
        <f>#REF!-#REF!</f>
        <v>#REF!</v>
      </c>
      <c r="EE18" s="81" t="e">
        <f>#REF!-#REF!</f>
        <v>#REF!</v>
      </c>
      <c r="EF18" s="81" t="e">
        <f>#REF!-#REF!</f>
        <v>#REF!</v>
      </c>
      <c r="EG18" s="81" t="e">
        <f>#REF!-#REF!</f>
        <v>#REF!</v>
      </c>
      <c r="EH18" s="81" t="e">
        <f>#REF!-#REF!</f>
        <v>#REF!</v>
      </c>
      <c r="EI18" s="81" t="e">
        <f>#REF!-#REF!</f>
        <v>#REF!</v>
      </c>
      <c r="EJ18" s="81" t="e">
        <f>#REF!-#REF!</f>
        <v>#REF!</v>
      </c>
      <c r="EK18" s="81" t="e">
        <f>#REF!-#REF!</f>
        <v>#REF!</v>
      </c>
      <c r="EL18" s="81" t="e">
        <f>#REF!-#REF!</f>
        <v>#REF!</v>
      </c>
      <c r="EM18" s="81" t="e">
        <f>#REF!-#REF!</f>
        <v>#REF!</v>
      </c>
      <c r="EN18" s="81" t="e">
        <f>#REF!-#REF!</f>
        <v>#REF!</v>
      </c>
      <c r="EO18" s="81" t="e">
        <f>#REF!-#REF!</f>
        <v>#REF!</v>
      </c>
      <c r="EP18" s="81" t="e">
        <f>#REF!-#REF!</f>
        <v>#REF!</v>
      </c>
      <c r="EQ18" s="81" t="e">
        <f>#REF!-#REF!</f>
        <v>#REF!</v>
      </c>
      <c r="ER18" s="81" t="e">
        <f>#REF!-#REF!</f>
        <v>#REF!</v>
      </c>
      <c r="ES18" s="81" t="e">
        <f>#REF!-#REF!</f>
        <v>#REF!</v>
      </c>
      <c r="ET18" s="81" t="e">
        <f>#REF!-#REF!</f>
        <v>#REF!</v>
      </c>
      <c r="EU18" s="81" t="e">
        <f>#REF!-#REF!</f>
        <v>#REF!</v>
      </c>
      <c r="EV18" s="81" t="e">
        <f>#REF!-#REF!</f>
        <v>#REF!</v>
      </c>
      <c r="EW18" s="81" t="e">
        <f>#REF!-#REF!</f>
        <v>#REF!</v>
      </c>
      <c r="EX18" s="81" t="e">
        <f>#REF!-#REF!</f>
        <v>#REF!</v>
      </c>
      <c r="EY18" s="81" t="e">
        <f>#REF!-#REF!</f>
        <v>#REF!</v>
      </c>
      <c r="EZ18" s="81" t="e">
        <f>#REF!-#REF!</f>
        <v>#REF!</v>
      </c>
      <c r="FA18" s="81" t="e">
        <f>#REF!-#REF!</f>
        <v>#REF!</v>
      </c>
      <c r="FB18" s="81" t="e">
        <f>#REF!-#REF!</f>
        <v>#REF!</v>
      </c>
      <c r="FC18" s="81" t="e">
        <f>#REF!-#REF!</f>
        <v>#REF!</v>
      </c>
      <c r="FD18" s="81" t="e">
        <f>#REF!-#REF!</f>
        <v>#REF!</v>
      </c>
      <c r="FE18" s="81" t="e">
        <f>#REF!-#REF!</f>
        <v>#REF!</v>
      </c>
      <c r="FF18" s="81" t="e">
        <f>#REF!-#REF!</f>
        <v>#REF!</v>
      </c>
      <c r="FG18" s="81" t="e">
        <f>#REF!-#REF!</f>
        <v>#REF!</v>
      </c>
      <c r="FH18" s="81" t="e">
        <f>#REF!-#REF!</f>
        <v>#REF!</v>
      </c>
      <c r="FI18" s="81" t="e">
        <f>#REF!-#REF!</f>
        <v>#REF!</v>
      </c>
      <c r="FJ18" s="81" t="e">
        <f>#REF!-#REF!</f>
        <v>#REF!</v>
      </c>
      <c r="FK18" s="81" t="e">
        <f>#REF!-#REF!</f>
        <v>#REF!</v>
      </c>
      <c r="FL18" s="81" t="e">
        <f>#REF!-#REF!</f>
        <v>#REF!</v>
      </c>
      <c r="FM18" s="81" t="e">
        <f>#REF!-#REF!</f>
        <v>#REF!</v>
      </c>
      <c r="FN18" s="81" t="e">
        <f>#REF!-#REF!</f>
        <v>#REF!</v>
      </c>
      <c r="FO18" s="81" t="e">
        <f>#REF!-#REF!</f>
        <v>#REF!</v>
      </c>
      <c r="FP18" s="81" t="e">
        <f>#REF!-#REF!</f>
        <v>#REF!</v>
      </c>
      <c r="FQ18" s="81" t="e">
        <f>#REF!-#REF!</f>
        <v>#REF!</v>
      </c>
      <c r="FR18" s="81" t="e">
        <f>#REF!-#REF!</f>
        <v>#REF!</v>
      </c>
      <c r="FS18" s="81" t="e">
        <f>#REF!-#REF!</f>
        <v>#REF!</v>
      </c>
      <c r="FT18" s="81" t="e">
        <f>#REF!-#REF!</f>
        <v>#REF!</v>
      </c>
      <c r="FU18" s="81" t="e">
        <f>#REF!-#REF!</f>
        <v>#REF!</v>
      </c>
      <c r="FV18" s="81" t="e">
        <f>#REF!-#REF!</f>
        <v>#REF!</v>
      </c>
      <c r="FW18" s="81" t="e">
        <f>#REF!-#REF!</f>
        <v>#REF!</v>
      </c>
      <c r="FX18" s="81" t="e">
        <f>#REF!-#REF!</f>
        <v>#REF!</v>
      </c>
      <c r="FY18" s="81" t="e">
        <f>#REF!-#REF!</f>
        <v>#REF!</v>
      </c>
      <c r="FZ18" s="81" t="e">
        <f>#REF!-#REF!</f>
        <v>#REF!</v>
      </c>
      <c r="GA18" s="81" t="e">
        <f>#REF!-#REF!</f>
        <v>#REF!</v>
      </c>
      <c r="GB18" s="81" t="e">
        <f>#REF!-#REF!</f>
        <v>#REF!</v>
      </c>
      <c r="GC18" s="81" t="e">
        <f>#REF!-#REF!</f>
        <v>#REF!</v>
      </c>
      <c r="GD18" s="81" t="e">
        <f>#REF!-#REF!</f>
        <v>#REF!</v>
      </c>
      <c r="GE18" s="81" t="e">
        <f>#REF!-#REF!</f>
        <v>#REF!</v>
      </c>
      <c r="GF18" s="81" t="e">
        <f>#REF!-#REF!</f>
        <v>#REF!</v>
      </c>
      <c r="GG18" s="81" t="e">
        <f>#REF!-#REF!</f>
        <v>#REF!</v>
      </c>
      <c r="GH18" s="81" t="e">
        <f>#REF!-#REF!</f>
        <v>#REF!</v>
      </c>
      <c r="GI18" s="81" t="e">
        <f>#REF!-#REF!</f>
        <v>#REF!</v>
      </c>
      <c r="GJ18" s="81" t="e">
        <f>#REF!-#REF!</f>
        <v>#REF!</v>
      </c>
      <c r="GK18" s="81" t="e">
        <f>#REF!-#REF!</f>
        <v>#REF!</v>
      </c>
      <c r="GL18" s="81" t="e">
        <f>#REF!-#REF!</f>
        <v>#REF!</v>
      </c>
      <c r="GM18" s="81" t="e">
        <f>#REF!-#REF!</f>
        <v>#REF!</v>
      </c>
      <c r="GN18" s="81" t="e">
        <f>#REF!-#REF!</f>
        <v>#REF!</v>
      </c>
      <c r="GO18" s="81" t="e">
        <f>#REF!-#REF!</f>
        <v>#REF!</v>
      </c>
      <c r="GP18" s="81" t="e">
        <f>#REF!-#REF!</f>
        <v>#REF!</v>
      </c>
      <c r="GQ18" s="81" t="e">
        <f>#REF!-#REF!</f>
        <v>#REF!</v>
      </c>
      <c r="GR18" s="81" t="e">
        <f>#REF!-#REF!</f>
        <v>#REF!</v>
      </c>
      <c r="GS18" s="81" t="e">
        <f>#REF!-#REF!</f>
        <v>#REF!</v>
      </c>
      <c r="GT18" s="81" t="e">
        <f>#REF!-#REF!</f>
        <v>#REF!</v>
      </c>
      <c r="GU18" s="81" t="e">
        <f>#REF!-#REF!</f>
        <v>#REF!</v>
      </c>
      <c r="GV18" s="81" t="e">
        <f>#REF!-#REF!</f>
        <v>#REF!</v>
      </c>
      <c r="GW18" s="81" t="e">
        <f>#REF!-#REF!</f>
        <v>#REF!</v>
      </c>
      <c r="GX18" s="81" t="e">
        <f>#REF!-#REF!</f>
        <v>#REF!</v>
      </c>
      <c r="GY18" s="81" t="e">
        <f>#REF!-#REF!</f>
        <v>#REF!</v>
      </c>
      <c r="GZ18" s="81" t="e">
        <f>#REF!-#REF!</f>
        <v>#REF!</v>
      </c>
      <c r="HA18" s="81" t="e">
        <f>#REF!-#REF!</f>
        <v>#REF!</v>
      </c>
      <c r="HB18" s="81" t="e">
        <f>#REF!-#REF!</f>
        <v>#REF!</v>
      </c>
      <c r="HC18" s="81" t="e">
        <f>#REF!-#REF!</f>
        <v>#REF!</v>
      </c>
    </row>
    <row r="19" spans="2:211">
      <c r="B19" s="50" t="s">
        <v>26</v>
      </c>
      <c r="C19" s="81" t="e">
        <f>#REF!-#REF!</f>
        <v>#REF!</v>
      </c>
      <c r="D19" s="81" t="e">
        <f>#REF!-#REF!</f>
        <v>#REF!</v>
      </c>
      <c r="E19" s="81" t="e">
        <f>#REF!-#REF!</f>
        <v>#REF!</v>
      </c>
      <c r="F19" s="81" t="e">
        <f>#REF!-#REF!</f>
        <v>#REF!</v>
      </c>
      <c r="G19" s="81" t="e">
        <f>#REF!-#REF!</f>
        <v>#REF!</v>
      </c>
      <c r="H19" s="81" t="e">
        <f>#REF!-#REF!</f>
        <v>#REF!</v>
      </c>
      <c r="I19" s="81" t="e">
        <f>#REF!-#REF!</f>
        <v>#REF!</v>
      </c>
      <c r="J19" s="81" t="e">
        <f>#REF!-#REF!</f>
        <v>#REF!</v>
      </c>
      <c r="K19" s="81" t="e">
        <f>#REF!-#REF!</f>
        <v>#REF!</v>
      </c>
      <c r="L19" s="81" t="e">
        <f>#REF!-#REF!</f>
        <v>#REF!</v>
      </c>
      <c r="M19" s="81" t="e">
        <f>#REF!-#REF!</f>
        <v>#REF!</v>
      </c>
      <c r="N19" s="81" t="e">
        <f>#REF!-#REF!</f>
        <v>#REF!</v>
      </c>
      <c r="O19" s="81" t="e">
        <f>#REF!-#REF!</f>
        <v>#REF!</v>
      </c>
      <c r="P19" s="81" t="e">
        <f>#REF!-#REF!</f>
        <v>#REF!</v>
      </c>
      <c r="Q19" s="81" t="e">
        <f>#REF!-#REF!</f>
        <v>#REF!</v>
      </c>
      <c r="R19" s="81" t="e">
        <f>#REF!-#REF!</f>
        <v>#REF!</v>
      </c>
      <c r="S19" s="81" t="e">
        <f>#REF!-#REF!</f>
        <v>#REF!</v>
      </c>
      <c r="T19" s="81" t="e">
        <f>#REF!-#REF!</f>
        <v>#REF!</v>
      </c>
      <c r="U19" s="81" t="e">
        <f>#REF!-#REF!</f>
        <v>#REF!</v>
      </c>
      <c r="V19" s="81" t="e">
        <f>#REF!-#REF!</f>
        <v>#REF!</v>
      </c>
      <c r="W19" s="81" t="e">
        <f>#REF!-#REF!</f>
        <v>#REF!</v>
      </c>
      <c r="X19" s="81" t="e">
        <f>#REF!-#REF!</f>
        <v>#REF!</v>
      </c>
      <c r="Y19" s="81" t="e">
        <f>#REF!-#REF!</f>
        <v>#REF!</v>
      </c>
      <c r="Z19" s="81" t="e">
        <f>#REF!-#REF!</f>
        <v>#REF!</v>
      </c>
      <c r="AA19" s="81" t="e">
        <f>#REF!-#REF!</f>
        <v>#REF!</v>
      </c>
      <c r="AB19" s="81" t="e">
        <f>#REF!-#REF!</f>
        <v>#REF!</v>
      </c>
      <c r="AC19" s="81" t="e">
        <f>#REF!-#REF!</f>
        <v>#REF!</v>
      </c>
      <c r="AD19" s="81" t="e">
        <f>#REF!-#REF!</f>
        <v>#REF!</v>
      </c>
      <c r="AE19" s="81" t="e">
        <f>#REF!-#REF!</f>
        <v>#REF!</v>
      </c>
      <c r="AF19" s="81" t="e">
        <f>#REF!-#REF!</f>
        <v>#REF!</v>
      </c>
      <c r="AG19" s="81" t="e">
        <f>#REF!-#REF!</f>
        <v>#REF!</v>
      </c>
      <c r="AH19" s="81" t="e">
        <f>#REF!-#REF!</f>
        <v>#REF!</v>
      </c>
      <c r="AI19" s="81" t="e">
        <f>#REF!-#REF!</f>
        <v>#REF!</v>
      </c>
      <c r="AJ19" s="81" t="e">
        <f>#REF!-#REF!</f>
        <v>#REF!</v>
      </c>
      <c r="AK19" s="81" t="e">
        <f>#REF!-#REF!</f>
        <v>#REF!</v>
      </c>
      <c r="AL19" s="81" t="e">
        <f>#REF!-#REF!</f>
        <v>#REF!</v>
      </c>
      <c r="AM19" s="81" t="e">
        <f>#REF!-#REF!</f>
        <v>#REF!</v>
      </c>
      <c r="AN19" s="81" t="e">
        <f>#REF!-#REF!</f>
        <v>#REF!</v>
      </c>
      <c r="AO19" s="81" t="e">
        <f>#REF!-#REF!</f>
        <v>#REF!</v>
      </c>
      <c r="AP19" s="81" t="e">
        <f>#REF!-#REF!</f>
        <v>#REF!</v>
      </c>
      <c r="AQ19" s="81" t="e">
        <f>#REF!-#REF!</f>
        <v>#REF!</v>
      </c>
      <c r="AR19" s="81" t="e">
        <f>#REF!-#REF!</f>
        <v>#REF!</v>
      </c>
      <c r="AS19" s="81" t="e">
        <f>#REF!-#REF!</f>
        <v>#REF!</v>
      </c>
      <c r="AT19" s="81" t="e">
        <f>#REF!-#REF!</f>
        <v>#REF!</v>
      </c>
      <c r="AU19" s="81" t="e">
        <f>#REF!-#REF!</f>
        <v>#REF!</v>
      </c>
      <c r="AV19" s="81" t="e">
        <f>#REF!-#REF!</f>
        <v>#REF!</v>
      </c>
      <c r="AW19" s="81" t="e">
        <f>#REF!-#REF!</f>
        <v>#REF!</v>
      </c>
      <c r="AX19" s="81" t="e">
        <f>#REF!-#REF!</f>
        <v>#REF!</v>
      </c>
      <c r="AY19" s="81" t="e">
        <f>#REF!-#REF!</f>
        <v>#REF!</v>
      </c>
      <c r="AZ19" s="81" t="e">
        <f>#REF!-#REF!</f>
        <v>#REF!</v>
      </c>
      <c r="BA19" s="81" t="e">
        <f>#REF!-#REF!</f>
        <v>#REF!</v>
      </c>
      <c r="BB19" s="81" t="e">
        <f>#REF!-#REF!</f>
        <v>#REF!</v>
      </c>
      <c r="BC19" s="81" t="e">
        <f>#REF!-#REF!</f>
        <v>#REF!</v>
      </c>
      <c r="BD19" s="81" t="e">
        <f>#REF!-#REF!</f>
        <v>#REF!</v>
      </c>
      <c r="BE19" s="81" t="e">
        <f>#REF!-#REF!</f>
        <v>#REF!</v>
      </c>
      <c r="BF19" s="81" t="e">
        <f>#REF!-#REF!</f>
        <v>#REF!</v>
      </c>
      <c r="BG19" s="81" t="e">
        <f>#REF!-#REF!</f>
        <v>#REF!</v>
      </c>
      <c r="BH19" s="81" t="e">
        <f>#REF!-#REF!</f>
        <v>#REF!</v>
      </c>
      <c r="BI19" s="81" t="e">
        <f>#REF!-#REF!</f>
        <v>#REF!</v>
      </c>
      <c r="BJ19" s="81" t="e">
        <f>#REF!-#REF!</f>
        <v>#REF!</v>
      </c>
      <c r="BK19" s="81" t="e">
        <f>#REF!-#REF!</f>
        <v>#REF!</v>
      </c>
      <c r="BL19" s="81" t="e">
        <f>#REF!-#REF!</f>
        <v>#REF!</v>
      </c>
      <c r="BM19" s="81" t="e">
        <f>#REF!-#REF!</f>
        <v>#REF!</v>
      </c>
      <c r="BN19" s="81" t="e">
        <f>#REF!-#REF!</f>
        <v>#REF!</v>
      </c>
      <c r="BO19" s="81" t="e">
        <f>#REF!-#REF!</f>
        <v>#REF!</v>
      </c>
      <c r="BP19" s="81" t="e">
        <f>#REF!-#REF!</f>
        <v>#REF!</v>
      </c>
      <c r="BQ19" s="81" t="e">
        <f>#REF!-#REF!</f>
        <v>#REF!</v>
      </c>
      <c r="BR19" s="81" t="e">
        <f>#REF!-#REF!</f>
        <v>#REF!</v>
      </c>
      <c r="BS19" s="81" t="e">
        <f>#REF!-#REF!</f>
        <v>#REF!</v>
      </c>
      <c r="BT19" s="81" t="e">
        <f>#REF!-#REF!</f>
        <v>#REF!</v>
      </c>
      <c r="BU19" s="81" t="e">
        <f>#REF!-#REF!</f>
        <v>#REF!</v>
      </c>
      <c r="BV19" s="81" t="e">
        <f>#REF!-#REF!</f>
        <v>#REF!</v>
      </c>
      <c r="BW19" s="81" t="e">
        <f>#REF!-#REF!</f>
        <v>#REF!</v>
      </c>
      <c r="BX19" s="81" t="e">
        <f>#REF!-#REF!</f>
        <v>#REF!</v>
      </c>
      <c r="BY19" s="81" t="e">
        <f>#REF!-#REF!</f>
        <v>#REF!</v>
      </c>
      <c r="BZ19" s="81" t="e">
        <f>#REF!-#REF!</f>
        <v>#REF!</v>
      </c>
      <c r="CA19" s="81" t="e">
        <f>#REF!-#REF!</f>
        <v>#REF!</v>
      </c>
      <c r="CB19" s="81" t="e">
        <f>#REF!-#REF!</f>
        <v>#REF!</v>
      </c>
      <c r="CC19" s="81" t="e">
        <f>#REF!-#REF!</f>
        <v>#REF!</v>
      </c>
      <c r="CD19" s="81" t="e">
        <f>#REF!-#REF!</f>
        <v>#REF!</v>
      </c>
      <c r="CE19" s="81" t="e">
        <f>#REF!-#REF!</f>
        <v>#REF!</v>
      </c>
      <c r="CF19" s="81" t="e">
        <f>#REF!-#REF!</f>
        <v>#REF!</v>
      </c>
      <c r="CG19" s="81" t="e">
        <f>#REF!-#REF!</f>
        <v>#REF!</v>
      </c>
      <c r="CH19" s="81" t="e">
        <f>#REF!-#REF!</f>
        <v>#REF!</v>
      </c>
      <c r="CI19" s="81" t="e">
        <f>#REF!-#REF!</f>
        <v>#REF!</v>
      </c>
      <c r="CJ19" s="81" t="e">
        <f>#REF!-#REF!</f>
        <v>#REF!</v>
      </c>
      <c r="CK19" s="81" t="e">
        <f>#REF!-#REF!</f>
        <v>#REF!</v>
      </c>
      <c r="CL19" s="81" t="e">
        <f>#REF!-#REF!</f>
        <v>#REF!</v>
      </c>
      <c r="CM19" s="81" t="e">
        <f>#REF!-#REF!</f>
        <v>#REF!</v>
      </c>
      <c r="CN19" s="81" t="e">
        <f>#REF!-#REF!</f>
        <v>#REF!</v>
      </c>
      <c r="CO19" s="81" t="e">
        <f>#REF!-#REF!</f>
        <v>#REF!</v>
      </c>
      <c r="CP19" s="81" t="e">
        <f>#REF!-#REF!</f>
        <v>#REF!</v>
      </c>
      <c r="CQ19" s="81" t="e">
        <f>#REF!-#REF!</f>
        <v>#REF!</v>
      </c>
      <c r="CR19" s="81" t="e">
        <f>#REF!-#REF!</f>
        <v>#REF!</v>
      </c>
      <c r="CS19" s="81" t="e">
        <f>#REF!-#REF!</f>
        <v>#REF!</v>
      </c>
      <c r="CT19" s="81" t="e">
        <f>#REF!-#REF!</f>
        <v>#REF!</v>
      </c>
      <c r="CU19" s="81" t="e">
        <f>#REF!-#REF!</f>
        <v>#REF!</v>
      </c>
      <c r="CV19" s="81" t="e">
        <f>#REF!-#REF!</f>
        <v>#REF!</v>
      </c>
      <c r="CW19" s="81" t="e">
        <f>#REF!-#REF!</f>
        <v>#REF!</v>
      </c>
      <c r="CX19" s="81" t="e">
        <f>#REF!-#REF!</f>
        <v>#REF!</v>
      </c>
      <c r="CY19" s="81" t="e">
        <f>#REF!-#REF!</f>
        <v>#REF!</v>
      </c>
      <c r="CZ19" s="81" t="e">
        <f>#REF!-#REF!</f>
        <v>#REF!</v>
      </c>
      <c r="DA19" s="81" t="e">
        <f>#REF!-#REF!</f>
        <v>#REF!</v>
      </c>
      <c r="DB19" s="81" t="e">
        <f>#REF!-#REF!</f>
        <v>#REF!</v>
      </c>
      <c r="DC19" s="81" t="e">
        <f>#REF!-#REF!</f>
        <v>#REF!</v>
      </c>
      <c r="DD19" s="81" t="e">
        <f>#REF!-#REF!</f>
        <v>#REF!</v>
      </c>
      <c r="DE19" s="81" t="e">
        <f>#REF!-#REF!</f>
        <v>#REF!</v>
      </c>
      <c r="DF19" s="81" t="e">
        <f>#REF!-#REF!</f>
        <v>#REF!</v>
      </c>
      <c r="DG19" s="81" t="e">
        <f>#REF!-#REF!</f>
        <v>#REF!</v>
      </c>
      <c r="DH19" s="81" t="e">
        <f>#REF!-#REF!</f>
        <v>#REF!</v>
      </c>
      <c r="DI19" s="81" t="e">
        <f>#REF!-#REF!</f>
        <v>#REF!</v>
      </c>
      <c r="DJ19" s="81" t="e">
        <f>#REF!-#REF!</f>
        <v>#REF!</v>
      </c>
      <c r="DK19" s="81" t="e">
        <f>#REF!-#REF!</f>
        <v>#REF!</v>
      </c>
      <c r="DL19" s="81" t="e">
        <f>#REF!-#REF!</f>
        <v>#REF!</v>
      </c>
      <c r="DM19" s="81" t="e">
        <f>#REF!-#REF!</f>
        <v>#REF!</v>
      </c>
      <c r="DN19" s="81" t="e">
        <f>#REF!-#REF!</f>
        <v>#REF!</v>
      </c>
      <c r="DO19" s="81" t="e">
        <f>#REF!-#REF!</f>
        <v>#REF!</v>
      </c>
      <c r="DP19" s="81" t="e">
        <f>#REF!-#REF!</f>
        <v>#REF!</v>
      </c>
      <c r="DQ19" s="81" t="e">
        <f>#REF!-#REF!</f>
        <v>#REF!</v>
      </c>
      <c r="DR19" s="81" t="e">
        <f>#REF!-#REF!</f>
        <v>#REF!</v>
      </c>
      <c r="DS19" s="81" t="e">
        <f>#REF!-#REF!</f>
        <v>#REF!</v>
      </c>
      <c r="DT19" s="81" t="e">
        <f>#REF!-#REF!</f>
        <v>#REF!</v>
      </c>
      <c r="DU19" s="81" t="e">
        <f>#REF!-#REF!</f>
        <v>#REF!</v>
      </c>
      <c r="DV19" s="81" t="e">
        <f>#REF!-#REF!</f>
        <v>#REF!</v>
      </c>
      <c r="DW19" s="81" t="e">
        <f>#REF!-#REF!</f>
        <v>#REF!</v>
      </c>
      <c r="DX19" s="81" t="e">
        <f>#REF!-#REF!</f>
        <v>#REF!</v>
      </c>
      <c r="DY19" s="81" t="e">
        <f>#REF!-#REF!</f>
        <v>#REF!</v>
      </c>
      <c r="DZ19" s="81" t="e">
        <f>#REF!-#REF!</f>
        <v>#REF!</v>
      </c>
      <c r="EA19" s="81" t="e">
        <f>#REF!-#REF!</f>
        <v>#REF!</v>
      </c>
      <c r="EB19" s="81" t="e">
        <f>#REF!-#REF!</f>
        <v>#REF!</v>
      </c>
      <c r="EC19" s="81" t="e">
        <f>#REF!-#REF!</f>
        <v>#REF!</v>
      </c>
      <c r="ED19" s="81" t="e">
        <f>#REF!-#REF!</f>
        <v>#REF!</v>
      </c>
      <c r="EE19" s="81" t="e">
        <f>#REF!-#REF!</f>
        <v>#REF!</v>
      </c>
      <c r="EF19" s="81" t="e">
        <f>#REF!-#REF!</f>
        <v>#REF!</v>
      </c>
      <c r="EG19" s="81" t="e">
        <f>#REF!-#REF!</f>
        <v>#REF!</v>
      </c>
      <c r="EH19" s="81" t="e">
        <f>#REF!-#REF!</f>
        <v>#REF!</v>
      </c>
      <c r="EI19" s="81" t="e">
        <f>#REF!-#REF!</f>
        <v>#REF!</v>
      </c>
      <c r="EJ19" s="81" t="e">
        <f>#REF!-#REF!</f>
        <v>#REF!</v>
      </c>
      <c r="EK19" s="81" t="e">
        <f>#REF!-#REF!</f>
        <v>#REF!</v>
      </c>
      <c r="EL19" s="81" t="e">
        <f>#REF!-#REF!</f>
        <v>#REF!</v>
      </c>
      <c r="EM19" s="81" t="e">
        <f>#REF!-#REF!</f>
        <v>#REF!</v>
      </c>
      <c r="EN19" s="81" t="e">
        <f>#REF!-#REF!</f>
        <v>#REF!</v>
      </c>
      <c r="EO19" s="81" t="e">
        <f>#REF!-#REF!</f>
        <v>#REF!</v>
      </c>
      <c r="EP19" s="81" t="e">
        <f>#REF!-#REF!</f>
        <v>#REF!</v>
      </c>
      <c r="EQ19" s="81" t="e">
        <f>#REF!-#REF!</f>
        <v>#REF!</v>
      </c>
      <c r="ER19" s="81" t="e">
        <f>#REF!-#REF!</f>
        <v>#REF!</v>
      </c>
      <c r="ES19" s="81" t="e">
        <f>#REF!-#REF!</f>
        <v>#REF!</v>
      </c>
      <c r="ET19" s="81" t="e">
        <f>#REF!-#REF!</f>
        <v>#REF!</v>
      </c>
      <c r="EU19" s="81" t="e">
        <f>#REF!-#REF!</f>
        <v>#REF!</v>
      </c>
      <c r="EV19" s="81" t="e">
        <f>#REF!-#REF!</f>
        <v>#REF!</v>
      </c>
      <c r="EW19" s="81" t="e">
        <f>#REF!-#REF!</f>
        <v>#REF!</v>
      </c>
      <c r="EX19" s="81" t="e">
        <f>#REF!-#REF!</f>
        <v>#REF!</v>
      </c>
      <c r="EY19" s="81" t="e">
        <f>#REF!-#REF!</f>
        <v>#REF!</v>
      </c>
      <c r="EZ19" s="81" t="e">
        <f>#REF!-#REF!</f>
        <v>#REF!</v>
      </c>
      <c r="FA19" s="81" t="e">
        <f>#REF!-#REF!</f>
        <v>#REF!</v>
      </c>
      <c r="FB19" s="81" t="e">
        <f>#REF!-#REF!</f>
        <v>#REF!</v>
      </c>
      <c r="FC19" s="81" t="e">
        <f>#REF!-#REF!</f>
        <v>#REF!</v>
      </c>
      <c r="FD19" s="81" t="e">
        <f>#REF!-#REF!</f>
        <v>#REF!</v>
      </c>
      <c r="FE19" s="81" t="e">
        <f>#REF!-#REF!</f>
        <v>#REF!</v>
      </c>
      <c r="FF19" s="81" t="e">
        <f>#REF!-#REF!</f>
        <v>#REF!</v>
      </c>
      <c r="FG19" s="81" t="e">
        <f>#REF!-#REF!</f>
        <v>#REF!</v>
      </c>
      <c r="FH19" s="81" t="e">
        <f>#REF!-#REF!</f>
        <v>#REF!</v>
      </c>
      <c r="FI19" s="81" t="e">
        <f>#REF!-#REF!</f>
        <v>#REF!</v>
      </c>
      <c r="FJ19" s="81" t="e">
        <f>#REF!-#REF!</f>
        <v>#REF!</v>
      </c>
      <c r="FK19" s="81" t="e">
        <f>#REF!-#REF!</f>
        <v>#REF!</v>
      </c>
      <c r="FL19" s="81" t="e">
        <f>#REF!-#REF!</f>
        <v>#REF!</v>
      </c>
      <c r="FM19" s="81" t="e">
        <f>#REF!-#REF!</f>
        <v>#REF!</v>
      </c>
      <c r="FN19" s="81" t="e">
        <f>#REF!-#REF!</f>
        <v>#REF!</v>
      </c>
      <c r="FO19" s="81" t="e">
        <f>#REF!-#REF!</f>
        <v>#REF!</v>
      </c>
      <c r="FP19" s="81" t="e">
        <f>#REF!-#REF!</f>
        <v>#REF!</v>
      </c>
      <c r="FQ19" s="81" t="e">
        <f>#REF!-#REF!</f>
        <v>#REF!</v>
      </c>
      <c r="FR19" s="81" t="e">
        <f>#REF!-#REF!</f>
        <v>#REF!</v>
      </c>
      <c r="FS19" s="81" t="e">
        <f>#REF!-#REF!</f>
        <v>#REF!</v>
      </c>
      <c r="FT19" s="81" t="e">
        <f>#REF!-#REF!</f>
        <v>#REF!</v>
      </c>
      <c r="FU19" s="81" t="e">
        <f>#REF!-#REF!</f>
        <v>#REF!</v>
      </c>
      <c r="FV19" s="81" t="e">
        <f>#REF!-#REF!</f>
        <v>#REF!</v>
      </c>
      <c r="FW19" s="81" t="e">
        <f>#REF!-#REF!</f>
        <v>#REF!</v>
      </c>
      <c r="FX19" s="81" t="e">
        <f>#REF!-#REF!</f>
        <v>#REF!</v>
      </c>
      <c r="FY19" s="81" t="e">
        <f>#REF!-#REF!</f>
        <v>#REF!</v>
      </c>
      <c r="FZ19" s="81" t="e">
        <f>#REF!-#REF!</f>
        <v>#REF!</v>
      </c>
      <c r="GA19" s="81" t="e">
        <f>#REF!-#REF!</f>
        <v>#REF!</v>
      </c>
      <c r="GB19" s="81" t="e">
        <f>#REF!-#REF!</f>
        <v>#REF!</v>
      </c>
      <c r="GC19" s="81" t="e">
        <f>#REF!-#REF!</f>
        <v>#REF!</v>
      </c>
      <c r="GD19" s="81" t="e">
        <f>#REF!-#REF!</f>
        <v>#REF!</v>
      </c>
      <c r="GE19" s="81" t="e">
        <f>#REF!-#REF!</f>
        <v>#REF!</v>
      </c>
      <c r="GF19" s="81" t="e">
        <f>#REF!-#REF!</f>
        <v>#REF!</v>
      </c>
      <c r="GG19" s="81" t="e">
        <f>#REF!-#REF!</f>
        <v>#REF!</v>
      </c>
      <c r="GH19" s="81" t="e">
        <f>#REF!-#REF!</f>
        <v>#REF!</v>
      </c>
      <c r="GI19" s="81" t="e">
        <f>#REF!-#REF!</f>
        <v>#REF!</v>
      </c>
      <c r="GJ19" s="81" t="e">
        <f>#REF!-#REF!</f>
        <v>#REF!</v>
      </c>
      <c r="GK19" s="81" t="e">
        <f>#REF!-#REF!</f>
        <v>#REF!</v>
      </c>
      <c r="GL19" s="81" t="e">
        <f>#REF!-#REF!</f>
        <v>#REF!</v>
      </c>
      <c r="GM19" s="81" t="e">
        <f>#REF!-#REF!</f>
        <v>#REF!</v>
      </c>
      <c r="GN19" s="81" t="e">
        <f>#REF!-#REF!</f>
        <v>#REF!</v>
      </c>
      <c r="GO19" s="81" t="e">
        <f>#REF!-#REF!</f>
        <v>#REF!</v>
      </c>
      <c r="GP19" s="81" t="e">
        <f>#REF!-#REF!</f>
        <v>#REF!</v>
      </c>
      <c r="GQ19" s="81" t="e">
        <f>#REF!-#REF!</f>
        <v>#REF!</v>
      </c>
      <c r="GR19" s="81" t="e">
        <f>#REF!-#REF!</f>
        <v>#REF!</v>
      </c>
      <c r="GS19" s="81" t="e">
        <f>#REF!-#REF!</f>
        <v>#REF!</v>
      </c>
      <c r="GT19" s="81" t="e">
        <f>#REF!-#REF!</f>
        <v>#REF!</v>
      </c>
      <c r="GU19" s="81" t="e">
        <f>#REF!-#REF!</f>
        <v>#REF!</v>
      </c>
      <c r="GV19" s="81" t="e">
        <f>#REF!-#REF!</f>
        <v>#REF!</v>
      </c>
      <c r="GW19" s="81" t="e">
        <f>#REF!-#REF!</f>
        <v>#REF!</v>
      </c>
      <c r="GX19" s="81" t="e">
        <f>#REF!-#REF!</f>
        <v>#REF!</v>
      </c>
      <c r="GY19" s="81" t="e">
        <f>#REF!-#REF!</f>
        <v>#REF!</v>
      </c>
      <c r="GZ19" s="81" t="e">
        <f>#REF!-#REF!</f>
        <v>#REF!</v>
      </c>
      <c r="HA19" s="81" t="e">
        <f>#REF!-#REF!</f>
        <v>#REF!</v>
      </c>
      <c r="HB19" s="81" t="e">
        <f>#REF!-#REF!</f>
        <v>#REF!</v>
      </c>
      <c r="HC19" s="81" t="e">
        <f>#REF!-#REF!</f>
        <v>#REF!</v>
      </c>
    </row>
    <row r="20" spans="2:211">
      <c r="B20" s="50" t="s">
        <v>27</v>
      </c>
      <c r="C20" s="81" t="e">
        <f>#REF!-#REF!</f>
        <v>#REF!</v>
      </c>
      <c r="D20" s="81" t="e">
        <f>#REF!-#REF!</f>
        <v>#REF!</v>
      </c>
      <c r="E20" s="81" t="e">
        <f>#REF!-#REF!</f>
        <v>#REF!</v>
      </c>
      <c r="F20" s="81" t="e">
        <f>#REF!-#REF!</f>
        <v>#REF!</v>
      </c>
      <c r="G20" s="81" t="e">
        <f>#REF!-#REF!</f>
        <v>#REF!</v>
      </c>
      <c r="H20" s="81" t="e">
        <f>#REF!-#REF!</f>
        <v>#REF!</v>
      </c>
      <c r="I20" s="81" t="e">
        <f>#REF!-#REF!</f>
        <v>#REF!</v>
      </c>
      <c r="J20" s="81" t="e">
        <f>#REF!-#REF!</f>
        <v>#REF!</v>
      </c>
      <c r="K20" s="81" t="e">
        <f>#REF!-#REF!</f>
        <v>#REF!</v>
      </c>
      <c r="L20" s="81" t="e">
        <f>#REF!-#REF!</f>
        <v>#REF!</v>
      </c>
      <c r="M20" s="81" t="e">
        <f>#REF!-#REF!</f>
        <v>#REF!</v>
      </c>
      <c r="N20" s="81" t="e">
        <f>#REF!-#REF!</f>
        <v>#REF!</v>
      </c>
      <c r="O20" s="81" t="e">
        <f>#REF!-#REF!</f>
        <v>#REF!</v>
      </c>
      <c r="P20" s="81" t="e">
        <f>#REF!-#REF!</f>
        <v>#REF!</v>
      </c>
      <c r="Q20" s="81" t="e">
        <f>#REF!-#REF!</f>
        <v>#REF!</v>
      </c>
      <c r="R20" s="81" t="e">
        <f>#REF!-#REF!</f>
        <v>#REF!</v>
      </c>
      <c r="S20" s="81" t="e">
        <f>#REF!-#REF!</f>
        <v>#REF!</v>
      </c>
      <c r="T20" s="81" t="e">
        <f>#REF!-#REF!</f>
        <v>#REF!</v>
      </c>
      <c r="U20" s="81" t="e">
        <f>#REF!-#REF!</f>
        <v>#REF!</v>
      </c>
      <c r="V20" s="81" t="e">
        <f>#REF!-#REF!</f>
        <v>#REF!</v>
      </c>
      <c r="W20" s="81" t="e">
        <f>#REF!-#REF!</f>
        <v>#REF!</v>
      </c>
      <c r="X20" s="81" t="e">
        <f>#REF!-#REF!</f>
        <v>#REF!</v>
      </c>
      <c r="Y20" s="81" t="e">
        <f>#REF!-#REF!</f>
        <v>#REF!</v>
      </c>
      <c r="Z20" s="81" t="e">
        <f>#REF!-#REF!</f>
        <v>#REF!</v>
      </c>
      <c r="AA20" s="81" t="e">
        <f>#REF!-#REF!</f>
        <v>#REF!</v>
      </c>
      <c r="AB20" s="81" t="e">
        <f>#REF!-#REF!</f>
        <v>#REF!</v>
      </c>
      <c r="AC20" s="81" t="e">
        <f>#REF!-#REF!</f>
        <v>#REF!</v>
      </c>
      <c r="AD20" s="81" t="e">
        <f>#REF!-#REF!</f>
        <v>#REF!</v>
      </c>
      <c r="AE20" s="81" t="e">
        <f>#REF!-#REF!</f>
        <v>#REF!</v>
      </c>
      <c r="AF20" s="81" t="e">
        <f>#REF!-#REF!</f>
        <v>#REF!</v>
      </c>
      <c r="AG20" s="81" t="e">
        <f>#REF!-#REF!</f>
        <v>#REF!</v>
      </c>
      <c r="AH20" s="81" t="e">
        <f>#REF!-#REF!</f>
        <v>#REF!</v>
      </c>
      <c r="AI20" s="81" t="e">
        <f>#REF!-#REF!</f>
        <v>#REF!</v>
      </c>
      <c r="AJ20" s="81" t="e">
        <f>#REF!-#REF!</f>
        <v>#REF!</v>
      </c>
      <c r="AK20" s="81" t="e">
        <f>#REF!-#REF!</f>
        <v>#REF!</v>
      </c>
      <c r="AL20" s="81" t="e">
        <f>#REF!-#REF!</f>
        <v>#REF!</v>
      </c>
      <c r="AM20" s="81" t="e">
        <f>#REF!-#REF!</f>
        <v>#REF!</v>
      </c>
      <c r="AN20" s="81" t="e">
        <f>#REF!-#REF!</f>
        <v>#REF!</v>
      </c>
      <c r="AO20" s="81" t="e">
        <f>#REF!-#REF!</f>
        <v>#REF!</v>
      </c>
      <c r="AP20" s="81" t="e">
        <f>#REF!-#REF!</f>
        <v>#REF!</v>
      </c>
      <c r="AQ20" s="81" t="e">
        <f>#REF!-#REF!</f>
        <v>#REF!</v>
      </c>
      <c r="AR20" s="81" t="e">
        <f>#REF!-#REF!</f>
        <v>#REF!</v>
      </c>
      <c r="AS20" s="81" t="e">
        <f>#REF!-#REF!</f>
        <v>#REF!</v>
      </c>
      <c r="AT20" s="81" t="e">
        <f>#REF!-#REF!</f>
        <v>#REF!</v>
      </c>
      <c r="AU20" s="81" t="e">
        <f>#REF!-#REF!</f>
        <v>#REF!</v>
      </c>
      <c r="AV20" s="81" t="e">
        <f>#REF!-#REF!</f>
        <v>#REF!</v>
      </c>
      <c r="AW20" s="81" t="e">
        <f>#REF!-#REF!</f>
        <v>#REF!</v>
      </c>
      <c r="AX20" s="81" t="e">
        <f>#REF!-#REF!</f>
        <v>#REF!</v>
      </c>
      <c r="AY20" s="81" t="e">
        <f>#REF!-#REF!</f>
        <v>#REF!</v>
      </c>
      <c r="AZ20" s="81" t="e">
        <f>#REF!-#REF!</f>
        <v>#REF!</v>
      </c>
      <c r="BA20" s="81" t="e">
        <f>#REF!-#REF!</f>
        <v>#REF!</v>
      </c>
      <c r="BB20" s="81" t="e">
        <f>#REF!-#REF!</f>
        <v>#REF!</v>
      </c>
      <c r="BC20" s="81" t="e">
        <f>#REF!-#REF!</f>
        <v>#REF!</v>
      </c>
      <c r="BD20" s="81" t="e">
        <f>#REF!-#REF!</f>
        <v>#REF!</v>
      </c>
      <c r="BE20" s="81" t="e">
        <f>#REF!-#REF!</f>
        <v>#REF!</v>
      </c>
      <c r="BF20" s="81" t="e">
        <f>#REF!-#REF!</f>
        <v>#REF!</v>
      </c>
      <c r="BG20" s="81" t="e">
        <f>#REF!-#REF!</f>
        <v>#REF!</v>
      </c>
      <c r="BH20" s="81" t="e">
        <f>#REF!-#REF!</f>
        <v>#REF!</v>
      </c>
      <c r="BI20" s="81" t="e">
        <f>#REF!-#REF!</f>
        <v>#REF!</v>
      </c>
      <c r="BJ20" s="81" t="e">
        <f>#REF!-#REF!</f>
        <v>#REF!</v>
      </c>
      <c r="BK20" s="81" t="e">
        <f>#REF!-#REF!</f>
        <v>#REF!</v>
      </c>
      <c r="BL20" s="81" t="e">
        <f>#REF!-#REF!</f>
        <v>#REF!</v>
      </c>
      <c r="BM20" s="81" t="e">
        <f>#REF!-#REF!</f>
        <v>#REF!</v>
      </c>
      <c r="BN20" s="81" t="e">
        <f>#REF!-#REF!</f>
        <v>#REF!</v>
      </c>
      <c r="BO20" s="81" t="e">
        <f>#REF!-#REF!</f>
        <v>#REF!</v>
      </c>
      <c r="BP20" s="81" t="e">
        <f>#REF!-#REF!</f>
        <v>#REF!</v>
      </c>
      <c r="BQ20" s="81" t="e">
        <f>#REF!-#REF!</f>
        <v>#REF!</v>
      </c>
      <c r="BR20" s="81" t="e">
        <f>#REF!-#REF!</f>
        <v>#REF!</v>
      </c>
      <c r="BS20" s="81" t="e">
        <f>#REF!-#REF!</f>
        <v>#REF!</v>
      </c>
      <c r="BT20" s="81" t="e">
        <f>#REF!-#REF!</f>
        <v>#REF!</v>
      </c>
      <c r="BU20" s="81" t="e">
        <f>#REF!-#REF!</f>
        <v>#REF!</v>
      </c>
      <c r="BV20" s="81" t="e">
        <f>#REF!-#REF!</f>
        <v>#REF!</v>
      </c>
      <c r="BW20" s="81" t="e">
        <f>#REF!-#REF!</f>
        <v>#REF!</v>
      </c>
      <c r="BX20" s="81" t="e">
        <f>#REF!-#REF!</f>
        <v>#REF!</v>
      </c>
      <c r="BY20" s="81" t="e">
        <f>#REF!-#REF!</f>
        <v>#REF!</v>
      </c>
      <c r="BZ20" s="81" t="e">
        <f>#REF!-#REF!</f>
        <v>#REF!</v>
      </c>
      <c r="CA20" s="81" t="e">
        <f>#REF!-#REF!</f>
        <v>#REF!</v>
      </c>
      <c r="CB20" s="81" t="e">
        <f>#REF!-#REF!</f>
        <v>#REF!</v>
      </c>
      <c r="CC20" s="81" t="e">
        <f>#REF!-#REF!</f>
        <v>#REF!</v>
      </c>
      <c r="CD20" s="81" t="e">
        <f>#REF!-#REF!</f>
        <v>#REF!</v>
      </c>
      <c r="CE20" s="81" t="e">
        <f>#REF!-#REF!</f>
        <v>#REF!</v>
      </c>
      <c r="CF20" s="81" t="e">
        <f>#REF!-#REF!</f>
        <v>#REF!</v>
      </c>
      <c r="CG20" s="81" t="e">
        <f>#REF!-#REF!</f>
        <v>#REF!</v>
      </c>
      <c r="CH20" s="81" t="e">
        <f>#REF!-#REF!</f>
        <v>#REF!</v>
      </c>
      <c r="CI20" s="81" t="e">
        <f>#REF!-#REF!</f>
        <v>#REF!</v>
      </c>
      <c r="CJ20" s="81" t="e">
        <f>#REF!-#REF!</f>
        <v>#REF!</v>
      </c>
      <c r="CK20" s="81" t="e">
        <f>#REF!-#REF!</f>
        <v>#REF!</v>
      </c>
      <c r="CL20" s="81" t="e">
        <f>#REF!-#REF!</f>
        <v>#REF!</v>
      </c>
      <c r="CM20" s="81" t="e">
        <f>#REF!-#REF!</f>
        <v>#REF!</v>
      </c>
      <c r="CN20" s="81" t="e">
        <f>#REF!-#REF!</f>
        <v>#REF!</v>
      </c>
      <c r="CO20" s="81" t="e">
        <f>#REF!-#REF!</f>
        <v>#REF!</v>
      </c>
      <c r="CP20" s="81" t="e">
        <f>#REF!-#REF!</f>
        <v>#REF!</v>
      </c>
      <c r="CQ20" s="81" t="e">
        <f>#REF!-#REF!</f>
        <v>#REF!</v>
      </c>
      <c r="CR20" s="81" t="e">
        <f>#REF!-#REF!</f>
        <v>#REF!</v>
      </c>
      <c r="CS20" s="81" t="e">
        <f>#REF!-#REF!</f>
        <v>#REF!</v>
      </c>
      <c r="CT20" s="81" t="e">
        <f>#REF!-#REF!</f>
        <v>#REF!</v>
      </c>
      <c r="CU20" s="81" t="e">
        <f>#REF!-#REF!</f>
        <v>#REF!</v>
      </c>
      <c r="CV20" s="81" t="e">
        <f>#REF!-#REF!</f>
        <v>#REF!</v>
      </c>
      <c r="CW20" s="81" t="e">
        <f>#REF!-#REF!</f>
        <v>#REF!</v>
      </c>
      <c r="CX20" s="81" t="e">
        <f>#REF!-#REF!</f>
        <v>#REF!</v>
      </c>
      <c r="CY20" s="81" t="e">
        <f>#REF!-#REF!</f>
        <v>#REF!</v>
      </c>
      <c r="CZ20" s="81" t="e">
        <f>#REF!-#REF!</f>
        <v>#REF!</v>
      </c>
      <c r="DA20" s="81" t="e">
        <f>#REF!-#REF!</f>
        <v>#REF!</v>
      </c>
      <c r="DB20" s="81" t="e">
        <f>#REF!-#REF!</f>
        <v>#REF!</v>
      </c>
      <c r="DC20" s="81" t="e">
        <f>#REF!-#REF!</f>
        <v>#REF!</v>
      </c>
      <c r="DD20" s="81" t="e">
        <f>#REF!-#REF!</f>
        <v>#REF!</v>
      </c>
      <c r="DE20" s="81" t="e">
        <f>#REF!-#REF!</f>
        <v>#REF!</v>
      </c>
      <c r="DF20" s="81" t="e">
        <f>#REF!-#REF!</f>
        <v>#REF!</v>
      </c>
      <c r="DG20" s="81" t="e">
        <f>#REF!-#REF!</f>
        <v>#REF!</v>
      </c>
      <c r="DH20" s="81" t="e">
        <f>#REF!-#REF!</f>
        <v>#REF!</v>
      </c>
      <c r="DI20" s="81" t="e">
        <f>#REF!-#REF!</f>
        <v>#REF!</v>
      </c>
      <c r="DJ20" s="81" t="e">
        <f>#REF!-#REF!</f>
        <v>#REF!</v>
      </c>
      <c r="DK20" s="81" t="e">
        <f>#REF!-#REF!</f>
        <v>#REF!</v>
      </c>
      <c r="DL20" s="81" t="e">
        <f>#REF!-#REF!</f>
        <v>#REF!</v>
      </c>
      <c r="DM20" s="81" t="e">
        <f>#REF!-#REF!</f>
        <v>#REF!</v>
      </c>
      <c r="DN20" s="81" t="e">
        <f>#REF!-#REF!</f>
        <v>#REF!</v>
      </c>
      <c r="DO20" s="81" t="e">
        <f>#REF!-#REF!</f>
        <v>#REF!</v>
      </c>
      <c r="DP20" s="81" t="e">
        <f>#REF!-#REF!</f>
        <v>#REF!</v>
      </c>
      <c r="DQ20" s="81" t="e">
        <f>#REF!-#REF!</f>
        <v>#REF!</v>
      </c>
      <c r="DR20" s="81" t="e">
        <f>#REF!-#REF!</f>
        <v>#REF!</v>
      </c>
      <c r="DS20" s="81" t="e">
        <f>#REF!-#REF!</f>
        <v>#REF!</v>
      </c>
      <c r="DT20" s="81" t="e">
        <f>#REF!-#REF!</f>
        <v>#REF!</v>
      </c>
      <c r="DU20" s="81" t="e">
        <f>#REF!-#REF!</f>
        <v>#REF!</v>
      </c>
      <c r="DV20" s="81" t="e">
        <f>#REF!-#REF!</f>
        <v>#REF!</v>
      </c>
      <c r="DW20" s="81" t="e">
        <f>#REF!-#REF!</f>
        <v>#REF!</v>
      </c>
      <c r="DX20" s="81" t="e">
        <f>#REF!-#REF!</f>
        <v>#REF!</v>
      </c>
      <c r="DY20" s="81" t="e">
        <f>#REF!-#REF!</f>
        <v>#REF!</v>
      </c>
      <c r="DZ20" s="81" t="e">
        <f>#REF!-#REF!</f>
        <v>#REF!</v>
      </c>
      <c r="EA20" s="81" t="e">
        <f>#REF!-#REF!</f>
        <v>#REF!</v>
      </c>
      <c r="EB20" s="81" t="e">
        <f>#REF!-#REF!</f>
        <v>#REF!</v>
      </c>
      <c r="EC20" s="81" t="e">
        <f>#REF!-#REF!</f>
        <v>#REF!</v>
      </c>
      <c r="ED20" s="81" t="e">
        <f>#REF!-#REF!</f>
        <v>#REF!</v>
      </c>
      <c r="EE20" s="81" t="e">
        <f>#REF!-#REF!</f>
        <v>#REF!</v>
      </c>
      <c r="EF20" s="81" t="e">
        <f>#REF!-#REF!</f>
        <v>#REF!</v>
      </c>
      <c r="EG20" s="81" t="e">
        <f>#REF!-#REF!</f>
        <v>#REF!</v>
      </c>
      <c r="EH20" s="81" t="e">
        <f>#REF!-#REF!</f>
        <v>#REF!</v>
      </c>
      <c r="EI20" s="81" t="e">
        <f>#REF!-#REF!</f>
        <v>#REF!</v>
      </c>
      <c r="EJ20" s="81" t="e">
        <f>#REF!-#REF!</f>
        <v>#REF!</v>
      </c>
      <c r="EK20" s="81" t="e">
        <f>#REF!-#REF!</f>
        <v>#REF!</v>
      </c>
      <c r="EL20" s="81" t="e">
        <f>#REF!-#REF!</f>
        <v>#REF!</v>
      </c>
      <c r="EM20" s="81" t="e">
        <f>#REF!-#REF!</f>
        <v>#REF!</v>
      </c>
      <c r="EN20" s="81" t="e">
        <f>#REF!-#REF!</f>
        <v>#REF!</v>
      </c>
      <c r="EO20" s="81" t="e">
        <f>#REF!-#REF!</f>
        <v>#REF!</v>
      </c>
      <c r="EP20" s="81" t="e">
        <f>#REF!-#REF!</f>
        <v>#REF!</v>
      </c>
      <c r="EQ20" s="81" t="e">
        <f>#REF!-#REF!</f>
        <v>#REF!</v>
      </c>
      <c r="ER20" s="81" t="e">
        <f>#REF!-#REF!</f>
        <v>#REF!</v>
      </c>
      <c r="ES20" s="81" t="e">
        <f>#REF!-#REF!</f>
        <v>#REF!</v>
      </c>
      <c r="ET20" s="81" t="e">
        <f>#REF!-#REF!</f>
        <v>#REF!</v>
      </c>
      <c r="EU20" s="81" t="e">
        <f>#REF!-#REF!</f>
        <v>#REF!</v>
      </c>
      <c r="EV20" s="81" t="e">
        <f>#REF!-#REF!</f>
        <v>#REF!</v>
      </c>
      <c r="EW20" s="81" t="e">
        <f>#REF!-#REF!</f>
        <v>#REF!</v>
      </c>
      <c r="EX20" s="81" t="e">
        <f>#REF!-#REF!</f>
        <v>#REF!</v>
      </c>
      <c r="EY20" s="81" t="e">
        <f>#REF!-#REF!</f>
        <v>#REF!</v>
      </c>
      <c r="EZ20" s="81" t="e">
        <f>#REF!-#REF!</f>
        <v>#REF!</v>
      </c>
      <c r="FA20" s="81" t="e">
        <f>#REF!-#REF!</f>
        <v>#REF!</v>
      </c>
      <c r="FB20" s="81" t="e">
        <f>#REF!-#REF!</f>
        <v>#REF!</v>
      </c>
      <c r="FC20" s="81" t="e">
        <f>#REF!-#REF!</f>
        <v>#REF!</v>
      </c>
      <c r="FD20" s="81" t="e">
        <f>#REF!-#REF!</f>
        <v>#REF!</v>
      </c>
      <c r="FE20" s="81" t="e">
        <f>#REF!-#REF!</f>
        <v>#REF!</v>
      </c>
      <c r="FF20" s="81" t="e">
        <f>#REF!-#REF!</f>
        <v>#REF!</v>
      </c>
      <c r="FG20" s="81" t="e">
        <f>#REF!-#REF!</f>
        <v>#REF!</v>
      </c>
      <c r="FH20" s="81" t="e">
        <f>#REF!-#REF!</f>
        <v>#REF!</v>
      </c>
      <c r="FI20" s="81" t="e">
        <f>#REF!-#REF!</f>
        <v>#REF!</v>
      </c>
      <c r="FJ20" s="81" t="e">
        <f>#REF!-#REF!</f>
        <v>#REF!</v>
      </c>
      <c r="FK20" s="81" t="e">
        <f>#REF!-#REF!</f>
        <v>#REF!</v>
      </c>
      <c r="FL20" s="81" t="e">
        <f>#REF!-#REF!</f>
        <v>#REF!</v>
      </c>
      <c r="FM20" s="81" t="e">
        <f>#REF!-#REF!</f>
        <v>#REF!</v>
      </c>
      <c r="FN20" s="81" t="e">
        <f>#REF!-#REF!</f>
        <v>#REF!</v>
      </c>
      <c r="FO20" s="81" t="e">
        <f>#REF!-#REF!</f>
        <v>#REF!</v>
      </c>
      <c r="FP20" s="81" t="e">
        <f>#REF!-#REF!</f>
        <v>#REF!</v>
      </c>
      <c r="FQ20" s="81" t="e">
        <f>#REF!-#REF!</f>
        <v>#REF!</v>
      </c>
      <c r="FR20" s="81" t="e">
        <f>#REF!-#REF!</f>
        <v>#REF!</v>
      </c>
      <c r="FS20" s="81" t="e">
        <f>#REF!-#REF!</f>
        <v>#REF!</v>
      </c>
      <c r="FT20" s="81" t="e">
        <f>#REF!-#REF!</f>
        <v>#REF!</v>
      </c>
      <c r="FU20" s="81" t="e">
        <f>#REF!-#REF!</f>
        <v>#REF!</v>
      </c>
      <c r="FV20" s="81" t="e">
        <f>#REF!-#REF!</f>
        <v>#REF!</v>
      </c>
      <c r="FW20" s="81" t="e">
        <f>#REF!-#REF!</f>
        <v>#REF!</v>
      </c>
      <c r="FX20" s="81" t="e">
        <f>#REF!-#REF!</f>
        <v>#REF!</v>
      </c>
      <c r="FY20" s="81" t="e">
        <f>#REF!-#REF!</f>
        <v>#REF!</v>
      </c>
      <c r="FZ20" s="81" t="e">
        <f>#REF!-#REF!</f>
        <v>#REF!</v>
      </c>
      <c r="GA20" s="81" t="e">
        <f>#REF!-#REF!</f>
        <v>#REF!</v>
      </c>
      <c r="GB20" s="81" t="e">
        <f>#REF!-#REF!</f>
        <v>#REF!</v>
      </c>
      <c r="GC20" s="81" t="e">
        <f>#REF!-#REF!</f>
        <v>#REF!</v>
      </c>
      <c r="GD20" s="81" t="e">
        <f>#REF!-#REF!</f>
        <v>#REF!</v>
      </c>
      <c r="GE20" s="81" t="e">
        <f>#REF!-#REF!</f>
        <v>#REF!</v>
      </c>
      <c r="GF20" s="81" t="e">
        <f>#REF!-#REF!</f>
        <v>#REF!</v>
      </c>
      <c r="GG20" s="81" t="e">
        <f>#REF!-#REF!</f>
        <v>#REF!</v>
      </c>
      <c r="GH20" s="81" t="e">
        <f>#REF!-#REF!</f>
        <v>#REF!</v>
      </c>
      <c r="GI20" s="81" t="e">
        <f>#REF!-#REF!</f>
        <v>#REF!</v>
      </c>
      <c r="GJ20" s="81" t="e">
        <f>#REF!-#REF!</f>
        <v>#REF!</v>
      </c>
      <c r="GK20" s="81" t="e">
        <f>#REF!-#REF!</f>
        <v>#REF!</v>
      </c>
      <c r="GL20" s="81" t="e">
        <f>#REF!-#REF!</f>
        <v>#REF!</v>
      </c>
      <c r="GM20" s="81" t="e">
        <f>#REF!-#REF!</f>
        <v>#REF!</v>
      </c>
      <c r="GN20" s="81" t="e">
        <f>#REF!-#REF!</f>
        <v>#REF!</v>
      </c>
      <c r="GO20" s="81" t="e">
        <f>#REF!-#REF!</f>
        <v>#REF!</v>
      </c>
      <c r="GP20" s="81" t="e">
        <f>#REF!-#REF!</f>
        <v>#REF!</v>
      </c>
      <c r="GQ20" s="81" t="e">
        <f>#REF!-#REF!</f>
        <v>#REF!</v>
      </c>
      <c r="GR20" s="81" t="e">
        <f>#REF!-#REF!</f>
        <v>#REF!</v>
      </c>
      <c r="GS20" s="81" t="e">
        <f>#REF!-#REF!</f>
        <v>#REF!</v>
      </c>
      <c r="GT20" s="81" t="e">
        <f>#REF!-#REF!</f>
        <v>#REF!</v>
      </c>
      <c r="GU20" s="81" t="e">
        <f>#REF!-#REF!</f>
        <v>#REF!</v>
      </c>
      <c r="GV20" s="81" t="e">
        <f>#REF!-#REF!</f>
        <v>#REF!</v>
      </c>
      <c r="GW20" s="81" t="e">
        <f>#REF!-#REF!</f>
        <v>#REF!</v>
      </c>
      <c r="GX20" s="81" t="e">
        <f>#REF!-#REF!</f>
        <v>#REF!</v>
      </c>
      <c r="GY20" s="81" t="e">
        <f>#REF!-#REF!</f>
        <v>#REF!</v>
      </c>
      <c r="GZ20" s="81" t="e">
        <f>#REF!-#REF!</f>
        <v>#REF!</v>
      </c>
      <c r="HA20" s="81" t="e">
        <f>#REF!-#REF!</f>
        <v>#REF!</v>
      </c>
      <c r="HB20" s="81" t="e">
        <f>#REF!-#REF!</f>
        <v>#REF!</v>
      </c>
      <c r="HC20" s="81" t="e">
        <f>#REF!-#REF!</f>
        <v>#REF!</v>
      </c>
    </row>
    <row r="21" spans="2:211">
      <c r="B21" s="50" t="s">
        <v>28</v>
      </c>
      <c r="C21" s="81" t="e">
        <f>#REF!-#REF!</f>
        <v>#REF!</v>
      </c>
      <c r="D21" s="81" t="e">
        <f>#REF!-#REF!</f>
        <v>#REF!</v>
      </c>
      <c r="E21" s="81" t="e">
        <f>#REF!-#REF!</f>
        <v>#REF!</v>
      </c>
      <c r="F21" s="81" t="e">
        <f>#REF!-#REF!</f>
        <v>#REF!</v>
      </c>
      <c r="G21" s="81" t="e">
        <f>#REF!-#REF!</f>
        <v>#REF!</v>
      </c>
      <c r="H21" s="81" t="e">
        <f>#REF!-#REF!</f>
        <v>#REF!</v>
      </c>
      <c r="I21" s="81" t="e">
        <f>#REF!-#REF!</f>
        <v>#REF!</v>
      </c>
      <c r="J21" s="81" t="e">
        <f>#REF!-#REF!</f>
        <v>#REF!</v>
      </c>
      <c r="K21" s="81" t="e">
        <f>#REF!-#REF!</f>
        <v>#REF!</v>
      </c>
      <c r="L21" s="81" t="e">
        <f>#REF!-#REF!</f>
        <v>#REF!</v>
      </c>
      <c r="M21" s="81" t="e">
        <f>#REF!-#REF!</f>
        <v>#REF!</v>
      </c>
      <c r="N21" s="81" t="e">
        <f>#REF!-#REF!</f>
        <v>#REF!</v>
      </c>
      <c r="O21" s="81" t="e">
        <f>#REF!-#REF!</f>
        <v>#REF!</v>
      </c>
      <c r="P21" s="81" t="e">
        <f>#REF!-#REF!</f>
        <v>#REF!</v>
      </c>
      <c r="Q21" s="81" t="e">
        <f>#REF!-#REF!</f>
        <v>#REF!</v>
      </c>
      <c r="R21" s="81" t="e">
        <f>#REF!-#REF!</f>
        <v>#REF!</v>
      </c>
      <c r="S21" s="81" t="e">
        <f>#REF!-#REF!</f>
        <v>#REF!</v>
      </c>
      <c r="T21" s="81" t="e">
        <f>#REF!-#REF!</f>
        <v>#REF!</v>
      </c>
      <c r="U21" s="81" t="e">
        <f>#REF!-#REF!</f>
        <v>#REF!</v>
      </c>
      <c r="V21" s="81" t="e">
        <f>#REF!-#REF!</f>
        <v>#REF!</v>
      </c>
      <c r="W21" s="81" t="e">
        <f>#REF!-#REF!</f>
        <v>#REF!</v>
      </c>
      <c r="X21" s="81" t="e">
        <f>#REF!-#REF!</f>
        <v>#REF!</v>
      </c>
      <c r="Y21" s="81" t="e">
        <f>#REF!-#REF!</f>
        <v>#REF!</v>
      </c>
      <c r="Z21" s="81" t="e">
        <f>#REF!-#REF!</f>
        <v>#REF!</v>
      </c>
      <c r="AA21" s="81" t="e">
        <f>#REF!-#REF!</f>
        <v>#REF!</v>
      </c>
      <c r="AB21" s="81" t="e">
        <f>#REF!-#REF!</f>
        <v>#REF!</v>
      </c>
      <c r="AC21" s="81" t="e">
        <f>#REF!-#REF!</f>
        <v>#REF!</v>
      </c>
      <c r="AD21" s="81" t="e">
        <f>#REF!-#REF!</f>
        <v>#REF!</v>
      </c>
      <c r="AE21" s="81" t="e">
        <f>#REF!-#REF!</f>
        <v>#REF!</v>
      </c>
      <c r="AF21" s="81" t="e">
        <f>#REF!-#REF!</f>
        <v>#REF!</v>
      </c>
      <c r="AG21" s="81" t="e">
        <f>#REF!-#REF!</f>
        <v>#REF!</v>
      </c>
      <c r="AH21" s="81" t="e">
        <f>#REF!-#REF!</f>
        <v>#REF!</v>
      </c>
      <c r="AI21" s="81" t="e">
        <f>#REF!-#REF!</f>
        <v>#REF!</v>
      </c>
      <c r="AJ21" s="81" t="e">
        <f>#REF!-#REF!</f>
        <v>#REF!</v>
      </c>
      <c r="AK21" s="81" t="e">
        <f>#REF!-#REF!</f>
        <v>#REF!</v>
      </c>
      <c r="AL21" s="81" t="e">
        <f>#REF!-#REF!</f>
        <v>#REF!</v>
      </c>
      <c r="AM21" s="81" t="e">
        <f>#REF!-#REF!</f>
        <v>#REF!</v>
      </c>
      <c r="AN21" s="81" t="e">
        <f>#REF!-#REF!</f>
        <v>#REF!</v>
      </c>
      <c r="AO21" s="81" t="e">
        <f>#REF!-#REF!</f>
        <v>#REF!</v>
      </c>
      <c r="AP21" s="81" t="e">
        <f>#REF!-#REF!</f>
        <v>#REF!</v>
      </c>
      <c r="AQ21" s="81" t="e">
        <f>#REF!-#REF!</f>
        <v>#REF!</v>
      </c>
      <c r="AR21" s="81" t="e">
        <f>#REF!-#REF!</f>
        <v>#REF!</v>
      </c>
      <c r="AS21" s="81" t="e">
        <f>#REF!-#REF!</f>
        <v>#REF!</v>
      </c>
      <c r="AT21" s="81" t="e">
        <f>#REF!-#REF!</f>
        <v>#REF!</v>
      </c>
      <c r="AU21" s="81" t="e">
        <f>#REF!-#REF!</f>
        <v>#REF!</v>
      </c>
      <c r="AV21" s="81" t="e">
        <f>#REF!-#REF!</f>
        <v>#REF!</v>
      </c>
      <c r="AW21" s="81" t="e">
        <f>#REF!-#REF!</f>
        <v>#REF!</v>
      </c>
      <c r="AX21" s="81" t="e">
        <f>#REF!-#REF!</f>
        <v>#REF!</v>
      </c>
      <c r="AY21" s="81" t="e">
        <f>#REF!-#REF!</f>
        <v>#REF!</v>
      </c>
      <c r="AZ21" s="81" t="e">
        <f>#REF!-#REF!</f>
        <v>#REF!</v>
      </c>
      <c r="BA21" s="81" t="e">
        <f>#REF!-#REF!</f>
        <v>#REF!</v>
      </c>
      <c r="BB21" s="81" t="e">
        <f>#REF!-#REF!</f>
        <v>#REF!</v>
      </c>
      <c r="BC21" s="81" t="e">
        <f>#REF!-#REF!</f>
        <v>#REF!</v>
      </c>
      <c r="BD21" s="81" t="e">
        <f>#REF!-#REF!</f>
        <v>#REF!</v>
      </c>
      <c r="BE21" s="81" t="e">
        <f>#REF!-#REF!</f>
        <v>#REF!</v>
      </c>
      <c r="BF21" s="81" t="e">
        <f>#REF!-#REF!</f>
        <v>#REF!</v>
      </c>
      <c r="BG21" s="81" t="e">
        <f>#REF!-#REF!</f>
        <v>#REF!</v>
      </c>
      <c r="BH21" s="81" t="e">
        <f>#REF!-#REF!</f>
        <v>#REF!</v>
      </c>
      <c r="BI21" s="81" t="e">
        <f>#REF!-#REF!</f>
        <v>#REF!</v>
      </c>
      <c r="BJ21" s="81" t="e">
        <f>#REF!-#REF!</f>
        <v>#REF!</v>
      </c>
      <c r="BK21" s="81" t="e">
        <f>#REF!-#REF!</f>
        <v>#REF!</v>
      </c>
      <c r="BL21" s="81" t="e">
        <f>#REF!-#REF!</f>
        <v>#REF!</v>
      </c>
      <c r="BM21" s="81" t="e">
        <f>#REF!-#REF!</f>
        <v>#REF!</v>
      </c>
      <c r="BN21" s="81" t="e">
        <f>#REF!-#REF!</f>
        <v>#REF!</v>
      </c>
      <c r="BO21" s="81" t="e">
        <f>#REF!-#REF!</f>
        <v>#REF!</v>
      </c>
      <c r="BP21" s="81" t="e">
        <f>#REF!-#REF!</f>
        <v>#REF!</v>
      </c>
      <c r="BQ21" s="81" t="e">
        <f>#REF!-#REF!</f>
        <v>#REF!</v>
      </c>
      <c r="BR21" s="81" t="e">
        <f>#REF!-#REF!</f>
        <v>#REF!</v>
      </c>
      <c r="BS21" s="81" t="e">
        <f>#REF!-#REF!</f>
        <v>#REF!</v>
      </c>
      <c r="BT21" s="81" t="e">
        <f>#REF!-#REF!</f>
        <v>#REF!</v>
      </c>
      <c r="BU21" s="81" t="e">
        <f>#REF!-#REF!</f>
        <v>#REF!</v>
      </c>
      <c r="BV21" s="81" t="e">
        <f>#REF!-#REF!</f>
        <v>#REF!</v>
      </c>
      <c r="BW21" s="81" t="e">
        <f>#REF!-#REF!</f>
        <v>#REF!</v>
      </c>
      <c r="BX21" s="81" t="e">
        <f>#REF!-#REF!</f>
        <v>#REF!</v>
      </c>
      <c r="BY21" s="81" t="e">
        <f>#REF!-#REF!</f>
        <v>#REF!</v>
      </c>
      <c r="BZ21" s="81" t="e">
        <f>#REF!-#REF!</f>
        <v>#REF!</v>
      </c>
      <c r="CA21" s="81" t="e">
        <f>#REF!-#REF!</f>
        <v>#REF!</v>
      </c>
      <c r="CB21" s="81" t="e">
        <f>#REF!-#REF!</f>
        <v>#REF!</v>
      </c>
      <c r="CC21" s="81" t="e">
        <f>#REF!-#REF!</f>
        <v>#REF!</v>
      </c>
      <c r="CD21" s="81" t="e">
        <f>#REF!-#REF!</f>
        <v>#REF!</v>
      </c>
      <c r="CE21" s="81" t="e">
        <f>#REF!-#REF!</f>
        <v>#REF!</v>
      </c>
      <c r="CF21" s="81" t="e">
        <f>#REF!-#REF!</f>
        <v>#REF!</v>
      </c>
      <c r="CG21" s="81" t="e">
        <f>#REF!-#REF!</f>
        <v>#REF!</v>
      </c>
      <c r="CH21" s="81" t="e">
        <f>#REF!-#REF!</f>
        <v>#REF!</v>
      </c>
      <c r="CI21" s="81" t="e">
        <f>#REF!-#REF!</f>
        <v>#REF!</v>
      </c>
      <c r="CJ21" s="81" t="e">
        <f>#REF!-#REF!</f>
        <v>#REF!</v>
      </c>
      <c r="CK21" s="81" t="e">
        <f>#REF!-#REF!</f>
        <v>#REF!</v>
      </c>
      <c r="CL21" s="81" t="e">
        <f>#REF!-#REF!</f>
        <v>#REF!</v>
      </c>
      <c r="CM21" s="81" t="e">
        <f>#REF!-#REF!</f>
        <v>#REF!</v>
      </c>
      <c r="CN21" s="81" t="e">
        <f>#REF!-#REF!</f>
        <v>#REF!</v>
      </c>
      <c r="CO21" s="81" t="e">
        <f>#REF!-#REF!</f>
        <v>#REF!</v>
      </c>
      <c r="CP21" s="81" t="e">
        <f>#REF!-#REF!</f>
        <v>#REF!</v>
      </c>
      <c r="CQ21" s="81" t="e">
        <f>#REF!-#REF!</f>
        <v>#REF!</v>
      </c>
      <c r="CR21" s="81" t="e">
        <f>#REF!-#REF!</f>
        <v>#REF!</v>
      </c>
      <c r="CS21" s="81" t="e">
        <f>#REF!-#REF!</f>
        <v>#REF!</v>
      </c>
      <c r="CT21" s="81" t="e">
        <f>#REF!-#REF!</f>
        <v>#REF!</v>
      </c>
      <c r="CU21" s="81" t="e">
        <f>#REF!-#REF!</f>
        <v>#REF!</v>
      </c>
      <c r="CV21" s="81" t="e">
        <f>#REF!-#REF!</f>
        <v>#REF!</v>
      </c>
      <c r="CW21" s="81" t="e">
        <f>#REF!-#REF!</f>
        <v>#REF!</v>
      </c>
      <c r="CX21" s="81" t="e">
        <f>#REF!-#REF!</f>
        <v>#REF!</v>
      </c>
      <c r="CY21" s="81" t="e">
        <f>#REF!-#REF!</f>
        <v>#REF!</v>
      </c>
      <c r="CZ21" s="81" t="e">
        <f>#REF!-#REF!</f>
        <v>#REF!</v>
      </c>
      <c r="DA21" s="81" t="e">
        <f>#REF!-#REF!</f>
        <v>#REF!</v>
      </c>
      <c r="DB21" s="81" t="e">
        <f>#REF!-#REF!</f>
        <v>#REF!</v>
      </c>
      <c r="DC21" s="81" t="e">
        <f>#REF!-#REF!</f>
        <v>#REF!</v>
      </c>
      <c r="DD21" s="81" t="e">
        <f>#REF!-#REF!</f>
        <v>#REF!</v>
      </c>
      <c r="DE21" s="81" t="e">
        <f>#REF!-#REF!</f>
        <v>#REF!</v>
      </c>
      <c r="DF21" s="81" t="e">
        <f>#REF!-#REF!</f>
        <v>#REF!</v>
      </c>
      <c r="DG21" s="81" t="e">
        <f>#REF!-#REF!</f>
        <v>#REF!</v>
      </c>
      <c r="DH21" s="81" t="e">
        <f>#REF!-#REF!</f>
        <v>#REF!</v>
      </c>
      <c r="DI21" s="81" t="e">
        <f>#REF!-#REF!</f>
        <v>#REF!</v>
      </c>
      <c r="DJ21" s="81" t="e">
        <f>#REF!-#REF!</f>
        <v>#REF!</v>
      </c>
      <c r="DK21" s="81" t="e">
        <f>#REF!-#REF!</f>
        <v>#REF!</v>
      </c>
      <c r="DL21" s="81" t="e">
        <f>#REF!-#REF!</f>
        <v>#REF!</v>
      </c>
      <c r="DM21" s="81" t="e">
        <f>#REF!-#REF!</f>
        <v>#REF!</v>
      </c>
      <c r="DN21" s="81" t="e">
        <f>#REF!-#REF!</f>
        <v>#REF!</v>
      </c>
      <c r="DO21" s="81" t="e">
        <f>#REF!-#REF!</f>
        <v>#REF!</v>
      </c>
      <c r="DP21" s="81" t="e">
        <f>#REF!-#REF!</f>
        <v>#REF!</v>
      </c>
      <c r="DQ21" s="81" t="e">
        <f>#REF!-#REF!</f>
        <v>#REF!</v>
      </c>
      <c r="DR21" s="81" t="e">
        <f>#REF!-#REF!</f>
        <v>#REF!</v>
      </c>
      <c r="DS21" s="81" t="e">
        <f>#REF!-#REF!</f>
        <v>#REF!</v>
      </c>
      <c r="DT21" s="81" t="e">
        <f>#REF!-#REF!</f>
        <v>#REF!</v>
      </c>
      <c r="DU21" s="81" t="e">
        <f>#REF!-#REF!</f>
        <v>#REF!</v>
      </c>
      <c r="DV21" s="81" t="e">
        <f>#REF!-#REF!</f>
        <v>#REF!</v>
      </c>
      <c r="DW21" s="81" t="e">
        <f>#REF!-#REF!</f>
        <v>#REF!</v>
      </c>
      <c r="DX21" s="81" t="e">
        <f>#REF!-#REF!</f>
        <v>#REF!</v>
      </c>
      <c r="DY21" s="81" t="e">
        <f>#REF!-#REF!</f>
        <v>#REF!</v>
      </c>
      <c r="DZ21" s="81" t="e">
        <f>#REF!-#REF!</f>
        <v>#REF!</v>
      </c>
      <c r="EA21" s="81" t="e">
        <f>#REF!-#REF!</f>
        <v>#REF!</v>
      </c>
      <c r="EB21" s="81" t="e">
        <f>#REF!-#REF!</f>
        <v>#REF!</v>
      </c>
      <c r="EC21" s="81" t="e">
        <f>#REF!-#REF!</f>
        <v>#REF!</v>
      </c>
      <c r="ED21" s="81" t="e">
        <f>#REF!-#REF!</f>
        <v>#REF!</v>
      </c>
      <c r="EE21" s="81" t="e">
        <f>#REF!-#REF!</f>
        <v>#REF!</v>
      </c>
      <c r="EF21" s="81" t="e">
        <f>#REF!-#REF!</f>
        <v>#REF!</v>
      </c>
      <c r="EG21" s="81" t="e">
        <f>#REF!-#REF!</f>
        <v>#REF!</v>
      </c>
      <c r="EH21" s="81" t="e">
        <f>#REF!-#REF!</f>
        <v>#REF!</v>
      </c>
      <c r="EI21" s="81" t="e">
        <f>#REF!-#REF!</f>
        <v>#REF!</v>
      </c>
      <c r="EJ21" s="81" t="e">
        <f>#REF!-#REF!</f>
        <v>#REF!</v>
      </c>
      <c r="EK21" s="81" t="e">
        <f>#REF!-#REF!</f>
        <v>#REF!</v>
      </c>
      <c r="EL21" s="81" t="e">
        <f>#REF!-#REF!</f>
        <v>#REF!</v>
      </c>
      <c r="EM21" s="81" t="e">
        <f>#REF!-#REF!</f>
        <v>#REF!</v>
      </c>
      <c r="EN21" s="81" t="e">
        <f>#REF!-#REF!</f>
        <v>#REF!</v>
      </c>
      <c r="EO21" s="81" t="e">
        <f>#REF!-#REF!</f>
        <v>#REF!</v>
      </c>
      <c r="EP21" s="81" t="e">
        <f>#REF!-#REF!</f>
        <v>#REF!</v>
      </c>
      <c r="EQ21" s="81" t="e">
        <f>#REF!-#REF!</f>
        <v>#REF!</v>
      </c>
      <c r="ER21" s="81" t="e">
        <f>#REF!-#REF!</f>
        <v>#REF!</v>
      </c>
      <c r="ES21" s="81" t="e">
        <f>#REF!-#REF!</f>
        <v>#REF!</v>
      </c>
      <c r="ET21" s="81" t="e">
        <f>#REF!-#REF!</f>
        <v>#REF!</v>
      </c>
      <c r="EU21" s="81" t="e">
        <f>#REF!-#REF!</f>
        <v>#REF!</v>
      </c>
      <c r="EV21" s="81" t="e">
        <f>#REF!-#REF!</f>
        <v>#REF!</v>
      </c>
      <c r="EW21" s="81" t="e">
        <f>#REF!-#REF!</f>
        <v>#REF!</v>
      </c>
      <c r="EX21" s="81" t="e">
        <f>#REF!-#REF!</f>
        <v>#REF!</v>
      </c>
      <c r="EY21" s="81" t="e">
        <f>#REF!-#REF!</f>
        <v>#REF!</v>
      </c>
      <c r="EZ21" s="81" t="e">
        <f>#REF!-#REF!</f>
        <v>#REF!</v>
      </c>
      <c r="FA21" s="81" t="e">
        <f>#REF!-#REF!</f>
        <v>#REF!</v>
      </c>
      <c r="FB21" s="81" t="e">
        <f>#REF!-#REF!</f>
        <v>#REF!</v>
      </c>
      <c r="FC21" s="81" t="e">
        <f>#REF!-#REF!</f>
        <v>#REF!</v>
      </c>
      <c r="FD21" s="81" t="e">
        <f>#REF!-#REF!</f>
        <v>#REF!</v>
      </c>
      <c r="FE21" s="81" t="e">
        <f>#REF!-#REF!</f>
        <v>#REF!</v>
      </c>
      <c r="FF21" s="81" t="e">
        <f>#REF!-#REF!</f>
        <v>#REF!</v>
      </c>
      <c r="FG21" s="81" t="e">
        <f>#REF!-#REF!</f>
        <v>#REF!</v>
      </c>
      <c r="FH21" s="81" t="e">
        <f>#REF!-#REF!</f>
        <v>#REF!</v>
      </c>
      <c r="FI21" s="81" t="e">
        <f>#REF!-#REF!</f>
        <v>#REF!</v>
      </c>
      <c r="FJ21" s="81" t="e">
        <f>#REF!-#REF!</f>
        <v>#REF!</v>
      </c>
      <c r="FK21" s="81" t="e">
        <f>#REF!-#REF!</f>
        <v>#REF!</v>
      </c>
      <c r="FL21" s="81" t="e">
        <f>#REF!-#REF!</f>
        <v>#REF!</v>
      </c>
      <c r="FM21" s="81" t="e">
        <f>#REF!-#REF!</f>
        <v>#REF!</v>
      </c>
      <c r="FN21" s="81" t="e">
        <f>#REF!-#REF!</f>
        <v>#REF!</v>
      </c>
      <c r="FO21" s="81" t="e">
        <f>#REF!-#REF!</f>
        <v>#REF!</v>
      </c>
      <c r="FP21" s="81" t="e">
        <f>#REF!-#REF!</f>
        <v>#REF!</v>
      </c>
      <c r="FQ21" s="81" t="e">
        <f>#REF!-#REF!</f>
        <v>#REF!</v>
      </c>
      <c r="FR21" s="81" t="e">
        <f>#REF!-#REF!</f>
        <v>#REF!</v>
      </c>
      <c r="FS21" s="81" t="e">
        <f>#REF!-#REF!</f>
        <v>#REF!</v>
      </c>
      <c r="FT21" s="81" t="e">
        <f>#REF!-#REF!</f>
        <v>#REF!</v>
      </c>
      <c r="FU21" s="81" t="e">
        <f>#REF!-#REF!</f>
        <v>#REF!</v>
      </c>
      <c r="FV21" s="81" t="e">
        <f>#REF!-#REF!</f>
        <v>#REF!</v>
      </c>
      <c r="FW21" s="81" t="e">
        <f>#REF!-#REF!</f>
        <v>#REF!</v>
      </c>
      <c r="FX21" s="81" t="e">
        <f>#REF!-#REF!</f>
        <v>#REF!</v>
      </c>
      <c r="FY21" s="81" t="e">
        <f>#REF!-#REF!</f>
        <v>#REF!</v>
      </c>
      <c r="FZ21" s="81" t="e">
        <f>#REF!-#REF!</f>
        <v>#REF!</v>
      </c>
      <c r="GA21" s="81" t="e">
        <f>#REF!-#REF!</f>
        <v>#REF!</v>
      </c>
      <c r="GB21" s="81" t="e">
        <f>#REF!-#REF!</f>
        <v>#REF!</v>
      </c>
      <c r="GC21" s="81" t="e">
        <f>#REF!-#REF!</f>
        <v>#REF!</v>
      </c>
      <c r="GD21" s="81" t="e">
        <f>#REF!-#REF!</f>
        <v>#REF!</v>
      </c>
      <c r="GE21" s="81" t="e">
        <f>#REF!-#REF!</f>
        <v>#REF!</v>
      </c>
      <c r="GF21" s="81" t="e">
        <f>#REF!-#REF!</f>
        <v>#REF!</v>
      </c>
      <c r="GG21" s="81" t="e">
        <f>#REF!-#REF!</f>
        <v>#REF!</v>
      </c>
      <c r="GH21" s="81" t="e">
        <f>#REF!-#REF!</f>
        <v>#REF!</v>
      </c>
      <c r="GI21" s="81" t="e">
        <f>#REF!-#REF!</f>
        <v>#REF!</v>
      </c>
      <c r="GJ21" s="81" t="e">
        <f>#REF!-#REF!</f>
        <v>#REF!</v>
      </c>
      <c r="GK21" s="81" t="e">
        <f>#REF!-#REF!</f>
        <v>#REF!</v>
      </c>
      <c r="GL21" s="81" t="e">
        <f>#REF!-#REF!</f>
        <v>#REF!</v>
      </c>
      <c r="GM21" s="81" t="e">
        <f>#REF!-#REF!</f>
        <v>#REF!</v>
      </c>
      <c r="GN21" s="81" t="e">
        <f>#REF!-#REF!</f>
        <v>#REF!</v>
      </c>
      <c r="GO21" s="81" t="e">
        <f>#REF!-#REF!</f>
        <v>#REF!</v>
      </c>
      <c r="GP21" s="81" t="e">
        <f>#REF!-#REF!</f>
        <v>#REF!</v>
      </c>
      <c r="GQ21" s="81" t="e">
        <f>#REF!-#REF!</f>
        <v>#REF!</v>
      </c>
      <c r="GR21" s="81" t="e">
        <f>#REF!-#REF!</f>
        <v>#REF!</v>
      </c>
      <c r="GS21" s="81" t="e">
        <f>#REF!-#REF!</f>
        <v>#REF!</v>
      </c>
      <c r="GT21" s="81" t="e">
        <f>#REF!-#REF!</f>
        <v>#REF!</v>
      </c>
      <c r="GU21" s="81" t="e">
        <f>#REF!-#REF!</f>
        <v>#REF!</v>
      </c>
      <c r="GV21" s="81" t="e">
        <f>#REF!-#REF!</f>
        <v>#REF!</v>
      </c>
      <c r="GW21" s="81" t="e">
        <f>#REF!-#REF!</f>
        <v>#REF!</v>
      </c>
      <c r="GX21" s="81" t="e">
        <f>#REF!-#REF!</f>
        <v>#REF!</v>
      </c>
      <c r="GY21" s="81" t="e">
        <f>#REF!-#REF!</f>
        <v>#REF!</v>
      </c>
      <c r="GZ21" s="81" t="e">
        <f>#REF!-#REF!</f>
        <v>#REF!</v>
      </c>
      <c r="HA21" s="81" t="e">
        <f>#REF!-#REF!</f>
        <v>#REF!</v>
      </c>
      <c r="HB21" s="81" t="e">
        <f>#REF!-#REF!</f>
        <v>#REF!</v>
      </c>
      <c r="HC21" s="81" t="e">
        <f>#REF!-#REF!</f>
        <v>#REF!</v>
      </c>
    </row>
    <row r="22" spans="2:211">
      <c r="B22" s="50" t="s">
        <v>29</v>
      </c>
      <c r="C22" s="81" t="e">
        <f>#REF!-#REF!</f>
        <v>#REF!</v>
      </c>
      <c r="D22" s="81" t="e">
        <f>#REF!-#REF!</f>
        <v>#REF!</v>
      </c>
      <c r="E22" s="81" t="e">
        <f>#REF!-#REF!</f>
        <v>#REF!</v>
      </c>
      <c r="F22" s="81" t="e">
        <f>#REF!-#REF!</f>
        <v>#REF!</v>
      </c>
      <c r="G22" s="81" t="e">
        <f>#REF!-#REF!</f>
        <v>#REF!</v>
      </c>
      <c r="H22" s="81" t="e">
        <f>#REF!-#REF!</f>
        <v>#REF!</v>
      </c>
      <c r="I22" s="81" t="e">
        <f>#REF!-#REF!</f>
        <v>#REF!</v>
      </c>
      <c r="J22" s="81" t="e">
        <f>#REF!-#REF!</f>
        <v>#REF!</v>
      </c>
      <c r="K22" s="81" t="e">
        <f>#REF!-#REF!</f>
        <v>#REF!</v>
      </c>
      <c r="L22" s="81" t="e">
        <f>#REF!-#REF!</f>
        <v>#REF!</v>
      </c>
      <c r="M22" s="81" t="e">
        <f>#REF!-#REF!</f>
        <v>#REF!</v>
      </c>
      <c r="N22" s="81" t="e">
        <f>#REF!-#REF!</f>
        <v>#REF!</v>
      </c>
      <c r="O22" s="81" t="e">
        <f>#REF!-#REF!</f>
        <v>#REF!</v>
      </c>
      <c r="P22" s="81" t="e">
        <f>#REF!-#REF!</f>
        <v>#REF!</v>
      </c>
      <c r="Q22" s="81" t="e">
        <f>#REF!-#REF!</f>
        <v>#REF!</v>
      </c>
      <c r="R22" s="81" t="e">
        <f>#REF!-#REF!</f>
        <v>#REF!</v>
      </c>
      <c r="S22" s="81" t="e">
        <f>#REF!-#REF!</f>
        <v>#REF!</v>
      </c>
      <c r="T22" s="81" t="e">
        <f>#REF!-#REF!</f>
        <v>#REF!</v>
      </c>
      <c r="U22" s="81" t="e">
        <f>#REF!-#REF!</f>
        <v>#REF!</v>
      </c>
      <c r="V22" s="81" t="e">
        <f>#REF!-#REF!</f>
        <v>#REF!</v>
      </c>
      <c r="W22" s="81" t="e">
        <f>#REF!-#REF!</f>
        <v>#REF!</v>
      </c>
      <c r="X22" s="81" t="e">
        <f>#REF!-#REF!</f>
        <v>#REF!</v>
      </c>
      <c r="Y22" s="81" t="e">
        <f>#REF!-#REF!</f>
        <v>#REF!</v>
      </c>
      <c r="Z22" s="81" t="e">
        <f>#REF!-#REF!</f>
        <v>#REF!</v>
      </c>
      <c r="AA22" s="81" t="e">
        <f>#REF!-#REF!</f>
        <v>#REF!</v>
      </c>
      <c r="AB22" s="81" t="e">
        <f>#REF!-#REF!</f>
        <v>#REF!</v>
      </c>
      <c r="AC22" s="81" t="e">
        <f>#REF!-#REF!</f>
        <v>#REF!</v>
      </c>
      <c r="AD22" s="81" t="e">
        <f>#REF!-#REF!</f>
        <v>#REF!</v>
      </c>
      <c r="AE22" s="81" t="e">
        <f>#REF!-#REF!</f>
        <v>#REF!</v>
      </c>
      <c r="AF22" s="81" t="e">
        <f>#REF!-#REF!</f>
        <v>#REF!</v>
      </c>
      <c r="AG22" s="81" t="e">
        <f>#REF!-#REF!</f>
        <v>#REF!</v>
      </c>
      <c r="AH22" s="81" t="e">
        <f>#REF!-#REF!</f>
        <v>#REF!</v>
      </c>
      <c r="AI22" s="81" t="e">
        <f>#REF!-#REF!</f>
        <v>#REF!</v>
      </c>
      <c r="AJ22" s="81" t="e">
        <f>#REF!-#REF!</f>
        <v>#REF!</v>
      </c>
      <c r="AK22" s="81" t="e">
        <f>#REF!-#REF!</f>
        <v>#REF!</v>
      </c>
      <c r="AL22" s="81" t="e">
        <f>#REF!-#REF!</f>
        <v>#REF!</v>
      </c>
      <c r="AM22" s="81" t="e">
        <f>#REF!-#REF!</f>
        <v>#REF!</v>
      </c>
      <c r="AN22" s="81" t="e">
        <f>#REF!-#REF!</f>
        <v>#REF!</v>
      </c>
      <c r="AO22" s="81" t="e">
        <f>#REF!-#REF!</f>
        <v>#REF!</v>
      </c>
      <c r="AP22" s="81" t="e">
        <f>#REF!-#REF!</f>
        <v>#REF!</v>
      </c>
      <c r="AQ22" s="81" t="e">
        <f>#REF!-#REF!</f>
        <v>#REF!</v>
      </c>
      <c r="AR22" s="81" t="e">
        <f>#REF!-#REF!</f>
        <v>#REF!</v>
      </c>
      <c r="AS22" s="81" t="e">
        <f>#REF!-#REF!</f>
        <v>#REF!</v>
      </c>
      <c r="AT22" s="81" t="e">
        <f>#REF!-#REF!</f>
        <v>#REF!</v>
      </c>
      <c r="AU22" s="81" t="e">
        <f>#REF!-#REF!</f>
        <v>#REF!</v>
      </c>
      <c r="AV22" s="81" t="e">
        <f>#REF!-#REF!</f>
        <v>#REF!</v>
      </c>
      <c r="AW22" s="81" t="e">
        <f>#REF!-#REF!</f>
        <v>#REF!</v>
      </c>
      <c r="AX22" s="81" t="e">
        <f>#REF!-#REF!</f>
        <v>#REF!</v>
      </c>
      <c r="AY22" s="81" t="e">
        <f>#REF!-#REF!</f>
        <v>#REF!</v>
      </c>
      <c r="AZ22" s="81" t="e">
        <f>#REF!-#REF!</f>
        <v>#REF!</v>
      </c>
      <c r="BA22" s="81" t="e">
        <f>#REF!-#REF!</f>
        <v>#REF!</v>
      </c>
      <c r="BB22" s="81" t="e">
        <f>#REF!-#REF!</f>
        <v>#REF!</v>
      </c>
      <c r="BC22" s="81" t="e">
        <f>#REF!-#REF!</f>
        <v>#REF!</v>
      </c>
      <c r="BD22" s="81" t="e">
        <f>#REF!-#REF!</f>
        <v>#REF!</v>
      </c>
      <c r="BE22" s="81" t="e">
        <f>#REF!-#REF!</f>
        <v>#REF!</v>
      </c>
      <c r="BF22" s="81" t="e">
        <f>#REF!-#REF!</f>
        <v>#REF!</v>
      </c>
      <c r="BG22" s="81" t="e">
        <f>#REF!-#REF!</f>
        <v>#REF!</v>
      </c>
      <c r="BH22" s="81" t="e">
        <f>#REF!-#REF!</f>
        <v>#REF!</v>
      </c>
      <c r="BI22" s="81" t="e">
        <f>#REF!-#REF!</f>
        <v>#REF!</v>
      </c>
      <c r="BJ22" s="81" t="e">
        <f>#REF!-#REF!</f>
        <v>#REF!</v>
      </c>
      <c r="BK22" s="81" t="e">
        <f>#REF!-#REF!</f>
        <v>#REF!</v>
      </c>
      <c r="BL22" s="81" t="e">
        <f>#REF!-#REF!</f>
        <v>#REF!</v>
      </c>
      <c r="BM22" s="81" t="e">
        <f>#REF!-#REF!</f>
        <v>#REF!</v>
      </c>
      <c r="BN22" s="81" t="e">
        <f>#REF!-#REF!</f>
        <v>#REF!</v>
      </c>
      <c r="BO22" s="81" t="e">
        <f>#REF!-#REF!</f>
        <v>#REF!</v>
      </c>
      <c r="BP22" s="81" t="e">
        <f>#REF!-#REF!</f>
        <v>#REF!</v>
      </c>
      <c r="BQ22" s="81" t="e">
        <f>#REF!-#REF!</f>
        <v>#REF!</v>
      </c>
      <c r="BR22" s="81" t="e">
        <f>#REF!-#REF!</f>
        <v>#REF!</v>
      </c>
      <c r="BS22" s="81" t="e">
        <f>#REF!-#REF!</f>
        <v>#REF!</v>
      </c>
      <c r="BT22" s="81" t="e">
        <f>#REF!-#REF!</f>
        <v>#REF!</v>
      </c>
      <c r="BU22" s="81" t="e">
        <f>#REF!-#REF!</f>
        <v>#REF!</v>
      </c>
      <c r="BV22" s="81" t="e">
        <f>#REF!-#REF!</f>
        <v>#REF!</v>
      </c>
      <c r="BW22" s="81" t="e">
        <f>#REF!-#REF!</f>
        <v>#REF!</v>
      </c>
      <c r="BX22" s="81" t="e">
        <f>#REF!-#REF!</f>
        <v>#REF!</v>
      </c>
      <c r="BY22" s="81" t="e">
        <f>#REF!-#REF!</f>
        <v>#REF!</v>
      </c>
      <c r="BZ22" s="81" t="e">
        <f>#REF!-#REF!</f>
        <v>#REF!</v>
      </c>
      <c r="CA22" s="81" t="e">
        <f>#REF!-#REF!</f>
        <v>#REF!</v>
      </c>
      <c r="CB22" s="81" t="e">
        <f>#REF!-#REF!</f>
        <v>#REF!</v>
      </c>
      <c r="CC22" s="81" t="e">
        <f>#REF!-#REF!</f>
        <v>#REF!</v>
      </c>
      <c r="CD22" s="81" t="e">
        <f>#REF!-#REF!</f>
        <v>#REF!</v>
      </c>
      <c r="CE22" s="81" t="e">
        <f>#REF!-#REF!</f>
        <v>#REF!</v>
      </c>
      <c r="CF22" s="81" t="e">
        <f>#REF!-#REF!</f>
        <v>#REF!</v>
      </c>
      <c r="CG22" s="81" t="e">
        <f>#REF!-#REF!</f>
        <v>#REF!</v>
      </c>
      <c r="CH22" s="81" t="e">
        <f>#REF!-#REF!</f>
        <v>#REF!</v>
      </c>
      <c r="CI22" s="81" t="e">
        <f>#REF!-#REF!</f>
        <v>#REF!</v>
      </c>
      <c r="CJ22" s="81" t="e">
        <f>#REF!-#REF!</f>
        <v>#REF!</v>
      </c>
      <c r="CK22" s="81" t="e">
        <f>#REF!-#REF!</f>
        <v>#REF!</v>
      </c>
      <c r="CL22" s="81" t="e">
        <f>#REF!-#REF!</f>
        <v>#REF!</v>
      </c>
      <c r="CM22" s="81" t="e">
        <f>#REF!-#REF!</f>
        <v>#REF!</v>
      </c>
      <c r="CN22" s="81" t="e">
        <f>#REF!-#REF!</f>
        <v>#REF!</v>
      </c>
      <c r="CO22" s="81" t="e">
        <f>#REF!-#REF!</f>
        <v>#REF!</v>
      </c>
      <c r="CP22" s="81" t="e">
        <f>#REF!-#REF!</f>
        <v>#REF!</v>
      </c>
      <c r="CQ22" s="81" t="e">
        <f>#REF!-#REF!</f>
        <v>#REF!</v>
      </c>
      <c r="CR22" s="81" t="e">
        <f>#REF!-#REF!</f>
        <v>#REF!</v>
      </c>
      <c r="CS22" s="81" t="e">
        <f>#REF!-#REF!</f>
        <v>#REF!</v>
      </c>
      <c r="CT22" s="81" t="e">
        <f>#REF!-#REF!</f>
        <v>#REF!</v>
      </c>
      <c r="CU22" s="81" t="e">
        <f>#REF!-#REF!</f>
        <v>#REF!</v>
      </c>
      <c r="CV22" s="81" t="e">
        <f>#REF!-#REF!</f>
        <v>#REF!</v>
      </c>
      <c r="CW22" s="81" t="e">
        <f>#REF!-#REF!</f>
        <v>#REF!</v>
      </c>
      <c r="CX22" s="81" t="e">
        <f>#REF!-#REF!</f>
        <v>#REF!</v>
      </c>
      <c r="CY22" s="81" t="e">
        <f>#REF!-#REF!</f>
        <v>#REF!</v>
      </c>
      <c r="CZ22" s="81" t="e">
        <f>#REF!-#REF!</f>
        <v>#REF!</v>
      </c>
      <c r="DA22" s="81" t="e">
        <f>#REF!-#REF!</f>
        <v>#REF!</v>
      </c>
      <c r="DB22" s="81" t="e">
        <f>#REF!-#REF!</f>
        <v>#REF!</v>
      </c>
      <c r="DC22" s="81" t="e">
        <f>#REF!-#REF!</f>
        <v>#REF!</v>
      </c>
      <c r="DD22" s="81" t="e">
        <f>#REF!-#REF!</f>
        <v>#REF!</v>
      </c>
      <c r="DE22" s="81" t="e">
        <f>#REF!-#REF!</f>
        <v>#REF!</v>
      </c>
      <c r="DF22" s="81" t="e">
        <f>#REF!-#REF!</f>
        <v>#REF!</v>
      </c>
      <c r="DG22" s="81" t="e">
        <f>#REF!-#REF!</f>
        <v>#REF!</v>
      </c>
      <c r="DH22" s="81" t="e">
        <f>#REF!-#REF!</f>
        <v>#REF!</v>
      </c>
      <c r="DI22" s="81" t="e">
        <f>#REF!-#REF!</f>
        <v>#REF!</v>
      </c>
      <c r="DJ22" s="81" t="e">
        <f>#REF!-#REF!</f>
        <v>#REF!</v>
      </c>
      <c r="DK22" s="81" t="e">
        <f>#REF!-#REF!</f>
        <v>#REF!</v>
      </c>
      <c r="DL22" s="81" t="e">
        <f>#REF!-#REF!</f>
        <v>#REF!</v>
      </c>
      <c r="DM22" s="81" t="e">
        <f>#REF!-#REF!</f>
        <v>#REF!</v>
      </c>
      <c r="DN22" s="81" t="e">
        <f>#REF!-#REF!</f>
        <v>#REF!</v>
      </c>
      <c r="DO22" s="81" t="e">
        <f>#REF!-#REF!</f>
        <v>#REF!</v>
      </c>
      <c r="DP22" s="81" t="e">
        <f>#REF!-#REF!</f>
        <v>#REF!</v>
      </c>
      <c r="DQ22" s="81" t="e">
        <f>#REF!-#REF!</f>
        <v>#REF!</v>
      </c>
      <c r="DR22" s="81" t="e">
        <f>#REF!-#REF!</f>
        <v>#REF!</v>
      </c>
      <c r="DS22" s="81" t="e">
        <f>#REF!-#REF!</f>
        <v>#REF!</v>
      </c>
      <c r="DT22" s="81" t="e">
        <f>#REF!-#REF!</f>
        <v>#REF!</v>
      </c>
      <c r="DU22" s="81" t="e">
        <f>#REF!-#REF!</f>
        <v>#REF!</v>
      </c>
      <c r="DV22" s="81" t="e">
        <f>#REF!-#REF!</f>
        <v>#REF!</v>
      </c>
      <c r="DW22" s="81" t="e">
        <f>#REF!-#REF!</f>
        <v>#REF!</v>
      </c>
      <c r="DX22" s="81" t="e">
        <f>#REF!-#REF!</f>
        <v>#REF!</v>
      </c>
      <c r="DY22" s="81" t="e">
        <f>#REF!-#REF!</f>
        <v>#REF!</v>
      </c>
      <c r="DZ22" s="81" t="e">
        <f>#REF!-#REF!</f>
        <v>#REF!</v>
      </c>
      <c r="EA22" s="81" t="e">
        <f>#REF!-#REF!</f>
        <v>#REF!</v>
      </c>
      <c r="EB22" s="81" t="e">
        <f>#REF!-#REF!</f>
        <v>#REF!</v>
      </c>
      <c r="EC22" s="81" t="e">
        <f>#REF!-#REF!</f>
        <v>#REF!</v>
      </c>
      <c r="ED22" s="81" t="e">
        <f>#REF!-#REF!</f>
        <v>#REF!</v>
      </c>
      <c r="EE22" s="81" t="e">
        <f>#REF!-#REF!</f>
        <v>#REF!</v>
      </c>
      <c r="EF22" s="81" t="e">
        <f>#REF!-#REF!</f>
        <v>#REF!</v>
      </c>
      <c r="EG22" s="81" t="e">
        <f>#REF!-#REF!</f>
        <v>#REF!</v>
      </c>
      <c r="EH22" s="81" t="e">
        <f>#REF!-#REF!</f>
        <v>#REF!</v>
      </c>
      <c r="EI22" s="81" t="e">
        <f>#REF!-#REF!</f>
        <v>#REF!</v>
      </c>
      <c r="EJ22" s="81" t="e">
        <f>#REF!-#REF!</f>
        <v>#REF!</v>
      </c>
      <c r="EK22" s="81" t="e">
        <f>#REF!-#REF!</f>
        <v>#REF!</v>
      </c>
      <c r="EL22" s="81" t="e">
        <f>#REF!-#REF!</f>
        <v>#REF!</v>
      </c>
      <c r="EM22" s="81" t="e">
        <f>#REF!-#REF!</f>
        <v>#REF!</v>
      </c>
      <c r="EN22" s="81" t="e">
        <f>#REF!-#REF!</f>
        <v>#REF!</v>
      </c>
      <c r="EO22" s="81" t="e">
        <f>#REF!-#REF!</f>
        <v>#REF!</v>
      </c>
      <c r="EP22" s="81" t="e">
        <f>#REF!-#REF!</f>
        <v>#REF!</v>
      </c>
      <c r="EQ22" s="81" t="e">
        <f>#REF!-#REF!</f>
        <v>#REF!</v>
      </c>
      <c r="ER22" s="81" t="e">
        <f>#REF!-#REF!</f>
        <v>#REF!</v>
      </c>
      <c r="ES22" s="81" t="e">
        <f>#REF!-#REF!</f>
        <v>#REF!</v>
      </c>
      <c r="ET22" s="81" t="e">
        <f>#REF!-#REF!</f>
        <v>#REF!</v>
      </c>
      <c r="EU22" s="81" t="e">
        <f>#REF!-#REF!</f>
        <v>#REF!</v>
      </c>
      <c r="EV22" s="81" t="e">
        <f>#REF!-#REF!</f>
        <v>#REF!</v>
      </c>
      <c r="EW22" s="81" t="e">
        <f>#REF!-#REF!</f>
        <v>#REF!</v>
      </c>
      <c r="EX22" s="81" t="e">
        <f>#REF!-#REF!</f>
        <v>#REF!</v>
      </c>
      <c r="EY22" s="81" t="e">
        <f>#REF!-#REF!</f>
        <v>#REF!</v>
      </c>
      <c r="EZ22" s="81" t="e">
        <f>#REF!-#REF!</f>
        <v>#REF!</v>
      </c>
      <c r="FA22" s="81" t="e">
        <f>#REF!-#REF!</f>
        <v>#REF!</v>
      </c>
      <c r="FB22" s="81" t="e">
        <f>#REF!-#REF!</f>
        <v>#REF!</v>
      </c>
      <c r="FC22" s="81" t="e">
        <f>#REF!-#REF!</f>
        <v>#REF!</v>
      </c>
      <c r="FD22" s="81" t="e">
        <f>#REF!-#REF!</f>
        <v>#REF!</v>
      </c>
      <c r="FE22" s="81" t="e">
        <f>#REF!-#REF!</f>
        <v>#REF!</v>
      </c>
      <c r="FF22" s="81" t="e">
        <f>#REF!-#REF!</f>
        <v>#REF!</v>
      </c>
      <c r="FG22" s="81" t="e">
        <f>#REF!-#REF!</f>
        <v>#REF!</v>
      </c>
      <c r="FH22" s="81" t="e">
        <f>#REF!-#REF!</f>
        <v>#REF!</v>
      </c>
      <c r="FI22" s="81" t="e">
        <f>#REF!-#REF!</f>
        <v>#REF!</v>
      </c>
      <c r="FJ22" s="81" t="e">
        <f>#REF!-#REF!</f>
        <v>#REF!</v>
      </c>
      <c r="FK22" s="81" t="e">
        <f>#REF!-#REF!</f>
        <v>#REF!</v>
      </c>
      <c r="FL22" s="81" t="e">
        <f>#REF!-#REF!</f>
        <v>#REF!</v>
      </c>
      <c r="FM22" s="81" t="e">
        <f>#REF!-#REF!</f>
        <v>#REF!</v>
      </c>
      <c r="FN22" s="81" t="e">
        <f>#REF!-#REF!</f>
        <v>#REF!</v>
      </c>
      <c r="FO22" s="81" t="e">
        <f>#REF!-#REF!</f>
        <v>#REF!</v>
      </c>
      <c r="FP22" s="81" t="e">
        <f>#REF!-#REF!</f>
        <v>#REF!</v>
      </c>
      <c r="FQ22" s="81" t="e">
        <f>#REF!-#REF!</f>
        <v>#REF!</v>
      </c>
      <c r="FR22" s="81" t="e">
        <f>#REF!-#REF!</f>
        <v>#REF!</v>
      </c>
      <c r="FS22" s="81" t="e">
        <f>#REF!-#REF!</f>
        <v>#REF!</v>
      </c>
      <c r="FT22" s="81" t="e">
        <f>#REF!-#REF!</f>
        <v>#REF!</v>
      </c>
      <c r="FU22" s="81" t="e">
        <f>#REF!-#REF!</f>
        <v>#REF!</v>
      </c>
      <c r="FV22" s="81" t="e">
        <f>#REF!-#REF!</f>
        <v>#REF!</v>
      </c>
      <c r="FW22" s="81" t="e">
        <f>#REF!-#REF!</f>
        <v>#REF!</v>
      </c>
      <c r="FX22" s="81" t="e">
        <f>#REF!-#REF!</f>
        <v>#REF!</v>
      </c>
      <c r="FY22" s="81" t="e">
        <f>#REF!-#REF!</f>
        <v>#REF!</v>
      </c>
      <c r="FZ22" s="81" t="e">
        <f>#REF!-#REF!</f>
        <v>#REF!</v>
      </c>
      <c r="GA22" s="81" t="e">
        <f>#REF!-#REF!</f>
        <v>#REF!</v>
      </c>
      <c r="GB22" s="81" t="e">
        <f>#REF!-#REF!</f>
        <v>#REF!</v>
      </c>
      <c r="GC22" s="81" t="e">
        <f>#REF!-#REF!</f>
        <v>#REF!</v>
      </c>
      <c r="GD22" s="81" t="e">
        <f>#REF!-#REF!</f>
        <v>#REF!</v>
      </c>
      <c r="GE22" s="81" t="e">
        <f>#REF!-#REF!</f>
        <v>#REF!</v>
      </c>
      <c r="GF22" s="81" t="e">
        <f>#REF!-#REF!</f>
        <v>#REF!</v>
      </c>
      <c r="GG22" s="81" t="e">
        <f>#REF!-#REF!</f>
        <v>#REF!</v>
      </c>
      <c r="GH22" s="81" t="e">
        <f>#REF!-#REF!</f>
        <v>#REF!</v>
      </c>
      <c r="GI22" s="81" t="e">
        <f>#REF!-#REF!</f>
        <v>#REF!</v>
      </c>
      <c r="GJ22" s="81" t="e">
        <f>#REF!-#REF!</f>
        <v>#REF!</v>
      </c>
      <c r="GK22" s="81" t="e">
        <f>#REF!-#REF!</f>
        <v>#REF!</v>
      </c>
      <c r="GL22" s="81" t="e">
        <f>#REF!-#REF!</f>
        <v>#REF!</v>
      </c>
      <c r="GM22" s="81" t="e">
        <f>#REF!-#REF!</f>
        <v>#REF!</v>
      </c>
      <c r="GN22" s="81" t="e">
        <f>#REF!-#REF!</f>
        <v>#REF!</v>
      </c>
      <c r="GO22" s="81" t="e">
        <f>#REF!-#REF!</f>
        <v>#REF!</v>
      </c>
      <c r="GP22" s="81" t="e">
        <f>#REF!-#REF!</f>
        <v>#REF!</v>
      </c>
      <c r="GQ22" s="81" t="e">
        <f>#REF!-#REF!</f>
        <v>#REF!</v>
      </c>
      <c r="GR22" s="81" t="e">
        <f>#REF!-#REF!</f>
        <v>#REF!</v>
      </c>
      <c r="GS22" s="81" t="e">
        <f>#REF!-#REF!</f>
        <v>#REF!</v>
      </c>
      <c r="GT22" s="81" t="e">
        <f>#REF!-#REF!</f>
        <v>#REF!</v>
      </c>
      <c r="GU22" s="81" t="e">
        <f>#REF!-#REF!</f>
        <v>#REF!</v>
      </c>
      <c r="GV22" s="81" t="e">
        <f>#REF!-#REF!</f>
        <v>#REF!</v>
      </c>
      <c r="GW22" s="81" t="e">
        <f>#REF!-#REF!</f>
        <v>#REF!</v>
      </c>
      <c r="GX22" s="81" t="e">
        <f>#REF!-#REF!</f>
        <v>#REF!</v>
      </c>
      <c r="GY22" s="81" t="e">
        <f>#REF!-#REF!</f>
        <v>#REF!</v>
      </c>
      <c r="GZ22" s="81" t="e">
        <f>#REF!-#REF!</f>
        <v>#REF!</v>
      </c>
      <c r="HA22" s="81" t="e">
        <f>#REF!-#REF!</f>
        <v>#REF!</v>
      </c>
      <c r="HB22" s="81" t="e">
        <f>#REF!-#REF!</f>
        <v>#REF!</v>
      </c>
      <c r="HC22" s="81" t="e">
        <f>#REF!-#REF!</f>
        <v>#REF!</v>
      </c>
    </row>
    <row r="23" spans="2:211">
      <c r="B23" s="50" t="s">
        <v>30</v>
      </c>
      <c r="C23" s="81" t="e">
        <f>#REF!-#REF!</f>
        <v>#REF!</v>
      </c>
      <c r="D23" s="81" t="e">
        <f>#REF!-#REF!</f>
        <v>#REF!</v>
      </c>
      <c r="E23" s="81" t="e">
        <f>#REF!-#REF!</f>
        <v>#REF!</v>
      </c>
      <c r="F23" s="81" t="e">
        <f>#REF!-#REF!</f>
        <v>#REF!</v>
      </c>
      <c r="G23" s="81" t="e">
        <f>#REF!-#REF!</f>
        <v>#REF!</v>
      </c>
      <c r="H23" s="81" t="e">
        <f>#REF!-#REF!</f>
        <v>#REF!</v>
      </c>
      <c r="I23" s="81" t="e">
        <f>#REF!-#REF!</f>
        <v>#REF!</v>
      </c>
      <c r="J23" s="81" t="e">
        <f>#REF!-#REF!</f>
        <v>#REF!</v>
      </c>
      <c r="K23" s="81" t="e">
        <f>#REF!-#REF!</f>
        <v>#REF!</v>
      </c>
      <c r="L23" s="81" t="e">
        <f>#REF!-#REF!</f>
        <v>#REF!</v>
      </c>
      <c r="M23" s="81" t="e">
        <f>#REF!-#REF!</f>
        <v>#REF!</v>
      </c>
      <c r="N23" s="81" t="e">
        <f>#REF!-#REF!</f>
        <v>#REF!</v>
      </c>
      <c r="O23" s="81" t="e">
        <f>#REF!-#REF!</f>
        <v>#REF!</v>
      </c>
      <c r="P23" s="81" t="e">
        <f>#REF!-#REF!</f>
        <v>#REF!</v>
      </c>
      <c r="Q23" s="81" t="e">
        <f>#REF!-#REF!</f>
        <v>#REF!</v>
      </c>
      <c r="R23" s="81" t="e">
        <f>#REF!-#REF!</f>
        <v>#REF!</v>
      </c>
      <c r="S23" s="81" t="e">
        <f>#REF!-#REF!</f>
        <v>#REF!</v>
      </c>
      <c r="T23" s="81" t="e">
        <f>#REF!-#REF!</f>
        <v>#REF!</v>
      </c>
      <c r="U23" s="81" t="e">
        <f>#REF!-#REF!</f>
        <v>#REF!</v>
      </c>
      <c r="V23" s="81" t="e">
        <f>#REF!-#REF!</f>
        <v>#REF!</v>
      </c>
      <c r="W23" s="81" t="e">
        <f>#REF!-#REF!</f>
        <v>#REF!</v>
      </c>
      <c r="X23" s="81" t="e">
        <f>#REF!-#REF!</f>
        <v>#REF!</v>
      </c>
      <c r="Y23" s="81" t="e">
        <f>#REF!-#REF!</f>
        <v>#REF!</v>
      </c>
      <c r="Z23" s="81" t="e">
        <f>#REF!-#REF!</f>
        <v>#REF!</v>
      </c>
      <c r="AA23" s="81" t="e">
        <f>#REF!-#REF!</f>
        <v>#REF!</v>
      </c>
      <c r="AB23" s="81" t="e">
        <f>#REF!-#REF!</f>
        <v>#REF!</v>
      </c>
      <c r="AC23" s="81" t="e">
        <f>#REF!-#REF!</f>
        <v>#REF!</v>
      </c>
      <c r="AD23" s="81" t="e">
        <f>#REF!-#REF!</f>
        <v>#REF!</v>
      </c>
      <c r="AE23" s="81" t="e">
        <f>#REF!-#REF!</f>
        <v>#REF!</v>
      </c>
      <c r="AF23" s="81" t="e">
        <f>#REF!-#REF!</f>
        <v>#REF!</v>
      </c>
      <c r="AG23" s="81" t="e">
        <f>#REF!-#REF!</f>
        <v>#REF!</v>
      </c>
      <c r="AH23" s="81" t="e">
        <f>#REF!-#REF!</f>
        <v>#REF!</v>
      </c>
      <c r="AI23" s="81" t="e">
        <f>#REF!-#REF!</f>
        <v>#REF!</v>
      </c>
      <c r="AJ23" s="81" t="e">
        <f>#REF!-#REF!</f>
        <v>#REF!</v>
      </c>
      <c r="AK23" s="81" t="e">
        <f>#REF!-#REF!</f>
        <v>#REF!</v>
      </c>
      <c r="AL23" s="81" t="e">
        <f>#REF!-#REF!</f>
        <v>#REF!</v>
      </c>
      <c r="AM23" s="81" t="e">
        <f>#REF!-#REF!</f>
        <v>#REF!</v>
      </c>
      <c r="AN23" s="81" t="e">
        <f>#REF!-#REF!</f>
        <v>#REF!</v>
      </c>
      <c r="AO23" s="81" t="e">
        <f>#REF!-#REF!</f>
        <v>#REF!</v>
      </c>
      <c r="AP23" s="81" t="e">
        <f>#REF!-#REF!</f>
        <v>#REF!</v>
      </c>
      <c r="AQ23" s="81" t="e">
        <f>#REF!-#REF!</f>
        <v>#REF!</v>
      </c>
      <c r="AR23" s="81" t="e">
        <f>#REF!-#REF!</f>
        <v>#REF!</v>
      </c>
      <c r="AS23" s="81" t="e">
        <f>#REF!-#REF!</f>
        <v>#REF!</v>
      </c>
      <c r="AT23" s="81" t="e">
        <f>#REF!-#REF!</f>
        <v>#REF!</v>
      </c>
      <c r="AU23" s="81" t="e">
        <f>#REF!-#REF!</f>
        <v>#REF!</v>
      </c>
      <c r="AV23" s="81" t="e">
        <f>#REF!-#REF!</f>
        <v>#REF!</v>
      </c>
      <c r="AW23" s="81" t="e">
        <f>#REF!-#REF!</f>
        <v>#REF!</v>
      </c>
      <c r="AX23" s="81" t="e">
        <f>#REF!-#REF!</f>
        <v>#REF!</v>
      </c>
      <c r="AY23" s="81" t="e">
        <f>#REF!-#REF!</f>
        <v>#REF!</v>
      </c>
      <c r="AZ23" s="81" t="e">
        <f>#REF!-#REF!</f>
        <v>#REF!</v>
      </c>
      <c r="BA23" s="81" t="e">
        <f>#REF!-#REF!</f>
        <v>#REF!</v>
      </c>
      <c r="BB23" s="81" t="e">
        <f>#REF!-#REF!</f>
        <v>#REF!</v>
      </c>
      <c r="BC23" s="81" t="e">
        <f>#REF!-#REF!</f>
        <v>#REF!</v>
      </c>
      <c r="BD23" s="81" t="e">
        <f>#REF!-#REF!</f>
        <v>#REF!</v>
      </c>
      <c r="BE23" s="81" t="e">
        <f>#REF!-#REF!</f>
        <v>#REF!</v>
      </c>
      <c r="BF23" s="81" t="e">
        <f>#REF!-#REF!</f>
        <v>#REF!</v>
      </c>
      <c r="BG23" s="81" t="e">
        <f>#REF!-#REF!</f>
        <v>#REF!</v>
      </c>
      <c r="BH23" s="81" t="e">
        <f>#REF!-#REF!</f>
        <v>#REF!</v>
      </c>
      <c r="BI23" s="81" t="e">
        <f>#REF!-#REF!</f>
        <v>#REF!</v>
      </c>
      <c r="BJ23" s="81" t="e">
        <f>#REF!-#REF!</f>
        <v>#REF!</v>
      </c>
      <c r="BK23" s="81" t="e">
        <f>#REF!-#REF!</f>
        <v>#REF!</v>
      </c>
      <c r="BL23" s="81" t="e">
        <f>#REF!-#REF!</f>
        <v>#REF!</v>
      </c>
      <c r="BM23" s="81" t="e">
        <f>#REF!-#REF!</f>
        <v>#REF!</v>
      </c>
      <c r="BN23" s="81" t="e">
        <f>#REF!-#REF!</f>
        <v>#REF!</v>
      </c>
      <c r="BO23" s="81" t="e">
        <f>#REF!-#REF!</f>
        <v>#REF!</v>
      </c>
      <c r="BP23" s="81" t="e">
        <f>#REF!-#REF!</f>
        <v>#REF!</v>
      </c>
      <c r="BQ23" s="81" t="e">
        <f>#REF!-#REF!</f>
        <v>#REF!</v>
      </c>
      <c r="BR23" s="81" t="e">
        <f>#REF!-#REF!</f>
        <v>#REF!</v>
      </c>
      <c r="BS23" s="81" t="e">
        <f>#REF!-#REF!</f>
        <v>#REF!</v>
      </c>
      <c r="BT23" s="81" t="e">
        <f>#REF!-#REF!</f>
        <v>#REF!</v>
      </c>
      <c r="BU23" s="81" t="e">
        <f>#REF!-#REF!</f>
        <v>#REF!</v>
      </c>
      <c r="BV23" s="81" t="e">
        <f>#REF!-#REF!</f>
        <v>#REF!</v>
      </c>
      <c r="BW23" s="81" t="e">
        <f>#REF!-#REF!</f>
        <v>#REF!</v>
      </c>
      <c r="BX23" s="81" t="e">
        <f>#REF!-#REF!</f>
        <v>#REF!</v>
      </c>
      <c r="BY23" s="81" t="e">
        <f>#REF!-#REF!</f>
        <v>#REF!</v>
      </c>
      <c r="BZ23" s="81" t="e">
        <f>#REF!-#REF!</f>
        <v>#REF!</v>
      </c>
      <c r="CA23" s="81" t="e">
        <f>#REF!-#REF!</f>
        <v>#REF!</v>
      </c>
      <c r="CB23" s="81" t="e">
        <f>#REF!-#REF!</f>
        <v>#REF!</v>
      </c>
      <c r="CC23" s="81" t="e">
        <f>#REF!-#REF!</f>
        <v>#REF!</v>
      </c>
      <c r="CD23" s="81" t="e">
        <f>#REF!-#REF!</f>
        <v>#REF!</v>
      </c>
      <c r="CE23" s="81" t="e">
        <f>#REF!-#REF!</f>
        <v>#REF!</v>
      </c>
      <c r="CF23" s="81" t="e">
        <f>#REF!-#REF!</f>
        <v>#REF!</v>
      </c>
      <c r="CG23" s="81" t="e">
        <f>#REF!-#REF!</f>
        <v>#REF!</v>
      </c>
      <c r="CH23" s="81" t="e">
        <f>#REF!-#REF!</f>
        <v>#REF!</v>
      </c>
      <c r="CI23" s="81" t="e">
        <f>#REF!-#REF!</f>
        <v>#REF!</v>
      </c>
      <c r="CJ23" s="81" t="e">
        <f>#REF!-#REF!</f>
        <v>#REF!</v>
      </c>
      <c r="CK23" s="81" t="e">
        <f>#REF!-#REF!</f>
        <v>#REF!</v>
      </c>
      <c r="CL23" s="81" t="e">
        <f>#REF!-#REF!</f>
        <v>#REF!</v>
      </c>
      <c r="CM23" s="81" t="e">
        <f>#REF!-#REF!</f>
        <v>#REF!</v>
      </c>
      <c r="CN23" s="81" t="e">
        <f>#REF!-#REF!</f>
        <v>#REF!</v>
      </c>
      <c r="CO23" s="81" t="e">
        <f>#REF!-#REF!</f>
        <v>#REF!</v>
      </c>
      <c r="CP23" s="81" t="e">
        <f>#REF!-#REF!</f>
        <v>#REF!</v>
      </c>
      <c r="CQ23" s="81" t="e">
        <f>#REF!-#REF!</f>
        <v>#REF!</v>
      </c>
      <c r="CR23" s="81" t="e">
        <f>#REF!-#REF!</f>
        <v>#REF!</v>
      </c>
      <c r="CS23" s="81" t="e">
        <f>#REF!-#REF!</f>
        <v>#REF!</v>
      </c>
      <c r="CT23" s="81" t="e">
        <f>#REF!-#REF!</f>
        <v>#REF!</v>
      </c>
      <c r="CU23" s="81" t="e">
        <f>#REF!-#REF!</f>
        <v>#REF!</v>
      </c>
      <c r="CV23" s="81" t="e">
        <f>#REF!-#REF!</f>
        <v>#REF!</v>
      </c>
      <c r="CW23" s="81" t="e">
        <f>#REF!-#REF!</f>
        <v>#REF!</v>
      </c>
      <c r="CX23" s="81" t="e">
        <f>#REF!-#REF!</f>
        <v>#REF!</v>
      </c>
      <c r="CY23" s="81" t="e">
        <f>#REF!-#REF!</f>
        <v>#REF!</v>
      </c>
      <c r="CZ23" s="81" t="e">
        <f>#REF!-#REF!</f>
        <v>#REF!</v>
      </c>
      <c r="DA23" s="81" t="e">
        <f>#REF!-#REF!</f>
        <v>#REF!</v>
      </c>
      <c r="DB23" s="81" t="e">
        <f>#REF!-#REF!</f>
        <v>#REF!</v>
      </c>
      <c r="DC23" s="81" t="e">
        <f>#REF!-#REF!</f>
        <v>#REF!</v>
      </c>
      <c r="DD23" s="81" t="e">
        <f>#REF!-#REF!</f>
        <v>#REF!</v>
      </c>
      <c r="DE23" s="81" t="e">
        <f>#REF!-#REF!</f>
        <v>#REF!</v>
      </c>
      <c r="DF23" s="81" t="e">
        <f>#REF!-#REF!</f>
        <v>#REF!</v>
      </c>
      <c r="DG23" s="81" t="e">
        <f>#REF!-#REF!</f>
        <v>#REF!</v>
      </c>
      <c r="DH23" s="81" t="e">
        <f>#REF!-#REF!</f>
        <v>#REF!</v>
      </c>
      <c r="DI23" s="81" t="e">
        <f>#REF!-#REF!</f>
        <v>#REF!</v>
      </c>
      <c r="DJ23" s="81" t="e">
        <f>#REF!-#REF!</f>
        <v>#REF!</v>
      </c>
      <c r="DK23" s="81" t="e">
        <f>#REF!-#REF!</f>
        <v>#REF!</v>
      </c>
      <c r="DL23" s="81" t="e">
        <f>#REF!-#REF!</f>
        <v>#REF!</v>
      </c>
      <c r="DM23" s="81" t="e">
        <f>#REF!-#REF!</f>
        <v>#REF!</v>
      </c>
      <c r="DN23" s="81" t="e">
        <f>#REF!-#REF!</f>
        <v>#REF!</v>
      </c>
      <c r="DO23" s="81" t="e">
        <f>#REF!-#REF!</f>
        <v>#REF!</v>
      </c>
      <c r="DP23" s="81" t="e">
        <f>#REF!-#REF!</f>
        <v>#REF!</v>
      </c>
      <c r="DQ23" s="81" t="e">
        <f>#REF!-#REF!</f>
        <v>#REF!</v>
      </c>
      <c r="DR23" s="81" t="e">
        <f>#REF!-#REF!</f>
        <v>#REF!</v>
      </c>
      <c r="DS23" s="81" t="e">
        <f>#REF!-#REF!</f>
        <v>#REF!</v>
      </c>
      <c r="DT23" s="81" t="e">
        <f>#REF!-#REF!</f>
        <v>#REF!</v>
      </c>
      <c r="DU23" s="81" t="e">
        <f>#REF!-#REF!</f>
        <v>#REF!</v>
      </c>
      <c r="DV23" s="81" t="e">
        <f>#REF!-#REF!</f>
        <v>#REF!</v>
      </c>
      <c r="DW23" s="81" t="e">
        <f>#REF!-#REF!</f>
        <v>#REF!</v>
      </c>
      <c r="DX23" s="81" t="e">
        <f>#REF!-#REF!</f>
        <v>#REF!</v>
      </c>
      <c r="DY23" s="81" t="e">
        <f>#REF!-#REF!</f>
        <v>#REF!</v>
      </c>
      <c r="DZ23" s="81" t="e">
        <f>#REF!-#REF!</f>
        <v>#REF!</v>
      </c>
      <c r="EA23" s="81" t="e">
        <f>#REF!-#REF!</f>
        <v>#REF!</v>
      </c>
      <c r="EB23" s="81" t="e">
        <f>#REF!-#REF!</f>
        <v>#REF!</v>
      </c>
      <c r="EC23" s="81" t="e">
        <f>#REF!-#REF!</f>
        <v>#REF!</v>
      </c>
      <c r="ED23" s="81" t="e">
        <f>#REF!-#REF!</f>
        <v>#REF!</v>
      </c>
      <c r="EE23" s="81" t="e">
        <f>#REF!-#REF!</f>
        <v>#REF!</v>
      </c>
      <c r="EF23" s="81" t="e">
        <f>#REF!-#REF!</f>
        <v>#REF!</v>
      </c>
      <c r="EG23" s="81" t="e">
        <f>#REF!-#REF!</f>
        <v>#REF!</v>
      </c>
      <c r="EH23" s="81" t="e">
        <f>#REF!-#REF!</f>
        <v>#REF!</v>
      </c>
      <c r="EI23" s="81" t="e">
        <f>#REF!-#REF!</f>
        <v>#REF!</v>
      </c>
      <c r="EJ23" s="81" t="e">
        <f>#REF!-#REF!</f>
        <v>#REF!</v>
      </c>
      <c r="EK23" s="81" t="e">
        <f>#REF!-#REF!</f>
        <v>#REF!</v>
      </c>
      <c r="EL23" s="81" t="e">
        <f>#REF!-#REF!</f>
        <v>#REF!</v>
      </c>
      <c r="EM23" s="81" t="e">
        <f>#REF!-#REF!</f>
        <v>#REF!</v>
      </c>
      <c r="EN23" s="81" t="e">
        <f>#REF!-#REF!</f>
        <v>#REF!</v>
      </c>
      <c r="EO23" s="81" t="e">
        <f>#REF!-#REF!</f>
        <v>#REF!</v>
      </c>
      <c r="EP23" s="81" t="e">
        <f>#REF!-#REF!</f>
        <v>#REF!</v>
      </c>
      <c r="EQ23" s="81" t="e">
        <f>#REF!-#REF!</f>
        <v>#REF!</v>
      </c>
      <c r="ER23" s="81" t="e">
        <f>#REF!-#REF!</f>
        <v>#REF!</v>
      </c>
      <c r="ES23" s="81" t="e">
        <f>#REF!-#REF!</f>
        <v>#REF!</v>
      </c>
      <c r="ET23" s="81" t="e">
        <f>#REF!-#REF!</f>
        <v>#REF!</v>
      </c>
      <c r="EU23" s="81" t="e">
        <f>#REF!-#REF!</f>
        <v>#REF!</v>
      </c>
      <c r="EV23" s="81" t="e">
        <f>#REF!-#REF!</f>
        <v>#REF!</v>
      </c>
      <c r="EW23" s="81" t="e">
        <f>#REF!-#REF!</f>
        <v>#REF!</v>
      </c>
      <c r="EX23" s="81" t="e">
        <f>#REF!-#REF!</f>
        <v>#REF!</v>
      </c>
      <c r="EY23" s="81" t="e">
        <f>#REF!-#REF!</f>
        <v>#REF!</v>
      </c>
      <c r="EZ23" s="81" t="e">
        <f>#REF!-#REF!</f>
        <v>#REF!</v>
      </c>
      <c r="FA23" s="81" t="e">
        <f>#REF!-#REF!</f>
        <v>#REF!</v>
      </c>
      <c r="FB23" s="81" t="e">
        <f>#REF!-#REF!</f>
        <v>#REF!</v>
      </c>
      <c r="FC23" s="81" t="e">
        <f>#REF!-#REF!</f>
        <v>#REF!</v>
      </c>
      <c r="FD23" s="81" t="e">
        <f>#REF!-#REF!</f>
        <v>#REF!</v>
      </c>
      <c r="FE23" s="81" t="e">
        <f>#REF!-#REF!</f>
        <v>#REF!</v>
      </c>
      <c r="FF23" s="81" t="e">
        <f>#REF!-#REF!</f>
        <v>#REF!</v>
      </c>
      <c r="FG23" s="81" t="e">
        <f>#REF!-#REF!</f>
        <v>#REF!</v>
      </c>
      <c r="FH23" s="81" t="e">
        <f>#REF!-#REF!</f>
        <v>#REF!</v>
      </c>
      <c r="FI23" s="81" t="e">
        <f>#REF!-#REF!</f>
        <v>#REF!</v>
      </c>
      <c r="FJ23" s="81" t="e">
        <f>#REF!-#REF!</f>
        <v>#REF!</v>
      </c>
      <c r="FK23" s="81" t="e">
        <f>#REF!-#REF!</f>
        <v>#REF!</v>
      </c>
      <c r="FL23" s="81" t="e">
        <f>#REF!-#REF!</f>
        <v>#REF!</v>
      </c>
      <c r="FM23" s="81" t="e">
        <f>#REF!-#REF!</f>
        <v>#REF!</v>
      </c>
      <c r="FN23" s="81" t="e">
        <f>#REF!-#REF!</f>
        <v>#REF!</v>
      </c>
      <c r="FO23" s="81" t="e">
        <f>#REF!-#REF!</f>
        <v>#REF!</v>
      </c>
      <c r="FP23" s="81" t="e">
        <f>#REF!-#REF!</f>
        <v>#REF!</v>
      </c>
      <c r="FQ23" s="81" t="e">
        <f>#REF!-#REF!</f>
        <v>#REF!</v>
      </c>
      <c r="FR23" s="81" t="e">
        <f>#REF!-#REF!</f>
        <v>#REF!</v>
      </c>
      <c r="FS23" s="81" t="e">
        <f>#REF!-#REF!</f>
        <v>#REF!</v>
      </c>
      <c r="FT23" s="81" t="e">
        <f>#REF!-#REF!</f>
        <v>#REF!</v>
      </c>
      <c r="FU23" s="81" t="e">
        <f>#REF!-#REF!</f>
        <v>#REF!</v>
      </c>
      <c r="FV23" s="81" t="e">
        <f>#REF!-#REF!</f>
        <v>#REF!</v>
      </c>
      <c r="FW23" s="81" t="e">
        <f>#REF!-#REF!</f>
        <v>#REF!</v>
      </c>
      <c r="FX23" s="81" t="e">
        <f>#REF!-#REF!</f>
        <v>#REF!</v>
      </c>
      <c r="FY23" s="81" t="e">
        <f>#REF!-#REF!</f>
        <v>#REF!</v>
      </c>
      <c r="FZ23" s="81" t="e">
        <f>#REF!-#REF!</f>
        <v>#REF!</v>
      </c>
      <c r="GA23" s="81" t="e">
        <f>#REF!-#REF!</f>
        <v>#REF!</v>
      </c>
      <c r="GB23" s="81" t="e">
        <f>#REF!-#REF!</f>
        <v>#REF!</v>
      </c>
      <c r="GC23" s="81" t="e">
        <f>#REF!-#REF!</f>
        <v>#REF!</v>
      </c>
      <c r="GD23" s="81" t="e">
        <f>#REF!-#REF!</f>
        <v>#REF!</v>
      </c>
      <c r="GE23" s="81" t="e">
        <f>#REF!-#REF!</f>
        <v>#REF!</v>
      </c>
      <c r="GF23" s="81" t="e">
        <f>#REF!-#REF!</f>
        <v>#REF!</v>
      </c>
      <c r="GG23" s="81" t="e">
        <f>#REF!-#REF!</f>
        <v>#REF!</v>
      </c>
      <c r="GH23" s="81" t="e">
        <f>#REF!-#REF!</f>
        <v>#REF!</v>
      </c>
      <c r="GI23" s="81" t="e">
        <f>#REF!-#REF!</f>
        <v>#REF!</v>
      </c>
      <c r="GJ23" s="81" t="e">
        <f>#REF!-#REF!</f>
        <v>#REF!</v>
      </c>
      <c r="GK23" s="81" t="e">
        <f>#REF!-#REF!</f>
        <v>#REF!</v>
      </c>
      <c r="GL23" s="81" t="e">
        <f>#REF!-#REF!</f>
        <v>#REF!</v>
      </c>
      <c r="GM23" s="81" t="e">
        <f>#REF!-#REF!</f>
        <v>#REF!</v>
      </c>
      <c r="GN23" s="81" t="e">
        <f>#REF!-#REF!</f>
        <v>#REF!</v>
      </c>
      <c r="GO23" s="81" t="e">
        <f>#REF!-#REF!</f>
        <v>#REF!</v>
      </c>
      <c r="GP23" s="81" t="e">
        <f>#REF!-#REF!</f>
        <v>#REF!</v>
      </c>
      <c r="GQ23" s="81" t="e">
        <f>#REF!-#REF!</f>
        <v>#REF!</v>
      </c>
      <c r="GR23" s="81" t="e">
        <f>#REF!-#REF!</f>
        <v>#REF!</v>
      </c>
      <c r="GS23" s="81" t="e">
        <f>#REF!-#REF!</f>
        <v>#REF!</v>
      </c>
      <c r="GT23" s="81" t="e">
        <f>#REF!-#REF!</f>
        <v>#REF!</v>
      </c>
      <c r="GU23" s="81" t="e">
        <f>#REF!-#REF!</f>
        <v>#REF!</v>
      </c>
      <c r="GV23" s="81" t="e">
        <f>#REF!-#REF!</f>
        <v>#REF!</v>
      </c>
      <c r="GW23" s="81" t="e">
        <f>#REF!-#REF!</f>
        <v>#REF!</v>
      </c>
      <c r="GX23" s="81" t="e">
        <f>#REF!-#REF!</f>
        <v>#REF!</v>
      </c>
      <c r="GY23" s="81" t="e">
        <f>#REF!-#REF!</f>
        <v>#REF!</v>
      </c>
      <c r="GZ23" s="81" t="e">
        <f>#REF!-#REF!</f>
        <v>#REF!</v>
      </c>
      <c r="HA23" s="81" t="e">
        <f>#REF!-#REF!</f>
        <v>#REF!</v>
      </c>
      <c r="HB23" s="81" t="e">
        <f>#REF!-#REF!</f>
        <v>#REF!</v>
      </c>
      <c r="HC23" s="81" t="e">
        <f>#REF!-#REF!</f>
        <v>#REF!</v>
      </c>
    </row>
    <row r="24" spans="2:211">
      <c r="B24" s="50" t="s">
        <v>43</v>
      </c>
      <c r="C24" s="81" t="e">
        <f>#REF!-#REF!</f>
        <v>#REF!</v>
      </c>
      <c r="D24" s="81" t="e">
        <f>#REF!-#REF!</f>
        <v>#REF!</v>
      </c>
      <c r="E24" s="81" t="e">
        <f>#REF!-#REF!</f>
        <v>#REF!</v>
      </c>
      <c r="F24" s="81" t="e">
        <f>#REF!-#REF!</f>
        <v>#REF!</v>
      </c>
      <c r="G24" s="81" t="e">
        <f>#REF!-#REF!</f>
        <v>#REF!</v>
      </c>
      <c r="H24" s="81" t="e">
        <f>#REF!-#REF!</f>
        <v>#REF!</v>
      </c>
      <c r="I24" s="81" t="e">
        <f>#REF!-#REF!</f>
        <v>#REF!</v>
      </c>
      <c r="J24" s="81" t="e">
        <f>#REF!-#REF!</f>
        <v>#REF!</v>
      </c>
      <c r="K24" s="81" t="e">
        <f>#REF!-#REF!</f>
        <v>#REF!</v>
      </c>
      <c r="L24" s="81" t="e">
        <f>#REF!-#REF!</f>
        <v>#REF!</v>
      </c>
      <c r="M24" s="81" t="e">
        <f>#REF!-#REF!</f>
        <v>#REF!</v>
      </c>
      <c r="N24" s="81" t="e">
        <f>#REF!-#REF!</f>
        <v>#REF!</v>
      </c>
      <c r="O24" s="81" t="e">
        <f>#REF!-#REF!</f>
        <v>#REF!</v>
      </c>
      <c r="P24" s="81" t="e">
        <f>#REF!-#REF!</f>
        <v>#REF!</v>
      </c>
      <c r="Q24" s="81" t="e">
        <f>#REF!-#REF!</f>
        <v>#REF!</v>
      </c>
      <c r="R24" s="81" t="e">
        <f>#REF!-#REF!</f>
        <v>#REF!</v>
      </c>
      <c r="S24" s="81" t="e">
        <f>#REF!-#REF!</f>
        <v>#REF!</v>
      </c>
      <c r="T24" s="81" t="e">
        <f>#REF!-#REF!</f>
        <v>#REF!</v>
      </c>
      <c r="U24" s="81" t="e">
        <f>#REF!-#REF!</f>
        <v>#REF!</v>
      </c>
      <c r="V24" s="81" t="e">
        <f>#REF!-#REF!</f>
        <v>#REF!</v>
      </c>
      <c r="W24" s="81" t="e">
        <f>#REF!-#REF!</f>
        <v>#REF!</v>
      </c>
      <c r="X24" s="81" t="e">
        <f>#REF!-#REF!</f>
        <v>#REF!</v>
      </c>
      <c r="Y24" s="81" t="e">
        <f>#REF!-#REF!</f>
        <v>#REF!</v>
      </c>
      <c r="Z24" s="81" t="e">
        <f>#REF!-#REF!</f>
        <v>#REF!</v>
      </c>
      <c r="AA24" s="81" t="e">
        <f>#REF!-#REF!</f>
        <v>#REF!</v>
      </c>
      <c r="AB24" s="81" t="e">
        <f>#REF!-#REF!</f>
        <v>#REF!</v>
      </c>
      <c r="AC24" s="81" t="e">
        <f>#REF!-#REF!</f>
        <v>#REF!</v>
      </c>
      <c r="AD24" s="81" t="e">
        <f>#REF!-#REF!</f>
        <v>#REF!</v>
      </c>
      <c r="AE24" s="81" t="e">
        <f>#REF!-#REF!</f>
        <v>#REF!</v>
      </c>
      <c r="AF24" s="81" t="e">
        <f>#REF!-#REF!</f>
        <v>#REF!</v>
      </c>
      <c r="AG24" s="81" t="e">
        <f>#REF!-#REF!</f>
        <v>#REF!</v>
      </c>
      <c r="AH24" s="81" t="e">
        <f>#REF!-#REF!</f>
        <v>#REF!</v>
      </c>
      <c r="AI24" s="81" t="e">
        <f>#REF!-#REF!</f>
        <v>#REF!</v>
      </c>
      <c r="AJ24" s="81" t="e">
        <f>#REF!-#REF!</f>
        <v>#REF!</v>
      </c>
      <c r="AK24" s="81" t="e">
        <f>#REF!-#REF!</f>
        <v>#REF!</v>
      </c>
      <c r="AL24" s="81" t="e">
        <f>#REF!-#REF!</f>
        <v>#REF!</v>
      </c>
      <c r="AM24" s="81" t="e">
        <f>#REF!-#REF!</f>
        <v>#REF!</v>
      </c>
      <c r="AN24" s="81" t="e">
        <f>#REF!-#REF!</f>
        <v>#REF!</v>
      </c>
      <c r="AO24" s="81" t="e">
        <f>#REF!-#REF!</f>
        <v>#REF!</v>
      </c>
      <c r="AP24" s="81" t="e">
        <f>#REF!-#REF!</f>
        <v>#REF!</v>
      </c>
      <c r="AQ24" s="81" t="e">
        <f>#REF!-#REF!</f>
        <v>#REF!</v>
      </c>
      <c r="AR24" s="81" t="e">
        <f>#REF!-#REF!</f>
        <v>#REF!</v>
      </c>
      <c r="AS24" s="81" t="e">
        <f>#REF!-#REF!</f>
        <v>#REF!</v>
      </c>
      <c r="AT24" s="81" t="e">
        <f>#REF!-#REF!</f>
        <v>#REF!</v>
      </c>
      <c r="AU24" s="81" t="e">
        <f>#REF!-#REF!</f>
        <v>#REF!</v>
      </c>
      <c r="AV24" s="81" t="e">
        <f>#REF!-#REF!</f>
        <v>#REF!</v>
      </c>
      <c r="AW24" s="81" t="e">
        <f>#REF!-#REF!</f>
        <v>#REF!</v>
      </c>
      <c r="AX24" s="81" t="e">
        <f>#REF!-#REF!</f>
        <v>#REF!</v>
      </c>
      <c r="AY24" s="81" t="e">
        <f>#REF!-#REF!</f>
        <v>#REF!</v>
      </c>
      <c r="AZ24" s="81" t="e">
        <f>#REF!-#REF!</f>
        <v>#REF!</v>
      </c>
      <c r="BA24" s="81" t="e">
        <f>#REF!-#REF!</f>
        <v>#REF!</v>
      </c>
      <c r="BB24" s="81" t="e">
        <f>#REF!-#REF!</f>
        <v>#REF!</v>
      </c>
      <c r="BC24" s="81" t="e">
        <f>#REF!-#REF!</f>
        <v>#REF!</v>
      </c>
      <c r="BD24" s="81" t="e">
        <f>#REF!-#REF!</f>
        <v>#REF!</v>
      </c>
      <c r="BE24" s="81" t="e">
        <f>#REF!-#REF!</f>
        <v>#REF!</v>
      </c>
      <c r="BF24" s="81" t="e">
        <f>#REF!-#REF!</f>
        <v>#REF!</v>
      </c>
      <c r="BG24" s="81" t="e">
        <f>#REF!-#REF!</f>
        <v>#REF!</v>
      </c>
      <c r="BH24" s="81" t="e">
        <f>#REF!-#REF!</f>
        <v>#REF!</v>
      </c>
      <c r="BI24" s="81" t="e">
        <f>#REF!-#REF!</f>
        <v>#REF!</v>
      </c>
      <c r="BJ24" s="81" t="e">
        <f>#REF!-#REF!</f>
        <v>#REF!</v>
      </c>
      <c r="BK24" s="81" t="e">
        <f>#REF!-#REF!</f>
        <v>#REF!</v>
      </c>
      <c r="BL24" s="81" t="e">
        <f>#REF!-#REF!</f>
        <v>#REF!</v>
      </c>
      <c r="BM24" s="81" t="e">
        <f>#REF!-#REF!</f>
        <v>#REF!</v>
      </c>
      <c r="BN24" s="81" t="e">
        <f>#REF!-#REF!</f>
        <v>#REF!</v>
      </c>
      <c r="BO24" s="81" t="e">
        <f>#REF!-#REF!</f>
        <v>#REF!</v>
      </c>
      <c r="BP24" s="81" t="e">
        <f>#REF!-#REF!</f>
        <v>#REF!</v>
      </c>
      <c r="BQ24" s="81" t="e">
        <f>#REF!-#REF!</f>
        <v>#REF!</v>
      </c>
      <c r="BR24" s="81" t="e">
        <f>#REF!-#REF!</f>
        <v>#REF!</v>
      </c>
      <c r="BS24" s="81" t="e">
        <f>#REF!-#REF!</f>
        <v>#REF!</v>
      </c>
      <c r="BT24" s="81" t="e">
        <f>#REF!-#REF!</f>
        <v>#REF!</v>
      </c>
      <c r="BU24" s="81" t="e">
        <f>#REF!-#REF!</f>
        <v>#REF!</v>
      </c>
      <c r="BV24" s="81" t="e">
        <f>#REF!-#REF!</f>
        <v>#REF!</v>
      </c>
      <c r="BW24" s="81" t="e">
        <f>#REF!-#REF!</f>
        <v>#REF!</v>
      </c>
      <c r="BX24" s="81" t="e">
        <f>#REF!-#REF!</f>
        <v>#REF!</v>
      </c>
      <c r="BY24" s="81" t="e">
        <f>#REF!-#REF!</f>
        <v>#REF!</v>
      </c>
      <c r="BZ24" s="81" t="e">
        <f>#REF!-#REF!</f>
        <v>#REF!</v>
      </c>
      <c r="CA24" s="81" t="e">
        <f>#REF!-#REF!</f>
        <v>#REF!</v>
      </c>
      <c r="CB24" s="81" t="e">
        <f>#REF!-#REF!</f>
        <v>#REF!</v>
      </c>
      <c r="CC24" s="81" t="e">
        <f>#REF!-#REF!</f>
        <v>#REF!</v>
      </c>
      <c r="CD24" s="81" t="e">
        <f>#REF!-#REF!</f>
        <v>#REF!</v>
      </c>
      <c r="CE24" s="81" t="e">
        <f>#REF!-#REF!</f>
        <v>#REF!</v>
      </c>
      <c r="CF24" s="81" t="e">
        <f>#REF!-#REF!</f>
        <v>#REF!</v>
      </c>
      <c r="CG24" s="81" t="e">
        <f>#REF!-#REF!</f>
        <v>#REF!</v>
      </c>
      <c r="CH24" s="81" t="e">
        <f>#REF!-#REF!</f>
        <v>#REF!</v>
      </c>
      <c r="CI24" s="81" t="e">
        <f>#REF!-#REF!</f>
        <v>#REF!</v>
      </c>
      <c r="CJ24" s="81" t="e">
        <f>#REF!-#REF!</f>
        <v>#REF!</v>
      </c>
      <c r="CK24" s="81" t="e">
        <f>#REF!-#REF!</f>
        <v>#REF!</v>
      </c>
      <c r="CL24" s="81" t="e">
        <f>#REF!-#REF!</f>
        <v>#REF!</v>
      </c>
      <c r="CM24" s="81" t="e">
        <f>#REF!-#REF!</f>
        <v>#REF!</v>
      </c>
      <c r="CN24" s="81" t="e">
        <f>#REF!-#REF!</f>
        <v>#REF!</v>
      </c>
      <c r="CO24" s="81" t="e">
        <f>#REF!-#REF!</f>
        <v>#REF!</v>
      </c>
      <c r="CP24" s="81" t="e">
        <f>#REF!-#REF!</f>
        <v>#REF!</v>
      </c>
      <c r="CQ24" s="81" t="e">
        <f>#REF!-#REF!</f>
        <v>#REF!</v>
      </c>
      <c r="CR24" s="81" t="e">
        <f>#REF!-#REF!</f>
        <v>#REF!</v>
      </c>
      <c r="CS24" s="81" t="e">
        <f>#REF!-#REF!</f>
        <v>#REF!</v>
      </c>
      <c r="CT24" s="81" t="e">
        <f>#REF!-#REF!</f>
        <v>#REF!</v>
      </c>
      <c r="CU24" s="81" t="e">
        <f>#REF!-#REF!</f>
        <v>#REF!</v>
      </c>
      <c r="CV24" s="81" t="e">
        <f>#REF!-#REF!</f>
        <v>#REF!</v>
      </c>
      <c r="CW24" s="81" t="e">
        <f>#REF!-#REF!</f>
        <v>#REF!</v>
      </c>
      <c r="CX24" s="81" t="e">
        <f>#REF!-#REF!</f>
        <v>#REF!</v>
      </c>
      <c r="CY24" s="81" t="e">
        <f>#REF!-#REF!</f>
        <v>#REF!</v>
      </c>
      <c r="CZ24" s="81" t="e">
        <f>#REF!-#REF!</f>
        <v>#REF!</v>
      </c>
      <c r="DA24" s="81" t="e">
        <f>#REF!-#REF!</f>
        <v>#REF!</v>
      </c>
      <c r="DB24" s="81" t="e">
        <f>#REF!-#REF!</f>
        <v>#REF!</v>
      </c>
      <c r="DC24" s="81" t="e">
        <f>#REF!-#REF!</f>
        <v>#REF!</v>
      </c>
      <c r="DD24" s="81" t="e">
        <f>#REF!-#REF!</f>
        <v>#REF!</v>
      </c>
      <c r="DE24" s="81" t="e">
        <f>#REF!-#REF!</f>
        <v>#REF!</v>
      </c>
      <c r="DF24" s="81" t="e">
        <f>#REF!-#REF!</f>
        <v>#REF!</v>
      </c>
      <c r="DG24" s="81" t="e">
        <f>#REF!-#REF!</f>
        <v>#REF!</v>
      </c>
      <c r="DH24" s="81" t="e">
        <f>#REF!-#REF!</f>
        <v>#REF!</v>
      </c>
      <c r="DI24" s="81" t="e">
        <f>#REF!-#REF!</f>
        <v>#REF!</v>
      </c>
      <c r="DJ24" s="81" t="e">
        <f>#REF!-#REF!</f>
        <v>#REF!</v>
      </c>
      <c r="DK24" s="81" t="e">
        <f>#REF!-#REF!</f>
        <v>#REF!</v>
      </c>
      <c r="DL24" s="81" t="e">
        <f>#REF!-#REF!</f>
        <v>#REF!</v>
      </c>
      <c r="DM24" s="81" t="e">
        <f>#REF!-#REF!</f>
        <v>#REF!</v>
      </c>
      <c r="DN24" s="81" t="e">
        <f>#REF!-#REF!</f>
        <v>#REF!</v>
      </c>
      <c r="DO24" s="81" t="e">
        <f>#REF!-#REF!</f>
        <v>#REF!</v>
      </c>
      <c r="DP24" s="81" t="e">
        <f>#REF!-#REF!</f>
        <v>#REF!</v>
      </c>
      <c r="DQ24" s="81" t="e">
        <f>#REF!-#REF!</f>
        <v>#REF!</v>
      </c>
      <c r="DR24" s="81" t="e">
        <f>#REF!-#REF!</f>
        <v>#REF!</v>
      </c>
      <c r="DS24" s="81" t="e">
        <f>#REF!-#REF!</f>
        <v>#REF!</v>
      </c>
      <c r="DT24" s="81" t="e">
        <f>#REF!-#REF!</f>
        <v>#REF!</v>
      </c>
      <c r="DU24" s="81" t="e">
        <f>#REF!-#REF!</f>
        <v>#REF!</v>
      </c>
      <c r="DV24" s="81" t="e">
        <f>#REF!-#REF!</f>
        <v>#REF!</v>
      </c>
      <c r="DW24" s="81" t="e">
        <f>#REF!-#REF!</f>
        <v>#REF!</v>
      </c>
      <c r="DX24" s="81" t="e">
        <f>#REF!-#REF!</f>
        <v>#REF!</v>
      </c>
      <c r="DY24" s="81" t="e">
        <f>#REF!-#REF!</f>
        <v>#REF!</v>
      </c>
      <c r="DZ24" s="81" t="e">
        <f>#REF!-#REF!</f>
        <v>#REF!</v>
      </c>
      <c r="EA24" s="81" t="e">
        <f>#REF!-#REF!</f>
        <v>#REF!</v>
      </c>
      <c r="EB24" s="81" t="e">
        <f>#REF!-#REF!</f>
        <v>#REF!</v>
      </c>
      <c r="EC24" s="81" t="e">
        <f>#REF!-#REF!</f>
        <v>#REF!</v>
      </c>
      <c r="ED24" s="81" t="e">
        <f>#REF!-#REF!</f>
        <v>#REF!</v>
      </c>
      <c r="EE24" s="81" t="e">
        <f>#REF!-#REF!</f>
        <v>#REF!</v>
      </c>
      <c r="EF24" s="81" t="e">
        <f>#REF!-#REF!</f>
        <v>#REF!</v>
      </c>
      <c r="EG24" s="81" t="e">
        <f>#REF!-#REF!</f>
        <v>#REF!</v>
      </c>
      <c r="EH24" s="81" t="e">
        <f>#REF!-#REF!</f>
        <v>#REF!</v>
      </c>
      <c r="EI24" s="81" t="e">
        <f>#REF!-#REF!</f>
        <v>#REF!</v>
      </c>
      <c r="EJ24" s="81" t="e">
        <f>#REF!-#REF!</f>
        <v>#REF!</v>
      </c>
      <c r="EK24" s="81" t="e">
        <f>#REF!-#REF!</f>
        <v>#REF!</v>
      </c>
      <c r="EL24" s="81" t="e">
        <f>#REF!-#REF!</f>
        <v>#REF!</v>
      </c>
      <c r="EM24" s="81" t="e">
        <f>#REF!-#REF!</f>
        <v>#REF!</v>
      </c>
      <c r="EN24" s="81" t="e">
        <f>#REF!-#REF!</f>
        <v>#REF!</v>
      </c>
      <c r="EO24" s="81" t="e">
        <f>#REF!-#REF!</f>
        <v>#REF!</v>
      </c>
      <c r="EP24" s="81" t="e">
        <f>#REF!-#REF!</f>
        <v>#REF!</v>
      </c>
      <c r="EQ24" s="81" t="e">
        <f>#REF!-#REF!</f>
        <v>#REF!</v>
      </c>
      <c r="ER24" s="81" t="e">
        <f>#REF!-#REF!</f>
        <v>#REF!</v>
      </c>
      <c r="ES24" s="81" t="e">
        <f>#REF!-#REF!</f>
        <v>#REF!</v>
      </c>
      <c r="ET24" s="81" t="e">
        <f>#REF!-#REF!</f>
        <v>#REF!</v>
      </c>
      <c r="EU24" s="81" t="e">
        <f>#REF!-#REF!</f>
        <v>#REF!</v>
      </c>
      <c r="EV24" s="81" t="e">
        <f>#REF!-#REF!</f>
        <v>#REF!</v>
      </c>
      <c r="EW24" s="81" t="e">
        <f>#REF!-#REF!</f>
        <v>#REF!</v>
      </c>
      <c r="EX24" s="81" t="e">
        <f>#REF!-#REF!</f>
        <v>#REF!</v>
      </c>
      <c r="EY24" s="81" t="e">
        <f>#REF!-#REF!</f>
        <v>#REF!</v>
      </c>
      <c r="EZ24" s="81" t="e">
        <f>#REF!-#REF!</f>
        <v>#REF!</v>
      </c>
      <c r="FA24" s="81" t="e">
        <f>#REF!-#REF!</f>
        <v>#REF!</v>
      </c>
      <c r="FB24" s="81" t="e">
        <f>#REF!-#REF!</f>
        <v>#REF!</v>
      </c>
      <c r="FC24" s="81" t="e">
        <f>#REF!-#REF!</f>
        <v>#REF!</v>
      </c>
      <c r="FD24" s="81" t="e">
        <f>#REF!-#REF!</f>
        <v>#REF!</v>
      </c>
      <c r="FE24" s="81" t="e">
        <f>#REF!-#REF!</f>
        <v>#REF!</v>
      </c>
      <c r="FF24" s="81" t="e">
        <f>#REF!-#REF!</f>
        <v>#REF!</v>
      </c>
      <c r="FG24" s="81" t="e">
        <f>#REF!-#REF!</f>
        <v>#REF!</v>
      </c>
      <c r="FH24" s="81" t="e">
        <f>#REF!-#REF!</f>
        <v>#REF!</v>
      </c>
      <c r="FI24" s="81" t="e">
        <f>#REF!-#REF!</f>
        <v>#REF!</v>
      </c>
      <c r="FJ24" s="81" t="e">
        <f>#REF!-#REF!</f>
        <v>#REF!</v>
      </c>
      <c r="FK24" s="81" t="e">
        <f>#REF!-#REF!</f>
        <v>#REF!</v>
      </c>
      <c r="FL24" s="81" t="e">
        <f>#REF!-#REF!</f>
        <v>#REF!</v>
      </c>
      <c r="FM24" s="81" t="e">
        <f>#REF!-#REF!</f>
        <v>#REF!</v>
      </c>
      <c r="FN24" s="81" t="e">
        <f>#REF!-#REF!</f>
        <v>#REF!</v>
      </c>
      <c r="FO24" s="81" t="e">
        <f>#REF!-#REF!</f>
        <v>#REF!</v>
      </c>
      <c r="FP24" s="81" t="e">
        <f>#REF!-#REF!</f>
        <v>#REF!</v>
      </c>
      <c r="FQ24" s="81" t="e">
        <f>#REF!-#REF!</f>
        <v>#REF!</v>
      </c>
      <c r="FR24" s="81" t="e">
        <f>#REF!-#REF!</f>
        <v>#REF!</v>
      </c>
      <c r="FS24" s="81" t="e">
        <f>#REF!-#REF!</f>
        <v>#REF!</v>
      </c>
      <c r="FT24" s="81" t="e">
        <f>#REF!-#REF!</f>
        <v>#REF!</v>
      </c>
      <c r="FU24" s="81" t="e">
        <f>#REF!-#REF!</f>
        <v>#REF!</v>
      </c>
      <c r="FV24" s="81" t="e">
        <f>#REF!-#REF!</f>
        <v>#REF!</v>
      </c>
      <c r="FW24" s="81" t="e">
        <f>#REF!-#REF!</f>
        <v>#REF!</v>
      </c>
      <c r="FX24" s="81" t="e">
        <f>#REF!-#REF!</f>
        <v>#REF!</v>
      </c>
      <c r="FY24" s="81" t="e">
        <f>#REF!-#REF!</f>
        <v>#REF!</v>
      </c>
      <c r="FZ24" s="81" t="e">
        <f>#REF!-#REF!</f>
        <v>#REF!</v>
      </c>
      <c r="GA24" s="81" t="e">
        <f>#REF!-#REF!</f>
        <v>#REF!</v>
      </c>
      <c r="GB24" s="81" t="e">
        <f>#REF!-#REF!</f>
        <v>#REF!</v>
      </c>
      <c r="GC24" s="81" t="e">
        <f>#REF!-#REF!</f>
        <v>#REF!</v>
      </c>
      <c r="GD24" s="81" t="e">
        <f>#REF!-#REF!</f>
        <v>#REF!</v>
      </c>
      <c r="GE24" s="81" t="e">
        <f>#REF!-#REF!</f>
        <v>#REF!</v>
      </c>
      <c r="GF24" s="81" t="e">
        <f>#REF!-#REF!</f>
        <v>#REF!</v>
      </c>
      <c r="GG24" s="81" t="e">
        <f>#REF!-#REF!</f>
        <v>#REF!</v>
      </c>
      <c r="GH24" s="81" t="e">
        <f>#REF!-#REF!</f>
        <v>#REF!</v>
      </c>
      <c r="GI24" s="81" t="e">
        <f>#REF!-#REF!</f>
        <v>#REF!</v>
      </c>
      <c r="GJ24" s="81" t="e">
        <f>#REF!-#REF!</f>
        <v>#REF!</v>
      </c>
      <c r="GK24" s="81" t="e">
        <f>#REF!-#REF!</f>
        <v>#REF!</v>
      </c>
      <c r="GL24" s="81" t="e">
        <f>#REF!-#REF!</f>
        <v>#REF!</v>
      </c>
      <c r="GM24" s="81" t="e">
        <f>#REF!-#REF!</f>
        <v>#REF!</v>
      </c>
      <c r="GN24" s="81" t="e">
        <f>#REF!-#REF!</f>
        <v>#REF!</v>
      </c>
      <c r="GO24" s="81" t="e">
        <f>#REF!-#REF!</f>
        <v>#REF!</v>
      </c>
      <c r="GP24" s="81" t="e">
        <f>#REF!-#REF!</f>
        <v>#REF!</v>
      </c>
      <c r="GQ24" s="81" t="e">
        <f>#REF!-#REF!</f>
        <v>#REF!</v>
      </c>
      <c r="GR24" s="81" t="e">
        <f>#REF!-#REF!</f>
        <v>#REF!</v>
      </c>
      <c r="GS24" s="81" t="e">
        <f>#REF!-#REF!</f>
        <v>#REF!</v>
      </c>
      <c r="GT24" s="81" t="e">
        <f>#REF!-#REF!</f>
        <v>#REF!</v>
      </c>
      <c r="GU24" s="81" t="e">
        <f>#REF!-#REF!</f>
        <v>#REF!</v>
      </c>
      <c r="GV24" s="81" t="e">
        <f>#REF!-#REF!</f>
        <v>#REF!</v>
      </c>
      <c r="GW24" s="81" t="e">
        <f>#REF!-#REF!</f>
        <v>#REF!</v>
      </c>
      <c r="GX24" s="81" t="e">
        <f>#REF!-#REF!</f>
        <v>#REF!</v>
      </c>
      <c r="GY24" s="81" t="e">
        <f>#REF!-#REF!</f>
        <v>#REF!</v>
      </c>
      <c r="GZ24" s="81" t="e">
        <f>#REF!-#REF!</f>
        <v>#REF!</v>
      </c>
      <c r="HA24" s="81" t="e">
        <f>#REF!-#REF!</f>
        <v>#REF!</v>
      </c>
      <c r="HB24" s="81" t="e">
        <f>#REF!-#REF!</f>
        <v>#REF!</v>
      </c>
      <c r="HC24" s="81" t="e">
        <f>#REF!-#REF!</f>
        <v>#REF!</v>
      </c>
    </row>
    <row r="25" spans="2:211">
      <c r="B25" s="50" t="s">
        <v>31</v>
      </c>
      <c r="C25" s="81" t="e">
        <f>#REF!-#REF!</f>
        <v>#REF!</v>
      </c>
      <c r="D25" s="81" t="e">
        <f>#REF!-#REF!</f>
        <v>#REF!</v>
      </c>
      <c r="E25" s="81" t="e">
        <f>#REF!-#REF!</f>
        <v>#REF!</v>
      </c>
      <c r="F25" s="81" t="e">
        <f>#REF!-#REF!</f>
        <v>#REF!</v>
      </c>
      <c r="G25" s="81" t="e">
        <f>#REF!-#REF!</f>
        <v>#REF!</v>
      </c>
      <c r="H25" s="81" t="e">
        <f>#REF!-#REF!</f>
        <v>#REF!</v>
      </c>
      <c r="I25" s="81" t="e">
        <f>#REF!-#REF!</f>
        <v>#REF!</v>
      </c>
      <c r="J25" s="81" t="e">
        <f>#REF!-#REF!</f>
        <v>#REF!</v>
      </c>
      <c r="K25" s="81" t="e">
        <f>#REF!-#REF!</f>
        <v>#REF!</v>
      </c>
      <c r="L25" s="81" t="e">
        <f>#REF!-#REF!</f>
        <v>#REF!</v>
      </c>
      <c r="M25" s="81" t="e">
        <f>#REF!-#REF!</f>
        <v>#REF!</v>
      </c>
      <c r="N25" s="81" t="e">
        <f>#REF!-#REF!</f>
        <v>#REF!</v>
      </c>
      <c r="O25" s="81" t="e">
        <f>#REF!-#REF!</f>
        <v>#REF!</v>
      </c>
      <c r="P25" s="81" t="e">
        <f>#REF!-#REF!</f>
        <v>#REF!</v>
      </c>
      <c r="Q25" s="81" t="e">
        <f>#REF!-#REF!</f>
        <v>#REF!</v>
      </c>
      <c r="R25" s="81" t="e">
        <f>#REF!-#REF!</f>
        <v>#REF!</v>
      </c>
      <c r="S25" s="81" t="e">
        <f>#REF!-#REF!</f>
        <v>#REF!</v>
      </c>
      <c r="T25" s="81" t="e">
        <f>#REF!-#REF!</f>
        <v>#REF!</v>
      </c>
      <c r="U25" s="81" t="e">
        <f>#REF!-#REF!</f>
        <v>#REF!</v>
      </c>
      <c r="V25" s="81" t="e">
        <f>#REF!-#REF!</f>
        <v>#REF!</v>
      </c>
      <c r="W25" s="81" t="e">
        <f>#REF!-#REF!</f>
        <v>#REF!</v>
      </c>
      <c r="X25" s="81" t="e">
        <f>#REF!-#REF!</f>
        <v>#REF!</v>
      </c>
      <c r="Y25" s="81" t="e">
        <f>#REF!-#REF!</f>
        <v>#REF!</v>
      </c>
      <c r="Z25" s="81" t="e">
        <f>#REF!-#REF!</f>
        <v>#REF!</v>
      </c>
      <c r="AA25" s="81" t="e">
        <f>#REF!-#REF!</f>
        <v>#REF!</v>
      </c>
      <c r="AB25" s="81" t="e">
        <f>#REF!-#REF!</f>
        <v>#REF!</v>
      </c>
      <c r="AC25" s="81" t="e">
        <f>#REF!-#REF!</f>
        <v>#REF!</v>
      </c>
      <c r="AD25" s="81" t="e">
        <f>#REF!-#REF!</f>
        <v>#REF!</v>
      </c>
      <c r="AE25" s="81" t="e">
        <f>#REF!-#REF!</f>
        <v>#REF!</v>
      </c>
      <c r="AF25" s="81" t="e">
        <f>#REF!-#REF!</f>
        <v>#REF!</v>
      </c>
      <c r="AG25" s="81" t="e">
        <f>#REF!-#REF!</f>
        <v>#REF!</v>
      </c>
      <c r="AH25" s="81" t="e">
        <f>#REF!-#REF!</f>
        <v>#REF!</v>
      </c>
      <c r="AI25" s="81" t="e">
        <f>#REF!-#REF!</f>
        <v>#REF!</v>
      </c>
      <c r="AJ25" s="81" t="e">
        <f>#REF!-#REF!</f>
        <v>#REF!</v>
      </c>
      <c r="AK25" s="81" t="e">
        <f>#REF!-#REF!</f>
        <v>#REF!</v>
      </c>
      <c r="AL25" s="81" t="e">
        <f>#REF!-#REF!</f>
        <v>#REF!</v>
      </c>
      <c r="AM25" s="81" t="e">
        <f>#REF!-#REF!</f>
        <v>#REF!</v>
      </c>
      <c r="AN25" s="81" t="e">
        <f>#REF!-#REF!</f>
        <v>#REF!</v>
      </c>
      <c r="AO25" s="81" t="e">
        <f>#REF!-#REF!</f>
        <v>#REF!</v>
      </c>
      <c r="AP25" s="81" t="e">
        <f>#REF!-#REF!</f>
        <v>#REF!</v>
      </c>
      <c r="AQ25" s="81" t="e">
        <f>#REF!-#REF!</f>
        <v>#REF!</v>
      </c>
      <c r="AR25" s="81" t="e">
        <f>#REF!-#REF!</f>
        <v>#REF!</v>
      </c>
      <c r="AS25" s="81" t="e">
        <f>#REF!-#REF!</f>
        <v>#REF!</v>
      </c>
      <c r="AT25" s="81" t="e">
        <f>#REF!-#REF!</f>
        <v>#REF!</v>
      </c>
      <c r="AU25" s="81" t="e">
        <f>#REF!-#REF!</f>
        <v>#REF!</v>
      </c>
      <c r="AV25" s="81" t="e">
        <f>#REF!-#REF!</f>
        <v>#REF!</v>
      </c>
      <c r="AW25" s="81" t="e">
        <f>#REF!-#REF!</f>
        <v>#REF!</v>
      </c>
      <c r="AX25" s="81" t="e">
        <f>#REF!-#REF!</f>
        <v>#REF!</v>
      </c>
      <c r="AY25" s="81" t="e">
        <f>#REF!-#REF!</f>
        <v>#REF!</v>
      </c>
      <c r="AZ25" s="81" t="e">
        <f>#REF!-#REF!</f>
        <v>#REF!</v>
      </c>
      <c r="BA25" s="81" t="e">
        <f>#REF!-#REF!</f>
        <v>#REF!</v>
      </c>
      <c r="BB25" s="81" t="e">
        <f>#REF!-#REF!</f>
        <v>#REF!</v>
      </c>
      <c r="BC25" s="81" t="e">
        <f>#REF!-#REF!</f>
        <v>#REF!</v>
      </c>
      <c r="BD25" s="81" t="e">
        <f>#REF!-#REF!</f>
        <v>#REF!</v>
      </c>
      <c r="BE25" s="81" t="e">
        <f>#REF!-#REF!</f>
        <v>#REF!</v>
      </c>
      <c r="BF25" s="81" t="e">
        <f>#REF!-#REF!</f>
        <v>#REF!</v>
      </c>
      <c r="BG25" s="81" t="e">
        <f>#REF!-#REF!</f>
        <v>#REF!</v>
      </c>
      <c r="BH25" s="81" t="e">
        <f>#REF!-#REF!</f>
        <v>#REF!</v>
      </c>
      <c r="BI25" s="81" t="e">
        <f>#REF!-#REF!</f>
        <v>#REF!</v>
      </c>
      <c r="BJ25" s="81" t="e">
        <f>#REF!-#REF!</f>
        <v>#REF!</v>
      </c>
      <c r="BK25" s="81" t="e">
        <f>#REF!-#REF!</f>
        <v>#REF!</v>
      </c>
      <c r="BL25" s="81" t="e">
        <f>#REF!-#REF!</f>
        <v>#REF!</v>
      </c>
      <c r="BM25" s="81" t="e">
        <f>#REF!-#REF!</f>
        <v>#REF!</v>
      </c>
      <c r="BN25" s="81" t="e">
        <f>#REF!-#REF!</f>
        <v>#REF!</v>
      </c>
      <c r="BO25" s="81" t="e">
        <f>#REF!-#REF!</f>
        <v>#REF!</v>
      </c>
      <c r="BP25" s="81" t="e">
        <f>#REF!-#REF!</f>
        <v>#REF!</v>
      </c>
      <c r="BQ25" s="81" t="e">
        <f>#REF!-#REF!</f>
        <v>#REF!</v>
      </c>
      <c r="BR25" s="81" t="e">
        <f>#REF!-#REF!</f>
        <v>#REF!</v>
      </c>
      <c r="BS25" s="81" t="e">
        <f>#REF!-#REF!</f>
        <v>#REF!</v>
      </c>
      <c r="BT25" s="81" t="e">
        <f>#REF!-#REF!</f>
        <v>#REF!</v>
      </c>
      <c r="BU25" s="81" t="e">
        <f>#REF!-#REF!</f>
        <v>#REF!</v>
      </c>
      <c r="BV25" s="81" t="e">
        <f>#REF!-#REF!</f>
        <v>#REF!</v>
      </c>
      <c r="BW25" s="81" t="e">
        <f>#REF!-#REF!</f>
        <v>#REF!</v>
      </c>
      <c r="BX25" s="81" t="e">
        <f>#REF!-#REF!</f>
        <v>#REF!</v>
      </c>
      <c r="BY25" s="81" t="e">
        <f>#REF!-#REF!</f>
        <v>#REF!</v>
      </c>
      <c r="BZ25" s="81" t="e">
        <f>#REF!-#REF!</f>
        <v>#REF!</v>
      </c>
      <c r="CA25" s="81" t="e">
        <f>#REF!-#REF!</f>
        <v>#REF!</v>
      </c>
      <c r="CB25" s="81" t="e">
        <f>#REF!-#REF!</f>
        <v>#REF!</v>
      </c>
      <c r="CC25" s="81" t="e">
        <f>#REF!-#REF!</f>
        <v>#REF!</v>
      </c>
      <c r="CD25" s="81" t="e">
        <f>#REF!-#REF!</f>
        <v>#REF!</v>
      </c>
      <c r="CE25" s="81" t="e">
        <f>#REF!-#REF!</f>
        <v>#REF!</v>
      </c>
      <c r="CF25" s="81" t="e">
        <f>#REF!-#REF!</f>
        <v>#REF!</v>
      </c>
      <c r="CG25" s="81" t="e">
        <f>#REF!-#REF!</f>
        <v>#REF!</v>
      </c>
      <c r="CH25" s="81" t="e">
        <f>#REF!-#REF!</f>
        <v>#REF!</v>
      </c>
      <c r="CI25" s="81" t="e">
        <f>#REF!-#REF!</f>
        <v>#REF!</v>
      </c>
      <c r="CJ25" s="81" t="e">
        <f>#REF!-#REF!</f>
        <v>#REF!</v>
      </c>
      <c r="CK25" s="81" t="e">
        <f>#REF!-#REF!</f>
        <v>#REF!</v>
      </c>
      <c r="CL25" s="81" t="e">
        <f>#REF!-#REF!</f>
        <v>#REF!</v>
      </c>
      <c r="CM25" s="81" t="e">
        <f>#REF!-#REF!</f>
        <v>#REF!</v>
      </c>
      <c r="CN25" s="81" t="e">
        <f>#REF!-#REF!</f>
        <v>#REF!</v>
      </c>
      <c r="CO25" s="81" t="e">
        <f>#REF!-#REF!</f>
        <v>#REF!</v>
      </c>
      <c r="CP25" s="81" t="e">
        <f>#REF!-#REF!</f>
        <v>#REF!</v>
      </c>
      <c r="CQ25" s="81" t="e">
        <f>#REF!-#REF!</f>
        <v>#REF!</v>
      </c>
      <c r="CR25" s="81" t="e">
        <f>#REF!-#REF!</f>
        <v>#REF!</v>
      </c>
      <c r="CS25" s="81" t="e">
        <f>#REF!-#REF!</f>
        <v>#REF!</v>
      </c>
      <c r="CT25" s="81" t="e">
        <f>#REF!-#REF!</f>
        <v>#REF!</v>
      </c>
      <c r="CU25" s="81" t="e">
        <f>#REF!-#REF!</f>
        <v>#REF!</v>
      </c>
      <c r="CV25" s="81" t="e">
        <f>#REF!-#REF!</f>
        <v>#REF!</v>
      </c>
      <c r="CW25" s="81" t="e">
        <f>#REF!-#REF!</f>
        <v>#REF!</v>
      </c>
      <c r="CX25" s="81" t="e">
        <f>#REF!-#REF!</f>
        <v>#REF!</v>
      </c>
      <c r="CY25" s="81" t="e">
        <f>#REF!-#REF!</f>
        <v>#REF!</v>
      </c>
      <c r="CZ25" s="81" t="e">
        <f>#REF!-#REF!</f>
        <v>#REF!</v>
      </c>
      <c r="DA25" s="81" t="e">
        <f>#REF!-#REF!</f>
        <v>#REF!</v>
      </c>
      <c r="DB25" s="81" t="e">
        <f>#REF!-#REF!</f>
        <v>#REF!</v>
      </c>
      <c r="DC25" s="81" t="e">
        <f>#REF!-#REF!</f>
        <v>#REF!</v>
      </c>
      <c r="DD25" s="81" t="e">
        <f>#REF!-#REF!</f>
        <v>#REF!</v>
      </c>
      <c r="DE25" s="81" t="e">
        <f>#REF!-#REF!</f>
        <v>#REF!</v>
      </c>
      <c r="DF25" s="81" t="e">
        <f>#REF!-#REF!</f>
        <v>#REF!</v>
      </c>
      <c r="DG25" s="81" t="e">
        <f>#REF!-#REF!</f>
        <v>#REF!</v>
      </c>
      <c r="DH25" s="81" t="e">
        <f>#REF!-#REF!</f>
        <v>#REF!</v>
      </c>
      <c r="DI25" s="81" t="e">
        <f>#REF!-#REF!</f>
        <v>#REF!</v>
      </c>
      <c r="DJ25" s="81" t="e">
        <f>#REF!-#REF!</f>
        <v>#REF!</v>
      </c>
      <c r="DK25" s="81" t="e">
        <f>#REF!-#REF!</f>
        <v>#REF!</v>
      </c>
      <c r="DL25" s="81" t="e">
        <f>#REF!-#REF!</f>
        <v>#REF!</v>
      </c>
      <c r="DM25" s="81" t="e">
        <f>#REF!-#REF!</f>
        <v>#REF!</v>
      </c>
      <c r="DN25" s="81" t="e">
        <f>#REF!-#REF!</f>
        <v>#REF!</v>
      </c>
      <c r="DO25" s="81" t="e">
        <f>#REF!-#REF!</f>
        <v>#REF!</v>
      </c>
      <c r="DP25" s="81" t="e">
        <f>#REF!-#REF!</f>
        <v>#REF!</v>
      </c>
      <c r="DQ25" s="81" t="e">
        <f>#REF!-#REF!</f>
        <v>#REF!</v>
      </c>
      <c r="DR25" s="81" t="e">
        <f>#REF!-#REF!</f>
        <v>#REF!</v>
      </c>
      <c r="DS25" s="81" t="e">
        <f>#REF!-#REF!</f>
        <v>#REF!</v>
      </c>
      <c r="DT25" s="81" t="e">
        <f>#REF!-#REF!</f>
        <v>#REF!</v>
      </c>
      <c r="DU25" s="81" t="e">
        <f>#REF!-#REF!</f>
        <v>#REF!</v>
      </c>
      <c r="DV25" s="81" t="e">
        <f>#REF!-#REF!</f>
        <v>#REF!</v>
      </c>
      <c r="DW25" s="81" t="e">
        <f>#REF!-#REF!</f>
        <v>#REF!</v>
      </c>
      <c r="DX25" s="81" t="e">
        <f>#REF!-#REF!</f>
        <v>#REF!</v>
      </c>
      <c r="DY25" s="81" t="e">
        <f>#REF!-#REF!</f>
        <v>#REF!</v>
      </c>
      <c r="DZ25" s="81" t="e">
        <f>#REF!-#REF!</f>
        <v>#REF!</v>
      </c>
      <c r="EA25" s="81" t="e">
        <f>#REF!-#REF!</f>
        <v>#REF!</v>
      </c>
      <c r="EB25" s="81" t="e">
        <f>#REF!-#REF!</f>
        <v>#REF!</v>
      </c>
      <c r="EC25" s="81" t="e">
        <f>#REF!-#REF!</f>
        <v>#REF!</v>
      </c>
      <c r="ED25" s="81" t="e">
        <f>#REF!-#REF!</f>
        <v>#REF!</v>
      </c>
      <c r="EE25" s="81" t="e">
        <f>#REF!-#REF!</f>
        <v>#REF!</v>
      </c>
      <c r="EF25" s="81" t="e">
        <f>#REF!-#REF!</f>
        <v>#REF!</v>
      </c>
      <c r="EG25" s="81" t="e">
        <f>#REF!-#REF!</f>
        <v>#REF!</v>
      </c>
      <c r="EH25" s="81" t="e">
        <f>#REF!-#REF!</f>
        <v>#REF!</v>
      </c>
      <c r="EI25" s="81" t="e">
        <f>#REF!-#REF!</f>
        <v>#REF!</v>
      </c>
      <c r="EJ25" s="81" t="e">
        <f>#REF!-#REF!</f>
        <v>#REF!</v>
      </c>
      <c r="EK25" s="81" t="e">
        <f>#REF!-#REF!</f>
        <v>#REF!</v>
      </c>
      <c r="EL25" s="81" t="e">
        <f>#REF!-#REF!</f>
        <v>#REF!</v>
      </c>
      <c r="EM25" s="81" t="e">
        <f>#REF!-#REF!</f>
        <v>#REF!</v>
      </c>
      <c r="EN25" s="81" t="e">
        <f>#REF!-#REF!</f>
        <v>#REF!</v>
      </c>
      <c r="EO25" s="81" t="e">
        <f>#REF!-#REF!</f>
        <v>#REF!</v>
      </c>
      <c r="EP25" s="81" t="e">
        <f>#REF!-#REF!</f>
        <v>#REF!</v>
      </c>
      <c r="EQ25" s="81" t="e">
        <f>#REF!-#REF!</f>
        <v>#REF!</v>
      </c>
      <c r="ER25" s="81" t="e">
        <f>#REF!-#REF!</f>
        <v>#REF!</v>
      </c>
      <c r="ES25" s="81" t="e">
        <f>#REF!-#REF!</f>
        <v>#REF!</v>
      </c>
      <c r="ET25" s="81" t="e">
        <f>#REF!-#REF!</f>
        <v>#REF!</v>
      </c>
      <c r="EU25" s="81" t="e">
        <f>#REF!-#REF!</f>
        <v>#REF!</v>
      </c>
      <c r="EV25" s="81" t="e">
        <f>#REF!-#REF!</f>
        <v>#REF!</v>
      </c>
      <c r="EW25" s="81" t="e">
        <f>#REF!-#REF!</f>
        <v>#REF!</v>
      </c>
      <c r="EX25" s="81" t="e">
        <f>#REF!-#REF!</f>
        <v>#REF!</v>
      </c>
      <c r="EY25" s="81" t="e">
        <f>#REF!-#REF!</f>
        <v>#REF!</v>
      </c>
      <c r="EZ25" s="81" t="e">
        <f>#REF!-#REF!</f>
        <v>#REF!</v>
      </c>
      <c r="FA25" s="81" t="e">
        <f>#REF!-#REF!</f>
        <v>#REF!</v>
      </c>
      <c r="FB25" s="81" t="e">
        <f>#REF!-#REF!</f>
        <v>#REF!</v>
      </c>
      <c r="FC25" s="81" t="e">
        <f>#REF!-#REF!</f>
        <v>#REF!</v>
      </c>
      <c r="FD25" s="81" t="e">
        <f>#REF!-#REF!</f>
        <v>#REF!</v>
      </c>
      <c r="FE25" s="81" t="e">
        <f>#REF!-#REF!</f>
        <v>#REF!</v>
      </c>
      <c r="FF25" s="81" t="e">
        <f>#REF!-#REF!</f>
        <v>#REF!</v>
      </c>
      <c r="FG25" s="81" t="e">
        <f>#REF!-#REF!</f>
        <v>#REF!</v>
      </c>
      <c r="FH25" s="81" t="e">
        <f>#REF!-#REF!</f>
        <v>#REF!</v>
      </c>
      <c r="FI25" s="81" t="e">
        <f>#REF!-#REF!</f>
        <v>#REF!</v>
      </c>
      <c r="FJ25" s="81" t="e">
        <f>#REF!-#REF!</f>
        <v>#REF!</v>
      </c>
      <c r="FK25" s="81" t="e">
        <f>#REF!-#REF!</f>
        <v>#REF!</v>
      </c>
      <c r="FL25" s="81" t="e">
        <f>#REF!-#REF!</f>
        <v>#REF!</v>
      </c>
      <c r="FM25" s="81" t="e">
        <f>#REF!-#REF!</f>
        <v>#REF!</v>
      </c>
      <c r="FN25" s="81" t="e">
        <f>#REF!-#REF!</f>
        <v>#REF!</v>
      </c>
      <c r="FO25" s="81" t="e">
        <f>#REF!-#REF!</f>
        <v>#REF!</v>
      </c>
      <c r="FP25" s="81" t="e">
        <f>#REF!-#REF!</f>
        <v>#REF!</v>
      </c>
      <c r="FQ25" s="81" t="e">
        <f>#REF!-#REF!</f>
        <v>#REF!</v>
      </c>
      <c r="FR25" s="81" t="e">
        <f>#REF!-#REF!</f>
        <v>#REF!</v>
      </c>
      <c r="FS25" s="81" t="e">
        <f>#REF!-#REF!</f>
        <v>#REF!</v>
      </c>
      <c r="FT25" s="81" t="e">
        <f>#REF!-#REF!</f>
        <v>#REF!</v>
      </c>
      <c r="FU25" s="81" t="e">
        <f>#REF!-#REF!</f>
        <v>#REF!</v>
      </c>
      <c r="FV25" s="81" t="e">
        <f>#REF!-#REF!</f>
        <v>#REF!</v>
      </c>
      <c r="FW25" s="81" t="e">
        <f>#REF!-#REF!</f>
        <v>#REF!</v>
      </c>
      <c r="FX25" s="81" t="e">
        <f>#REF!-#REF!</f>
        <v>#REF!</v>
      </c>
      <c r="FY25" s="81" t="e">
        <f>#REF!-#REF!</f>
        <v>#REF!</v>
      </c>
      <c r="FZ25" s="81" t="e">
        <f>#REF!-#REF!</f>
        <v>#REF!</v>
      </c>
      <c r="GA25" s="81" t="e">
        <f>#REF!-#REF!</f>
        <v>#REF!</v>
      </c>
      <c r="GB25" s="81" t="e">
        <f>#REF!-#REF!</f>
        <v>#REF!</v>
      </c>
      <c r="GC25" s="81" t="e">
        <f>#REF!-#REF!</f>
        <v>#REF!</v>
      </c>
      <c r="GD25" s="81" t="e">
        <f>#REF!-#REF!</f>
        <v>#REF!</v>
      </c>
      <c r="GE25" s="81" t="e">
        <f>#REF!-#REF!</f>
        <v>#REF!</v>
      </c>
      <c r="GF25" s="81" t="e">
        <f>#REF!-#REF!</f>
        <v>#REF!</v>
      </c>
      <c r="GG25" s="81" t="e">
        <f>#REF!-#REF!</f>
        <v>#REF!</v>
      </c>
      <c r="GH25" s="81" t="e">
        <f>#REF!-#REF!</f>
        <v>#REF!</v>
      </c>
      <c r="GI25" s="81" t="e">
        <f>#REF!-#REF!</f>
        <v>#REF!</v>
      </c>
      <c r="GJ25" s="81" t="e">
        <f>#REF!-#REF!</f>
        <v>#REF!</v>
      </c>
      <c r="GK25" s="81" t="e">
        <f>#REF!-#REF!</f>
        <v>#REF!</v>
      </c>
      <c r="GL25" s="81" t="e">
        <f>#REF!-#REF!</f>
        <v>#REF!</v>
      </c>
      <c r="GM25" s="81" t="e">
        <f>#REF!-#REF!</f>
        <v>#REF!</v>
      </c>
      <c r="GN25" s="81" t="e">
        <f>#REF!-#REF!</f>
        <v>#REF!</v>
      </c>
      <c r="GO25" s="81" t="e">
        <f>#REF!-#REF!</f>
        <v>#REF!</v>
      </c>
      <c r="GP25" s="81" t="e">
        <f>#REF!-#REF!</f>
        <v>#REF!</v>
      </c>
      <c r="GQ25" s="81" t="e">
        <f>#REF!-#REF!</f>
        <v>#REF!</v>
      </c>
      <c r="GR25" s="81" t="e">
        <f>#REF!-#REF!</f>
        <v>#REF!</v>
      </c>
      <c r="GS25" s="81" t="e">
        <f>#REF!-#REF!</f>
        <v>#REF!</v>
      </c>
      <c r="GT25" s="81" t="e">
        <f>#REF!-#REF!</f>
        <v>#REF!</v>
      </c>
      <c r="GU25" s="81" t="e">
        <f>#REF!-#REF!</f>
        <v>#REF!</v>
      </c>
      <c r="GV25" s="81" t="e">
        <f>#REF!-#REF!</f>
        <v>#REF!</v>
      </c>
      <c r="GW25" s="81" t="e">
        <f>#REF!-#REF!</f>
        <v>#REF!</v>
      </c>
      <c r="GX25" s="81" t="e">
        <f>#REF!-#REF!</f>
        <v>#REF!</v>
      </c>
      <c r="GY25" s="81" t="e">
        <f>#REF!-#REF!</f>
        <v>#REF!</v>
      </c>
      <c r="GZ25" s="81" t="e">
        <f>#REF!-#REF!</f>
        <v>#REF!</v>
      </c>
      <c r="HA25" s="81" t="e">
        <f>#REF!-#REF!</f>
        <v>#REF!</v>
      </c>
      <c r="HB25" s="81" t="e">
        <f>#REF!-#REF!</f>
        <v>#REF!</v>
      </c>
      <c r="HC25" s="81" t="e">
        <f>#REF!-#REF!</f>
        <v>#REF!</v>
      </c>
    </row>
    <row r="26" spans="2:211">
      <c r="B26" s="50" t="s">
        <v>44</v>
      </c>
      <c r="C26" s="81" t="e">
        <f>#REF!-#REF!</f>
        <v>#REF!</v>
      </c>
      <c r="D26" s="81" t="e">
        <f>#REF!-#REF!</f>
        <v>#REF!</v>
      </c>
      <c r="E26" s="81" t="e">
        <f>#REF!-#REF!</f>
        <v>#REF!</v>
      </c>
      <c r="F26" s="81" t="e">
        <f>#REF!-#REF!</f>
        <v>#REF!</v>
      </c>
      <c r="G26" s="81" t="e">
        <f>#REF!-#REF!</f>
        <v>#REF!</v>
      </c>
      <c r="H26" s="81" t="e">
        <f>#REF!-#REF!</f>
        <v>#REF!</v>
      </c>
      <c r="I26" s="81" t="e">
        <f>#REF!-#REF!</f>
        <v>#REF!</v>
      </c>
      <c r="J26" s="81" t="e">
        <f>#REF!-#REF!</f>
        <v>#REF!</v>
      </c>
      <c r="K26" s="81" t="e">
        <f>#REF!-#REF!</f>
        <v>#REF!</v>
      </c>
      <c r="L26" s="81" t="e">
        <f>#REF!-#REF!</f>
        <v>#REF!</v>
      </c>
      <c r="M26" s="81" t="e">
        <f>#REF!-#REF!</f>
        <v>#REF!</v>
      </c>
      <c r="N26" s="81" t="e">
        <f>#REF!-#REF!</f>
        <v>#REF!</v>
      </c>
      <c r="O26" s="81" t="e">
        <f>#REF!-#REF!</f>
        <v>#REF!</v>
      </c>
      <c r="P26" s="81" t="e">
        <f>#REF!-#REF!</f>
        <v>#REF!</v>
      </c>
      <c r="Q26" s="81" t="e">
        <f>#REF!-#REF!</f>
        <v>#REF!</v>
      </c>
      <c r="R26" s="81" t="e">
        <f>#REF!-#REF!</f>
        <v>#REF!</v>
      </c>
      <c r="S26" s="81" t="e">
        <f>#REF!-#REF!</f>
        <v>#REF!</v>
      </c>
      <c r="T26" s="81" t="e">
        <f>#REF!-#REF!</f>
        <v>#REF!</v>
      </c>
      <c r="U26" s="81" t="e">
        <f>#REF!-#REF!</f>
        <v>#REF!</v>
      </c>
      <c r="V26" s="81" t="e">
        <f>#REF!-#REF!</f>
        <v>#REF!</v>
      </c>
      <c r="W26" s="81" t="e">
        <f>#REF!-#REF!</f>
        <v>#REF!</v>
      </c>
      <c r="X26" s="81" t="e">
        <f>#REF!-#REF!</f>
        <v>#REF!</v>
      </c>
      <c r="Y26" s="81" t="e">
        <f>#REF!-#REF!</f>
        <v>#REF!</v>
      </c>
      <c r="Z26" s="81" t="e">
        <f>#REF!-#REF!</f>
        <v>#REF!</v>
      </c>
      <c r="AA26" s="81" t="e">
        <f>#REF!-#REF!</f>
        <v>#REF!</v>
      </c>
      <c r="AB26" s="81" t="e">
        <f>#REF!-#REF!</f>
        <v>#REF!</v>
      </c>
      <c r="AC26" s="81" t="e">
        <f>#REF!-#REF!</f>
        <v>#REF!</v>
      </c>
      <c r="AD26" s="81" t="e">
        <f>#REF!-#REF!</f>
        <v>#REF!</v>
      </c>
      <c r="AE26" s="81" t="e">
        <f>#REF!-#REF!</f>
        <v>#REF!</v>
      </c>
      <c r="AF26" s="81" t="e">
        <f>#REF!-#REF!</f>
        <v>#REF!</v>
      </c>
      <c r="AG26" s="81" t="e">
        <f>#REF!-#REF!</f>
        <v>#REF!</v>
      </c>
      <c r="AH26" s="81" t="e">
        <f>#REF!-#REF!</f>
        <v>#REF!</v>
      </c>
      <c r="AI26" s="81" t="e">
        <f>#REF!-#REF!</f>
        <v>#REF!</v>
      </c>
      <c r="AJ26" s="81" t="e">
        <f>#REF!-#REF!</f>
        <v>#REF!</v>
      </c>
      <c r="AK26" s="81" t="e">
        <f>#REF!-#REF!</f>
        <v>#REF!</v>
      </c>
      <c r="AL26" s="81" t="e">
        <f>#REF!-#REF!</f>
        <v>#REF!</v>
      </c>
      <c r="AM26" s="81" t="e">
        <f>#REF!-#REF!</f>
        <v>#REF!</v>
      </c>
      <c r="AN26" s="81" t="e">
        <f>#REF!-#REF!</f>
        <v>#REF!</v>
      </c>
      <c r="AO26" s="81" t="e">
        <f>#REF!-#REF!</f>
        <v>#REF!</v>
      </c>
      <c r="AP26" s="81" t="e">
        <f>#REF!-#REF!</f>
        <v>#REF!</v>
      </c>
      <c r="AQ26" s="81" t="e">
        <f>#REF!-#REF!</f>
        <v>#REF!</v>
      </c>
      <c r="AR26" s="81" t="e">
        <f>#REF!-#REF!</f>
        <v>#REF!</v>
      </c>
      <c r="AS26" s="81" t="e">
        <f>#REF!-#REF!</f>
        <v>#REF!</v>
      </c>
      <c r="AT26" s="81" t="e">
        <f>#REF!-#REF!</f>
        <v>#REF!</v>
      </c>
      <c r="AU26" s="81" t="e">
        <f>#REF!-#REF!</f>
        <v>#REF!</v>
      </c>
      <c r="AV26" s="81" t="e">
        <f>#REF!-#REF!</f>
        <v>#REF!</v>
      </c>
      <c r="AW26" s="81" t="e">
        <f>#REF!-#REF!</f>
        <v>#REF!</v>
      </c>
      <c r="AX26" s="81" t="e">
        <f>#REF!-#REF!</f>
        <v>#REF!</v>
      </c>
      <c r="AY26" s="81" t="e">
        <f>#REF!-#REF!</f>
        <v>#REF!</v>
      </c>
      <c r="AZ26" s="81" t="e">
        <f>#REF!-#REF!</f>
        <v>#REF!</v>
      </c>
      <c r="BA26" s="81" t="e">
        <f>#REF!-#REF!</f>
        <v>#REF!</v>
      </c>
      <c r="BB26" s="81" t="e">
        <f>#REF!-#REF!</f>
        <v>#REF!</v>
      </c>
      <c r="BC26" s="81" t="e">
        <f>#REF!-#REF!</f>
        <v>#REF!</v>
      </c>
      <c r="BD26" s="81" t="e">
        <f>#REF!-#REF!</f>
        <v>#REF!</v>
      </c>
      <c r="BE26" s="81" t="e">
        <f>#REF!-#REF!</f>
        <v>#REF!</v>
      </c>
      <c r="BF26" s="81" t="e">
        <f>#REF!-#REF!</f>
        <v>#REF!</v>
      </c>
      <c r="BG26" s="81" t="e">
        <f>#REF!-#REF!</f>
        <v>#REF!</v>
      </c>
      <c r="BH26" s="81" t="e">
        <f>#REF!-#REF!</f>
        <v>#REF!</v>
      </c>
      <c r="BI26" s="81" t="e">
        <f>#REF!-#REF!</f>
        <v>#REF!</v>
      </c>
      <c r="BJ26" s="81" t="e">
        <f>#REF!-#REF!</f>
        <v>#REF!</v>
      </c>
      <c r="BK26" s="81" t="e">
        <f>#REF!-#REF!</f>
        <v>#REF!</v>
      </c>
      <c r="BL26" s="81" t="e">
        <f>#REF!-#REF!</f>
        <v>#REF!</v>
      </c>
      <c r="BM26" s="81" t="e">
        <f>#REF!-#REF!</f>
        <v>#REF!</v>
      </c>
      <c r="BN26" s="81" t="e">
        <f>#REF!-#REF!</f>
        <v>#REF!</v>
      </c>
      <c r="BO26" s="81" t="e">
        <f>#REF!-#REF!</f>
        <v>#REF!</v>
      </c>
      <c r="BP26" s="81" t="e">
        <f>#REF!-#REF!</f>
        <v>#REF!</v>
      </c>
      <c r="BQ26" s="81" t="e">
        <f>#REF!-#REF!</f>
        <v>#REF!</v>
      </c>
      <c r="BR26" s="81" t="e">
        <f>#REF!-#REF!</f>
        <v>#REF!</v>
      </c>
      <c r="BS26" s="81" t="e">
        <f>#REF!-#REF!</f>
        <v>#REF!</v>
      </c>
      <c r="BT26" s="81" t="e">
        <f>#REF!-#REF!</f>
        <v>#REF!</v>
      </c>
      <c r="BU26" s="81" t="e">
        <f>#REF!-#REF!</f>
        <v>#REF!</v>
      </c>
      <c r="BV26" s="81" t="e">
        <f>#REF!-#REF!</f>
        <v>#REF!</v>
      </c>
      <c r="BW26" s="81" t="e">
        <f>#REF!-#REF!</f>
        <v>#REF!</v>
      </c>
      <c r="BX26" s="81" t="e">
        <f>#REF!-#REF!</f>
        <v>#REF!</v>
      </c>
      <c r="BY26" s="81" t="e">
        <f>#REF!-#REF!</f>
        <v>#REF!</v>
      </c>
      <c r="BZ26" s="81" t="e">
        <f>#REF!-#REF!</f>
        <v>#REF!</v>
      </c>
      <c r="CA26" s="81" t="e">
        <f>#REF!-#REF!</f>
        <v>#REF!</v>
      </c>
      <c r="CB26" s="81" t="e">
        <f>#REF!-#REF!</f>
        <v>#REF!</v>
      </c>
      <c r="CC26" s="81" t="e">
        <f>#REF!-#REF!</f>
        <v>#REF!</v>
      </c>
      <c r="CD26" s="81" t="e">
        <f>#REF!-#REF!</f>
        <v>#REF!</v>
      </c>
      <c r="CE26" s="81" t="e">
        <f>#REF!-#REF!</f>
        <v>#REF!</v>
      </c>
      <c r="CF26" s="81" t="e">
        <f>#REF!-#REF!</f>
        <v>#REF!</v>
      </c>
      <c r="CG26" s="81" t="e">
        <f>#REF!-#REF!</f>
        <v>#REF!</v>
      </c>
      <c r="CH26" s="81" t="e">
        <f>#REF!-#REF!</f>
        <v>#REF!</v>
      </c>
      <c r="CI26" s="81" t="e">
        <f>#REF!-#REF!</f>
        <v>#REF!</v>
      </c>
      <c r="CJ26" s="81" t="e">
        <f>#REF!-#REF!</f>
        <v>#REF!</v>
      </c>
      <c r="CK26" s="81" t="e">
        <f>#REF!-#REF!</f>
        <v>#REF!</v>
      </c>
      <c r="CL26" s="81" t="e">
        <f>#REF!-#REF!</f>
        <v>#REF!</v>
      </c>
      <c r="CM26" s="81" t="e">
        <f>#REF!-#REF!</f>
        <v>#REF!</v>
      </c>
      <c r="CN26" s="81" t="e">
        <f>#REF!-#REF!</f>
        <v>#REF!</v>
      </c>
      <c r="CO26" s="81" t="e">
        <f>#REF!-#REF!</f>
        <v>#REF!</v>
      </c>
      <c r="CP26" s="81" t="e">
        <f>#REF!-#REF!</f>
        <v>#REF!</v>
      </c>
      <c r="CQ26" s="81" t="e">
        <f>#REF!-#REF!</f>
        <v>#REF!</v>
      </c>
      <c r="CR26" s="81" t="e">
        <f>#REF!-#REF!</f>
        <v>#REF!</v>
      </c>
      <c r="CS26" s="81" t="e">
        <f>#REF!-#REF!</f>
        <v>#REF!</v>
      </c>
      <c r="CT26" s="81" t="e">
        <f>#REF!-#REF!</f>
        <v>#REF!</v>
      </c>
      <c r="CU26" s="81" t="e">
        <f>#REF!-#REF!</f>
        <v>#REF!</v>
      </c>
      <c r="CV26" s="81" t="e">
        <f>#REF!-#REF!</f>
        <v>#REF!</v>
      </c>
      <c r="CW26" s="81" t="e">
        <f>#REF!-#REF!</f>
        <v>#REF!</v>
      </c>
      <c r="CX26" s="81" t="e">
        <f>#REF!-#REF!</f>
        <v>#REF!</v>
      </c>
      <c r="CY26" s="81" t="e">
        <f>#REF!-#REF!</f>
        <v>#REF!</v>
      </c>
      <c r="CZ26" s="81" t="e">
        <f>#REF!-#REF!</f>
        <v>#REF!</v>
      </c>
      <c r="DA26" s="81" t="e">
        <f>#REF!-#REF!</f>
        <v>#REF!</v>
      </c>
      <c r="DB26" s="81" t="e">
        <f>#REF!-#REF!</f>
        <v>#REF!</v>
      </c>
      <c r="DC26" s="81" t="e">
        <f>#REF!-#REF!</f>
        <v>#REF!</v>
      </c>
      <c r="DD26" s="81" t="e">
        <f>#REF!-#REF!</f>
        <v>#REF!</v>
      </c>
      <c r="DE26" s="81" t="e">
        <f>#REF!-#REF!</f>
        <v>#REF!</v>
      </c>
      <c r="DF26" s="81" t="e">
        <f>#REF!-#REF!</f>
        <v>#REF!</v>
      </c>
      <c r="DG26" s="81" t="e">
        <f>#REF!-#REF!</f>
        <v>#REF!</v>
      </c>
      <c r="DH26" s="81" t="e">
        <f>#REF!-#REF!</f>
        <v>#REF!</v>
      </c>
      <c r="DI26" s="81" t="e">
        <f>#REF!-#REF!</f>
        <v>#REF!</v>
      </c>
      <c r="DJ26" s="81" t="e">
        <f>#REF!-#REF!</f>
        <v>#REF!</v>
      </c>
      <c r="DK26" s="81" t="e">
        <f>#REF!-#REF!</f>
        <v>#REF!</v>
      </c>
      <c r="DL26" s="81" t="e">
        <f>#REF!-#REF!</f>
        <v>#REF!</v>
      </c>
      <c r="DM26" s="81" t="e">
        <f>#REF!-#REF!</f>
        <v>#REF!</v>
      </c>
      <c r="DN26" s="81" t="e">
        <f>#REF!-#REF!</f>
        <v>#REF!</v>
      </c>
      <c r="DO26" s="81" t="e">
        <f>#REF!-#REF!</f>
        <v>#REF!</v>
      </c>
      <c r="DP26" s="81" t="e">
        <f>#REF!-#REF!</f>
        <v>#REF!</v>
      </c>
      <c r="DQ26" s="81" t="e">
        <f>#REF!-#REF!</f>
        <v>#REF!</v>
      </c>
      <c r="DR26" s="81" t="e">
        <f>#REF!-#REF!</f>
        <v>#REF!</v>
      </c>
      <c r="DS26" s="81" t="e">
        <f>#REF!-#REF!</f>
        <v>#REF!</v>
      </c>
      <c r="DT26" s="81" t="e">
        <f>#REF!-#REF!</f>
        <v>#REF!</v>
      </c>
      <c r="DU26" s="81" t="e">
        <f>#REF!-#REF!</f>
        <v>#REF!</v>
      </c>
      <c r="DV26" s="81" t="e">
        <f>#REF!-#REF!</f>
        <v>#REF!</v>
      </c>
      <c r="DW26" s="81" t="e">
        <f>#REF!-#REF!</f>
        <v>#REF!</v>
      </c>
      <c r="DX26" s="81" t="e">
        <f>#REF!-#REF!</f>
        <v>#REF!</v>
      </c>
      <c r="DY26" s="81" t="e">
        <f>#REF!-#REF!</f>
        <v>#REF!</v>
      </c>
      <c r="DZ26" s="81" t="e">
        <f>#REF!-#REF!</f>
        <v>#REF!</v>
      </c>
      <c r="EA26" s="81" t="e">
        <f>#REF!-#REF!</f>
        <v>#REF!</v>
      </c>
      <c r="EB26" s="81" t="e">
        <f>#REF!-#REF!</f>
        <v>#REF!</v>
      </c>
      <c r="EC26" s="81" t="e">
        <f>#REF!-#REF!</f>
        <v>#REF!</v>
      </c>
      <c r="ED26" s="81" t="e">
        <f>#REF!-#REF!</f>
        <v>#REF!</v>
      </c>
      <c r="EE26" s="81" t="e">
        <f>#REF!-#REF!</f>
        <v>#REF!</v>
      </c>
      <c r="EF26" s="81" t="e">
        <f>#REF!-#REF!</f>
        <v>#REF!</v>
      </c>
      <c r="EG26" s="81" t="e">
        <f>#REF!-#REF!</f>
        <v>#REF!</v>
      </c>
      <c r="EH26" s="81" t="e">
        <f>#REF!-#REF!</f>
        <v>#REF!</v>
      </c>
      <c r="EI26" s="81" t="e">
        <f>#REF!-#REF!</f>
        <v>#REF!</v>
      </c>
      <c r="EJ26" s="81" t="e">
        <f>#REF!-#REF!</f>
        <v>#REF!</v>
      </c>
      <c r="EK26" s="81" t="e">
        <f>#REF!-#REF!</f>
        <v>#REF!</v>
      </c>
      <c r="EL26" s="81" t="e">
        <f>#REF!-#REF!</f>
        <v>#REF!</v>
      </c>
      <c r="EM26" s="81" t="e">
        <f>#REF!-#REF!</f>
        <v>#REF!</v>
      </c>
      <c r="EN26" s="81" t="e">
        <f>#REF!-#REF!</f>
        <v>#REF!</v>
      </c>
      <c r="EO26" s="81" t="e">
        <f>#REF!-#REF!</f>
        <v>#REF!</v>
      </c>
      <c r="EP26" s="81" t="e">
        <f>#REF!-#REF!</f>
        <v>#REF!</v>
      </c>
      <c r="EQ26" s="81" t="e">
        <f>#REF!-#REF!</f>
        <v>#REF!</v>
      </c>
      <c r="ER26" s="81" t="e">
        <f>#REF!-#REF!</f>
        <v>#REF!</v>
      </c>
      <c r="ES26" s="81" t="e">
        <f>#REF!-#REF!</f>
        <v>#REF!</v>
      </c>
      <c r="ET26" s="81" t="e">
        <f>#REF!-#REF!</f>
        <v>#REF!</v>
      </c>
      <c r="EU26" s="81" t="e">
        <f>#REF!-#REF!</f>
        <v>#REF!</v>
      </c>
      <c r="EV26" s="81" t="e">
        <f>#REF!-#REF!</f>
        <v>#REF!</v>
      </c>
      <c r="EW26" s="81" t="e">
        <f>#REF!-#REF!</f>
        <v>#REF!</v>
      </c>
      <c r="EX26" s="81" t="e">
        <f>#REF!-#REF!</f>
        <v>#REF!</v>
      </c>
      <c r="EY26" s="81" t="e">
        <f>#REF!-#REF!</f>
        <v>#REF!</v>
      </c>
      <c r="EZ26" s="81" t="e">
        <f>#REF!-#REF!</f>
        <v>#REF!</v>
      </c>
      <c r="FA26" s="81" t="e">
        <f>#REF!-#REF!</f>
        <v>#REF!</v>
      </c>
      <c r="FB26" s="81" t="e">
        <f>#REF!-#REF!</f>
        <v>#REF!</v>
      </c>
      <c r="FC26" s="81" t="e">
        <f>#REF!-#REF!</f>
        <v>#REF!</v>
      </c>
      <c r="FD26" s="81" t="e">
        <f>#REF!-#REF!</f>
        <v>#REF!</v>
      </c>
      <c r="FE26" s="81" t="e">
        <f>#REF!-#REF!</f>
        <v>#REF!</v>
      </c>
      <c r="FF26" s="81" t="e">
        <f>#REF!-#REF!</f>
        <v>#REF!</v>
      </c>
      <c r="FG26" s="81" t="e">
        <f>#REF!-#REF!</f>
        <v>#REF!</v>
      </c>
      <c r="FH26" s="81" t="e">
        <f>#REF!-#REF!</f>
        <v>#REF!</v>
      </c>
      <c r="FI26" s="81" t="e">
        <f>#REF!-#REF!</f>
        <v>#REF!</v>
      </c>
      <c r="FJ26" s="81" t="e">
        <f>#REF!-#REF!</f>
        <v>#REF!</v>
      </c>
      <c r="FK26" s="81" t="e">
        <f>#REF!-#REF!</f>
        <v>#REF!</v>
      </c>
      <c r="FL26" s="81" t="e">
        <f>#REF!-#REF!</f>
        <v>#REF!</v>
      </c>
      <c r="FM26" s="81" t="e">
        <f>#REF!-#REF!</f>
        <v>#REF!</v>
      </c>
      <c r="FN26" s="81" t="e">
        <f>#REF!-#REF!</f>
        <v>#REF!</v>
      </c>
      <c r="FO26" s="81" t="e">
        <f>#REF!-#REF!</f>
        <v>#REF!</v>
      </c>
      <c r="FP26" s="81" t="e">
        <f>#REF!-#REF!</f>
        <v>#REF!</v>
      </c>
      <c r="FQ26" s="81" t="e">
        <f>#REF!-#REF!</f>
        <v>#REF!</v>
      </c>
      <c r="FR26" s="81" t="e">
        <f>#REF!-#REF!</f>
        <v>#REF!</v>
      </c>
      <c r="FS26" s="81" t="e">
        <f>#REF!-#REF!</f>
        <v>#REF!</v>
      </c>
      <c r="FT26" s="81" t="e">
        <f>#REF!-#REF!</f>
        <v>#REF!</v>
      </c>
      <c r="FU26" s="81" t="e">
        <f>#REF!-#REF!</f>
        <v>#REF!</v>
      </c>
      <c r="FV26" s="81" t="e">
        <f>#REF!-#REF!</f>
        <v>#REF!</v>
      </c>
      <c r="FW26" s="81" t="e">
        <f>#REF!-#REF!</f>
        <v>#REF!</v>
      </c>
      <c r="FX26" s="81" t="e">
        <f>#REF!-#REF!</f>
        <v>#REF!</v>
      </c>
      <c r="FY26" s="81" t="e">
        <f>#REF!-#REF!</f>
        <v>#REF!</v>
      </c>
      <c r="FZ26" s="81" t="e">
        <f>#REF!-#REF!</f>
        <v>#REF!</v>
      </c>
      <c r="GA26" s="81" t="e">
        <f>#REF!-#REF!</f>
        <v>#REF!</v>
      </c>
      <c r="GB26" s="81" t="e">
        <f>#REF!-#REF!</f>
        <v>#REF!</v>
      </c>
      <c r="GC26" s="81" t="e">
        <f>#REF!-#REF!</f>
        <v>#REF!</v>
      </c>
      <c r="GD26" s="81" t="e">
        <f>#REF!-#REF!</f>
        <v>#REF!</v>
      </c>
      <c r="GE26" s="81" t="e">
        <f>#REF!-#REF!</f>
        <v>#REF!</v>
      </c>
      <c r="GF26" s="81" t="e">
        <f>#REF!-#REF!</f>
        <v>#REF!</v>
      </c>
      <c r="GG26" s="81" t="e">
        <f>#REF!-#REF!</f>
        <v>#REF!</v>
      </c>
      <c r="GH26" s="81" t="e">
        <f>#REF!-#REF!</f>
        <v>#REF!</v>
      </c>
      <c r="GI26" s="81" t="e">
        <f>#REF!-#REF!</f>
        <v>#REF!</v>
      </c>
      <c r="GJ26" s="81" t="e">
        <f>#REF!-#REF!</f>
        <v>#REF!</v>
      </c>
      <c r="GK26" s="81" t="e">
        <f>#REF!-#REF!</f>
        <v>#REF!</v>
      </c>
      <c r="GL26" s="81" t="e">
        <f>#REF!-#REF!</f>
        <v>#REF!</v>
      </c>
      <c r="GM26" s="81" t="e">
        <f>#REF!-#REF!</f>
        <v>#REF!</v>
      </c>
      <c r="GN26" s="81" t="e">
        <f>#REF!-#REF!</f>
        <v>#REF!</v>
      </c>
      <c r="GO26" s="81" t="e">
        <f>#REF!-#REF!</f>
        <v>#REF!</v>
      </c>
      <c r="GP26" s="81" t="e">
        <f>#REF!-#REF!</f>
        <v>#REF!</v>
      </c>
      <c r="GQ26" s="81" t="e">
        <f>#REF!-#REF!</f>
        <v>#REF!</v>
      </c>
      <c r="GR26" s="81" t="e">
        <f>#REF!-#REF!</f>
        <v>#REF!</v>
      </c>
      <c r="GS26" s="81" t="e">
        <f>#REF!-#REF!</f>
        <v>#REF!</v>
      </c>
      <c r="GT26" s="81" t="e">
        <f>#REF!-#REF!</f>
        <v>#REF!</v>
      </c>
      <c r="GU26" s="81" t="e">
        <f>#REF!-#REF!</f>
        <v>#REF!</v>
      </c>
      <c r="GV26" s="81" t="e">
        <f>#REF!-#REF!</f>
        <v>#REF!</v>
      </c>
      <c r="GW26" s="81" t="e">
        <f>#REF!-#REF!</f>
        <v>#REF!</v>
      </c>
      <c r="GX26" s="81" t="e">
        <f>#REF!-#REF!</f>
        <v>#REF!</v>
      </c>
      <c r="GY26" s="81" t="e">
        <f>#REF!-#REF!</f>
        <v>#REF!</v>
      </c>
      <c r="GZ26" s="81" t="e">
        <f>#REF!-#REF!</f>
        <v>#REF!</v>
      </c>
      <c r="HA26" s="81" t="e">
        <f>#REF!-#REF!</f>
        <v>#REF!</v>
      </c>
      <c r="HB26" s="81" t="e">
        <f>#REF!-#REF!</f>
        <v>#REF!</v>
      </c>
      <c r="HC26" s="81" t="e">
        <f>#REF!-#REF!</f>
        <v>#REF!</v>
      </c>
    </row>
    <row r="27" spans="2:211">
      <c r="B27" s="50" t="s">
        <v>32</v>
      </c>
      <c r="C27" s="81" t="e">
        <f>#REF!-#REF!</f>
        <v>#REF!</v>
      </c>
      <c r="D27" s="81" t="e">
        <f>#REF!-#REF!</f>
        <v>#REF!</v>
      </c>
      <c r="E27" s="81" t="e">
        <f>#REF!-#REF!</f>
        <v>#REF!</v>
      </c>
      <c r="F27" s="81" t="e">
        <f>#REF!-#REF!</f>
        <v>#REF!</v>
      </c>
      <c r="G27" s="81" t="e">
        <f>#REF!-#REF!</f>
        <v>#REF!</v>
      </c>
      <c r="H27" s="81" t="e">
        <f>#REF!-#REF!</f>
        <v>#REF!</v>
      </c>
      <c r="I27" s="81" t="e">
        <f>#REF!-#REF!</f>
        <v>#REF!</v>
      </c>
      <c r="J27" s="81" t="e">
        <f>#REF!-#REF!</f>
        <v>#REF!</v>
      </c>
      <c r="K27" s="81" t="e">
        <f>#REF!-#REF!</f>
        <v>#REF!</v>
      </c>
      <c r="L27" s="81" t="e">
        <f>#REF!-#REF!</f>
        <v>#REF!</v>
      </c>
      <c r="M27" s="81" t="e">
        <f>#REF!-#REF!</f>
        <v>#REF!</v>
      </c>
      <c r="N27" s="81" t="e">
        <f>#REF!-#REF!</f>
        <v>#REF!</v>
      </c>
      <c r="O27" s="81" t="e">
        <f>#REF!-#REF!</f>
        <v>#REF!</v>
      </c>
      <c r="P27" s="81" t="e">
        <f>#REF!-#REF!</f>
        <v>#REF!</v>
      </c>
      <c r="Q27" s="81" t="e">
        <f>#REF!-#REF!</f>
        <v>#REF!</v>
      </c>
      <c r="R27" s="81" t="e">
        <f>#REF!-#REF!</f>
        <v>#REF!</v>
      </c>
      <c r="S27" s="81" t="e">
        <f>#REF!-#REF!</f>
        <v>#REF!</v>
      </c>
      <c r="T27" s="81" t="e">
        <f>#REF!-#REF!</f>
        <v>#REF!</v>
      </c>
      <c r="U27" s="81" t="e">
        <f>#REF!-#REF!</f>
        <v>#REF!</v>
      </c>
      <c r="V27" s="81" t="e">
        <f>#REF!-#REF!</f>
        <v>#REF!</v>
      </c>
      <c r="W27" s="81" t="e">
        <f>#REF!-#REF!</f>
        <v>#REF!</v>
      </c>
      <c r="X27" s="81" t="e">
        <f>#REF!-#REF!</f>
        <v>#REF!</v>
      </c>
      <c r="Y27" s="81" t="e">
        <f>#REF!-#REF!</f>
        <v>#REF!</v>
      </c>
      <c r="Z27" s="81" t="e">
        <f>#REF!-#REF!</f>
        <v>#REF!</v>
      </c>
      <c r="AA27" s="81" t="e">
        <f>#REF!-#REF!</f>
        <v>#REF!</v>
      </c>
      <c r="AB27" s="81" t="e">
        <f>#REF!-#REF!</f>
        <v>#REF!</v>
      </c>
      <c r="AC27" s="81" t="e">
        <f>#REF!-#REF!</f>
        <v>#REF!</v>
      </c>
      <c r="AD27" s="81" t="e">
        <f>#REF!-#REF!</f>
        <v>#REF!</v>
      </c>
      <c r="AE27" s="81" t="e">
        <f>#REF!-#REF!</f>
        <v>#REF!</v>
      </c>
      <c r="AF27" s="81" t="e">
        <f>#REF!-#REF!</f>
        <v>#REF!</v>
      </c>
      <c r="AG27" s="81" t="e">
        <f>#REF!-#REF!</f>
        <v>#REF!</v>
      </c>
      <c r="AH27" s="81" t="e">
        <f>#REF!-#REF!</f>
        <v>#REF!</v>
      </c>
      <c r="AI27" s="81" t="e">
        <f>#REF!-#REF!</f>
        <v>#REF!</v>
      </c>
      <c r="AJ27" s="81" t="e">
        <f>#REF!-#REF!</f>
        <v>#REF!</v>
      </c>
      <c r="AK27" s="81" t="e">
        <f>#REF!-#REF!</f>
        <v>#REF!</v>
      </c>
      <c r="AL27" s="81" t="e">
        <f>#REF!-#REF!</f>
        <v>#REF!</v>
      </c>
      <c r="AM27" s="81" t="e">
        <f>#REF!-#REF!</f>
        <v>#REF!</v>
      </c>
      <c r="AN27" s="81" t="e">
        <f>#REF!-#REF!</f>
        <v>#REF!</v>
      </c>
      <c r="AO27" s="81" t="e">
        <f>#REF!-#REF!</f>
        <v>#REF!</v>
      </c>
      <c r="AP27" s="81" t="e">
        <f>#REF!-#REF!</f>
        <v>#REF!</v>
      </c>
      <c r="AQ27" s="81" t="e">
        <f>#REF!-#REF!</f>
        <v>#REF!</v>
      </c>
      <c r="AR27" s="81" t="e">
        <f>#REF!-#REF!</f>
        <v>#REF!</v>
      </c>
      <c r="AS27" s="81" t="e">
        <f>#REF!-#REF!</f>
        <v>#REF!</v>
      </c>
      <c r="AT27" s="81" t="e">
        <f>#REF!-#REF!</f>
        <v>#REF!</v>
      </c>
      <c r="AU27" s="81" t="e">
        <f>#REF!-#REF!</f>
        <v>#REF!</v>
      </c>
      <c r="AV27" s="81" t="e">
        <f>#REF!-#REF!</f>
        <v>#REF!</v>
      </c>
      <c r="AW27" s="81" t="e">
        <f>#REF!-#REF!</f>
        <v>#REF!</v>
      </c>
      <c r="AX27" s="81" t="e">
        <f>#REF!-#REF!</f>
        <v>#REF!</v>
      </c>
      <c r="AY27" s="81" t="e">
        <f>#REF!-#REF!</f>
        <v>#REF!</v>
      </c>
      <c r="AZ27" s="81" t="e">
        <f>#REF!-#REF!</f>
        <v>#REF!</v>
      </c>
      <c r="BA27" s="81" t="e">
        <f>#REF!-#REF!</f>
        <v>#REF!</v>
      </c>
      <c r="BB27" s="81" t="e">
        <f>#REF!-#REF!</f>
        <v>#REF!</v>
      </c>
      <c r="BC27" s="81" t="e">
        <f>#REF!-#REF!</f>
        <v>#REF!</v>
      </c>
      <c r="BD27" s="81" t="e">
        <f>#REF!-#REF!</f>
        <v>#REF!</v>
      </c>
      <c r="BE27" s="81" t="e">
        <f>#REF!-#REF!</f>
        <v>#REF!</v>
      </c>
      <c r="BF27" s="81" t="e">
        <f>#REF!-#REF!</f>
        <v>#REF!</v>
      </c>
      <c r="BG27" s="81" t="e">
        <f>#REF!-#REF!</f>
        <v>#REF!</v>
      </c>
      <c r="BH27" s="81" t="e">
        <f>#REF!-#REF!</f>
        <v>#REF!</v>
      </c>
      <c r="BI27" s="81" t="e">
        <f>#REF!-#REF!</f>
        <v>#REF!</v>
      </c>
      <c r="BJ27" s="81" t="e">
        <f>#REF!-#REF!</f>
        <v>#REF!</v>
      </c>
      <c r="BK27" s="81" t="e">
        <f>#REF!-#REF!</f>
        <v>#REF!</v>
      </c>
      <c r="BL27" s="81" t="e">
        <f>#REF!-#REF!</f>
        <v>#REF!</v>
      </c>
      <c r="BM27" s="81" t="e">
        <f>#REF!-#REF!</f>
        <v>#REF!</v>
      </c>
      <c r="BN27" s="81" t="e">
        <f>#REF!-#REF!</f>
        <v>#REF!</v>
      </c>
      <c r="BO27" s="81" t="e">
        <f>#REF!-#REF!</f>
        <v>#REF!</v>
      </c>
      <c r="BP27" s="81" t="e">
        <f>#REF!-#REF!</f>
        <v>#REF!</v>
      </c>
      <c r="BQ27" s="81" t="e">
        <f>#REF!-#REF!</f>
        <v>#REF!</v>
      </c>
      <c r="BR27" s="81" t="e">
        <f>#REF!-#REF!</f>
        <v>#REF!</v>
      </c>
      <c r="BS27" s="81" t="e">
        <f>#REF!-#REF!</f>
        <v>#REF!</v>
      </c>
      <c r="BT27" s="81" t="e">
        <f>#REF!-#REF!</f>
        <v>#REF!</v>
      </c>
      <c r="BU27" s="81" t="e">
        <f>#REF!-#REF!</f>
        <v>#REF!</v>
      </c>
      <c r="BV27" s="81" t="e">
        <f>#REF!-#REF!</f>
        <v>#REF!</v>
      </c>
      <c r="BW27" s="81" t="e">
        <f>#REF!-#REF!</f>
        <v>#REF!</v>
      </c>
      <c r="BX27" s="81" t="e">
        <f>#REF!-#REF!</f>
        <v>#REF!</v>
      </c>
      <c r="BY27" s="81" t="e">
        <f>#REF!-#REF!</f>
        <v>#REF!</v>
      </c>
      <c r="BZ27" s="81" t="e">
        <f>#REF!-#REF!</f>
        <v>#REF!</v>
      </c>
      <c r="CA27" s="81" t="e">
        <f>#REF!-#REF!</f>
        <v>#REF!</v>
      </c>
      <c r="CB27" s="81" t="e">
        <f>#REF!-#REF!</f>
        <v>#REF!</v>
      </c>
      <c r="CC27" s="81" t="e">
        <f>#REF!-#REF!</f>
        <v>#REF!</v>
      </c>
      <c r="CD27" s="81" t="e">
        <f>#REF!-#REF!</f>
        <v>#REF!</v>
      </c>
      <c r="CE27" s="81" t="e">
        <f>#REF!-#REF!</f>
        <v>#REF!</v>
      </c>
      <c r="CF27" s="81" t="e">
        <f>#REF!-#REF!</f>
        <v>#REF!</v>
      </c>
      <c r="CG27" s="81" t="e">
        <f>#REF!-#REF!</f>
        <v>#REF!</v>
      </c>
      <c r="CH27" s="81" t="e">
        <f>#REF!-#REF!</f>
        <v>#REF!</v>
      </c>
      <c r="CI27" s="81" t="e">
        <f>#REF!-#REF!</f>
        <v>#REF!</v>
      </c>
      <c r="CJ27" s="81" t="e">
        <f>#REF!-#REF!</f>
        <v>#REF!</v>
      </c>
      <c r="CK27" s="81" t="e">
        <f>#REF!-#REF!</f>
        <v>#REF!</v>
      </c>
      <c r="CL27" s="81" t="e">
        <f>#REF!-#REF!</f>
        <v>#REF!</v>
      </c>
      <c r="CM27" s="81" t="e">
        <f>#REF!-#REF!</f>
        <v>#REF!</v>
      </c>
      <c r="CN27" s="81" t="e">
        <f>#REF!-#REF!</f>
        <v>#REF!</v>
      </c>
      <c r="CO27" s="81" t="e">
        <f>#REF!-#REF!</f>
        <v>#REF!</v>
      </c>
      <c r="CP27" s="81" t="e">
        <f>#REF!-#REF!</f>
        <v>#REF!</v>
      </c>
      <c r="CQ27" s="81" t="e">
        <f>#REF!-#REF!</f>
        <v>#REF!</v>
      </c>
      <c r="CR27" s="81" t="e">
        <f>#REF!-#REF!</f>
        <v>#REF!</v>
      </c>
      <c r="CS27" s="81" t="e">
        <f>#REF!-#REF!</f>
        <v>#REF!</v>
      </c>
      <c r="CT27" s="81" t="e">
        <f>#REF!-#REF!</f>
        <v>#REF!</v>
      </c>
      <c r="CU27" s="81" t="e">
        <f>#REF!-#REF!</f>
        <v>#REF!</v>
      </c>
      <c r="CV27" s="81" t="e">
        <f>#REF!-#REF!</f>
        <v>#REF!</v>
      </c>
      <c r="CW27" s="81" t="e">
        <f>#REF!-#REF!</f>
        <v>#REF!</v>
      </c>
      <c r="CX27" s="81" t="e">
        <f>#REF!-#REF!</f>
        <v>#REF!</v>
      </c>
      <c r="CY27" s="81" t="e">
        <f>#REF!-#REF!</f>
        <v>#REF!</v>
      </c>
      <c r="CZ27" s="81" t="e">
        <f>#REF!-#REF!</f>
        <v>#REF!</v>
      </c>
      <c r="DA27" s="81" t="e">
        <f>#REF!-#REF!</f>
        <v>#REF!</v>
      </c>
      <c r="DB27" s="81" t="e">
        <f>#REF!-#REF!</f>
        <v>#REF!</v>
      </c>
      <c r="DC27" s="81" t="e">
        <f>#REF!-#REF!</f>
        <v>#REF!</v>
      </c>
      <c r="DD27" s="81" t="e">
        <f>#REF!-#REF!</f>
        <v>#REF!</v>
      </c>
      <c r="DE27" s="81" t="e">
        <f>#REF!-#REF!</f>
        <v>#REF!</v>
      </c>
      <c r="DF27" s="81" t="e">
        <f>#REF!-#REF!</f>
        <v>#REF!</v>
      </c>
      <c r="DG27" s="81" t="e">
        <f>#REF!-#REF!</f>
        <v>#REF!</v>
      </c>
      <c r="DH27" s="81" t="e">
        <f>#REF!-#REF!</f>
        <v>#REF!</v>
      </c>
      <c r="DI27" s="81" t="e">
        <f>#REF!-#REF!</f>
        <v>#REF!</v>
      </c>
      <c r="DJ27" s="81" t="e">
        <f>#REF!-#REF!</f>
        <v>#REF!</v>
      </c>
      <c r="DK27" s="81" t="e">
        <f>#REF!-#REF!</f>
        <v>#REF!</v>
      </c>
      <c r="DL27" s="81" t="e">
        <f>#REF!-#REF!</f>
        <v>#REF!</v>
      </c>
      <c r="DM27" s="81" t="e">
        <f>#REF!-#REF!</f>
        <v>#REF!</v>
      </c>
      <c r="DN27" s="81" t="e">
        <f>#REF!-#REF!</f>
        <v>#REF!</v>
      </c>
      <c r="DO27" s="81" t="e">
        <f>#REF!-#REF!</f>
        <v>#REF!</v>
      </c>
      <c r="DP27" s="81" t="e">
        <f>#REF!-#REF!</f>
        <v>#REF!</v>
      </c>
      <c r="DQ27" s="81" t="e">
        <f>#REF!-#REF!</f>
        <v>#REF!</v>
      </c>
      <c r="DR27" s="81" t="e">
        <f>#REF!-#REF!</f>
        <v>#REF!</v>
      </c>
      <c r="DS27" s="81" t="e">
        <f>#REF!-#REF!</f>
        <v>#REF!</v>
      </c>
      <c r="DT27" s="81" t="e">
        <f>#REF!-#REF!</f>
        <v>#REF!</v>
      </c>
      <c r="DU27" s="81" t="e">
        <f>#REF!-#REF!</f>
        <v>#REF!</v>
      </c>
      <c r="DV27" s="81" t="e">
        <f>#REF!-#REF!</f>
        <v>#REF!</v>
      </c>
      <c r="DW27" s="81" t="e">
        <f>#REF!-#REF!</f>
        <v>#REF!</v>
      </c>
      <c r="DX27" s="81" t="e">
        <f>#REF!-#REF!</f>
        <v>#REF!</v>
      </c>
      <c r="DY27" s="81" t="e">
        <f>#REF!-#REF!</f>
        <v>#REF!</v>
      </c>
      <c r="DZ27" s="81" t="e">
        <f>#REF!-#REF!</f>
        <v>#REF!</v>
      </c>
      <c r="EA27" s="81" t="e">
        <f>#REF!-#REF!</f>
        <v>#REF!</v>
      </c>
      <c r="EB27" s="81" t="e">
        <f>#REF!-#REF!</f>
        <v>#REF!</v>
      </c>
      <c r="EC27" s="81" t="e">
        <f>#REF!-#REF!</f>
        <v>#REF!</v>
      </c>
      <c r="ED27" s="81" t="e">
        <f>#REF!-#REF!</f>
        <v>#REF!</v>
      </c>
      <c r="EE27" s="81" t="e">
        <f>#REF!-#REF!</f>
        <v>#REF!</v>
      </c>
      <c r="EF27" s="81" t="e">
        <f>#REF!-#REF!</f>
        <v>#REF!</v>
      </c>
      <c r="EG27" s="81" t="e">
        <f>#REF!-#REF!</f>
        <v>#REF!</v>
      </c>
      <c r="EH27" s="81" t="e">
        <f>#REF!-#REF!</f>
        <v>#REF!</v>
      </c>
      <c r="EI27" s="81" t="e">
        <f>#REF!-#REF!</f>
        <v>#REF!</v>
      </c>
      <c r="EJ27" s="81" t="e">
        <f>#REF!-#REF!</f>
        <v>#REF!</v>
      </c>
      <c r="EK27" s="81" t="e">
        <f>#REF!-#REF!</f>
        <v>#REF!</v>
      </c>
      <c r="EL27" s="81" t="e">
        <f>#REF!-#REF!</f>
        <v>#REF!</v>
      </c>
      <c r="EM27" s="81" t="e">
        <f>#REF!-#REF!</f>
        <v>#REF!</v>
      </c>
      <c r="EN27" s="81" t="e">
        <f>#REF!-#REF!</f>
        <v>#REF!</v>
      </c>
      <c r="EO27" s="81" t="e">
        <f>#REF!-#REF!</f>
        <v>#REF!</v>
      </c>
      <c r="EP27" s="81" t="e">
        <f>#REF!-#REF!</f>
        <v>#REF!</v>
      </c>
      <c r="EQ27" s="81" t="e">
        <f>#REF!-#REF!</f>
        <v>#REF!</v>
      </c>
      <c r="ER27" s="81" t="e">
        <f>#REF!-#REF!</f>
        <v>#REF!</v>
      </c>
      <c r="ES27" s="81" t="e">
        <f>#REF!-#REF!</f>
        <v>#REF!</v>
      </c>
      <c r="ET27" s="81" t="e">
        <f>#REF!-#REF!</f>
        <v>#REF!</v>
      </c>
      <c r="EU27" s="81" t="e">
        <f>#REF!-#REF!</f>
        <v>#REF!</v>
      </c>
      <c r="EV27" s="81" t="e">
        <f>#REF!-#REF!</f>
        <v>#REF!</v>
      </c>
      <c r="EW27" s="81" t="e">
        <f>#REF!-#REF!</f>
        <v>#REF!</v>
      </c>
      <c r="EX27" s="81" t="e">
        <f>#REF!-#REF!</f>
        <v>#REF!</v>
      </c>
      <c r="EY27" s="81" t="e">
        <f>#REF!-#REF!</f>
        <v>#REF!</v>
      </c>
      <c r="EZ27" s="81" t="e">
        <f>#REF!-#REF!</f>
        <v>#REF!</v>
      </c>
      <c r="FA27" s="81" t="e">
        <f>#REF!-#REF!</f>
        <v>#REF!</v>
      </c>
      <c r="FB27" s="81" t="e">
        <f>#REF!-#REF!</f>
        <v>#REF!</v>
      </c>
      <c r="FC27" s="81" t="e">
        <f>#REF!-#REF!</f>
        <v>#REF!</v>
      </c>
      <c r="FD27" s="81" t="e">
        <f>#REF!-#REF!</f>
        <v>#REF!</v>
      </c>
      <c r="FE27" s="81" t="e">
        <f>#REF!-#REF!</f>
        <v>#REF!</v>
      </c>
      <c r="FF27" s="81" t="e">
        <f>#REF!-#REF!</f>
        <v>#REF!</v>
      </c>
      <c r="FG27" s="81" t="e">
        <f>#REF!-#REF!</f>
        <v>#REF!</v>
      </c>
      <c r="FH27" s="81" t="e">
        <f>#REF!-#REF!</f>
        <v>#REF!</v>
      </c>
      <c r="FI27" s="81" t="e">
        <f>#REF!-#REF!</f>
        <v>#REF!</v>
      </c>
      <c r="FJ27" s="81" t="e">
        <f>#REF!-#REF!</f>
        <v>#REF!</v>
      </c>
      <c r="FK27" s="81" t="e">
        <f>#REF!-#REF!</f>
        <v>#REF!</v>
      </c>
      <c r="FL27" s="81" t="e">
        <f>#REF!-#REF!</f>
        <v>#REF!</v>
      </c>
      <c r="FM27" s="81" t="e">
        <f>#REF!-#REF!</f>
        <v>#REF!</v>
      </c>
      <c r="FN27" s="81" t="e">
        <f>#REF!-#REF!</f>
        <v>#REF!</v>
      </c>
      <c r="FO27" s="81" t="e">
        <f>#REF!-#REF!</f>
        <v>#REF!</v>
      </c>
      <c r="FP27" s="81" t="e">
        <f>#REF!-#REF!</f>
        <v>#REF!</v>
      </c>
      <c r="FQ27" s="81" t="e">
        <f>#REF!-#REF!</f>
        <v>#REF!</v>
      </c>
      <c r="FR27" s="81" t="e">
        <f>#REF!-#REF!</f>
        <v>#REF!</v>
      </c>
      <c r="FS27" s="81" t="e">
        <f>#REF!-#REF!</f>
        <v>#REF!</v>
      </c>
      <c r="FT27" s="81" t="e">
        <f>#REF!-#REF!</f>
        <v>#REF!</v>
      </c>
      <c r="FU27" s="81" t="e">
        <f>#REF!-#REF!</f>
        <v>#REF!</v>
      </c>
      <c r="FV27" s="81" t="e">
        <f>#REF!-#REF!</f>
        <v>#REF!</v>
      </c>
      <c r="FW27" s="81" t="e">
        <f>#REF!-#REF!</f>
        <v>#REF!</v>
      </c>
      <c r="FX27" s="81" t="e">
        <f>#REF!-#REF!</f>
        <v>#REF!</v>
      </c>
      <c r="FY27" s="81" t="e">
        <f>#REF!-#REF!</f>
        <v>#REF!</v>
      </c>
      <c r="FZ27" s="81" t="e">
        <f>#REF!-#REF!</f>
        <v>#REF!</v>
      </c>
      <c r="GA27" s="81" t="e">
        <f>#REF!-#REF!</f>
        <v>#REF!</v>
      </c>
      <c r="GB27" s="81" t="e">
        <f>#REF!-#REF!</f>
        <v>#REF!</v>
      </c>
      <c r="GC27" s="81" t="e">
        <f>#REF!-#REF!</f>
        <v>#REF!</v>
      </c>
      <c r="GD27" s="81" t="e">
        <f>#REF!-#REF!</f>
        <v>#REF!</v>
      </c>
      <c r="GE27" s="81" t="e">
        <f>#REF!-#REF!</f>
        <v>#REF!</v>
      </c>
      <c r="GF27" s="81" t="e">
        <f>#REF!-#REF!</f>
        <v>#REF!</v>
      </c>
      <c r="GG27" s="81" t="e">
        <f>#REF!-#REF!</f>
        <v>#REF!</v>
      </c>
      <c r="GH27" s="81" t="e">
        <f>#REF!-#REF!</f>
        <v>#REF!</v>
      </c>
      <c r="GI27" s="81" t="e">
        <f>#REF!-#REF!</f>
        <v>#REF!</v>
      </c>
      <c r="GJ27" s="81" t="e">
        <f>#REF!-#REF!</f>
        <v>#REF!</v>
      </c>
      <c r="GK27" s="81" t="e">
        <f>#REF!-#REF!</f>
        <v>#REF!</v>
      </c>
      <c r="GL27" s="81" t="e">
        <f>#REF!-#REF!</f>
        <v>#REF!</v>
      </c>
      <c r="GM27" s="81" t="e">
        <f>#REF!-#REF!</f>
        <v>#REF!</v>
      </c>
      <c r="GN27" s="81" t="e">
        <f>#REF!-#REF!</f>
        <v>#REF!</v>
      </c>
      <c r="GO27" s="81" t="e">
        <f>#REF!-#REF!</f>
        <v>#REF!</v>
      </c>
      <c r="GP27" s="81" t="e">
        <f>#REF!-#REF!</f>
        <v>#REF!</v>
      </c>
      <c r="GQ27" s="81" t="e">
        <f>#REF!-#REF!</f>
        <v>#REF!</v>
      </c>
      <c r="GR27" s="81" t="e">
        <f>#REF!-#REF!</f>
        <v>#REF!</v>
      </c>
      <c r="GS27" s="81" t="e">
        <f>#REF!-#REF!</f>
        <v>#REF!</v>
      </c>
      <c r="GT27" s="81" t="e">
        <f>#REF!-#REF!</f>
        <v>#REF!</v>
      </c>
      <c r="GU27" s="81" t="e">
        <f>#REF!-#REF!</f>
        <v>#REF!</v>
      </c>
      <c r="GV27" s="81" t="e">
        <f>#REF!-#REF!</f>
        <v>#REF!</v>
      </c>
      <c r="GW27" s="81" t="e">
        <f>#REF!-#REF!</f>
        <v>#REF!</v>
      </c>
      <c r="GX27" s="81" t="e">
        <f>#REF!-#REF!</f>
        <v>#REF!</v>
      </c>
      <c r="GY27" s="81" t="e">
        <f>#REF!-#REF!</f>
        <v>#REF!</v>
      </c>
      <c r="GZ27" s="81" t="e">
        <f>#REF!-#REF!</f>
        <v>#REF!</v>
      </c>
      <c r="HA27" s="81" t="e">
        <f>#REF!-#REF!</f>
        <v>#REF!</v>
      </c>
      <c r="HB27" s="81" t="e">
        <f>#REF!-#REF!</f>
        <v>#REF!</v>
      </c>
      <c r="HC27" s="81" t="e">
        <f>#REF!-#REF!</f>
        <v>#REF!</v>
      </c>
    </row>
    <row r="28" spans="2:211">
      <c r="B28" s="50" t="s">
        <v>33</v>
      </c>
      <c r="C28" s="81" t="e">
        <f>#REF!-#REF!</f>
        <v>#REF!</v>
      </c>
      <c r="D28" s="81" t="e">
        <f>#REF!-#REF!</f>
        <v>#REF!</v>
      </c>
      <c r="E28" s="81" t="e">
        <f>#REF!-#REF!</f>
        <v>#REF!</v>
      </c>
      <c r="F28" s="81" t="e">
        <f>#REF!-#REF!</f>
        <v>#REF!</v>
      </c>
      <c r="G28" s="81" t="e">
        <f>#REF!-#REF!</f>
        <v>#REF!</v>
      </c>
      <c r="H28" s="81" t="e">
        <f>#REF!-#REF!</f>
        <v>#REF!</v>
      </c>
      <c r="I28" s="81" t="e">
        <f>#REF!-#REF!</f>
        <v>#REF!</v>
      </c>
      <c r="J28" s="81" t="e">
        <f>#REF!-#REF!</f>
        <v>#REF!</v>
      </c>
      <c r="K28" s="81" t="e">
        <f>#REF!-#REF!</f>
        <v>#REF!</v>
      </c>
      <c r="L28" s="81" t="e">
        <f>#REF!-#REF!</f>
        <v>#REF!</v>
      </c>
      <c r="M28" s="81" t="e">
        <f>#REF!-#REF!</f>
        <v>#REF!</v>
      </c>
      <c r="N28" s="81" t="e">
        <f>#REF!-#REF!</f>
        <v>#REF!</v>
      </c>
      <c r="O28" s="81" t="e">
        <f>#REF!-#REF!</f>
        <v>#REF!</v>
      </c>
      <c r="P28" s="81" t="e">
        <f>#REF!-#REF!</f>
        <v>#REF!</v>
      </c>
      <c r="Q28" s="81" t="e">
        <f>#REF!-#REF!</f>
        <v>#REF!</v>
      </c>
      <c r="R28" s="81" t="e">
        <f>#REF!-#REF!</f>
        <v>#REF!</v>
      </c>
      <c r="S28" s="81" t="e">
        <f>#REF!-#REF!</f>
        <v>#REF!</v>
      </c>
      <c r="T28" s="81" t="e">
        <f>#REF!-#REF!</f>
        <v>#REF!</v>
      </c>
      <c r="U28" s="81" t="e">
        <f>#REF!-#REF!</f>
        <v>#REF!</v>
      </c>
      <c r="V28" s="81" t="e">
        <f>#REF!-#REF!</f>
        <v>#REF!</v>
      </c>
      <c r="W28" s="81" t="e">
        <f>#REF!-#REF!</f>
        <v>#REF!</v>
      </c>
      <c r="X28" s="81" t="e">
        <f>#REF!-#REF!</f>
        <v>#REF!</v>
      </c>
      <c r="Y28" s="81" t="e">
        <f>#REF!-#REF!</f>
        <v>#REF!</v>
      </c>
      <c r="Z28" s="81" t="e">
        <f>#REF!-#REF!</f>
        <v>#REF!</v>
      </c>
      <c r="AA28" s="81" t="e">
        <f>#REF!-#REF!</f>
        <v>#REF!</v>
      </c>
      <c r="AB28" s="81" t="e">
        <f>#REF!-#REF!</f>
        <v>#REF!</v>
      </c>
      <c r="AC28" s="81" t="e">
        <f>#REF!-#REF!</f>
        <v>#REF!</v>
      </c>
      <c r="AD28" s="81" t="e">
        <f>#REF!-#REF!</f>
        <v>#REF!</v>
      </c>
      <c r="AE28" s="81" t="e">
        <f>#REF!-#REF!</f>
        <v>#REF!</v>
      </c>
      <c r="AF28" s="81" t="e">
        <f>#REF!-#REF!</f>
        <v>#REF!</v>
      </c>
      <c r="AG28" s="81" t="e">
        <f>#REF!-#REF!</f>
        <v>#REF!</v>
      </c>
      <c r="AH28" s="81" t="e">
        <f>#REF!-#REF!</f>
        <v>#REF!</v>
      </c>
      <c r="AI28" s="81" t="e">
        <f>#REF!-#REF!</f>
        <v>#REF!</v>
      </c>
      <c r="AJ28" s="81" t="e">
        <f>#REF!-#REF!</f>
        <v>#REF!</v>
      </c>
      <c r="AK28" s="81" t="e">
        <f>#REF!-#REF!</f>
        <v>#REF!</v>
      </c>
      <c r="AL28" s="81" t="e">
        <f>#REF!-#REF!</f>
        <v>#REF!</v>
      </c>
      <c r="AM28" s="81" t="e">
        <f>#REF!-#REF!</f>
        <v>#REF!</v>
      </c>
      <c r="AN28" s="81" t="e">
        <f>#REF!-#REF!</f>
        <v>#REF!</v>
      </c>
      <c r="AO28" s="81" t="e">
        <f>#REF!-#REF!</f>
        <v>#REF!</v>
      </c>
      <c r="AP28" s="81" t="e">
        <f>#REF!-#REF!</f>
        <v>#REF!</v>
      </c>
      <c r="AQ28" s="81" t="e">
        <f>#REF!-#REF!</f>
        <v>#REF!</v>
      </c>
      <c r="AR28" s="81" t="e">
        <f>#REF!-#REF!</f>
        <v>#REF!</v>
      </c>
      <c r="AS28" s="81" t="e">
        <f>#REF!-#REF!</f>
        <v>#REF!</v>
      </c>
      <c r="AT28" s="81" t="e">
        <f>#REF!-#REF!</f>
        <v>#REF!</v>
      </c>
      <c r="AU28" s="81" t="e">
        <f>#REF!-#REF!</f>
        <v>#REF!</v>
      </c>
      <c r="AV28" s="81" t="e">
        <f>#REF!-#REF!</f>
        <v>#REF!</v>
      </c>
      <c r="AW28" s="81" t="e">
        <f>#REF!-#REF!</f>
        <v>#REF!</v>
      </c>
      <c r="AX28" s="81" t="e">
        <f>#REF!-#REF!</f>
        <v>#REF!</v>
      </c>
      <c r="AY28" s="81" t="e">
        <f>#REF!-#REF!</f>
        <v>#REF!</v>
      </c>
      <c r="AZ28" s="81" t="e">
        <f>#REF!-#REF!</f>
        <v>#REF!</v>
      </c>
      <c r="BA28" s="81" t="e">
        <f>#REF!-#REF!</f>
        <v>#REF!</v>
      </c>
      <c r="BB28" s="81" t="e">
        <f>#REF!-#REF!</f>
        <v>#REF!</v>
      </c>
      <c r="BC28" s="81" t="e">
        <f>#REF!-#REF!</f>
        <v>#REF!</v>
      </c>
      <c r="BD28" s="81" t="e">
        <f>#REF!-#REF!</f>
        <v>#REF!</v>
      </c>
      <c r="BE28" s="81" t="e">
        <f>#REF!-#REF!</f>
        <v>#REF!</v>
      </c>
      <c r="BF28" s="81" t="e">
        <f>#REF!-#REF!</f>
        <v>#REF!</v>
      </c>
      <c r="BG28" s="81" t="e">
        <f>#REF!-#REF!</f>
        <v>#REF!</v>
      </c>
      <c r="BH28" s="81" t="e">
        <f>#REF!-#REF!</f>
        <v>#REF!</v>
      </c>
      <c r="BI28" s="81" t="e">
        <f>#REF!-#REF!</f>
        <v>#REF!</v>
      </c>
      <c r="BJ28" s="81" t="e">
        <f>#REF!-#REF!</f>
        <v>#REF!</v>
      </c>
      <c r="BK28" s="81" t="e">
        <f>#REF!-#REF!</f>
        <v>#REF!</v>
      </c>
      <c r="BL28" s="81" t="e">
        <f>#REF!-#REF!</f>
        <v>#REF!</v>
      </c>
      <c r="BM28" s="81" t="e">
        <f>#REF!-#REF!</f>
        <v>#REF!</v>
      </c>
      <c r="BN28" s="81" t="e">
        <f>#REF!-#REF!</f>
        <v>#REF!</v>
      </c>
      <c r="BO28" s="81" t="e">
        <f>#REF!-#REF!</f>
        <v>#REF!</v>
      </c>
      <c r="BP28" s="81" t="e">
        <f>#REF!-#REF!</f>
        <v>#REF!</v>
      </c>
      <c r="BQ28" s="81" t="e">
        <f>#REF!-#REF!</f>
        <v>#REF!</v>
      </c>
      <c r="BR28" s="81" t="e">
        <f>#REF!-#REF!</f>
        <v>#REF!</v>
      </c>
      <c r="BS28" s="81" t="e">
        <f>#REF!-#REF!</f>
        <v>#REF!</v>
      </c>
      <c r="BT28" s="81" t="e">
        <f>#REF!-#REF!</f>
        <v>#REF!</v>
      </c>
      <c r="BU28" s="81" t="e">
        <f>#REF!-#REF!</f>
        <v>#REF!</v>
      </c>
      <c r="BV28" s="81" t="e">
        <f>#REF!-#REF!</f>
        <v>#REF!</v>
      </c>
      <c r="BW28" s="81" t="e">
        <f>#REF!-#REF!</f>
        <v>#REF!</v>
      </c>
      <c r="BX28" s="81" t="e">
        <f>#REF!-#REF!</f>
        <v>#REF!</v>
      </c>
      <c r="BY28" s="81" t="e">
        <f>#REF!-#REF!</f>
        <v>#REF!</v>
      </c>
      <c r="BZ28" s="81" t="e">
        <f>#REF!-#REF!</f>
        <v>#REF!</v>
      </c>
      <c r="CA28" s="81" t="e">
        <f>#REF!-#REF!</f>
        <v>#REF!</v>
      </c>
      <c r="CB28" s="81" t="e">
        <f>#REF!-#REF!</f>
        <v>#REF!</v>
      </c>
      <c r="CC28" s="81" t="e">
        <f>#REF!-#REF!</f>
        <v>#REF!</v>
      </c>
      <c r="CD28" s="81" t="e">
        <f>#REF!-#REF!</f>
        <v>#REF!</v>
      </c>
      <c r="CE28" s="81" t="e">
        <f>#REF!-#REF!</f>
        <v>#REF!</v>
      </c>
      <c r="CF28" s="81" t="e">
        <f>#REF!-#REF!</f>
        <v>#REF!</v>
      </c>
      <c r="CG28" s="81" t="e">
        <f>#REF!-#REF!</f>
        <v>#REF!</v>
      </c>
      <c r="CH28" s="81" t="e">
        <f>#REF!-#REF!</f>
        <v>#REF!</v>
      </c>
      <c r="CI28" s="81" t="e">
        <f>#REF!-#REF!</f>
        <v>#REF!</v>
      </c>
      <c r="CJ28" s="81" t="e">
        <f>#REF!-#REF!</f>
        <v>#REF!</v>
      </c>
      <c r="CK28" s="81" t="e">
        <f>#REF!-#REF!</f>
        <v>#REF!</v>
      </c>
      <c r="CL28" s="81" t="e">
        <f>#REF!-#REF!</f>
        <v>#REF!</v>
      </c>
      <c r="CM28" s="81" t="e">
        <f>#REF!-#REF!</f>
        <v>#REF!</v>
      </c>
      <c r="CN28" s="81" t="e">
        <f>#REF!-#REF!</f>
        <v>#REF!</v>
      </c>
      <c r="CO28" s="81" t="e">
        <f>#REF!-#REF!</f>
        <v>#REF!</v>
      </c>
      <c r="CP28" s="81" t="e">
        <f>#REF!-#REF!</f>
        <v>#REF!</v>
      </c>
      <c r="CQ28" s="81" t="e">
        <f>#REF!-#REF!</f>
        <v>#REF!</v>
      </c>
      <c r="CR28" s="81" t="e">
        <f>#REF!-#REF!</f>
        <v>#REF!</v>
      </c>
      <c r="CS28" s="81" t="e">
        <f>#REF!-#REF!</f>
        <v>#REF!</v>
      </c>
      <c r="CT28" s="81" t="e">
        <f>#REF!-#REF!</f>
        <v>#REF!</v>
      </c>
      <c r="CU28" s="81" t="e">
        <f>#REF!-#REF!</f>
        <v>#REF!</v>
      </c>
      <c r="CV28" s="81" t="e">
        <f>#REF!-#REF!</f>
        <v>#REF!</v>
      </c>
      <c r="CW28" s="81" t="e">
        <f>#REF!-#REF!</f>
        <v>#REF!</v>
      </c>
      <c r="CX28" s="81" t="e">
        <f>#REF!-#REF!</f>
        <v>#REF!</v>
      </c>
      <c r="CY28" s="81" t="e">
        <f>#REF!-#REF!</f>
        <v>#REF!</v>
      </c>
      <c r="CZ28" s="81" t="e">
        <f>#REF!-#REF!</f>
        <v>#REF!</v>
      </c>
      <c r="DA28" s="81" t="e">
        <f>#REF!-#REF!</f>
        <v>#REF!</v>
      </c>
      <c r="DB28" s="81" t="e">
        <f>#REF!-#REF!</f>
        <v>#REF!</v>
      </c>
      <c r="DC28" s="81" t="e">
        <f>#REF!-#REF!</f>
        <v>#REF!</v>
      </c>
      <c r="DD28" s="81" t="e">
        <f>#REF!-#REF!</f>
        <v>#REF!</v>
      </c>
      <c r="DE28" s="81" t="e">
        <f>#REF!-#REF!</f>
        <v>#REF!</v>
      </c>
      <c r="DF28" s="81" t="e">
        <f>#REF!-#REF!</f>
        <v>#REF!</v>
      </c>
      <c r="DG28" s="81" t="e">
        <f>#REF!-#REF!</f>
        <v>#REF!</v>
      </c>
      <c r="DH28" s="81" t="e">
        <f>#REF!-#REF!</f>
        <v>#REF!</v>
      </c>
      <c r="DI28" s="81" t="e">
        <f>#REF!-#REF!</f>
        <v>#REF!</v>
      </c>
      <c r="DJ28" s="81" t="e">
        <f>#REF!-#REF!</f>
        <v>#REF!</v>
      </c>
      <c r="DK28" s="81" t="e">
        <f>#REF!-#REF!</f>
        <v>#REF!</v>
      </c>
      <c r="DL28" s="81" t="e">
        <f>#REF!-#REF!</f>
        <v>#REF!</v>
      </c>
      <c r="DM28" s="81" t="e">
        <f>#REF!-#REF!</f>
        <v>#REF!</v>
      </c>
      <c r="DN28" s="81" t="e">
        <f>#REF!-#REF!</f>
        <v>#REF!</v>
      </c>
      <c r="DO28" s="81" t="e">
        <f>#REF!-#REF!</f>
        <v>#REF!</v>
      </c>
      <c r="DP28" s="81" t="e">
        <f>#REF!-#REF!</f>
        <v>#REF!</v>
      </c>
      <c r="DQ28" s="81" t="e">
        <f>#REF!-#REF!</f>
        <v>#REF!</v>
      </c>
      <c r="DR28" s="81" t="e">
        <f>#REF!-#REF!</f>
        <v>#REF!</v>
      </c>
      <c r="DS28" s="81" t="e">
        <f>#REF!-#REF!</f>
        <v>#REF!</v>
      </c>
      <c r="DT28" s="81" t="e">
        <f>#REF!-#REF!</f>
        <v>#REF!</v>
      </c>
      <c r="DU28" s="81" t="e">
        <f>#REF!-#REF!</f>
        <v>#REF!</v>
      </c>
      <c r="DV28" s="81" t="e">
        <f>#REF!-#REF!</f>
        <v>#REF!</v>
      </c>
      <c r="DW28" s="81" t="e">
        <f>#REF!-#REF!</f>
        <v>#REF!</v>
      </c>
      <c r="DX28" s="81" t="e">
        <f>#REF!-#REF!</f>
        <v>#REF!</v>
      </c>
      <c r="DY28" s="81" t="e">
        <f>#REF!-#REF!</f>
        <v>#REF!</v>
      </c>
      <c r="DZ28" s="81" t="e">
        <f>#REF!-#REF!</f>
        <v>#REF!</v>
      </c>
      <c r="EA28" s="81" t="e">
        <f>#REF!-#REF!</f>
        <v>#REF!</v>
      </c>
      <c r="EB28" s="81" t="e">
        <f>#REF!-#REF!</f>
        <v>#REF!</v>
      </c>
      <c r="EC28" s="81" t="e">
        <f>#REF!-#REF!</f>
        <v>#REF!</v>
      </c>
      <c r="ED28" s="81" t="e">
        <f>#REF!-#REF!</f>
        <v>#REF!</v>
      </c>
      <c r="EE28" s="81" t="e">
        <f>#REF!-#REF!</f>
        <v>#REF!</v>
      </c>
      <c r="EF28" s="81" t="e">
        <f>#REF!-#REF!</f>
        <v>#REF!</v>
      </c>
      <c r="EG28" s="81" t="e">
        <f>#REF!-#REF!</f>
        <v>#REF!</v>
      </c>
      <c r="EH28" s="81" t="e">
        <f>#REF!-#REF!</f>
        <v>#REF!</v>
      </c>
      <c r="EI28" s="81" t="e">
        <f>#REF!-#REF!</f>
        <v>#REF!</v>
      </c>
      <c r="EJ28" s="81" t="e">
        <f>#REF!-#REF!</f>
        <v>#REF!</v>
      </c>
      <c r="EK28" s="81" t="e">
        <f>#REF!-#REF!</f>
        <v>#REF!</v>
      </c>
      <c r="EL28" s="81" t="e">
        <f>#REF!-#REF!</f>
        <v>#REF!</v>
      </c>
      <c r="EM28" s="81" t="e">
        <f>#REF!-#REF!</f>
        <v>#REF!</v>
      </c>
      <c r="EN28" s="81" t="e">
        <f>#REF!-#REF!</f>
        <v>#REF!</v>
      </c>
      <c r="EO28" s="81" t="e">
        <f>#REF!-#REF!</f>
        <v>#REF!</v>
      </c>
      <c r="EP28" s="81" t="e">
        <f>#REF!-#REF!</f>
        <v>#REF!</v>
      </c>
      <c r="EQ28" s="81" t="e">
        <f>#REF!-#REF!</f>
        <v>#REF!</v>
      </c>
      <c r="ER28" s="81" t="e">
        <f>#REF!-#REF!</f>
        <v>#REF!</v>
      </c>
      <c r="ES28" s="81" t="e">
        <f>#REF!-#REF!</f>
        <v>#REF!</v>
      </c>
      <c r="ET28" s="81" t="e">
        <f>#REF!-#REF!</f>
        <v>#REF!</v>
      </c>
      <c r="EU28" s="81" t="e">
        <f>#REF!-#REF!</f>
        <v>#REF!</v>
      </c>
      <c r="EV28" s="81" t="e">
        <f>#REF!-#REF!</f>
        <v>#REF!</v>
      </c>
      <c r="EW28" s="81" t="e">
        <f>#REF!-#REF!</f>
        <v>#REF!</v>
      </c>
      <c r="EX28" s="81" t="e">
        <f>#REF!-#REF!</f>
        <v>#REF!</v>
      </c>
      <c r="EY28" s="81" t="e">
        <f>#REF!-#REF!</f>
        <v>#REF!</v>
      </c>
      <c r="EZ28" s="81" t="e">
        <f>#REF!-#REF!</f>
        <v>#REF!</v>
      </c>
      <c r="FA28" s="81" t="e">
        <f>#REF!-#REF!</f>
        <v>#REF!</v>
      </c>
      <c r="FB28" s="81" t="e">
        <f>#REF!-#REF!</f>
        <v>#REF!</v>
      </c>
      <c r="FC28" s="81" t="e">
        <f>#REF!-#REF!</f>
        <v>#REF!</v>
      </c>
      <c r="FD28" s="81" t="e">
        <f>#REF!-#REF!</f>
        <v>#REF!</v>
      </c>
      <c r="FE28" s="81" t="e">
        <f>#REF!-#REF!</f>
        <v>#REF!</v>
      </c>
      <c r="FF28" s="81" t="e">
        <f>#REF!-#REF!</f>
        <v>#REF!</v>
      </c>
      <c r="FG28" s="81" t="e">
        <f>#REF!-#REF!</f>
        <v>#REF!</v>
      </c>
      <c r="FH28" s="81" t="e">
        <f>#REF!-#REF!</f>
        <v>#REF!</v>
      </c>
      <c r="FI28" s="81" t="e">
        <f>#REF!-#REF!</f>
        <v>#REF!</v>
      </c>
      <c r="FJ28" s="81" t="e">
        <f>#REF!-#REF!</f>
        <v>#REF!</v>
      </c>
      <c r="FK28" s="81" t="e">
        <f>#REF!-#REF!</f>
        <v>#REF!</v>
      </c>
      <c r="FL28" s="81" t="e">
        <f>#REF!-#REF!</f>
        <v>#REF!</v>
      </c>
      <c r="FM28" s="81" t="e">
        <f>#REF!-#REF!</f>
        <v>#REF!</v>
      </c>
      <c r="FN28" s="81" t="e">
        <f>#REF!-#REF!</f>
        <v>#REF!</v>
      </c>
      <c r="FO28" s="81" t="e">
        <f>#REF!-#REF!</f>
        <v>#REF!</v>
      </c>
      <c r="FP28" s="81" t="e">
        <f>#REF!-#REF!</f>
        <v>#REF!</v>
      </c>
      <c r="FQ28" s="81" t="e">
        <f>#REF!-#REF!</f>
        <v>#REF!</v>
      </c>
      <c r="FR28" s="81" t="e">
        <f>#REF!-#REF!</f>
        <v>#REF!</v>
      </c>
      <c r="FS28" s="81" t="e">
        <f>#REF!-#REF!</f>
        <v>#REF!</v>
      </c>
      <c r="FT28" s="81" t="e">
        <f>#REF!-#REF!</f>
        <v>#REF!</v>
      </c>
      <c r="FU28" s="81" t="e">
        <f>#REF!-#REF!</f>
        <v>#REF!</v>
      </c>
      <c r="FV28" s="81" t="e">
        <f>#REF!-#REF!</f>
        <v>#REF!</v>
      </c>
      <c r="FW28" s="81" t="e">
        <f>#REF!-#REF!</f>
        <v>#REF!</v>
      </c>
      <c r="FX28" s="81" t="e">
        <f>#REF!-#REF!</f>
        <v>#REF!</v>
      </c>
      <c r="FY28" s="81" t="e">
        <f>#REF!-#REF!</f>
        <v>#REF!</v>
      </c>
      <c r="FZ28" s="81" t="e">
        <f>#REF!-#REF!</f>
        <v>#REF!</v>
      </c>
      <c r="GA28" s="81" t="e">
        <f>#REF!-#REF!</f>
        <v>#REF!</v>
      </c>
      <c r="GB28" s="81" t="e">
        <f>#REF!-#REF!</f>
        <v>#REF!</v>
      </c>
      <c r="GC28" s="81" t="e">
        <f>#REF!-#REF!</f>
        <v>#REF!</v>
      </c>
      <c r="GD28" s="81" t="e">
        <f>#REF!-#REF!</f>
        <v>#REF!</v>
      </c>
      <c r="GE28" s="81" t="e">
        <f>#REF!-#REF!</f>
        <v>#REF!</v>
      </c>
      <c r="GF28" s="81" t="e">
        <f>#REF!-#REF!</f>
        <v>#REF!</v>
      </c>
      <c r="GG28" s="81" t="e">
        <f>#REF!-#REF!</f>
        <v>#REF!</v>
      </c>
      <c r="GH28" s="81" t="e">
        <f>#REF!-#REF!</f>
        <v>#REF!</v>
      </c>
      <c r="GI28" s="81" t="e">
        <f>#REF!-#REF!</f>
        <v>#REF!</v>
      </c>
      <c r="GJ28" s="81" t="e">
        <f>#REF!-#REF!</f>
        <v>#REF!</v>
      </c>
      <c r="GK28" s="81" t="e">
        <f>#REF!-#REF!</f>
        <v>#REF!</v>
      </c>
      <c r="GL28" s="81" t="e">
        <f>#REF!-#REF!</f>
        <v>#REF!</v>
      </c>
      <c r="GM28" s="81" t="e">
        <f>#REF!-#REF!</f>
        <v>#REF!</v>
      </c>
      <c r="GN28" s="81" t="e">
        <f>#REF!-#REF!</f>
        <v>#REF!</v>
      </c>
      <c r="GO28" s="81" t="e">
        <f>#REF!-#REF!</f>
        <v>#REF!</v>
      </c>
      <c r="GP28" s="81" t="e">
        <f>#REF!-#REF!</f>
        <v>#REF!</v>
      </c>
      <c r="GQ28" s="81" t="e">
        <f>#REF!-#REF!</f>
        <v>#REF!</v>
      </c>
      <c r="GR28" s="81" t="e">
        <f>#REF!-#REF!</f>
        <v>#REF!</v>
      </c>
      <c r="GS28" s="81" t="e">
        <f>#REF!-#REF!</f>
        <v>#REF!</v>
      </c>
      <c r="GT28" s="81" t="e">
        <f>#REF!-#REF!</f>
        <v>#REF!</v>
      </c>
      <c r="GU28" s="81" t="e">
        <f>#REF!-#REF!</f>
        <v>#REF!</v>
      </c>
      <c r="GV28" s="81" t="e">
        <f>#REF!-#REF!</f>
        <v>#REF!</v>
      </c>
      <c r="GW28" s="81" t="e">
        <f>#REF!-#REF!</f>
        <v>#REF!</v>
      </c>
      <c r="GX28" s="81" t="e">
        <f>#REF!-#REF!</f>
        <v>#REF!</v>
      </c>
      <c r="GY28" s="81" t="e">
        <f>#REF!-#REF!</f>
        <v>#REF!</v>
      </c>
      <c r="GZ28" s="81" t="e">
        <f>#REF!-#REF!</f>
        <v>#REF!</v>
      </c>
      <c r="HA28" s="81" t="e">
        <f>#REF!-#REF!</f>
        <v>#REF!</v>
      </c>
      <c r="HB28" s="81" t="e">
        <f>#REF!-#REF!</f>
        <v>#REF!</v>
      </c>
      <c r="HC28" s="81" t="e">
        <f>#REF!-#REF!</f>
        <v>#REF!</v>
      </c>
    </row>
    <row r="29" spans="2:211">
      <c r="B29" s="50" t="s">
        <v>34</v>
      </c>
      <c r="C29" s="81" t="e">
        <f>#REF!-#REF!</f>
        <v>#REF!</v>
      </c>
      <c r="D29" s="81" t="e">
        <f>#REF!-#REF!</f>
        <v>#REF!</v>
      </c>
      <c r="E29" s="81" t="e">
        <f>#REF!-#REF!</f>
        <v>#REF!</v>
      </c>
      <c r="F29" s="81" t="e">
        <f>#REF!-#REF!</f>
        <v>#REF!</v>
      </c>
      <c r="G29" s="81" t="e">
        <f>#REF!-#REF!</f>
        <v>#REF!</v>
      </c>
      <c r="H29" s="81" t="e">
        <f>#REF!-#REF!</f>
        <v>#REF!</v>
      </c>
      <c r="I29" s="81" t="e">
        <f>#REF!-#REF!</f>
        <v>#REF!</v>
      </c>
      <c r="J29" s="81" t="e">
        <f>#REF!-#REF!</f>
        <v>#REF!</v>
      </c>
      <c r="K29" s="81" t="e">
        <f>#REF!-#REF!</f>
        <v>#REF!</v>
      </c>
      <c r="L29" s="81" t="e">
        <f>#REF!-#REF!</f>
        <v>#REF!</v>
      </c>
      <c r="M29" s="81" t="e">
        <f>#REF!-#REF!</f>
        <v>#REF!</v>
      </c>
      <c r="N29" s="81" t="e">
        <f>#REF!-#REF!</f>
        <v>#REF!</v>
      </c>
      <c r="O29" s="81" t="e">
        <f>#REF!-#REF!</f>
        <v>#REF!</v>
      </c>
      <c r="P29" s="81" t="e">
        <f>#REF!-#REF!</f>
        <v>#REF!</v>
      </c>
      <c r="Q29" s="81" t="e">
        <f>#REF!-#REF!</f>
        <v>#REF!</v>
      </c>
      <c r="R29" s="81" t="e">
        <f>#REF!-#REF!</f>
        <v>#REF!</v>
      </c>
      <c r="S29" s="81" t="e">
        <f>#REF!-#REF!</f>
        <v>#REF!</v>
      </c>
      <c r="T29" s="81" t="e">
        <f>#REF!-#REF!</f>
        <v>#REF!</v>
      </c>
      <c r="U29" s="81" t="e">
        <f>#REF!-#REF!</f>
        <v>#REF!</v>
      </c>
      <c r="V29" s="81" t="e">
        <f>#REF!-#REF!</f>
        <v>#REF!</v>
      </c>
      <c r="W29" s="81" t="e">
        <f>#REF!-#REF!</f>
        <v>#REF!</v>
      </c>
      <c r="X29" s="81" t="e">
        <f>#REF!-#REF!</f>
        <v>#REF!</v>
      </c>
      <c r="Y29" s="81" t="e">
        <f>#REF!-#REF!</f>
        <v>#REF!</v>
      </c>
      <c r="Z29" s="81" t="e">
        <f>#REF!-#REF!</f>
        <v>#REF!</v>
      </c>
      <c r="AA29" s="81" t="e">
        <f>#REF!-#REF!</f>
        <v>#REF!</v>
      </c>
      <c r="AB29" s="81" t="e">
        <f>#REF!-#REF!</f>
        <v>#REF!</v>
      </c>
      <c r="AC29" s="81" t="e">
        <f>#REF!-#REF!</f>
        <v>#REF!</v>
      </c>
      <c r="AD29" s="81" t="e">
        <f>#REF!-#REF!</f>
        <v>#REF!</v>
      </c>
      <c r="AE29" s="81" t="e">
        <f>#REF!-#REF!</f>
        <v>#REF!</v>
      </c>
      <c r="AF29" s="81" t="e">
        <f>#REF!-#REF!</f>
        <v>#REF!</v>
      </c>
      <c r="AG29" s="81" t="e">
        <f>#REF!-#REF!</f>
        <v>#REF!</v>
      </c>
      <c r="AH29" s="81" t="e">
        <f>#REF!-#REF!</f>
        <v>#REF!</v>
      </c>
      <c r="AI29" s="81" t="e">
        <f>#REF!-#REF!</f>
        <v>#REF!</v>
      </c>
      <c r="AJ29" s="81" t="e">
        <f>#REF!-#REF!</f>
        <v>#REF!</v>
      </c>
      <c r="AK29" s="81" t="e">
        <f>#REF!-#REF!</f>
        <v>#REF!</v>
      </c>
      <c r="AL29" s="81" t="e">
        <f>#REF!-#REF!</f>
        <v>#REF!</v>
      </c>
      <c r="AM29" s="81" t="e">
        <f>#REF!-#REF!</f>
        <v>#REF!</v>
      </c>
      <c r="AN29" s="81" t="e">
        <f>#REF!-#REF!</f>
        <v>#REF!</v>
      </c>
      <c r="AO29" s="81" t="e">
        <f>#REF!-#REF!</f>
        <v>#REF!</v>
      </c>
      <c r="AP29" s="81" t="e">
        <f>#REF!-#REF!</f>
        <v>#REF!</v>
      </c>
      <c r="AQ29" s="81" t="e">
        <f>#REF!-#REF!</f>
        <v>#REF!</v>
      </c>
      <c r="AR29" s="81" t="e">
        <f>#REF!-#REF!</f>
        <v>#REF!</v>
      </c>
      <c r="AS29" s="81" t="e">
        <f>#REF!-#REF!</f>
        <v>#REF!</v>
      </c>
      <c r="AT29" s="81" t="e">
        <f>#REF!-#REF!</f>
        <v>#REF!</v>
      </c>
      <c r="AU29" s="81" t="e">
        <f>#REF!-#REF!</f>
        <v>#REF!</v>
      </c>
      <c r="AV29" s="81" t="e">
        <f>#REF!-#REF!</f>
        <v>#REF!</v>
      </c>
      <c r="AW29" s="81" t="e">
        <f>#REF!-#REF!</f>
        <v>#REF!</v>
      </c>
      <c r="AX29" s="81" t="e">
        <f>#REF!-#REF!</f>
        <v>#REF!</v>
      </c>
      <c r="AY29" s="81" t="e">
        <f>#REF!-#REF!</f>
        <v>#REF!</v>
      </c>
      <c r="AZ29" s="81" t="e">
        <f>#REF!-#REF!</f>
        <v>#REF!</v>
      </c>
      <c r="BA29" s="81" t="e">
        <f>#REF!-#REF!</f>
        <v>#REF!</v>
      </c>
      <c r="BB29" s="81" t="e">
        <f>#REF!-#REF!</f>
        <v>#REF!</v>
      </c>
      <c r="BC29" s="81" t="e">
        <f>#REF!-#REF!</f>
        <v>#REF!</v>
      </c>
      <c r="BD29" s="81" t="e">
        <f>#REF!-#REF!</f>
        <v>#REF!</v>
      </c>
      <c r="BE29" s="81" t="e">
        <f>#REF!-#REF!</f>
        <v>#REF!</v>
      </c>
      <c r="BF29" s="81" t="e">
        <f>#REF!-#REF!</f>
        <v>#REF!</v>
      </c>
      <c r="BG29" s="81" t="e">
        <f>#REF!-#REF!</f>
        <v>#REF!</v>
      </c>
      <c r="BH29" s="81" t="e">
        <f>#REF!-#REF!</f>
        <v>#REF!</v>
      </c>
      <c r="BI29" s="81" t="e">
        <f>#REF!-#REF!</f>
        <v>#REF!</v>
      </c>
      <c r="BJ29" s="81" t="e">
        <f>#REF!-#REF!</f>
        <v>#REF!</v>
      </c>
      <c r="BK29" s="81" t="e">
        <f>#REF!-#REF!</f>
        <v>#REF!</v>
      </c>
      <c r="BL29" s="81" t="e">
        <f>#REF!-#REF!</f>
        <v>#REF!</v>
      </c>
      <c r="BM29" s="81" t="e">
        <f>#REF!-#REF!</f>
        <v>#REF!</v>
      </c>
      <c r="BN29" s="81" t="e">
        <f>#REF!-#REF!</f>
        <v>#REF!</v>
      </c>
      <c r="BO29" s="81" t="e">
        <f>#REF!-#REF!</f>
        <v>#REF!</v>
      </c>
      <c r="BP29" s="81" t="e">
        <f>#REF!-#REF!</f>
        <v>#REF!</v>
      </c>
      <c r="BQ29" s="81" t="e">
        <f>#REF!-#REF!</f>
        <v>#REF!</v>
      </c>
      <c r="BR29" s="81" t="e">
        <f>#REF!-#REF!</f>
        <v>#REF!</v>
      </c>
      <c r="BS29" s="81" t="e">
        <f>#REF!-#REF!</f>
        <v>#REF!</v>
      </c>
      <c r="BT29" s="81" t="e">
        <f>#REF!-#REF!</f>
        <v>#REF!</v>
      </c>
      <c r="BU29" s="81" t="e">
        <f>#REF!-#REF!</f>
        <v>#REF!</v>
      </c>
      <c r="BV29" s="81" t="e">
        <f>#REF!-#REF!</f>
        <v>#REF!</v>
      </c>
      <c r="BW29" s="81" t="e">
        <f>#REF!-#REF!</f>
        <v>#REF!</v>
      </c>
      <c r="BX29" s="81" t="e">
        <f>#REF!-#REF!</f>
        <v>#REF!</v>
      </c>
      <c r="BY29" s="81" t="e">
        <f>#REF!-#REF!</f>
        <v>#REF!</v>
      </c>
      <c r="BZ29" s="81" t="e">
        <f>#REF!-#REF!</f>
        <v>#REF!</v>
      </c>
      <c r="CA29" s="81" t="e">
        <f>#REF!-#REF!</f>
        <v>#REF!</v>
      </c>
      <c r="CB29" s="81" t="e">
        <f>#REF!-#REF!</f>
        <v>#REF!</v>
      </c>
      <c r="CC29" s="81" t="e">
        <f>#REF!-#REF!</f>
        <v>#REF!</v>
      </c>
      <c r="CD29" s="81" t="e">
        <f>#REF!-#REF!</f>
        <v>#REF!</v>
      </c>
      <c r="CE29" s="81" t="e">
        <f>#REF!-#REF!</f>
        <v>#REF!</v>
      </c>
      <c r="CF29" s="81" t="e">
        <f>#REF!-#REF!</f>
        <v>#REF!</v>
      </c>
      <c r="CG29" s="81" t="e">
        <f>#REF!-#REF!</f>
        <v>#REF!</v>
      </c>
      <c r="CH29" s="81" t="e">
        <f>#REF!-#REF!</f>
        <v>#REF!</v>
      </c>
      <c r="CI29" s="81" t="e">
        <f>#REF!-#REF!</f>
        <v>#REF!</v>
      </c>
      <c r="CJ29" s="81" t="e">
        <f>#REF!-#REF!</f>
        <v>#REF!</v>
      </c>
      <c r="CK29" s="81" t="e">
        <f>#REF!-#REF!</f>
        <v>#REF!</v>
      </c>
      <c r="CL29" s="81" t="e">
        <f>#REF!-#REF!</f>
        <v>#REF!</v>
      </c>
      <c r="CM29" s="81" t="e">
        <f>#REF!-#REF!</f>
        <v>#REF!</v>
      </c>
      <c r="CN29" s="81" t="e">
        <f>#REF!-#REF!</f>
        <v>#REF!</v>
      </c>
      <c r="CO29" s="81" t="e">
        <f>#REF!-#REF!</f>
        <v>#REF!</v>
      </c>
      <c r="CP29" s="81" t="e">
        <f>#REF!-#REF!</f>
        <v>#REF!</v>
      </c>
      <c r="CQ29" s="81" t="e">
        <f>#REF!-#REF!</f>
        <v>#REF!</v>
      </c>
      <c r="CR29" s="81" t="e">
        <f>#REF!-#REF!</f>
        <v>#REF!</v>
      </c>
      <c r="CS29" s="81" t="e">
        <f>#REF!-#REF!</f>
        <v>#REF!</v>
      </c>
      <c r="CT29" s="81" t="e">
        <f>#REF!-#REF!</f>
        <v>#REF!</v>
      </c>
      <c r="CU29" s="81" t="e">
        <f>#REF!-#REF!</f>
        <v>#REF!</v>
      </c>
      <c r="CV29" s="81" t="e">
        <f>#REF!-#REF!</f>
        <v>#REF!</v>
      </c>
      <c r="CW29" s="81" t="e">
        <f>#REF!-#REF!</f>
        <v>#REF!</v>
      </c>
      <c r="CX29" s="81" t="e">
        <f>#REF!-#REF!</f>
        <v>#REF!</v>
      </c>
      <c r="CY29" s="81" t="e">
        <f>#REF!-#REF!</f>
        <v>#REF!</v>
      </c>
      <c r="CZ29" s="81" t="e">
        <f>#REF!-#REF!</f>
        <v>#REF!</v>
      </c>
      <c r="DA29" s="81" t="e">
        <f>#REF!-#REF!</f>
        <v>#REF!</v>
      </c>
      <c r="DB29" s="81" t="e">
        <f>#REF!-#REF!</f>
        <v>#REF!</v>
      </c>
      <c r="DC29" s="81" t="e">
        <f>#REF!-#REF!</f>
        <v>#REF!</v>
      </c>
      <c r="DD29" s="81" t="e">
        <f>#REF!-#REF!</f>
        <v>#REF!</v>
      </c>
      <c r="DE29" s="81" t="e">
        <f>#REF!-#REF!</f>
        <v>#REF!</v>
      </c>
      <c r="DF29" s="81" t="e">
        <f>#REF!-#REF!</f>
        <v>#REF!</v>
      </c>
      <c r="DG29" s="81" t="e">
        <f>#REF!-#REF!</f>
        <v>#REF!</v>
      </c>
      <c r="DH29" s="81" t="e">
        <f>#REF!-#REF!</f>
        <v>#REF!</v>
      </c>
      <c r="DI29" s="81" t="e">
        <f>#REF!-#REF!</f>
        <v>#REF!</v>
      </c>
      <c r="DJ29" s="81" t="e">
        <f>#REF!-#REF!</f>
        <v>#REF!</v>
      </c>
      <c r="DK29" s="81" t="e">
        <f>#REF!-#REF!</f>
        <v>#REF!</v>
      </c>
      <c r="DL29" s="81" t="e">
        <f>#REF!-#REF!</f>
        <v>#REF!</v>
      </c>
      <c r="DM29" s="81" t="e">
        <f>#REF!-#REF!</f>
        <v>#REF!</v>
      </c>
      <c r="DN29" s="81" t="e">
        <f>#REF!-#REF!</f>
        <v>#REF!</v>
      </c>
      <c r="DO29" s="81" t="e">
        <f>#REF!-#REF!</f>
        <v>#REF!</v>
      </c>
      <c r="DP29" s="81" t="e">
        <f>#REF!-#REF!</f>
        <v>#REF!</v>
      </c>
      <c r="DQ29" s="81" t="e">
        <f>#REF!-#REF!</f>
        <v>#REF!</v>
      </c>
      <c r="DR29" s="81" t="e">
        <f>#REF!-#REF!</f>
        <v>#REF!</v>
      </c>
      <c r="DS29" s="81" t="e">
        <f>#REF!-#REF!</f>
        <v>#REF!</v>
      </c>
      <c r="DT29" s="81" t="e">
        <f>#REF!-#REF!</f>
        <v>#REF!</v>
      </c>
      <c r="DU29" s="81" t="e">
        <f>#REF!-#REF!</f>
        <v>#REF!</v>
      </c>
      <c r="DV29" s="81" t="e">
        <f>#REF!-#REF!</f>
        <v>#REF!</v>
      </c>
      <c r="DW29" s="81" t="e">
        <f>#REF!-#REF!</f>
        <v>#REF!</v>
      </c>
      <c r="DX29" s="81" t="e">
        <f>#REF!-#REF!</f>
        <v>#REF!</v>
      </c>
      <c r="DY29" s="81" t="e">
        <f>#REF!-#REF!</f>
        <v>#REF!</v>
      </c>
      <c r="DZ29" s="81" t="e">
        <f>#REF!-#REF!</f>
        <v>#REF!</v>
      </c>
      <c r="EA29" s="81" t="e">
        <f>#REF!-#REF!</f>
        <v>#REF!</v>
      </c>
      <c r="EB29" s="81" t="e">
        <f>#REF!-#REF!</f>
        <v>#REF!</v>
      </c>
      <c r="EC29" s="81" t="e">
        <f>#REF!-#REF!</f>
        <v>#REF!</v>
      </c>
      <c r="ED29" s="81" t="e">
        <f>#REF!-#REF!</f>
        <v>#REF!</v>
      </c>
      <c r="EE29" s="81" t="e">
        <f>#REF!-#REF!</f>
        <v>#REF!</v>
      </c>
      <c r="EF29" s="81" t="e">
        <f>#REF!-#REF!</f>
        <v>#REF!</v>
      </c>
      <c r="EG29" s="81" t="e">
        <f>#REF!-#REF!</f>
        <v>#REF!</v>
      </c>
      <c r="EH29" s="81" t="e">
        <f>#REF!-#REF!</f>
        <v>#REF!</v>
      </c>
      <c r="EI29" s="81" t="e">
        <f>#REF!-#REF!</f>
        <v>#REF!</v>
      </c>
      <c r="EJ29" s="81" t="e">
        <f>#REF!-#REF!</f>
        <v>#REF!</v>
      </c>
      <c r="EK29" s="81" t="e">
        <f>#REF!-#REF!</f>
        <v>#REF!</v>
      </c>
      <c r="EL29" s="81" t="e">
        <f>#REF!-#REF!</f>
        <v>#REF!</v>
      </c>
      <c r="EM29" s="81" t="e">
        <f>#REF!-#REF!</f>
        <v>#REF!</v>
      </c>
      <c r="EN29" s="81" t="e">
        <f>#REF!-#REF!</f>
        <v>#REF!</v>
      </c>
      <c r="EO29" s="81" t="e">
        <f>#REF!-#REF!</f>
        <v>#REF!</v>
      </c>
      <c r="EP29" s="81" t="e">
        <f>#REF!-#REF!</f>
        <v>#REF!</v>
      </c>
      <c r="EQ29" s="81" t="e">
        <f>#REF!-#REF!</f>
        <v>#REF!</v>
      </c>
      <c r="ER29" s="81" t="e">
        <f>#REF!-#REF!</f>
        <v>#REF!</v>
      </c>
      <c r="ES29" s="81" t="e">
        <f>#REF!-#REF!</f>
        <v>#REF!</v>
      </c>
      <c r="ET29" s="81" t="e">
        <f>#REF!-#REF!</f>
        <v>#REF!</v>
      </c>
      <c r="EU29" s="81" t="e">
        <f>#REF!-#REF!</f>
        <v>#REF!</v>
      </c>
      <c r="EV29" s="81" t="e">
        <f>#REF!-#REF!</f>
        <v>#REF!</v>
      </c>
      <c r="EW29" s="81" t="e">
        <f>#REF!-#REF!</f>
        <v>#REF!</v>
      </c>
      <c r="EX29" s="81" t="e">
        <f>#REF!-#REF!</f>
        <v>#REF!</v>
      </c>
      <c r="EY29" s="81" t="e">
        <f>#REF!-#REF!</f>
        <v>#REF!</v>
      </c>
      <c r="EZ29" s="81" t="e">
        <f>#REF!-#REF!</f>
        <v>#REF!</v>
      </c>
      <c r="FA29" s="81" t="e">
        <f>#REF!-#REF!</f>
        <v>#REF!</v>
      </c>
      <c r="FB29" s="81" t="e">
        <f>#REF!-#REF!</f>
        <v>#REF!</v>
      </c>
      <c r="FC29" s="81" t="e">
        <f>#REF!-#REF!</f>
        <v>#REF!</v>
      </c>
      <c r="FD29" s="81" t="e">
        <f>#REF!-#REF!</f>
        <v>#REF!</v>
      </c>
      <c r="FE29" s="81" t="e">
        <f>#REF!-#REF!</f>
        <v>#REF!</v>
      </c>
      <c r="FF29" s="81" t="e">
        <f>#REF!-#REF!</f>
        <v>#REF!</v>
      </c>
      <c r="FG29" s="81" t="e">
        <f>#REF!-#REF!</f>
        <v>#REF!</v>
      </c>
      <c r="FH29" s="81" t="e">
        <f>#REF!-#REF!</f>
        <v>#REF!</v>
      </c>
      <c r="FI29" s="81" t="e">
        <f>#REF!-#REF!</f>
        <v>#REF!</v>
      </c>
      <c r="FJ29" s="81" t="e">
        <f>#REF!-#REF!</f>
        <v>#REF!</v>
      </c>
      <c r="FK29" s="81" t="e">
        <f>#REF!-#REF!</f>
        <v>#REF!</v>
      </c>
      <c r="FL29" s="81" t="e">
        <f>#REF!-#REF!</f>
        <v>#REF!</v>
      </c>
      <c r="FM29" s="81" t="e">
        <f>#REF!-#REF!</f>
        <v>#REF!</v>
      </c>
      <c r="FN29" s="81" t="e">
        <f>#REF!-#REF!</f>
        <v>#REF!</v>
      </c>
      <c r="FO29" s="81" t="e">
        <f>#REF!-#REF!</f>
        <v>#REF!</v>
      </c>
      <c r="FP29" s="81" t="e">
        <f>#REF!-#REF!</f>
        <v>#REF!</v>
      </c>
      <c r="FQ29" s="81" t="e">
        <f>#REF!-#REF!</f>
        <v>#REF!</v>
      </c>
      <c r="FR29" s="81" t="e">
        <f>#REF!-#REF!</f>
        <v>#REF!</v>
      </c>
      <c r="FS29" s="81" t="e">
        <f>#REF!-#REF!</f>
        <v>#REF!</v>
      </c>
      <c r="FT29" s="81" t="e">
        <f>#REF!-#REF!</f>
        <v>#REF!</v>
      </c>
      <c r="FU29" s="81" t="e">
        <f>#REF!-#REF!</f>
        <v>#REF!</v>
      </c>
      <c r="FV29" s="81" t="e">
        <f>#REF!-#REF!</f>
        <v>#REF!</v>
      </c>
      <c r="FW29" s="81" t="e">
        <f>#REF!-#REF!</f>
        <v>#REF!</v>
      </c>
      <c r="FX29" s="81" t="e">
        <f>#REF!-#REF!</f>
        <v>#REF!</v>
      </c>
      <c r="FY29" s="81" t="e">
        <f>#REF!-#REF!</f>
        <v>#REF!</v>
      </c>
      <c r="FZ29" s="81" t="e">
        <f>#REF!-#REF!</f>
        <v>#REF!</v>
      </c>
      <c r="GA29" s="81" t="e">
        <f>#REF!-#REF!</f>
        <v>#REF!</v>
      </c>
      <c r="GB29" s="81" t="e">
        <f>#REF!-#REF!</f>
        <v>#REF!</v>
      </c>
      <c r="GC29" s="81" t="e">
        <f>#REF!-#REF!</f>
        <v>#REF!</v>
      </c>
      <c r="GD29" s="81" t="e">
        <f>#REF!-#REF!</f>
        <v>#REF!</v>
      </c>
      <c r="GE29" s="81" t="e">
        <f>#REF!-#REF!</f>
        <v>#REF!</v>
      </c>
      <c r="GF29" s="81" t="e">
        <f>#REF!-#REF!</f>
        <v>#REF!</v>
      </c>
      <c r="GG29" s="81" t="e">
        <f>#REF!-#REF!</f>
        <v>#REF!</v>
      </c>
      <c r="GH29" s="81" t="e">
        <f>#REF!-#REF!</f>
        <v>#REF!</v>
      </c>
      <c r="GI29" s="81" t="e">
        <f>#REF!-#REF!</f>
        <v>#REF!</v>
      </c>
      <c r="GJ29" s="81" t="e">
        <f>#REF!-#REF!</f>
        <v>#REF!</v>
      </c>
      <c r="GK29" s="81" t="e">
        <f>#REF!-#REF!</f>
        <v>#REF!</v>
      </c>
      <c r="GL29" s="81" t="e">
        <f>#REF!-#REF!</f>
        <v>#REF!</v>
      </c>
      <c r="GM29" s="81" t="e">
        <f>#REF!-#REF!</f>
        <v>#REF!</v>
      </c>
      <c r="GN29" s="81" t="e">
        <f>#REF!-#REF!</f>
        <v>#REF!</v>
      </c>
      <c r="GO29" s="81" t="e">
        <f>#REF!-#REF!</f>
        <v>#REF!</v>
      </c>
      <c r="GP29" s="81" t="e">
        <f>#REF!-#REF!</f>
        <v>#REF!</v>
      </c>
      <c r="GQ29" s="81" t="e">
        <f>#REF!-#REF!</f>
        <v>#REF!</v>
      </c>
      <c r="GR29" s="81" t="e">
        <f>#REF!-#REF!</f>
        <v>#REF!</v>
      </c>
      <c r="GS29" s="81" t="e">
        <f>#REF!-#REF!</f>
        <v>#REF!</v>
      </c>
      <c r="GT29" s="81" t="e">
        <f>#REF!-#REF!</f>
        <v>#REF!</v>
      </c>
      <c r="GU29" s="81" t="e">
        <f>#REF!-#REF!</f>
        <v>#REF!</v>
      </c>
      <c r="GV29" s="81" t="e">
        <f>#REF!-#REF!</f>
        <v>#REF!</v>
      </c>
      <c r="GW29" s="81" t="e">
        <f>#REF!-#REF!</f>
        <v>#REF!</v>
      </c>
      <c r="GX29" s="81" t="e">
        <f>#REF!-#REF!</f>
        <v>#REF!</v>
      </c>
      <c r="GY29" s="81" t="e">
        <f>#REF!-#REF!</f>
        <v>#REF!</v>
      </c>
      <c r="GZ29" s="81" t="e">
        <f>#REF!-#REF!</f>
        <v>#REF!</v>
      </c>
      <c r="HA29" s="81" t="e">
        <f>#REF!-#REF!</f>
        <v>#REF!</v>
      </c>
      <c r="HB29" s="81" t="e">
        <f>#REF!-#REF!</f>
        <v>#REF!</v>
      </c>
      <c r="HC29" s="81" t="e">
        <f>#REF!-#REF!</f>
        <v>#REF!</v>
      </c>
    </row>
    <row r="30" spans="2:211">
      <c r="B30" s="50" t="s">
        <v>35</v>
      </c>
      <c r="C30" s="81" t="e">
        <f>#REF!-#REF!</f>
        <v>#REF!</v>
      </c>
      <c r="D30" s="81" t="e">
        <f>#REF!-#REF!</f>
        <v>#REF!</v>
      </c>
      <c r="E30" s="81" t="e">
        <f>#REF!-#REF!</f>
        <v>#REF!</v>
      </c>
      <c r="F30" s="81" t="e">
        <f>#REF!-#REF!</f>
        <v>#REF!</v>
      </c>
      <c r="G30" s="81" t="e">
        <f>#REF!-#REF!</f>
        <v>#REF!</v>
      </c>
      <c r="H30" s="81" t="e">
        <f>#REF!-#REF!</f>
        <v>#REF!</v>
      </c>
      <c r="I30" s="81" t="e">
        <f>#REF!-#REF!</f>
        <v>#REF!</v>
      </c>
      <c r="J30" s="81" t="e">
        <f>#REF!-#REF!</f>
        <v>#REF!</v>
      </c>
      <c r="K30" s="81" t="e">
        <f>#REF!-#REF!</f>
        <v>#REF!</v>
      </c>
      <c r="L30" s="81" t="e">
        <f>#REF!-#REF!</f>
        <v>#REF!</v>
      </c>
      <c r="M30" s="81" t="e">
        <f>#REF!-#REF!</f>
        <v>#REF!</v>
      </c>
      <c r="N30" s="81" t="e">
        <f>#REF!-#REF!</f>
        <v>#REF!</v>
      </c>
      <c r="O30" s="81" t="e">
        <f>#REF!-#REF!</f>
        <v>#REF!</v>
      </c>
      <c r="P30" s="81" t="e">
        <f>#REF!-#REF!</f>
        <v>#REF!</v>
      </c>
      <c r="Q30" s="81" t="e">
        <f>#REF!-#REF!</f>
        <v>#REF!</v>
      </c>
      <c r="R30" s="81" t="e">
        <f>#REF!-#REF!</f>
        <v>#REF!</v>
      </c>
      <c r="S30" s="81" t="e">
        <f>#REF!-#REF!</f>
        <v>#REF!</v>
      </c>
      <c r="T30" s="81" t="e">
        <f>#REF!-#REF!</f>
        <v>#REF!</v>
      </c>
      <c r="U30" s="81" t="e">
        <f>#REF!-#REF!</f>
        <v>#REF!</v>
      </c>
      <c r="V30" s="81" t="e">
        <f>#REF!-#REF!</f>
        <v>#REF!</v>
      </c>
      <c r="W30" s="81" t="e">
        <f>#REF!-#REF!</f>
        <v>#REF!</v>
      </c>
      <c r="X30" s="81" t="e">
        <f>#REF!-#REF!</f>
        <v>#REF!</v>
      </c>
      <c r="Y30" s="81" t="e">
        <f>#REF!-#REF!</f>
        <v>#REF!</v>
      </c>
      <c r="Z30" s="81" t="e">
        <f>#REF!-#REF!</f>
        <v>#REF!</v>
      </c>
      <c r="AA30" s="81" t="e">
        <f>#REF!-#REF!</f>
        <v>#REF!</v>
      </c>
      <c r="AB30" s="81" t="e">
        <f>#REF!-#REF!</f>
        <v>#REF!</v>
      </c>
      <c r="AC30" s="81" t="e">
        <f>#REF!-#REF!</f>
        <v>#REF!</v>
      </c>
      <c r="AD30" s="81" t="e">
        <f>#REF!-#REF!</f>
        <v>#REF!</v>
      </c>
      <c r="AE30" s="81" t="e">
        <f>#REF!-#REF!</f>
        <v>#REF!</v>
      </c>
      <c r="AF30" s="81" t="e">
        <f>#REF!-#REF!</f>
        <v>#REF!</v>
      </c>
      <c r="AG30" s="81" t="e">
        <f>#REF!-#REF!</f>
        <v>#REF!</v>
      </c>
      <c r="AH30" s="81" t="e">
        <f>#REF!-#REF!</f>
        <v>#REF!</v>
      </c>
      <c r="AI30" s="81" t="e">
        <f>#REF!-#REF!</f>
        <v>#REF!</v>
      </c>
      <c r="AJ30" s="81" t="e">
        <f>#REF!-#REF!</f>
        <v>#REF!</v>
      </c>
      <c r="AK30" s="81" t="e">
        <f>#REF!-#REF!</f>
        <v>#REF!</v>
      </c>
      <c r="AL30" s="81" t="e">
        <f>#REF!-#REF!</f>
        <v>#REF!</v>
      </c>
      <c r="AM30" s="81" t="e">
        <f>#REF!-#REF!</f>
        <v>#REF!</v>
      </c>
      <c r="AN30" s="81" t="e">
        <f>#REF!-#REF!</f>
        <v>#REF!</v>
      </c>
      <c r="AO30" s="81" t="e">
        <f>#REF!-#REF!</f>
        <v>#REF!</v>
      </c>
      <c r="AP30" s="81" t="e">
        <f>#REF!-#REF!</f>
        <v>#REF!</v>
      </c>
      <c r="AQ30" s="81" t="e">
        <f>#REF!-#REF!</f>
        <v>#REF!</v>
      </c>
      <c r="AR30" s="81" t="e">
        <f>#REF!-#REF!</f>
        <v>#REF!</v>
      </c>
      <c r="AS30" s="81" t="e">
        <f>#REF!-#REF!</f>
        <v>#REF!</v>
      </c>
      <c r="AT30" s="81" t="e">
        <f>#REF!-#REF!</f>
        <v>#REF!</v>
      </c>
      <c r="AU30" s="81" t="e">
        <f>#REF!-#REF!</f>
        <v>#REF!</v>
      </c>
      <c r="AV30" s="81" t="e">
        <f>#REF!-#REF!</f>
        <v>#REF!</v>
      </c>
      <c r="AW30" s="81" t="e">
        <f>#REF!-#REF!</f>
        <v>#REF!</v>
      </c>
      <c r="AX30" s="81" t="e">
        <f>#REF!-#REF!</f>
        <v>#REF!</v>
      </c>
      <c r="AY30" s="81" t="e">
        <f>#REF!-#REF!</f>
        <v>#REF!</v>
      </c>
      <c r="AZ30" s="81" t="e">
        <f>#REF!-#REF!</f>
        <v>#REF!</v>
      </c>
      <c r="BA30" s="81" t="e">
        <f>#REF!-#REF!</f>
        <v>#REF!</v>
      </c>
      <c r="BB30" s="81" t="e">
        <f>#REF!-#REF!</f>
        <v>#REF!</v>
      </c>
      <c r="BC30" s="81" t="e">
        <f>#REF!-#REF!</f>
        <v>#REF!</v>
      </c>
      <c r="BD30" s="81" t="e">
        <f>#REF!-#REF!</f>
        <v>#REF!</v>
      </c>
      <c r="BE30" s="81" t="e">
        <f>#REF!-#REF!</f>
        <v>#REF!</v>
      </c>
      <c r="BF30" s="81" t="e">
        <f>#REF!-#REF!</f>
        <v>#REF!</v>
      </c>
      <c r="BG30" s="81" t="e">
        <f>#REF!-#REF!</f>
        <v>#REF!</v>
      </c>
      <c r="BH30" s="81" t="e">
        <f>#REF!-#REF!</f>
        <v>#REF!</v>
      </c>
      <c r="BI30" s="81" t="e">
        <f>#REF!-#REF!</f>
        <v>#REF!</v>
      </c>
      <c r="BJ30" s="81" t="e">
        <f>#REF!-#REF!</f>
        <v>#REF!</v>
      </c>
      <c r="BK30" s="81" t="e">
        <f>#REF!-#REF!</f>
        <v>#REF!</v>
      </c>
      <c r="BL30" s="81" t="e">
        <f>#REF!-#REF!</f>
        <v>#REF!</v>
      </c>
      <c r="BM30" s="81" t="e">
        <f>#REF!-#REF!</f>
        <v>#REF!</v>
      </c>
      <c r="BN30" s="81" t="e">
        <f>#REF!-#REF!</f>
        <v>#REF!</v>
      </c>
      <c r="BO30" s="81" t="e">
        <f>#REF!-#REF!</f>
        <v>#REF!</v>
      </c>
      <c r="BP30" s="81" t="e">
        <f>#REF!-#REF!</f>
        <v>#REF!</v>
      </c>
      <c r="BQ30" s="81" t="e">
        <f>#REF!-#REF!</f>
        <v>#REF!</v>
      </c>
      <c r="BR30" s="81" t="e">
        <f>#REF!-#REF!</f>
        <v>#REF!</v>
      </c>
      <c r="BS30" s="81" t="e">
        <f>#REF!-#REF!</f>
        <v>#REF!</v>
      </c>
      <c r="BT30" s="81" t="e">
        <f>#REF!-#REF!</f>
        <v>#REF!</v>
      </c>
      <c r="BU30" s="81" t="e">
        <f>#REF!-#REF!</f>
        <v>#REF!</v>
      </c>
      <c r="BV30" s="81" t="e">
        <f>#REF!-#REF!</f>
        <v>#REF!</v>
      </c>
      <c r="BW30" s="81" t="e">
        <f>#REF!-#REF!</f>
        <v>#REF!</v>
      </c>
      <c r="BX30" s="81" t="e">
        <f>#REF!-#REF!</f>
        <v>#REF!</v>
      </c>
      <c r="BY30" s="81" t="e">
        <f>#REF!-#REF!</f>
        <v>#REF!</v>
      </c>
      <c r="BZ30" s="81" t="e">
        <f>#REF!-#REF!</f>
        <v>#REF!</v>
      </c>
      <c r="CA30" s="81" t="e">
        <f>#REF!-#REF!</f>
        <v>#REF!</v>
      </c>
      <c r="CB30" s="81" t="e">
        <f>#REF!-#REF!</f>
        <v>#REF!</v>
      </c>
      <c r="CC30" s="81" t="e">
        <f>#REF!-#REF!</f>
        <v>#REF!</v>
      </c>
      <c r="CD30" s="81" t="e">
        <f>#REF!-#REF!</f>
        <v>#REF!</v>
      </c>
      <c r="CE30" s="81" t="e">
        <f>#REF!-#REF!</f>
        <v>#REF!</v>
      </c>
      <c r="CF30" s="81" t="e">
        <f>#REF!-#REF!</f>
        <v>#REF!</v>
      </c>
      <c r="CG30" s="81" t="e">
        <f>#REF!-#REF!</f>
        <v>#REF!</v>
      </c>
      <c r="CH30" s="81" t="e">
        <f>#REF!-#REF!</f>
        <v>#REF!</v>
      </c>
      <c r="CI30" s="81" t="e">
        <f>#REF!-#REF!</f>
        <v>#REF!</v>
      </c>
      <c r="CJ30" s="81" t="e">
        <f>#REF!-#REF!</f>
        <v>#REF!</v>
      </c>
      <c r="CK30" s="81" t="e">
        <f>#REF!-#REF!</f>
        <v>#REF!</v>
      </c>
      <c r="CL30" s="81" t="e">
        <f>#REF!-#REF!</f>
        <v>#REF!</v>
      </c>
      <c r="CM30" s="81" t="e">
        <f>#REF!-#REF!</f>
        <v>#REF!</v>
      </c>
      <c r="CN30" s="81" t="e">
        <f>#REF!-#REF!</f>
        <v>#REF!</v>
      </c>
      <c r="CO30" s="81" t="e">
        <f>#REF!-#REF!</f>
        <v>#REF!</v>
      </c>
      <c r="CP30" s="81" t="e">
        <f>#REF!-#REF!</f>
        <v>#REF!</v>
      </c>
      <c r="CQ30" s="81" t="e">
        <f>#REF!-#REF!</f>
        <v>#REF!</v>
      </c>
      <c r="CR30" s="81" t="e">
        <f>#REF!-#REF!</f>
        <v>#REF!</v>
      </c>
      <c r="CS30" s="81" t="e">
        <f>#REF!-#REF!</f>
        <v>#REF!</v>
      </c>
      <c r="CT30" s="81" t="e">
        <f>#REF!-#REF!</f>
        <v>#REF!</v>
      </c>
      <c r="CU30" s="81" t="e">
        <f>#REF!-#REF!</f>
        <v>#REF!</v>
      </c>
      <c r="CV30" s="81" t="e">
        <f>#REF!-#REF!</f>
        <v>#REF!</v>
      </c>
      <c r="CW30" s="81" t="e">
        <f>#REF!-#REF!</f>
        <v>#REF!</v>
      </c>
      <c r="CX30" s="81" t="e">
        <f>#REF!-#REF!</f>
        <v>#REF!</v>
      </c>
      <c r="CY30" s="81" t="e">
        <f>#REF!-#REF!</f>
        <v>#REF!</v>
      </c>
      <c r="CZ30" s="81" t="e">
        <f>#REF!-#REF!</f>
        <v>#REF!</v>
      </c>
      <c r="DA30" s="81" t="e">
        <f>#REF!-#REF!</f>
        <v>#REF!</v>
      </c>
      <c r="DB30" s="81" t="e">
        <f>#REF!-#REF!</f>
        <v>#REF!</v>
      </c>
      <c r="DC30" s="81" t="e">
        <f>#REF!-#REF!</f>
        <v>#REF!</v>
      </c>
      <c r="DD30" s="81" t="e">
        <f>#REF!-#REF!</f>
        <v>#REF!</v>
      </c>
      <c r="DE30" s="81" t="e">
        <f>#REF!-#REF!</f>
        <v>#REF!</v>
      </c>
      <c r="DF30" s="81" t="e">
        <f>#REF!-#REF!</f>
        <v>#REF!</v>
      </c>
      <c r="DG30" s="81" t="e">
        <f>#REF!-#REF!</f>
        <v>#REF!</v>
      </c>
      <c r="DH30" s="81" t="e">
        <f>#REF!-#REF!</f>
        <v>#REF!</v>
      </c>
      <c r="DI30" s="81" t="e">
        <f>#REF!-#REF!</f>
        <v>#REF!</v>
      </c>
      <c r="DJ30" s="81" t="e">
        <f>#REF!-#REF!</f>
        <v>#REF!</v>
      </c>
      <c r="DK30" s="81" t="e">
        <f>#REF!-#REF!</f>
        <v>#REF!</v>
      </c>
      <c r="DL30" s="81" t="e">
        <f>#REF!-#REF!</f>
        <v>#REF!</v>
      </c>
      <c r="DM30" s="81" t="e">
        <f>#REF!-#REF!</f>
        <v>#REF!</v>
      </c>
      <c r="DN30" s="81" t="e">
        <f>#REF!-#REF!</f>
        <v>#REF!</v>
      </c>
      <c r="DO30" s="81" t="e">
        <f>#REF!-#REF!</f>
        <v>#REF!</v>
      </c>
      <c r="DP30" s="81" t="e">
        <f>#REF!-#REF!</f>
        <v>#REF!</v>
      </c>
      <c r="DQ30" s="81" t="e">
        <f>#REF!-#REF!</f>
        <v>#REF!</v>
      </c>
      <c r="DR30" s="81" t="e">
        <f>#REF!-#REF!</f>
        <v>#REF!</v>
      </c>
      <c r="DS30" s="81" t="e">
        <f>#REF!-#REF!</f>
        <v>#REF!</v>
      </c>
      <c r="DT30" s="81" t="e">
        <f>#REF!-#REF!</f>
        <v>#REF!</v>
      </c>
      <c r="DU30" s="81" t="e">
        <f>#REF!-#REF!</f>
        <v>#REF!</v>
      </c>
      <c r="DV30" s="81" t="e">
        <f>#REF!-#REF!</f>
        <v>#REF!</v>
      </c>
      <c r="DW30" s="81" t="e">
        <f>#REF!-#REF!</f>
        <v>#REF!</v>
      </c>
      <c r="DX30" s="81" t="e">
        <f>#REF!-#REF!</f>
        <v>#REF!</v>
      </c>
      <c r="DY30" s="81" t="e">
        <f>#REF!-#REF!</f>
        <v>#REF!</v>
      </c>
      <c r="DZ30" s="81" t="e">
        <f>#REF!-#REF!</f>
        <v>#REF!</v>
      </c>
      <c r="EA30" s="81" t="e">
        <f>#REF!-#REF!</f>
        <v>#REF!</v>
      </c>
      <c r="EB30" s="81" t="e">
        <f>#REF!-#REF!</f>
        <v>#REF!</v>
      </c>
      <c r="EC30" s="81" t="e">
        <f>#REF!-#REF!</f>
        <v>#REF!</v>
      </c>
      <c r="ED30" s="81" t="e">
        <f>#REF!-#REF!</f>
        <v>#REF!</v>
      </c>
      <c r="EE30" s="81" t="e">
        <f>#REF!-#REF!</f>
        <v>#REF!</v>
      </c>
      <c r="EF30" s="81" t="e">
        <f>#REF!-#REF!</f>
        <v>#REF!</v>
      </c>
      <c r="EG30" s="81" t="e">
        <f>#REF!-#REF!</f>
        <v>#REF!</v>
      </c>
      <c r="EH30" s="81" t="e">
        <f>#REF!-#REF!</f>
        <v>#REF!</v>
      </c>
      <c r="EI30" s="81" t="e">
        <f>#REF!-#REF!</f>
        <v>#REF!</v>
      </c>
      <c r="EJ30" s="81" t="e">
        <f>#REF!-#REF!</f>
        <v>#REF!</v>
      </c>
      <c r="EK30" s="81" t="e">
        <f>#REF!-#REF!</f>
        <v>#REF!</v>
      </c>
      <c r="EL30" s="81" t="e">
        <f>#REF!-#REF!</f>
        <v>#REF!</v>
      </c>
      <c r="EM30" s="81" t="e">
        <f>#REF!-#REF!</f>
        <v>#REF!</v>
      </c>
      <c r="EN30" s="81" t="e">
        <f>#REF!-#REF!</f>
        <v>#REF!</v>
      </c>
      <c r="EO30" s="81" t="e">
        <f>#REF!-#REF!</f>
        <v>#REF!</v>
      </c>
      <c r="EP30" s="81" t="e">
        <f>#REF!-#REF!</f>
        <v>#REF!</v>
      </c>
      <c r="EQ30" s="81" t="e">
        <f>#REF!-#REF!</f>
        <v>#REF!</v>
      </c>
      <c r="ER30" s="81" t="e">
        <f>#REF!-#REF!</f>
        <v>#REF!</v>
      </c>
      <c r="ES30" s="81" t="e">
        <f>#REF!-#REF!</f>
        <v>#REF!</v>
      </c>
      <c r="ET30" s="81" t="e">
        <f>#REF!-#REF!</f>
        <v>#REF!</v>
      </c>
      <c r="EU30" s="81" t="e">
        <f>#REF!-#REF!</f>
        <v>#REF!</v>
      </c>
      <c r="EV30" s="81" t="e">
        <f>#REF!-#REF!</f>
        <v>#REF!</v>
      </c>
      <c r="EW30" s="81" t="e">
        <f>#REF!-#REF!</f>
        <v>#REF!</v>
      </c>
      <c r="EX30" s="81" t="e">
        <f>#REF!-#REF!</f>
        <v>#REF!</v>
      </c>
      <c r="EY30" s="81" t="e">
        <f>#REF!-#REF!</f>
        <v>#REF!</v>
      </c>
      <c r="EZ30" s="81" t="e">
        <f>#REF!-#REF!</f>
        <v>#REF!</v>
      </c>
      <c r="FA30" s="81" t="e">
        <f>#REF!-#REF!</f>
        <v>#REF!</v>
      </c>
      <c r="FB30" s="81" t="e">
        <f>#REF!-#REF!</f>
        <v>#REF!</v>
      </c>
      <c r="FC30" s="81" t="e">
        <f>#REF!-#REF!</f>
        <v>#REF!</v>
      </c>
      <c r="FD30" s="81" t="e">
        <f>#REF!-#REF!</f>
        <v>#REF!</v>
      </c>
      <c r="FE30" s="81" t="e">
        <f>#REF!-#REF!</f>
        <v>#REF!</v>
      </c>
      <c r="FF30" s="81" t="e">
        <f>#REF!-#REF!</f>
        <v>#REF!</v>
      </c>
      <c r="FG30" s="81" t="e">
        <f>#REF!-#REF!</f>
        <v>#REF!</v>
      </c>
      <c r="FH30" s="81" t="e">
        <f>#REF!-#REF!</f>
        <v>#REF!</v>
      </c>
      <c r="FI30" s="81" t="e">
        <f>#REF!-#REF!</f>
        <v>#REF!</v>
      </c>
      <c r="FJ30" s="81" t="e">
        <f>#REF!-#REF!</f>
        <v>#REF!</v>
      </c>
      <c r="FK30" s="81" t="e">
        <f>#REF!-#REF!</f>
        <v>#REF!</v>
      </c>
      <c r="FL30" s="81" t="e">
        <f>#REF!-#REF!</f>
        <v>#REF!</v>
      </c>
      <c r="FM30" s="81" t="e">
        <f>#REF!-#REF!</f>
        <v>#REF!</v>
      </c>
      <c r="FN30" s="81" t="e">
        <f>#REF!-#REF!</f>
        <v>#REF!</v>
      </c>
      <c r="FO30" s="81" t="e">
        <f>#REF!-#REF!</f>
        <v>#REF!</v>
      </c>
      <c r="FP30" s="81" t="e">
        <f>#REF!-#REF!</f>
        <v>#REF!</v>
      </c>
      <c r="FQ30" s="81" t="e">
        <f>#REF!-#REF!</f>
        <v>#REF!</v>
      </c>
      <c r="FR30" s="81" t="e">
        <f>#REF!-#REF!</f>
        <v>#REF!</v>
      </c>
      <c r="FS30" s="81" t="e">
        <f>#REF!-#REF!</f>
        <v>#REF!</v>
      </c>
      <c r="FT30" s="81" t="e">
        <f>#REF!-#REF!</f>
        <v>#REF!</v>
      </c>
      <c r="FU30" s="81" t="e">
        <f>#REF!-#REF!</f>
        <v>#REF!</v>
      </c>
      <c r="FV30" s="81" t="e">
        <f>#REF!-#REF!</f>
        <v>#REF!</v>
      </c>
      <c r="FW30" s="81" t="e">
        <f>#REF!-#REF!</f>
        <v>#REF!</v>
      </c>
      <c r="FX30" s="81" t="e">
        <f>#REF!-#REF!</f>
        <v>#REF!</v>
      </c>
      <c r="FY30" s="81" t="e">
        <f>#REF!-#REF!</f>
        <v>#REF!</v>
      </c>
      <c r="FZ30" s="81" t="e">
        <f>#REF!-#REF!</f>
        <v>#REF!</v>
      </c>
      <c r="GA30" s="81" t="e">
        <f>#REF!-#REF!</f>
        <v>#REF!</v>
      </c>
      <c r="GB30" s="81" t="e">
        <f>#REF!-#REF!</f>
        <v>#REF!</v>
      </c>
      <c r="GC30" s="81" t="e">
        <f>#REF!-#REF!</f>
        <v>#REF!</v>
      </c>
      <c r="GD30" s="81" t="e">
        <f>#REF!-#REF!</f>
        <v>#REF!</v>
      </c>
      <c r="GE30" s="81" t="e">
        <f>#REF!-#REF!</f>
        <v>#REF!</v>
      </c>
      <c r="GF30" s="81" t="e">
        <f>#REF!-#REF!</f>
        <v>#REF!</v>
      </c>
      <c r="GG30" s="81" t="e">
        <f>#REF!-#REF!</f>
        <v>#REF!</v>
      </c>
      <c r="GH30" s="81" t="e">
        <f>#REF!-#REF!</f>
        <v>#REF!</v>
      </c>
      <c r="GI30" s="81" t="e">
        <f>#REF!-#REF!</f>
        <v>#REF!</v>
      </c>
      <c r="GJ30" s="81" t="e">
        <f>#REF!-#REF!</f>
        <v>#REF!</v>
      </c>
      <c r="GK30" s="81" t="e">
        <f>#REF!-#REF!</f>
        <v>#REF!</v>
      </c>
      <c r="GL30" s="81" t="e">
        <f>#REF!-#REF!</f>
        <v>#REF!</v>
      </c>
      <c r="GM30" s="81" t="e">
        <f>#REF!-#REF!</f>
        <v>#REF!</v>
      </c>
      <c r="GN30" s="81" t="e">
        <f>#REF!-#REF!</f>
        <v>#REF!</v>
      </c>
      <c r="GO30" s="81" t="e">
        <f>#REF!-#REF!</f>
        <v>#REF!</v>
      </c>
      <c r="GP30" s="81" t="e">
        <f>#REF!-#REF!</f>
        <v>#REF!</v>
      </c>
      <c r="GQ30" s="81" t="e">
        <f>#REF!-#REF!</f>
        <v>#REF!</v>
      </c>
      <c r="GR30" s="81" t="e">
        <f>#REF!-#REF!</f>
        <v>#REF!</v>
      </c>
      <c r="GS30" s="81" t="e">
        <f>#REF!-#REF!</f>
        <v>#REF!</v>
      </c>
      <c r="GT30" s="81" t="e">
        <f>#REF!-#REF!</f>
        <v>#REF!</v>
      </c>
      <c r="GU30" s="81" t="e">
        <f>#REF!-#REF!</f>
        <v>#REF!</v>
      </c>
      <c r="GV30" s="81" t="e">
        <f>#REF!-#REF!</f>
        <v>#REF!</v>
      </c>
      <c r="GW30" s="81" t="e">
        <f>#REF!-#REF!</f>
        <v>#REF!</v>
      </c>
      <c r="GX30" s="81" t="e">
        <f>#REF!-#REF!</f>
        <v>#REF!</v>
      </c>
      <c r="GY30" s="81" t="e">
        <f>#REF!-#REF!</f>
        <v>#REF!</v>
      </c>
      <c r="GZ30" s="81" t="e">
        <f>#REF!-#REF!</f>
        <v>#REF!</v>
      </c>
      <c r="HA30" s="81" t="e">
        <f>#REF!-#REF!</f>
        <v>#REF!</v>
      </c>
      <c r="HB30" s="81" t="e">
        <f>#REF!-#REF!</f>
        <v>#REF!</v>
      </c>
      <c r="HC30" s="81" t="e">
        <f>#REF!-#REF!</f>
        <v>#REF!</v>
      </c>
    </row>
    <row r="31" spans="2:211">
      <c r="B31" s="50" t="s">
        <v>36</v>
      </c>
      <c r="C31" s="81" t="e">
        <f>#REF!-#REF!</f>
        <v>#REF!</v>
      </c>
      <c r="D31" s="81" t="e">
        <f>#REF!-#REF!</f>
        <v>#REF!</v>
      </c>
      <c r="E31" s="81" t="e">
        <f>#REF!-#REF!</f>
        <v>#REF!</v>
      </c>
      <c r="F31" s="81" t="e">
        <f>#REF!-#REF!</f>
        <v>#REF!</v>
      </c>
      <c r="G31" s="81" t="e">
        <f>#REF!-#REF!</f>
        <v>#REF!</v>
      </c>
      <c r="H31" s="81" t="e">
        <f>#REF!-#REF!</f>
        <v>#REF!</v>
      </c>
      <c r="I31" s="81" t="e">
        <f>#REF!-#REF!</f>
        <v>#REF!</v>
      </c>
      <c r="J31" s="81" t="e">
        <f>#REF!-#REF!</f>
        <v>#REF!</v>
      </c>
      <c r="K31" s="81" t="e">
        <f>#REF!-#REF!</f>
        <v>#REF!</v>
      </c>
      <c r="L31" s="81" t="e">
        <f>#REF!-#REF!</f>
        <v>#REF!</v>
      </c>
      <c r="M31" s="81" t="e">
        <f>#REF!-#REF!</f>
        <v>#REF!</v>
      </c>
      <c r="N31" s="81" t="e">
        <f>#REF!-#REF!</f>
        <v>#REF!</v>
      </c>
      <c r="O31" s="81" t="e">
        <f>#REF!-#REF!</f>
        <v>#REF!</v>
      </c>
      <c r="P31" s="81" t="e">
        <f>#REF!-#REF!</f>
        <v>#REF!</v>
      </c>
      <c r="Q31" s="81" t="e">
        <f>#REF!-#REF!</f>
        <v>#REF!</v>
      </c>
      <c r="R31" s="81" t="e">
        <f>#REF!-#REF!</f>
        <v>#REF!</v>
      </c>
      <c r="S31" s="81" t="e">
        <f>#REF!-#REF!</f>
        <v>#REF!</v>
      </c>
      <c r="T31" s="81" t="e">
        <f>#REF!-#REF!</f>
        <v>#REF!</v>
      </c>
      <c r="U31" s="81" t="e">
        <f>#REF!-#REF!</f>
        <v>#REF!</v>
      </c>
      <c r="V31" s="81" t="e">
        <f>#REF!-#REF!</f>
        <v>#REF!</v>
      </c>
      <c r="W31" s="81" t="e">
        <f>#REF!-#REF!</f>
        <v>#REF!</v>
      </c>
      <c r="X31" s="81" t="e">
        <f>#REF!-#REF!</f>
        <v>#REF!</v>
      </c>
      <c r="Y31" s="81" t="e">
        <f>#REF!-#REF!</f>
        <v>#REF!</v>
      </c>
      <c r="Z31" s="81" t="e">
        <f>#REF!-#REF!</f>
        <v>#REF!</v>
      </c>
      <c r="AA31" s="81" t="e">
        <f>#REF!-#REF!</f>
        <v>#REF!</v>
      </c>
      <c r="AB31" s="81" t="e">
        <f>#REF!-#REF!</f>
        <v>#REF!</v>
      </c>
      <c r="AC31" s="81" t="e">
        <f>#REF!-#REF!</f>
        <v>#REF!</v>
      </c>
      <c r="AD31" s="81" t="e">
        <f>#REF!-#REF!</f>
        <v>#REF!</v>
      </c>
      <c r="AE31" s="81" t="e">
        <f>#REF!-#REF!</f>
        <v>#REF!</v>
      </c>
      <c r="AF31" s="81" t="e">
        <f>#REF!-#REF!</f>
        <v>#REF!</v>
      </c>
      <c r="AG31" s="81" t="e">
        <f>#REF!-#REF!</f>
        <v>#REF!</v>
      </c>
      <c r="AH31" s="81" t="e">
        <f>#REF!-#REF!</f>
        <v>#REF!</v>
      </c>
      <c r="AI31" s="81" t="e">
        <f>#REF!-#REF!</f>
        <v>#REF!</v>
      </c>
      <c r="AJ31" s="81" t="e">
        <f>#REF!-#REF!</f>
        <v>#REF!</v>
      </c>
      <c r="AK31" s="81" t="e">
        <f>#REF!-#REF!</f>
        <v>#REF!</v>
      </c>
      <c r="AL31" s="81" t="e">
        <f>#REF!-#REF!</f>
        <v>#REF!</v>
      </c>
      <c r="AM31" s="81" t="e">
        <f>#REF!-#REF!</f>
        <v>#REF!</v>
      </c>
      <c r="AN31" s="81" t="e">
        <f>#REF!-#REF!</f>
        <v>#REF!</v>
      </c>
      <c r="AO31" s="81" t="e">
        <f>#REF!-#REF!</f>
        <v>#REF!</v>
      </c>
      <c r="AP31" s="81" t="e">
        <f>#REF!-#REF!</f>
        <v>#REF!</v>
      </c>
      <c r="AQ31" s="81" t="e">
        <f>#REF!-#REF!</f>
        <v>#REF!</v>
      </c>
      <c r="AR31" s="81" t="e">
        <f>#REF!-#REF!</f>
        <v>#REF!</v>
      </c>
      <c r="AS31" s="81" t="e">
        <f>#REF!-#REF!</f>
        <v>#REF!</v>
      </c>
      <c r="AT31" s="81" t="e">
        <f>#REF!-#REF!</f>
        <v>#REF!</v>
      </c>
      <c r="AU31" s="81" t="e">
        <f>#REF!-#REF!</f>
        <v>#REF!</v>
      </c>
      <c r="AV31" s="81" t="e">
        <f>#REF!-#REF!</f>
        <v>#REF!</v>
      </c>
      <c r="AW31" s="81" t="e">
        <f>#REF!-#REF!</f>
        <v>#REF!</v>
      </c>
      <c r="AX31" s="81" t="e">
        <f>#REF!-#REF!</f>
        <v>#REF!</v>
      </c>
      <c r="AY31" s="81" t="e">
        <f>#REF!-#REF!</f>
        <v>#REF!</v>
      </c>
      <c r="AZ31" s="81" t="e">
        <f>#REF!-#REF!</f>
        <v>#REF!</v>
      </c>
      <c r="BA31" s="81" t="e">
        <f>#REF!-#REF!</f>
        <v>#REF!</v>
      </c>
      <c r="BB31" s="81" t="e">
        <f>#REF!-#REF!</f>
        <v>#REF!</v>
      </c>
      <c r="BC31" s="81" t="e">
        <f>#REF!-#REF!</f>
        <v>#REF!</v>
      </c>
      <c r="BD31" s="81" t="e">
        <f>#REF!-#REF!</f>
        <v>#REF!</v>
      </c>
      <c r="BE31" s="81" t="e">
        <f>#REF!-#REF!</f>
        <v>#REF!</v>
      </c>
      <c r="BF31" s="81" t="e">
        <f>#REF!-#REF!</f>
        <v>#REF!</v>
      </c>
      <c r="BG31" s="81" t="e">
        <f>#REF!-#REF!</f>
        <v>#REF!</v>
      </c>
      <c r="BH31" s="81" t="e">
        <f>#REF!-#REF!</f>
        <v>#REF!</v>
      </c>
      <c r="BI31" s="81" t="e">
        <f>#REF!-#REF!</f>
        <v>#REF!</v>
      </c>
      <c r="BJ31" s="81" t="e">
        <f>#REF!-#REF!</f>
        <v>#REF!</v>
      </c>
      <c r="BK31" s="81" t="e">
        <f>#REF!-#REF!</f>
        <v>#REF!</v>
      </c>
      <c r="BL31" s="81" t="e">
        <f>#REF!-#REF!</f>
        <v>#REF!</v>
      </c>
      <c r="BM31" s="81" t="e">
        <f>#REF!-#REF!</f>
        <v>#REF!</v>
      </c>
      <c r="BN31" s="81" t="e">
        <f>#REF!-#REF!</f>
        <v>#REF!</v>
      </c>
      <c r="BO31" s="81" t="e">
        <f>#REF!-#REF!</f>
        <v>#REF!</v>
      </c>
      <c r="BP31" s="81" t="e">
        <f>#REF!-#REF!</f>
        <v>#REF!</v>
      </c>
      <c r="BQ31" s="81" t="e">
        <f>#REF!-#REF!</f>
        <v>#REF!</v>
      </c>
      <c r="BR31" s="81" t="e">
        <f>#REF!-#REF!</f>
        <v>#REF!</v>
      </c>
      <c r="BS31" s="81" t="e">
        <f>#REF!-#REF!</f>
        <v>#REF!</v>
      </c>
      <c r="BT31" s="81" t="e">
        <f>#REF!-#REF!</f>
        <v>#REF!</v>
      </c>
      <c r="BU31" s="81" t="e">
        <f>#REF!-#REF!</f>
        <v>#REF!</v>
      </c>
      <c r="BV31" s="81" t="e">
        <f>#REF!-#REF!</f>
        <v>#REF!</v>
      </c>
      <c r="BW31" s="81" t="e">
        <f>#REF!-#REF!</f>
        <v>#REF!</v>
      </c>
      <c r="BX31" s="81" t="e">
        <f>#REF!-#REF!</f>
        <v>#REF!</v>
      </c>
      <c r="BY31" s="81" t="e">
        <f>#REF!-#REF!</f>
        <v>#REF!</v>
      </c>
      <c r="BZ31" s="81" t="e">
        <f>#REF!-#REF!</f>
        <v>#REF!</v>
      </c>
      <c r="CA31" s="81" t="e">
        <f>#REF!-#REF!</f>
        <v>#REF!</v>
      </c>
      <c r="CB31" s="81" t="e">
        <f>#REF!-#REF!</f>
        <v>#REF!</v>
      </c>
      <c r="CC31" s="81" t="e">
        <f>#REF!-#REF!</f>
        <v>#REF!</v>
      </c>
      <c r="CD31" s="81" t="e">
        <f>#REF!-#REF!</f>
        <v>#REF!</v>
      </c>
      <c r="CE31" s="81" t="e">
        <f>#REF!-#REF!</f>
        <v>#REF!</v>
      </c>
      <c r="CF31" s="81" t="e">
        <f>#REF!-#REF!</f>
        <v>#REF!</v>
      </c>
      <c r="CG31" s="81" t="e">
        <f>#REF!-#REF!</f>
        <v>#REF!</v>
      </c>
      <c r="CH31" s="81" t="e">
        <f>#REF!-#REF!</f>
        <v>#REF!</v>
      </c>
      <c r="CI31" s="81" t="e">
        <f>#REF!-#REF!</f>
        <v>#REF!</v>
      </c>
      <c r="CJ31" s="81" t="e">
        <f>#REF!-#REF!</f>
        <v>#REF!</v>
      </c>
      <c r="CK31" s="81" t="e">
        <f>#REF!-#REF!</f>
        <v>#REF!</v>
      </c>
      <c r="CL31" s="81" t="e">
        <f>#REF!-#REF!</f>
        <v>#REF!</v>
      </c>
      <c r="CM31" s="81" t="e">
        <f>#REF!-#REF!</f>
        <v>#REF!</v>
      </c>
      <c r="CN31" s="81" t="e">
        <f>#REF!-#REF!</f>
        <v>#REF!</v>
      </c>
      <c r="CO31" s="81" t="e">
        <f>#REF!-#REF!</f>
        <v>#REF!</v>
      </c>
      <c r="CP31" s="81" t="e">
        <f>#REF!-#REF!</f>
        <v>#REF!</v>
      </c>
      <c r="CQ31" s="81" t="e">
        <f>#REF!-#REF!</f>
        <v>#REF!</v>
      </c>
      <c r="CR31" s="81" t="e">
        <f>#REF!-#REF!</f>
        <v>#REF!</v>
      </c>
      <c r="CS31" s="81" t="e">
        <f>#REF!-#REF!</f>
        <v>#REF!</v>
      </c>
      <c r="CT31" s="81" t="e">
        <f>#REF!-#REF!</f>
        <v>#REF!</v>
      </c>
      <c r="CU31" s="81" t="e">
        <f>#REF!-#REF!</f>
        <v>#REF!</v>
      </c>
      <c r="CV31" s="81" t="e">
        <f>#REF!-#REF!</f>
        <v>#REF!</v>
      </c>
      <c r="CW31" s="81" t="e">
        <f>#REF!-#REF!</f>
        <v>#REF!</v>
      </c>
      <c r="CX31" s="81" t="e">
        <f>#REF!-#REF!</f>
        <v>#REF!</v>
      </c>
      <c r="CY31" s="81" t="e">
        <f>#REF!-#REF!</f>
        <v>#REF!</v>
      </c>
      <c r="CZ31" s="81" t="e">
        <f>#REF!-#REF!</f>
        <v>#REF!</v>
      </c>
      <c r="DA31" s="81" t="e">
        <f>#REF!-#REF!</f>
        <v>#REF!</v>
      </c>
      <c r="DB31" s="81" t="e">
        <f>#REF!-#REF!</f>
        <v>#REF!</v>
      </c>
      <c r="DC31" s="81" t="e">
        <f>#REF!-#REF!</f>
        <v>#REF!</v>
      </c>
      <c r="DD31" s="81" t="e">
        <f>#REF!-#REF!</f>
        <v>#REF!</v>
      </c>
      <c r="DE31" s="81" t="e">
        <f>#REF!-#REF!</f>
        <v>#REF!</v>
      </c>
      <c r="DF31" s="81" t="e">
        <f>#REF!-#REF!</f>
        <v>#REF!</v>
      </c>
      <c r="DG31" s="81" t="e">
        <f>#REF!-#REF!</f>
        <v>#REF!</v>
      </c>
      <c r="DH31" s="81" t="e">
        <f>#REF!-#REF!</f>
        <v>#REF!</v>
      </c>
      <c r="DI31" s="81" t="e">
        <f>#REF!-#REF!</f>
        <v>#REF!</v>
      </c>
      <c r="DJ31" s="81" t="e">
        <f>#REF!-#REF!</f>
        <v>#REF!</v>
      </c>
      <c r="DK31" s="81" t="e">
        <f>#REF!-#REF!</f>
        <v>#REF!</v>
      </c>
      <c r="DL31" s="81" t="e">
        <f>#REF!-#REF!</f>
        <v>#REF!</v>
      </c>
      <c r="DM31" s="81" t="e">
        <f>#REF!-#REF!</f>
        <v>#REF!</v>
      </c>
      <c r="DN31" s="81" t="e">
        <f>#REF!-#REF!</f>
        <v>#REF!</v>
      </c>
      <c r="DO31" s="81" t="e">
        <f>#REF!-#REF!</f>
        <v>#REF!</v>
      </c>
      <c r="DP31" s="81" t="e">
        <f>#REF!-#REF!</f>
        <v>#REF!</v>
      </c>
      <c r="DQ31" s="81" t="e">
        <f>#REF!-#REF!</f>
        <v>#REF!</v>
      </c>
      <c r="DR31" s="81" t="e">
        <f>#REF!-#REF!</f>
        <v>#REF!</v>
      </c>
      <c r="DS31" s="81" t="e">
        <f>#REF!-#REF!</f>
        <v>#REF!</v>
      </c>
      <c r="DT31" s="81" t="e">
        <f>#REF!-#REF!</f>
        <v>#REF!</v>
      </c>
      <c r="DU31" s="81" t="e">
        <f>#REF!-#REF!</f>
        <v>#REF!</v>
      </c>
      <c r="DV31" s="81" t="e">
        <f>#REF!-#REF!</f>
        <v>#REF!</v>
      </c>
      <c r="DW31" s="81" t="e">
        <f>#REF!-#REF!</f>
        <v>#REF!</v>
      </c>
      <c r="DX31" s="81" t="e">
        <f>#REF!-#REF!</f>
        <v>#REF!</v>
      </c>
      <c r="DY31" s="81" t="e">
        <f>#REF!-#REF!</f>
        <v>#REF!</v>
      </c>
      <c r="DZ31" s="81" t="e">
        <f>#REF!-#REF!</f>
        <v>#REF!</v>
      </c>
      <c r="EA31" s="81" t="e">
        <f>#REF!-#REF!</f>
        <v>#REF!</v>
      </c>
      <c r="EB31" s="81" t="e">
        <f>#REF!-#REF!</f>
        <v>#REF!</v>
      </c>
      <c r="EC31" s="81" t="e">
        <f>#REF!-#REF!</f>
        <v>#REF!</v>
      </c>
      <c r="ED31" s="81" t="e">
        <f>#REF!-#REF!</f>
        <v>#REF!</v>
      </c>
      <c r="EE31" s="81" t="e">
        <f>#REF!-#REF!</f>
        <v>#REF!</v>
      </c>
      <c r="EF31" s="81" t="e">
        <f>#REF!-#REF!</f>
        <v>#REF!</v>
      </c>
      <c r="EG31" s="81" t="e">
        <f>#REF!-#REF!</f>
        <v>#REF!</v>
      </c>
      <c r="EH31" s="81" t="e">
        <f>#REF!-#REF!</f>
        <v>#REF!</v>
      </c>
      <c r="EI31" s="81" t="e">
        <f>#REF!-#REF!</f>
        <v>#REF!</v>
      </c>
      <c r="EJ31" s="81" t="e">
        <f>#REF!-#REF!</f>
        <v>#REF!</v>
      </c>
      <c r="EK31" s="81" t="e">
        <f>#REF!-#REF!</f>
        <v>#REF!</v>
      </c>
      <c r="EL31" s="81" t="e">
        <f>#REF!-#REF!</f>
        <v>#REF!</v>
      </c>
      <c r="EM31" s="81" t="e">
        <f>#REF!-#REF!</f>
        <v>#REF!</v>
      </c>
      <c r="EN31" s="81" t="e">
        <f>#REF!-#REF!</f>
        <v>#REF!</v>
      </c>
      <c r="EO31" s="81" t="e">
        <f>#REF!-#REF!</f>
        <v>#REF!</v>
      </c>
      <c r="EP31" s="81" t="e">
        <f>#REF!-#REF!</f>
        <v>#REF!</v>
      </c>
      <c r="EQ31" s="81" t="e">
        <f>#REF!-#REF!</f>
        <v>#REF!</v>
      </c>
      <c r="ER31" s="81" t="e">
        <f>#REF!-#REF!</f>
        <v>#REF!</v>
      </c>
      <c r="ES31" s="81" t="e">
        <f>#REF!-#REF!</f>
        <v>#REF!</v>
      </c>
      <c r="ET31" s="81" t="e">
        <f>#REF!-#REF!</f>
        <v>#REF!</v>
      </c>
      <c r="EU31" s="81" t="e">
        <f>#REF!-#REF!</f>
        <v>#REF!</v>
      </c>
      <c r="EV31" s="81" t="e">
        <f>#REF!-#REF!</f>
        <v>#REF!</v>
      </c>
      <c r="EW31" s="81" t="e">
        <f>#REF!-#REF!</f>
        <v>#REF!</v>
      </c>
      <c r="EX31" s="81" t="e">
        <f>#REF!-#REF!</f>
        <v>#REF!</v>
      </c>
      <c r="EY31" s="81" t="e">
        <f>#REF!-#REF!</f>
        <v>#REF!</v>
      </c>
      <c r="EZ31" s="81" t="e">
        <f>#REF!-#REF!</f>
        <v>#REF!</v>
      </c>
      <c r="FA31" s="81" t="e">
        <f>#REF!-#REF!</f>
        <v>#REF!</v>
      </c>
      <c r="FB31" s="81" t="e">
        <f>#REF!-#REF!</f>
        <v>#REF!</v>
      </c>
      <c r="FC31" s="81" t="e">
        <f>#REF!-#REF!</f>
        <v>#REF!</v>
      </c>
      <c r="FD31" s="81" t="e">
        <f>#REF!-#REF!</f>
        <v>#REF!</v>
      </c>
      <c r="FE31" s="81" t="e">
        <f>#REF!-#REF!</f>
        <v>#REF!</v>
      </c>
      <c r="FF31" s="81" t="e">
        <f>#REF!-#REF!</f>
        <v>#REF!</v>
      </c>
      <c r="FG31" s="81" t="e">
        <f>#REF!-#REF!</f>
        <v>#REF!</v>
      </c>
      <c r="FH31" s="81" t="e">
        <f>#REF!-#REF!</f>
        <v>#REF!</v>
      </c>
      <c r="FI31" s="81" t="e">
        <f>#REF!-#REF!</f>
        <v>#REF!</v>
      </c>
      <c r="FJ31" s="81" t="e">
        <f>#REF!-#REF!</f>
        <v>#REF!</v>
      </c>
      <c r="FK31" s="81" t="e">
        <f>#REF!-#REF!</f>
        <v>#REF!</v>
      </c>
      <c r="FL31" s="81" t="e">
        <f>#REF!-#REF!</f>
        <v>#REF!</v>
      </c>
      <c r="FM31" s="81" t="e">
        <f>#REF!-#REF!</f>
        <v>#REF!</v>
      </c>
      <c r="FN31" s="81" t="e">
        <f>#REF!-#REF!</f>
        <v>#REF!</v>
      </c>
      <c r="FO31" s="81" t="e">
        <f>#REF!-#REF!</f>
        <v>#REF!</v>
      </c>
      <c r="FP31" s="81" t="e">
        <f>#REF!-#REF!</f>
        <v>#REF!</v>
      </c>
      <c r="FQ31" s="81" t="e">
        <f>#REF!-#REF!</f>
        <v>#REF!</v>
      </c>
      <c r="FR31" s="81" t="e">
        <f>#REF!-#REF!</f>
        <v>#REF!</v>
      </c>
      <c r="FS31" s="81" t="e">
        <f>#REF!-#REF!</f>
        <v>#REF!</v>
      </c>
      <c r="FT31" s="81" t="e">
        <f>#REF!-#REF!</f>
        <v>#REF!</v>
      </c>
      <c r="FU31" s="81" t="e">
        <f>#REF!-#REF!</f>
        <v>#REF!</v>
      </c>
      <c r="FV31" s="81" t="e">
        <f>#REF!-#REF!</f>
        <v>#REF!</v>
      </c>
      <c r="FW31" s="81" t="e">
        <f>#REF!-#REF!</f>
        <v>#REF!</v>
      </c>
      <c r="FX31" s="81" t="e">
        <f>#REF!-#REF!</f>
        <v>#REF!</v>
      </c>
      <c r="FY31" s="81" t="e">
        <f>#REF!-#REF!</f>
        <v>#REF!</v>
      </c>
      <c r="FZ31" s="81" t="e">
        <f>#REF!-#REF!</f>
        <v>#REF!</v>
      </c>
      <c r="GA31" s="81" t="e">
        <f>#REF!-#REF!</f>
        <v>#REF!</v>
      </c>
      <c r="GB31" s="81" t="e">
        <f>#REF!-#REF!</f>
        <v>#REF!</v>
      </c>
      <c r="GC31" s="81" t="e">
        <f>#REF!-#REF!</f>
        <v>#REF!</v>
      </c>
      <c r="GD31" s="81" t="e">
        <f>#REF!-#REF!</f>
        <v>#REF!</v>
      </c>
      <c r="GE31" s="81" t="e">
        <f>#REF!-#REF!</f>
        <v>#REF!</v>
      </c>
      <c r="GF31" s="81" t="e">
        <f>#REF!-#REF!</f>
        <v>#REF!</v>
      </c>
      <c r="GG31" s="81" t="e">
        <f>#REF!-#REF!</f>
        <v>#REF!</v>
      </c>
      <c r="GH31" s="81" t="e">
        <f>#REF!-#REF!</f>
        <v>#REF!</v>
      </c>
      <c r="GI31" s="81" t="e">
        <f>#REF!-#REF!</f>
        <v>#REF!</v>
      </c>
      <c r="GJ31" s="81" t="e">
        <f>#REF!-#REF!</f>
        <v>#REF!</v>
      </c>
      <c r="GK31" s="81" t="e">
        <f>#REF!-#REF!</f>
        <v>#REF!</v>
      </c>
      <c r="GL31" s="81" t="e">
        <f>#REF!-#REF!</f>
        <v>#REF!</v>
      </c>
      <c r="GM31" s="81" t="e">
        <f>#REF!-#REF!</f>
        <v>#REF!</v>
      </c>
      <c r="GN31" s="81" t="e">
        <f>#REF!-#REF!</f>
        <v>#REF!</v>
      </c>
      <c r="GO31" s="81" t="e">
        <f>#REF!-#REF!</f>
        <v>#REF!</v>
      </c>
      <c r="GP31" s="81" t="e">
        <f>#REF!-#REF!</f>
        <v>#REF!</v>
      </c>
      <c r="GQ31" s="81" t="e">
        <f>#REF!-#REF!</f>
        <v>#REF!</v>
      </c>
      <c r="GR31" s="81" t="e">
        <f>#REF!-#REF!</f>
        <v>#REF!</v>
      </c>
      <c r="GS31" s="81" t="e">
        <f>#REF!-#REF!</f>
        <v>#REF!</v>
      </c>
      <c r="GT31" s="81" t="e">
        <f>#REF!-#REF!</f>
        <v>#REF!</v>
      </c>
      <c r="GU31" s="81" t="e">
        <f>#REF!-#REF!</f>
        <v>#REF!</v>
      </c>
      <c r="GV31" s="81" t="e">
        <f>#REF!-#REF!</f>
        <v>#REF!</v>
      </c>
      <c r="GW31" s="81" t="e">
        <f>#REF!-#REF!</f>
        <v>#REF!</v>
      </c>
      <c r="GX31" s="81" t="e">
        <f>#REF!-#REF!</f>
        <v>#REF!</v>
      </c>
      <c r="GY31" s="81" t="e">
        <f>#REF!-#REF!</f>
        <v>#REF!</v>
      </c>
      <c r="GZ31" s="81" t="e">
        <f>#REF!-#REF!</f>
        <v>#REF!</v>
      </c>
      <c r="HA31" s="81" t="e">
        <f>#REF!-#REF!</f>
        <v>#REF!</v>
      </c>
      <c r="HB31" s="81" t="e">
        <f>#REF!-#REF!</f>
        <v>#REF!</v>
      </c>
      <c r="HC31" s="81" t="e">
        <f>#REF!-#REF!</f>
        <v>#REF!</v>
      </c>
    </row>
    <row r="32" spans="2:211">
      <c r="B32" s="50" t="s">
        <v>45</v>
      </c>
      <c r="C32" s="81" t="e">
        <f>#REF!-#REF!</f>
        <v>#REF!</v>
      </c>
      <c r="D32" s="81" t="e">
        <f>#REF!-#REF!</f>
        <v>#REF!</v>
      </c>
      <c r="E32" s="81" t="e">
        <f>#REF!-#REF!</f>
        <v>#REF!</v>
      </c>
      <c r="F32" s="81" t="e">
        <f>#REF!-#REF!</f>
        <v>#REF!</v>
      </c>
      <c r="G32" s="81" t="e">
        <f>#REF!-#REF!</f>
        <v>#REF!</v>
      </c>
      <c r="H32" s="81" t="e">
        <f>#REF!-#REF!</f>
        <v>#REF!</v>
      </c>
      <c r="I32" s="81" t="e">
        <f>#REF!-#REF!</f>
        <v>#REF!</v>
      </c>
      <c r="J32" s="81" t="e">
        <f>#REF!-#REF!</f>
        <v>#REF!</v>
      </c>
      <c r="K32" s="81" t="e">
        <f>#REF!-#REF!</f>
        <v>#REF!</v>
      </c>
      <c r="L32" s="81" t="e">
        <f>#REF!-#REF!</f>
        <v>#REF!</v>
      </c>
      <c r="M32" s="81" t="e">
        <f>#REF!-#REF!</f>
        <v>#REF!</v>
      </c>
      <c r="N32" s="81" t="e">
        <f>#REF!-#REF!</f>
        <v>#REF!</v>
      </c>
      <c r="O32" s="81" t="e">
        <f>#REF!-#REF!</f>
        <v>#REF!</v>
      </c>
      <c r="P32" s="81" t="e">
        <f>#REF!-#REF!</f>
        <v>#REF!</v>
      </c>
      <c r="Q32" s="81" t="e">
        <f>#REF!-#REF!</f>
        <v>#REF!</v>
      </c>
      <c r="R32" s="81" t="e">
        <f>#REF!-#REF!</f>
        <v>#REF!</v>
      </c>
      <c r="S32" s="81" t="e">
        <f>#REF!-#REF!</f>
        <v>#REF!</v>
      </c>
      <c r="T32" s="81" t="e">
        <f>#REF!-#REF!</f>
        <v>#REF!</v>
      </c>
      <c r="U32" s="81" t="e">
        <f>#REF!-#REF!</f>
        <v>#REF!</v>
      </c>
      <c r="V32" s="81" t="e">
        <f>#REF!-#REF!</f>
        <v>#REF!</v>
      </c>
      <c r="W32" s="81" t="e">
        <f>#REF!-#REF!</f>
        <v>#REF!</v>
      </c>
      <c r="X32" s="81" t="e">
        <f>#REF!-#REF!</f>
        <v>#REF!</v>
      </c>
      <c r="Y32" s="81" t="e">
        <f>#REF!-#REF!</f>
        <v>#REF!</v>
      </c>
      <c r="Z32" s="81" t="e">
        <f>#REF!-#REF!</f>
        <v>#REF!</v>
      </c>
      <c r="AA32" s="81" t="e">
        <f>#REF!-#REF!</f>
        <v>#REF!</v>
      </c>
      <c r="AB32" s="81" t="e">
        <f>#REF!-#REF!</f>
        <v>#REF!</v>
      </c>
      <c r="AC32" s="81" t="e">
        <f>#REF!-#REF!</f>
        <v>#REF!</v>
      </c>
      <c r="AD32" s="81" t="e">
        <f>#REF!-#REF!</f>
        <v>#REF!</v>
      </c>
      <c r="AE32" s="81" t="e">
        <f>#REF!-#REF!</f>
        <v>#REF!</v>
      </c>
      <c r="AF32" s="81" t="e">
        <f>#REF!-#REF!</f>
        <v>#REF!</v>
      </c>
      <c r="AG32" s="81" t="e">
        <f>#REF!-#REF!</f>
        <v>#REF!</v>
      </c>
      <c r="AH32" s="81" t="e">
        <f>#REF!-#REF!</f>
        <v>#REF!</v>
      </c>
      <c r="AI32" s="81" t="e">
        <f>#REF!-#REF!</f>
        <v>#REF!</v>
      </c>
      <c r="AJ32" s="81" t="e">
        <f>#REF!-#REF!</f>
        <v>#REF!</v>
      </c>
      <c r="AK32" s="81" t="e">
        <f>#REF!-#REF!</f>
        <v>#REF!</v>
      </c>
      <c r="AL32" s="81" t="e">
        <f>#REF!-#REF!</f>
        <v>#REF!</v>
      </c>
      <c r="AM32" s="81" t="e">
        <f>#REF!-#REF!</f>
        <v>#REF!</v>
      </c>
      <c r="AN32" s="81" t="e">
        <f>#REF!-#REF!</f>
        <v>#REF!</v>
      </c>
      <c r="AO32" s="81" t="e">
        <f>#REF!-#REF!</f>
        <v>#REF!</v>
      </c>
      <c r="AP32" s="81" t="e">
        <f>#REF!-#REF!</f>
        <v>#REF!</v>
      </c>
      <c r="AQ32" s="81" t="e">
        <f>#REF!-#REF!</f>
        <v>#REF!</v>
      </c>
      <c r="AR32" s="81" t="e">
        <f>#REF!-#REF!</f>
        <v>#REF!</v>
      </c>
      <c r="AS32" s="81" t="e">
        <f>#REF!-#REF!</f>
        <v>#REF!</v>
      </c>
      <c r="AT32" s="81" t="e">
        <f>#REF!-#REF!</f>
        <v>#REF!</v>
      </c>
      <c r="AU32" s="81" t="e">
        <f>#REF!-#REF!</f>
        <v>#REF!</v>
      </c>
      <c r="AV32" s="81" t="e">
        <f>#REF!-#REF!</f>
        <v>#REF!</v>
      </c>
      <c r="AW32" s="81" t="e">
        <f>#REF!-#REF!</f>
        <v>#REF!</v>
      </c>
      <c r="AX32" s="81" t="e">
        <f>#REF!-#REF!</f>
        <v>#REF!</v>
      </c>
      <c r="AY32" s="81" t="e">
        <f>#REF!-#REF!</f>
        <v>#REF!</v>
      </c>
      <c r="AZ32" s="81" t="e">
        <f>#REF!-#REF!</f>
        <v>#REF!</v>
      </c>
      <c r="BA32" s="81" t="e">
        <f>#REF!-#REF!</f>
        <v>#REF!</v>
      </c>
      <c r="BB32" s="81" t="e">
        <f>#REF!-#REF!</f>
        <v>#REF!</v>
      </c>
      <c r="BC32" s="81" t="e">
        <f>#REF!-#REF!</f>
        <v>#REF!</v>
      </c>
      <c r="BD32" s="81" t="e">
        <f>#REF!-#REF!</f>
        <v>#REF!</v>
      </c>
      <c r="BE32" s="81" t="e">
        <f>#REF!-#REF!</f>
        <v>#REF!</v>
      </c>
      <c r="BF32" s="81" t="e">
        <f>#REF!-#REF!</f>
        <v>#REF!</v>
      </c>
      <c r="BG32" s="81" t="e">
        <f>#REF!-#REF!</f>
        <v>#REF!</v>
      </c>
      <c r="BH32" s="81" t="e">
        <f>#REF!-#REF!</f>
        <v>#REF!</v>
      </c>
      <c r="BI32" s="81" t="e">
        <f>#REF!-#REF!</f>
        <v>#REF!</v>
      </c>
      <c r="BJ32" s="81" t="e">
        <f>#REF!-#REF!</f>
        <v>#REF!</v>
      </c>
      <c r="BK32" s="81" t="e">
        <f>#REF!-#REF!</f>
        <v>#REF!</v>
      </c>
      <c r="BL32" s="81" t="e">
        <f>#REF!-#REF!</f>
        <v>#REF!</v>
      </c>
      <c r="BM32" s="81" t="e">
        <f>#REF!-#REF!</f>
        <v>#REF!</v>
      </c>
      <c r="BN32" s="81" t="e">
        <f>#REF!-#REF!</f>
        <v>#REF!</v>
      </c>
      <c r="BO32" s="81" t="e">
        <f>#REF!-#REF!</f>
        <v>#REF!</v>
      </c>
      <c r="BP32" s="81" t="e">
        <f>#REF!-#REF!</f>
        <v>#REF!</v>
      </c>
      <c r="BQ32" s="81" t="e">
        <f>#REF!-#REF!</f>
        <v>#REF!</v>
      </c>
      <c r="BR32" s="81" t="e">
        <f>#REF!-#REF!</f>
        <v>#REF!</v>
      </c>
      <c r="BS32" s="81" t="e">
        <f>#REF!-#REF!</f>
        <v>#REF!</v>
      </c>
      <c r="BT32" s="81" t="e">
        <f>#REF!-#REF!</f>
        <v>#REF!</v>
      </c>
      <c r="BU32" s="81" t="e">
        <f>#REF!-#REF!</f>
        <v>#REF!</v>
      </c>
      <c r="BV32" s="81" t="e">
        <f>#REF!-#REF!</f>
        <v>#REF!</v>
      </c>
      <c r="BW32" s="81" t="e">
        <f>#REF!-#REF!</f>
        <v>#REF!</v>
      </c>
      <c r="BX32" s="81" t="e">
        <f>#REF!-#REF!</f>
        <v>#REF!</v>
      </c>
      <c r="BY32" s="81" t="e">
        <f>#REF!-#REF!</f>
        <v>#REF!</v>
      </c>
      <c r="BZ32" s="81" t="e">
        <f>#REF!-#REF!</f>
        <v>#REF!</v>
      </c>
      <c r="CA32" s="81" t="e">
        <f>#REF!-#REF!</f>
        <v>#REF!</v>
      </c>
      <c r="CB32" s="81" t="e">
        <f>#REF!-#REF!</f>
        <v>#REF!</v>
      </c>
      <c r="CC32" s="81" t="e">
        <f>#REF!-#REF!</f>
        <v>#REF!</v>
      </c>
      <c r="CD32" s="81" t="e">
        <f>#REF!-#REF!</f>
        <v>#REF!</v>
      </c>
      <c r="CE32" s="81" t="e">
        <f>#REF!-#REF!</f>
        <v>#REF!</v>
      </c>
      <c r="CF32" s="81" t="e">
        <f>#REF!-#REF!</f>
        <v>#REF!</v>
      </c>
      <c r="CG32" s="81" t="e">
        <f>#REF!-#REF!</f>
        <v>#REF!</v>
      </c>
      <c r="CH32" s="81" t="e">
        <f>#REF!-#REF!</f>
        <v>#REF!</v>
      </c>
      <c r="CI32" s="81" t="e">
        <f>#REF!-#REF!</f>
        <v>#REF!</v>
      </c>
      <c r="CJ32" s="81" t="e">
        <f>#REF!-#REF!</f>
        <v>#REF!</v>
      </c>
      <c r="CK32" s="81" t="e">
        <f>#REF!-#REF!</f>
        <v>#REF!</v>
      </c>
      <c r="CL32" s="81" t="e">
        <f>#REF!-#REF!</f>
        <v>#REF!</v>
      </c>
      <c r="CM32" s="81" t="e">
        <f>#REF!-#REF!</f>
        <v>#REF!</v>
      </c>
      <c r="CN32" s="81" t="e">
        <f>#REF!-#REF!</f>
        <v>#REF!</v>
      </c>
      <c r="CO32" s="81" t="e">
        <f>#REF!-#REF!</f>
        <v>#REF!</v>
      </c>
      <c r="CP32" s="81" t="e">
        <f>#REF!-#REF!</f>
        <v>#REF!</v>
      </c>
      <c r="CQ32" s="81" t="e">
        <f>#REF!-#REF!</f>
        <v>#REF!</v>
      </c>
      <c r="CR32" s="81" t="e">
        <f>#REF!-#REF!</f>
        <v>#REF!</v>
      </c>
      <c r="CS32" s="81" t="e">
        <f>#REF!-#REF!</f>
        <v>#REF!</v>
      </c>
      <c r="CT32" s="81" t="e">
        <f>#REF!-#REF!</f>
        <v>#REF!</v>
      </c>
      <c r="CU32" s="81" t="e">
        <f>#REF!-#REF!</f>
        <v>#REF!</v>
      </c>
      <c r="CV32" s="81" t="e">
        <f>#REF!-#REF!</f>
        <v>#REF!</v>
      </c>
      <c r="CW32" s="81" t="e">
        <f>#REF!-#REF!</f>
        <v>#REF!</v>
      </c>
      <c r="CX32" s="81" t="e">
        <f>#REF!-#REF!</f>
        <v>#REF!</v>
      </c>
      <c r="CY32" s="81" t="e">
        <f>#REF!-#REF!</f>
        <v>#REF!</v>
      </c>
      <c r="CZ32" s="81" t="e">
        <f>#REF!-#REF!</f>
        <v>#REF!</v>
      </c>
      <c r="DA32" s="81" t="e">
        <f>#REF!-#REF!</f>
        <v>#REF!</v>
      </c>
      <c r="DB32" s="81" t="e">
        <f>#REF!-#REF!</f>
        <v>#REF!</v>
      </c>
      <c r="DC32" s="81" t="e">
        <f>#REF!-#REF!</f>
        <v>#REF!</v>
      </c>
      <c r="DD32" s="81" t="e">
        <f>#REF!-#REF!</f>
        <v>#REF!</v>
      </c>
      <c r="DE32" s="81" t="e">
        <f>#REF!-#REF!</f>
        <v>#REF!</v>
      </c>
      <c r="DF32" s="81" t="e">
        <f>#REF!-#REF!</f>
        <v>#REF!</v>
      </c>
      <c r="DG32" s="81" t="e">
        <f>#REF!-#REF!</f>
        <v>#REF!</v>
      </c>
      <c r="DH32" s="81" t="e">
        <f>#REF!-#REF!</f>
        <v>#REF!</v>
      </c>
      <c r="DI32" s="81" t="e">
        <f>#REF!-#REF!</f>
        <v>#REF!</v>
      </c>
      <c r="DJ32" s="81" t="e">
        <f>#REF!-#REF!</f>
        <v>#REF!</v>
      </c>
      <c r="DK32" s="81" t="e">
        <f>#REF!-#REF!</f>
        <v>#REF!</v>
      </c>
      <c r="DL32" s="81" t="e">
        <f>#REF!-#REF!</f>
        <v>#REF!</v>
      </c>
      <c r="DM32" s="81" t="e">
        <f>#REF!-#REF!</f>
        <v>#REF!</v>
      </c>
      <c r="DN32" s="81" t="e">
        <f>#REF!-#REF!</f>
        <v>#REF!</v>
      </c>
      <c r="DO32" s="81" t="e">
        <f>#REF!-#REF!</f>
        <v>#REF!</v>
      </c>
      <c r="DP32" s="81" t="e">
        <f>#REF!-#REF!</f>
        <v>#REF!</v>
      </c>
      <c r="DQ32" s="81" t="e">
        <f>#REF!-#REF!</f>
        <v>#REF!</v>
      </c>
      <c r="DR32" s="81" t="e">
        <f>#REF!-#REF!</f>
        <v>#REF!</v>
      </c>
      <c r="DS32" s="81" t="e">
        <f>#REF!-#REF!</f>
        <v>#REF!</v>
      </c>
      <c r="DT32" s="81" t="e">
        <f>#REF!-#REF!</f>
        <v>#REF!</v>
      </c>
      <c r="DU32" s="81" t="e">
        <f>#REF!-#REF!</f>
        <v>#REF!</v>
      </c>
      <c r="DV32" s="81" t="e">
        <f>#REF!-#REF!</f>
        <v>#REF!</v>
      </c>
      <c r="DW32" s="81" t="e">
        <f>#REF!-#REF!</f>
        <v>#REF!</v>
      </c>
      <c r="DX32" s="81" t="e">
        <f>#REF!-#REF!</f>
        <v>#REF!</v>
      </c>
      <c r="DY32" s="81" t="e">
        <f>#REF!-#REF!</f>
        <v>#REF!</v>
      </c>
      <c r="DZ32" s="81" t="e">
        <f>#REF!-#REF!</f>
        <v>#REF!</v>
      </c>
      <c r="EA32" s="81" t="e">
        <f>#REF!-#REF!</f>
        <v>#REF!</v>
      </c>
      <c r="EB32" s="81" t="e">
        <f>#REF!-#REF!</f>
        <v>#REF!</v>
      </c>
      <c r="EC32" s="81" t="e">
        <f>#REF!-#REF!</f>
        <v>#REF!</v>
      </c>
      <c r="ED32" s="81" t="e">
        <f>#REF!-#REF!</f>
        <v>#REF!</v>
      </c>
      <c r="EE32" s="81" t="e">
        <f>#REF!-#REF!</f>
        <v>#REF!</v>
      </c>
      <c r="EF32" s="81" t="e">
        <f>#REF!-#REF!</f>
        <v>#REF!</v>
      </c>
      <c r="EG32" s="81" t="e">
        <f>#REF!-#REF!</f>
        <v>#REF!</v>
      </c>
      <c r="EH32" s="81" t="e">
        <f>#REF!-#REF!</f>
        <v>#REF!</v>
      </c>
      <c r="EI32" s="81" t="e">
        <f>#REF!-#REF!</f>
        <v>#REF!</v>
      </c>
      <c r="EJ32" s="81" t="e">
        <f>#REF!-#REF!</f>
        <v>#REF!</v>
      </c>
      <c r="EK32" s="81" t="e">
        <f>#REF!-#REF!</f>
        <v>#REF!</v>
      </c>
      <c r="EL32" s="81" t="e">
        <f>#REF!-#REF!</f>
        <v>#REF!</v>
      </c>
      <c r="EM32" s="81" t="e">
        <f>#REF!-#REF!</f>
        <v>#REF!</v>
      </c>
      <c r="EN32" s="81" t="e">
        <f>#REF!-#REF!</f>
        <v>#REF!</v>
      </c>
      <c r="EO32" s="81" t="e">
        <f>#REF!-#REF!</f>
        <v>#REF!</v>
      </c>
      <c r="EP32" s="81" t="e">
        <f>#REF!-#REF!</f>
        <v>#REF!</v>
      </c>
      <c r="EQ32" s="81" t="e">
        <f>#REF!-#REF!</f>
        <v>#REF!</v>
      </c>
      <c r="ER32" s="81" t="e">
        <f>#REF!-#REF!</f>
        <v>#REF!</v>
      </c>
      <c r="ES32" s="81" t="e">
        <f>#REF!-#REF!</f>
        <v>#REF!</v>
      </c>
      <c r="ET32" s="81" t="e">
        <f>#REF!-#REF!</f>
        <v>#REF!</v>
      </c>
      <c r="EU32" s="81" t="e">
        <f>#REF!-#REF!</f>
        <v>#REF!</v>
      </c>
      <c r="EV32" s="81" t="e">
        <f>#REF!-#REF!</f>
        <v>#REF!</v>
      </c>
      <c r="EW32" s="81" t="e">
        <f>#REF!-#REF!</f>
        <v>#REF!</v>
      </c>
      <c r="EX32" s="81" t="e">
        <f>#REF!-#REF!</f>
        <v>#REF!</v>
      </c>
      <c r="EY32" s="81" t="e">
        <f>#REF!-#REF!</f>
        <v>#REF!</v>
      </c>
      <c r="EZ32" s="81" t="e">
        <f>#REF!-#REF!</f>
        <v>#REF!</v>
      </c>
      <c r="FA32" s="81" t="e">
        <f>#REF!-#REF!</f>
        <v>#REF!</v>
      </c>
      <c r="FB32" s="81" t="e">
        <f>#REF!-#REF!</f>
        <v>#REF!</v>
      </c>
      <c r="FC32" s="81" t="e">
        <f>#REF!-#REF!</f>
        <v>#REF!</v>
      </c>
      <c r="FD32" s="81" t="e">
        <f>#REF!-#REF!</f>
        <v>#REF!</v>
      </c>
      <c r="FE32" s="81" t="e">
        <f>#REF!-#REF!</f>
        <v>#REF!</v>
      </c>
      <c r="FF32" s="81" t="e">
        <f>#REF!-#REF!</f>
        <v>#REF!</v>
      </c>
      <c r="FG32" s="81" t="e">
        <f>#REF!-#REF!</f>
        <v>#REF!</v>
      </c>
      <c r="FH32" s="81" t="e">
        <f>#REF!-#REF!</f>
        <v>#REF!</v>
      </c>
      <c r="FI32" s="81" t="e">
        <f>#REF!-#REF!</f>
        <v>#REF!</v>
      </c>
      <c r="FJ32" s="81" t="e">
        <f>#REF!-#REF!</f>
        <v>#REF!</v>
      </c>
      <c r="FK32" s="81" t="e">
        <f>#REF!-#REF!</f>
        <v>#REF!</v>
      </c>
      <c r="FL32" s="81" t="e">
        <f>#REF!-#REF!</f>
        <v>#REF!</v>
      </c>
      <c r="FM32" s="81" t="e">
        <f>#REF!-#REF!</f>
        <v>#REF!</v>
      </c>
      <c r="FN32" s="81" t="e">
        <f>#REF!-#REF!</f>
        <v>#REF!</v>
      </c>
      <c r="FO32" s="81" t="e">
        <f>#REF!-#REF!</f>
        <v>#REF!</v>
      </c>
      <c r="FP32" s="81" t="e">
        <f>#REF!-#REF!</f>
        <v>#REF!</v>
      </c>
      <c r="FQ32" s="81" t="e">
        <f>#REF!-#REF!</f>
        <v>#REF!</v>
      </c>
      <c r="FR32" s="81" t="e">
        <f>#REF!-#REF!</f>
        <v>#REF!</v>
      </c>
      <c r="FS32" s="81" t="e">
        <f>#REF!-#REF!</f>
        <v>#REF!</v>
      </c>
      <c r="FT32" s="81" t="e">
        <f>#REF!-#REF!</f>
        <v>#REF!</v>
      </c>
      <c r="FU32" s="81" t="e">
        <f>#REF!-#REF!</f>
        <v>#REF!</v>
      </c>
      <c r="FV32" s="81" t="e">
        <f>#REF!-#REF!</f>
        <v>#REF!</v>
      </c>
      <c r="FW32" s="81" t="e">
        <f>#REF!-#REF!</f>
        <v>#REF!</v>
      </c>
      <c r="FX32" s="81" t="e">
        <f>#REF!-#REF!</f>
        <v>#REF!</v>
      </c>
      <c r="FY32" s="81" t="e">
        <f>#REF!-#REF!</f>
        <v>#REF!</v>
      </c>
      <c r="FZ32" s="81" t="e">
        <f>#REF!-#REF!</f>
        <v>#REF!</v>
      </c>
      <c r="GA32" s="81" t="e">
        <f>#REF!-#REF!</f>
        <v>#REF!</v>
      </c>
      <c r="GB32" s="81" t="e">
        <f>#REF!-#REF!</f>
        <v>#REF!</v>
      </c>
      <c r="GC32" s="81" t="e">
        <f>#REF!-#REF!</f>
        <v>#REF!</v>
      </c>
      <c r="GD32" s="81" t="e">
        <f>#REF!-#REF!</f>
        <v>#REF!</v>
      </c>
      <c r="GE32" s="81" t="e">
        <f>#REF!-#REF!</f>
        <v>#REF!</v>
      </c>
      <c r="GF32" s="81" t="e">
        <f>#REF!-#REF!</f>
        <v>#REF!</v>
      </c>
      <c r="GG32" s="81" t="e">
        <f>#REF!-#REF!</f>
        <v>#REF!</v>
      </c>
      <c r="GH32" s="81" t="e">
        <f>#REF!-#REF!</f>
        <v>#REF!</v>
      </c>
      <c r="GI32" s="81" t="e">
        <f>#REF!-#REF!</f>
        <v>#REF!</v>
      </c>
      <c r="GJ32" s="81" t="e">
        <f>#REF!-#REF!</f>
        <v>#REF!</v>
      </c>
      <c r="GK32" s="81" t="e">
        <f>#REF!-#REF!</f>
        <v>#REF!</v>
      </c>
      <c r="GL32" s="81" t="e">
        <f>#REF!-#REF!</f>
        <v>#REF!</v>
      </c>
      <c r="GM32" s="81" t="e">
        <f>#REF!-#REF!</f>
        <v>#REF!</v>
      </c>
      <c r="GN32" s="81" t="e">
        <f>#REF!-#REF!</f>
        <v>#REF!</v>
      </c>
      <c r="GO32" s="81" t="e">
        <f>#REF!-#REF!</f>
        <v>#REF!</v>
      </c>
      <c r="GP32" s="81" t="e">
        <f>#REF!-#REF!</f>
        <v>#REF!</v>
      </c>
      <c r="GQ32" s="81" t="e">
        <f>#REF!-#REF!</f>
        <v>#REF!</v>
      </c>
      <c r="GR32" s="81" t="e">
        <f>#REF!-#REF!</f>
        <v>#REF!</v>
      </c>
      <c r="GS32" s="81" t="e">
        <f>#REF!-#REF!</f>
        <v>#REF!</v>
      </c>
      <c r="GT32" s="81" t="e">
        <f>#REF!-#REF!</f>
        <v>#REF!</v>
      </c>
      <c r="GU32" s="81" t="e">
        <f>#REF!-#REF!</f>
        <v>#REF!</v>
      </c>
      <c r="GV32" s="81" t="e">
        <f>#REF!-#REF!</f>
        <v>#REF!</v>
      </c>
      <c r="GW32" s="81" t="e">
        <f>#REF!-#REF!</f>
        <v>#REF!</v>
      </c>
      <c r="GX32" s="81" t="e">
        <f>#REF!-#REF!</f>
        <v>#REF!</v>
      </c>
      <c r="GY32" s="81" t="e">
        <f>#REF!-#REF!</f>
        <v>#REF!</v>
      </c>
      <c r="GZ32" s="81" t="e">
        <f>#REF!-#REF!</f>
        <v>#REF!</v>
      </c>
      <c r="HA32" s="81" t="e">
        <f>#REF!-#REF!</f>
        <v>#REF!</v>
      </c>
      <c r="HB32" s="81" t="e">
        <f>#REF!-#REF!</f>
        <v>#REF!</v>
      </c>
      <c r="HC32" s="81" t="e">
        <f>#REF!-#REF!</f>
        <v>#REF!</v>
      </c>
    </row>
    <row r="33" spans="1:211">
      <c r="B33" s="50" t="s">
        <v>46</v>
      </c>
      <c r="C33" s="81" t="e">
        <f>#REF!-#REF!</f>
        <v>#REF!</v>
      </c>
      <c r="D33" s="81" t="e">
        <f>#REF!-#REF!</f>
        <v>#REF!</v>
      </c>
      <c r="E33" s="81" t="e">
        <f>#REF!-#REF!</f>
        <v>#REF!</v>
      </c>
      <c r="F33" s="81" t="e">
        <f>#REF!-#REF!</f>
        <v>#REF!</v>
      </c>
      <c r="G33" s="81" t="e">
        <f>#REF!-#REF!</f>
        <v>#REF!</v>
      </c>
      <c r="H33" s="81" t="e">
        <f>#REF!-#REF!</f>
        <v>#REF!</v>
      </c>
      <c r="I33" s="81" t="e">
        <f>#REF!-#REF!</f>
        <v>#REF!</v>
      </c>
      <c r="J33" s="81" t="e">
        <f>#REF!-#REF!</f>
        <v>#REF!</v>
      </c>
      <c r="K33" s="81" t="e">
        <f>#REF!-#REF!</f>
        <v>#REF!</v>
      </c>
      <c r="L33" s="81" t="e">
        <f>#REF!-#REF!</f>
        <v>#REF!</v>
      </c>
      <c r="M33" s="81" t="e">
        <f>#REF!-#REF!</f>
        <v>#REF!</v>
      </c>
      <c r="N33" s="81" t="e">
        <f>#REF!-#REF!</f>
        <v>#REF!</v>
      </c>
      <c r="O33" s="81" t="e">
        <f>#REF!-#REF!</f>
        <v>#REF!</v>
      </c>
      <c r="P33" s="81" t="e">
        <f>#REF!-#REF!</f>
        <v>#REF!</v>
      </c>
      <c r="Q33" s="81" t="e">
        <f>#REF!-#REF!</f>
        <v>#REF!</v>
      </c>
      <c r="R33" s="81" t="e">
        <f>#REF!-#REF!</f>
        <v>#REF!</v>
      </c>
      <c r="S33" s="81" t="e">
        <f>#REF!-#REF!</f>
        <v>#REF!</v>
      </c>
      <c r="T33" s="81" t="e">
        <f>#REF!-#REF!</f>
        <v>#REF!</v>
      </c>
      <c r="U33" s="81" t="e">
        <f>#REF!-#REF!</f>
        <v>#REF!</v>
      </c>
      <c r="V33" s="81" t="e">
        <f>#REF!-#REF!</f>
        <v>#REF!</v>
      </c>
      <c r="W33" s="81" t="e">
        <f>#REF!-#REF!</f>
        <v>#REF!</v>
      </c>
      <c r="X33" s="81" t="e">
        <f>#REF!-#REF!</f>
        <v>#REF!</v>
      </c>
      <c r="Y33" s="81" t="e">
        <f>#REF!-#REF!</f>
        <v>#REF!</v>
      </c>
      <c r="Z33" s="81" t="e">
        <f>#REF!-#REF!</f>
        <v>#REF!</v>
      </c>
      <c r="AA33" s="81" t="e">
        <f>#REF!-#REF!</f>
        <v>#REF!</v>
      </c>
      <c r="AB33" s="81" t="e">
        <f>#REF!-#REF!</f>
        <v>#REF!</v>
      </c>
      <c r="AC33" s="81" t="e">
        <f>#REF!-#REF!</f>
        <v>#REF!</v>
      </c>
      <c r="AD33" s="81" t="e">
        <f>#REF!-#REF!</f>
        <v>#REF!</v>
      </c>
      <c r="AE33" s="81" t="e">
        <f>#REF!-#REF!</f>
        <v>#REF!</v>
      </c>
      <c r="AF33" s="81" t="e">
        <f>#REF!-#REF!</f>
        <v>#REF!</v>
      </c>
      <c r="AG33" s="81" t="e">
        <f>#REF!-#REF!</f>
        <v>#REF!</v>
      </c>
      <c r="AH33" s="81" t="e">
        <f>#REF!-#REF!</f>
        <v>#REF!</v>
      </c>
      <c r="AI33" s="81" t="e">
        <f>#REF!-#REF!</f>
        <v>#REF!</v>
      </c>
      <c r="AJ33" s="81" t="e">
        <f>#REF!-#REF!</f>
        <v>#REF!</v>
      </c>
      <c r="AK33" s="81" t="e">
        <f>#REF!-#REF!</f>
        <v>#REF!</v>
      </c>
      <c r="AL33" s="81" t="e">
        <f>#REF!-#REF!</f>
        <v>#REF!</v>
      </c>
      <c r="AM33" s="81" t="e">
        <f>#REF!-#REF!</f>
        <v>#REF!</v>
      </c>
      <c r="AN33" s="81" t="e">
        <f>#REF!-#REF!</f>
        <v>#REF!</v>
      </c>
      <c r="AO33" s="81" t="e">
        <f>#REF!-#REF!</f>
        <v>#REF!</v>
      </c>
      <c r="AP33" s="81" t="e">
        <f>#REF!-#REF!</f>
        <v>#REF!</v>
      </c>
      <c r="AQ33" s="81" t="e">
        <f>#REF!-#REF!</f>
        <v>#REF!</v>
      </c>
      <c r="AR33" s="81" t="e">
        <f>#REF!-#REF!</f>
        <v>#REF!</v>
      </c>
      <c r="AS33" s="81" t="e">
        <f>#REF!-#REF!</f>
        <v>#REF!</v>
      </c>
      <c r="AT33" s="81" t="e">
        <f>#REF!-#REF!</f>
        <v>#REF!</v>
      </c>
      <c r="AU33" s="81" t="e">
        <f>#REF!-#REF!</f>
        <v>#REF!</v>
      </c>
      <c r="AV33" s="81" t="e">
        <f>#REF!-#REF!</f>
        <v>#REF!</v>
      </c>
      <c r="AW33" s="81" t="e">
        <f>#REF!-#REF!</f>
        <v>#REF!</v>
      </c>
      <c r="AX33" s="81" t="e">
        <f>#REF!-#REF!</f>
        <v>#REF!</v>
      </c>
      <c r="AY33" s="81" t="e">
        <f>#REF!-#REF!</f>
        <v>#REF!</v>
      </c>
      <c r="AZ33" s="81" t="e">
        <f>#REF!-#REF!</f>
        <v>#REF!</v>
      </c>
      <c r="BA33" s="81" t="e">
        <f>#REF!-#REF!</f>
        <v>#REF!</v>
      </c>
      <c r="BB33" s="81" t="e">
        <f>#REF!-#REF!</f>
        <v>#REF!</v>
      </c>
      <c r="BC33" s="81" t="e">
        <f>#REF!-#REF!</f>
        <v>#REF!</v>
      </c>
      <c r="BD33" s="81" t="e">
        <f>#REF!-#REF!</f>
        <v>#REF!</v>
      </c>
      <c r="BE33" s="81" t="e">
        <f>#REF!-#REF!</f>
        <v>#REF!</v>
      </c>
      <c r="BF33" s="81" t="e">
        <f>#REF!-#REF!</f>
        <v>#REF!</v>
      </c>
      <c r="BG33" s="81" t="e">
        <f>#REF!-#REF!</f>
        <v>#REF!</v>
      </c>
      <c r="BH33" s="81" t="e">
        <f>#REF!-#REF!</f>
        <v>#REF!</v>
      </c>
      <c r="BI33" s="81" t="e">
        <f>#REF!-#REF!</f>
        <v>#REF!</v>
      </c>
      <c r="BJ33" s="81" t="e">
        <f>#REF!-#REF!</f>
        <v>#REF!</v>
      </c>
      <c r="BK33" s="81" t="e">
        <f>#REF!-#REF!</f>
        <v>#REF!</v>
      </c>
      <c r="BL33" s="81" t="e">
        <f>#REF!-#REF!</f>
        <v>#REF!</v>
      </c>
      <c r="BM33" s="81" t="e">
        <f>#REF!-#REF!</f>
        <v>#REF!</v>
      </c>
      <c r="BN33" s="81" t="e">
        <f>#REF!-#REF!</f>
        <v>#REF!</v>
      </c>
      <c r="BO33" s="81" t="e">
        <f>#REF!-#REF!</f>
        <v>#REF!</v>
      </c>
      <c r="BP33" s="81" t="e">
        <f>#REF!-#REF!</f>
        <v>#REF!</v>
      </c>
      <c r="BQ33" s="81" t="e">
        <f>#REF!-#REF!</f>
        <v>#REF!</v>
      </c>
      <c r="BR33" s="81" t="e">
        <f>#REF!-#REF!</f>
        <v>#REF!</v>
      </c>
      <c r="BS33" s="81" t="e">
        <f>#REF!-#REF!</f>
        <v>#REF!</v>
      </c>
      <c r="BT33" s="81" t="e">
        <f>#REF!-#REF!</f>
        <v>#REF!</v>
      </c>
      <c r="BU33" s="81" t="e">
        <f>#REF!-#REF!</f>
        <v>#REF!</v>
      </c>
      <c r="BV33" s="81" t="e">
        <f>#REF!-#REF!</f>
        <v>#REF!</v>
      </c>
      <c r="BW33" s="81" t="e">
        <f>#REF!-#REF!</f>
        <v>#REF!</v>
      </c>
      <c r="BX33" s="81" t="e">
        <f>#REF!-#REF!</f>
        <v>#REF!</v>
      </c>
      <c r="BY33" s="81" t="e">
        <f>#REF!-#REF!</f>
        <v>#REF!</v>
      </c>
      <c r="BZ33" s="81" t="e">
        <f>#REF!-#REF!</f>
        <v>#REF!</v>
      </c>
      <c r="CA33" s="81" t="e">
        <f>#REF!-#REF!</f>
        <v>#REF!</v>
      </c>
      <c r="CB33" s="81" t="e">
        <f>#REF!-#REF!</f>
        <v>#REF!</v>
      </c>
      <c r="CC33" s="81" t="e">
        <f>#REF!-#REF!</f>
        <v>#REF!</v>
      </c>
      <c r="CD33" s="81" t="e">
        <f>#REF!-#REF!</f>
        <v>#REF!</v>
      </c>
      <c r="CE33" s="81" t="e">
        <f>#REF!-#REF!</f>
        <v>#REF!</v>
      </c>
      <c r="CF33" s="81" t="e">
        <f>#REF!-#REF!</f>
        <v>#REF!</v>
      </c>
      <c r="CG33" s="81" t="e">
        <f>#REF!-#REF!</f>
        <v>#REF!</v>
      </c>
      <c r="CH33" s="81" t="e">
        <f>#REF!-#REF!</f>
        <v>#REF!</v>
      </c>
      <c r="CI33" s="81" t="e">
        <f>#REF!-#REF!</f>
        <v>#REF!</v>
      </c>
      <c r="CJ33" s="81" t="e">
        <f>#REF!-#REF!</f>
        <v>#REF!</v>
      </c>
      <c r="CK33" s="81" t="e">
        <f>#REF!-#REF!</f>
        <v>#REF!</v>
      </c>
      <c r="CL33" s="81" t="e">
        <f>#REF!-#REF!</f>
        <v>#REF!</v>
      </c>
      <c r="CM33" s="81" t="e">
        <f>#REF!-#REF!</f>
        <v>#REF!</v>
      </c>
      <c r="CN33" s="81" t="e">
        <f>#REF!-#REF!</f>
        <v>#REF!</v>
      </c>
      <c r="CO33" s="81" t="e">
        <f>#REF!-#REF!</f>
        <v>#REF!</v>
      </c>
      <c r="CP33" s="81" t="e">
        <f>#REF!-#REF!</f>
        <v>#REF!</v>
      </c>
      <c r="CQ33" s="81" t="e">
        <f>#REF!-#REF!</f>
        <v>#REF!</v>
      </c>
      <c r="CR33" s="81" t="e">
        <f>#REF!-#REF!</f>
        <v>#REF!</v>
      </c>
      <c r="CS33" s="81" t="e">
        <f>#REF!-#REF!</f>
        <v>#REF!</v>
      </c>
      <c r="CT33" s="81" t="e">
        <f>#REF!-#REF!</f>
        <v>#REF!</v>
      </c>
      <c r="CU33" s="81" t="e">
        <f>#REF!-#REF!</f>
        <v>#REF!</v>
      </c>
      <c r="CV33" s="81" t="e">
        <f>#REF!-#REF!</f>
        <v>#REF!</v>
      </c>
      <c r="CW33" s="81" t="e">
        <f>#REF!-#REF!</f>
        <v>#REF!</v>
      </c>
      <c r="CX33" s="81" t="e">
        <f>#REF!-#REF!</f>
        <v>#REF!</v>
      </c>
      <c r="CY33" s="81" t="e">
        <f>#REF!-#REF!</f>
        <v>#REF!</v>
      </c>
      <c r="CZ33" s="81" t="e">
        <f>#REF!-#REF!</f>
        <v>#REF!</v>
      </c>
      <c r="DA33" s="81" t="e">
        <f>#REF!-#REF!</f>
        <v>#REF!</v>
      </c>
      <c r="DB33" s="81" t="e">
        <f>#REF!-#REF!</f>
        <v>#REF!</v>
      </c>
      <c r="DC33" s="81" t="e">
        <f>#REF!-#REF!</f>
        <v>#REF!</v>
      </c>
      <c r="DD33" s="81" t="e">
        <f>#REF!-#REF!</f>
        <v>#REF!</v>
      </c>
      <c r="DE33" s="81" t="e">
        <f>#REF!-#REF!</f>
        <v>#REF!</v>
      </c>
      <c r="DF33" s="81" t="e">
        <f>#REF!-#REF!</f>
        <v>#REF!</v>
      </c>
      <c r="DG33" s="81" t="e">
        <f>#REF!-#REF!</f>
        <v>#REF!</v>
      </c>
      <c r="DH33" s="81" t="e">
        <f>#REF!-#REF!</f>
        <v>#REF!</v>
      </c>
      <c r="DI33" s="81" t="e">
        <f>#REF!-#REF!</f>
        <v>#REF!</v>
      </c>
      <c r="DJ33" s="81" t="e">
        <f>#REF!-#REF!</f>
        <v>#REF!</v>
      </c>
      <c r="DK33" s="81" t="e">
        <f>#REF!-#REF!</f>
        <v>#REF!</v>
      </c>
      <c r="DL33" s="81" t="e">
        <f>#REF!-#REF!</f>
        <v>#REF!</v>
      </c>
      <c r="DM33" s="81" t="e">
        <f>#REF!-#REF!</f>
        <v>#REF!</v>
      </c>
      <c r="DN33" s="81" t="e">
        <f>#REF!-#REF!</f>
        <v>#REF!</v>
      </c>
      <c r="DO33" s="81" t="e">
        <f>#REF!-#REF!</f>
        <v>#REF!</v>
      </c>
      <c r="DP33" s="81" t="e">
        <f>#REF!-#REF!</f>
        <v>#REF!</v>
      </c>
      <c r="DQ33" s="81" t="e">
        <f>#REF!-#REF!</f>
        <v>#REF!</v>
      </c>
      <c r="DR33" s="81" t="e">
        <f>#REF!-#REF!</f>
        <v>#REF!</v>
      </c>
      <c r="DS33" s="81" t="e">
        <f>#REF!-#REF!</f>
        <v>#REF!</v>
      </c>
      <c r="DT33" s="81" t="e">
        <f>#REF!-#REF!</f>
        <v>#REF!</v>
      </c>
      <c r="DU33" s="81" t="e">
        <f>#REF!-#REF!</f>
        <v>#REF!</v>
      </c>
      <c r="DV33" s="81" t="e">
        <f>#REF!-#REF!</f>
        <v>#REF!</v>
      </c>
      <c r="DW33" s="81" t="e">
        <f>#REF!-#REF!</f>
        <v>#REF!</v>
      </c>
      <c r="DX33" s="81" t="e">
        <f>#REF!-#REF!</f>
        <v>#REF!</v>
      </c>
      <c r="DY33" s="81" t="e">
        <f>#REF!-#REF!</f>
        <v>#REF!</v>
      </c>
      <c r="DZ33" s="81" t="e">
        <f>#REF!-#REF!</f>
        <v>#REF!</v>
      </c>
      <c r="EA33" s="81" t="e">
        <f>#REF!-#REF!</f>
        <v>#REF!</v>
      </c>
      <c r="EB33" s="81" t="e">
        <f>#REF!-#REF!</f>
        <v>#REF!</v>
      </c>
      <c r="EC33" s="81" t="e">
        <f>#REF!-#REF!</f>
        <v>#REF!</v>
      </c>
      <c r="ED33" s="81" t="e">
        <f>#REF!-#REF!</f>
        <v>#REF!</v>
      </c>
      <c r="EE33" s="81" t="e">
        <f>#REF!-#REF!</f>
        <v>#REF!</v>
      </c>
      <c r="EF33" s="81" t="e">
        <f>#REF!-#REF!</f>
        <v>#REF!</v>
      </c>
      <c r="EG33" s="81" t="e">
        <f>#REF!-#REF!</f>
        <v>#REF!</v>
      </c>
      <c r="EH33" s="81" t="e">
        <f>#REF!-#REF!</f>
        <v>#REF!</v>
      </c>
      <c r="EI33" s="81" t="e">
        <f>#REF!-#REF!</f>
        <v>#REF!</v>
      </c>
      <c r="EJ33" s="81" t="e">
        <f>#REF!-#REF!</f>
        <v>#REF!</v>
      </c>
      <c r="EK33" s="81" t="e">
        <f>#REF!-#REF!</f>
        <v>#REF!</v>
      </c>
      <c r="EL33" s="81" t="e">
        <f>#REF!-#REF!</f>
        <v>#REF!</v>
      </c>
      <c r="EM33" s="81" t="e">
        <f>#REF!-#REF!</f>
        <v>#REF!</v>
      </c>
      <c r="EN33" s="81" t="e">
        <f>#REF!-#REF!</f>
        <v>#REF!</v>
      </c>
      <c r="EO33" s="81" t="e">
        <f>#REF!-#REF!</f>
        <v>#REF!</v>
      </c>
      <c r="EP33" s="81" t="e">
        <f>#REF!-#REF!</f>
        <v>#REF!</v>
      </c>
      <c r="EQ33" s="81" t="e">
        <f>#REF!-#REF!</f>
        <v>#REF!</v>
      </c>
      <c r="ER33" s="81" t="e">
        <f>#REF!-#REF!</f>
        <v>#REF!</v>
      </c>
      <c r="ES33" s="81" t="e">
        <f>#REF!-#REF!</f>
        <v>#REF!</v>
      </c>
      <c r="ET33" s="81" t="e">
        <f>#REF!-#REF!</f>
        <v>#REF!</v>
      </c>
      <c r="EU33" s="81" t="e">
        <f>#REF!-#REF!</f>
        <v>#REF!</v>
      </c>
      <c r="EV33" s="81" t="e">
        <f>#REF!-#REF!</f>
        <v>#REF!</v>
      </c>
      <c r="EW33" s="81" t="e">
        <f>#REF!-#REF!</f>
        <v>#REF!</v>
      </c>
      <c r="EX33" s="81" t="e">
        <f>#REF!-#REF!</f>
        <v>#REF!</v>
      </c>
      <c r="EY33" s="81" t="e">
        <f>#REF!-#REF!</f>
        <v>#REF!</v>
      </c>
      <c r="EZ33" s="81" t="e">
        <f>#REF!-#REF!</f>
        <v>#REF!</v>
      </c>
      <c r="FA33" s="81" t="e">
        <f>#REF!-#REF!</f>
        <v>#REF!</v>
      </c>
      <c r="FB33" s="81" t="e">
        <f>#REF!-#REF!</f>
        <v>#REF!</v>
      </c>
      <c r="FC33" s="81" t="e">
        <f>#REF!-#REF!</f>
        <v>#REF!</v>
      </c>
      <c r="FD33" s="81" t="e">
        <f>#REF!-#REF!</f>
        <v>#REF!</v>
      </c>
      <c r="FE33" s="81" t="e">
        <f>#REF!-#REF!</f>
        <v>#REF!</v>
      </c>
      <c r="FF33" s="81" t="e">
        <f>#REF!-#REF!</f>
        <v>#REF!</v>
      </c>
      <c r="FG33" s="81" t="e">
        <f>#REF!-#REF!</f>
        <v>#REF!</v>
      </c>
      <c r="FH33" s="81" t="e">
        <f>#REF!-#REF!</f>
        <v>#REF!</v>
      </c>
      <c r="FI33" s="81" t="e">
        <f>#REF!-#REF!</f>
        <v>#REF!</v>
      </c>
      <c r="FJ33" s="81" t="e">
        <f>#REF!-#REF!</f>
        <v>#REF!</v>
      </c>
      <c r="FK33" s="81" t="e">
        <f>#REF!-#REF!</f>
        <v>#REF!</v>
      </c>
      <c r="FL33" s="81" t="e">
        <f>#REF!-#REF!</f>
        <v>#REF!</v>
      </c>
      <c r="FM33" s="81" t="e">
        <f>#REF!-#REF!</f>
        <v>#REF!</v>
      </c>
      <c r="FN33" s="81" t="e">
        <f>#REF!-#REF!</f>
        <v>#REF!</v>
      </c>
      <c r="FO33" s="81" t="e">
        <f>#REF!-#REF!</f>
        <v>#REF!</v>
      </c>
      <c r="FP33" s="81" t="e">
        <f>#REF!-#REF!</f>
        <v>#REF!</v>
      </c>
      <c r="FQ33" s="81" t="e">
        <f>#REF!-#REF!</f>
        <v>#REF!</v>
      </c>
      <c r="FR33" s="81" t="e">
        <f>#REF!-#REF!</f>
        <v>#REF!</v>
      </c>
      <c r="FS33" s="81" t="e">
        <f>#REF!-#REF!</f>
        <v>#REF!</v>
      </c>
      <c r="FT33" s="81" t="e">
        <f>#REF!-#REF!</f>
        <v>#REF!</v>
      </c>
      <c r="FU33" s="81" t="e">
        <f>#REF!-#REF!</f>
        <v>#REF!</v>
      </c>
      <c r="FV33" s="81" t="e">
        <f>#REF!-#REF!</f>
        <v>#REF!</v>
      </c>
      <c r="FW33" s="81" t="e">
        <f>#REF!-#REF!</f>
        <v>#REF!</v>
      </c>
      <c r="FX33" s="81" t="e">
        <f>#REF!-#REF!</f>
        <v>#REF!</v>
      </c>
      <c r="FY33" s="81" t="e">
        <f>#REF!-#REF!</f>
        <v>#REF!</v>
      </c>
      <c r="FZ33" s="81" t="e">
        <f>#REF!-#REF!</f>
        <v>#REF!</v>
      </c>
      <c r="GA33" s="81" t="e">
        <f>#REF!-#REF!</f>
        <v>#REF!</v>
      </c>
      <c r="GB33" s="81" t="e">
        <f>#REF!-#REF!</f>
        <v>#REF!</v>
      </c>
      <c r="GC33" s="81" t="e">
        <f>#REF!-#REF!</f>
        <v>#REF!</v>
      </c>
      <c r="GD33" s="81" t="e">
        <f>#REF!-#REF!</f>
        <v>#REF!</v>
      </c>
      <c r="GE33" s="81" t="e">
        <f>#REF!-#REF!</f>
        <v>#REF!</v>
      </c>
      <c r="GF33" s="81" t="e">
        <f>#REF!-#REF!</f>
        <v>#REF!</v>
      </c>
      <c r="GG33" s="81" t="e">
        <f>#REF!-#REF!</f>
        <v>#REF!</v>
      </c>
      <c r="GH33" s="81" t="e">
        <f>#REF!-#REF!</f>
        <v>#REF!</v>
      </c>
      <c r="GI33" s="81" t="e">
        <f>#REF!-#REF!</f>
        <v>#REF!</v>
      </c>
      <c r="GJ33" s="81" t="e">
        <f>#REF!-#REF!</f>
        <v>#REF!</v>
      </c>
      <c r="GK33" s="81" t="e">
        <f>#REF!-#REF!</f>
        <v>#REF!</v>
      </c>
      <c r="GL33" s="81" t="e">
        <f>#REF!-#REF!</f>
        <v>#REF!</v>
      </c>
      <c r="GM33" s="81" t="e">
        <f>#REF!-#REF!</f>
        <v>#REF!</v>
      </c>
      <c r="GN33" s="81" t="e">
        <f>#REF!-#REF!</f>
        <v>#REF!</v>
      </c>
      <c r="GO33" s="81" t="e">
        <f>#REF!-#REF!</f>
        <v>#REF!</v>
      </c>
      <c r="GP33" s="81" t="e">
        <f>#REF!-#REF!</f>
        <v>#REF!</v>
      </c>
      <c r="GQ33" s="81" t="e">
        <f>#REF!-#REF!</f>
        <v>#REF!</v>
      </c>
      <c r="GR33" s="81" t="e">
        <f>#REF!-#REF!</f>
        <v>#REF!</v>
      </c>
      <c r="GS33" s="81" t="e">
        <f>#REF!-#REF!</f>
        <v>#REF!</v>
      </c>
      <c r="GT33" s="81" t="e">
        <f>#REF!-#REF!</f>
        <v>#REF!</v>
      </c>
      <c r="GU33" s="81" t="e">
        <f>#REF!-#REF!</f>
        <v>#REF!</v>
      </c>
      <c r="GV33" s="81" t="e">
        <f>#REF!-#REF!</f>
        <v>#REF!</v>
      </c>
      <c r="GW33" s="81" t="e">
        <f>#REF!-#REF!</f>
        <v>#REF!</v>
      </c>
      <c r="GX33" s="81" t="e">
        <f>#REF!-#REF!</f>
        <v>#REF!</v>
      </c>
      <c r="GY33" s="81" t="e">
        <f>#REF!-#REF!</f>
        <v>#REF!</v>
      </c>
      <c r="GZ33" s="81" t="e">
        <f>#REF!-#REF!</f>
        <v>#REF!</v>
      </c>
      <c r="HA33" s="81" t="e">
        <f>#REF!-#REF!</f>
        <v>#REF!</v>
      </c>
      <c r="HB33" s="81" t="e">
        <f>#REF!-#REF!</f>
        <v>#REF!</v>
      </c>
      <c r="HC33" s="81" t="e">
        <f>#REF!-#REF!</f>
        <v>#REF!</v>
      </c>
    </row>
    <row r="34" spans="1:211">
      <c r="B34" s="50" t="s">
        <v>37</v>
      </c>
      <c r="C34" s="81" t="e">
        <f>#REF!-#REF!</f>
        <v>#REF!</v>
      </c>
      <c r="D34" s="81" t="e">
        <f>#REF!-#REF!</f>
        <v>#REF!</v>
      </c>
      <c r="E34" s="81" t="e">
        <f>#REF!-#REF!</f>
        <v>#REF!</v>
      </c>
      <c r="F34" s="81" t="e">
        <f>#REF!-#REF!</f>
        <v>#REF!</v>
      </c>
      <c r="G34" s="81" t="e">
        <f>#REF!-#REF!</f>
        <v>#REF!</v>
      </c>
      <c r="H34" s="81" t="e">
        <f>#REF!-#REF!</f>
        <v>#REF!</v>
      </c>
      <c r="I34" s="81" t="e">
        <f>#REF!-#REF!</f>
        <v>#REF!</v>
      </c>
      <c r="J34" s="81" t="e">
        <f>#REF!-#REF!</f>
        <v>#REF!</v>
      </c>
      <c r="K34" s="81" t="e">
        <f>#REF!-#REF!</f>
        <v>#REF!</v>
      </c>
      <c r="L34" s="81" t="e">
        <f>#REF!-#REF!</f>
        <v>#REF!</v>
      </c>
      <c r="M34" s="81" t="e">
        <f>#REF!-#REF!</f>
        <v>#REF!</v>
      </c>
      <c r="N34" s="81" t="e">
        <f>#REF!-#REF!</f>
        <v>#REF!</v>
      </c>
      <c r="O34" s="81" t="e">
        <f>#REF!-#REF!</f>
        <v>#REF!</v>
      </c>
      <c r="P34" s="81" t="e">
        <f>#REF!-#REF!</f>
        <v>#REF!</v>
      </c>
      <c r="Q34" s="81" t="e">
        <f>#REF!-#REF!</f>
        <v>#REF!</v>
      </c>
      <c r="R34" s="81" t="e">
        <f>#REF!-#REF!</f>
        <v>#REF!</v>
      </c>
      <c r="S34" s="81" t="e">
        <f>#REF!-#REF!</f>
        <v>#REF!</v>
      </c>
      <c r="T34" s="81" t="e">
        <f>#REF!-#REF!</f>
        <v>#REF!</v>
      </c>
      <c r="U34" s="81" t="e">
        <f>#REF!-#REF!</f>
        <v>#REF!</v>
      </c>
      <c r="V34" s="81" t="e">
        <f>#REF!-#REF!</f>
        <v>#REF!</v>
      </c>
      <c r="W34" s="81" t="e">
        <f>#REF!-#REF!</f>
        <v>#REF!</v>
      </c>
      <c r="X34" s="81" t="e">
        <f>#REF!-#REF!</f>
        <v>#REF!</v>
      </c>
      <c r="Y34" s="81" t="e">
        <f>#REF!-#REF!</f>
        <v>#REF!</v>
      </c>
      <c r="Z34" s="81" t="e">
        <f>#REF!-#REF!</f>
        <v>#REF!</v>
      </c>
      <c r="AA34" s="81" t="e">
        <f>#REF!-#REF!</f>
        <v>#REF!</v>
      </c>
      <c r="AB34" s="81" t="e">
        <f>#REF!-#REF!</f>
        <v>#REF!</v>
      </c>
      <c r="AC34" s="81" t="e">
        <f>#REF!-#REF!</f>
        <v>#REF!</v>
      </c>
      <c r="AD34" s="81" t="e">
        <f>#REF!-#REF!</f>
        <v>#REF!</v>
      </c>
      <c r="AE34" s="81" t="e">
        <f>#REF!-#REF!</f>
        <v>#REF!</v>
      </c>
      <c r="AF34" s="81" t="e">
        <f>#REF!-#REF!</f>
        <v>#REF!</v>
      </c>
      <c r="AG34" s="81" t="e">
        <f>#REF!-#REF!</f>
        <v>#REF!</v>
      </c>
      <c r="AH34" s="81" t="e">
        <f>#REF!-#REF!</f>
        <v>#REF!</v>
      </c>
      <c r="AI34" s="81" t="e">
        <f>#REF!-#REF!</f>
        <v>#REF!</v>
      </c>
      <c r="AJ34" s="81" t="e">
        <f>#REF!-#REF!</f>
        <v>#REF!</v>
      </c>
      <c r="AK34" s="81" t="e">
        <f>#REF!-#REF!</f>
        <v>#REF!</v>
      </c>
      <c r="AL34" s="81" t="e">
        <f>#REF!-#REF!</f>
        <v>#REF!</v>
      </c>
      <c r="AM34" s="81" t="e">
        <f>#REF!-#REF!</f>
        <v>#REF!</v>
      </c>
      <c r="AN34" s="81" t="e">
        <f>#REF!-#REF!</f>
        <v>#REF!</v>
      </c>
      <c r="AO34" s="81" t="e">
        <f>#REF!-#REF!</f>
        <v>#REF!</v>
      </c>
      <c r="AP34" s="81" t="e">
        <f>#REF!-#REF!</f>
        <v>#REF!</v>
      </c>
      <c r="AQ34" s="81" t="e">
        <f>#REF!-#REF!</f>
        <v>#REF!</v>
      </c>
      <c r="AR34" s="81" t="e">
        <f>#REF!-#REF!</f>
        <v>#REF!</v>
      </c>
      <c r="AS34" s="81" t="e">
        <f>#REF!-#REF!</f>
        <v>#REF!</v>
      </c>
      <c r="AT34" s="81" t="e">
        <f>#REF!-#REF!</f>
        <v>#REF!</v>
      </c>
      <c r="AU34" s="81" t="e">
        <f>#REF!-#REF!</f>
        <v>#REF!</v>
      </c>
      <c r="AV34" s="81" t="e">
        <f>#REF!-#REF!</f>
        <v>#REF!</v>
      </c>
      <c r="AW34" s="81" t="e">
        <f>#REF!-#REF!</f>
        <v>#REF!</v>
      </c>
      <c r="AX34" s="81" t="e">
        <f>#REF!-#REF!</f>
        <v>#REF!</v>
      </c>
      <c r="AY34" s="81" t="e">
        <f>#REF!-#REF!</f>
        <v>#REF!</v>
      </c>
      <c r="AZ34" s="81" t="e">
        <f>#REF!-#REF!</f>
        <v>#REF!</v>
      </c>
      <c r="BA34" s="81" t="e">
        <f>#REF!-#REF!</f>
        <v>#REF!</v>
      </c>
      <c r="BB34" s="81" t="e">
        <f>#REF!-#REF!</f>
        <v>#REF!</v>
      </c>
      <c r="BC34" s="81" t="e">
        <f>#REF!-#REF!</f>
        <v>#REF!</v>
      </c>
      <c r="BD34" s="81" t="e">
        <f>#REF!-#REF!</f>
        <v>#REF!</v>
      </c>
      <c r="BE34" s="81" t="e">
        <f>#REF!-#REF!</f>
        <v>#REF!</v>
      </c>
      <c r="BF34" s="81" t="e">
        <f>#REF!-#REF!</f>
        <v>#REF!</v>
      </c>
      <c r="BG34" s="81" t="e">
        <f>#REF!-#REF!</f>
        <v>#REF!</v>
      </c>
      <c r="BH34" s="81" t="e">
        <f>#REF!-#REF!</f>
        <v>#REF!</v>
      </c>
      <c r="BI34" s="81" t="e">
        <f>#REF!-#REF!</f>
        <v>#REF!</v>
      </c>
      <c r="BJ34" s="81" t="e">
        <f>#REF!-#REF!</f>
        <v>#REF!</v>
      </c>
      <c r="BK34" s="81" t="e">
        <f>#REF!-#REF!</f>
        <v>#REF!</v>
      </c>
      <c r="BL34" s="81" t="e">
        <f>#REF!-#REF!</f>
        <v>#REF!</v>
      </c>
      <c r="BM34" s="81" t="e">
        <f>#REF!-#REF!</f>
        <v>#REF!</v>
      </c>
      <c r="BN34" s="81" t="e">
        <f>#REF!-#REF!</f>
        <v>#REF!</v>
      </c>
      <c r="BO34" s="81" t="e">
        <f>#REF!-#REF!</f>
        <v>#REF!</v>
      </c>
      <c r="BP34" s="81" t="e">
        <f>#REF!-#REF!</f>
        <v>#REF!</v>
      </c>
      <c r="BQ34" s="81" t="e">
        <f>#REF!-#REF!</f>
        <v>#REF!</v>
      </c>
      <c r="BR34" s="81" t="e">
        <f>#REF!-#REF!</f>
        <v>#REF!</v>
      </c>
      <c r="BS34" s="81" t="e">
        <f>#REF!-#REF!</f>
        <v>#REF!</v>
      </c>
      <c r="BT34" s="81" t="e">
        <f>#REF!-#REF!</f>
        <v>#REF!</v>
      </c>
      <c r="BU34" s="81" t="e">
        <f>#REF!-#REF!</f>
        <v>#REF!</v>
      </c>
      <c r="BV34" s="81" t="e">
        <f>#REF!-#REF!</f>
        <v>#REF!</v>
      </c>
      <c r="BW34" s="81" t="e">
        <f>#REF!-#REF!</f>
        <v>#REF!</v>
      </c>
      <c r="BX34" s="81" t="e">
        <f>#REF!-#REF!</f>
        <v>#REF!</v>
      </c>
      <c r="BY34" s="81" t="e">
        <f>#REF!-#REF!</f>
        <v>#REF!</v>
      </c>
      <c r="BZ34" s="81" t="e">
        <f>#REF!-#REF!</f>
        <v>#REF!</v>
      </c>
      <c r="CA34" s="81" t="e">
        <f>#REF!-#REF!</f>
        <v>#REF!</v>
      </c>
      <c r="CB34" s="81" t="e">
        <f>#REF!-#REF!</f>
        <v>#REF!</v>
      </c>
      <c r="CC34" s="81" t="e">
        <f>#REF!-#REF!</f>
        <v>#REF!</v>
      </c>
      <c r="CD34" s="81" t="e">
        <f>#REF!-#REF!</f>
        <v>#REF!</v>
      </c>
      <c r="CE34" s="81" t="e">
        <f>#REF!-#REF!</f>
        <v>#REF!</v>
      </c>
      <c r="CF34" s="81" t="e">
        <f>#REF!-#REF!</f>
        <v>#REF!</v>
      </c>
      <c r="CG34" s="81" t="e">
        <f>#REF!-#REF!</f>
        <v>#REF!</v>
      </c>
      <c r="CH34" s="81" t="e">
        <f>#REF!-#REF!</f>
        <v>#REF!</v>
      </c>
      <c r="CI34" s="81" t="e">
        <f>#REF!-#REF!</f>
        <v>#REF!</v>
      </c>
      <c r="CJ34" s="81" t="e">
        <f>#REF!-#REF!</f>
        <v>#REF!</v>
      </c>
      <c r="CK34" s="81" t="e">
        <f>#REF!-#REF!</f>
        <v>#REF!</v>
      </c>
      <c r="CL34" s="81" t="e">
        <f>#REF!-#REF!</f>
        <v>#REF!</v>
      </c>
      <c r="CM34" s="81" t="e">
        <f>#REF!-#REF!</f>
        <v>#REF!</v>
      </c>
      <c r="CN34" s="81" t="e">
        <f>#REF!-#REF!</f>
        <v>#REF!</v>
      </c>
      <c r="CO34" s="81" t="e">
        <f>#REF!-#REF!</f>
        <v>#REF!</v>
      </c>
      <c r="CP34" s="81" t="e">
        <f>#REF!-#REF!</f>
        <v>#REF!</v>
      </c>
      <c r="CQ34" s="81" t="e">
        <f>#REF!-#REF!</f>
        <v>#REF!</v>
      </c>
      <c r="CR34" s="81" t="e">
        <f>#REF!-#REF!</f>
        <v>#REF!</v>
      </c>
      <c r="CS34" s="81" t="e">
        <f>#REF!-#REF!</f>
        <v>#REF!</v>
      </c>
      <c r="CT34" s="81" t="e">
        <f>#REF!-#REF!</f>
        <v>#REF!</v>
      </c>
      <c r="CU34" s="81" t="e">
        <f>#REF!-#REF!</f>
        <v>#REF!</v>
      </c>
      <c r="CV34" s="81" t="e">
        <f>#REF!-#REF!</f>
        <v>#REF!</v>
      </c>
      <c r="CW34" s="81" t="e">
        <f>#REF!-#REF!</f>
        <v>#REF!</v>
      </c>
      <c r="CX34" s="81" t="e">
        <f>#REF!-#REF!</f>
        <v>#REF!</v>
      </c>
      <c r="CY34" s="81" t="e">
        <f>#REF!-#REF!</f>
        <v>#REF!</v>
      </c>
      <c r="CZ34" s="81" t="e">
        <f>#REF!-#REF!</f>
        <v>#REF!</v>
      </c>
      <c r="DA34" s="81" t="e">
        <f>#REF!-#REF!</f>
        <v>#REF!</v>
      </c>
      <c r="DB34" s="81" t="e">
        <f>#REF!-#REF!</f>
        <v>#REF!</v>
      </c>
      <c r="DC34" s="81" t="e">
        <f>#REF!-#REF!</f>
        <v>#REF!</v>
      </c>
      <c r="DD34" s="81" t="e">
        <f>#REF!-#REF!</f>
        <v>#REF!</v>
      </c>
      <c r="DE34" s="81" t="e">
        <f>#REF!-#REF!</f>
        <v>#REF!</v>
      </c>
      <c r="DF34" s="81" t="e">
        <f>#REF!-#REF!</f>
        <v>#REF!</v>
      </c>
      <c r="DG34" s="81" t="e">
        <f>#REF!-#REF!</f>
        <v>#REF!</v>
      </c>
      <c r="DH34" s="81" t="e">
        <f>#REF!-#REF!</f>
        <v>#REF!</v>
      </c>
      <c r="DI34" s="81" t="e">
        <f>#REF!-#REF!</f>
        <v>#REF!</v>
      </c>
      <c r="DJ34" s="81" t="e">
        <f>#REF!-#REF!</f>
        <v>#REF!</v>
      </c>
      <c r="DK34" s="81" t="e">
        <f>#REF!-#REF!</f>
        <v>#REF!</v>
      </c>
      <c r="DL34" s="81" t="e">
        <f>#REF!-#REF!</f>
        <v>#REF!</v>
      </c>
      <c r="DM34" s="81" t="e">
        <f>#REF!-#REF!</f>
        <v>#REF!</v>
      </c>
      <c r="DN34" s="81" t="e">
        <f>#REF!-#REF!</f>
        <v>#REF!</v>
      </c>
      <c r="DO34" s="81" t="e">
        <f>#REF!-#REF!</f>
        <v>#REF!</v>
      </c>
      <c r="DP34" s="81" t="e">
        <f>#REF!-#REF!</f>
        <v>#REF!</v>
      </c>
      <c r="DQ34" s="81" t="e">
        <f>#REF!-#REF!</f>
        <v>#REF!</v>
      </c>
      <c r="DR34" s="81" t="e">
        <f>#REF!-#REF!</f>
        <v>#REF!</v>
      </c>
      <c r="DS34" s="81" t="e">
        <f>#REF!-#REF!</f>
        <v>#REF!</v>
      </c>
      <c r="DT34" s="81" t="e">
        <f>#REF!-#REF!</f>
        <v>#REF!</v>
      </c>
      <c r="DU34" s="81" t="e">
        <f>#REF!-#REF!</f>
        <v>#REF!</v>
      </c>
      <c r="DV34" s="81" t="e">
        <f>#REF!-#REF!</f>
        <v>#REF!</v>
      </c>
      <c r="DW34" s="81" t="e">
        <f>#REF!-#REF!</f>
        <v>#REF!</v>
      </c>
      <c r="DX34" s="81" t="e">
        <f>#REF!-#REF!</f>
        <v>#REF!</v>
      </c>
      <c r="DY34" s="81" t="e">
        <f>#REF!-#REF!</f>
        <v>#REF!</v>
      </c>
      <c r="DZ34" s="81" t="e">
        <f>#REF!-#REF!</f>
        <v>#REF!</v>
      </c>
      <c r="EA34" s="81" t="e">
        <f>#REF!-#REF!</f>
        <v>#REF!</v>
      </c>
      <c r="EB34" s="81" t="e">
        <f>#REF!-#REF!</f>
        <v>#REF!</v>
      </c>
      <c r="EC34" s="81" t="e">
        <f>#REF!-#REF!</f>
        <v>#REF!</v>
      </c>
      <c r="ED34" s="81" t="e">
        <f>#REF!-#REF!</f>
        <v>#REF!</v>
      </c>
      <c r="EE34" s="81" t="e">
        <f>#REF!-#REF!</f>
        <v>#REF!</v>
      </c>
      <c r="EF34" s="81" t="e">
        <f>#REF!-#REF!</f>
        <v>#REF!</v>
      </c>
      <c r="EG34" s="81" t="e">
        <f>#REF!-#REF!</f>
        <v>#REF!</v>
      </c>
      <c r="EH34" s="81" t="e">
        <f>#REF!-#REF!</f>
        <v>#REF!</v>
      </c>
      <c r="EI34" s="81" t="e">
        <f>#REF!-#REF!</f>
        <v>#REF!</v>
      </c>
      <c r="EJ34" s="81" t="e">
        <f>#REF!-#REF!</f>
        <v>#REF!</v>
      </c>
      <c r="EK34" s="81" t="e">
        <f>#REF!-#REF!</f>
        <v>#REF!</v>
      </c>
      <c r="EL34" s="81" t="e">
        <f>#REF!-#REF!</f>
        <v>#REF!</v>
      </c>
      <c r="EM34" s="81" t="e">
        <f>#REF!-#REF!</f>
        <v>#REF!</v>
      </c>
      <c r="EN34" s="81" t="e">
        <f>#REF!-#REF!</f>
        <v>#REF!</v>
      </c>
      <c r="EO34" s="81" t="e">
        <f>#REF!-#REF!</f>
        <v>#REF!</v>
      </c>
      <c r="EP34" s="81" t="e">
        <f>#REF!-#REF!</f>
        <v>#REF!</v>
      </c>
      <c r="EQ34" s="81" t="e">
        <f>#REF!-#REF!</f>
        <v>#REF!</v>
      </c>
      <c r="ER34" s="81" t="e">
        <f>#REF!-#REF!</f>
        <v>#REF!</v>
      </c>
      <c r="ES34" s="81" t="e">
        <f>#REF!-#REF!</f>
        <v>#REF!</v>
      </c>
      <c r="ET34" s="81" t="e">
        <f>#REF!-#REF!</f>
        <v>#REF!</v>
      </c>
      <c r="EU34" s="81" t="e">
        <f>#REF!-#REF!</f>
        <v>#REF!</v>
      </c>
      <c r="EV34" s="81" t="e">
        <f>#REF!-#REF!</f>
        <v>#REF!</v>
      </c>
      <c r="EW34" s="81" t="e">
        <f>#REF!-#REF!</f>
        <v>#REF!</v>
      </c>
      <c r="EX34" s="81" t="e">
        <f>#REF!-#REF!</f>
        <v>#REF!</v>
      </c>
      <c r="EY34" s="81" t="e">
        <f>#REF!-#REF!</f>
        <v>#REF!</v>
      </c>
      <c r="EZ34" s="81" t="e">
        <f>#REF!-#REF!</f>
        <v>#REF!</v>
      </c>
      <c r="FA34" s="81" t="e">
        <f>#REF!-#REF!</f>
        <v>#REF!</v>
      </c>
      <c r="FB34" s="81" t="e">
        <f>#REF!-#REF!</f>
        <v>#REF!</v>
      </c>
      <c r="FC34" s="81" t="e">
        <f>#REF!-#REF!</f>
        <v>#REF!</v>
      </c>
      <c r="FD34" s="81" t="e">
        <f>#REF!-#REF!</f>
        <v>#REF!</v>
      </c>
      <c r="FE34" s="81" t="e">
        <f>#REF!-#REF!</f>
        <v>#REF!</v>
      </c>
      <c r="FF34" s="81" t="e">
        <f>#REF!-#REF!</f>
        <v>#REF!</v>
      </c>
      <c r="FG34" s="81" t="e">
        <f>#REF!-#REF!</f>
        <v>#REF!</v>
      </c>
      <c r="FH34" s="81" t="e">
        <f>#REF!-#REF!</f>
        <v>#REF!</v>
      </c>
      <c r="FI34" s="81" t="e">
        <f>#REF!-#REF!</f>
        <v>#REF!</v>
      </c>
      <c r="FJ34" s="81" t="e">
        <f>#REF!-#REF!</f>
        <v>#REF!</v>
      </c>
      <c r="FK34" s="81" t="e">
        <f>#REF!-#REF!</f>
        <v>#REF!</v>
      </c>
      <c r="FL34" s="81" t="e">
        <f>#REF!-#REF!</f>
        <v>#REF!</v>
      </c>
      <c r="FM34" s="81" t="e">
        <f>#REF!-#REF!</f>
        <v>#REF!</v>
      </c>
      <c r="FN34" s="81" t="e">
        <f>#REF!-#REF!</f>
        <v>#REF!</v>
      </c>
      <c r="FO34" s="81" t="e">
        <f>#REF!-#REF!</f>
        <v>#REF!</v>
      </c>
      <c r="FP34" s="81" t="e">
        <f>#REF!-#REF!</f>
        <v>#REF!</v>
      </c>
      <c r="FQ34" s="81" t="e">
        <f>#REF!-#REF!</f>
        <v>#REF!</v>
      </c>
      <c r="FR34" s="81" t="e">
        <f>#REF!-#REF!</f>
        <v>#REF!</v>
      </c>
      <c r="FS34" s="81" t="e">
        <f>#REF!-#REF!</f>
        <v>#REF!</v>
      </c>
      <c r="FT34" s="81" t="e">
        <f>#REF!-#REF!</f>
        <v>#REF!</v>
      </c>
      <c r="FU34" s="81" t="e">
        <f>#REF!-#REF!</f>
        <v>#REF!</v>
      </c>
      <c r="FV34" s="81" t="e">
        <f>#REF!-#REF!</f>
        <v>#REF!</v>
      </c>
      <c r="FW34" s="81" t="e">
        <f>#REF!-#REF!</f>
        <v>#REF!</v>
      </c>
      <c r="FX34" s="81" t="e">
        <f>#REF!-#REF!</f>
        <v>#REF!</v>
      </c>
      <c r="FY34" s="81" t="e">
        <f>#REF!-#REF!</f>
        <v>#REF!</v>
      </c>
      <c r="FZ34" s="81" t="e">
        <f>#REF!-#REF!</f>
        <v>#REF!</v>
      </c>
      <c r="GA34" s="81" t="e">
        <f>#REF!-#REF!</f>
        <v>#REF!</v>
      </c>
      <c r="GB34" s="81" t="e">
        <f>#REF!-#REF!</f>
        <v>#REF!</v>
      </c>
      <c r="GC34" s="81" t="e">
        <f>#REF!-#REF!</f>
        <v>#REF!</v>
      </c>
      <c r="GD34" s="81" t="e">
        <f>#REF!-#REF!</f>
        <v>#REF!</v>
      </c>
      <c r="GE34" s="81" t="e">
        <f>#REF!-#REF!</f>
        <v>#REF!</v>
      </c>
      <c r="GF34" s="81" t="e">
        <f>#REF!-#REF!</f>
        <v>#REF!</v>
      </c>
      <c r="GG34" s="81" t="e">
        <f>#REF!-#REF!</f>
        <v>#REF!</v>
      </c>
      <c r="GH34" s="81" t="e">
        <f>#REF!-#REF!</f>
        <v>#REF!</v>
      </c>
      <c r="GI34" s="81" t="e">
        <f>#REF!-#REF!</f>
        <v>#REF!</v>
      </c>
      <c r="GJ34" s="81" t="e">
        <f>#REF!-#REF!</f>
        <v>#REF!</v>
      </c>
      <c r="GK34" s="81" t="e">
        <f>#REF!-#REF!</f>
        <v>#REF!</v>
      </c>
      <c r="GL34" s="81" t="e">
        <f>#REF!-#REF!</f>
        <v>#REF!</v>
      </c>
      <c r="GM34" s="81" t="e">
        <f>#REF!-#REF!</f>
        <v>#REF!</v>
      </c>
      <c r="GN34" s="81" t="e">
        <f>#REF!-#REF!</f>
        <v>#REF!</v>
      </c>
      <c r="GO34" s="81" t="e">
        <f>#REF!-#REF!</f>
        <v>#REF!</v>
      </c>
      <c r="GP34" s="81" t="e">
        <f>#REF!-#REF!</f>
        <v>#REF!</v>
      </c>
      <c r="GQ34" s="81" t="e">
        <f>#REF!-#REF!</f>
        <v>#REF!</v>
      </c>
      <c r="GR34" s="81" t="e">
        <f>#REF!-#REF!</f>
        <v>#REF!</v>
      </c>
      <c r="GS34" s="81" t="e">
        <f>#REF!-#REF!</f>
        <v>#REF!</v>
      </c>
      <c r="GT34" s="81" t="e">
        <f>#REF!-#REF!</f>
        <v>#REF!</v>
      </c>
      <c r="GU34" s="81" t="e">
        <f>#REF!-#REF!</f>
        <v>#REF!</v>
      </c>
      <c r="GV34" s="81" t="e">
        <f>#REF!-#REF!</f>
        <v>#REF!</v>
      </c>
      <c r="GW34" s="81" t="e">
        <f>#REF!-#REF!</f>
        <v>#REF!</v>
      </c>
      <c r="GX34" s="81" t="e">
        <f>#REF!-#REF!</f>
        <v>#REF!</v>
      </c>
      <c r="GY34" s="81" t="e">
        <f>#REF!-#REF!</f>
        <v>#REF!</v>
      </c>
      <c r="GZ34" s="81" t="e">
        <f>#REF!-#REF!</f>
        <v>#REF!</v>
      </c>
      <c r="HA34" s="81" t="e">
        <f>#REF!-#REF!</f>
        <v>#REF!</v>
      </c>
      <c r="HB34" s="81" t="e">
        <f>#REF!-#REF!</f>
        <v>#REF!</v>
      </c>
      <c r="HC34" s="81" t="e">
        <f>#REF!-#REF!</f>
        <v>#REF!</v>
      </c>
    </row>
    <row r="35" spans="1:211">
      <c r="B35" s="50" t="s">
        <v>47</v>
      </c>
      <c r="C35" s="81" t="e">
        <f>#REF!-#REF!</f>
        <v>#REF!</v>
      </c>
      <c r="D35" s="81" t="e">
        <f>#REF!-#REF!</f>
        <v>#REF!</v>
      </c>
      <c r="E35" s="81" t="e">
        <f>#REF!-#REF!</f>
        <v>#REF!</v>
      </c>
      <c r="F35" s="81" t="e">
        <f>#REF!-#REF!</f>
        <v>#REF!</v>
      </c>
      <c r="G35" s="81" t="e">
        <f>#REF!-#REF!</f>
        <v>#REF!</v>
      </c>
      <c r="H35" s="81" t="e">
        <f>#REF!-#REF!</f>
        <v>#REF!</v>
      </c>
      <c r="I35" s="81" t="e">
        <f>#REF!-#REF!</f>
        <v>#REF!</v>
      </c>
      <c r="J35" s="81" t="e">
        <f>#REF!-#REF!</f>
        <v>#REF!</v>
      </c>
      <c r="K35" s="81" t="e">
        <f>#REF!-#REF!</f>
        <v>#REF!</v>
      </c>
      <c r="L35" s="81" t="e">
        <f>#REF!-#REF!</f>
        <v>#REF!</v>
      </c>
      <c r="M35" s="81" t="e">
        <f>#REF!-#REF!</f>
        <v>#REF!</v>
      </c>
      <c r="N35" s="81" t="e">
        <f>#REF!-#REF!</f>
        <v>#REF!</v>
      </c>
      <c r="O35" s="81" t="e">
        <f>#REF!-#REF!</f>
        <v>#REF!</v>
      </c>
      <c r="P35" s="81" t="e">
        <f>#REF!-#REF!</f>
        <v>#REF!</v>
      </c>
      <c r="Q35" s="81" t="e">
        <f>#REF!-#REF!</f>
        <v>#REF!</v>
      </c>
      <c r="R35" s="81" t="e">
        <f>#REF!-#REF!</f>
        <v>#REF!</v>
      </c>
      <c r="S35" s="81" t="e">
        <f>#REF!-#REF!</f>
        <v>#REF!</v>
      </c>
      <c r="T35" s="81" t="e">
        <f>#REF!-#REF!</f>
        <v>#REF!</v>
      </c>
      <c r="U35" s="81" t="e">
        <f>#REF!-#REF!</f>
        <v>#REF!</v>
      </c>
      <c r="V35" s="81" t="e">
        <f>#REF!-#REF!</f>
        <v>#REF!</v>
      </c>
      <c r="W35" s="81" t="e">
        <f>#REF!-#REF!</f>
        <v>#REF!</v>
      </c>
      <c r="X35" s="81" t="e">
        <f>#REF!-#REF!</f>
        <v>#REF!</v>
      </c>
      <c r="Y35" s="81" t="e">
        <f>#REF!-#REF!</f>
        <v>#REF!</v>
      </c>
      <c r="Z35" s="81" t="e">
        <f>#REF!-#REF!</f>
        <v>#REF!</v>
      </c>
      <c r="AA35" s="81" t="e">
        <f>#REF!-#REF!</f>
        <v>#REF!</v>
      </c>
      <c r="AB35" s="81" t="e">
        <f>#REF!-#REF!</f>
        <v>#REF!</v>
      </c>
      <c r="AC35" s="81" t="e">
        <f>#REF!-#REF!</f>
        <v>#REF!</v>
      </c>
      <c r="AD35" s="81" t="e">
        <f>#REF!-#REF!</f>
        <v>#REF!</v>
      </c>
      <c r="AE35" s="81" t="e">
        <f>#REF!-#REF!</f>
        <v>#REF!</v>
      </c>
      <c r="AF35" s="81" t="e">
        <f>#REF!-#REF!</f>
        <v>#REF!</v>
      </c>
      <c r="AG35" s="81" t="e">
        <f>#REF!-#REF!</f>
        <v>#REF!</v>
      </c>
      <c r="AH35" s="81" t="e">
        <f>#REF!-#REF!</f>
        <v>#REF!</v>
      </c>
      <c r="AI35" s="81" t="e">
        <f>#REF!-#REF!</f>
        <v>#REF!</v>
      </c>
      <c r="AJ35" s="81" t="e">
        <f>#REF!-#REF!</f>
        <v>#REF!</v>
      </c>
      <c r="AK35" s="81" t="e">
        <f>#REF!-#REF!</f>
        <v>#REF!</v>
      </c>
      <c r="AL35" s="81" t="e">
        <f>#REF!-#REF!</f>
        <v>#REF!</v>
      </c>
      <c r="AM35" s="81" t="e">
        <f>#REF!-#REF!</f>
        <v>#REF!</v>
      </c>
      <c r="AN35" s="81" t="e">
        <f>#REF!-#REF!</f>
        <v>#REF!</v>
      </c>
      <c r="AO35" s="81" t="e">
        <f>#REF!-#REF!</f>
        <v>#REF!</v>
      </c>
      <c r="AP35" s="81" t="e">
        <f>#REF!-#REF!</f>
        <v>#REF!</v>
      </c>
      <c r="AQ35" s="81" t="e">
        <f>#REF!-#REF!</f>
        <v>#REF!</v>
      </c>
      <c r="AR35" s="81" t="e">
        <f>#REF!-#REF!</f>
        <v>#REF!</v>
      </c>
      <c r="AS35" s="81" t="e">
        <f>#REF!-#REF!</f>
        <v>#REF!</v>
      </c>
      <c r="AT35" s="81" t="e">
        <f>#REF!-#REF!</f>
        <v>#REF!</v>
      </c>
      <c r="AU35" s="81" t="e">
        <f>#REF!-#REF!</f>
        <v>#REF!</v>
      </c>
      <c r="AV35" s="81" t="e">
        <f>#REF!-#REF!</f>
        <v>#REF!</v>
      </c>
      <c r="AW35" s="81" t="e">
        <f>#REF!-#REF!</f>
        <v>#REF!</v>
      </c>
      <c r="AX35" s="81" t="e">
        <f>#REF!-#REF!</f>
        <v>#REF!</v>
      </c>
      <c r="AY35" s="81" t="e">
        <f>#REF!-#REF!</f>
        <v>#REF!</v>
      </c>
      <c r="AZ35" s="81" t="e">
        <f>#REF!-#REF!</f>
        <v>#REF!</v>
      </c>
      <c r="BA35" s="81" t="e">
        <f>#REF!-#REF!</f>
        <v>#REF!</v>
      </c>
      <c r="BB35" s="81" t="e">
        <f>#REF!-#REF!</f>
        <v>#REF!</v>
      </c>
      <c r="BC35" s="81" t="e">
        <f>#REF!-#REF!</f>
        <v>#REF!</v>
      </c>
      <c r="BD35" s="81" t="e">
        <f>#REF!-#REF!</f>
        <v>#REF!</v>
      </c>
      <c r="BE35" s="81" t="e">
        <f>#REF!-#REF!</f>
        <v>#REF!</v>
      </c>
      <c r="BF35" s="81" t="e">
        <f>#REF!-#REF!</f>
        <v>#REF!</v>
      </c>
      <c r="BG35" s="81" t="e">
        <f>#REF!-#REF!</f>
        <v>#REF!</v>
      </c>
      <c r="BH35" s="81" t="e">
        <f>#REF!-#REF!</f>
        <v>#REF!</v>
      </c>
      <c r="BI35" s="81" t="e">
        <f>#REF!-#REF!</f>
        <v>#REF!</v>
      </c>
      <c r="BJ35" s="81" t="e">
        <f>#REF!-#REF!</f>
        <v>#REF!</v>
      </c>
      <c r="BK35" s="81" t="e">
        <f>#REF!-#REF!</f>
        <v>#REF!</v>
      </c>
      <c r="BL35" s="81" t="e">
        <f>#REF!-#REF!</f>
        <v>#REF!</v>
      </c>
      <c r="BM35" s="81" t="e">
        <f>#REF!-#REF!</f>
        <v>#REF!</v>
      </c>
      <c r="BN35" s="81" t="e">
        <f>#REF!-#REF!</f>
        <v>#REF!</v>
      </c>
      <c r="BO35" s="81" t="e">
        <f>#REF!-#REF!</f>
        <v>#REF!</v>
      </c>
      <c r="BP35" s="81" t="e">
        <f>#REF!-#REF!</f>
        <v>#REF!</v>
      </c>
      <c r="BQ35" s="81" t="e">
        <f>#REF!-#REF!</f>
        <v>#REF!</v>
      </c>
      <c r="BR35" s="81" t="e">
        <f>#REF!-#REF!</f>
        <v>#REF!</v>
      </c>
      <c r="BS35" s="81" t="e">
        <f>#REF!-#REF!</f>
        <v>#REF!</v>
      </c>
      <c r="BT35" s="81" t="e">
        <f>#REF!-#REF!</f>
        <v>#REF!</v>
      </c>
      <c r="BU35" s="81" t="e">
        <f>#REF!-#REF!</f>
        <v>#REF!</v>
      </c>
      <c r="BV35" s="81" t="e">
        <f>#REF!-#REF!</f>
        <v>#REF!</v>
      </c>
      <c r="BW35" s="81" t="e">
        <f>#REF!-#REF!</f>
        <v>#REF!</v>
      </c>
      <c r="BX35" s="81" t="e">
        <f>#REF!-#REF!</f>
        <v>#REF!</v>
      </c>
      <c r="BY35" s="81" t="e">
        <f>#REF!-#REF!</f>
        <v>#REF!</v>
      </c>
      <c r="BZ35" s="81" t="e">
        <f>#REF!-#REF!</f>
        <v>#REF!</v>
      </c>
      <c r="CA35" s="81" t="e">
        <f>#REF!-#REF!</f>
        <v>#REF!</v>
      </c>
      <c r="CB35" s="81" t="e">
        <f>#REF!-#REF!</f>
        <v>#REF!</v>
      </c>
      <c r="CC35" s="81" t="e">
        <f>#REF!-#REF!</f>
        <v>#REF!</v>
      </c>
      <c r="CD35" s="81" t="e">
        <f>#REF!-#REF!</f>
        <v>#REF!</v>
      </c>
      <c r="CE35" s="81" t="e">
        <f>#REF!-#REF!</f>
        <v>#REF!</v>
      </c>
      <c r="CF35" s="81" t="e">
        <f>#REF!-#REF!</f>
        <v>#REF!</v>
      </c>
      <c r="CG35" s="81" t="e">
        <f>#REF!-#REF!</f>
        <v>#REF!</v>
      </c>
      <c r="CH35" s="81" t="e">
        <f>#REF!-#REF!</f>
        <v>#REF!</v>
      </c>
      <c r="CI35" s="81" t="e">
        <f>#REF!-#REF!</f>
        <v>#REF!</v>
      </c>
      <c r="CJ35" s="81" t="e">
        <f>#REF!-#REF!</f>
        <v>#REF!</v>
      </c>
      <c r="CK35" s="81" t="e">
        <f>#REF!-#REF!</f>
        <v>#REF!</v>
      </c>
      <c r="CL35" s="81" t="e">
        <f>#REF!-#REF!</f>
        <v>#REF!</v>
      </c>
      <c r="CM35" s="81" t="e">
        <f>#REF!-#REF!</f>
        <v>#REF!</v>
      </c>
      <c r="CN35" s="81" t="e">
        <f>#REF!-#REF!</f>
        <v>#REF!</v>
      </c>
      <c r="CO35" s="81" t="e">
        <f>#REF!-#REF!</f>
        <v>#REF!</v>
      </c>
      <c r="CP35" s="81" t="e">
        <f>#REF!-#REF!</f>
        <v>#REF!</v>
      </c>
      <c r="CQ35" s="81" t="e">
        <f>#REF!-#REF!</f>
        <v>#REF!</v>
      </c>
      <c r="CR35" s="81" t="e">
        <f>#REF!-#REF!</f>
        <v>#REF!</v>
      </c>
      <c r="CS35" s="81" t="e">
        <f>#REF!-#REF!</f>
        <v>#REF!</v>
      </c>
      <c r="CT35" s="81" t="e">
        <f>#REF!-#REF!</f>
        <v>#REF!</v>
      </c>
      <c r="CU35" s="81" t="e">
        <f>#REF!-#REF!</f>
        <v>#REF!</v>
      </c>
      <c r="CV35" s="81" t="e">
        <f>#REF!-#REF!</f>
        <v>#REF!</v>
      </c>
      <c r="CW35" s="81" t="e">
        <f>#REF!-#REF!</f>
        <v>#REF!</v>
      </c>
      <c r="CX35" s="81" t="e">
        <f>#REF!-#REF!</f>
        <v>#REF!</v>
      </c>
      <c r="CY35" s="81" t="e">
        <f>#REF!-#REF!</f>
        <v>#REF!</v>
      </c>
      <c r="CZ35" s="81" t="e">
        <f>#REF!-#REF!</f>
        <v>#REF!</v>
      </c>
      <c r="DA35" s="81" t="e">
        <f>#REF!-#REF!</f>
        <v>#REF!</v>
      </c>
      <c r="DB35" s="81" t="e">
        <f>#REF!-#REF!</f>
        <v>#REF!</v>
      </c>
      <c r="DC35" s="81" t="e">
        <f>#REF!-#REF!</f>
        <v>#REF!</v>
      </c>
      <c r="DD35" s="81" t="e">
        <f>#REF!-#REF!</f>
        <v>#REF!</v>
      </c>
      <c r="DE35" s="81" t="e">
        <f>#REF!-#REF!</f>
        <v>#REF!</v>
      </c>
      <c r="DF35" s="81" t="e">
        <f>#REF!-#REF!</f>
        <v>#REF!</v>
      </c>
      <c r="DG35" s="81" t="e">
        <f>#REF!-#REF!</f>
        <v>#REF!</v>
      </c>
      <c r="DH35" s="81" t="e">
        <f>#REF!-#REF!</f>
        <v>#REF!</v>
      </c>
      <c r="DI35" s="81" t="e">
        <f>#REF!-#REF!</f>
        <v>#REF!</v>
      </c>
      <c r="DJ35" s="81" t="e">
        <f>#REF!-#REF!</f>
        <v>#REF!</v>
      </c>
      <c r="DK35" s="81" t="e">
        <f>#REF!-#REF!</f>
        <v>#REF!</v>
      </c>
      <c r="DL35" s="81" t="e">
        <f>#REF!-#REF!</f>
        <v>#REF!</v>
      </c>
      <c r="DM35" s="81" t="e">
        <f>#REF!-#REF!</f>
        <v>#REF!</v>
      </c>
      <c r="DN35" s="81" t="e">
        <f>#REF!-#REF!</f>
        <v>#REF!</v>
      </c>
      <c r="DO35" s="81" t="e">
        <f>#REF!-#REF!</f>
        <v>#REF!</v>
      </c>
      <c r="DP35" s="81" t="e">
        <f>#REF!-#REF!</f>
        <v>#REF!</v>
      </c>
      <c r="DQ35" s="81" t="e">
        <f>#REF!-#REF!</f>
        <v>#REF!</v>
      </c>
      <c r="DR35" s="81" t="e">
        <f>#REF!-#REF!</f>
        <v>#REF!</v>
      </c>
      <c r="DS35" s="81" t="e">
        <f>#REF!-#REF!</f>
        <v>#REF!</v>
      </c>
      <c r="DT35" s="81" t="e">
        <f>#REF!-#REF!</f>
        <v>#REF!</v>
      </c>
      <c r="DU35" s="81" t="e">
        <f>#REF!-#REF!</f>
        <v>#REF!</v>
      </c>
      <c r="DV35" s="81" t="e">
        <f>#REF!-#REF!</f>
        <v>#REF!</v>
      </c>
      <c r="DW35" s="81" t="e">
        <f>#REF!-#REF!</f>
        <v>#REF!</v>
      </c>
      <c r="DX35" s="81" t="e">
        <f>#REF!-#REF!</f>
        <v>#REF!</v>
      </c>
      <c r="DY35" s="81" t="e">
        <f>#REF!-#REF!</f>
        <v>#REF!</v>
      </c>
      <c r="DZ35" s="81" t="e">
        <f>#REF!-#REF!</f>
        <v>#REF!</v>
      </c>
      <c r="EA35" s="81" t="e">
        <f>#REF!-#REF!</f>
        <v>#REF!</v>
      </c>
      <c r="EB35" s="81" t="e">
        <f>#REF!-#REF!</f>
        <v>#REF!</v>
      </c>
      <c r="EC35" s="81" t="e">
        <f>#REF!-#REF!</f>
        <v>#REF!</v>
      </c>
      <c r="ED35" s="81" t="e">
        <f>#REF!-#REF!</f>
        <v>#REF!</v>
      </c>
      <c r="EE35" s="81" t="e">
        <f>#REF!-#REF!</f>
        <v>#REF!</v>
      </c>
      <c r="EF35" s="81" t="e">
        <f>#REF!-#REF!</f>
        <v>#REF!</v>
      </c>
      <c r="EG35" s="81" t="e">
        <f>#REF!-#REF!</f>
        <v>#REF!</v>
      </c>
      <c r="EH35" s="81" t="e">
        <f>#REF!-#REF!</f>
        <v>#REF!</v>
      </c>
      <c r="EI35" s="81" t="e">
        <f>#REF!-#REF!</f>
        <v>#REF!</v>
      </c>
      <c r="EJ35" s="81" t="e">
        <f>#REF!-#REF!</f>
        <v>#REF!</v>
      </c>
      <c r="EK35" s="81" t="e">
        <f>#REF!-#REF!</f>
        <v>#REF!</v>
      </c>
      <c r="EL35" s="81" t="e">
        <f>#REF!-#REF!</f>
        <v>#REF!</v>
      </c>
      <c r="EM35" s="81" t="e">
        <f>#REF!-#REF!</f>
        <v>#REF!</v>
      </c>
      <c r="EN35" s="81" t="e">
        <f>#REF!-#REF!</f>
        <v>#REF!</v>
      </c>
      <c r="EO35" s="81" t="e">
        <f>#REF!-#REF!</f>
        <v>#REF!</v>
      </c>
      <c r="EP35" s="81" t="e">
        <f>#REF!-#REF!</f>
        <v>#REF!</v>
      </c>
      <c r="EQ35" s="81" t="e">
        <f>#REF!-#REF!</f>
        <v>#REF!</v>
      </c>
      <c r="ER35" s="81" t="e">
        <f>#REF!-#REF!</f>
        <v>#REF!</v>
      </c>
      <c r="ES35" s="81" t="e">
        <f>#REF!-#REF!</f>
        <v>#REF!</v>
      </c>
      <c r="ET35" s="81" t="e">
        <f>#REF!-#REF!</f>
        <v>#REF!</v>
      </c>
      <c r="EU35" s="81" t="e">
        <f>#REF!-#REF!</f>
        <v>#REF!</v>
      </c>
      <c r="EV35" s="81" t="e">
        <f>#REF!-#REF!</f>
        <v>#REF!</v>
      </c>
      <c r="EW35" s="81" t="e">
        <f>#REF!-#REF!</f>
        <v>#REF!</v>
      </c>
      <c r="EX35" s="81" t="e">
        <f>#REF!-#REF!</f>
        <v>#REF!</v>
      </c>
      <c r="EY35" s="81" t="e">
        <f>#REF!-#REF!</f>
        <v>#REF!</v>
      </c>
      <c r="EZ35" s="81" t="e">
        <f>#REF!-#REF!</f>
        <v>#REF!</v>
      </c>
      <c r="FA35" s="81" t="e">
        <f>#REF!-#REF!</f>
        <v>#REF!</v>
      </c>
      <c r="FB35" s="81" t="e">
        <f>#REF!-#REF!</f>
        <v>#REF!</v>
      </c>
      <c r="FC35" s="81" t="e">
        <f>#REF!-#REF!</f>
        <v>#REF!</v>
      </c>
      <c r="FD35" s="81" t="e">
        <f>#REF!-#REF!</f>
        <v>#REF!</v>
      </c>
      <c r="FE35" s="81" t="e">
        <f>#REF!-#REF!</f>
        <v>#REF!</v>
      </c>
      <c r="FF35" s="81" t="e">
        <f>#REF!-#REF!</f>
        <v>#REF!</v>
      </c>
      <c r="FG35" s="81" t="e">
        <f>#REF!-#REF!</f>
        <v>#REF!</v>
      </c>
      <c r="FH35" s="81" t="e">
        <f>#REF!-#REF!</f>
        <v>#REF!</v>
      </c>
      <c r="FI35" s="81" t="e">
        <f>#REF!-#REF!</f>
        <v>#REF!</v>
      </c>
      <c r="FJ35" s="81" t="e">
        <f>#REF!-#REF!</f>
        <v>#REF!</v>
      </c>
      <c r="FK35" s="81" t="e">
        <f>#REF!-#REF!</f>
        <v>#REF!</v>
      </c>
      <c r="FL35" s="81" t="e">
        <f>#REF!-#REF!</f>
        <v>#REF!</v>
      </c>
      <c r="FM35" s="81" t="e">
        <f>#REF!-#REF!</f>
        <v>#REF!</v>
      </c>
      <c r="FN35" s="81" t="e">
        <f>#REF!-#REF!</f>
        <v>#REF!</v>
      </c>
      <c r="FO35" s="81" t="e">
        <f>#REF!-#REF!</f>
        <v>#REF!</v>
      </c>
      <c r="FP35" s="81" t="e">
        <f>#REF!-#REF!</f>
        <v>#REF!</v>
      </c>
      <c r="FQ35" s="81" t="e">
        <f>#REF!-#REF!</f>
        <v>#REF!</v>
      </c>
      <c r="FR35" s="81" t="e">
        <f>#REF!-#REF!</f>
        <v>#REF!</v>
      </c>
      <c r="FS35" s="81" t="e">
        <f>#REF!-#REF!</f>
        <v>#REF!</v>
      </c>
      <c r="FT35" s="81" t="e">
        <f>#REF!-#REF!</f>
        <v>#REF!</v>
      </c>
      <c r="FU35" s="81" t="e">
        <f>#REF!-#REF!</f>
        <v>#REF!</v>
      </c>
      <c r="FV35" s="81" t="e">
        <f>#REF!-#REF!</f>
        <v>#REF!</v>
      </c>
      <c r="FW35" s="81" t="e">
        <f>#REF!-#REF!</f>
        <v>#REF!</v>
      </c>
      <c r="FX35" s="81" t="e">
        <f>#REF!-#REF!</f>
        <v>#REF!</v>
      </c>
      <c r="FY35" s="81" t="e">
        <f>#REF!-#REF!</f>
        <v>#REF!</v>
      </c>
      <c r="FZ35" s="81" t="e">
        <f>#REF!-#REF!</f>
        <v>#REF!</v>
      </c>
      <c r="GA35" s="81" t="e">
        <f>#REF!-#REF!</f>
        <v>#REF!</v>
      </c>
      <c r="GB35" s="81" t="e">
        <f>#REF!-#REF!</f>
        <v>#REF!</v>
      </c>
      <c r="GC35" s="81" t="e">
        <f>#REF!-#REF!</f>
        <v>#REF!</v>
      </c>
      <c r="GD35" s="81" t="e">
        <f>#REF!-#REF!</f>
        <v>#REF!</v>
      </c>
      <c r="GE35" s="81" t="e">
        <f>#REF!-#REF!</f>
        <v>#REF!</v>
      </c>
      <c r="GF35" s="81" t="e">
        <f>#REF!-#REF!</f>
        <v>#REF!</v>
      </c>
      <c r="GG35" s="81" t="e">
        <f>#REF!-#REF!</f>
        <v>#REF!</v>
      </c>
      <c r="GH35" s="81" t="e">
        <f>#REF!-#REF!</f>
        <v>#REF!</v>
      </c>
      <c r="GI35" s="81" t="e">
        <f>#REF!-#REF!</f>
        <v>#REF!</v>
      </c>
      <c r="GJ35" s="81" t="e">
        <f>#REF!-#REF!</f>
        <v>#REF!</v>
      </c>
      <c r="GK35" s="81" t="e">
        <f>#REF!-#REF!</f>
        <v>#REF!</v>
      </c>
      <c r="GL35" s="81" t="e">
        <f>#REF!-#REF!</f>
        <v>#REF!</v>
      </c>
      <c r="GM35" s="81" t="e">
        <f>#REF!-#REF!</f>
        <v>#REF!</v>
      </c>
      <c r="GN35" s="81" t="e">
        <f>#REF!-#REF!</f>
        <v>#REF!</v>
      </c>
      <c r="GO35" s="81" t="e">
        <f>#REF!-#REF!</f>
        <v>#REF!</v>
      </c>
      <c r="GP35" s="81" t="e">
        <f>#REF!-#REF!</f>
        <v>#REF!</v>
      </c>
      <c r="GQ35" s="81" t="e">
        <f>#REF!-#REF!</f>
        <v>#REF!</v>
      </c>
      <c r="GR35" s="81" t="e">
        <f>#REF!-#REF!</f>
        <v>#REF!</v>
      </c>
      <c r="GS35" s="81" t="e">
        <f>#REF!-#REF!</f>
        <v>#REF!</v>
      </c>
      <c r="GT35" s="81" t="e">
        <f>#REF!-#REF!</f>
        <v>#REF!</v>
      </c>
      <c r="GU35" s="81" t="e">
        <f>#REF!-#REF!</f>
        <v>#REF!</v>
      </c>
      <c r="GV35" s="81" t="e">
        <f>#REF!-#REF!</f>
        <v>#REF!</v>
      </c>
      <c r="GW35" s="81" t="e">
        <f>#REF!-#REF!</f>
        <v>#REF!</v>
      </c>
      <c r="GX35" s="81" t="e">
        <f>#REF!-#REF!</f>
        <v>#REF!</v>
      </c>
      <c r="GY35" s="81" t="e">
        <f>#REF!-#REF!</f>
        <v>#REF!</v>
      </c>
      <c r="GZ35" s="81" t="e">
        <f>#REF!-#REF!</f>
        <v>#REF!</v>
      </c>
      <c r="HA35" s="81" t="e">
        <f>#REF!-#REF!</f>
        <v>#REF!</v>
      </c>
      <c r="HB35" s="81" t="e">
        <f>#REF!-#REF!</f>
        <v>#REF!</v>
      </c>
      <c r="HC35" s="81" t="e">
        <f>#REF!-#REF!</f>
        <v>#REF!</v>
      </c>
    </row>
    <row r="36" spans="1:211">
      <c r="B36" s="50" t="s">
        <v>38</v>
      </c>
      <c r="C36" s="81" t="e">
        <f>#REF!-#REF!</f>
        <v>#REF!</v>
      </c>
      <c r="D36" s="81" t="e">
        <f>#REF!-#REF!</f>
        <v>#REF!</v>
      </c>
      <c r="E36" s="81" t="e">
        <f>#REF!-#REF!</f>
        <v>#REF!</v>
      </c>
      <c r="F36" s="81" t="e">
        <f>#REF!-#REF!</f>
        <v>#REF!</v>
      </c>
      <c r="G36" s="81" t="e">
        <f>#REF!-#REF!</f>
        <v>#REF!</v>
      </c>
      <c r="H36" s="81" t="e">
        <f>#REF!-#REF!</f>
        <v>#REF!</v>
      </c>
      <c r="I36" s="81" t="e">
        <f>#REF!-#REF!</f>
        <v>#REF!</v>
      </c>
      <c r="J36" s="81" t="e">
        <f>#REF!-#REF!</f>
        <v>#REF!</v>
      </c>
      <c r="K36" s="81" t="e">
        <f>#REF!-#REF!</f>
        <v>#REF!</v>
      </c>
      <c r="L36" s="81" t="e">
        <f>#REF!-#REF!</f>
        <v>#REF!</v>
      </c>
      <c r="M36" s="81" t="e">
        <f>#REF!-#REF!</f>
        <v>#REF!</v>
      </c>
      <c r="N36" s="81" t="e">
        <f>#REF!-#REF!</f>
        <v>#REF!</v>
      </c>
      <c r="O36" s="81" t="e">
        <f>#REF!-#REF!</f>
        <v>#REF!</v>
      </c>
      <c r="P36" s="81" t="e">
        <f>#REF!-#REF!</f>
        <v>#REF!</v>
      </c>
      <c r="Q36" s="81" t="e">
        <f>#REF!-#REF!</f>
        <v>#REF!</v>
      </c>
      <c r="R36" s="81" t="e">
        <f>#REF!-#REF!</f>
        <v>#REF!</v>
      </c>
      <c r="S36" s="81" t="e">
        <f>#REF!-#REF!</f>
        <v>#REF!</v>
      </c>
      <c r="T36" s="81" t="e">
        <f>#REF!-#REF!</f>
        <v>#REF!</v>
      </c>
      <c r="U36" s="81" t="e">
        <f>#REF!-#REF!</f>
        <v>#REF!</v>
      </c>
      <c r="V36" s="81" t="e">
        <f>#REF!-#REF!</f>
        <v>#REF!</v>
      </c>
      <c r="W36" s="81" t="e">
        <f>#REF!-#REF!</f>
        <v>#REF!</v>
      </c>
      <c r="X36" s="81" t="e">
        <f>#REF!-#REF!</f>
        <v>#REF!</v>
      </c>
      <c r="Y36" s="81" t="e">
        <f>#REF!-#REF!</f>
        <v>#REF!</v>
      </c>
      <c r="Z36" s="81" t="e">
        <f>#REF!-#REF!</f>
        <v>#REF!</v>
      </c>
      <c r="AA36" s="81" t="e">
        <f>#REF!-#REF!</f>
        <v>#REF!</v>
      </c>
      <c r="AB36" s="81" t="e">
        <f>#REF!-#REF!</f>
        <v>#REF!</v>
      </c>
      <c r="AC36" s="81" t="e">
        <f>#REF!-#REF!</f>
        <v>#REF!</v>
      </c>
      <c r="AD36" s="81" t="e">
        <f>#REF!-#REF!</f>
        <v>#REF!</v>
      </c>
      <c r="AE36" s="81" t="e">
        <f>#REF!-#REF!</f>
        <v>#REF!</v>
      </c>
      <c r="AF36" s="81" t="e">
        <f>#REF!-#REF!</f>
        <v>#REF!</v>
      </c>
      <c r="AG36" s="81" t="e">
        <f>#REF!-#REF!</f>
        <v>#REF!</v>
      </c>
      <c r="AH36" s="81" t="e">
        <f>#REF!-#REF!</f>
        <v>#REF!</v>
      </c>
      <c r="AI36" s="81" t="e">
        <f>#REF!-#REF!</f>
        <v>#REF!</v>
      </c>
      <c r="AJ36" s="81" t="e">
        <f>#REF!-#REF!</f>
        <v>#REF!</v>
      </c>
      <c r="AK36" s="81" t="e">
        <f>#REF!-#REF!</f>
        <v>#REF!</v>
      </c>
      <c r="AL36" s="81" t="e">
        <f>#REF!-#REF!</f>
        <v>#REF!</v>
      </c>
      <c r="AM36" s="81" t="e">
        <f>#REF!-#REF!</f>
        <v>#REF!</v>
      </c>
      <c r="AN36" s="81" t="e">
        <f>#REF!-#REF!</f>
        <v>#REF!</v>
      </c>
      <c r="AO36" s="81" t="e">
        <f>#REF!-#REF!</f>
        <v>#REF!</v>
      </c>
      <c r="AP36" s="81" t="e">
        <f>#REF!-#REF!</f>
        <v>#REF!</v>
      </c>
      <c r="AQ36" s="81" t="e">
        <f>#REF!-#REF!</f>
        <v>#REF!</v>
      </c>
      <c r="AR36" s="81" t="e">
        <f>#REF!-#REF!</f>
        <v>#REF!</v>
      </c>
      <c r="AS36" s="81" t="e">
        <f>#REF!-#REF!</f>
        <v>#REF!</v>
      </c>
      <c r="AT36" s="81" t="e">
        <f>#REF!-#REF!</f>
        <v>#REF!</v>
      </c>
      <c r="AU36" s="81" t="e">
        <f>#REF!-#REF!</f>
        <v>#REF!</v>
      </c>
      <c r="AV36" s="81" t="e">
        <f>#REF!-#REF!</f>
        <v>#REF!</v>
      </c>
      <c r="AW36" s="81" t="e">
        <f>#REF!-#REF!</f>
        <v>#REF!</v>
      </c>
      <c r="AX36" s="81" t="e">
        <f>#REF!-#REF!</f>
        <v>#REF!</v>
      </c>
      <c r="AY36" s="81" t="e">
        <f>#REF!-#REF!</f>
        <v>#REF!</v>
      </c>
      <c r="AZ36" s="81" t="e">
        <f>#REF!-#REF!</f>
        <v>#REF!</v>
      </c>
      <c r="BA36" s="81" t="e">
        <f>#REF!-#REF!</f>
        <v>#REF!</v>
      </c>
      <c r="BB36" s="81" t="e">
        <f>#REF!-#REF!</f>
        <v>#REF!</v>
      </c>
      <c r="BC36" s="81" t="e">
        <f>#REF!-#REF!</f>
        <v>#REF!</v>
      </c>
      <c r="BD36" s="81" t="e">
        <f>#REF!-#REF!</f>
        <v>#REF!</v>
      </c>
      <c r="BE36" s="81" t="e">
        <f>#REF!-#REF!</f>
        <v>#REF!</v>
      </c>
      <c r="BF36" s="81" t="e">
        <f>#REF!-#REF!</f>
        <v>#REF!</v>
      </c>
      <c r="BG36" s="81" t="e">
        <f>#REF!-#REF!</f>
        <v>#REF!</v>
      </c>
      <c r="BH36" s="81" t="e">
        <f>#REF!-#REF!</f>
        <v>#REF!</v>
      </c>
      <c r="BI36" s="81" t="e">
        <f>#REF!-#REF!</f>
        <v>#REF!</v>
      </c>
      <c r="BJ36" s="81" t="e">
        <f>#REF!-#REF!</f>
        <v>#REF!</v>
      </c>
      <c r="BK36" s="81" t="e">
        <f>#REF!-#REF!</f>
        <v>#REF!</v>
      </c>
      <c r="BL36" s="81" t="e">
        <f>#REF!-#REF!</f>
        <v>#REF!</v>
      </c>
      <c r="BM36" s="81" t="e">
        <f>#REF!-#REF!</f>
        <v>#REF!</v>
      </c>
      <c r="BN36" s="81" t="e">
        <f>#REF!-#REF!</f>
        <v>#REF!</v>
      </c>
      <c r="BO36" s="81" t="e">
        <f>#REF!-#REF!</f>
        <v>#REF!</v>
      </c>
      <c r="BP36" s="81" t="e">
        <f>#REF!-#REF!</f>
        <v>#REF!</v>
      </c>
      <c r="BQ36" s="81" t="e">
        <f>#REF!-#REF!</f>
        <v>#REF!</v>
      </c>
      <c r="BR36" s="81" t="e">
        <f>#REF!-#REF!</f>
        <v>#REF!</v>
      </c>
      <c r="BS36" s="81" t="e">
        <f>#REF!-#REF!</f>
        <v>#REF!</v>
      </c>
      <c r="BT36" s="81" t="e">
        <f>#REF!-#REF!</f>
        <v>#REF!</v>
      </c>
      <c r="BU36" s="81" t="e">
        <f>#REF!-#REF!</f>
        <v>#REF!</v>
      </c>
      <c r="BV36" s="81" t="e">
        <f>#REF!-#REF!</f>
        <v>#REF!</v>
      </c>
      <c r="BW36" s="81" t="e">
        <f>#REF!-#REF!</f>
        <v>#REF!</v>
      </c>
      <c r="BX36" s="81" t="e">
        <f>#REF!-#REF!</f>
        <v>#REF!</v>
      </c>
      <c r="BY36" s="81" t="e">
        <f>#REF!-#REF!</f>
        <v>#REF!</v>
      </c>
      <c r="BZ36" s="81" t="e">
        <f>#REF!-#REF!</f>
        <v>#REF!</v>
      </c>
      <c r="CA36" s="81" t="e">
        <f>#REF!-#REF!</f>
        <v>#REF!</v>
      </c>
      <c r="CB36" s="81" t="e">
        <f>#REF!-#REF!</f>
        <v>#REF!</v>
      </c>
      <c r="CC36" s="81" t="e">
        <f>#REF!-#REF!</f>
        <v>#REF!</v>
      </c>
      <c r="CD36" s="81" t="e">
        <f>#REF!-#REF!</f>
        <v>#REF!</v>
      </c>
      <c r="CE36" s="81" t="e">
        <f>#REF!-#REF!</f>
        <v>#REF!</v>
      </c>
      <c r="CF36" s="81" t="e">
        <f>#REF!-#REF!</f>
        <v>#REF!</v>
      </c>
      <c r="CG36" s="81" t="e">
        <f>#REF!-#REF!</f>
        <v>#REF!</v>
      </c>
      <c r="CH36" s="81" t="e">
        <f>#REF!-#REF!</f>
        <v>#REF!</v>
      </c>
      <c r="CI36" s="81" t="e">
        <f>#REF!-#REF!</f>
        <v>#REF!</v>
      </c>
      <c r="CJ36" s="81" t="e">
        <f>#REF!-#REF!</f>
        <v>#REF!</v>
      </c>
      <c r="CK36" s="81" t="e">
        <f>#REF!-#REF!</f>
        <v>#REF!</v>
      </c>
      <c r="CL36" s="81" t="e">
        <f>#REF!-#REF!</f>
        <v>#REF!</v>
      </c>
      <c r="CM36" s="81" t="e">
        <f>#REF!-#REF!</f>
        <v>#REF!</v>
      </c>
      <c r="CN36" s="81" t="e">
        <f>#REF!-#REF!</f>
        <v>#REF!</v>
      </c>
      <c r="CO36" s="81" t="e">
        <f>#REF!-#REF!</f>
        <v>#REF!</v>
      </c>
      <c r="CP36" s="81" t="e">
        <f>#REF!-#REF!</f>
        <v>#REF!</v>
      </c>
      <c r="CQ36" s="81" t="e">
        <f>#REF!-#REF!</f>
        <v>#REF!</v>
      </c>
      <c r="CR36" s="81" t="e">
        <f>#REF!-#REF!</f>
        <v>#REF!</v>
      </c>
      <c r="CS36" s="81" t="e">
        <f>#REF!-#REF!</f>
        <v>#REF!</v>
      </c>
      <c r="CT36" s="81" t="e">
        <f>#REF!-#REF!</f>
        <v>#REF!</v>
      </c>
      <c r="CU36" s="81" t="e">
        <f>#REF!-#REF!</f>
        <v>#REF!</v>
      </c>
      <c r="CV36" s="81" t="e">
        <f>#REF!-#REF!</f>
        <v>#REF!</v>
      </c>
      <c r="CW36" s="81" t="e">
        <f>#REF!-#REF!</f>
        <v>#REF!</v>
      </c>
      <c r="CX36" s="81" t="e">
        <f>#REF!-#REF!</f>
        <v>#REF!</v>
      </c>
      <c r="CY36" s="81" t="e">
        <f>#REF!-#REF!</f>
        <v>#REF!</v>
      </c>
      <c r="CZ36" s="81" t="e">
        <f>#REF!-#REF!</f>
        <v>#REF!</v>
      </c>
      <c r="DA36" s="81" t="e">
        <f>#REF!-#REF!</f>
        <v>#REF!</v>
      </c>
      <c r="DB36" s="81" t="e">
        <f>#REF!-#REF!</f>
        <v>#REF!</v>
      </c>
      <c r="DC36" s="81" t="e">
        <f>#REF!-#REF!</f>
        <v>#REF!</v>
      </c>
      <c r="DD36" s="81" t="e">
        <f>#REF!-#REF!</f>
        <v>#REF!</v>
      </c>
      <c r="DE36" s="81" t="e">
        <f>#REF!-#REF!</f>
        <v>#REF!</v>
      </c>
      <c r="DF36" s="81" t="e">
        <f>#REF!-#REF!</f>
        <v>#REF!</v>
      </c>
      <c r="DG36" s="81" t="e">
        <f>#REF!-#REF!</f>
        <v>#REF!</v>
      </c>
      <c r="DH36" s="81" t="e">
        <f>#REF!-#REF!</f>
        <v>#REF!</v>
      </c>
      <c r="DI36" s="81" t="e">
        <f>#REF!-#REF!</f>
        <v>#REF!</v>
      </c>
      <c r="DJ36" s="81" t="e">
        <f>#REF!-#REF!</f>
        <v>#REF!</v>
      </c>
      <c r="DK36" s="81" t="e">
        <f>#REF!-#REF!</f>
        <v>#REF!</v>
      </c>
      <c r="DL36" s="81" t="e">
        <f>#REF!-#REF!</f>
        <v>#REF!</v>
      </c>
      <c r="DM36" s="81" t="e">
        <f>#REF!-#REF!</f>
        <v>#REF!</v>
      </c>
      <c r="DN36" s="81" t="e">
        <f>#REF!-#REF!</f>
        <v>#REF!</v>
      </c>
      <c r="DO36" s="81" t="e">
        <f>#REF!-#REF!</f>
        <v>#REF!</v>
      </c>
      <c r="DP36" s="81" t="e">
        <f>#REF!-#REF!</f>
        <v>#REF!</v>
      </c>
      <c r="DQ36" s="81" t="e">
        <f>#REF!-#REF!</f>
        <v>#REF!</v>
      </c>
      <c r="DR36" s="81" t="e">
        <f>#REF!-#REF!</f>
        <v>#REF!</v>
      </c>
      <c r="DS36" s="81" t="e">
        <f>#REF!-#REF!</f>
        <v>#REF!</v>
      </c>
      <c r="DT36" s="81" t="e">
        <f>#REF!-#REF!</f>
        <v>#REF!</v>
      </c>
      <c r="DU36" s="81" t="e">
        <f>#REF!-#REF!</f>
        <v>#REF!</v>
      </c>
      <c r="DV36" s="81" t="e">
        <f>#REF!-#REF!</f>
        <v>#REF!</v>
      </c>
      <c r="DW36" s="81" t="e">
        <f>#REF!-#REF!</f>
        <v>#REF!</v>
      </c>
      <c r="DX36" s="81" t="e">
        <f>#REF!-#REF!</f>
        <v>#REF!</v>
      </c>
      <c r="DY36" s="81" t="e">
        <f>#REF!-#REF!</f>
        <v>#REF!</v>
      </c>
      <c r="DZ36" s="81" t="e">
        <f>#REF!-#REF!</f>
        <v>#REF!</v>
      </c>
      <c r="EA36" s="81" t="e">
        <f>#REF!-#REF!</f>
        <v>#REF!</v>
      </c>
      <c r="EB36" s="81" t="e">
        <f>#REF!-#REF!</f>
        <v>#REF!</v>
      </c>
      <c r="EC36" s="81" t="e">
        <f>#REF!-#REF!</f>
        <v>#REF!</v>
      </c>
      <c r="ED36" s="81" t="e">
        <f>#REF!-#REF!</f>
        <v>#REF!</v>
      </c>
      <c r="EE36" s="81" t="e">
        <f>#REF!-#REF!</f>
        <v>#REF!</v>
      </c>
      <c r="EF36" s="81" t="e">
        <f>#REF!-#REF!</f>
        <v>#REF!</v>
      </c>
      <c r="EG36" s="81" t="e">
        <f>#REF!-#REF!</f>
        <v>#REF!</v>
      </c>
      <c r="EH36" s="81" t="e">
        <f>#REF!-#REF!</f>
        <v>#REF!</v>
      </c>
      <c r="EI36" s="81" t="e">
        <f>#REF!-#REF!</f>
        <v>#REF!</v>
      </c>
      <c r="EJ36" s="81" t="e">
        <f>#REF!-#REF!</f>
        <v>#REF!</v>
      </c>
      <c r="EK36" s="81" t="e">
        <f>#REF!-#REF!</f>
        <v>#REF!</v>
      </c>
      <c r="EL36" s="81" t="e">
        <f>#REF!-#REF!</f>
        <v>#REF!</v>
      </c>
      <c r="EM36" s="81" t="e">
        <f>#REF!-#REF!</f>
        <v>#REF!</v>
      </c>
      <c r="EN36" s="81" t="e">
        <f>#REF!-#REF!</f>
        <v>#REF!</v>
      </c>
      <c r="EO36" s="81" t="e">
        <f>#REF!-#REF!</f>
        <v>#REF!</v>
      </c>
      <c r="EP36" s="81" t="e">
        <f>#REF!-#REF!</f>
        <v>#REF!</v>
      </c>
      <c r="EQ36" s="81" t="e">
        <f>#REF!-#REF!</f>
        <v>#REF!</v>
      </c>
      <c r="ER36" s="81" t="e">
        <f>#REF!-#REF!</f>
        <v>#REF!</v>
      </c>
      <c r="ES36" s="81" t="e">
        <f>#REF!-#REF!</f>
        <v>#REF!</v>
      </c>
      <c r="ET36" s="81" t="e">
        <f>#REF!-#REF!</f>
        <v>#REF!</v>
      </c>
      <c r="EU36" s="81" t="e">
        <f>#REF!-#REF!</f>
        <v>#REF!</v>
      </c>
      <c r="EV36" s="81" t="e">
        <f>#REF!-#REF!</f>
        <v>#REF!</v>
      </c>
      <c r="EW36" s="81" t="e">
        <f>#REF!-#REF!</f>
        <v>#REF!</v>
      </c>
      <c r="EX36" s="81" t="e">
        <f>#REF!-#REF!</f>
        <v>#REF!</v>
      </c>
      <c r="EY36" s="81" t="e">
        <f>#REF!-#REF!</f>
        <v>#REF!</v>
      </c>
      <c r="EZ36" s="81" t="e">
        <f>#REF!-#REF!</f>
        <v>#REF!</v>
      </c>
      <c r="FA36" s="81" t="e">
        <f>#REF!-#REF!</f>
        <v>#REF!</v>
      </c>
      <c r="FB36" s="81" t="e">
        <f>#REF!-#REF!</f>
        <v>#REF!</v>
      </c>
      <c r="FC36" s="81" t="e">
        <f>#REF!-#REF!</f>
        <v>#REF!</v>
      </c>
      <c r="FD36" s="81" t="e">
        <f>#REF!-#REF!</f>
        <v>#REF!</v>
      </c>
      <c r="FE36" s="81" t="e">
        <f>#REF!-#REF!</f>
        <v>#REF!</v>
      </c>
      <c r="FF36" s="81" t="e">
        <f>#REF!-#REF!</f>
        <v>#REF!</v>
      </c>
      <c r="FG36" s="81" t="e">
        <f>#REF!-#REF!</f>
        <v>#REF!</v>
      </c>
      <c r="FH36" s="81" t="e">
        <f>#REF!-#REF!</f>
        <v>#REF!</v>
      </c>
      <c r="FI36" s="81" t="e">
        <f>#REF!-#REF!</f>
        <v>#REF!</v>
      </c>
      <c r="FJ36" s="81" t="e">
        <f>#REF!-#REF!</f>
        <v>#REF!</v>
      </c>
      <c r="FK36" s="81" t="e">
        <f>#REF!-#REF!</f>
        <v>#REF!</v>
      </c>
      <c r="FL36" s="81" t="e">
        <f>#REF!-#REF!</f>
        <v>#REF!</v>
      </c>
      <c r="FM36" s="81" t="e">
        <f>#REF!-#REF!</f>
        <v>#REF!</v>
      </c>
      <c r="FN36" s="81" t="e">
        <f>#REF!-#REF!</f>
        <v>#REF!</v>
      </c>
      <c r="FO36" s="81" t="e">
        <f>#REF!-#REF!</f>
        <v>#REF!</v>
      </c>
      <c r="FP36" s="81" t="e">
        <f>#REF!-#REF!</f>
        <v>#REF!</v>
      </c>
      <c r="FQ36" s="81" t="e">
        <f>#REF!-#REF!</f>
        <v>#REF!</v>
      </c>
      <c r="FR36" s="81" t="e">
        <f>#REF!-#REF!</f>
        <v>#REF!</v>
      </c>
      <c r="FS36" s="81" t="e">
        <f>#REF!-#REF!</f>
        <v>#REF!</v>
      </c>
      <c r="FT36" s="81" t="e">
        <f>#REF!-#REF!</f>
        <v>#REF!</v>
      </c>
      <c r="FU36" s="81" t="e">
        <f>#REF!-#REF!</f>
        <v>#REF!</v>
      </c>
      <c r="FV36" s="81" t="e">
        <f>#REF!-#REF!</f>
        <v>#REF!</v>
      </c>
      <c r="FW36" s="81" t="e">
        <f>#REF!-#REF!</f>
        <v>#REF!</v>
      </c>
      <c r="FX36" s="81" t="e">
        <f>#REF!-#REF!</f>
        <v>#REF!</v>
      </c>
      <c r="FY36" s="81" t="e">
        <f>#REF!-#REF!</f>
        <v>#REF!</v>
      </c>
      <c r="FZ36" s="81" t="e">
        <f>#REF!-#REF!</f>
        <v>#REF!</v>
      </c>
      <c r="GA36" s="81" t="e">
        <f>#REF!-#REF!</f>
        <v>#REF!</v>
      </c>
      <c r="GB36" s="81" t="e">
        <f>#REF!-#REF!</f>
        <v>#REF!</v>
      </c>
      <c r="GC36" s="81" t="e">
        <f>#REF!-#REF!</f>
        <v>#REF!</v>
      </c>
      <c r="GD36" s="81" t="e">
        <f>#REF!-#REF!</f>
        <v>#REF!</v>
      </c>
      <c r="GE36" s="81" t="e">
        <f>#REF!-#REF!</f>
        <v>#REF!</v>
      </c>
      <c r="GF36" s="81" t="e">
        <f>#REF!-#REF!</f>
        <v>#REF!</v>
      </c>
      <c r="GG36" s="81" t="e">
        <f>#REF!-#REF!</f>
        <v>#REF!</v>
      </c>
      <c r="GH36" s="81" t="e">
        <f>#REF!-#REF!</f>
        <v>#REF!</v>
      </c>
      <c r="GI36" s="81" t="e">
        <f>#REF!-#REF!</f>
        <v>#REF!</v>
      </c>
      <c r="GJ36" s="81" t="e">
        <f>#REF!-#REF!</f>
        <v>#REF!</v>
      </c>
      <c r="GK36" s="81" t="e">
        <f>#REF!-#REF!</f>
        <v>#REF!</v>
      </c>
      <c r="GL36" s="81" t="e">
        <f>#REF!-#REF!</f>
        <v>#REF!</v>
      </c>
      <c r="GM36" s="81" t="e">
        <f>#REF!-#REF!</f>
        <v>#REF!</v>
      </c>
      <c r="GN36" s="81" t="e">
        <f>#REF!-#REF!</f>
        <v>#REF!</v>
      </c>
      <c r="GO36" s="81" t="e">
        <f>#REF!-#REF!</f>
        <v>#REF!</v>
      </c>
      <c r="GP36" s="81" t="e">
        <f>#REF!-#REF!</f>
        <v>#REF!</v>
      </c>
      <c r="GQ36" s="81" t="e">
        <f>#REF!-#REF!</f>
        <v>#REF!</v>
      </c>
      <c r="GR36" s="81" t="e">
        <f>#REF!-#REF!</f>
        <v>#REF!</v>
      </c>
      <c r="GS36" s="81" t="e">
        <f>#REF!-#REF!</f>
        <v>#REF!</v>
      </c>
      <c r="GT36" s="81" t="e">
        <f>#REF!-#REF!</f>
        <v>#REF!</v>
      </c>
      <c r="GU36" s="81" t="e">
        <f>#REF!-#REF!</f>
        <v>#REF!</v>
      </c>
      <c r="GV36" s="81" t="e">
        <f>#REF!-#REF!</f>
        <v>#REF!</v>
      </c>
      <c r="GW36" s="81" t="e">
        <f>#REF!-#REF!</f>
        <v>#REF!</v>
      </c>
      <c r="GX36" s="81" t="e">
        <f>#REF!-#REF!</f>
        <v>#REF!</v>
      </c>
      <c r="GY36" s="81" t="e">
        <f>#REF!-#REF!</f>
        <v>#REF!</v>
      </c>
      <c r="GZ36" s="81" t="e">
        <f>#REF!-#REF!</f>
        <v>#REF!</v>
      </c>
      <c r="HA36" s="81" t="e">
        <f>#REF!-#REF!</f>
        <v>#REF!</v>
      </c>
      <c r="HB36" s="81" t="e">
        <f>#REF!-#REF!</f>
        <v>#REF!</v>
      </c>
      <c r="HC36" s="81" t="e">
        <f>#REF!-#REF!</f>
        <v>#REF!</v>
      </c>
    </row>
    <row r="37" spans="1:211">
      <c r="B37" s="50" t="s">
        <v>39</v>
      </c>
      <c r="C37" s="81" t="e">
        <f>#REF!-#REF!</f>
        <v>#REF!</v>
      </c>
      <c r="D37" s="81" t="e">
        <f>#REF!-#REF!</f>
        <v>#REF!</v>
      </c>
      <c r="E37" s="81" t="e">
        <f>#REF!-#REF!</f>
        <v>#REF!</v>
      </c>
      <c r="F37" s="81" t="e">
        <f>#REF!-#REF!</f>
        <v>#REF!</v>
      </c>
      <c r="G37" s="81" t="e">
        <f>#REF!-#REF!</f>
        <v>#REF!</v>
      </c>
      <c r="H37" s="81" t="e">
        <f>#REF!-#REF!</f>
        <v>#REF!</v>
      </c>
      <c r="I37" s="81" t="e">
        <f>#REF!-#REF!</f>
        <v>#REF!</v>
      </c>
      <c r="J37" s="81" t="e">
        <f>#REF!-#REF!</f>
        <v>#REF!</v>
      </c>
      <c r="K37" s="81" t="e">
        <f>#REF!-#REF!</f>
        <v>#REF!</v>
      </c>
      <c r="L37" s="81" t="e">
        <f>#REF!-#REF!</f>
        <v>#REF!</v>
      </c>
      <c r="M37" s="81" t="e">
        <f>#REF!-#REF!</f>
        <v>#REF!</v>
      </c>
      <c r="N37" s="81" t="e">
        <f>#REF!-#REF!</f>
        <v>#REF!</v>
      </c>
      <c r="O37" s="81" t="e">
        <f>#REF!-#REF!</f>
        <v>#REF!</v>
      </c>
      <c r="P37" s="81" t="e">
        <f>#REF!-#REF!</f>
        <v>#REF!</v>
      </c>
      <c r="Q37" s="81" t="e">
        <f>#REF!-#REF!</f>
        <v>#REF!</v>
      </c>
      <c r="R37" s="81" t="e">
        <f>#REF!-#REF!</f>
        <v>#REF!</v>
      </c>
      <c r="S37" s="81" t="e">
        <f>#REF!-#REF!</f>
        <v>#REF!</v>
      </c>
      <c r="T37" s="81" t="e">
        <f>#REF!-#REF!</f>
        <v>#REF!</v>
      </c>
      <c r="U37" s="81" t="e">
        <f>#REF!-#REF!</f>
        <v>#REF!</v>
      </c>
      <c r="V37" s="81" t="e">
        <f>#REF!-#REF!</f>
        <v>#REF!</v>
      </c>
      <c r="W37" s="81" t="e">
        <f>#REF!-#REF!</f>
        <v>#REF!</v>
      </c>
      <c r="X37" s="81" t="e">
        <f>#REF!-#REF!</f>
        <v>#REF!</v>
      </c>
      <c r="Y37" s="81" t="e">
        <f>#REF!-#REF!</f>
        <v>#REF!</v>
      </c>
      <c r="Z37" s="81" t="e">
        <f>#REF!-#REF!</f>
        <v>#REF!</v>
      </c>
      <c r="AA37" s="81" t="e">
        <f>#REF!-#REF!</f>
        <v>#REF!</v>
      </c>
      <c r="AB37" s="81" t="e">
        <f>#REF!-#REF!</f>
        <v>#REF!</v>
      </c>
      <c r="AC37" s="81" t="e">
        <f>#REF!-#REF!</f>
        <v>#REF!</v>
      </c>
      <c r="AD37" s="81" t="e">
        <f>#REF!-#REF!</f>
        <v>#REF!</v>
      </c>
      <c r="AE37" s="81" t="e">
        <f>#REF!-#REF!</f>
        <v>#REF!</v>
      </c>
      <c r="AF37" s="81" t="e">
        <f>#REF!-#REF!</f>
        <v>#REF!</v>
      </c>
      <c r="AG37" s="81" t="e">
        <f>#REF!-#REF!</f>
        <v>#REF!</v>
      </c>
      <c r="AH37" s="81" t="e">
        <f>#REF!-#REF!</f>
        <v>#REF!</v>
      </c>
      <c r="AI37" s="81" t="e">
        <f>#REF!-#REF!</f>
        <v>#REF!</v>
      </c>
      <c r="AJ37" s="81" t="e">
        <f>#REF!-#REF!</f>
        <v>#REF!</v>
      </c>
      <c r="AK37" s="81" t="e">
        <f>#REF!-#REF!</f>
        <v>#REF!</v>
      </c>
      <c r="AL37" s="81" t="e">
        <f>#REF!-#REF!</f>
        <v>#REF!</v>
      </c>
      <c r="AM37" s="81" t="e">
        <f>#REF!-#REF!</f>
        <v>#REF!</v>
      </c>
      <c r="AN37" s="81" t="e">
        <f>#REF!-#REF!</f>
        <v>#REF!</v>
      </c>
      <c r="AO37" s="81" t="e">
        <f>#REF!-#REF!</f>
        <v>#REF!</v>
      </c>
      <c r="AP37" s="81" t="e">
        <f>#REF!-#REF!</f>
        <v>#REF!</v>
      </c>
      <c r="AQ37" s="81" t="e">
        <f>#REF!-#REF!</f>
        <v>#REF!</v>
      </c>
      <c r="AR37" s="81" t="e">
        <f>#REF!-#REF!</f>
        <v>#REF!</v>
      </c>
      <c r="AS37" s="81" t="e">
        <f>#REF!-#REF!</f>
        <v>#REF!</v>
      </c>
      <c r="AT37" s="81" t="e">
        <f>#REF!-#REF!</f>
        <v>#REF!</v>
      </c>
      <c r="AU37" s="81" t="e">
        <f>#REF!-#REF!</f>
        <v>#REF!</v>
      </c>
      <c r="AV37" s="81" t="e">
        <f>#REF!-#REF!</f>
        <v>#REF!</v>
      </c>
      <c r="AW37" s="81" t="e">
        <f>#REF!-#REF!</f>
        <v>#REF!</v>
      </c>
      <c r="AX37" s="81" t="e">
        <f>#REF!-#REF!</f>
        <v>#REF!</v>
      </c>
      <c r="AY37" s="81" t="e">
        <f>#REF!-#REF!</f>
        <v>#REF!</v>
      </c>
      <c r="AZ37" s="81" t="e">
        <f>#REF!-#REF!</f>
        <v>#REF!</v>
      </c>
      <c r="BA37" s="81" t="e">
        <f>#REF!-#REF!</f>
        <v>#REF!</v>
      </c>
      <c r="BB37" s="81" t="e">
        <f>#REF!-#REF!</f>
        <v>#REF!</v>
      </c>
      <c r="BC37" s="81" t="e">
        <f>#REF!-#REF!</f>
        <v>#REF!</v>
      </c>
      <c r="BD37" s="81" t="e">
        <f>#REF!-#REF!</f>
        <v>#REF!</v>
      </c>
      <c r="BE37" s="81" t="e">
        <f>#REF!-#REF!</f>
        <v>#REF!</v>
      </c>
      <c r="BF37" s="81" t="e">
        <f>#REF!-#REF!</f>
        <v>#REF!</v>
      </c>
      <c r="BG37" s="81" t="e">
        <f>#REF!-#REF!</f>
        <v>#REF!</v>
      </c>
      <c r="BH37" s="81" t="e">
        <f>#REF!-#REF!</f>
        <v>#REF!</v>
      </c>
      <c r="BI37" s="81" t="e">
        <f>#REF!-#REF!</f>
        <v>#REF!</v>
      </c>
      <c r="BJ37" s="81" t="e">
        <f>#REF!-#REF!</f>
        <v>#REF!</v>
      </c>
      <c r="BK37" s="81" t="e">
        <f>#REF!-#REF!</f>
        <v>#REF!</v>
      </c>
      <c r="BL37" s="81" t="e">
        <f>#REF!-#REF!</f>
        <v>#REF!</v>
      </c>
      <c r="BM37" s="81" t="e">
        <f>#REF!-#REF!</f>
        <v>#REF!</v>
      </c>
      <c r="BN37" s="81" t="e">
        <f>#REF!-#REF!</f>
        <v>#REF!</v>
      </c>
      <c r="BO37" s="81" t="e">
        <f>#REF!-#REF!</f>
        <v>#REF!</v>
      </c>
      <c r="BP37" s="81" t="e">
        <f>#REF!-#REF!</f>
        <v>#REF!</v>
      </c>
      <c r="BQ37" s="81" t="e">
        <f>#REF!-#REF!</f>
        <v>#REF!</v>
      </c>
      <c r="BR37" s="81" t="e">
        <f>#REF!-#REF!</f>
        <v>#REF!</v>
      </c>
      <c r="BS37" s="81" t="e">
        <f>#REF!-#REF!</f>
        <v>#REF!</v>
      </c>
      <c r="BT37" s="81" t="e">
        <f>#REF!-#REF!</f>
        <v>#REF!</v>
      </c>
      <c r="BU37" s="81" t="e">
        <f>#REF!-#REF!</f>
        <v>#REF!</v>
      </c>
      <c r="BV37" s="81" t="e">
        <f>#REF!-#REF!</f>
        <v>#REF!</v>
      </c>
      <c r="BW37" s="81" t="e">
        <f>#REF!-#REF!</f>
        <v>#REF!</v>
      </c>
      <c r="BX37" s="81" t="e">
        <f>#REF!-#REF!</f>
        <v>#REF!</v>
      </c>
      <c r="BY37" s="81" t="e">
        <f>#REF!-#REF!</f>
        <v>#REF!</v>
      </c>
      <c r="BZ37" s="81" t="e">
        <f>#REF!-#REF!</f>
        <v>#REF!</v>
      </c>
      <c r="CA37" s="81" t="e">
        <f>#REF!-#REF!</f>
        <v>#REF!</v>
      </c>
      <c r="CB37" s="81" t="e">
        <f>#REF!-#REF!</f>
        <v>#REF!</v>
      </c>
      <c r="CC37" s="81" t="e">
        <f>#REF!-#REF!</f>
        <v>#REF!</v>
      </c>
      <c r="CD37" s="81" t="e">
        <f>#REF!-#REF!</f>
        <v>#REF!</v>
      </c>
      <c r="CE37" s="81" t="e">
        <f>#REF!-#REF!</f>
        <v>#REF!</v>
      </c>
      <c r="CF37" s="81" t="e">
        <f>#REF!-#REF!</f>
        <v>#REF!</v>
      </c>
      <c r="CG37" s="81" t="e">
        <f>#REF!-#REF!</f>
        <v>#REF!</v>
      </c>
      <c r="CH37" s="81" t="e">
        <f>#REF!-#REF!</f>
        <v>#REF!</v>
      </c>
      <c r="CI37" s="81" t="e">
        <f>#REF!-#REF!</f>
        <v>#REF!</v>
      </c>
      <c r="CJ37" s="81" t="e">
        <f>#REF!-#REF!</f>
        <v>#REF!</v>
      </c>
      <c r="CK37" s="81" t="e">
        <f>#REF!-#REF!</f>
        <v>#REF!</v>
      </c>
      <c r="CL37" s="81" t="e">
        <f>#REF!-#REF!</f>
        <v>#REF!</v>
      </c>
      <c r="CM37" s="81" t="e">
        <f>#REF!-#REF!</f>
        <v>#REF!</v>
      </c>
      <c r="CN37" s="81" t="e">
        <f>#REF!-#REF!</f>
        <v>#REF!</v>
      </c>
      <c r="CO37" s="81" t="e">
        <f>#REF!-#REF!</f>
        <v>#REF!</v>
      </c>
      <c r="CP37" s="81" t="e">
        <f>#REF!-#REF!</f>
        <v>#REF!</v>
      </c>
      <c r="CQ37" s="81" t="e">
        <f>#REF!-#REF!</f>
        <v>#REF!</v>
      </c>
      <c r="CR37" s="81" t="e">
        <f>#REF!-#REF!</f>
        <v>#REF!</v>
      </c>
      <c r="CS37" s="81" t="e">
        <f>#REF!-#REF!</f>
        <v>#REF!</v>
      </c>
      <c r="CT37" s="81" t="e">
        <f>#REF!-#REF!</f>
        <v>#REF!</v>
      </c>
      <c r="CU37" s="81" t="e">
        <f>#REF!-#REF!</f>
        <v>#REF!</v>
      </c>
      <c r="CV37" s="81" t="e">
        <f>#REF!-#REF!</f>
        <v>#REF!</v>
      </c>
      <c r="CW37" s="81" t="e">
        <f>#REF!-#REF!</f>
        <v>#REF!</v>
      </c>
      <c r="CX37" s="81" t="e">
        <f>#REF!-#REF!</f>
        <v>#REF!</v>
      </c>
      <c r="CY37" s="81" t="e">
        <f>#REF!-#REF!</f>
        <v>#REF!</v>
      </c>
      <c r="CZ37" s="81" t="e">
        <f>#REF!-#REF!</f>
        <v>#REF!</v>
      </c>
      <c r="DA37" s="81" t="e">
        <f>#REF!-#REF!</f>
        <v>#REF!</v>
      </c>
      <c r="DB37" s="81" t="e">
        <f>#REF!-#REF!</f>
        <v>#REF!</v>
      </c>
      <c r="DC37" s="81" t="e">
        <f>#REF!-#REF!</f>
        <v>#REF!</v>
      </c>
      <c r="DD37" s="81" t="e">
        <f>#REF!-#REF!</f>
        <v>#REF!</v>
      </c>
      <c r="DE37" s="81" t="e">
        <f>#REF!-#REF!</f>
        <v>#REF!</v>
      </c>
      <c r="DF37" s="81" t="e">
        <f>#REF!-#REF!</f>
        <v>#REF!</v>
      </c>
      <c r="DG37" s="81" t="e">
        <f>#REF!-#REF!</f>
        <v>#REF!</v>
      </c>
      <c r="DH37" s="81" t="e">
        <f>#REF!-#REF!</f>
        <v>#REF!</v>
      </c>
      <c r="DI37" s="81" t="e">
        <f>#REF!-#REF!</f>
        <v>#REF!</v>
      </c>
      <c r="DJ37" s="81" t="e">
        <f>#REF!-#REF!</f>
        <v>#REF!</v>
      </c>
      <c r="DK37" s="81" t="e">
        <f>#REF!-#REF!</f>
        <v>#REF!</v>
      </c>
      <c r="DL37" s="81" t="e">
        <f>#REF!-#REF!</f>
        <v>#REF!</v>
      </c>
      <c r="DM37" s="81" t="e">
        <f>#REF!-#REF!</f>
        <v>#REF!</v>
      </c>
      <c r="DN37" s="81" t="e">
        <f>#REF!-#REF!</f>
        <v>#REF!</v>
      </c>
      <c r="DO37" s="81" t="e">
        <f>#REF!-#REF!</f>
        <v>#REF!</v>
      </c>
      <c r="DP37" s="81" t="e">
        <f>#REF!-#REF!</f>
        <v>#REF!</v>
      </c>
      <c r="DQ37" s="81" t="e">
        <f>#REF!-#REF!</f>
        <v>#REF!</v>
      </c>
      <c r="DR37" s="81" t="e">
        <f>#REF!-#REF!</f>
        <v>#REF!</v>
      </c>
      <c r="DS37" s="81" t="e">
        <f>#REF!-#REF!</f>
        <v>#REF!</v>
      </c>
      <c r="DT37" s="81" t="e">
        <f>#REF!-#REF!</f>
        <v>#REF!</v>
      </c>
      <c r="DU37" s="81" t="e">
        <f>#REF!-#REF!</f>
        <v>#REF!</v>
      </c>
      <c r="DV37" s="81" t="e">
        <f>#REF!-#REF!</f>
        <v>#REF!</v>
      </c>
      <c r="DW37" s="81" t="e">
        <f>#REF!-#REF!</f>
        <v>#REF!</v>
      </c>
      <c r="DX37" s="81" t="e">
        <f>#REF!-#REF!</f>
        <v>#REF!</v>
      </c>
      <c r="DY37" s="81" t="e">
        <f>#REF!-#REF!</f>
        <v>#REF!</v>
      </c>
      <c r="DZ37" s="81" t="e">
        <f>#REF!-#REF!</f>
        <v>#REF!</v>
      </c>
      <c r="EA37" s="81" t="e">
        <f>#REF!-#REF!</f>
        <v>#REF!</v>
      </c>
      <c r="EB37" s="81" t="e">
        <f>#REF!-#REF!</f>
        <v>#REF!</v>
      </c>
      <c r="EC37" s="81" t="e">
        <f>#REF!-#REF!</f>
        <v>#REF!</v>
      </c>
      <c r="ED37" s="81" t="e">
        <f>#REF!-#REF!</f>
        <v>#REF!</v>
      </c>
      <c r="EE37" s="81" t="e">
        <f>#REF!-#REF!</f>
        <v>#REF!</v>
      </c>
      <c r="EF37" s="81" t="e">
        <f>#REF!-#REF!</f>
        <v>#REF!</v>
      </c>
      <c r="EG37" s="81" t="e">
        <f>#REF!-#REF!</f>
        <v>#REF!</v>
      </c>
      <c r="EH37" s="81" t="e">
        <f>#REF!-#REF!</f>
        <v>#REF!</v>
      </c>
      <c r="EI37" s="81" t="e">
        <f>#REF!-#REF!</f>
        <v>#REF!</v>
      </c>
      <c r="EJ37" s="81" t="e">
        <f>#REF!-#REF!</f>
        <v>#REF!</v>
      </c>
      <c r="EK37" s="81" t="e">
        <f>#REF!-#REF!</f>
        <v>#REF!</v>
      </c>
      <c r="EL37" s="81" t="e">
        <f>#REF!-#REF!</f>
        <v>#REF!</v>
      </c>
      <c r="EM37" s="81" t="e">
        <f>#REF!-#REF!</f>
        <v>#REF!</v>
      </c>
      <c r="EN37" s="81" t="e">
        <f>#REF!-#REF!</f>
        <v>#REF!</v>
      </c>
      <c r="EO37" s="81" t="e">
        <f>#REF!-#REF!</f>
        <v>#REF!</v>
      </c>
      <c r="EP37" s="81" t="e">
        <f>#REF!-#REF!</f>
        <v>#REF!</v>
      </c>
      <c r="EQ37" s="81" t="e">
        <f>#REF!-#REF!</f>
        <v>#REF!</v>
      </c>
      <c r="ER37" s="81" t="e">
        <f>#REF!-#REF!</f>
        <v>#REF!</v>
      </c>
      <c r="ES37" s="81" t="e">
        <f>#REF!-#REF!</f>
        <v>#REF!</v>
      </c>
      <c r="ET37" s="81" t="e">
        <f>#REF!-#REF!</f>
        <v>#REF!</v>
      </c>
      <c r="EU37" s="81" t="e">
        <f>#REF!-#REF!</f>
        <v>#REF!</v>
      </c>
      <c r="EV37" s="81" t="e">
        <f>#REF!-#REF!</f>
        <v>#REF!</v>
      </c>
      <c r="EW37" s="81" t="e">
        <f>#REF!-#REF!</f>
        <v>#REF!</v>
      </c>
      <c r="EX37" s="81" t="e">
        <f>#REF!-#REF!</f>
        <v>#REF!</v>
      </c>
      <c r="EY37" s="81" t="e">
        <f>#REF!-#REF!</f>
        <v>#REF!</v>
      </c>
      <c r="EZ37" s="81" t="e">
        <f>#REF!-#REF!</f>
        <v>#REF!</v>
      </c>
      <c r="FA37" s="81" t="e">
        <f>#REF!-#REF!</f>
        <v>#REF!</v>
      </c>
      <c r="FB37" s="81" t="e">
        <f>#REF!-#REF!</f>
        <v>#REF!</v>
      </c>
      <c r="FC37" s="81" t="e">
        <f>#REF!-#REF!</f>
        <v>#REF!</v>
      </c>
      <c r="FD37" s="81" t="e">
        <f>#REF!-#REF!</f>
        <v>#REF!</v>
      </c>
      <c r="FE37" s="81" t="e">
        <f>#REF!-#REF!</f>
        <v>#REF!</v>
      </c>
      <c r="FF37" s="81" t="e">
        <f>#REF!-#REF!</f>
        <v>#REF!</v>
      </c>
      <c r="FG37" s="81" t="e">
        <f>#REF!-#REF!</f>
        <v>#REF!</v>
      </c>
      <c r="FH37" s="81" t="e">
        <f>#REF!-#REF!</f>
        <v>#REF!</v>
      </c>
      <c r="FI37" s="81" t="e">
        <f>#REF!-#REF!</f>
        <v>#REF!</v>
      </c>
      <c r="FJ37" s="81" t="e">
        <f>#REF!-#REF!</f>
        <v>#REF!</v>
      </c>
      <c r="FK37" s="81" t="e">
        <f>#REF!-#REF!</f>
        <v>#REF!</v>
      </c>
      <c r="FL37" s="81" t="e">
        <f>#REF!-#REF!</f>
        <v>#REF!</v>
      </c>
      <c r="FM37" s="81" t="e">
        <f>#REF!-#REF!</f>
        <v>#REF!</v>
      </c>
      <c r="FN37" s="81" t="e">
        <f>#REF!-#REF!</f>
        <v>#REF!</v>
      </c>
      <c r="FO37" s="81" t="e">
        <f>#REF!-#REF!</f>
        <v>#REF!</v>
      </c>
      <c r="FP37" s="81" t="e">
        <f>#REF!-#REF!</f>
        <v>#REF!</v>
      </c>
      <c r="FQ37" s="81" t="e">
        <f>#REF!-#REF!</f>
        <v>#REF!</v>
      </c>
      <c r="FR37" s="81" t="e">
        <f>#REF!-#REF!</f>
        <v>#REF!</v>
      </c>
      <c r="FS37" s="81" t="e">
        <f>#REF!-#REF!</f>
        <v>#REF!</v>
      </c>
      <c r="FT37" s="81" t="e">
        <f>#REF!-#REF!</f>
        <v>#REF!</v>
      </c>
      <c r="FU37" s="81" t="e">
        <f>#REF!-#REF!</f>
        <v>#REF!</v>
      </c>
      <c r="FV37" s="81" t="e">
        <f>#REF!-#REF!</f>
        <v>#REF!</v>
      </c>
      <c r="FW37" s="81" t="e">
        <f>#REF!-#REF!</f>
        <v>#REF!</v>
      </c>
      <c r="FX37" s="81" t="e">
        <f>#REF!-#REF!</f>
        <v>#REF!</v>
      </c>
      <c r="FY37" s="81" t="e">
        <f>#REF!-#REF!</f>
        <v>#REF!</v>
      </c>
      <c r="FZ37" s="81" t="e">
        <f>#REF!-#REF!</f>
        <v>#REF!</v>
      </c>
      <c r="GA37" s="81" t="e">
        <f>#REF!-#REF!</f>
        <v>#REF!</v>
      </c>
      <c r="GB37" s="81" t="e">
        <f>#REF!-#REF!</f>
        <v>#REF!</v>
      </c>
      <c r="GC37" s="81" t="e">
        <f>#REF!-#REF!</f>
        <v>#REF!</v>
      </c>
      <c r="GD37" s="81" t="e">
        <f>#REF!-#REF!</f>
        <v>#REF!</v>
      </c>
      <c r="GE37" s="81" t="e">
        <f>#REF!-#REF!</f>
        <v>#REF!</v>
      </c>
      <c r="GF37" s="81" t="e">
        <f>#REF!-#REF!</f>
        <v>#REF!</v>
      </c>
      <c r="GG37" s="81" t="e">
        <f>#REF!-#REF!</f>
        <v>#REF!</v>
      </c>
      <c r="GH37" s="81" t="e">
        <f>#REF!-#REF!</f>
        <v>#REF!</v>
      </c>
      <c r="GI37" s="81" t="e">
        <f>#REF!-#REF!</f>
        <v>#REF!</v>
      </c>
      <c r="GJ37" s="81" t="e">
        <f>#REF!-#REF!</f>
        <v>#REF!</v>
      </c>
      <c r="GK37" s="81" t="e">
        <f>#REF!-#REF!</f>
        <v>#REF!</v>
      </c>
      <c r="GL37" s="81" t="e">
        <f>#REF!-#REF!</f>
        <v>#REF!</v>
      </c>
      <c r="GM37" s="81" t="e">
        <f>#REF!-#REF!</f>
        <v>#REF!</v>
      </c>
      <c r="GN37" s="81" t="e">
        <f>#REF!-#REF!</f>
        <v>#REF!</v>
      </c>
      <c r="GO37" s="81" t="e">
        <f>#REF!-#REF!</f>
        <v>#REF!</v>
      </c>
      <c r="GP37" s="81" t="e">
        <f>#REF!-#REF!</f>
        <v>#REF!</v>
      </c>
      <c r="GQ37" s="81" t="e">
        <f>#REF!-#REF!</f>
        <v>#REF!</v>
      </c>
      <c r="GR37" s="81" t="e">
        <f>#REF!-#REF!</f>
        <v>#REF!</v>
      </c>
      <c r="GS37" s="81" t="e">
        <f>#REF!-#REF!</f>
        <v>#REF!</v>
      </c>
      <c r="GT37" s="81" t="e">
        <f>#REF!-#REF!</f>
        <v>#REF!</v>
      </c>
      <c r="GU37" s="81" t="e">
        <f>#REF!-#REF!</f>
        <v>#REF!</v>
      </c>
      <c r="GV37" s="81" t="e">
        <f>#REF!-#REF!</f>
        <v>#REF!</v>
      </c>
      <c r="GW37" s="81" t="e">
        <f>#REF!-#REF!</f>
        <v>#REF!</v>
      </c>
      <c r="GX37" s="81" t="e">
        <f>#REF!-#REF!</f>
        <v>#REF!</v>
      </c>
      <c r="GY37" s="81" t="e">
        <f>#REF!-#REF!</f>
        <v>#REF!</v>
      </c>
      <c r="GZ37" s="81" t="e">
        <f>#REF!-#REF!</f>
        <v>#REF!</v>
      </c>
      <c r="HA37" s="81" t="e">
        <f>#REF!-#REF!</f>
        <v>#REF!</v>
      </c>
      <c r="HB37" s="81" t="e">
        <f>#REF!-#REF!</f>
        <v>#REF!</v>
      </c>
      <c r="HC37" s="81" t="e">
        <f>#REF!-#REF!</f>
        <v>#REF!</v>
      </c>
    </row>
    <row r="38" spans="1:211">
      <c r="B38" s="50" t="s">
        <v>159</v>
      </c>
      <c r="C38" s="81" t="e">
        <f>#REF!-#REF!</f>
        <v>#REF!</v>
      </c>
      <c r="D38" s="81" t="e">
        <f>#REF!-#REF!</f>
        <v>#REF!</v>
      </c>
      <c r="E38" s="81" t="e">
        <f>#REF!-#REF!</f>
        <v>#REF!</v>
      </c>
      <c r="F38" s="81" t="e">
        <f>#REF!-#REF!</f>
        <v>#REF!</v>
      </c>
      <c r="G38" s="81" t="e">
        <f>#REF!-#REF!</f>
        <v>#REF!</v>
      </c>
      <c r="H38" s="81" t="e">
        <f>#REF!-#REF!</f>
        <v>#REF!</v>
      </c>
      <c r="I38" s="81" t="e">
        <f>#REF!-#REF!</f>
        <v>#REF!</v>
      </c>
      <c r="J38" s="81" t="e">
        <f>#REF!-#REF!</f>
        <v>#REF!</v>
      </c>
      <c r="K38" s="81" t="e">
        <f>#REF!-#REF!</f>
        <v>#REF!</v>
      </c>
      <c r="L38" s="81" t="e">
        <f>#REF!-#REF!</f>
        <v>#REF!</v>
      </c>
      <c r="M38" s="81" t="e">
        <f>#REF!-#REF!</f>
        <v>#REF!</v>
      </c>
      <c r="N38" s="81" t="e">
        <f>#REF!-#REF!</f>
        <v>#REF!</v>
      </c>
      <c r="O38" s="81" t="e">
        <f>#REF!-#REF!</f>
        <v>#REF!</v>
      </c>
      <c r="P38" s="81" t="e">
        <f>#REF!-#REF!</f>
        <v>#REF!</v>
      </c>
      <c r="Q38" s="81" t="e">
        <f>#REF!-#REF!</f>
        <v>#REF!</v>
      </c>
      <c r="R38" s="81" t="e">
        <f>#REF!-#REF!</f>
        <v>#REF!</v>
      </c>
      <c r="S38" s="81" t="e">
        <f>#REF!-#REF!</f>
        <v>#REF!</v>
      </c>
      <c r="T38" s="81" t="e">
        <f>#REF!-#REF!</f>
        <v>#REF!</v>
      </c>
      <c r="U38" s="81" t="e">
        <f>#REF!-#REF!</f>
        <v>#REF!</v>
      </c>
      <c r="V38" s="81" t="e">
        <f>#REF!-#REF!</f>
        <v>#REF!</v>
      </c>
      <c r="W38" s="81" t="e">
        <f>#REF!-#REF!</f>
        <v>#REF!</v>
      </c>
      <c r="X38" s="81" t="e">
        <f>#REF!-#REF!</f>
        <v>#REF!</v>
      </c>
      <c r="Y38" s="81" t="e">
        <f>#REF!-#REF!</f>
        <v>#REF!</v>
      </c>
      <c r="Z38" s="81" t="e">
        <f>#REF!-#REF!</f>
        <v>#REF!</v>
      </c>
      <c r="AA38" s="81" t="e">
        <f>#REF!-#REF!</f>
        <v>#REF!</v>
      </c>
      <c r="AB38" s="81" t="e">
        <f>#REF!-#REF!</f>
        <v>#REF!</v>
      </c>
      <c r="AC38" s="81" t="e">
        <f>#REF!-#REF!</f>
        <v>#REF!</v>
      </c>
      <c r="AD38" s="81" t="e">
        <f>#REF!-#REF!</f>
        <v>#REF!</v>
      </c>
      <c r="AE38" s="81" t="e">
        <f>#REF!-#REF!</f>
        <v>#REF!</v>
      </c>
      <c r="AF38" s="81" t="e">
        <f>#REF!-#REF!</f>
        <v>#REF!</v>
      </c>
      <c r="AG38" s="81" t="e">
        <f>#REF!-#REF!</f>
        <v>#REF!</v>
      </c>
      <c r="AH38" s="81" t="e">
        <f>#REF!-#REF!</f>
        <v>#REF!</v>
      </c>
      <c r="AI38" s="81" t="e">
        <f>#REF!-#REF!</f>
        <v>#REF!</v>
      </c>
      <c r="AJ38" s="81" t="e">
        <f>#REF!-#REF!</f>
        <v>#REF!</v>
      </c>
      <c r="AK38" s="81" t="e">
        <f>#REF!-#REF!</f>
        <v>#REF!</v>
      </c>
      <c r="AL38" s="81" t="e">
        <f>#REF!-#REF!</f>
        <v>#REF!</v>
      </c>
      <c r="AM38" s="81" t="e">
        <f>#REF!-#REF!</f>
        <v>#REF!</v>
      </c>
      <c r="AN38" s="81" t="e">
        <f>#REF!-#REF!</f>
        <v>#REF!</v>
      </c>
      <c r="AO38" s="81" t="e">
        <f>#REF!-#REF!</f>
        <v>#REF!</v>
      </c>
      <c r="AP38" s="81" t="e">
        <f>#REF!-#REF!</f>
        <v>#REF!</v>
      </c>
      <c r="AQ38" s="81" t="e">
        <f>#REF!-#REF!</f>
        <v>#REF!</v>
      </c>
      <c r="AR38" s="81" t="e">
        <f>#REF!-#REF!</f>
        <v>#REF!</v>
      </c>
      <c r="AS38" s="81" t="e">
        <f>#REF!-#REF!</f>
        <v>#REF!</v>
      </c>
      <c r="AT38" s="81" t="e">
        <f>#REF!-#REF!</f>
        <v>#REF!</v>
      </c>
      <c r="AU38" s="81" t="e">
        <f>#REF!-#REF!</f>
        <v>#REF!</v>
      </c>
      <c r="AV38" s="81" t="e">
        <f>#REF!-#REF!</f>
        <v>#REF!</v>
      </c>
      <c r="AW38" s="81" t="e">
        <f>#REF!-#REF!</f>
        <v>#REF!</v>
      </c>
      <c r="AX38" s="81" t="e">
        <f>#REF!-#REF!</f>
        <v>#REF!</v>
      </c>
      <c r="AY38" s="81" t="e">
        <f>#REF!-#REF!</f>
        <v>#REF!</v>
      </c>
      <c r="AZ38" s="81" t="e">
        <f>#REF!-#REF!</f>
        <v>#REF!</v>
      </c>
      <c r="BA38" s="81" t="e">
        <f>#REF!-#REF!</f>
        <v>#REF!</v>
      </c>
      <c r="BB38" s="81" t="e">
        <f>#REF!-#REF!</f>
        <v>#REF!</v>
      </c>
      <c r="BC38" s="81" t="e">
        <f>#REF!-#REF!</f>
        <v>#REF!</v>
      </c>
      <c r="BD38" s="81" t="e">
        <f>#REF!-#REF!</f>
        <v>#REF!</v>
      </c>
      <c r="BE38" s="81" t="e">
        <f>#REF!-#REF!</f>
        <v>#REF!</v>
      </c>
      <c r="BF38" s="81" t="e">
        <f>#REF!-#REF!</f>
        <v>#REF!</v>
      </c>
      <c r="BG38" s="81" t="e">
        <f>#REF!-#REF!</f>
        <v>#REF!</v>
      </c>
      <c r="BH38" s="81" t="e">
        <f>#REF!-#REF!</f>
        <v>#REF!</v>
      </c>
      <c r="BI38" s="81" t="e">
        <f>#REF!-#REF!</f>
        <v>#REF!</v>
      </c>
      <c r="BJ38" s="81" t="e">
        <f>#REF!-#REF!</f>
        <v>#REF!</v>
      </c>
      <c r="BK38" s="81" t="e">
        <f>#REF!-#REF!</f>
        <v>#REF!</v>
      </c>
      <c r="BL38" s="81" t="e">
        <f>#REF!-#REF!</f>
        <v>#REF!</v>
      </c>
      <c r="BM38" s="81" t="e">
        <f>#REF!-#REF!</f>
        <v>#REF!</v>
      </c>
      <c r="BN38" s="81" t="e">
        <f>#REF!-#REF!</f>
        <v>#REF!</v>
      </c>
      <c r="BO38" s="81" t="e">
        <f>#REF!-#REF!</f>
        <v>#REF!</v>
      </c>
      <c r="BP38" s="81" t="e">
        <f>#REF!-#REF!</f>
        <v>#REF!</v>
      </c>
      <c r="BQ38" s="81" t="e">
        <f>#REF!-#REF!</f>
        <v>#REF!</v>
      </c>
      <c r="BR38" s="81" t="e">
        <f>#REF!-#REF!</f>
        <v>#REF!</v>
      </c>
      <c r="BS38" s="81" t="e">
        <f>#REF!-#REF!</f>
        <v>#REF!</v>
      </c>
      <c r="BT38" s="81" t="e">
        <f>#REF!-#REF!</f>
        <v>#REF!</v>
      </c>
      <c r="BU38" s="81" t="e">
        <f>#REF!-#REF!</f>
        <v>#REF!</v>
      </c>
      <c r="BV38" s="81" t="e">
        <f>#REF!-#REF!</f>
        <v>#REF!</v>
      </c>
      <c r="BW38" s="81" t="e">
        <f>#REF!-#REF!</f>
        <v>#REF!</v>
      </c>
      <c r="BX38" s="81" t="e">
        <f>#REF!-#REF!</f>
        <v>#REF!</v>
      </c>
      <c r="BY38" s="81" t="e">
        <f>#REF!-#REF!</f>
        <v>#REF!</v>
      </c>
      <c r="BZ38" s="81" t="e">
        <f>#REF!-#REF!</f>
        <v>#REF!</v>
      </c>
      <c r="CA38" s="81" t="e">
        <f>#REF!-#REF!</f>
        <v>#REF!</v>
      </c>
      <c r="CB38" s="81" t="e">
        <f>#REF!-#REF!</f>
        <v>#REF!</v>
      </c>
      <c r="CC38" s="81" t="e">
        <f>#REF!-#REF!</f>
        <v>#REF!</v>
      </c>
      <c r="CD38" s="81" t="e">
        <f>#REF!-#REF!</f>
        <v>#REF!</v>
      </c>
      <c r="CE38" s="81" t="e">
        <f>#REF!-#REF!</f>
        <v>#REF!</v>
      </c>
      <c r="CF38" s="81" t="e">
        <f>#REF!-#REF!</f>
        <v>#REF!</v>
      </c>
      <c r="CG38" s="81" t="e">
        <f>#REF!-#REF!</f>
        <v>#REF!</v>
      </c>
      <c r="CH38" s="81" t="e">
        <f>#REF!-#REF!</f>
        <v>#REF!</v>
      </c>
      <c r="CI38" s="81" t="e">
        <f>#REF!-#REF!</f>
        <v>#REF!</v>
      </c>
      <c r="CJ38" s="81" t="e">
        <f>#REF!-#REF!</f>
        <v>#REF!</v>
      </c>
      <c r="CK38" s="81" t="e">
        <f>#REF!-#REF!</f>
        <v>#REF!</v>
      </c>
      <c r="CL38" s="81" t="e">
        <f>#REF!-#REF!</f>
        <v>#REF!</v>
      </c>
      <c r="CM38" s="81" t="e">
        <f>#REF!-#REF!</f>
        <v>#REF!</v>
      </c>
      <c r="CN38" s="81" t="e">
        <f>#REF!-#REF!</f>
        <v>#REF!</v>
      </c>
      <c r="CO38" s="81" t="e">
        <f>#REF!-#REF!</f>
        <v>#REF!</v>
      </c>
      <c r="CP38" s="81" t="e">
        <f>#REF!-#REF!</f>
        <v>#REF!</v>
      </c>
      <c r="CQ38" s="81" t="e">
        <f>#REF!-#REF!</f>
        <v>#REF!</v>
      </c>
      <c r="CR38" s="81" t="e">
        <f>#REF!-#REF!</f>
        <v>#REF!</v>
      </c>
      <c r="CS38" s="81" t="e">
        <f>#REF!-#REF!</f>
        <v>#REF!</v>
      </c>
      <c r="CT38" s="81" t="e">
        <f>#REF!-#REF!</f>
        <v>#REF!</v>
      </c>
      <c r="CU38" s="81" t="e">
        <f>#REF!-#REF!</f>
        <v>#REF!</v>
      </c>
      <c r="CV38" s="81" t="e">
        <f>#REF!-#REF!</f>
        <v>#REF!</v>
      </c>
      <c r="CW38" s="81" t="e">
        <f>#REF!-#REF!</f>
        <v>#REF!</v>
      </c>
      <c r="CX38" s="81" t="e">
        <f>#REF!-#REF!</f>
        <v>#REF!</v>
      </c>
      <c r="CY38" s="81" t="e">
        <f>#REF!-#REF!</f>
        <v>#REF!</v>
      </c>
      <c r="CZ38" s="81" t="e">
        <f>#REF!-#REF!</f>
        <v>#REF!</v>
      </c>
      <c r="DA38" s="81" t="e">
        <f>#REF!-#REF!</f>
        <v>#REF!</v>
      </c>
      <c r="DB38" s="81" t="e">
        <f>#REF!-#REF!</f>
        <v>#REF!</v>
      </c>
      <c r="DC38" s="81" t="e">
        <f>#REF!-#REF!</f>
        <v>#REF!</v>
      </c>
      <c r="DD38" s="81" t="e">
        <f>#REF!-#REF!</f>
        <v>#REF!</v>
      </c>
      <c r="DE38" s="81" t="e">
        <f>#REF!-#REF!</f>
        <v>#REF!</v>
      </c>
      <c r="DF38" s="81" t="e">
        <f>#REF!-#REF!</f>
        <v>#REF!</v>
      </c>
      <c r="DG38" s="81" t="e">
        <f>#REF!-#REF!</f>
        <v>#REF!</v>
      </c>
      <c r="DH38" s="81" t="e">
        <f>#REF!-#REF!</f>
        <v>#REF!</v>
      </c>
      <c r="DI38" s="81" t="e">
        <f>#REF!-#REF!</f>
        <v>#REF!</v>
      </c>
      <c r="DJ38" s="81" t="e">
        <f>#REF!-#REF!</f>
        <v>#REF!</v>
      </c>
      <c r="DK38" s="81" t="e">
        <f>#REF!-#REF!</f>
        <v>#REF!</v>
      </c>
      <c r="DL38" s="81" t="e">
        <f>#REF!-#REF!</f>
        <v>#REF!</v>
      </c>
      <c r="DM38" s="81" t="e">
        <f>#REF!-#REF!</f>
        <v>#REF!</v>
      </c>
      <c r="DN38" s="81" t="e">
        <f>#REF!-#REF!</f>
        <v>#REF!</v>
      </c>
      <c r="DO38" s="81" t="e">
        <f>#REF!-#REF!</f>
        <v>#REF!</v>
      </c>
      <c r="DP38" s="81" t="e">
        <f>#REF!-#REF!</f>
        <v>#REF!</v>
      </c>
      <c r="DQ38" s="81" t="e">
        <f>#REF!-#REF!</f>
        <v>#REF!</v>
      </c>
      <c r="DR38" s="81" t="e">
        <f>#REF!-#REF!</f>
        <v>#REF!</v>
      </c>
      <c r="DS38" s="81" t="e">
        <f>#REF!-#REF!</f>
        <v>#REF!</v>
      </c>
      <c r="DT38" s="81" t="e">
        <f>#REF!-#REF!</f>
        <v>#REF!</v>
      </c>
      <c r="DU38" s="81" t="e">
        <f>#REF!-#REF!</f>
        <v>#REF!</v>
      </c>
      <c r="DV38" s="81" t="e">
        <f>#REF!-#REF!</f>
        <v>#REF!</v>
      </c>
      <c r="DW38" s="81" t="e">
        <f>#REF!-#REF!</f>
        <v>#REF!</v>
      </c>
      <c r="DX38" s="81" t="e">
        <f>#REF!-#REF!</f>
        <v>#REF!</v>
      </c>
      <c r="DY38" s="81" t="e">
        <f>#REF!-#REF!</f>
        <v>#REF!</v>
      </c>
      <c r="DZ38" s="81" t="e">
        <f>#REF!-#REF!</f>
        <v>#REF!</v>
      </c>
      <c r="EA38" s="81" t="e">
        <f>#REF!-#REF!</f>
        <v>#REF!</v>
      </c>
      <c r="EB38" s="81" t="e">
        <f>#REF!-#REF!</f>
        <v>#REF!</v>
      </c>
      <c r="EC38" s="81" t="e">
        <f>#REF!-#REF!</f>
        <v>#REF!</v>
      </c>
      <c r="ED38" s="81" t="e">
        <f>#REF!-#REF!</f>
        <v>#REF!</v>
      </c>
      <c r="EE38" s="81" t="e">
        <f>#REF!-#REF!</f>
        <v>#REF!</v>
      </c>
      <c r="EF38" s="81" t="e">
        <f>#REF!-#REF!</f>
        <v>#REF!</v>
      </c>
      <c r="EG38" s="81" t="e">
        <f>#REF!-#REF!</f>
        <v>#REF!</v>
      </c>
      <c r="EH38" s="81" t="e">
        <f>#REF!-#REF!</f>
        <v>#REF!</v>
      </c>
      <c r="EI38" s="81" t="e">
        <f>#REF!-#REF!</f>
        <v>#REF!</v>
      </c>
      <c r="EJ38" s="81" t="e">
        <f>#REF!-#REF!</f>
        <v>#REF!</v>
      </c>
      <c r="EK38" s="81" t="e">
        <f>#REF!-#REF!</f>
        <v>#REF!</v>
      </c>
      <c r="EL38" s="81" t="e">
        <f>#REF!-#REF!</f>
        <v>#REF!</v>
      </c>
      <c r="EM38" s="81" t="e">
        <f>#REF!-#REF!</f>
        <v>#REF!</v>
      </c>
      <c r="EN38" s="81" t="e">
        <f>#REF!-#REF!</f>
        <v>#REF!</v>
      </c>
      <c r="EO38" s="81" t="e">
        <f>#REF!-#REF!</f>
        <v>#REF!</v>
      </c>
      <c r="EP38" s="81" t="e">
        <f>#REF!-#REF!</f>
        <v>#REF!</v>
      </c>
      <c r="EQ38" s="81" t="e">
        <f>#REF!-#REF!</f>
        <v>#REF!</v>
      </c>
      <c r="ER38" s="81" t="e">
        <f>#REF!-#REF!</f>
        <v>#REF!</v>
      </c>
      <c r="ES38" s="81" t="e">
        <f>#REF!-#REF!</f>
        <v>#REF!</v>
      </c>
      <c r="ET38" s="81" t="e">
        <f>#REF!-#REF!</f>
        <v>#REF!</v>
      </c>
      <c r="EU38" s="81" t="e">
        <f>#REF!-#REF!</f>
        <v>#REF!</v>
      </c>
      <c r="EV38" s="81" t="e">
        <f>#REF!-#REF!</f>
        <v>#REF!</v>
      </c>
      <c r="EW38" s="81" t="e">
        <f>#REF!-#REF!</f>
        <v>#REF!</v>
      </c>
      <c r="EX38" s="81" t="e">
        <f>#REF!-#REF!</f>
        <v>#REF!</v>
      </c>
      <c r="EY38" s="81" t="e">
        <f>#REF!-#REF!</f>
        <v>#REF!</v>
      </c>
      <c r="EZ38" s="81" t="e">
        <f>#REF!-#REF!</f>
        <v>#REF!</v>
      </c>
      <c r="FA38" s="81" t="e">
        <f>#REF!-#REF!</f>
        <v>#REF!</v>
      </c>
      <c r="FB38" s="81" t="e">
        <f>#REF!-#REF!</f>
        <v>#REF!</v>
      </c>
      <c r="FC38" s="81" t="e">
        <f>#REF!-#REF!</f>
        <v>#REF!</v>
      </c>
      <c r="FD38" s="81" t="e">
        <f>#REF!-#REF!</f>
        <v>#REF!</v>
      </c>
      <c r="FE38" s="81" t="e">
        <f>#REF!-#REF!</f>
        <v>#REF!</v>
      </c>
      <c r="FF38" s="81" t="e">
        <f>#REF!-#REF!</f>
        <v>#REF!</v>
      </c>
      <c r="FG38" s="81" t="e">
        <f>#REF!-#REF!</f>
        <v>#REF!</v>
      </c>
      <c r="FH38" s="81" t="e">
        <f>#REF!-#REF!</f>
        <v>#REF!</v>
      </c>
      <c r="FI38" s="81" t="e">
        <f>#REF!-#REF!</f>
        <v>#REF!</v>
      </c>
      <c r="FJ38" s="81" t="e">
        <f>#REF!-#REF!</f>
        <v>#REF!</v>
      </c>
      <c r="FK38" s="81" t="e">
        <f>#REF!-#REF!</f>
        <v>#REF!</v>
      </c>
      <c r="FL38" s="81" t="e">
        <f>#REF!-#REF!</f>
        <v>#REF!</v>
      </c>
      <c r="FM38" s="81" t="e">
        <f>#REF!-#REF!</f>
        <v>#REF!</v>
      </c>
      <c r="FN38" s="81" t="e">
        <f>#REF!-#REF!</f>
        <v>#REF!</v>
      </c>
      <c r="FO38" s="81" t="e">
        <f>#REF!-#REF!</f>
        <v>#REF!</v>
      </c>
      <c r="FP38" s="81" t="e">
        <f>#REF!-#REF!</f>
        <v>#REF!</v>
      </c>
      <c r="FQ38" s="81" t="e">
        <f>#REF!-#REF!</f>
        <v>#REF!</v>
      </c>
      <c r="FR38" s="81" t="e">
        <f>#REF!-#REF!</f>
        <v>#REF!</v>
      </c>
      <c r="FS38" s="81" t="e">
        <f>#REF!-#REF!</f>
        <v>#REF!</v>
      </c>
      <c r="FT38" s="81" t="e">
        <f>#REF!-#REF!</f>
        <v>#REF!</v>
      </c>
      <c r="FU38" s="81" t="e">
        <f>#REF!-#REF!</f>
        <v>#REF!</v>
      </c>
      <c r="FV38" s="81" t="e">
        <f>#REF!-#REF!</f>
        <v>#REF!</v>
      </c>
      <c r="FW38" s="81" t="e">
        <f>#REF!-#REF!</f>
        <v>#REF!</v>
      </c>
      <c r="FX38" s="81" t="e">
        <f>#REF!-#REF!</f>
        <v>#REF!</v>
      </c>
      <c r="FY38" s="81" t="e">
        <f>#REF!-#REF!</f>
        <v>#REF!</v>
      </c>
      <c r="FZ38" s="81" t="e">
        <f>#REF!-#REF!</f>
        <v>#REF!</v>
      </c>
      <c r="GA38" s="81" t="e">
        <f>#REF!-#REF!</f>
        <v>#REF!</v>
      </c>
      <c r="GB38" s="81" t="e">
        <f>#REF!-#REF!</f>
        <v>#REF!</v>
      </c>
      <c r="GC38" s="81" t="e">
        <f>#REF!-#REF!</f>
        <v>#REF!</v>
      </c>
      <c r="GD38" s="81" t="e">
        <f>#REF!-#REF!</f>
        <v>#REF!</v>
      </c>
      <c r="GE38" s="81" t="e">
        <f>#REF!-#REF!</f>
        <v>#REF!</v>
      </c>
      <c r="GF38" s="81" t="e">
        <f>#REF!-#REF!</f>
        <v>#REF!</v>
      </c>
      <c r="GG38" s="81" t="e">
        <f>#REF!-#REF!</f>
        <v>#REF!</v>
      </c>
      <c r="GH38" s="81" t="e">
        <f>#REF!-#REF!</f>
        <v>#REF!</v>
      </c>
      <c r="GI38" s="81" t="e">
        <f>#REF!-#REF!</f>
        <v>#REF!</v>
      </c>
      <c r="GJ38" s="81" t="e">
        <f>#REF!-#REF!</f>
        <v>#REF!</v>
      </c>
      <c r="GK38" s="81" t="e">
        <f>#REF!-#REF!</f>
        <v>#REF!</v>
      </c>
      <c r="GL38" s="81" t="e">
        <f>#REF!-#REF!</f>
        <v>#REF!</v>
      </c>
      <c r="GM38" s="81" t="e">
        <f>#REF!-#REF!</f>
        <v>#REF!</v>
      </c>
      <c r="GN38" s="81" t="e">
        <f>#REF!-#REF!</f>
        <v>#REF!</v>
      </c>
      <c r="GO38" s="81" t="e">
        <f>#REF!-#REF!</f>
        <v>#REF!</v>
      </c>
      <c r="GP38" s="81" t="e">
        <f>#REF!-#REF!</f>
        <v>#REF!</v>
      </c>
      <c r="GQ38" s="81" t="e">
        <f>#REF!-#REF!</f>
        <v>#REF!</v>
      </c>
      <c r="GR38" s="81" t="e">
        <f>#REF!-#REF!</f>
        <v>#REF!</v>
      </c>
      <c r="GS38" s="81" t="e">
        <f>#REF!-#REF!</f>
        <v>#REF!</v>
      </c>
      <c r="GT38" s="81" t="e">
        <f>#REF!-#REF!</f>
        <v>#REF!</v>
      </c>
      <c r="GU38" s="81" t="e">
        <f>#REF!-#REF!</f>
        <v>#REF!</v>
      </c>
      <c r="GV38" s="81" t="e">
        <f>#REF!-#REF!</f>
        <v>#REF!</v>
      </c>
      <c r="GW38" s="81" t="e">
        <f>#REF!-#REF!</f>
        <v>#REF!</v>
      </c>
      <c r="GX38" s="81" t="e">
        <f>#REF!-#REF!</f>
        <v>#REF!</v>
      </c>
      <c r="GY38" s="81" t="e">
        <f>#REF!-#REF!</f>
        <v>#REF!</v>
      </c>
      <c r="GZ38" s="81" t="e">
        <f>#REF!-#REF!</f>
        <v>#REF!</v>
      </c>
      <c r="HA38" s="81" t="e">
        <f>#REF!-#REF!</f>
        <v>#REF!</v>
      </c>
      <c r="HB38" s="81" t="e">
        <f>#REF!-#REF!</f>
        <v>#REF!</v>
      </c>
      <c r="HC38" s="81" t="e">
        <f>#REF!-#REF!</f>
        <v>#REF!</v>
      </c>
    </row>
    <row r="41" spans="1:211">
      <c r="B41" s="37"/>
      <c r="C41" s="296" t="s">
        <v>500</v>
      </c>
      <c r="D41" s="296"/>
      <c r="E41" s="296"/>
      <c r="F41" s="296"/>
      <c r="G41" s="296"/>
      <c r="H41" s="295" t="s">
        <v>182</v>
      </c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5">
        <v>1999</v>
      </c>
      <c r="U41" s="296"/>
      <c r="V41" s="296"/>
      <c r="W41" s="296"/>
      <c r="X41" s="296"/>
      <c r="Y41" s="296"/>
      <c r="Z41" s="296"/>
      <c r="AA41" s="296"/>
      <c r="AB41" s="296"/>
      <c r="AC41" s="296"/>
      <c r="AD41" s="296"/>
      <c r="AE41" s="296"/>
      <c r="AF41" s="295" t="s">
        <v>181</v>
      </c>
      <c r="AG41" s="296"/>
      <c r="AH41" s="296"/>
      <c r="AI41" s="296"/>
      <c r="AJ41" s="296"/>
      <c r="AK41" s="296"/>
      <c r="AL41" s="296"/>
      <c r="AM41" s="296"/>
      <c r="AN41" s="296"/>
      <c r="AO41" s="296"/>
      <c r="AP41" s="296"/>
      <c r="AQ41" s="296"/>
      <c r="AR41" s="295">
        <v>2001</v>
      </c>
      <c r="AS41" s="296"/>
      <c r="AT41" s="296"/>
      <c r="AU41" s="296"/>
      <c r="AV41" s="296"/>
      <c r="AW41" s="296"/>
      <c r="AX41" s="296"/>
      <c r="AY41" s="296"/>
      <c r="AZ41" s="296"/>
      <c r="BA41" s="296"/>
      <c r="BB41" s="296"/>
      <c r="BC41" s="296"/>
      <c r="BD41" s="295">
        <v>2002</v>
      </c>
      <c r="BE41" s="296"/>
      <c r="BF41" s="296"/>
      <c r="BG41" s="296"/>
      <c r="BH41" s="296"/>
      <c r="BI41" s="296"/>
      <c r="BJ41" s="296"/>
      <c r="BK41" s="296"/>
      <c r="BL41" s="296"/>
      <c r="BM41" s="296"/>
      <c r="BN41" s="296"/>
      <c r="BO41" s="296"/>
      <c r="BP41" s="295">
        <v>2003</v>
      </c>
      <c r="BQ41" s="296"/>
      <c r="BR41" s="296"/>
      <c r="BS41" s="296"/>
      <c r="BT41" s="296"/>
      <c r="BU41" s="296"/>
      <c r="BV41" s="296"/>
      <c r="BW41" s="296"/>
      <c r="BX41" s="296"/>
      <c r="BY41" s="296"/>
      <c r="BZ41" s="296"/>
      <c r="CA41" s="296"/>
      <c r="CB41" s="295">
        <v>2004</v>
      </c>
      <c r="CC41" s="296"/>
      <c r="CD41" s="296"/>
      <c r="CE41" s="296"/>
      <c r="CF41" s="296"/>
      <c r="CG41" s="296"/>
      <c r="CH41" s="296"/>
      <c r="CI41" s="296"/>
      <c r="CJ41" s="296"/>
      <c r="CK41" s="296"/>
      <c r="CL41" s="296"/>
      <c r="CM41" s="296"/>
      <c r="CN41" s="295">
        <v>2005</v>
      </c>
      <c r="CO41" s="296"/>
      <c r="CP41" s="296"/>
      <c r="CQ41" s="296"/>
      <c r="CR41" s="296"/>
      <c r="CS41" s="296"/>
      <c r="CT41" s="296"/>
      <c r="CU41" s="296"/>
      <c r="CV41" s="296"/>
      <c r="CW41" s="296"/>
      <c r="CX41" s="296"/>
      <c r="CY41" s="296"/>
      <c r="CZ41" s="295" t="s">
        <v>180</v>
      </c>
      <c r="DA41" s="296"/>
      <c r="DB41" s="296"/>
      <c r="DC41" s="296"/>
      <c r="DD41" s="296"/>
      <c r="DE41" s="296"/>
      <c r="DF41" s="296"/>
      <c r="DG41" s="296"/>
      <c r="DH41" s="296"/>
      <c r="DI41" s="296"/>
      <c r="DJ41" s="296"/>
      <c r="DK41" s="296"/>
      <c r="DL41" s="295" t="s">
        <v>179</v>
      </c>
      <c r="DM41" s="296"/>
      <c r="DN41" s="296"/>
      <c r="DO41" s="296"/>
      <c r="DP41" s="296"/>
      <c r="DQ41" s="296"/>
      <c r="DR41" s="296"/>
      <c r="DS41" s="296"/>
      <c r="DT41" s="296"/>
      <c r="DU41" s="296"/>
      <c r="DV41" s="296"/>
      <c r="DW41" s="296"/>
      <c r="DX41" s="295" t="s">
        <v>178</v>
      </c>
      <c r="DY41" s="296"/>
      <c r="DZ41" s="296"/>
      <c r="EA41" s="296"/>
      <c r="EB41" s="296"/>
      <c r="EC41" s="296"/>
      <c r="ED41" s="296"/>
      <c r="EE41" s="296"/>
      <c r="EF41" s="296"/>
      <c r="EG41" s="296"/>
      <c r="EH41" s="296"/>
      <c r="EI41" s="296"/>
      <c r="EJ41" s="295" t="s">
        <v>177</v>
      </c>
      <c r="EK41" s="296"/>
      <c r="EL41" s="296"/>
      <c r="EM41" s="296"/>
      <c r="EN41" s="296"/>
      <c r="EO41" s="296"/>
      <c r="EP41" s="296"/>
      <c r="EQ41" s="296"/>
      <c r="ER41" s="296"/>
      <c r="ES41" s="296"/>
      <c r="ET41" s="296"/>
      <c r="EU41" s="296"/>
      <c r="EV41" s="295" t="s">
        <v>176</v>
      </c>
      <c r="EW41" s="296"/>
      <c r="EX41" s="296"/>
      <c r="EY41" s="296"/>
      <c r="EZ41" s="296"/>
      <c r="FA41" s="296"/>
      <c r="FB41" s="296"/>
      <c r="FC41" s="296"/>
      <c r="FD41" s="296"/>
      <c r="FE41" s="296"/>
      <c r="FF41" s="296"/>
      <c r="FG41" s="296"/>
      <c r="FH41" s="295" t="s">
        <v>175</v>
      </c>
      <c r="FI41" s="296"/>
      <c r="FJ41" s="296"/>
      <c r="FK41" s="296"/>
      <c r="FL41" s="296"/>
      <c r="FM41" s="296"/>
      <c r="FN41" s="296"/>
      <c r="FO41" s="296"/>
      <c r="FP41" s="296"/>
      <c r="FQ41" s="296"/>
      <c r="FR41" s="296"/>
      <c r="FS41" s="296"/>
      <c r="FT41" s="295" t="s">
        <v>174</v>
      </c>
      <c r="FU41" s="296"/>
      <c r="FV41" s="296"/>
      <c r="FW41" s="296"/>
      <c r="FX41" s="296"/>
      <c r="FY41" s="296"/>
      <c r="FZ41" s="296"/>
      <c r="GA41" s="296"/>
      <c r="GB41" s="296"/>
      <c r="GC41" s="296"/>
      <c r="GD41" s="296"/>
      <c r="GE41" s="296"/>
      <c r="GF41" s="295" t="s">
        <v>173</v>
      </c>
      <c r="GG41" s="296"/>
      <c r="GH41" s="296"/>
      <c r="GI41" s="296"/>
      <c r="GJ41" s="296"/>
      <c r="GK41" s="296"/>
      <c r="GL41" s="296"/>
      <c r="GM41" s="296"/>
      <c r="GN41" s="296"/>
      <c r="GO41" s="296"/>
      <c r="GP41" s="296"/>
      <c r="GQ41" s="296"/>
      <c r="GR41" s="297" t="s">
        <v>172</v>
      </c>
      <c r="GS41" s="298"/>
      <c r="GT41" s="298"/>
      <c r="GU41" s="298"/>
      <c r="GV41" s="298"/>
      <c r="GW41" s="298"/>
      <c r="GX41" s="298"/>
      <c r="GY41" s="298"/>
      <c r="GZ41" s="298"/>
      <c r="HA41" s="298"/>
      <c r="HB41" s="298"/>
      <c r="HC41" s="298"/>
    </row>
    <row r="42" spans="1:211">
      <c r="B42" s="179" t="s">
        <v>0</v>
      </c>
      <c r="C42" s="52" t="s">
        <v>164</v>
      </c>
      <c r="D42" s="52" t="s">
        <v>163</v>
      </c>
      <c r="E42" s="52" t="s">
        <v>162</v>
      </c>
      <c r="F42" s="52" t="s">
        <v>161</v>
      </c>
      <c r="G42" s="52" t="s">
        <v>160</v>
      </c>
      <c r="H42" s="52" t="s">
        <v>171</v>
      </c>
      <c r="I42" s="52" t="s">
        <v>170</v>
      </c>
      <c r="J42" s="52" t="s">
        <v>169</v>
      </c>
      <c r="K42" s="52" t="s">
        <v>168</v>
      </c>
      <c r="L42" s="52" t="s">
        <v>167</v>
      </c>
      <c r="M42" s="52" t="s">
        <v>166</v>
      </c>
      <c r="N42" s="52" t="s">
        <v>165</v>
      </c>
      <c r="O42" s="52" t="s">
        <v>164</v>
      </c>
      <c r="P42" s="52" t="s">
        <v>163</v>
      </c>
      <c r="Q42" s="52" t="s">
        <v>162</v>
      </c>
      <c r="R42" s="52" t="s">
        <v>161</v>
      </c>
      <c r="S42" s="52" t="s">
        <v>160</v>
      </c>
      <c r="T42" s="52" t="s">
        <v>171</v>
      </c>
      <c r="U42" s="52" t="s">
        <v>170</v>
      </c>
      <c r="V42" s="52" t="s">
        <v>169</v>
      </c>
      <c r="W42" s="52" t="s">
        <v>168</v>
      </c>
      <c r="X42" s="52" t="s">
        <v>167</v>
      </c>
      <c r="Y42" s="52" t="s">
        <v>166</v>
      </c>
      <c r="Z42" s="52" t="s">
        <v>165</v>
      </c>
      <c r="AA42" s="52" t="s">
        <v>164</v>
      </c>
      <c r="AB42" s="52" t="s">
        <v>163</v>
      </c>
      <c r="AC42" s="52" t="s">
        <v>162</v>
      </c>
      <c r="AD42" s="52" t="s">
        <v>161</v>
      </c>
      <c r="AE42" s="52" t="s">
        <v>160</v>
      </c>
      <c r="AF42" s="52" t="s">
        <v>171</v>
      </c>
      <c r="AG42" s="52" t="s">
        <v>170</v>
      </c>
      <c r="AH42" s="52" t="s">
        <v>169</v>
      </c>
      <c r="AI42" s="52" t="s">
        <v>168</v>
      </c>
      <c r="AJ42" s="52" t="s">
        <v>167</v>
      </c>
      <c r="AK42" s="52" t="s">
        <v>166</v>
      </c>
      <c r="AL42" s="52" t="s">
        <v>165</v>
      </c>
      <c r="AM42" s="52" t="s">
        <v>164</v>
      </c>
      <c r="AN42" s="52" t="s">
        <v>163</v>
      </c>
      <c r="AO42" s="52" t="s">
        <v>162</v>
      </c>
      <c r="AP42" s="52" t="s">
        <v>161</v>
      </c>
      <c r="AQ42" s="52" t="s">
        <v>160</v>
      </c>
      <c r="AR42" s="52" t="s">
        <v>171</v>
      </c>
      <c r="AS42" s="52" t="s">
        <v>170</v>
      </c>
      <c r="AT42" s="52" t="s">
        <v>169</v>
      </c>
      <c r="AU42" s="52" t="s">
        <v>168</v>
      </c>
      <c r="AV42" s="52" t="s">
        <v>167</v>
      </c>
      <c r="AW42" s="52" t="s">
        <v>166</v>
      </c>
      <c r="AX42" s="52" t="s">
        <v>165</v>
      </c>
      <c r="AY42" s="52" t="s">
        <v>164</v>
      </c>
      <c r="AZ42" s="52" t="s">
        <v>163</v>
      </c>
      <c r="BA42" s="52" t="s">
        <v>162</v>
      </c>
      <c r="BB42" s="52" t="s">
        <v>161</v>
      </c>
      <c r="BC42" s="52" t="s">
        <v>160</v>
      </c>
      <c r="BD42" s="52" t="s">
        <v>171</v>
      </c>
      <c r="BE42" s="52" t="s">
        <v>170</v>
      </c>
      <c r="BF42" s="52" t="s">
        <v>169</v>
      </c>
      <c r="BG42" s="52" t="s">
        <v>168</v>
      </c>
      <c r="BH42" s="52" t="s">
        <v>167</v>
      </c>
      <c r="BI42" s="52" t="s">
        <v>166</v>
      </c>
      <c r="BJ42" s="52" t="s">
        <v>165</v>
      </c>
      <c r="BK42" s="52" t="s">
        <v>164</v>
      </c>
      <c r="BL42" s="52" t="s">
        <v>163</v>
      </c>
      <c r="BM42" s="52" t="s">
        <v>162</v>
      </c>
      <c r="BN42" s="52" t="s">
        <v>161</v>
      </c>
      <c r="BO42" s="52" t="s">
        <v>160</v>
      </c>
      <c r="BP42" s="52" t="s">
        <v>171</v>
      </c>
      <c r="BQ42" s="52" t="s">
        <v>170</v>
      </c>
      <c r="BR42" s="52" t="s">
        <v>169</v>
      </c>
      <c r="BS42" s="52" t="s">
        <v>168</v>
      </c>
      <c r="BT42" s="52" t="s">
        <v>167</v>
      </c>
      <c r="BU42" s="52" t="s">
        <v>166</v>
      </c>
      <c r="BV42" s="52" t="s">
        <v>165</v>
      </c>
      <c r="BW42" s="52" t="s">
        <v>164</v>
      </c>
      <c r="BX42" s="52" t="s">
        <v>163</v>
      </c>
      <c r="BY42" s="52" t="s">
        <v>162</v>
      </c>
      <c r="BZ42" s="52" t="s">
        <v>161</v>
      </c>
      <c r="CA42" s="53" t="s">
        <v>160</v>
      </c>
      <c r="CB42" s="52" t="s">
        <v>171</v>
      </c>
      <c r="CC42" s="52" t="s">
        <v>170</v>
      </c>
      <c r="CD42" s="52" t="s">
        <v>169</v>
      </c>
      <c r="CE42" s="52" t="s">
        <v>168</v>
      </c>
      <c r="CF42" s="52" t="s">
        <v>167</v>
      </c>
      <c r="CG42" s="52" t="s">
        <v>166</v>
      </c>
      <c r="CH42" s="52" t="s">
        <v>165</v>
      </c>
      <c r="CI42" s="52" t="s">
        <v>164</v>
      </c>
      <c r="CJ42" s="52" t="s">
        <v>163</v>
      </c>
      <c r="CK42" s="52" t="s">
        <v>162</v>
      </c>
      <c r="CL42" s="52" t="s">
        <v>161</v>
      </c>
      <c r="CM42" s="52" t="s">
        <v>160</v>
      </c>
      <c r="CN42" s="52" t="s">
        <v>171</v>
      </c>
      <c r="CO42" s="52" t="s">
        <v>170</v>
      </c>
      <c r="CP42" s="52" t="s">
        <v>169</v>
      </c>
      <c r="CQ42" s="52" t="s">
        <v>168</v>
      </c>
      <c r="CR42" s="52" t="s">
        <v>167</v>
      </c>
      <c r="CS42" s="52" t="s">
        <v>166</v>
      </c>
      <c r="CT42" s="52" t="s">
        <v>165</v>
      </c>
      <c r="CU42" s="52" t="s">
        <v>164</v>
      </c>
      <c r="CV42" s="52" t="s">
        <v>163</v>
      </c>
      <c r="CW42" s="52" t="s">
        <v>162</v>
      </c>
      <c r="CX42" s="52" t="s">
        <v>161</v>
      </c>
      <c r="CY42" s="52" t="s">
        <v>160</v>
      </c>
      <c r="CZ42" s="52" t="s">
        <v>171</v>
      </c>
      <c r="DA42" s="52" t="s">
        <v>170</v>
      </c>
      <c r="DB42" s="52" t="s">
        <v>169</v>
      </c>
      <c r="DC42" s="52" t="s">
        <v>168</v>
      </c>
      <c r="DD42" s="52" t="s">
        <v>167</v>
      </c>
      <c r="DE42" s="52" t="s">
        <v>166</v>
      </c>
      <c r="DF42" s="52" t="s">
        <v>165</v>
      </c>
      <c r="DG42" s="52" t="s">
        <v>164</v>
      </c>
      <c r="DH42" s="52" t="s">
        <v>163</v>
      </c>
      <c r="DI42" s="52" t="s">
        <v>162</v>
      </c>
      <c r="DJ42" s="52" t="s">
        <v>161</v>
      </c>
      <c r="DK42" s="52" t="s">
        <v>160</v>
      </c>
      <c r="DL42" s="52" t="s">
        <v>171</v>
      </c>
      <c r="DM42" s="52" t="s">
        <v>170</v>
      </c>
      <c r="DN42" s="52" t="s">
        <v>169</v>
      </c>
      <c r="DO42" s="52" t="s">
        <v>168</v>
      </c>
      <c r="DP42" s="52" t="s">
        <v>167</v>
      </c>
      <c r="DQ42" s="52" t="s">
        <v>166</v>
      </c>
      <c r="DR42" s="52" t="s">
        <v>165</v>
      </c>
      <c r="DS42" s="52" t="s">
        <v>164</v>
      </c>
      <c r="DT42" s="52" t="s">
        <v>163</v>
      </c>
      <c r="DU42" s="52" t="s">
        <v>162</v>
      </c>
      <c r="DV42" s="52" t="s">
        <v>161</v>
      </c>
      <c r="DW42" s="52" t="s">
        <v>160</v>
      </c>
      <c r="DX42" s="52" t="s">
        <v>171</v>
      </c>
      <c r="DY42" s="52" t="s">
        <v>170</v>
      </c>
      <c r="DZ42" s="52" t="s">
        <v>169</v>
      </c>
      <c r="EA42" s="52" t="s">
        <v>168</v>
      </c>
      <c r="EB42" s="52" t="s">
        <v>167</v>
      </c>
      <c r="EC42" s="52" t="s">
        <v>166</v>
      </c>
      <c r="ED42" s="52" t="s">
        <v>165</v>
      </c>
      <c r="EE42" s="52" t="s">
        <v>164</v>
      </c>
      <c r="EF42" s="52" t="s">
        <v>163</v>
      </c>
      <c r="EG42" s="52" t="s">
        <v>162</v>
      </c>
      <c r="EH42" s="52" t="s">
        <v>161</v>
      </c>
      <c r="EI42" s="52" t="s">
        <v>160</v>
      </c>
      <c r="EJ42" s="52" t="s">
        <v>171</v>
      </c>
      <c r="EK42" s="52" t="s">
        <v>170</v>
      </c>
      <c r="EL42" s="52" t="s">
        <v>169</v>
      </c>
      <c r="EM42" s="52" t="s">
        <v>168</v>
      </c>
      <c r="EN42" s="52" t="s">
        <v>167</v>
      </c>
      <c r="EO42" s="52" t="s">
        <v>166</v>
      </c>
      <c r="EP42" s="52" t="s">
        <v>165</v>
      </c>
      <c r="EQ42" s="52" t="s">
        <v>164</v>
      </c>
      <c r="ER42" s="52" t="s">
        <v>163</v>
      </c>
      <c r="ES42" s="52" t="s">
        <v>162</v>
      </c>
      <c r="ET42" s="52" t="s">
        <v>161</v>
      </c>
      <c r="EU42" s="52" t="s">
        <v>160</v>
      </c>
      <c r="EV42" s="52" t="s">
        <v>171</v>
      </c>
      <c r="EW42" s="52" t="s">
        <v>170</v>
      </c>
      <c r="EX42" s="52" t="s">
        <v>169</v>
      </c>
      <c r="EY42" s="52" t="s">
        <v>168</v>
      </c>
      <c r="EZ42" s="52" t="s">
        <v>167</v>
      </c>
      <c r="FA42" s="52" t="s">
        <v>166</v>
      </c>
      <c r="FB42" s="52" t="s">
        <v>165</v>
      </c>
      <c r="FC42" s="52" t="s">
        <v>164</v>
      </c>
      <c r="FD42" s="52" t="s">
        <v>163</v>
      </c>
      <c r="FE42" s="52" t="s">
        <v>162</v>
      </c>
      <c r="FF42" s="52" t="s">
        <v>161</v>
      </c>
      <c r="FG42" s="52" t="s">
        <v>160</v>
      </c>
      <c r="FH42" s="52" t="s">
        <v>171</v>
      </c>
      <c r="FI42" s="52" t="s">
        <v>170</v>
      </c>
      <c r="FJ42" s="52" t="s">
        <v>169</v>
      </c>
      <c r="FK42" s="52" t="s">
        <v>168</v>
      </c>
      <c r="FL42" s="52" t="s">
        <v>167</v>
      </c>
      <c r="FM42" s="52" t="s">
        <v>166</v>
      </c>
      <c r="FN42" s="52" t="s">
        <v>165</v>
      </c>
      <c r="FO42" s="52" t="s">
        <v>164</v>
      </c>
      <c r="FP42" s="52" t="s">
        <v>163</v>
      </c>
      <c r="FQ42" s="52" t="s">
        <v>162</v>
      </c>
      <c r="FR42" s="52" t="s">
        <v>161</v>
      </c>
      <c r="FS42" s="52" t="s">
        <v>160</v>
      </c>
      <c r="FT42" s="52" t="s">
        <v>171</v>
      </c>
      <c r="FU42" s="52" t="s">
        <v>170</v>
      </c>
      <c r="FV42" s="52" t="s">
        <v>169</v>
      </c>
      <c r="FW42" s="52" t="s">
        <v>168</v>
      </c>
      <c r="FX42" s="52" t="s">
        <v>167</v>
      </c>
      <c r="FY42" s="52" t="s">
        <v>166</v>
      </c>
      <c r="FZ42" s="52" t="s">
        <v>165</v>
      </c>
      <c r="GA42" s="52" t="s">
        <v>164</v>
      </c>
      <c r="GB42" s="52" t="s">
        <v>163</v>
      </c>
      <c r="GC42" s="52" t="s">
        <v>162</v>
      </c>
      <c r="GD42" s="52" t="s">
        <v>161</v>
      </c>
      <c r="GE42" s="52" t="s">
        <v>160</v>
      </c>
      <c r="GF42" s="52" t="s">
        <v>171</v>
      </c>
      <c r="GG42" s="52" t="s">
        <v>170</v>
      </c>
      <c r="GH42" s="52" t="s">
        <v>169</v>
      </c>
      <c r="GI42" s="52" t="s">
        <v>168</v>
      </c>
      <c r="GJ42" s="52" t="s">
        <v>167</v>
      </c>
      <c r="GK42" s="52" t="s">
        <v>166</v>
      </c>
      <c r="GL42" s="52" t="s">
        <v>165</v>
      </c>
      <c r="GM42" s="52" t="s">
        <v>164</v>
      </c>
      <c r="GN42" s="52" t="s">
        <v>163</v>
      </c>
      <c r="GO42" s="52" t="s">
        <v>162</v>
      </c>
      <c r="GP42" s="52" t="s">
        <v>161</v>
      </c>
      <c r="GQ42" s="52" t="s">
        <v>160</v>
      </c>
      <c r="GR42" s="52" t="s">
        <v>171</v>
      </c>
      <c r="GS42" s="52" t="s">
        <v>170</v>
      </c>
      <c r="GT42" s="51" t="s">
        <v>169</v>
      </c>
      <c r="GU42" s="51" t="s">
        <v>168</v>
      </c>
      <c r="GV42" s="51" t="s">
        <v>167</v>
      </c>
      <c r="GW42" s="51" t="s">
        <v>166</v>
      </c>
      <c r="GX42" s="51" t="s">
        <v>165</v>
      </c>
      <c r="GY42" s="51" t="s">
        <v>164</v>
      </c>
      <c r="GZ42" s="51" t="s">
        <v>163</v>
      </c>
      <c r="HA42" s="51" t="s">
        <v>162</v>
      </c>
      <c r="HB42" s="51" t="s">
        <v>161</v>
      </c>
      <c r="HC42" s="51" t="s">
        <v>160</v>
      </c>
    </row>
    <row r="43" spans="1:211">
      <c r="A43" s="18">
        <v>1</v>
      </c>
      <c r="B43" s="50" t="s">
        <v>16</v>
      </c>
      <c r="C43" s="181" t="e">
        <f>#REF!/#REF!</f>
        <v>#REF!</v>
      </c>
      <c r="D43" s="181" t="e">
        <f>#REF!/#REF!</f>
        <v>#REF!</v>
      </c>
      <c r="E43" s="181" t="e">
        <f>#REF!/#REF!</f>
        <v>#REF!</v>
      </c>
      <c r="F43" s="181" t="e">
        <f>#REF!/#REF!</f>
        <v>#REF!</v>
      </c>
      <c r="G43" s="181" t="e">
        <f>#REF!/#REF!</f>
        <v>#REF!</v>
      </c>
      <c r="H43" s="181" t="e">
        <f>#REF!/#REF!</f>
        <v>#REF!</v>
      </c>
      <c r="I43" s="181" t="e">
        <f>#REF!/#REF!</f>
        <v>#REF!</v>
      </c>
      <c r="J43" s="181" t="e">
        <f>#REF!/#REF!</f>
        <v>#REF!</v>
      </c>
      <c r="K43" s="181" t="e">
        <f>#REF!/#REF!</f>
        <v>#REF!</v>
      </c>
      <c r="L43" s="181" t="e">
        <f>#REF!/#REF!</f>
        <v>#REF!</v>
      </c>
      <c r="M43" s="181" t="e">
        <f>#REF!/#REF!</f>
        <v>#REF!</v>
      </c>
      <c r="N43" s="181" t="e">
        <f>#REF!/#REF!</f>
        <v>#REF!</v>
      </c>
      <c r="O43" s="181" t="e">
        <f>#REF!/#REF!</f>
        <v>#REF!</v>
      </c>
      <c r="P43" s="181" t="e">
        <f>#REF!/#REF!</f>
        <v>#REF!</v>
      </c>
      <c r="Q43" s="181" t="e">
        <f>#REF!/#REF!</f>
        <v>#REF!</v>
      </c>
      <c r="R43" s="181" t="e">
        <f>#REF!/#REF!</f>
        <v>#REF!</v>
      </c>
      <c r="S43" s="181" t="e">
        <f>#REF!/#REF!</f>
        <v>#REF!</v>
      </c>
      <c r="T43" s="181" t="e">
        <f>#REF!/#REF!</f>
        <v>#REF!</v>
      </c>
      <c r="U43" s="181" t="e">
        <f>#REF!/#REF!</f>
        <v>#REF!</v>
      </c>
      <c r="V43" s="181" t="e">
        <f>#REF!/#REF!</f>
        <v>#REF!</v>
      </c>
      <c r="W43" s="181" t="e">
        <f>#REF!/#REF!</f>
        <v>#REF!</v>
      </c>
      <c r="X43" s="181" t="e">
        <f>#REF!/#REF!</f>
        <v>#REF!</v>
      </c>
      <c r="Y43" s="181" t="e">
        <f>#REF!/#REF!</f>
        <v>#REF!</v>
      </c>
      <c r="Z43" s="181" t="e">
        <f>#REF!/#REF!</f>
        <v>#REF!</v>
      </c>
      <c r="AA43" s="181" t="e">
        <f>#REF!/#REF!</f>
        <v>#REF!</v>
      </c>
      <c r="AB43" s="181" t="e">
        <f>#REF!/#REF!</f>
        <v>#REF!</v>
      </c>
      <c r="AC43" s="181" t="e">
        <f>#REF!/#REF!</f>
        <v>#REF!</v>
      </c>
      <c r="AD43" s="181" t="e">
        <f>#REF!/#REF!</f>
        <v>#REF!</v>
      </c>
      <c r="AE43" s="181" t="e">
        <f>#REF!/#REF!</f>
        <v>#REF!</v>
      </c>
      <c r="AF43" s="181" t="e">
        <f>#REF!/#REF!</f>
        <v>#REF!</v>
      </c>
      <c r="AG43" s="181" t="e">
        <f>#REF!/#REF!</f>
        <v>#REF!</v>
      </c>
      <c r="AH43" s="181" t="e">
        <f>#REF!/#REF!</f>
        <v>#REF!</v>
      </c>
      <c r="AI43" s="181" t="e">
        <f>#REF!/#REF!</f>
        <v>#REF!</v>
      </c>
      <c r="AJ43" s="181" t="e">
        <f>#REF!/#REF!</f>
        <v>#REF!</v>
      </c>
      <c r="AK43" s="181" t="e">
        <f>#REF!/#REF!</f>
        <v>#REF!</v>
      </c>
      <c r="AL43" s="181" t="e">
        <f>#REF!/#REF!</f>
        <v>#REF!</v>
      </c>
      <c r="AM43" s="181" t="e">
        <f>#REF!/#REF!</f>
        <v>#REF!</v>
      </c>
      <c r="AN43" s="181" t="e">
        <f>#REF!/#REF!</f>
        <v>#REF!</v>
      </c>
      <c r="AO43" s="181" t="e">
        <f>#REF!/#REF!</f>
        <v>#REF!</v>
      </c>
      <c r="AP43" s="181" t="e">
        <f>#REF!/#REF!</f>
        <v>#REF!</v>
      </c>
      <c r="AQ43" s="181" t="e">
        <f>#REF!/#REF!</f>
        <v>#REF!</v>
      </c>
      <c r="AR43" s="181" t="e">
        <f>#REF!/#REF!</f>
        <v>#REF!</v>
      </c>
      <c r="AS43" s="181" t="e">
        <f>#REF!/#REF!</f>
        <v>#REF!</v>
      </c>
      <c r="AT43" s="181" t="e">
        <f>#REF!/#REF!</f>
        <v>#REF!</v>
      </c>
      <c r="AU43" s="181" t="e">
        <f>#REF!/#REF!</f>
        <v>#REF!</v>
      </c>
      <c r="AV43" s="181" t="e">
        <f>#REF!/#REF!</f>
        <v>#REF!</v>
      </c>
      <c r="AW43" s="181" t="e">
        <f>#REF!/#REF!</f>
        <v>#REF!</v>
      </c>
      <c r="AX43" s="181" t="e">
        <f>#REF!/#REF!</f>
        <v>#REF!</v>
      </c>
      <c r="AY43" s="181" t="e">
        <f>#REF!/#REF!</f>
        <v>#REF!</v>
      </c>
      <c r="AZ43" s="181" t="e">
        <f>#REF!/#REF!</f>
        <v>#REF!</v>
      </c>
      <c r="BA43" s="181" t="e">
        <f>#REF!/#REF!</f>
        <v>#REF!</v>
      </c>
      <c r="BB43" s="181" t="e">
        <f>#REF!/#REF!</f>
        <v>#REF!</v>
      </c>
      <c r="BC43" s="181" t="e">
        <f>#REF!/#REF!</f>
        <v>#REF!</v>
      </c>
      <c r="BD43" s="181" t="e">
        <f>#REF!/#REF!</f>
        <v>#REF!</v>
      </c>
      <c r="BE43" s="181" t="e">
        <f>#REF!/#REF!</f>
        <v>#REF!</v>
      </c>
      <c r="BF43" s="181" t="e">
        <f>#REF!/#REF!</f>
        <v>#REF!</v>
      </c>
      <c r="BG43" s="181" t="e">
        <f>#REF!/#REF!</f>
        <v>#REF!</v>
      </c>
      <c r="BH43" s="181" t="e">
        <f>#REF!/#REF!</f>
        <v>#REF!</v>
      </c>
      <c r="BI43" s="181" t="e">
        <f>#REF!/#REF!</f>
        <v>#REF!</v>
      </c>
      <c r="BJ43" s="181" t="e">
        <f>#REF!/#REF!</f>
        <v>#REF!</v>
      </c>
      <c r="BK43" s="181" t="e">
        <f>#REF!/#REF!</f>
        <v>#REF!</v>
      </c>
      <c r="BL43" s="181" t="e">
        <f>#REF!/#REF!</f>
        <v>#REF!</v>
      </c>
      <c r="BM43" s="181" t="e">
        <f>#REF!/#REF!</f>
        <v>#REF!</v>
      </c>
      <c r="BN43" s="181" t="e">
        <f>#REF!/#REF!</f>
        <v>#REF!</v>
      </c>
      <c r="BO43" s="181" t="e">
        <f>#REF!/#REF!</f>
        <v>#REF!</v>
      </c>
      <c r="BP43" s="181" t="e">
        <f>#REF!/#REF!</f>
        <v>#REF!</v>
      </c>
      <c r="BQ43" s="181" t="e">
        <f>#REF!/#REF!</f>
        <v>#REF!</v>
      </c>
      <c r="BR43" s="181" t="e">
        <f>#REF!/#REF!</f>
        <v>#REF!</v>
      </c>
      <c r="BS43" s="181" t="e">
        <f>#REF!/#REF!</f>
        <v>#REF!</v>
      </c>
      <c r="BT43" s="181" t="e">
        <f>#REF!/#REF!</f>
        <v>#REF!</v>
      </c>
      <c r="BU43" s="181" t="e">
        <f>#REF!/#REF!</f>
        <v>#REF!</v>
      </c>
      <c r="BV43" s="181" t="e">
        <f>#REF!/#REF!</f>
        <v>#REF!</v>
      </c>
      <c r="BW43" s="181" t="e">
        <f>#REF!/#REF!</f>
        <v>#REF!</v>
      </c>
      <c r="BX43" s="181" t="e">
        <f>#REF!/#REF!</f>
        <v>#REF!</v>
      </c>
      <c r="BY43" s="181" t="e">
        <f>#REF!/#REF!</f>
        <v>#REF!</v>
      </c>
      <c r="BZ43" s="181" t="e">
        <f>#REF!/#REF!</f>
        <v>#REF!</v>
      </c>
      <c r="CA43" s="181" t="e">
        <f>#REF!/#REF!</f>
        <v>#REF!</v>
      </c>
      <c r="CB43" s="181" t="e">
        <f>#REF!/#REF!</f>
        <v>#REF!</v>
      </c>
      <c r="CC43" s="181" t="e">
        <f>#REF!/#REF!</f>
        <v>#REF!</v>
      </c>
      <c r="CD43" s="181" t="e">
        <f>#REF!/#REF!</f>
        <v>#REF!</v>
      </c>
      <c r="CE43" s="181" t="e">
        <f>#REF!/#REF!</f>
        <v>#REF!</v>
      </c>
      <c r="CF43" s="181" t="e">
        <f>#REF!/#REF!</f>
        <v>#REF!</v>
      </c>
      <c r="CG43" s="181" t="e">
        <f>#REF!/#REF!</f>
        <v>#REF!</v>
      </c>
      <c r="CH43" s="181" t="e">
        <f>#REF!/#REF!</f>
        <v>#REF!</v>
      </c>
      <c r="CI43" s="181" t="e">
        <f>#REF!/#REF!</f>
        <v>#REF!</v>
      </c>
      <c r="CJ43" s="181" t="e">
        <f>#REF!/#REF!</f>
        <v>#REF!</v>
      </c>
      <c r="CK43" s="181" t="e">
        <f>#REF!/#REF!</f>
        <v>#REF!</v>
      </c>
      <c r="CL43" s="181" t="e">
        <f>#REF!/#REF!</f>
        <v>#REF!</v>
      </c>
      <c r="CM43" s="181" t="e">
        <f>#REF!/#REF!</f>
        <v>#REF!</v>
      </c>
      <c r="CN43" s="181" t="e">
        <f>#REF!/#REF!</f>
        <v>#REF!</v>
      </c>
      <c r="CO43" s="181" t="e">
        <f>#REF!/#REF!</f>
        <v>#REF!</v>
      </c>
      <c r="CP43" s="181" t="e">
        <f>#REF!/#REF!</f>
        <v>#REF!</v>
      </c>
      <c r="CQ43" s="181" t="e">
        <f>#REF!/#REF!</f>
        <v>#REF!</v>
      </c>
      <c r="CR43" s="181" t="e">
        <f>#REF!/#REF!</f>
        <v>#REF!</v>
      </c>
      <c r="CS43" s="181" t="e">
        <f>#REF!/#REF!</f>
        <v>#REF!</v>
      </c>
      <c r="CT43" s="181" t="e">
        <f>#REF!/#REF!</f>
        <v>#REF!</v>
      </c>
      <c r="CU43" s="181" t="e">
        <f>#REF!/#REF!</f>
        <v>#REF!</v>
      </c>
      <c r="CV43" s="181" t="e">
        <f>#REF!/#REF!</f>
        <v>#REF!</v>
      </c>
      <c r="CW43" s="181" t="e">
        <f>#REF!/#REF!</f>
        <v>#REF!</v>
      </c>
      <c r="CX43" s="181" t="e">
        <f>#REF!/#REF!</f>
        <v>#REF!</v>
      </c>
      <c r="CY43" s="181" t="e">
        <f>#REF!/#REF!</f>
        <v>#REF!</v>
      </c>
      <c r="CZ43" s="181" t="e">
        <f>#REF!/#REF!</f>
        <v>#REF!</v>
      </c>
      <c r="DA43" s="181" t="e">
        <f>#REF!/#REF!</f>
        <v>#REF!</v>
      </c>
      <c r="DB43" s="181" t="e">
        <f>#REF!/#REF!</f>
        <v>#REF!</v>
      </c>
      <c r="DC43" s="181" t="e">
        <f>#REF!/#REF!</f>
        <v>#REF!</v>
      </c>
      <c r="DD43" s="181" t="e">
        <f>#REF!/#REF!</f>
        <v>#REF!</v>
      </c>
      <c r="DE43" s="181" t="e">
        <f>#REF!/#REF!</f>
        <v>#REF!</v>
      </c>
      <c r="DF43" s="181" t="e">
        <f>#REF!/#REF!</f>
        <v>#REF!</v>
      </c>
      <c r="DG43" s="181" t="e">
        <f>#REF!/#REF!</f>
        <v>#REF!</v>
      </c>
      <c r="DH43" s="181" t="e">
        <f>#REF!/#REF!</f>
        <v>#REF!</v>
      </c>
      <c r="DI43" s="181" t="e">
        <f>#REF!/#REF!</f>
        <v>#REF!</v>
      </c>
      <c r="DJ43" s="181" t="e">
        <f>#REF!/#REF!</f>
        <v>#REF!</v>
      </c>
      <c r="DK43" s="181" t="e">
        <f>#REF!/#REF!</f>
        <v>#REF!</v>
      </c>
      <c r="DL43" s="181" t="e">
        <f>#REF!/#REF!</f>
        <v>#REF!</v>
      </c>
      <c r="DM43" s="181" t="e">
        <f>#REF!/#REF!</f>
        <v>#REF!</v>
      </c>
      <c r="DN43" s="181" t="e">
        <f>#REF!/#REF!</f>
        <v>#REF!</v>
      </c>
      <c r="DO43" s="181" t="e">
        <f>#REF!/#REF!</f>
        <v>#REF!</v>
      </c>
      <c r="DP43" s="181" t="e">
        <f>#REF!/#REF!</f>
        <v>#REF!</v>
      </c>
      <c r="DQ43" s="181" t="e">
        <f>#REF!/#REF!</f>
        <v>#REF!</v>
      </c>
      <c r="DR43" s="181" t="e">
        <f>#REF!/#REF!</f>
        <v>#REF!</v>
      </c>
      <c r="DS43" s="181" t="e">
        <f>#REF!/#REF!</f>
        <v>#REF!</v>
      </c>
      <c r="DT43" s="181" t="e">
        <f>#REF!/#REF!</f>
        <v>#REF!</v>
      </c>
      <c r="DU43" s="181" t="e">
        <f>#REF!/#REF!</f>
        <v>#REF!</v>
      </c>
      <c r="DV43" s="181" t="e">
        <f>#REF!/#REF!</f>
        <v>#REF!</v>
      </c>
      <c r="DW43" s="181" t="e">
        <f>#REF!/#REF!</f>
        <v>#REF!</v>
      </c>
      <c r="DX43" s="181" t="e">
        <f>#REF!/#REF!</f>
        <v>#REF!</v>
      </c>
      <c r="DY43" s="181" t="e">
        <f>#REF!/#REF!</f>
        <v>#REF!</v>
      </c>
      <c r="DZ43" s="181" t="e">
        <f>#REF!/#REF!</f>
        <v>#REF!</v>
      </c>
      <c r="EA43" s="181" t="e">
        <f>#REF!/#REF!</f>
        <v>#REF!</v>
      </c>
      <c r="EB43" s="181" t="e">
        <f>#REF!/#REF!</f>
        <v>#REF!</v>
      </c>
      <c r="EC43" s="181" t="e">
        <f>#REF!/#REF!</f>
        <v>#REF!</v>
      </c>
      <c r="ED43" s="181" t="e">
        <f>#REF!/#REF!</f>
        <v>#REF!</v>
      </c>
      <c r="EE43" s="181" t="e">
        <f>#REF!/#REF!</f>
        <v>#REF!</v>
      </c>
      <c r="EF43" s="181" t="e">
        <f>#REF!/#REF!</f>
        <v>#REF!</v>
      </c>
      <c r="EG43" s="181" t="e">
        <f>#REF!/#REF!</f>
        <v>#REF!</v>
      </c>
      <c r="EH43" s="181" t="e">
        <f>#REF!/#REF!</f>
        <v>#REF!</v>
      </c>
      <c r="EI43" s="181" t="e">
        <f>#REF!/#REF!</f>
        <v>#REF!</v>
      </c>
      <c r="EJ43" s="181" t="e">
        <f>#REF!/#REF!</f>
        <v>#REF!</v>
      </c>
      <c r="EK43" s="181" t="e">
        <f>#REF!/#REF!</f>
        <v>#REF!</v>
      </c>
      <c r="EL43" s="181" t="e">
        <f>#REF!/#REF!</f>
        <v>#REF!</v>
      </c>
      <c r="EM43" s="181" t="e">
        <f>#REF!/#REF!</f>
        <v>#REF!</v>
      </c>
      <c r="EN43" s="181" t="e">
        <f>#REF!/#REF!</f>
        <v>#REF!</v>
      </c>
      <c r="EO43" s="181" t="e">
        <f>#REF!/#REF!</f>
        <v>#REF!</v>
      </c>
      <c r="EP43" s="181" t="e">
        <f>#REF!/#REF!</f>
        <v>#REF!</v>
      </c>
      <c r="EQ43" s="181" t="e">
        <f>#REF!/#REF!</f>
        <v>#REF!</v>
      </c>
      <c r="ER43" s="181" t="e">
        <f>#REF!/#REF!</f>
        <v>#REF!</v>
      </c>
      <c r="ES43" s="181" t="e">
        <f>#REF!/#REF!</f>
        <v>#REF!</v>
      </c>
      <c r="ET43" s="181" t="e">
        <f>#REF!/#REF!</f>
        <v>#REF!</v>
      </c>
      <c r="EU43" s="181" t="e">
        <f>#REF!/#REF!</f>
        <v>#REF!</v>
      </c>
      <c r="EV43" s="181" t="e">
        <f>#REF!/#REF!</f>
        <v>#REF!</v>
      </c>
      <c r="EW43" s="181" t="e">
        <f>#REF!/#REF!</f>
        <v>#REF!</v>
      </c>
      <c r="EX43" s="181" t="e">
        <f>#REF!/#REF!</f>
        <v>#REF!</v>
      </c>
      <c r="EY43" s="181" t="e">
        <f>#REF!/#REF!</f>
        <v>#REF!</v>
      </c>
      <c r="EZ43" s="181" t="e">
        <f>#REF!/#REF!</f>
        <v>#REF!</v>
      </c>
      <c r="FA43" s="181" t="e">
        <f>#REF!/#REF!</f>
        <v>#REF!</v>
      </c>
      <c r="FB43" s="181" t="e">
        <f>#REF!/#REF!</f>
        <v>#REF!</v>
      </c>
      <c r="FC43" s="181" t="e">
        <f>#REF!/#REF!</f>
        <v>#REF!</v>
      </c>
      <c r="FD43" s="181" t="e">
        <f>#REF!/#REF!</f>
        <v>#REF!</v>
      </c>
      <c r="FE43" s="181" t="e">
        <f>#REF!/#REF!</f>
        <v>#REF!</v>
      </c>
      <c r="FF43" s="181" t="e">
        <f>#REF!/#REF!</f>
        <v>#REF!</v>
      </c>
      <c r="FG43" s="181" t="e">
        <f>#REF!/#REF!</f>
        <v>#REF!</v>
      </c>
      <c r="FH43" s="181" t="e">
        <f>#REF!/#REF!</f>
        <v>#REF!</v>
      </c>
      <c r="FI43" s="181" t="e">
        <f>#REF!/#REF!</f>
        <v>#REF!</v>
      </c>
      <c r="FJ43" s="181" t="e">
        <f>#REF!/#REF!</f>
        <v>#REF!</v>
      </c>
      <c r="FK43" s="181" t="e">
        <f>#REF!/#REF!</f>
        <v>#REF!</v>
      </c>
      <c r="FL43" s="181" t="e">
        <f>#REF!/#REF!</f>
        <v>#REF!</v>
      </c>
      <c r="FM43" s="181" t="e">
        <f>#REF!/#REF!</f>
        <v>#REF!</v>
      </c>
      <c r="FN43" s="181" t="e">
        <f>#REF!/#REF!</f>
        <v>#REF!</v>
      </c>
      <c r="FO43" s="181" t="e">
        <f>#REF!/#REF!</f>
        <v>#REF!</v>
      </c>
      <c r="FP43" s="181" t="e">
        <f>#REF!/#REF!</f>
        <v>#REF!</v>
      </c>
      <c r="FQ43" s="181" t="e">
        <f>#REF!/#REF!</f>
        <v>#REF!</v>
      </c>
      <c r="FR43" s="181" t="e">
        <f>#REF!/#REF!</f>
        <v>#REF!</v>
      </c>
      <c r="FS43" s="181" t="e">
        <f>#REF!/#REF!</f>
        <v>#REF!</v>
      </c>
      <c r="FT43" s="181" t="e">
        <f>#REF!/#REF!</f>
        <v>#REF!</v>
      </c>
      <c r="FU43" s="181" t="e">
        <f>#REF!/#REF!</f>
        <v>#REF!</v>
      </c>
      <c r="FV43" s="181" t="e">
        <f>#REF!/#REF!</f>
        <v>#REF!</v>
      </c>
      <c r="FW43" s="181" t="e">
        <f>#REF!/#REF!</f>
        <v>#REF!</v>
      </c>
      <c r="FX43" s="181" t="e">
        <f>#REF!/#REF!</f>
        <v>#REF!</v>
      </c>
      <c r="FY43" s="181" t="e">
        <f>#REF!/#REF!</f>
        <v>#REF!</v>
      </c>
      <c r="FZ43" s="181" t="e">
        <f>#REF!/#REF!</f>
        <v>#REF!</v>
      </c>
      <c r="GA43" s="181" t="e">
        <f>#REF!/#REF!</f>
        <v>#REF!</v>
      </c>
      <c r="GB43" s="181" t="e">
        <f>#REF!/#REF!</f>
        <v>#REF!</v>
      </c>
      <c r="GC43" s="181" t="e">
        <f>#REF!/#REF!</f>
        <v>#REF!</v>
      </c>
      <c r="GD43" s="181" t="e">
        <f>#REF!/#REF!</f>
        <v>#REF!</v>
      </c>
      <c r="GE43" s="181" t="e">
        <f>#REF!/#REF!</f>
        <v>#REF!</v>
      </c>
      <c r="GF43" s="181" t="e">
        <f>#REF!/#REF!</f>
        <v>#REF!</v>
      </c>
      <c r="GG43" s="181" t="e">
        <f>#REF!/#REF!</f>
        <v>#REF!</v>
      </c>
      <c r="GH43" s="181" t="e">
        <f>#REF!/#REF!</f>
        <v>#REF!</v>
      </c>
      <c r="GI43" s="181" t="e">
        <f>#REF!/#REF!</f>
        <v>#REF!</v>
      </c>
      <c r="GJ43" s="181" t="e">
        <f>#REF!/#REF!</f>
        <v>#REF!</v>
      </c>
      <c r="GK43" s="181" t="e">
        <f>#REF!/#REF!</f>
        <v>#REF!</v>
      </c>
      <c r="GL43" s="181" t="e">
        <f>#REF!/#REF!</f>
        <v>#REF!</v>
      </c>
      <c r="GM43" s="181" t="e">
        <f>#REF!/#REF!</f>
        <v>#REF!</v>
      </c>
      <c r="GN43" s="181" t="e">
        <f>#REF!/#REF!</f>
        <v>#REF!</v>
      </c>
      <c r="GO43" s="181" t="e">
        <f>#REF!/#REF!</f>
        <v>#REF!</v>
      </c>
      <c r="GP43" s="181" t="e">
        <f>#REF!/#REF!</f>
        <v>#REF!</v>
      </c>
      <c r="GQ43" s="181" t="e">
        <f>#REF!/#REF!</f>
        <v>#REF!</v>
      </c>
      <c r="GR43" s="181" t="e">
        <f>#REF!/#REF!</f>
        <v>#REF!</v>
      </c>
      <c r="GS43" s="181" t="e">
        <f>#REF!/#REF!</f>
        <v>#REF!</v>
      </c>
      <c r="GT43" s="181" t="e">
        <f>#REF!/#REF!</f>
        <v>#REF!</v>
      </c>
      <c r="GU43" s="181" t="e">
        <f>#REF!/#REF!</f>
        <v>#REF!</v>
      </c>
      <c r="GV43" s="181" t="e">
        <f>#REF!/#REF!</f>
        <v>#REF!</v>
      </c>
      <c r="GW43" s="181" t="e">
        <f>#REF!/#REF!</f>
        <v>#REF!</v>
      </c>
      <c r="GX43" s="181" t="e">
        <f>#REF!/#REF!</f>
        <v>#REF!</v>
      </c>
      <c r="GY43" s="181" t="e">
        <f>#REF!/#REF!</f>
        <v>#REF!</v>
      </c>
      <c r="GZ43" s="181" t="e">
        <f>#REF!/#REF!</f>
        <v>#REF!</v>
      </c>
      <c r="HA43" s="181" t="e">
        <f>#REF!/#REF!</f>
        <v>#REF!</v>
      </c>
      <c r="HB43" s="181" t="e">
        <f>#REF!/#REF!</f>
        <v>#REF!</v>
      </c>
      <c r="HC43" s="181" t="e">
        <f>#REF!/#REF!</f>
        <v>#REF!</v>
      </c>
    </row>
    <row r="44" spans="1:211">
      <c r="A44" s="18">
        <v>2</v>
      </c>
      <c r="B44" s="50" t="s">
        <v>17</v>
      </c>
      <c r="C44" s="181" t="e">
        <f>#REF!/#REF!</f>
        <v>#REF!</v>
      </c>
      <c r="D44" s="181" t="e">
        <f>#REF!/#REF!</f>
        <v>#REF!</v>
      </c>
      <c r="E44" s="181" t="e">
        <f>#REF!/#REF!</f>
        <v>#REF!</v>
      </c>
      <c r="F44" s="181" t="e">
        <f>#REF!/#REF!</f>
        <v>#REF!</v>
      </c>
      <c r="G44" s="181" t="e">
        <f>#REF!/#REF!</f>
        <v>#REF!</v>
      </c>
      <c r="H44" s="181" t="e">
        <f>#REF!/#REF!</f>
        <v>#REF!</v>
      </c>
      <c r="I44" s="181" t="e">
        <f>#REF!/#REF!</f>
        <v>#REF!</v>
      </c>
      <c r="J44" s="181" t="e">
        <f>#REF!/#REF!</f>
        <v>#REF!</v>
      </c>
      <c r="K44" s="181" t="e">
        <f>#REF!/#REF!</f>
        <v>#REF!</v>
      </c>
      <c r="L44" s="181" t="e">
        <f>#REF!/#REF!</f>
        <v>#REF!</v>
      </c>
      <c r="M44" s="181" t="e">
        <f>#REF!/#REF!</f>
        <v>#REF!</v>
      </c>
      <c r="N44" s="181" t="e">
        <f>#REF!/#REF!</f>
        <v>#REF!</v>
      </c>
      <c r="O44" s="181" t="e">
        <f>#REF!/#REF!</f>
        <v>#REF!</v>
      </c>
      <c r="P44" s="181" t="e">
        <f>#REF!/#REF!</f>
        <v>#REF!</v>
      </c>
      <c r="Q44" s="181" t="e">
        <f>#REF!/#REF!</f>
        <v>#REF!</v>
      </c>
      <c r="R44" s="181" t="e">
        <f>#REF!/#REF!</f>
        <v>#REF!</v>
      </c>
      <c r="S44" s="181" t="e">
        <f>#REF!/#REF!</f>
        <v>#REF!</v>
      </c>
      <c r="T44" s="181" t="e">
        <f>#REF!/#REF!</f>
        <v>#REF!</v>
      </c>
      <c r="U44" s="181" t="e">
        <f>#REF!/#REF!</f>
        <v>#REF!</v>
      </c>
      <c r="V44" s="181" t="e">
        <f>#REF!/#REF!</f>
        <v>#REF!</v>
      </c>
      <c r="W44" s="181" t="e">
        <f>#REF!/#REF!</f>
        <v>#REF!</v>
      </c>
      <c r="X44" s="181" t="e">
        <f>#REF!/#REF!</f>
        <v>#REF!</v>
      </c>
      <c r="Y44" s="181" t="e">
        <f>#REF!/#REF!</f>
        <v>#REF!</v>
      </c>
      <c r="Z44" s="181" t="e">
        <f>#REF!/#REF!</f>
        <v>#REF!</v>
      </c>
      <c r="AA44" s="181" t="e">
        <f>#REF!/#REF!</f>
        <v>#REF!</v>
      </c>
      <c r="AB44" s="181" t="e">
        <f>#REF!/#REF!</f>
        <v>#REF!</v>
      </c>
      <c r="AC44" s="181" t="e">
        <f>#REF!/#REF!</f>
        <v>#REF!</v>
      </c>
      <c r="AD44" s="181" t="e">
        <f>#REF!/#REF!</f>
        <v>#REF!</v>
      </c>
      <c r="AE44" s="181" t="e">
        <f>#REF!/#REF!</f>
        <v>#REF!</v>
      </c>
      <c r="AF44" s="181" t="e">
        <f>#REF!/#REF!</f>
        <v>#REF!</v>
      </c>
      <c r="AG44" s="181" t="e">
        <f>#REF!/#REF!</f>
        <v>#REF!</v>
      </c>
      <c r="AH44" s="181" t="e">
        <f>#REF!/#REF!</f>
        <v>#REF!</v>
      </c>
      <c r="AI44" s="181" t="e">
        <f>#REF!/#REF!</f>
        <v>#REF!</v>
      </c>
      <c r="AJ44" s="181" t="e">
        <f>#REF!/#REF!</f>
        <v>#REF!</v>
      </c>
      <c r="AK44" s="181" t="e">
        <f>#REF!/#REF!</f>
        <v>#REF!</v>
      </c>
      <c r="AL44" s="181" t="e">
        <f>#REF!/#REF!</f>
        <v>#REF!</v>
      </c>
      <c r="AM44" s="181" t="e">
        <f>#REF!/#REF!</f>
        <v>#REF!</v>
      </c>
      <c r="AN44" s="181" t="e">
        <f>#REF!/#REF!</f>
        <v>#REF!</v>
      </c>
      <c r="AO44" s="181" t="e">
        <f>#REF!/#REF!</f>
        <v>#REF!</v>
      </c>
      <c r="AP44" s="181" t="e">
        <f>#REF!/#REF!</f>
        <v>#REF!</v>
      </c>
      <c r="AQ44" s="181" t="e">
        <f>#REF!/#REF!</f>
        <v>#REF!</v>
      </c>
      <c r="AR44" s="181" t="e">
        <f>#REF!/#REF!</f>
        <v>#REF!</v>
      </c>
      <c r="AS44" s="181" t="e">
        <f>#REF!/#REF!</f>
        <v>#REF!</v>
      </c>
      <c r="AT44" s="181" t="e">
        <f>#REF!/#REF!</f>
        <v>#REF!</v>
      </c>
      <c r="AU44" s="181" t="e">
        <f>#REF!/#REF!</f>
        <v>#REF!</v>
      </c>
      <c r="AV44" s="181" t="e">
        <f>#REF!/#REF!</f>
        <v>#REF!</v>
      </c>
      <c r="AW44" s="181" t="e">
        <f>#REF!/#REF!</f>
        <v>#REF!</v>
      </c>
      <c r="AX44" s="181" t="e">
        <f>#REF!/#REF!</f>
        <v>#REF!</v>
      </c>
      <c r="AY44" s="181" t="e">
        <f>#REF!/#REF!</f>
        <v>#REF!</v>
      </c>
      <c r="AZ44" s="181" t="e">
        <f>#REF!/#REF!</f>
        <v>#REF!</v>
      </c>
      <c r="BA44" s="181" t="e">
        <f>#REF!/#REF!</f>
        <v>#REF!</v>
      </c>
      <c r="BB44" s="181" t="e">
        <f>#REF!/#REF!</f>
        <v>#REF!</v>
      </c>
      <c r="BC44" s="181" t="e">
        <f>#REF!/#REF!</f>
        <v>#REF!</v>
      </c>
      <c r="BD44" s="181" t="e">
        <f>#REF!/#REF!</f>
        <v>#REF!</v>
      </c>
      <c r="BE44" s="181" t="e">
        <f>#REF!/#REF!</f>
        <v>#REF!</v>
      </c>
      <c r="BF44" s="181" t="e">
        <f>#REF!/#REF!</f>
        <v>#REF!</v>
      </c>
      <c r="BG44" s="181" t="e">
        <f>#REF!/#REF!</f>
        <v>#REF!</v>
      </c>
      <c r="BH44" s="181" t="e">
        <f>#REF!/#REF!</f>
        <v>#REF!</v>
      </c>
      <c r="BI44" s="181" t="e">
        <f>#REF!/#REF!</f>
        <v>#REF!</v>
      </c>
      <c r="BJ44" s="181" t="e">
        <f>#REF!/#REF!</f>
        <v>#REF!</v>
      </c>
      <c r="BK44" s="181" t="e">
        <f>#REF!/#REF!</f>
        <v>#REF!</v>
      </c>
      <c r="BL44" s="181" t="e">
        <f>#REF!/#REF!</f>
        <v>#REF!</v>
      </c>
      <c r="BM44" s="181" t="e">
        <f>#REF!/#REF!</f>
        <v>#REF!</v>
      </c>
      <c r="BN44" s="181" t="e">
        <f>#REF!/#REF!</f>
        <v>#REF!</v>
      </c>
      <c r="BO44" s="181" t="e">
        <f>#REF!/#REF!</f>
        <v>#REF!</v>
      </c>
      <c r="BP44" s="181" t="e">
        <f>#REF!/#REF!</f>
        <v>#REF!</v>
      </c>
      <c r="BQ44" s="181" t="e">
        <f>#REF!/#REF!</f>
        <v>#REF!</v>
      </c>
      <c r="BR44" s="181" t="e">
        <f>#REF!/#REF!</f>
        <v>#REF!</v>
      </c>
      <c r="BS44" s="181" t="e">
        <f>#REF!/#REF!</f>
        <v>#REF!</v>
      </c>
      <c r="BT44" s="181" t="e">
        <f>#REF!/#REF!</f>
        <v>#REF!</v>
      </c>
      <c r="BU44" s="181" t="e">
        <f>#REF!/#REF!</f>
        <v>#REF!</v>
      </c>
      <c r="BV44" s="181" t="e">
        <f>#REF!/#REF!</f>
        <v>#REF!</v>
      </c>
      <c r="BW44" s="181" t="e">
        <f>#REF!/#REF!</f>
        <v>#REF!</v>
      </c>
      <c r="BX44" s="181" t="e">
        <f>#REF!/#REF!</f>
        <v>#REF!</v>
      </c>
      <c r="BY44" s="181" t="e">
        <f>#REF!/#REF!</f>
        <v>#REF!</v>
      </c>
      <c r="BZ44" s="181" t="e">
        <f>#REF!/#REF!</f>
        <v>#REF!</v>
      </c>
      <c r="CA44" s="181" t="e">
        <f>#REF!/#REF!</f>
        <v>#REF!</v>
      </c>
      <c r="CB44" s="181" t="e">
        <f>#REF!/#REF!</f>
        <v>#REF!</v>
      </c>
      <c r="CC44" s="181" t="e">
        <f>#REF!/#REF!</f>
        <v>#REF!</v>
      </c>
      <c r="CD44" s="181" t="e">
        <f>#REF!/#REF!</f>
        <v>#REF!</v>
      </c>
      <c r="CE44" s="181" t="e">
        <f>#REF!/#REF!</f>
        <v>#REF!</v>
      </c>
      <c r="CF44" s="181" t="e">
        <f>#REF!/#REF!</f>
        <v>#REF!</v>
      </c>
      <c r="CG44" s="181" t="e">
        <f>#REF!/#REF!</f>
        <v>#REF!</v>
      </c>
      <c r="CH44" s="181" t="e">
        <f>#REF!/#REF!</f>
        <v>#REF!</v>
      </c>
      <c r="CI44" s="181" t="e">
        <f>#REF!/#REF!</f>
        <v>#REF!</v>
      </c>
      <c r="CJ44" s="181" t="e">
        <f>#REF!/#REF!</f>
        <v>#REF!</v>
      </c>
      <c r="CK44" s="181" t="e">
        <f>#REF!/#REF!</f>
        <v>#REF!</v>
      </c>
      <c r="CL44" s="181" t="e">
        <f>#REF!/#REF!</f>
        <v>#REF!</v>
      </c>
      <c r="CM44" s="181" t="e">
        <f>#REF!/#REF!</f>
        <v>#REF!</v>
      </c>
      <c r="CN44" s="181" t="e">
        <f>#REF!/#REF!</f>
        <v>#REF!</v>
      </c>
      <c r="CO44" s="181" t="e">
        <f>#REF!/#REF!</f>
        <v>#REF!</v>
      </c>
      <c r="CP44" s="181" t="e">
        <f>#REF!/#REF!</f>
        <v>#REF!</v>
      </c>
      <c r="CQ44" s="181" t="e">
        <f>#REF!/#REF!</f>
        <v>#REF!</v>
      </c>
      <c r="CR44" s="181" t="e">
        <f>#REF!/#REF!</f>
        <v>#REF!</v>
      </c>
      <c r="CS44" s="181" t="e">
        <f>#REF!/#REF!</f>
        <v>#REF!</v>
      </c>
      <c r="CT44" s="181" t="e">
        <f>#REF!/#REF!</f>
        <v>#REF!</v>
      </c>
      <c r="CU44" s="181" t="e">
        <f>#REF!/#REF!</f>
        <v>#REF!</v>
      </c>
      <c r="CV44" s="181" t="e">
        <f>#REF!/#REF!</f>
        <v>#REF!</v>
      </c>
      <c r="CW44" s="181" t="e">
        <f>#REF!/#REF!</f>
        <v>#REF!</v>
      </c>
      <c r="CX44" s="181" t="e">
        <f>#REF!/#REF!</f>
        <v>#REF!</v>
      </c>
      <c r="CY44" s="181" t="e">
        <f>#REF!/#REF!</f>
        <v>#REF!</v>
      </c>
      <c r="CZ44" s="181" t="e">
        <f>#REF!/#REF!</f>
        <v>#REF!</v>
      </c>
      <c r="DA44" s="181" t="e">
        <f>#REF!/#REF!</f>
        <v>#REF!</v>
      </c>
      <c r="DB44" s="181" t="e">
        <f>#REF!/#REF!</f>
        <v>#REF!</v>
      </c>
      <c r="DC44" s="181" t="e">
        <f>#REF!/#REF!</f>
        <v>#REF!</v>
      </c>
      <c r="DD44" s="181" t="e">
        <f>#REF!/#REF!</f>
        <v>#REF!</v>
      </c>
      <c r="DE44" s="181" t="e">
        <f>#REF!/#REF!</f>
        <v>#REF!</v>
      </c>
      <c r="DF44" s="181" t="e">
        <f>#REF!/#REF!</f>
        <v>#REF!</v>
      </c>
      <c r="DG44" s="181" t="e">
        <f>#REF!/#REF!</f>
        <v>#REF!</v>
      </c>
      <c r="DH44" s="181" t="e">
        <f>#REF!/#REF!</f>
        <v>#REF!</v>
      </c>
      <c r="DI44" s="181" t="e">
        <f>#REF!/#REF!</f>
        <v>#REF!</v>
      </c>
      <c r="DJ44" s="181" t="e">
        <f>#REF!/#REF!</f>
        <v>#REF!</v>
      </c>
      <c r="DK44" s="181" t="e">
        <f>#REF!/#REF!</f>
        <v>#REF!</v>
      </c>
      <c r="DL44" s="181" t="e">
        <f>#REF!/#REF!</f>
        <v>#REF!</v>
      </c>
      <c r="DM44" s="181" t="e">
        <f>#REF!/#REF!</f>
        <v>#REF!</v>
      </c>
      <c r="DN44" s="181" t="e">
        <f>#REF!/#REF!</f>
        <v>#REF!</v>
      </c>
      <c r="DO44" s="181" t="e">
        <f>#REF!/#REF!</f>
        <v>#REF!</v>
      </c>
      <c r="DP44" s="181" t="e">
        <f>#REF!/#REF!</f>
        <v>#REF!</v>
      </c>
      <c r="DQ44" s="181" t="e">
        <f>#REF!/#REF!</f>
        <v>#REF!</v>
      </c>
      <c r="DR44" s="181" t="e">
        <f>#REF!/#REF!</f>
        <v>#REF!</v>
      </c>
      <c r="DS44" s="181" t="e">
        <f>#REF!/#REF!</f>
        <v>#REF!</v>
      </c>
      <c r="DT44" s="181" t="e">
        <f>#REF!/#REF!</f>
        <v>#REF!</v>
      </c>
      <c r="DU44" s="181" t="e">
        <f>#REF!/#REF!</f>
        <v>#REF!</v>
      </c>
      <c r="DV44" s="181" t="e">
        <f>#REF!/#REF!</f>
        <v>#REF!</v>
      </c>
      <c r="DW44" s="181" t="e">
        <f>#REF!/#REF!</f>
        <v>#REF!</v>
      </c>
      <c r="DX44" s="181" t="e">
        <f>#REF!/#REF!</f>
        <v>#REF!</v>
      </c>
      <c r="DY44" s="181" t="e">
        <f>#REF!/#REF!</f>
        <v>#REF!</v>
      </c>
      <c r="DZ44" s="181" t="e">
        <f>#REF!/#REF!</f>
        <v>#REF!</v>
      </c>
      <c r="EA44" s="181" t="e">
        <f>#REF!/#REF!</f>
        <v>#REF!</v>
      </c>
      <c r="EB44" s="181" t="e">
        <f>#REF!/#REF!</f>
        <v>#REF!</v>
      </c>
      <c r="EC44" s="181" t="e">
        <f>#REF!/#REF!</f>
        <v>#REF!</v>
      </c>
      <c r="ED44" s="181" t="e">
        <f>#REF!/#REF!</f>
        <v>#REF!</v>
      </c>
      <c r="EE44" s="181" t="e">
        <f>#REF!/#REF!</f>
        <v>#REF!</v>
      </c>
      <c r="EF44" s="181" t="e">
        <f>#REF!/#REF!</f>
        <v>#REF!</v>
      </c>
      <c r="EG44" s="181" t="e">
        <f>#REF!/#REF!</f>
        <v>#REF!</v>
      </c>
      <c r="EH44" s="181" t="e">
        <f>#REF!/#REF!</f>
        <v>#REF!</v>
      </c>
      <c r="EI44" s="181" t="e">
        <f>#REF!/#REF!</f>
        <v>#REF!</v>
      </c>
      <c r="EJ44" s="181" t="e">
        <f>#REF!/#REF!</f>
        <v>#REF!</v>
      </c>
      <c r="EK44" s="181" t="e">
        <f>#REF!/#REF!</f>
        <v>#REF!</v>
      </c>
      <c r="EL44" s="181" t="e">
        <f>#REF!/#REF!</f>
        <v>#REF!</v>
      </c>
      <c r="EM44" s="181" t="e">
        <f>#REF!/#REF!</f>
        <v>#REF!</v>
      </c>
      <c r="EN44" s="181" t="e">
        <f>#REF!/#REF!</f>
        <v>#REF!</v>
      </c>
      <c r="EO44" s="181" t="e">
        <f>#REF!/#REF!</f>
        <v>#REF!</v>
      </c>
      <c r="EP44" s="181" t="e">
        <f>#REF!/#REF!</f>
        <v>#REF!</v>
      </c>
      <c r="EQ44" s="181" t="e">
        <f>#REF!/#REF!</f>
        <v>#REF!</v>
      </c>
      <c r="ER44" s="181" t="e">
        <f>#REF!/#REF!</f>
        <v>#REF!</v>
      </c>
      <c r="ES44" s="181" t="e">
        <f>#REF!/#REF!</f>
        <v>#REF!</v>
      </c>
      <c r="ET44" s="181" t="e">
        <f>#REF!/#REF!</f>
        <v>#REF!</v>
      </c>
      <c r="EU44" s="181" t="e">
        <f>#REF!/#REF!</f>
        <v>#REF!</v>
      </c>
      <c r="EV44" s="181" t="e">
        <f>#REF!/#REF!</f>
        <v>#REF!</v>
      </c>
      <c r="EW44" s="181" t="e">
        <f>#REF!/#REF!</f>
        <v>#REF!</v>
      </c>
      <c r="EX44" s="181" t="e">
        <f>#REF!/#REF!</f>
        <v>#REF!</v>
      </c>
      <c r="EY44" s="181" t="e">
        <f>#REF!/#REF!</f>
        <v>#REF!</v>
      </c>
      <c r="EZ44" s="181" t="e">
        <f>#REF!/#REF!</f>
        <v>#REF!</v>
      </c>
      <c r="FA44" s="181" t="e">
        <f>#REF!/#REF!</f>
        <v>#REF!</v>
      </c>
      <c r="FB44" s="181" t="e">
        <f>#REF!/#REF!</f>
        <v>#REF!</v>
      </c>
      <c r="FC44" s="181" t="e">
        <f>#REF!/#REF!</f>
        <v>#REF!</v>
      </c>
      <c r="FD44" s="181" t="e">
        <f>#REF!/#REF!</f>
        <v>#REF!</v>
      </c>
      <c r="FE44" s="181" t="e">
        <f>#REF!/#REF!</f>
        <v>#REF!</v>
      </c>
      <c r="FF44" s="181" t="e">
        <f>#REF!/#REF!</f>
        <v>#REF!</v>
      </c>
      <c r="FG44" s="181" t="e">
        <f>#REF!/#REF!</f>
        <v>#REF!</v>
      </c>
      <c r="FH44" s="181" t="e">
        <f>#REF!/#REF!</f>
        <v>#REF!</v>
      </c>
      <c r="FI44" s="181" t="e">
        <f>#REF!/#REF!</f>
        <v>#REF!</v>
      </c>
      <c r="FJ44" s="181" t="e">
        <f>#REF!/#REF!</f>
        <v>#REF!</v>
      </c>
      <c r="FK44" s="181" t="e">
        <f>#REF!/#REF!</f>
        <v>#REF!</v>
      </c>
      <c r="FL44" s="181" t="e">
        <f>#REF!/#REF!</f>
        <v>#REF!</v>
      </c>
      <c r="FM44" s="181" t="e">
        <f>#REF!/#REF!</f>
        <v>#REF!</v>
      </c>
      <c r="FN44" s="181" t="e">
        <f>#REF!/#REF!</f>
        <v>#REF!</v>
      </c>
      <c r="FO44" s="181" t="e">
        <f>#REF!/#REF!</f>
        <v>#REF!</v>
      </c>
      <c r="FP44" s="181" t="e">
        <f>#REF!/#REF!</f>
        <v>#REF!</v>
      </c>
      <c r="FQ44" s="181" t="e">
        <f>#REF!/#REF!</f>
        <v>#REF!</v>
      </c>
      <c r="FR44" s="181" t="e">
        <f>#REF!/#REF!</f>
        <v>#REF!</v>
      </c>
      <c r="FS44" s="181" t="e">
        <f>#REF!/#REF!</f>
        <v>#REF!</v>
      </c>
      <c r="FT44" s="181" t="e">
        <f>#REF!/#REF!</f>
        <v>#REF!</v>
      </c>
      <c r="FU44" s="181" t="e">
        <f>#REF!/#REF!</f>
        <v>#REF!</v>
      </c>
      <c r="FV44" s="181" t="e">
        <f>#REF!/#REF!</f>
        <v>#REF!</v>
      </c>
      <c r="FW44" s="181" t="e">
        <f>#REF!/#REF!</f>
        <v>#REF!</v>
      </c>
      <c r="FX44" s="181" t="e">
        <f>#REF!/#REF!</f>
        <v>#REF!</v>
      </c>
      <c r="FY44" s="181" t="e">
        <f>#REF!/#REF!</f>
        <v>#REF!</v>
      </c>
      <c r="FZ44" s="181" t="e">
        <f>#REF!/#REF!</f>
        <v>#REF!</v>
      </c>
      <c r="GA44" s="181" t="e">
        <f>#REF!/#REF!</f>
        <v>#REF!</v>
      </c>
      <c r="GB44" s="181" t="e">
        <f>#REF!/#REF!</f>
        <v>#REF!</v>
      </c>
      <c r="GC44" s="181" t="e">
        <f>#REF!/#REF!</f>
        <v>#REF!</v>
      </c>
      <c r="GD44" s="181" t="e">
        <f>#REF!/#REF!</f>
        <v>#REF!</v>
      </c>
      <c r="GE44" s="181" t="e">
        <f>#REF!/#REF!</f>
        <v>#REF!</v>
      </c>
      <c r="GF44" s="181" t="e">
        <f>#REF!/#REF!</f>
        <v>#REF!</v>
      </c>
      <c r="GG44" s="181" t="e">
        <f>#REF!/#REF!</f>
        <v>#REF!</v>
      </c>
      <c r="GH44" s="181" t="e">
        <f>#REF!/#REF!</f>
        <v>#REF!</v>
      </c>
      <c r="GI44" s="181" t="e">
        <f>#REF!/#REF!</f>
        <v>#REF!</v>
      </c>
      <c r="GJ44" s="181" t="e">
        <f>#REF!/#REF!</f>
        <v>#REF!</v>
      </c>
      <c r="GK44" s="181" t="e">
        <f>#REF!/#REF!</f>
        <v>#REF!</v>
      </c>
      <c r="GL44" s="181" t="e">
        <f>#REF!/#REF!</f>
        <v>#REF!</v>
      </c>
      <c r="GM44" s="181" t="e">
        <f>#REF!/#REF!</f>
        <v>#REF!</v>
      </c>
      <c r="GN44" s="181" t="e">
        <f>#REF!/#REF!</f>
        <v>#REF!</v>
      </c>
      <c r="GO44" s="181" t="e">
        <f>#REF!/#REF!</f>
        <v>#REF!</v>
      </c>
      <c r="GP44" s="181" t="e">
        <f>#REF!/#REF!</f>
        <v>#REF!</v>
      </c>
      <c r="GQ44" s="181" t="e">
        <f>#REF!/#REF!</f>
        <v>#REF!</v>
      </c>
      <c r="GR44" s="181" t="e">
        <f>#REF!/#REF!</f>
        <v>#REF!</v>
      </c>
      <c r="GS44" s="181" t="e">
        <f>#REF!/#REF!</f>
        <v>#REF!</v>
      </c>
      <c r="GT44" s="181" t="e">
        <f>#REF!/#REF!</f>
        <v>#REF!</v>
      </c>
      <c r="GU44" s="181" t="e">
        <f>#REF!/#REF!</f>
        <v>#REF!</v>
      </c>
      <c r="GV44" s="181" t="e">
        <f>#REF!/#REF!</f>
        <v>#REF!</v>
      </c>
      <c r="GW44" s="181" t="e">
        <f>#REF!/#REF!</f>
        <v>#REF!</v>
      </c>
      <c r="GX44" s="181" t="e">
        <f>#REF!/#REF!</f>
        <v>#REF!</v>
      </c>
      <c r="GY44" s="181" t="e">
        <f>#REF!/#REF!</f>
        <v>#REF!</v>
      </c>
      <c r="GZ44" s="181" t="e">
        <f>#REF!/#REF!</f>
        <v>#REF!</v>
      </c>
      <c r="HA44" s="181" t="e">
        <f>#REF!/#REF!</f>
        <v>#REF!</v>
      </c>
      <c r="HB44" s="181" t="e">
        <f>#REF!/#REF!</f>
        <v>#REF!</v>
      </c>
      <c r="HC44" s="181" t="e">
        <f>#REF!/#REF!</f>
        <v>#REF!</v>
      </c>
    </row>
    <row r="45" spans="1:211">
      <c r="A45" s="18">
        <v>3</v>
      </c>
      <c r="B45" s="50" t="s">
        <v>18</v>
      </c>
      <c r="C45" s="181" t="e">
        <f>#REF!/#REF!</f>
        <v>#REF!</v>
      </c>
      <c r="D45" s="181" t="e">
        <f>#REF!/#REF!</f>
        <v>#REF!</v>
      </c>
      <c r="E45" s="181" t="e">
        <f>#REF!/#REF!</f>
        <v>#REF!</v>
      </c>
      <c r="F45" s="181" t="e">
        <f>#REF!/#REF!</f>
        <v>#REF!</v>
      </c>
      <c r="G45" s="181" t="e">
        <f>#REF!/#REF!</f>
        <v>#REF!</v>
      </c>
      <c r="H45" s="181" t="e">
        <f>#REF!/#REF!</f>
        <v>#REF!</v>
      </c>
      <c r="I45" s="181" t="e">
        <f>#REF!/#REF!</f>
        <v>#REF!</v>
      </c>
      <c r="J45" s="181" t="e">
        <f>#REF!/#REF!</f>
        <v>#REF!</v>
      </c>
      <c r="K45" s="181" t="e">
        <f>#REF!/#REF!</f>
        <v>#REF!</v>
      </c>
      <c r="L45" s="181" t="e">
        <f>#REF!/#REF!</f>
        <v>#REF!</v>
      </c>
      <c r="M45" s="181" t="e">
        <f>#REF!/#REF!</f>
        <v>#REF!</v>
      </c>
      <c r="N45" s="181" t="e">
        <f>#REF!/#REF!</f>
        <v>#REF!</v>
      </c>
      <c r="O45" s="181" t="e">
        <f>#REF!/#REF!</f>
        <v>#REF!</v>
      </c>
      <c r="P45" s="181" t="e">
        <f>#REF!/#REF!</f>
        <v>#REF!</v>
      </c>
      <c r="Q45" s="181" t="e">
        <f>#REF!/#REF!</f>
        <v>#REF!</v>
      </c>
      <c r="R45" s="181" t="e">
        <f>#REF!/#REF!</f>
        <v>#REF!</v>
      </c>
      <c r="S45" s="181" t="e">
        <f>#REF!/#REF!</f>
        <v>#REF!</v>
      </c>
      <c r="T45" s="181" t="e">
        <f>#REF!/#REF!</f>
        <v>#REF!</v>
      </c>
      <c r="U45" s="181" t="e">
        <f>#REF!/#REF!</f>
        <v>#REF!</v>
      </c>
      <c r="V45" s="181" t="e">
        <f>#REF!/#REF!</f>
        <v>#REF!</v>
      </c>
      <c r="W45" s="181" t="e">
        <f>#REF!/#REF!</f>
        <v>#REF!</v>
      </c>
      <c r="X45" s="181" t="e">
        <f>#REF!/#REF!</f>
        <v>#REF!</v>
      </c>
      <c r="Y45" s="181" t="e">
        <f>#REF!/#REF!</f>
        <v>#REF!</v>
      </c>
      <c r="Z45" s="181" t="e">
        <f>#REF!/#REF!</f>
        <v>#REF!</v>
      </c>
      <c r="AA45" s="181" t="e">
        <f>#REF!/#REF!</f>
        <v>#REF!</v>
      </c>
      <c r="AB45" s="181" t="e">
        <f>#REF!/#REF!</f>
        <v>#REF!</v>
      </c>
      <c r="AC45" s="181" t="e">
        <f>#REF!/#REF!</f>
        <v>#REF!</v>
      </c>
      <c r="AD45" s="181" t="e">
        <f>#REF!/#REF!</f>
        <v>#REF!</v>
      </c>
      <c r="AE45" s="181" t="e">
        <f>#REF!/#REF!</f>
        <v>#REF!</v>
      </c>
      <c r="AF45" s="181" t="e">
        <f>#REF!/#REF!</f>
        <v>#REF!</v>
      </c>
      <c r="AG45" s="181" t="e">
        <f>#REF!/#REF!</f>
        <v>#REF!</v>
      </c>
      <c r="AH45" s="181" t="e">
        <f>#REF!/#REF!</f>
        <v>#REF!</v>
      </c>
      <c r="AI45" s="181" t="e">
        <f>#REF!/#REF!</f>
        <v>#REF!</v>
      </c>
      <c r="AJ45" s="181" t="e">
        <f>#REF!/#REF!</f>
        <v>#REF!</v>
      </c>
      <c r="AK45" s="181" t="e">
        <f>#REF!/#REF!</f>
        <v>#REF!</v>
      </c>
      <c r="AL45" s="181" t="e">
        <f>#REF!/#REF!</f>
        <v>#REF!</v>
      </c>
      <c r="AM45" s="181" t="e">
        <f>#REF!/#REF!</f>
        <v>#REF!</v>
      </c>
      <c r="AN45" s="181" t="e">
        <f>#REF!/#REF!</f>
        <v>#REF!</v>
      </c>
      <c r="AO45" s="181" t="e">
        <f>#REF!/#REF!</f>
        <v>#REF!</v>
      </c>
      <c r="AP45" s="181" t="e">
        <f>#REF!/#REF!</f>
        <v>#REF!</v>
      </c>
      <c r="AQ45" s="181" t="e">
        <f>#REF!/#REF!</f>
        <v>#REF!</v>
      </c>
      <c r="AR45" s="181" t="e">
        <f>#REF!/#REF!</f>
        <v>#REF!</v>
      </c>
      <c r="AS45" s="181" t="e">
        <f>#REF!/#REF!</f>
        <v>#REF!</v>
      </c>
      <c r="AT45" s="181" t="e">
        <f>#REF!/#REF!</f>
        <v>#REF!</v>
      </c>
      <c r="AU45" s="181" t="e">
        <f>#REF!/#REF!</f>
        <v>#REF!</v>
      </c>
      <c r="AV45" s="181" t="e">
        <f>#REF!/#REF!</f>
        <v>#REF!</v>
      </c>
      <c r="AW45" s="181" t="e">
        <f>#REF!/#REF!</f>
        <v>#REF!</v>
      </c>
      <c r="AX45" s="181" t="e">
        <f>#REF!/#REF!</f>
        <v>#REF!</v>
      </c>
      <c r="AY45" s="181" t="e">
        <f>#REF!/#REF!</f>
        <v>#REF!</v>
      </c>
      <c r="AZ45" s="181" t="e">
        <f>#REF!/#REF!</f>
        <v>#REF!</v>
      </c>
      <c r="BA45" s="181" t="e">
        <f>#REF!/#REF!</f>
        <v>#REF!</v>
      </c>
      <c r="BB45" s="181" t="e">
        <f>#REF!/#REF!</f>
        <v>#REF!</v>
      </c>
      <c r="BC45" s="181" t="e">
        <f>#REF!/#REF!</f>
        <v>#REF!</v>
      </c>
      <c r="BD45" s="181" t="e">
        <f>#REF!/#REF!</f>
        <v>#REF!</v>
      </c>
      <c r="BE45" s="181" t="e">
        <f>#REF!/#REF!</f>
        <v>#REF!</v>
      </c>
      <c r="BF45" s="181" t="e">
        <f>#REF!/#REF!</f>
        <v>#REF!</v>
      </c>
      <c r="BG45" s="181" t="e">
        <f>#REF!/#REF!</f>
        <v>#REF!</v>
      </c>
      <c r="BH45" s="181" t="e">
        <f>#REF!/#REF!</f>
        <v>#REF!</v>
      </c>
      <c r="BI45" s="181" t="e">
        <f>#REF!/#REF!</f>
        <v>#REF!</v>
      </c>
      <c r="BJ45" s="181" t="e">
        <f>#REF!/#REF!</f>
        <v>#REF!</v>
      </c>
      <c r="BK45" s="181" t="e">
        <f>#REF!/#REF!</f>
        <v>#REF!</v>
      </c>
      <c r="BL45" s="181" t="e">
        <f>#REF!/#REF!</f>
        <v>#REF!</v>
      </c>
      <c r="BM45" s="181" t="e">
        <f>#REF!/#REF!</f>
        <v>#REF!</v>
      </c>
      <c r="BN45" s="181" t="e">
        <f>#REF!/#REF!</f>
        <v>#REF!</v>
      </c>
      <c r="BO45" s="181" t="e">
        <f>#REF!/#REF!</f>
        <v>#REF!</v>
      </c>
      <c r="BP45" s="181" t="e">
        <f>#REF!/#REF!</f>
        <v>#REF!</v>
      </c>
      <c r="BQ45" s="181" t="e">
        <f>#REF!/#REF!</f>
        <v>#REF!</v>
      </c>
      <c r="BR45" s="181" t="e">
        <f>#REF!/#REF!</f>
        <v>#REF!</v>
      </c>
      <c r="BS45" s="181" t="e">
        <f>#REF!/#REF!</f>
        <v>#REF!</v>
      </c>
      <c r="BT45" s="181" t="e">
        <f>#REF!/#REF!</f>
        <v>#REF!</v>
      </c>
      <c r="BU45" s="181" t="e">
        <f>#REF!/#REF!</f>
        <v>#REF!</v>
      </c>
      <c r="BV45" s="181" t="e">
        <f>#REF!/#REF!</f>
        <v>#REF!</v>
      </c>
      <c r="BW45" s="181" t="e">
        <f>#REF!/#REF!</f>
        <v>#REF!</v>
      </c>
      <c r="BX45" s="181" t="e">
        <f>#REF!/#REF!</f>
        <v>#REF!</v>
      </c>
      <c r="BY45" s="181" t="e">
        <f>#REF!/#REF!</f>
        <v>#REF!</v>
      </c>
      <c r="BZ45" s="181" t="e">
        <f>#REF!/#REF!</f>
        <v>#REF!</v>
      </c>
      <c r="CA45" s="181" t="e">
        <f>#REF!/#REF!</f>
        <v>#REF!</v>
      </c>
      <c r="CB45" s="181" t="e">
        <f>#REF!/#REF!</f>
        <v>#REF!</v>
      </c>
      <c r="CC45" s="181" t="e">
        <f>#REF!/#REF!</f>
        <v>#REF!</v>
      </c>
      <c r="CD45" s="181" t="e">
        <f>#REF!/#REF!</f>
        <v>#REF!</v>
      </c>
      <c r="CE45" s="181" t="e">
        <f>#REF!/#REF!</f>
        <v>#REF!</v>
      </c>
      <c r="CF45" s="181" t="e">
        <f>#REF!/#REF!</f>
        <v>#REF!</v>
      </c>
      <c r="CG45" s="181" t="e">
        <f>#REF!/#REF!</f>
        <v>#REF!</v>
      </c>
      <c r="CH45" s="181" t="e">
        <f>#REF!/#REF!</f>
        <v>#REF!</v>
      </c>
      <c r="CI45" s="181" t="e">
        <f>#REF!/#REF!</f>
        <v>#REF!</v>
      </c>
      <c r="CJ45" s="181" t="e">
        <f>#REF!/#REF!</f>
        <v>#REF!</v>
      </c>
      <c r="CK45" s="181" t="e">
        <f>#REF!/#REF!</f>
        <v>#REF!</v>
      </c>
      <c r="CL45" s="181" t="e">
        <f>#REF!/#REF!</f>
        <v>#REF!</v>
      </c>
      <c r="CM45" s="181" t="e">
        <f>#REF!/#REF!</f>
        <v>#REF!</v>
      </c>
      <c r="CN45" s="181" t="e">
        <f>#REF!/#REF!</f>
        <v>#REF!</v>
      </c>
      <c r="CO45" s="181" t="e">
        <f>#REF!/#REF!</f>
        <v>#REF!</v>
      </c>
      <c r="CP45" s="181" t="e">
        <f>#REF!/#REF!</f>
        <v>#REF!</v>
      </c>
      <c r="CQ45" s="181" t="e">
        <f>#REF!/#REF!</f>
        <v>#REF!</v>
      </c>
      <c r="CR45" s="181" t="e">
        <f>#REF!/#REF!</f>
        <v>#REF!</v>
      </c>
      <c r="CS45" s="181" t="e">
        <f>#REF!/#REF!</f>
        <v>#REF!</v>
      </c>
      <c r="CT45" s="181" t="e">
        <f>#REF!/#REF!</f>
        <v>#REF!</v>
      </c>
      <c r="CU45" s="181" t="e">
        <f>#REF!/#REF!</f>
        <v>#REF!</v>
      </c>
      <c r="CV45" s="181" t="e">
        <f>#REF!/#REF!</f>
        <v>#REF!</v>
      </c>
      <c r="CW45" s="181" t="e">
        <f>#REF!/#REF!</f>
        <v>#REF!</v>
      </c>
      <c r="CX45" s="181" t="e">
        <f>#REF!/#REF!</f>
        <v>#REF!</v>
      </c>
      <c r="CY45" s="181" t="e">
        <f>#REF!/#REF!</f>
        <v>#REF!</v>
      </c>
      <c r="CZ45" s="181" t="e">
        <f>#REF!/#REF!</f>
        <v>#REF!</v>
      </c>
      <c r="DA45" s="181" t="e">
        <f>#REF!/#REF!</f>
        <v>#REF!</v>
      </c>
      <c r="DB45" s="181" t="e">
        <f>#REF!/#REF!</f>
        <v>#REF!</v>
      </c>
      <c r="DC45" s="181" t="e">
        <f>#REF!/#REF!</f>
        <v>#REF!</v>
      </c>
      <c r="DD45" s="181" t="e">
        <f>#REF!/#REF!</f>
        <v>#REF!</v>
      </c>
      <c r="DE45" s="181" t="e">
        <f>#REF!/#REF!</f>
        <v>#REF!</v>
      </c>
      <c r="DF45" s="181" t="e">
        <f>#REF!/#REF!</f>
        <v>#REF!</v>
      </c>
      <c r="DG45" s="181" t="e">
        <f>#REF!/#REF!</f>
        <v>#REF!</v>
      </c>
      <c r="DH45" s="181" t="e">
        <f>#REF!/#REF!</f>
        <v>#REF!</v>
      </c>
      <c r="DI45" s="181" t="e">
        <f>#REF!/#REF!</f>
        <v>#REF!</v>
      </c>
      <c r="DJ45" s="181" t="e">
        <f>#REF!/#REF!</f>
        <v>#REF!</v>
      </c>
      <c r="DK45" s="181" t="e">
        <f>#REF!/#REF!</f>
        <v>#REF!</v>
      </c>
      <c r="DL45" s="181" t="e">
        <f>#REF!/#REF!</f>
        <v>#REF!</v>
      </c>
      <c r="DM45" s="181" t="e">
        <f>#REF!/#REF!</f>
        <v>#REF!</v>
      </c>
      <c r="DN45" s="181" t="e">
        <f>#REF!/#REF!</f>
        <v>#REF!</v>
      </c>
      <c r="DO45" s="181" t="e">
        <f>#REF!/#REF!</f>
        <v>#REF!</v>
      </c>
      <c r="DP45" s="181" t="e">
        <f>#REF!/#REF!</f>
        <v>#REF!</v>
      </c>
      <c r="DQ45" s="181" t="e">
        <f>#REF!/#REF!</f>
        <v>#REF!</v>
      </c>
      <c r="DR45" s="181" t="e">
        <f>#REF!/#REF!</f>
        <v>#REF!</v>
      </c>
      <c r="DS45" s="181" t="e">
        <f>#REF!/#REF!</f>
        <v>#REF!</v>
      </c>
      <c r="DT45" s="181" t="e">
        <f>#REF!/#REF!</f>
        <v>#REF!</v>
      </c>
      <c r="DU45" s="181" t="e">
        <f>#REF!/#REF!</f>
        <v>#REF!</v>
      </c>
      <c r="DV45" s="181" t="e">
        <f>#REF!/#REF!</f>
        <v>#REF!</v>
      </c>
      <c r="DW45" s="181" t="e">
        <f>#REF!/#REF!</f>
        <v>#REF!</v>
      </c>
      <c r="DX45" s="181" t="e">
        <f>#REF!/#REF!</f>
        <v>#REF!</v>
      </c>
      <c r="DY45" s="181" t="e">
        <f>#REF!/#REF!</f>
        <v>#REF!</v>
      </c>
      <c r="DZ45" s="181" t="e">
        <f>#REF!/#REF!</f>
        <v>#REF!</v>
      </c>
      <c r="EA45" s="181" t="e">
        <f>#REF!/#REF!</f>
        <v>#REF!</v>
      </c>
      <c r="EB45" s="181" t="e">
        <f>#REF!/#REF!</f>
        <v>#REF!</v>
      </c>
      <c r="EC45" s="181" t="e">
        <f>#REF!/#REF!</f>
        <v>#REF!</v>
      </c>
      <c r="ED45" s="181" t="e">
        <f>#REF!/#REF!</f>
        <v>#REF!</v>
      </c>
      <c r="EE45" s="181" t="e">
        <f>#REF!/#REF!</f>
        <v>#REF!</v>
      </c>
      <c r="EF45" s="181" t="e">
        <f>#REF!/#REF!</f>
        <v>#REF!</v>
      </c>
      <c r="EG45" s="181" t="e">
        <f>#REF!/#REF!</f>
        <v>#REF!</v>
      </c>
      <c r="EH45" s="181" t="e">
        <f>#REF!/#REF!</f>
        <v>#REF!</v>
      </c>
      <c r="EI45" s="181" t="e">
        <f>#REF!/#REF!</f>
        <v>#REF!</v>
      </c>
      <c r="EJ45" s="181" t="e">
        <f>#REF!/#REF!</f>
        <v>#REF!</v>
      </c>
      <c r="EK45" s="181" t="e">
        <f>#REF!/#REF!</f>
        <v>#REF!</v>
      </c>
      <c r="EL45" s="181" t="e">
        <f>#REF!/#REF!</f>
        <v>#REF!</v>
      </c>
      <c r="EM45" s="181" t="e">
        <f>#REF!/#REF!</f>
        <v>#REF!</v>
      </c>
      <c r="EN45" s="181" t="e">
        <f>#REF!/#REF!</f>
        <v>#REF!</v>
      </c>
      <c r="EO45" s="181" t="e">
        <f>#REF!/#REF!</f>
        <v>#REF!</v>
      </c>
      <c r="EP45" s="181" t="e">
        <f>#REF!/#REF!</f>
        <v>#REF!</v>
      </c>
      <c r="EQ45" s="181" t="e">
        <f>#REF!/#REF!</f>
        <v>#REF!</v>
      </c>
      <c r="ER45" s="181" t="e">
        <f>#REF!/#REF!</f>
        <v>#REF!</v>
      </c>
      <c r="ES45" s="181" t="e">
        <f>#REF!/#REF!</f>
        <v>#REF!</v>
      </c>
      <c r="ET45" s="181" t="e">
        <f>#REF!/#REF!</f>
        <v>#REF!</v>
      </c>
      <c r="EU45" s="181" t="e">
        <f>#REF!/#REF!</f>
        <v>#REF!</v>
      </c>
      <c r="EV45" s="181" t="e">
        <f>#REF!/#REF!</f>
        <v>#REF!</v>
      </c>
      <c r="EW45" s="181" t="e">
        <f>#REF!/#REF!</f>
        <v>#REF!</v>
      </c>
      <c r="EX45" s="181" t="e">
        <f>#REF!/#REF!</f>
        <v>#REF!</v>
      </c>
      <c r="EY45" s="181" t="e">
        <f>#REF!/#REF!</f>
        <v>#REF!</v>
      </c>
      <c r="EZ45" s="181" t="e">
        <f>#REF!/#REF!</f>
        <v>#REF!</v>
      </c>
      <c r="FA45" s="181" t="e">
        <f>#REF!/#REF!</f>
        <v>#REF!</v>
      </c>
      <c r="FB45" s="181" t="e">
        <f>#REF!/#REF!</f>
        <v>#REF!</v>
      </c>
      <c r="FC45" s="181" t="e">
        <f>#REF!/#REF!</f>
        <v>#REF!</v>
      </c>
      <c r="FD45" s="181" t="e">
        <f>#REF!/#REF!</f>
        <v>#REF!</v>
      </c>
      <c r="FE45" s="181" t="e">
        <f>#REF!/#REF!</f>
        <v>#REF!</v>
      </c>
      <c r="FF45" s="181" t="e">
        <f>#REF!/#REF!</f>
        <v>#REF!</v>
      </c>
      <c r="FG45" s="181" t="e">
        <f>#REF!/#REF!</f>
        <v>#REF!</v>
      </c>
      <c r="FH45" s="181" t="e">
        <f>#REF!/#REF!</f>
        <v>#REF!</v>
      </c>
      <c r="FI45" s="181" t="e">
        <f>#REF!/#REF!</f>
        <v>#REF!</v>
      </c>
      <c r="FJ45" s="181" t="e">
        <f>#REF!/#REF!</f>
        <v>#REF!</v>
      </c>
      <c r="FK45" s="181" t="e">
        <f>#REF!/#REF!</f>
        <v>#REF!</v>
      </c>
      <c r="FL45" s="181" t="e">
        <f>#REF!/#REF!</f>
        <v>#REF!</v>
      </c>
      <c r="FM45" s="181" t="e">
        <f>#REF!/#REF!</f>
        <v>#REF!</v>
      </c>
      <c r="FN45" s="181" t="e">
        <f>#REF!/#REF!</f>
        <v>#REF!</v>
      </c>
      <c r="FO45" s="181" t="e">
        <f>#REF!/#REF!</f>
        <v>#REF!</v>
      </c>
      <c r="FP45" s="181" t="e">
        <f>#REF!/#REF!</f>
        <v>#REF!</v>
      </c>
      <c r="FQ45" s="181" t="e">
        <f>#REF!/#REF!</f>
        <v>#REF!</v>
      </c>
      <c r="FR45" s="181" t="e">
        <f>#REF!/#REF!</f>
        <v>#REF!</v>
      </c>
      <c r="FS45" s="181" t="e">
        <f>#REF!/#REF!</f>
        <v>#REF!</v>
      </c>
      <c r="FT45" s="181" t="e">
        <f>#REF!/#REF!</f>
        <v>#REF!</v>
      </c>
      <c r="FU45" s="181" t="e">
        <f>#REF!/#REF!</f>
        <v>#REF!</v>
      </c>
      <c r="FV45" s="181" t="e">
        <f>#REF!/#REF!</f>
        <v>#REF!</v>
      </c>
      <c r="FW45" s="181" t="e">
        <f>#REF!/#REF!</f>
        <v>#REF!</v>
      </c>
      <c r="FX45" s="181" t="e">
        <f>#REF!/#REF!</f>
        <v>#REF!</v>
      </c>
      <c r="FY45" s="181" t="e">
        <f>#REF!/#REF!</f>
        <v>#REF!</v>
      </c>
      <c r="FZ45" s="181" t="e">
        <f>#REF!/#REF!</f>
        <v>#REF!</v>
      </c>
      <c r="GA45" s="181" t="e">
        <f>#REF!/#REF!</f>
        <v>#REF!</v>
      </c>
      <c r="GB45" s="181" t="e">
        <f>#REF!/#REF!</f>
        <v>#REF!</v>
      </c>
      <c r="GC45" s="181" t="e">
        <f>#REF!/#REF!</f>
        <v>#REF!</v>
      </c>
      <c r="GD45" s="181" t="e">
        <f>#REF!/#REF!</f>
        <v>#REF!</v>
      </c>
      <c r="GE45" s="181" t="e">
        <f>#REF!/#REF!</f>
        <v>#REF!</v>
      </c>
      <c r="GF45" s="181" t="e">
        <f>#REF!/#REF!</f>
        <v>#REF!</v>
      </c>
      <c r="GG45" s="181" t="e">
        <f>#REF!/#REF!</f>
        <v>#REF!</v>
      </c>
      <c r="GH45" s="181" t="e">
        <f>#REF!/#REF!</f>
        <v>#REF!</v>
      </c>
      <c r="GI45" s="181" t="e">
        <f>#REF!/#REF!</f>
        <v>#REF!</v>
      </c>
      <c r="GJ45" s="181" t="e">
        <f>#REF!/#REF!</f>
        <v>#REF!</v>
      </c>
      <c r="GK45" s="181" t="e">
        <f>#REF!/#REF!</f>
        <v>#REF!</v>
      </c>
      <c r="GL45" s="181" t="e">
        <f>#REF!/#REF!</f>
        <v>#REF!</v>
      </c>
      <c r="GM45" s="181" t="e">
        <f>#REF!/#REF!</f>
        <v>#REF!</v>
      </c>
      <c r="GN45" s="181" t="e">
        <f>#REF!/#REF!</f>
        <v>#REF!</v>
      </c>
      <c r="GO45" s="181" t="e">
        <f>#REF!/#REF!</f>
        <v>#REF!</v>
      </c>
      <c r="GP45" s="181" t="e">
        <f>#REF!/#REF!</f>
        <v>#REF!</v>
      </c>
      <c r="GQ45" s="181" t="e">
        <f>#REF!/#REF!</f>
        <v>#REF!</v>
      </c>
      <c r="GR45" s="181" t="e">
        <f>#REF!/#REF!</f>
        <v>#REF!</v>
      </c>
      <c r="GS45" s="181" t="e">
        <f>#REF!/#REF!</f>
        <v>#REF!</v>
      </c>
      <c r="GT45" s="181" t="e">
        <f>#REF!/#REF!</f>
        <v>#REF!</v>
      </c>
      <c r="GU45" s="181" t="e">
        <f>#REF!/#REF!</f>
        <v>#REF!</v>
      </c>
      <c r="GV45" s="181" t="e">
        <f>#REF!/#REF!</f>
        <v>#REF!</v>
      </c>
      <c r="GW45" s="181" t="e">
        <f>#REF!/#REF!</f>
        <v>#REF!</v>
      </c>
      <c r="GX45" s="181" t="e">
        <f>#REF!/#REF!</f>
        <v>#REF!</v>
      </c>
      <c r="GY45" s="181" t="e">
        <f>#REF!/#REF!</f>
        <v>#REF!</v>
      </c>
      <c r="GZ45" s="181" t="e">
        <f>#REF!/#REF!</f>
        <v>#REF!</v>
      </c>
      <c r="HA45" s="181" t="e">
        <f>#REF!/#REF!</f>
        <v>#REF!</v>
      </c>
      <c r="HB45" s="181" t="e">
        <f>#REF!/#REF!</f>
        <v>#REF!</v>
      </c>
      <c r="HC45" s="181" t="e">
        <f>#REF!/#REF!</f>
        <v>#REF!</v>
      </c>
    </row>
    <row r="46" spans="1:211">
      <c r="A46" s="18">
        <v>4</v>
      </c>
      <c r="B46" s="50" t="s">
        <v>40</v>
      </c>
      <c r="C46" s="181" t="e">
        <f>#REF!/#REF!</f>
        <v>#REF!</v>
      </c>
      <c r="D46" s="181" t="e">
        <f>#REF!/#REF!</f>
        <v>#REF!</v>
      </c>
      <c r="E46" s="181" t="e">
        <f>#REF!/#REF!</f>
        <v>#REF!</v>
      </c>
      <c r="F46" s="181" t="e">
        <f>#REF!/#REF!</f>
        <v>#REF!</v>
      </c>
      <c r="G46" s="181" t="e">
        <f>#REF!/#REF!</f>
        <v>#REF!</v>
      </c>
      <c r="H46" s="181" t="e">
        <f>#REF!/#REF!</f>
        <v>#REF!</v>
      </c>
      <c r="I46" s="181" t="e">
        <f>#REF!/#REF!</f>
        <v>#REF!</v>
      </c>
      <c r="J46" s="181" t="e">
        <f>#REF!/#REF!</f>
        <v>#REF!</v>
      </c>
      <c r="K46" s="181" t="e">
        <f>#REF!/#REF!</f>
        <v>#REF!</v>
      </c>
      <c r="L46" s="181" t="e">
        <f>#REF!/#REF!</f>
        <v>#REF!</v>
      </c>
      <c r="M46" s="181" t="e">
        <f>#REF!/#REF!</f>
        <v>#REF!</v>
      </c>
      <c r="N46" s="181" t="e">
        <f>#REF!/#REF!</f>
        <v>#REF!</v>
      </c>
      <c r="O46" s="181" t="e">
        <f>#REF!/#REF!</f>
        <v>#REF!</v>
      </c>
      <c r="P46" s="181" t="e">
        <f>#REF!/#REF!</f>
        <v>#REF!</v>
      </c>
      <c r="Q46" s="181" t="e">
        <f>#REF!/#REF!</f>
        <v>#REF!</v>
      </c>
      <c r="R46" s="181" t="e">
        <f>#REF!/#REF!</f>
        <v>#REF!</v>
      </c>
      <c r="S46" s="181" t="e">
        <f>#REF!/#REF!</f>
        <v>#REF!</v>
      </c>
      <c r="T46" s="181" t="e">
        <f>#REF!/#REF!</f>
        <v>#REF!</v>
      </c>
      <c r="U46" s="181" t="e">
        <f>#REF!/#REF!</f>
        <v>#REF!</v>
      </c>
      <c r="V46" s="181" t="e">
        <f>#REF!/#REF!</f>
        <v>#REF!</v>
      </c>
      <c r="W46" s="181" t="e">
        <f>#REF!/#REF!</f>
        <v>#REF!</v>
      </c>
      <c r="X46" s="181" t="e">
        <f>#REF!/#REF!</f>
        <v>#REF!</v>
      </c>
      <c r="Y46" s="181" t="e">
        <f>#REF!/#REF!</f>
        <v>#REF!</v>
      </c>
      <c r="Z46" s="181" t="e">
        <f>#REF!/#REF!</f>
        <v>#REF!</v>
      </c>
      <c r="AA46" s="181" t="e">
        <f>#REF!/#REF!</f>
        <v>#REF!</v>
      </c>
      <c r="AB46" s="181" t="e">
        <f>#REF!/#REF!</f>
        <v>#REF!</v>
      </c>
      <c r="AC46" s="181" t="e">
        <f>#REF!/#REF!</f>
        <v>#REF!</v>
      </c>
      <c r="AD46" s="181" t="e">
        <f>#REF!/#REF!</f>
        <v>#REF!</v>
      </c>
      <c r="AE46" s="181" t="e">
        <f>#REF!/#REF!</f>
        <v>#REF!</v>
      </c>
      <c r="AF46" s="181" t="e">
        <f>#REF!/#REF!</f>
        <v>#REF!</v>
      </c>
      <c r="AG46" s="181" t="e">
        <f>#REF!/#REF!</f>
        <v>#REF!</v>
      </c>
      <c r="AH46" s="181" t="e">
        <f>#REF!/#REF!</f>
        <v>#REF!</v>
      </c>
      <c r="AI46" s="181" t="e">
        <f>#REF!/#REF!</f>
        <v>#REF!</v>
      </c>
      <c r="AJ46" s="181" t="e">
        <f>#REF!/#REF!</f>
        <v>#REF!</v>
      </c>
      <c r="AK46" s="181" t="e">
        <f>#REF!/#REF!</f>
        <v>#REF!</v>
      </c>
      <c r="AL46" s="181" t="e">
        <f>#REF!/#REF!</f>
        <v>#REF!</v>
      </c>
      <c r="AM46" s="181" t="e">
        <f>#REF!/#REF!</f>
        <v>#REF!</v>
      </c>
      <c r="AN46" s="181" t="e">
        <f>#REF!/#REF!</f>
        <v>#REF!</v>
      </c>
      <c r="AO46" s="181" t="e">
        <f>#REF!/#REF!</f>
        <v>#REF!</v>
      </c>
      <c r="AP46" s="181" t="e">
        <f>#REF!/#REF!</f>
        <v>#REF!</v>
      </c>
      <c r="AQ46" s="181" t="e">
        <f>#REF!/#REF!</f>
        <v>#REF!</v>
      </c>
      <c r="AR46" s="181" t="e">
        <f>#REF!/#REF!</f>
        <v>#REF!</v>
      </c>
      <c r="AS46" s="181" t="e">
        <f>#REF!/#REF!</f>
        <v>#REF!</v>
      </c>
      <c r="AT46" s="181" t="e">
        <f>#REF!/#REF!</f>
        <v>#REF!</v>
      </c>
      <c r="AU46" s="181" t="e">
        <f>#REF!/#REF!</f>
        <v>#REF!</v>
      </c>
      <c r="AV46" s="181" t="e">
        <f>#REF!/#REF!</f>
        <v>#REF!</v>
      </c>
      <c r="AW46" s="181" t="e">
        <f>#REF!/#REF!</f>
        <v>#REF!</v>
      </c>
      <c r="AX46" s="181" t="e">
        <f>#REF!/#REF!</f>
        <v>#REF!</v>
      </c>
      <c r="AY46" s="181" t="e">
        <f>#REF!/#REF!</f>
        <v>#REF!</v>
      </c>
      <c r="AZ46" s="181" t="e">
        <f>#REF!/#REF!</f>
        <v>#REF!</v>
      </c>
      <c r="BA46" s="181" t="e">
        <f>#REF!/#REF!</f>
        <v>#REF!</v>
      </c>
      <c r="BB46" s="181" t="e">
        <f>#REF!/#REF!</f>
        <v>#REF!</v>
      </c>
      <c r="BC46" s="181" t="e">
        <f>#REF!/#REF!</f>
        <v>#REF!</v>
      </c>
      <c r="BD46" s="181" t="e">
        <f>#REF!/#REF!</f>
        <v>#REF!</v>
      </c>
      <c r="BE46" s="181" t="e">
        <f>#REF!/#REF!</f>
        <v>#REF!</v>
      </c>
      <c r="BF46" s="181" t="e">
        <f>#REF!/#REF!</f>
        <v>#REF!</v>
      </c>
      <c r="BG46" s="181" t="e">
        <f>#REF!/#REF!</f>
        <v>#REF!</v>
      </c>
      <c r="BH46" s="181" t="e">
        <f>#REF!/#REF!</f>
        <v>#REF!</v>
      </c>
      <c r="BI46" s="181" t="e">
        <f>#REF!/#REF!</f>
        <v>#REF!</v>
      </c>
      <c r="BJ46" s="181" t="e">
        <f>#REF!/#REF!</f>
        <v>#REF!</v>
      </c>
      <c r="BK46" s="181" t="e">
        <f>#REF!/#REF!</f>
        <v>#REF!</v>
      </c>
      <c r="BL46" s="181" t="e">
        <f>#REF!/#REF!</f>
        <v>#REF!</v>
      </c>
      <c r="BM46" s="181" t="e">
        <f>#REF!/#REF!</f>
        <v>#REF!</v>
      </c>
      <c r="BN46" s="181" t="e">
        <f>#REF!/#REF!</f>
        <v>#REF!</v>
      </c>
      <c r="BO46" s="181" t="e">
        <f>#REF!/#REF!</f>
        <v>#REF!</v>
      </c>
      <c r="BP46" s="181" t="e">
        <f>#REF!/#REF!</f>
        <v>#REF!</v>
      </c>
      <c r="BQ46" s="181" t="e">
        <f>#REF!/#REF!</f>
        <v>#REF!</v>
      </c>
      <c r="BR46" s="181" t="e">
        <f>#REF!/#REF!</f>
        <v>#REF!</v>
      </c>
      <c r="BS46" s="181" t="e">
        <f>#REF!/#REF!</f>
        <v>#REF!</v>
      </c>
      <c r="BT46" s="181" t="e">
        <f>#REF!/#REF!</f>
        <v>#REF!</v>
      </c>
      <c r="BU46" s="181" t="e">
        <f>#REF!/#REF!</f>
        <v>#REF!</v>
      </c>
      <c r="BV46" s="181" t="e">
        <f>#REF!/#REF!</f>
        <v>#REF!</v>
      </c>
      <c r="BW46" s="181" t="e">
        <f>#REF!/#REF!</f>
        <v>#REF!</v>
      </c>
      <c r="BX46" s="181" t="e">
        <f>#REF!/#REF!</f>
        <v>#REF!</v>
      </c>
      <c r="BY46" s="181" t="e">
        <f>#REF!/#REF!</f>
        <v>#REF!</v>
      </c>
      <c r="BZ46" s="181" t="e">
        <f>#REF!/#REF!</f>
        <v>#REF!</v>
      </c>
      <c r="CA46" s="181" t="e">
        <f>#REF!/#REF!</f>
        <v>#REF!</v>
      </c>
      <c r="CB46" s="181" t="e">
        <f>#REF!/#REF!</f>
        <v>#REF!</v>
      </c>
      <c r="CC46" s="181" t="e">
        <f>#REF!/#REF!</f>
        <v>#REF!</v>
      </c>
      <c r="CD46" s="181" t="e">
        <f>#REF!/#REF!</f>
        <v>#REF!</v>
      </c>
      <c r="CE46" s="181" t="e">
        <f>#REF!/#REF!</f>
        <v>#REF!</v>
      </c>
      <c r="CF46" s="181" t="e">
        <f>#REF!/#REF!</f>
        <v>#REF!</v>
      </c>
      <c r="CG46" s="181" t="e">
        <f>#REF!/#REF!</f>
        <v>#REF!</v>
      </c>
      <c r="CH46" s="181" t="e">
        <f>#REF!/#REF!</f>
        <v>#REF!</v>
      </c>
      <c r="CI46" s="181" t="e">
        <f>#REF!/#REF!</f>
        <v>#REF!</v>
      </c>
      <c r="CJ46" s="181" t="e">
        <f>#REF!/#REF!</f>
        <v>#REF!</v>
      </c>
      <c r="CK46" s="181" t="e">
        <f>#REF!/#REF!</f>
        <v>#REF!</v>
      </c>
      <c r="CL46" s="181" t="e">
        <f>#REF!/#REF!</f>
        <v>#REF!</v>
      </c>
      <c r="CM46" s="181" t="e">
        <f>#REF!/#REF!</f>
        <v>#REF!</v>
      </c>
      <c r="CN46" s="181" t="e">
        <f>#REF!/#REF!</f>
        <v>#REF!</v>
      </c>
      <c r="CO46" s="181" t="e">
        <f>#REF!/#REF!</f>
        <v>#REF!</v>
      </c>
      <c r="CP46" s="181" t="e">
        <f>#REF!/#REF!</f>
        <v>#REF!</v>
      </c>
      <c r="CQ46" s="181" t="e">
        <f>#REF!/#REF!</f>
        <v>#REF!</v>
      </c>
      <c r="CR46" s="181" t="e">
        <f>#REF!/#REF!</f>
        <v>#REF!</v>
      </c>
      <c r="CS46" s="181" t="e">
        <f>#REF!/#REF!</f>
        <v>#REF!</v>
      </c>
      <c r="CT46" s="181" t="e">
        <f>#REF!/#REF!</f>
        <v>#REF!</v>
      </c>
      <c r="CU46" s="181" t="e">
        <f>#REF!/#REF!</f>
        <v>#REF!</v>
      </c>
      <c r="CV46" s="181" t="e">
        <f>#REF!/#REF!</f>
        <v>#REF!</v>
      </c>
      <c r="CW46" s="181" t="e">
        <f>#REF!/#REF!</f>
        <v>#REF!</v>
      </c>
      <c r="CX46" s="181" t="e">
        <f>#REF!/#REF!</f>
        <v>#REF!</v>
      </c>
      <c r="CY46" s="181" t="e">
        <f>#REF!/#REF!</f>
        <v>#REF!</v>
      </c>
      <c r="CZ46" s="181" t="e">
        <f>#REF!/#REF!</f>
        <v>#REF!</v>
      </c>
      <c r="DA46" s="181" t="e">
        <f>#REF!/#REF!</f>
        <v>#REF!</v>
      </c>
      <c r="DB46" s="181" t="e">
        <f>#REF!/#REF!</f>
        <v>#REF!</v>
      </c>
      <c r="DC46" s="181" t="e">
        <f>#REF!/#REF!</f>
        <v>#REF!</v>
      </c>
      <c r="DD46" s="181" t="e">
        <f>#REF!/#REF!</f>
        <v>#REF!</v>
      </c>
      <c r="DE46" s="181" t="e">
        <f>#REF!/#REF!</f>
        <v>#REF!</v>
      </c>
      <c r="DF46" s="181" t="e">
        <f>#REF!/#REF!</f>
        <v>#REF!</v>
      </c>
      <c r="DG46" s="181" t="e">
        <f>#REF!/#REF!</f>
        <v>#REF!</v>
      </c>
      <c r="DH46" s="181" t="e">
        <f>#REF!/#REF!</f>
        <v>#REF!</v>
      </c>
      <c r="DI46" s="181" t="e">
        <f>#REF!/#REF!</f>
        <v>#REF!</v>
      </c>
      <c r="DJ46" s="181" t="e">
        <f>#REF!/#REF!</f>
        <v>#REF!</v>
      </c>
      <c r="DK46" s="181" t="e">
        <f>#REF!/#REF!</f>
        <v>#REF!</v>
      </c>
      <c r="DL46" s="181" t="e">
        <f>#REF!/#REF!</f>
        <v>#REF!</v>
      </c>
      <c r="DM46" s="181" t="e">
        <f>#REF!/#REF!</f>
        <v>#REF!</v>
      </c>
      <c r="DN46" s="181" t="e">
        <f>#REF!/#REF!</f>
        <v>#REF!</v>
      </c>
      <c r="DO46" s="181" t="e">
        <f>#REF!/#REF!</f>
        <v>#REF!</v>
      </c>
      <c r="DP46" s="181" t="e">
        <f>#REF!/#REF!</f>
        <v>#REF!</v>
      </c>
      <c r="DQ46" s="181" t="e">
        <f>#REF!/#REF!</f>
        <v>#REF!</v>
      </c>
      <c r="DR46" s="181" t="e">
        <f>#REF!/#REF!</f>
        <v>#REF!</v>
      </c>
      <c r="DS46" s="181" t="e">
        <f>#REF!/#REF!</f>
        <v>#REF!</v>
      </c>
      <c r="DT46" s="181" t="e">
        <f>#REF!/#REF!</f>
        <v>#REF!</v>
      </c>
      <c r="DU46" s="181" t="e">
        <f>#REF!/#REF!</f>
        <v>#REF!</v>
      </c>
      <c r="DV46" s="181" t="e">
        <f>#REF!/#REF!</f>
        <v>#REF!</v>
      </c>
      <c r="DW46" s="181" t="e">
        <f>#REF!/#REF!</f>
        <v>#REF!</v>
      </c>
      <c r="DX46" s="181" t="e">
        <f>#REF!/#REF!</f>
        <v>#REF!</v>
      </c>
      <c r="DY46" s="181" t="e">
        <f>#REF!/#REF!</f>
        <v>#REF!</v>
      </c>
      <c r="DZ46" s="181" t="e">
        <f>#REF!/#REF!</f>
        <v>#REF!</v>
      </c>
      <c r="EA46" s="181" t="e">
        <f>#REF!/#REF!</f>
        <v>#REF!</v>
      </c>
      <c r="EB46" s="181" t="e">
        <f>#REF!/#REF!</f>
        <v>#REF!</v>
      </c>
      <c r="EC46" s="181" t="e">
        <f>#REF!/#REF!</f>
        <v>#REF!</v>
      </c>
      <c r="ED46" s="181" t="e">
        <f>#REF!/#REF!</f>
        <v>#REF!</v>
      </c>
      <c r="EE46" s="181" t="e">
        <f>#REF!/#REF!</f>
        <v>#REF!</v>
      </c>
      <c r="EF46" s="181" t="e">
        <f>#REF!/#REF!</f>
        <v>#REF!</v>
      </c>
      <c r="EG46" s="181" t="e">
        <f>#REF!/#REF!</f>
        <v>#REF!</v>
      </c>
      <c r="EH46" s="181" t="e">
        <f>#REF!/#REF!</f>
        <v>#REF!</v>
      </c>
      <c r="EI46" s="181" t="e">
        <f>#REF!/#REF!</f>
        <v>#REF!</v>
      </c>
      <c r="EJ46" s="181" t="e">
        <f>#REF!/#REF!</f>
        <v>#REF!</v>
      </c>
      <c r="EK46" s="181" t="e">
        <f>#REF!/#REF!</f>
        <v>#REF!</v>
      </c>
      <c r="EL46" s="181" t="e">
        <f>#REF!/#REF!</f>
        <v>#REF!</v>
      </c>
      <c r="EM46" s="181" t="e">
        <f>#REF!/#REF!</f>
        <v>#REF!</v>
      </c>
      <c r="EN46" s="181" t="e">
        <f>#REF!/#REF!</f>
        <v>#REF!</v>
      </c>
      <c r="EO46" s="181" t="e">
        <f>#REF!/#REF!</f>
        <v>#REF!</v>
      </c>
      <c r="EP46" s="181" t="e">
        <f>#REF!/#REF!</f>
        <v>#REF!</v>
      </c>
      <c r="EQ46" s="181" t="e">
        <f>#REF!/#REF!</f>
        <v>#REF!</v>
      </c>
      <c r="ER46" s="181" t="e">
        <f>#REF!/#REF!</f>
        <v>#REF!</v>
      </c>
      <c r="ES46" s="181" t="e">
        <f>#REF!/#REF!</f>
        <v>#REF!</v>
      </c>
      <c r="ET46" s="181" t="e">
        <f>#REF!/#REF!</f>
        <v>#REF!</v>
      </c>
      <c r="EU46" s="181" t="e">
        <f>#REF!/#REF!</f>
        <v>#REF!</v>
      </c>
      <c r="EV46" s="181" t="e">
        <f>#REF!/#REF!</f>
        <v>#REF!</v>
      </c>
      <c r="EW46" s="181" t="e">
        <f>#REF!/#REF!</f>
        <v>#REF!</v>
      </c>
      <c r="EX46" s="181" t="e">
        <f>#REF!/#REF!</f>
        <v>#REF!</v>
      </c>
      <c r="EY46" s="181" t="e">
        <f>#REF!/#REF!</f>
        <v>#REF!</v>
      </c>
      <c r="EZ46" s="181" t="e">
        <f>#REF!/#REF!</f>
        <v>#REF!</v>
      </c>
      <c r="FA46" s="181" t="e">
        <f>#REF!/#REF!</f>
        <v>#REF!</v>
      </c>
      <c r="FB46" s="181" t="e">
        <f>#REF!/#REF!</f>
        <v>#REF!</v>
      </c>
      <c r="FC46" s="181" t="e">
        <f>#REF!/#REF!</f>
        <v>#REF!</v>
      </c>
      <c r="FD46" s="181" t="e">
        <f>#REF!/#REF!</f>
        <v>#REF!</v>
      </c>
      <c r="FE46" s="181" t="e">
        <f>#REF!/#REF!</f>
        <v>#REF!</v>
      </c>
      <c r="FF46" s="181" t="e">
        <f>#REF!/#REF!</f>
        <v>#REF!</v>
      </c>
      <c r="FG46" s="181" t="e">
        <f>#REF!/#REF!</f>
        <v>#REF!</v>
      </c>
      <c r="FH46" s="181" t="e">
        <f>#REF!/#REF!</f>
        <v>#REF!</v>
      </c>
      <c r="FI46" s="181" t="e">
        <f>#REF!/#REF!</f>
        <v>#REF!</v>
      </c>
      <c r="FJ46" s="181" t="e">
        <f>#REF!/#REF!</f>
        <v>#REF!</v>
      </c>
      <c r="FK46" s="181" t="e">
        <f>#REF!/#REF!</f>
        <v>#REF!</v>
      </c>
      <c r="FL46" s="181" t="e">
        <f>#REF!/#REF!</f>
        <v>#REF!</v>
      </c>
      <c r="FM46" s="181" t="e">
        <f>#REF!/#REF!</f>
        <v>#REF!</v>
      </c>
      <c r="FN46" s="181" t="e">
        <f>#REF!/#REF!</f>
        <v>#REF!</v>
      </c>
      <c r="FO46" s="181" t="e">
        <f>#REF!/#REF!</f>
        <v>#REF!</v>
      </c>
      <c r="FP46" s="181" t="e">
        <f>#REF!/#REF!</f>
        <v>#REF!</v>
      </c>
      <c r="FQ46" s="181" t="e">
        <f>#REF!/#REF!</f>
        <v>#REF!</v>
      </c>
      <c r="FR46" s="181" t="e">
        <f>#REF!/#REF!</f>
        <v>#REF!</v>
      </c>
      <c r="FS46" s="181" t="e">
        <f>#REF!/#REF!</f>
        <v>#REF!</v>
      </c>
      <c r="FT46" s="181" t="e">
        <f>#REF!/#REF!</f>
        <v>#REF!</v>
      </c>
      <c r="FU46" s="181" t="e">
        <f>#REF!/#REF!</f>
        <v>#REF!</v>
      </c>
      <c r="FV46" s="181" t="e">
        <f>#REF!/#REF!</f>
        <v>#REF!</v>
      </c>
      <c r="FW46" s="181" t="e">
        <f>#REF!/#REF!</f>
        <v>#REF!</v>
      </c>
      <c r="FX46" s="181" t="e">
        <f>#REF!/#REF!</f>
        <v>#REF!</v>
      </c>
      <c r="FY46" s="181" t="e">
        <f>#REF!/#REF!</f>
        <v>#REF!</v>
      </c>
      <c r="FZ46" s="181" t="e">
        <f>#REF!/#REF!</f>
        <v>#REF!</v>
      </c>
      <c r="GA46" s="181" t="e">
        <f>#REF!/#REF!</f>
        <v>#REF!</v>
      </c>
      <c r="GB46" s="181" t="e">
        <f>#REF!/#REF!</f>
        <v>#REF!</v>
      </c>
      <c r="GC46" s="181" t="e">
        <f>#REF!/#REF!</f>
        <v>#REF!</v>
      </c>
      <c r="GD46" s="181" t="e">
        <f>#REF!/#REF!</f>
        <v>#REF!</v>
      </c>
      <c r="GE46" s="181" t="e">
        <f>#REF!/#REF!</f>
        <v>#REF!</v>
      </c>
      <c r="GF46" s="181" t="e">
        <f>#REF!/#REF!</f>
        <v>#REF!</v>
      </c>
      <c r="GG46" s="181" t="e">
        <f>#REF!/#REF!</f>
        <v>#REF!</v>
      </c>
      <c r="GH46" s="181" t="e">
        <f>#REF!/#REF!</f>
        <v>#REF!</v>
      </c>
      <c r="GI46" s="181" t="e">
        <f>#REF!/#REF!</f>
        <v>#REF!</v>
      </c>
      <c r="GJ46" s="181" t="e">
        <f>#REF!/#REF!</f>
        <v>#REF!</v>
      </c>
      <c r="GK46" s="181" t="e">
        <f>#REF!/#REF!</f>
        <v>#REF!</v>
      </c>
      <c r="GL46" s="181" t="e">
        <f>#REF!/#REF!</f>
        <v>#REF!</v>
      </c>
      <c r="GM46" s="181" t="e">
        <f>#REF!/#REF!</f>
        <v>#REF!</v>
      </c>
      <c r="GN46" s="181" t="e">
        <f>#REF!/#REF!</f>
        <v>#REF!</v>
      </c>
      <c r="GO46" s="181" t="e">
        <f>#REF!/#REF!</f>
        <v>#REF!</v>
      </c>
      <c r="GP46" s="181" t="e">
        <f>#REF!/#REF!</f>
        <v>#REF!</v>
      </c>
      <c r="GQ46" s="181" t="e">
        <f>#REF!/#REF!</f>
        <v>#REF!</v>
      </c>
      <c r="GR46" s="181" t="e">
        <f>#REF!/#REF!</f>
        <v>#REF!</v>
      </c>
      <c r="GS46" s="181" t="e">
        <f>#REF!/#REF!</f>
        <v>#REF!</v>
      </c>
      <c r="GT46" s="181" t="e">
        <f>#REF!/#REF!</f>
        <v>#REF!</v>
      </c>
      <c r="GU46" s="181" t="e">
        <f>#REF!/#REF!</f>
        <v>#REF!</v>
      </c>
      <c r="GV46" s="181" t="e">
        <f>#REF!/#REF!</f>
        <v>#REF!</v>
      </c>
      <c r="GW46" s="181" t="e">
        <f>#REF!/#REF!</f>
        <v>#REF!</v>
      </c>
      <c r="GX46" s="181" t="e">
        <f>#REF!/#REF!</f>
        <v>#REF!</v>
      </c>
      <c r="GY46" s="181" t="e">
        <f>#REF!/#REF!</f>
        <v>#REF!</v>
      </c>
      <c r="GZ46" s="181" t="e">
        <f>#REF!/#REF!</f>
        <v>#REF!</v>
      </c>
      <c r="HA46" s="181" t="e">
        <f>#REF!/#REF!</f>
        <v>#REF!</v>
      </c>
      <c r="HB46" s="181" t="e">
        <f>#REF!/#REF!</f>
        <v>#REF!</v>
      </c>
      <c r="HC46" s="181" t="e">
        <f>#REF!/#REF!</f>
        <v>#REF!</v>
      </c>
    </row>
    <row r="47" spans="1:211">
      <c r="A47" s="18">
        <v>5</v>
      </c>
      <c r="B47" s="50" t="s">
        <v>41</v>
      </c>
      <c r="C47" s="181" t="e">
        <f>#REF!/#REF!</f>
        <v>#REF!</v>
      </c>
      <c r="D47" s="181" t="e">
        <f>#REF!/#REF!</f>
        <v>#REF!</v>
      </c>
      <c r="E47" s="181" t="e">
        <f>#REF!/#REF!</f>
        <v>#REF!</v>
      </c>
      <c r="F47" s="181" t="e">
        <f>#REF!/#REF!</f>
        <v>#REF!</v>
      </c>
      <c r="G47" s="181" t="e">
        <f>#REF!/#REF!</f>
        <v>#REF!</v>
      </c>
      <c r="H47" s="181" t="e">
        <f>#REF!/#REF!</f>
        <v>#REF!</v>
      </c>
      <c r="I47" s="181" t="e">
        <f>#REF!/#REF!</f>
        <v>#REF!</v>
      </c>
      <c r="J47" s="181" t="e">
        <f>#REF!/#REF!</f>
        <v>#REF!</v>
      </c>
      <c r="K47" s="181" t="e">
        <f>#REF!/#REF!</f>
        <v>#REF!</v>
      </c>
      <c r="L47" s="181" t="e">
        <f>#REF!/#REF!</f>
        <v>#REF!</v>
      </c>
      <c r="M47" s="181" t="e">
        <f>#REF!/#REF!</f>
        <v>#REF!</v>
      </c>
      <c r="N47" s="181" t="e">
        <f>#REF!/#REF!</f>
        <v>#REF!</v>
      </c>
      <c r="O47" s="181" t="e">
        <f>#REF!/#REF!</f>
        <v>#REF!</v>
      </c>
      <c r="P47" s="181" t="e">
        <f>#REF!/#REF!</f>
        <v>#REF!</v>
      </c>
      <c r="Q47" s="181" t="e">
        <f>#REF!/#REF!</f>
        <v>#REF!</v>
      </c>
      <c r="R47" s="181" t="e">
        <f>#REF!/#REF!</f>
        <v>#REF!</v>
      </c>
      <c r="S47" s="181" t="e">
        <f>#REF!/#REF!</f>
        <v>#REF!</v>
      </c>
      <c r="T47" s="181" t="e">
        <f>#REF!/#REF!</f>
        <v>#REF!</v>
      </c>
      <c r="U47" s="181" t="e">
        <f>#REF!/#REF!</f>
        <v>#REF!</v>
      </c>
      <c r="V47" s="181" t="e">
        <f>#REF!/#REF!</f>
        <v>#REF!</v>
      </c>
      <c r="W47" s="181" t="e">
        <f>#REF!/#REF!</f>
        <v>#REF!</v>
      </c>
      <c r="X47" s="181" t="e">
        <f>#REF!/#REF!</f>
        <v>#REF!</v>
      </c>
      <c r="Y47" s="181" t="e">
        <f>#REF!/#REF!</f>
        <v>#REF!</v>
      </c>
      <c r="Z47" s="181" t="e">
        <f>#REF!/#REF!</f>
        <v>#REF!</v>
      </c>
      <c r="AA47" s="181" t="e">
        <f>#REF!/#REF!</f>
        <v>#REF!</v>
      </c>
      <c r="AB47" s="181" t="e">
        <f>#REF!/#REF!</f>
        <v>#REF!</v>
      </c>
      <c r="AC47" s="181" t="e">
        <f>#REF!/#REF!</f>
        <v>#REF!</v>
      </c>
      <c r="AD47" s="181" t="e">
        <f>#REF!/#REF!</f>
        <v>#REF!</v>
      </c>
      <c r="AE47" s="181" t="e">
        <f>#REF!/#REF!</f>
        <v>#REF!</v>
      </c>
      <c r="AF47" s="181" t="e">
        <f>#REF!/#REF!</f>
        <v>#REF!</v>
      </c>
      <c r="AG47" s="181" t="e">
        <f>#REF!/#REF!</f>
        <v>#REF!</v>
      </c>
      <c r="AH47" s="181" t="e">
        <f>#REF!/#REF!</f>
        <v>#REF!</v>
      </c>
      <c r="AI47" s="181" t="e">
        <f>#REF!/#REF!</f>
        <v>#REF!</v>
      </c>
      <c r="AJ47" s="181" t="e">
        <f>#REF!/#REF!</f>
        <v>#REF!</v>
      </c>
      <c r="AK47" s="181" t="e">
        <f>#REF!/#REF!</f>
        <v>#REF!</v>
      </c>
      <c r="AL47" s="181" t="e">
        <f>#REF!/#REF!</f>
        <v>#REF!</v>
      </c>
      <c r="AM47" s="181" t="e">
        <f>#REF!/#REF!</f>
        <v>#REF!</v>
      </c>
      <c r="AN47" s="181" t="e">
        <f>#REF!/#REF!</f>
        <v>#REF!</v>
      </c>
      <c r="AO47" s="181" t="e">
        <f>#REF!/#REF!</f>
        <v>#REF!</v>
      </c>
      <c r="AP47" s="181" t="e">
        <f>#REF!/#REF!</f>
        <v>#REF!</v>
      </c>
      <c r="AQ47" s="181" t="e">
        <f>#REF!/#REF!</f>
        <v>#REF!</v>
      </c>
      <c r="AR47" s="181" t="e">
        <f>#REF!/#REF!</f>
        <v>#REF!</v>
      </c>
      <c r="AS47" s="181" t="e">
        <f>#REF!/#REF!</f>
        <v>#REF!</v>
      </c>
      <c r="AT47" s="181" t="e">
        <f>#REF!/#REF!</f>
        <v>#REF!</v>
      </c>
      <c r="AU47" s="181" t="e">
        <f>#REF!/#REF!</f>
        <v>#REF!</v>
      </c>
      <c r="AV47" s="181" t="e">
        <f>#REF!/#REF!</f>
        <v>#REF!</v>
      </c>
      <c r="AW47" s="181" t="e">
        <f>#REF!/#REF!</f>
        <v>#REF!</v>
      </c>
      <c r="AX47" s="181" t="e">
        <f>#REF!/#REF!</f>
        <v>#REF!</v>
      </c>
      <c r="AY47" s="181" t="e">
        <f>#REF!/#REF!</f>
        <v>#REF!</v>
      </c>
      <c r="AZ47" s="181" t="e">
        <f>#REF!/#REF!</f>
        <v>#REF!</v>
      </c>
      <c r="BA47" s="181" t="e">
        <f>#REF!/#REF!</f>
        <v>#REF!</v>
      </c>
      <c r="BB47" s="181" t="e">
        <f>#REF!/#REF!</f>
        <v>#REF!</v>
      </c>
      <c r="BC47" s="181" t="e">
        <f>#REF!/#REF!</f>
        <v>#REF!</v>
      </c>
      <c r="BD47" s="181" t="e">
        <f>#REF!/#REF!</f>
        <v>#REF!</v>
      </c>
      <c r="BE47" s="181" t="e">
        <f>#REF!/#REF!</f>
        <v>#REF!</v>
      </c>
      <c r="BF47" s="181" t="e">
        <f>#REF!/#REF!</f>
        <v>#REF!</v>
      </c>
      <c r="BG47" s="181" t="e">
        <f>#REF!/#REF!</f>
        <v>#REF!</v>
      </c>
      <c r="BH47" s="181" t="e">
        <f>#REF!/#REF!</f>
        <v>#REF!</v>
      </c>
      <c r="BI47" s="181" t="e">
        <f>#REF!/#REF!</f>
        <v>#REF!</v>
      </c>
      <c r="BJ47" s="181" t="e">
        <f>#REF!/#REF!</f>
        <v>#REF!</v>
      </c>
      <c r="BK47" s="181" t="e">
        <f>#REF!/#REF!</f>
        <v>#REF!</v>
      </c>
      <c r="BL47" s="181" t="e">
        <f>#REF!/#REF!</f>
        <v>#REF!</v>
      </c>
      <c r="BM47" s="181" t="e">
        <f>#REF!/#REF!</f>
        <v>#REF!</v>
      </c>
      <c r="BN47" s="181" t="e">
        <f>#REF!/#REF!</f>
        <v>#REF!</v>
      </c>
      <c r="BO47" s="181" t="e">
        <f>#REF!/#REF!</f>
        <v>#REF!</v>
      </c>
      <c r="BP47" s="181" t="e">
        <f>#REF!/#REF!</f>
        <v>#REF!</v>
      </c>
      <c r="BQ47" s="181" t="e">
        <f>#REF!/#REF!</f>
        <v>#REF!</v>
      </c>
      <c r="BR47" s="181" t="e">
        <f>#REF!/#REF!</f>
        <v>#REF!</v>
      </c>
      <c r="BS47" s="181" t="e">
        <f>#REF!/#REF!</f>
        <v>#REF!</v>
      </c>
      <c r="BT47" s="181" t="e">
        <f>#REF!/#REF!</f>
        <v>#REF!</v>
      </c>
      <c r="BU47" s="181" t="e">
        <f>#REF!/#REF!</f>
        <v>#REF!</v>
      </c>
      <c r="BV47" s="181" t="e">
        <f>#REF!/#REF!</f>
        <v>#REF!</v>
      </c>
      <c r="BW47" s="181" t="e">
        <f>#REF!/#REF!</f>
        <v>#REF!</v>
      </c>
      <c r="BX47" s="181" t="e">
        <f>#REF!/#REF!</f>
        <v>#REF!</v>
      </c>
      <c r="BY47" s="181" t="e">
        <f>#REF!/#REF!</f>
        <v>#REF!</v>
      </c>
      <c r="BZ47" s="181" t="e">
        <f>#REF!/#REF!</f>
        <v>#REF!</v>
      </c>
      <c r="CA47" s="181" t="e">
        <f>#REF!/#REF!</f>
        <v>#REF!</v>
      </c>
      <c r="CB47" s="181" t="e">
        <f>#REF!/#REF!</f>
        <v>#REF!</v>
      </c>
      <c r="CC47" s="181" t="e">
        <f>#REF!/#REF!</f>
        <v>#REF!</v>
      </c>
      <c r="CD47" s="181" t="e">
        <f>#REF!/#REF!</f>
        <v>#REF!</v>
      </c>
      <c r="CE47" s="181" t="e">
        <f>#REF!/#REF!</f>
        <v>#REF!</v>
      </c>
      <c r="CF47" s="181" t="e">
        <f>#REF!/#REF!</f>
        <v>#REF!</v>
      </c>
      <c r="CG47" s="181" t="e">
        <f>#REF!/#REF!</f>
        <v>#REF!</v>
      </c>
      <c r="CH47" s="181" t="e">
        <f>#REF!/#REF!</f>
        <v>#REF!</v>
      </c>
      <c r="CI47" s="181" t="e">
        <f>#REF!/#REF!</f>
        <v>#REF!</v>
      </c>
      <c r="CJ47" s="181" t="e">
        <f>#REF!/#REF!</f>
        <v>#REF!</v>
      </c>
      <c r="CK47" s="181" t="e">
        <f>#REF!/#REF!</f>
        <v>#REF!</v>
      </c>
      <c r="CL47" s="181" t="e">
        <f>#REF!/#REF!</f>
        <v>#REF!</v>
      </c>
      <c r="CM47" s="181" t="e">
        <f>#REF!/#REF!</f>
        <v>#REF!</v>
      </c>
      <c r="CN47" s="181" t="e">
        <f>#REF!/#REF!</f>
        <v>#REF!</v>
      </c>
      <c r="CO47" s="181" t="e">
        <f>#REF!/#REF!</f>
        <v>#REF!</v>
      </c>
      <c r="CP47" s="181" t="e">
        <f>#REF!/#REF!</f>
        <v>#REF!</v>
      </c>
      <c r="CQ47" s="181" t="e">
        <f>#REF!/#REF!</f>
        <v>#REF!</v>
      </c>
      <c r="CR47" s="181" t="e">
        <f>#REF!/#REF!</f>
        <v>#REF!</v>
      </c>
      <c r="CS47" s="181" t="e">
        <f>#REF!/#REF!</f>
        <v>#REF!</v>
      </c>
      <c r="CT47" s="181" t="e">
        <f>#REF!/#REF!</f>
        <v>#REF!</v>
      </c>
      <c r="CU47" s="181" t="e">
        <f>#REF!/#REF!</f>
        <v>#REF!</v>
      </c>
      <c r="CV47" s="181" t="e">
        <f>#REF!/#REF!</f>
        <v>#REF!</v>
      </c>
      <c r="CW47" s="181" t="e">
        <f>#REF!/#REF!</f>
        <v>#REF!</v>
      </c>
      <c r="CX47" s="181" t="e">
        <f>#REF!/#REF!</f>
        <v>#REF!</v>
      </c>
      <c r="CY47" s="181" t="e">
        <f>#REF!/#REF!</f>
        <v>#REF!</v>
      </c>
      <c r="CZ47" s="181" t="e">
        <f>#REF!/#REF!</f>
        <v>#REF!</v>
      </c>
      <c r="DA47" s="181" t="e">
        <f>#REF!/#REF!</f>
        <v>#REF!</v>
      </c>
      <c r="DB47" s="181" t="e">
        <f>#REF!/#REF!</f>
        <v>#REF!</v>
      </c>
      <c r="DC47" s="181" t="e">
        <f>#REF!/#REF!</f>
        <v>#REF!</v>
      </c>
      <c r="DD47" s="181" t="e">
        <f>#REF!/#REF!</f>
        <v>#REF!</v>
      </c>
      <c r="DE47" s="181" t="e">
        <f>#REF!/#REF!</f>
        <v>#REF!</v>
      </c>
      <c r="DF47" s="181" t="e">
        <f>#REF!/#REF!</f>
        <v>#REF!</v>
      </c>
      <c r="DG47" s="181" t="e">
        <f>#REF!/#REF!</f>
        <v>#REF!</v>
      </c>
      <c r="DH47" s="181" t="e">
        <f>#REF!/#REF!</f>
        <v>#REF!</v>
      </c>
      <c r="DI47" s="181" t="e">
        <f>#REF!/#REF!</f>
        <v>#REF!</v>
      </c>
      <c r="DJ47" s="181" t="e">
        <f>#REF!/#REF!</f>
        <v>#REF!</v>
      </c>
      <c r="DK47" s="181" t="e">
        <f>#REF!/#REF!</f>
        <v>#REF!</v>
      </c>
      <c r="DL47" s="181" t="e">
        <f>#REF!/#REF!</f>
        <v>#REF!</v>
      </c>
      <c r="DM47" s="181" t="e">
        <f>#REF!/#REF!</f>
        <v>#REF!</v>
      </c>
      <c r="DN47" s="181" t="e">
        <f>#REF!/#REF!</f>
        <v>#REF!</v>
      </c>
      <c r="DO47" s="181" t="e">
        <f>#REF!/#REF!</f>
        <v>#REF!</v>
      </c>
      <c r="DP47" s="181" t="e">
        <f>#REF!/#REF!</f>
        <v>#REF!</v>
      </c>
      <c r="DQ47" s="181" t="e">
        <f>#REF!/#REF!</f>
        <v>#REF!</v>
      </c>
      <c r="DR47" s="181" t="e">
        <f>#REF!/#REF!</f>
        <v>#REF!</v>
      </c>
      <c r="DS47" s="181" t="e">
        <f>#REF!/#REF!</f>
        <v>#REF!</v>
      </c>
      <c r="DT47" s="181" t="e">
        <f>#REF!/#REF!</f>
        <v>#REF!</v>
      </c>
      <c r="DU47" s="181" t="e">
        <f>#REF!/#REF!</f>
        <v>#REF!</v>
      </c>
      <c r="DV47" s="181" t="e">
        <f>#REF!/#REF!</f>
        <v>#REF!</v>
      </c>
      <c r="DW47" s="181" t="e">
        <f>#REF!/#REF!</f>
        <v>#REF!</v>
      </c>
      <c r="DX47" s="181" t="e">
        <f>#REF!/#REF!</f>
        <v>#REF!</v>
      </c>
      <c r="DY47" s="181" t="e">
        <f>#REF!/#REF!</f>
        <v>#REF!</v>
      </c>
      <c r="DZ47" s="181" t="e">
        <f>#REF!/#REF!</f>
        <v>#REF!</v>
      </c>
      <c r="EA47" s="181" t="e">
        <f>#REF!/#REF!</f>
        <v>#REF!</v>
      </c>
      <c r="EB47" s="181" t="e">
        <f>#REF!/#REF!</f>
        <v>#REF!</v>
      </c>
      <c r="EC47" s="181" t="e">
        <f>#REF!/#REF!</f>
        <v>#REF!</v>
      </c>
      <c r="ED47" s="181" t="e">
        <f>#REF!/#REF!</f>
        <v>#REF!</v>
      </c>
      <c r="EE47" s="181" t="e">
        <f>#REF!/#REF!</f>
        <v>#REF!</v>
      </c>
      <c r="EF47" s="181" t="e">
        <f>#REF!/#REF!</f>
        <v>#REF!</v>
      </c>
      <c r="EG47" s="181" t="e">
        <f>#REF!/#REF!</f>
        <v>#REF!</v>
      </c>
      <c r="EH47" s="181" t="e">
        <f>#REF!/#REF!</f>
        <v>#REF!</v>
      </c>
      <c r="EI47" s="181" t="e">
        <f>#REF!/#REF!</f>
        <v>#REF!</v>
      </c>
      <c r="EJ47" s="181" t="e">
        <f>#REF!/#REF!</f>
        <v>#REF!</v>
      </c>
      <c r="EK47" s="181" t="e">
        <f>#REF!/#REF!</f>
        <v>#REF!</v>
      </c>
      <c r="EL47" s="181" t="e">
        <f>#REF!/#REF!</f>
        <v>#REF!</v>
      </c>
      <c r="EM47" s="181" t="e">
        <f>#REF!/#REF!</f>
        <v>#REF!</v>
      </c>
      <c r="EN47" s="181" t="e">
        <f>#REF!/#REF!</f>
        <v>#REF!</v>
      </c>
      <c r="EO47" s="181" t="e">
        <f>#REF!/#REF!</f>
        <v>#REF!</v>
      </c>
      <c r="EP47" s="181" t="e">
        <f>#REF!/#REF!</f>
        <v>#REF!</v>
      </c>
      <c r="EQ47" s="181" t="e">
        <f>#REF!/#REF!</f>
        <v>#REF!</v>
      </c>
      <c r="ER47" s="181" t="e">
        <f>#REF!/#REF!</f>
        <v>#REF!</v>
      </c>
      <c r="ES47" s="181" t="e">
        <f>#REF!/#REF!</f>
        <v>#REF!</v>
      </c>
      <c r="ET47" s="181" t="e">
        <f>#REF!/#REF!</f>
        <v>#REF!</v>
      </c>
      <c r="EU47" s="181" t="e">
        <f>#REF!/#REF!</f>
        <v>#REF!</v>
      </c>
      <c r="EV47" s="181" t="e">
        <f>#REF!/#REF!</f>
        <v>#REF!</v>
      </c>
      <c r="EW47" s="181" t="e">
        <f>#REF!/#REF!</f>
        <v>#REF!</v>
      </c>
      <c r="EX47" s="181" t="e">
        <f>#REF!/#REF!</f>
        <v>#REF!</v>
      </c>
      <c r="EY47" s="181" t="e">
        <f>#REF!/#REF!</f>
        <v>#REF!</v>
      </c>
      <c r="EZ47" s="181" t="e">
        <f>#REF!/#REF!</f>
        <v>#REF!</v>
      </c>
      <c r="FA47" s="181" t="e">
        <f>#REF!/#REF!</f>
        <v>#REF!</v>
      </c>
      <c r="FB47" s="181" t="e">
        <f>#REF!/#REF!</f>
        <v>#REF!</v>
      </c>
      <c r="FC47" s="181" t="e">
        <f>#REF!/#REF!</f>
        <v>#REF!</v>
      </c>
      <c r="FD47" s="181" t="e">
        <f>#REF!/#REF!</f>
        <v>#REF!</v>
      </c>
      <c r="FE47" s="181" t="e">
        <f>#REF!/#REF!</f>
        <v>#REF!</v>
      </c>
      <c r="FF47" s="181" t="e">
        <f>#REF!/#REF!</f>
        <v>#REF!</v>
      </c>
      <c r="FG47" s="181" t="e">
        <f>#REF!/#REF!</f>
        <v>#REF!</v>
      </c>
      <c r="FH47" s="181" t="e">
        <f>#REF!/#REF!</f>
        <v>#REF!</v>
      </c>
      <c r="FI47" s="181" t="e">
        <f>#REF!/#REF!</f>
        <v>#REF!</v>
      </c>
      <c r="FJ47" s="181" t="e">
        <f>#REF!/#REF!</f>
        <v>#REF!</v>
      </c>
      <c r="FK47" s="181" t="e">
        <f>#REF!/#REF!</f>
        <v>#REF!</v>
      </c>
      <c r="FL47" s="181" t="e">
        <f>#REF!/#REF!</f>
        <v>#REF!</v>
      </c>
      <c r="FM47" s="181" t="e">
        <f>#REF!/#REF!</f>
        <v>#REF!</v>
      </c>
      <c r="FN47" s="181" t="e">
        <f>#REF!/#REF!</f>
        <v>#REF!</v>
      </c>
      <c r="FO47" s="181" t="e">
        <f>#REF!/#REF!</f>
        <v>#REF!</v>
      </c>
      <c r="FP47" s="181" t="e">
        <f>#REF!/#REF!</f>
        <v>#REF!</v>
      </c>
      <c r="FQ47" s="181" t="e">
        <f>#REF!/#REF!</f>
        <v>#REF!</v>
      </c>
      <c r="FR47" s="181" t="e">
        <f>#REF!/#REF!</f>
        <v>#REF!</v>
      </c>
      <c r="FS47" s="181" t="e">
        <f>#REF!/#REF!</f>
        <v>#REF!</v>
      </c>
      <c r="FT47" s="181" t="e">
        <f>#REF!/#REF!</f>
        <v>#REF!</v>
      </c>
      <c r="FU47" s="181" t="e">
        <f>#REF!/#REF!</f>
        <v>#REF!</v>
      </c>
      <c r="FV47" s="181" t="e">
        <f>#REF!/#REF!</f>
        <v>#REF!</v>
      </c>
      <c r="FW47" s="181" t="e">
        <f>#REF!/#REF!</f>
        <v>#REF!</v>
      </c>
      <c r="FX47" s="181" t="e">
        <f>#REF!/#REF!</f>
        <v>#REF!</v>
      </c>
      <c r="FY47" s="181" t="e">
        <f>#REF!/#REF!</f>
        <v>#REF!</v>
      </c>
      <c r="FZ47" s="181" t="e">
        <f>#REF!/#REF!</f>
        <v>#REF!</v>
      </c>
      <c r="GA47" s="181" t="e">
        <f>#REF!/#REF!</f>
        <v>#REF!</v>
      </c>
      <c r="GB47" s="181" t="e">
        <f>#REF!/#REF!</f>
        <v>#REF!</v>
      </c>
      <c r="GC47" s="181" t="e">
        <f>#REF!/#REF!</f>
        <v>#REF!</v>
      </c>
      <c r="GD47" s="181" t="e">
        <f>#REF!/#REF!</f>
        <v>#REF!</v>
      </c>
      <c r="GE47" s="181" t="e">
        <f>#REF!/#REF!</f>
        <v>#REF!</v>
      </c>
      <c r="GF47" s="181" t="e">
        <f>#REF!/#REF!</f>
        <v>#REF!</v>
      </c>
      <c r="GG47" s="181" t="e">
        <f>#REF!/#REF!</f>
        <v>#REF!</v>
      </c>
      <c r="GH47" s="181" t="e">
        <f>#REF!/#REF!</f>
        <v>#REF!</v>
      </c>
      <c r="GI47" s="181" t="e">
        <f>#REF!/#REF!</f>
        <v>#REF!</v>
      </c>
      <c r="GJ47" s="181" t="e">
        <f>#REF!/#REF!</f>
        <v>#REF!</v>
      </c>
      <c r="GK47" s="181" t="e">
        <f>#REF!/#REF!</f>
        <v>#REF!</v>
      </c>
      <c r="GL47" s="181" t="e">
        <f>#REF!/#REF!</f>
        <v>#REF!</v>
      </c>
      <c r="GM47" s="181" t="e">
        <f>#REF!/#REF!</f>
        <v>#REF!</v>
      </c>
      <c r="GN47" s="181" t="e">
        <f>#REF!/#REF!</f>
        <v>#REF!</v>
      </c>
      <c r="GO47" s="181" t="e">
        <f>#REF!/#REF!</f>
        <v>#REF!</v>
      </c>
      <c r="GP47" s="181" t="e">
        <f>#REF!/#REF!</f>
        <v>#REF!</v>
      </c>
      <c r="GQ47" s="181" t="e">
        <f>#REF!/#REF!</f>
        <v>#REF!</v>
      </c>
      <c r="GR47" s="181" t="e">
        <f>#REF!/#REF!</f>
        <v>#REF!</v>
      </c>
      <c r="GS47" s="181" t="e">
        <f>#REF!/#REF!</f>
        <v>#REF!</v>
      </c>
      <c r="GT47" s="181" t="e">
        <f>#REF!/#REF!</f>
        <v>#REF!</v>
      </c>
      <c r="GU47" s="181" t="e">
        <f>#REF!/#REF!</f>
        <v>#REF!</v>
      </c>
      <c r="GV47" s="181" t="e">
        <f>#REF!/#REF!</f>
        <v>#REF!</v>
      </c>
      <c r="GW47" s="181" t="e">
        <f>#REF!/#REF!</f>
        <v>#REF!</v>
      </c>
      <c r="GX47" s="181" t="e">
        <f>#REF!/#REF!</f>
        <v>#REF!</v>
      </c>
      <c r="GY47" s="181" t="e">
        <f>#REF!/#REF!</f>
        <v>#REF!</v>
      </c>
      <c r="GZ47" s="181" t="e">
        <f>#REF!/#REF!</f>
        <v>#REF!</v>
      </c>
      <c r="HA47" s="181" t="e">
        <f>#REF!/#REF!</f>
        <v>#REF!</v>
      </c>
      <c r="HB47" s="181" t="e">
        <f>#REF!/#REF!</f>
        <v>#REF!</v>
      </c>
      <c r="HC47" s="181" t="e">
        <f>#REF!/#REF!</f>
        <v>#REF!</v>
      </c>
    </row>
    <row r="48" spans="1:211">
      <c r="A48" s="18">
        <v>6</v>
      </c>
      <c r="B48" s="50" t="s">
        <v>19</v>
      </c>
      <c r="C48" s="181" t="e">
        <f>#REF!/#REF!</f>
        <v>#REF!</v>
      </c>
      <c r="D48" s="181" t="e">
        <f>#REF!/#REF!</f>
        <v>#REF!</v>
      </c>
      <c r="E48" s="181" t="e">
        <f>#REF!/#REF!</f>
        <v>#REF!</v>
      </c>
      <c r="F48" s="181" t="e">
        <f>#REF!/#REF!</f>
        <v>#REF!</v>
      </c>
      <c r="G48" s="181" t="e">
        <f>#REF!/#REF!</f>
        <v>#REF!</v>
      </c>
      <c r="H48" s="181" t="e">
        <f>#REF!/#REF!</f>
        <v>#REF!</v>
      </c>
      <c r="I48" s="181" t="e">
        <f>#REF!/#REF!</f>
        <v>#REF!</v>
      </c>
      <c r="J48" s="181" t="e">
        <f>#REF!/#REF!</f>
        <v>#REF!</v>
      </c>
      <c r="K48" s="181" t="e">
        <f>#REF!/#REF!</f>
        <v>#REF!</v>
      </c>
      <c r="L48" s="181" t="e">
        <f>#REF!/#REF!</f>
        <v>#REF!</v>
      </c>
      <c r="M48" s="181" t="e">
        <f>#REF!/#REF!</f>
        <v>#REF!</v>
      </c>
      <c r="N48" s="181" t="e">
        <f>#REF!/#REF!</f>
        <v>#REF!</v>
      </c>
      <c r="O48" s="181" t="e">
        <f>#REF!/#REF!</f>
        <v>#REF!</v>
      </c>
      <c r="P48" s="181" t="e">
        <f>#REF!/#REF!</f>
        <v>#REF!</v>
      </c>
      <c r="Q48" s="181" t="e">
        <f>#REF!/#REF!</f>
        <v>#REF!</v>
      </c>
      <c r="R48" s="181" t="e">
        <f>#REF!/#REF!</f>
        <v>#REF!</v>
      </c>
      <c r="S48" s="181" t="e">
        <f>#REF!/#REF!</f>
        <v>#REF!</v>
      </c>
      <c r="T48" s="181" t="e">
        <f>#REF!/#REF!</f>
        <v>#REF!</v>
      </c>
      <c r="U48" s="181" t="e">
        <f>#REF!/#REF!</f>
        <v>#REF!</v>
      </c>
      <c r="V48" s="181" t="e">
        <f>#REF!/#REF!</f>
        <v>#REF!</v>
      </c>
      <c r="W48" s="181" t="e">
        <f>#REF!/#REF!</f>
        <v>#REF!</v>
      </c>
      <c r="X48" s="181" t="e">
        <f>#REF!/#REF!</f>
        <v>#REF!</v>
      </c>
      <c r="Y48" s="181" t="e">
        <f>#REF!/#REF!</f>
        <v>#REF!</v>
      </c>
      <c r="Z48" s="181" t="e">
        <f>#REF!/#REF!</f>
        <v>#REF!</v>
      </c>
      <c r="AA48" s="181" t="e">
        <f>#REF!/#REF!</f>
        <v>#REF!</v>
      </c>
      <c r="AB48" s="181" t="e">
        <f>#REF!/#REF!</f>
        <v>#REF!</v>
      </c>
      <c r="AC48" s="181" t="e">
        <f>#REF!/#REF!</f>
        <v>#REF!</v>
      </c>
      <c r="AD48" s="181" t="e">
        <f>#REF!/#REF!</f>
        <v>#REF!</v>
      </c>
      <c r="AE48" s="181" t="e">
        <f>#REF!/#REF!</f>
        <v>#REF!</v>
      </c>
      <c r="AF48" s="181" t="e">
        <f>#REF!/#REF!</f>
        <v>#REF!</v>
      </c>
      <c r="AG48" s="181" t="e">
        <f>#REF!/#REF!</f>
        <v>#REF!</v>
      </c>
      <c r="AH48" s="181" t="e">
        <f>#REF!/#REF!</f>
        <v>#REF!</v>
      </c>
      <c r="AI48" s="181" t="e">
        <f>#REF!/#REF!</f>
        <v>#REF!</v>
      </c>
      <c r="AJ48" s="181" t="e">
        <f>#REF!/#REF!</f>
        <v>#REF!</v>
      </c>
      <c r="AK48" s="181" t="e">
        <f>#REF!/#REF!</f>
        <v>#REF!</v>
      </c>
      <c r="AL48" s="181" t="e">
        <f>#REF!/#REF!</f>
        <v>#REF!</v>
      </c>
      <c r="AM48" s="181" t="e">
        <f>#REF!/#REF!</f>
        <v>#REF!</v>
      </c>
      <c r="AN48" s="181" t="e">
        <f>#REF!/#REF!</f>
        <v>#REF!</v>
      </c>
      <c r="AO48" s="181" t="e">
        <f>#REF!/#REF!</f>
        <v>#REF!</v>
      </c>
      <c r="AP48" s="181" t="e">
        <f>#REF!/#REF!</f>
        <v>#REF!</v>
      </c>
      <c r="AQ48" s="181" t="e">
        <f>#REF!/#REF!</f>
        <v>#REF!</v>
      </c>
      <c r="AR48" s="181" t="e">
        <f>#REF!/#REF!</f>
        <v>#REF!</v>
      </c>
      <c r="AS48" s="181" t="e">
        <f>#REF!/#REF!</f>
        <v>#REF!</v>
      </c>
      <c r="AT48" s="181" t="e">
        <f>#REF!/#REF!</f>
        <v>#REF!</v>
      </c>
      <c r="AU48" s="181" t="e">
        <f>#REF!/#REF!</f>
        <v>#REF!</v>
      </c>
      <c r="AV48" s="181" t="e">
        <f>#REF!/#REF!</f>
        <v>#REF!</v>
      </c>
      <c r="AW48" s="181" t="e">
        <f>#REF!/#REF!</f>
        <v>#REF!</v>
      </c>
      <c r="AX48" s="181" t="e">
        <f>#REF!/#REF!</f>
        <v>#REF!</v>
      </c>
      <c r="AY48" s="181" t="e">
        <f>#REF!/#REF!</f>
        <v>#REF!</v>
      </c>
      <c r="AZ48" s="181" t="e">
        <f>#REF!/#REF!</f>
        <v>#REF!</v>
      </c>
      <c r="BA48" s="181" t="e">
        <f>#REF!/#REF!</f>
        <v>#REF!</v>
      </c>
      <c r="BB48" s="181" t="e">
        <f>#REF!/#REF!</f>
        <v>#REF!</v>
      </c>
      <c r="BC48" s="181" t="e">
        <f>#REF!/#REF!</f>
        <v>#REF!</v>
      </c>
      <c r="BD48" s="181" t="e">
        <f>#REF!/#REF!</f>
        <v>#REF!</v>
      </c>
      <c r="BE48" s="181" t="e">
        <f>#REF!/#REF!</f>
        <v>#REF!</v>
      </c>
      <c r="BF48" s="181" t="e">
        <f>#REF!/#REF!</f>
        <v>#REF!</v>
      </c>
      <c r="BG48" s="181" t="e">
        <f>#REF!/#REF!</f>
        <v>#REF!</v>
      </c>
      <c r="BH48" s="181" t="e">
        <f>#REF!/#REF!</f>
        <v>#REF!</v>
      </c>
      <c r="BI48" s="181" t="e">
        <f>#REF!/#REF!</f>
        <v>#REF!</v>
      </c>
      <c r="BJ48" s="181" t="e">
        <f>#REF!/#REF!</f>
        <v>#REF!</v>
      </c>
      <c r="BK48" s="181" t="e">
        <f>#REF!/#REF!</f>
        <v>#REF!</v>
      </c>
      <c r="BL48" s="181" t="e">
        <f>#REF!/#REF!</f>
        <v>#REF!</v>
      </c>
      <c r="BM48" s="181" t="e">
        <f>#REF!/#REF!</f>
        <v>#REF!</v>
      </c>
      <c r="BN48" s="181" t="e">
        <f>#REF!/#REF!</f>
        <v>#REF!</v>
      </c>
      <c r="BO48" s="181" t="e">
        <f>#REF!/#REF!</f>
        <v>#REF!</v>
      </c>
      <c r="BP48" s="181" t="e">
        <f>#REF!/#REF!</f>
        <v>#REF!</v>
      </c>
      <c r="BQ48" s="181" t="e">
        <f>#REF!/#REF!</f>
        <v>#REF!</v>
      </c>
      <c r="BR48" s="181" t="e">
        <f>#REF!/#REF!</f>
        <v>#REF!</v>
      </c>
      <c r="BS48" s="181" t="e">
        <f>#REF!/#REF!</f>
        <v>#REF!</v>
      </c>
      <c r="BT48" s="181" t="e">
        <f>#REF!/#REF!</f>
        <v>#REF!</v>
      </c>
      <c r="BU48" s="181" t="e">
        <f>#REF!/#REF!</f>
        <v>#REF!</v>
      </c>
      <c r="BV48" s="181" t="e">
        <f>#REF!/#REF!</f>
        <v>#REF!</v>
      </c>
      <c r="BW48" s="181" t="e">
        <f>#REF!/#REF!</f>
        <v>#REF!</v>
      </c>
      <c r="BX48" s="181" t="e">
        <f>#REF!/#REF!</f>
        <v>#REF!</v>
      </c>
      <c r="BY48" s="181" t="e">
        <f>#REF!/#REF!</f>
        <v>#REF!</v>
      </c>
      <c r="BZ48" s="181" t="e">
        <f>#REF!/#REF!</f>
        <v>#REF!</v>
      </c>
      <c r="CA48" s="181" t="e">
        <f>#REF!/#REF!</f>
        <v>#REF!</v>
      </c>
      <c r="CB48" s="181" t="e">
        <f>#REF!/#REF!</f>
        <v>#REF!</v>
      </c>
      <c r="CC48" s="181" t="e">
        <f>#REF!/#REF!</f>
        <v>#REF!</v>
      </c>
      <c r="CD48" s="181" t="e">
        <f>#REF!/#REF!</f>
        <v>#REF!</v>
      </c>
      <c r="CE48" s="181" t="e">
        <f>#REF!/#REF!</f>
        <v>#REF!</v>
      </c>
      <c r="CF48" s="181" t="e">
        <f>#REF!/#REF!</f>
        <v>#REF!</v>
      </c>
      <c r="CG48" s="181" t="e">
        <f>#REF!/#REF!</f>
        <v>#REF!</v>
      </c>
      <c r="CH48" s="181" t="e">
        <f>#REF!/#REF!</f>
        <v>#REF!</v>
      </c>
      <c r="CI48" s="181" t="e">
        <f>#REF!/#REF!</f>
        <v>#REF!</v>
      </c>
      <c r="CJ48" s="181" t="e">
        <f>#REF!/#REF!</f>
        <v>#REF!</v>
      </c>
      <c r="CK48" s="181" t="e">
        <f>#REF!/#REF!</f>
        <v>#REF!</v>
      </c>
      <c r="CL48" s="181" t="e">
        <f>#REF!/#REF!</f>
        <v>#REF!</v>
      </c>
      <c r="CM48" s="181" t="e">
        <f>#REF!/#REF!</f>
        <v>#REF!</v>
      </c>
      <c r="CN48" s="181" t="e">
        <f>#REF!/#REF!</f>
        <v>#REF!</v>
      </c>
      <c r="CO48" s="181" t="e">
        <f>#REF!/#REF!</f>
        <v>#REF!</v>
      </c>
      <c r="CP48" s="181" t="e">
        <f>#REF!/#REF!</f>
        <v>#REF!</v>
      </c>
      <c r="CQ48" s="181" t="e">
        <f>#REF!/#REF!</f>
        <v>#REF!</v>
      </c>
      <c r="CR48" s="181" t="e">
        <f>#REF!/#REF!</f>
        <v>#REF!</v>
      </c>
      <c r="CS48" s="181" t="e">
        <f>#REF!/#REF!</f>
        <v>#REF!</v>
      </c>
      <c r="CT48" s="181" t="e">
        <f>#REF!/#REF!</f>
        <v>#REF!</v>
      </c>
      <c r="CU48" s="181" t="e">
        <f>#REF!/#REF!</f>
        <v>#REF!</v>
      </c>
      <c r="CV48" s="181" t="e">
        <f>#REF!/#REF!</f>
        <v>#REF!</v>
      </c>
      <c r="CW48" s="181" t="e">
        <f>#REF!/#REF!</f>
        <v>#REF!</v>
      </c>
      <c r="CX48" s="181" t="e">
        <f>#REF!/#REF!</f>
        <v>#REF!</v>
      </c>
      <c r="CY48" s="181" t="e">
        <f>#REF!/#REF!</f>
        <v>#REF!</v>
      </c>
      <c r="CZ48" s="181" t="e">
        <f>#REF!/#REF!</f>
        <v>#REF!</v>
      </c>
      <c r="DA48" s="181" t="e">
        <f>#REF!/#REF!</f>
        <v>#REF!</v>
      </c>
      <c r="DB48" s="181" t="e">
        <f>#REF!/#REF!</f>
        <v>#REF!</v>
      </c>
      <c r="DC48" s="181" t="e">
        <f>#REF!/#REF!</f>
        <v>#REF!</v>
      </c>
      <c r="DD48" s="181" t="e">
        <f>#REF!/#REF!</f>
        <v>#REF!</v>
      </c>
      <c r="DE48" s="181" t="e">
        <f>#REF!/#REF!</f>
        <v>#REF!</v>
      </c>
      <c r="DF48" s="181" t="e">
        <f>#REF!/#REF!</f>
        <v>#REF!</v>
      </c>
      <c r="DG48" s="181" t="e">
        <f>#REF!/#REF!</f>
        <v>#REF!</v>
      </c>
      <c r="DH48" s="181" t="e">
        <f>#REF!/#REF!</f>
        <v>#REF!</v>
      </c>
      <c r="DI48" s="181" t="e">
        <f>#REF!/#REF!</f>
        <v>#REF!</v>
      </c>
      <c r="DJ48" s="181" t="e">
        <f>#REF!/#REF!</f>
        <v>#REF!</v>
      </c>
      <c r="DK48" s="181" t="e">
        <f>#REF!/#REF!</f>
        <v>#REF!</v>
      </c>
      <c r="DL48" s="181" t="e">
        <f>#REF!/#REF!</f>
        <v>#REF!</v>
      </c>
      <c r="DM48" s="181" t="e">
        <f>#REF!/#REF!</f>
        <v>#REF!</v>
      </c>
      <c r="DN48" s="181" t="e">
        <f>#REF!/#REF!</f>
        <v>#REF!</v>
      </c>
      <c r="DO48" s="181" t="e">
        <f>#REF!/#REF!</f>
        <v>#REF!</v>
      </c>
      <c r="DP48" s="181" t="e">
        <f>#REF!/#REF!</f>
        <v>#REF!</v>
      </c>
      <c r="DQ48" s="181" t="e">
        <f>#REF!/#REF!</f>
        <v>#REF!</v>
      </c>
      <c r="DR48" s="181" t="e">
        <f>#REF!/#REF!</f>
        <v>#REF!</v>
      </c>
      <c r="DS48" s="181" t="e">
        <f>#REF!/#REF!</f>
        <v>#REF!</v>
      </c>
      <c r="DT48" s="181" t="e">
        <f>#REF!/#REF!</f>
        <v>#REF!</v>
      </c>
      <c r="DU48" s="181" t="e">
        <f>#REF!/#REF!</f>
        <v>#REF!</v>
      </c>
      <c r="DV48" s="181" t="e">
        <f>#REF!/#REF!</f>
        <v>#REF!</v>
      </c>
      <c r="DW48" s="181" t="e">
        <f>#REF!/#REF!</f>
        <v>#REF!</v>
      </c>
      <c r="DX48" s="181" t="e">
        <f>#REF!/#REF!</f>
        <v>#REF!</v>
      </c>
      <c r="DY48" s="181" t="e">
        <f>#REF!/#REF!</f>
        <v>#REF!</v>
      </c>
      <c r="DZ48" s="181" t="e">
        <f>#REF!/#REF!</f>
        <v>#REF!</v>
      </c>
      <c r="EA48" s="181" t="e">
        <f>#REF!/#REF!</f>
        <v>#REF!</v>
      </c>
      <c r="EB48" s="181" t="e">
        <f>#REF!/#REF!</f>
        <v>#REF!</v>
      </c>
      <c r="EC48" s="181" t="e">
        <f>#REF!/#REF!</f>
        <v>#REF!</v>
      </c>
      <c r="ED48" s="181" t="e">
        <f>#REF!/#REF!</f>
        <v>#REF!</v>
      </c>
      <c r="EE48" s="181" t="e">
        <f>#REF!/#REF!</f>
        <v>#REF!</v>
      </c>
      <c r="EF48" s="181" t="e">
        <f>#REF!/#REF!</f>
        <v>#REF!</v>
      </c>
      <c r="EG48" s="181" t="e">
        <f>#REF!/#REF!</f>
        <v>#REF!</v>
      </c>
      <c r="EH48" s="181" t="e">
        <f>#REF!/#REF!</f>
        <v>#REF!</v>
      </c>
      <c r="EI48" s="181" t="e">
        <f>#REF!/#REF!</f>
        <v>#REF!</v>
      </c>
      <c r="EJ48" s="181" t="e">
        <f>#REF!/#REF!</f>
        <v>#REF!</v>
      </c>
      <c r="EK48" s="181" t="e">
        <f>#REF!/#REF!</f>
        <v>#REF!</v>
      </c>
      <c r="EL48" s="181" t="e">
        <f>#REF!/#REF!</f>
        <v>#REF!</v>
      </c>
      <c r="EM48" s="181" t="e">
        <f>#REF!/#REF!</f>
        <v>#REF!</v>
      </c>
      <c r="EN48" s="181" t="e">
        <f>#REF!/#REF!</f>
        <v>#REF!</v>
      </c>
      <c r="EO48" s="181" t="e">
        <f>#REF!/#REF!</f>
        <v>#REF!</v>
      </c>
      <c r="EP48" s="181" t="e">
        <f>#REF!/#REF!</f>
        <v>#REF!</v>
      </c>
      <c r="EQ48" s="181" t="e">
        <f>#REF!/#REF!</f>
        <v>#REF!</v>
      </c>
      <c r="ER48" s="181" t="e">
        <f>#REF!/#REF!</f>
        <v>#REF!</v>
      </c>
      <c r="ES48" s="181" t="e">
        <f>#REF!/#REF!</f>
        <v>#REF!</v>
      </c>
      <c r="ET48" s="181" t="e">
        <f>#REF!/#REF!</f>
        <v>#REF!</v>
      </c>
      <c r="EU48" s="181" t="e">
        <f>#REF!/#REF!</f>
        <v>#REF!</v>
      </c>
      <c r="EV48" s="181" t="e">
        <f>#REF!/#REF!</f>
        <v>#REF!</v>
      </c>
      <c r="EW48" s="181" t="e">
        <f>#REF!/#REF!</f>
        <v>#REF!</v>
      </c>
      <c r="EX48" s="181" t="e">
        <f>#REF!/#REF!</f>
        <v>#REF!</v>
      </c>
      <c r="EY48" s="181" t="e">
        <f>#REF!/#REF!</f>
        <v>#REF!</v>
      </c>
      <c r="EZ48" s="181" t="e">
        <f>#REF!/#REF!</f>
        <v>#REF!</v>
      </c>
      <c r="FA48" s="181" t="e">
        <f>#REF!/#REF!</f>
        <v>#REF!</v>
      </c>
      <c r="FB48" s="181" t="e">
        <f>#REF!/#REF!</f>
        <v>#REF!</v>
      </c>
      <c r="FC48" s="181" t="e">
        <f>#REF!/#REF!</f>
        <v>#REF!</v>
      </c>
      <c r="FD48" s="181" t="e">
        <f>#REF!/#REF!</f>
        <v>#REF!</v>
      </c>
      <c r="FE48" s="181" t="e">
        <f>#REF!/#REF!</f>
        <v>#REF!</v>
      </c>
      <c r="FF48" s="181" t="e">
        <f>#REF!/#REF!</f>
        <v>#REF!</v>
      </c>
      <c r="FG48" s="181" t="e">
        <f>#REF!/#REF!</f>
        <v>#REF!</v>
      </c>
      <c r="FH48" s="181" t="e">
        <f>#REF!/#REF!</f>
        <v>#REF!</v>
      </c>
      <c r="FI48" s="181" t="e">
        <f>#REF!/#REF!</f>
        <v>#REF!</v>
      </c>
      <c r="FJ48" s="181" t="e">
        <f>#REF!/#REF!</f>
        <v>#REF!</v>
      </c>
      <c r="FK48" s="181" t="e">
        <f>#REF!/#REF!</f>
        <v>#REF!</v>
      </c>
      <c r="FL48" s="181" t="e">
        <f>#REF!/#REF!</f>
        <v>#REF!</v>
      </c>
      <c r="FM48" s="181" t="e">
        <f>#REF!/#REF!</f>
        <v>#REF!</v>
      </c>
      <c r="FN48" s="181" t="e">
        <f>#REF!/#REF!</f>
        <v>#REF!</v>
      </c>
      <c r="FO48" s="181" t="e">
        <f>#REF!/#REF!</f>
        <v>#REF!</v>
      </c>
      <c r="FP48" s="181" t="e">
        <f>#REF!/#REF!</f>
        <v>#REF!</v>
      </c>
      <c r="FQ48" s="181" t="e">
        <f>#REF!/#REF!</f>
        <v>#REF!</v>
      </c>
      <c r="FR48" s="181" t="e">
        <f>#REF!/#REF!</f>
        <v>#REF!</v>
      </c>
      <c r="FS48" s="181" t="e">
        <f>#REF!/#REF!</f>
        <v>#REF!</v>
      </c>
      <c r="FT48" s="181" t="e">
        <f>#REF!/#REF!</f>
        <v>#REF!</v>
      </c>
      <c r="FU48" s="181" t="e">
        <f>#REF!/#REF!</f>
        <v>#REF!</v>
      </c>
      <c r="FV48" s="181" t="e">
        <f>#REF!/#REF!</f>
        <v>#REF!</v>
      </c>
      <c r="FW48" s="181" t="e">
        <f>#REF!/#REF!</f>
        <v>#REF!</v>
      </c>
      <c r="FX48" s="181" t="e">
        <f>#REF!/#REF!</f>
        <v>#REF!</v>
      </c>
      <c r="FY48" s="181" t="e">
        <f>#REF!/#REF!</f>
        <v>#REF!</v>
      </c>
      <c r="FZ48" s="181" t="e">
        <f>#REF!/#REF!</f>
        <v>#REF!</v>
      </c>
      <c r="GA48" s="181" t="e">
        <f>#REF!/#REF!</f>
        <v>#REF!</v>
      </c>
      <c r="GB48" s="181" t="e">
        <f>#REF!/#REF!</f>
        <v>#REF!</v>
      </c>
      <c r="GC48" s="181" t="e">
        <f>#REF!/#REF!</f>
        <v>#REF!</v>
      </c>
      <c r="GD48" s="181" t="e">
        <f>#REF!/#REF!</f>
        <v>#REF!</v>
      </c>
      <c r="GE48" s="181" t="e">
        <f>#REF!/#REF!</f>
        <v>#REF!</v>
      </c>
      <c r="GF48" s="181" t="e">
        <f>#REF!/#REF!</f>
        <v>#REF!</v>
      </c>
      <c r="GG48" s="181" t="e">
        <f>#REF!/#REF!</f>
        <v>#REF!</v>
      </c>
      <c r="GH48" s="181" t="e">
        <f>#REF!/#REF!</f>
        <v>#REF!</v>
      </c>
      <c r="GI48" s="181" t="e">
        <f>#REF!/#REF!</f>
        <v>#REF!</v>
      </c>
      <c r="GJ48" s="181" t="e">
        <f>#REF!/#REF!</f>
        <v>#REF!</v>
      </c>
      <c r="GK48" s="181" t="e">
        <f>#REF!/#REF!</f>
        <v>#REF!</v>
      </c>
      <c r="GL48" s="181" t="e">
        <f>#REF!/#REF!</f>
        <v>#REF!</v>
      </c>
      <c r="GM48" s="181" t="e">
        <f>#REF!/#REF!</f>
        <v>#REF!</v>
      </c>
      <c r="GN48" s="181" t="e">
        <f>#REF!/#REF!</f>
        <v>#REF!</v>
      </c>
      <c r="GO48" s="181" t="e">
        <f>#REF!/#REF!</f>
        <v>#REF!</v>
      </c>
      <c r="GP48" s="181" t="e">
        <f>#REF!/#REF!</f>
        <v>#REF!</v>
      </c>
      <c r="GQ48" s="181" t="e">
        <f>#REF!/#REF!</f>
        <v>#REF!</v>
      </c>
      <c r="GR48" s="181" t="e">
        <f>#REF!/#REF!</f>
        <v>#REF!</v>
      </c>
      <c r="GS48" s="181" t="e">
        <f>#REF!/#REF!</f>
        <v>#REF!</v>
      </c>
      <c r="GT48" s="181" t="e">
        <f>#REF!/#REF!</f>
        <v>#REF!</v>
      </c>
      <c r="GU48" s="181" t="e">
        <f>#REF!/#REF!</f>
        <v>#REF!</v>
      </c>
      <c r="GV48" s="181" t="e">
        <f>#REF!/#REF!</f>
        <v>#REF!</v>
      </c>
      <c r="GW48" s="181" t="e">
        <f>#REF!/#REF!</f>
        <v>#REF!</v>
      </c>
      <c r="GX48" s="181" t="e">
        <f>#REF!/#REF!</f>
        <v>#REF!</v>
      </c>
      <c r="GY48" s="181" t="e">
        <f>#REF!/#REF!</f>
        <v>#REF!</v>
      </c>
      <c r="GZ48" s="181" t="e">
        <f>#REF!/#REF!</f>
        <v>#REF!</v>
      </c>
      <c r="HA48" s="181" t="e">
        <f>#REF!/#REF!</f>
        <v>#REF!</v>
      </c>
      <c r="HB48" s="181" t="e">
        <f>#REF!/#REF!</f>
        <v>#REF!</v>
      </c>
      <c r="HC48" s="181" t="e">
        <f>#REF!/#REF!</f>
        <v>#REF!</v>
      </c>
    </row>
    <row r="49" spans="1:211">
      <c r="A49" s="18">
        <v>7</v>
      </c>
      <c r="B49" s="50" t="s">
        <v>42</v>
      </c>
      <c r="C49" s="181" t="e">
        <f>#REF!/#REF!</f>
        <v>#REF!</v>
      </c>
      <c r="D49" s="181" t="e">
        <f>#REF!/#REF!</f>
        <v>#REF!</v>
      </c>
      <c r="E49" s="181" t="e">
        <f>#REF!/#REF!</f>
        <v>#REF!</v>
      </c>
      <c r="F49" s="181" t="e">
        <f>#REF!/#REF!</f>
        <v>#REF!</v>
      </c>
      <c r="G49" s="181" t="e">
        <f>#REF!/#REF!</f>
        <v>#REF!</v>
      </c>
      <c r="H49" s="181" t="e">
        <f>#REF!/#REF!</f>
        <v>#REF!</v>
      </c>
      <c r="I49" s="181" t="e">
        <f>#REF!/#REF!</f>
        <v>#REF!</v>
      </c>
      <c r="J49" s="181" t="e">
        <f>#REF!/#REF!</f>
        <v>#REF!</v>
      </c>
      <c r="K49" s="181" t="e">
        <f>#REF!/#REF!</f>
        <v>#REF!</v>
      </c>
      <c r="L49" s="181" t="e">
        <f>#REF!/#REF!</f>
        <v>#REF!</v>
      </c>
      <c r="M49" s="181" t="e">
        <f>#REF!/#REF!</f>
        <v>#REF!</v>
      </c>
      <c r="N49" s="181" t="e">
        <f>#REF!/#REF!</f>
        <v>#REF!</v>
      </c>
      <c r="O49" s="181" t="e">
        <f>#REF!/#REF!</f>
        <v>#REF!</v>
      </c>
      <c r="P49" s="181" t="e">
        <f>#REF!/#REF!</f>
        <v>#REF!</v>
      </c>
      <c r="Q49" s="181" t="e">
        <f>#REF!/#REF!</f>
        <v>#REF!</v>
      </c>
      <c r="R49" s="181" t="e">
        <f>#REF!/#REF!</f>
        <v>#REF!</v>
      </c>
      <c r="S49" s="181" t="e">
        <f>#REF!/#REF!</f>
        <v>#REF!</v>
      </c>
      <c r="T49" s="181" t="e">
        <f>#REF!/#REF!</f>
        <v>#REF!</v>
      </c>
      <c r="U49" s="181" t="e">
        <f>#REF!/#REF!</f>
        <v>#REF!</v>
      </c>
      <c r="V49" s="181" t="e">
        <f>#REF!/#REF!</f>
        <v>#REF!</v>
      </c>
      <c r="W49" s="181" t="e">
        <f>#REF!/#REF!</f>
        <v>#REF!</v>
      </c>
      <c r="X49" s="181" t="e">
        <f>#REF!/#REF!</f>
        <v>#REF!</v>
      </c>
      <c r="Y49" s="181" t="e">
        <f>#REF!/#REF!</f>
        <v>#REF!</v>
      </c>
      <c r="Z49" s="181" t="e">
        <f>#REF!/#REF!</f>
        <v>#REF!</v>
      </c>
      <c r="AA49" s="181" t="e">
        <f>#REF!/#REF!</f>
        <v>#REF!</v>
      </c>
      <c r="AB49" s="181" t="e">
        <f>#REF!/#REF!</f>
        <v>#REF!</v>
      </c>
      <c r="AC49" s="181" t="e">
        <f>#REF!/#REF!</f>
        <v>#REF!</v>
      </c>
      <c r="AD49" s="181" t="e">
        <f>#REF!/#REF!</f>
        <v>#REF!</v>
      </c>
      <c r="AE49" s="181" t="e">
        <f>#REF!/#REF!</f>
        <v>#REF!</v>
      </c>
      <c r="AF49" s="181" t="e">
        <f>#REF!/#REF!</f>
        <v>#REF!</v>
      </c>
      <c r="AG49" s="181" t="e">
        <f>#REF!/#REF!</f>
        <v>#REF!</v>
      </c>
      <c r="AH49" s="181" t="e">
        <f>#REF!/#REF!</f>
        <v>#REF!</v>
      </c>
      <c r="AI49" s="181" t="e">
        <f>#REF!/#REF!</f>
        <v>#REF!</v>
      </c>
      <c r="AJ49" s="181" t="e">
        <f>#REF!/#REF!</f>
        <v>#REF!</v>
      </c>
      <c r="AK49" s="181" t="e">
        <f>#REF!/#REF!</f>
        <v>#REF!</v>
      </c>
      <c r="AL49" s="181" t="e">
        <f>#REF!/#REF!</f>
        <v>#REF!</v>
      </c>
      <c r="AM49" s="181" t="e">
        <f>#REF!/#REF!</f>
        <v>#REF!</v>
      </c>
      <c r="AN49" s="181" t="e">
        <f>#REF!/#REF!</f>
        <v>#REF!</v>
      </c>
      <c r="AO49" s="181" t="e">
        <f>#REF!/#REF!</f>
        <v>#REF!</v>
      </c>
      <c r="AP49" s="181" t="e">
        <f>#REF!/#REF!</f>
        <v>#REF!</v>
      </c>
      <c r="AQ49" s="181" t="e">
        <f>#REF!/#REF!</f>
        <v>#REF!</v>
      </c>
      <c r="AR49" s="181" t="e">
        <f>#REF!/#REF!</f>
        <v>#REF!</v>
      </c>
      <c r="AS49" s="181" t="e">
        <f>#REF!/#REF!</f>
        <v>#REF!</v>
      </c>
      <c r="AT49" s="181" t="e">
        <f>#REF!/#REF!</f>
        <v>#REF!</v>
      </c>
      <c r="AU49" s="181" t="e">
        <f>#REF!/#REF!</f>
        <v>#REF!</v>
      </c>
      <c r="AV49" s="181" t="e">
        <f>#REF!/#REF!</f>
        <v>#REF!</v>
      </c>
      <c r="AW49" s="181" t="e">
        <f>#REF!/#REF!</f>
        <v>#REF!</v>
      </c>
      <c r="AX49" s="181" t="e">
        <f>#REF!/#REF!</f>
        <v>#REF!</v>
      </c>
      <c r="AY49" s="181" t="e">
        <f>#REF!/#REF!</f>
        <v>#REF!</v>
      </c>
      <c r="AZ49" s="181" t="e">
        <f>#REF!/#REF!</f>
        <v>#REF!</v>
      </c>
      <c r="BA49" s="181" t="e">
        <f>#REF!/#REF!</f>
        <v>#REF!</v>
      </c>
      <c r="BB49" s="181" t="e">
        <f>#REF!/#REF!</f>
        <v>#REF!</v>
      </c>
      <c r="BC49" s="181" t="e">
        <f>#REF!/#REF!</f>
        <v>#REF!</v>
      </c>
      <c r="BD49" s="181" t="e">
        <f>#REF!/#REF!</f>
        <v>#REF!</v>
      </c>
      <c r="BE49" s="181" t="e">
        <f>#REF!/#REF!</f>
        <v>#REF!</v>
      </c>
      <c r="BF49" s="181" t="e">
        <f>#REF!/#REF!</f>
        <v>#REF!</v>
      </c>
      <c r="BG49" s="181" t="e">
        <f>#REF!/#REF!</f>
        <v>#REF!</v>
      </c>
      <c r="BH49" s="181" t="e">
        <f>#REF!/#REF!</f>
        <v>#REF!</v>
      </c>
      <c r="BI49" s="181" t="e">
        <f>#REF!/#REF!</f>
        <v>#REF!</v>
      </c>
      <c r="BJ49" s="181" t="e">
        <f>#REF!/#REF!</f>
        <v>#REF!</v>
      </c>
      <c r="BK49" s="181" t="e">
        <f>#REF!/#REF!</f>
        <v>#REF!</v>
      </c>
      <c r="BL49" s="181" t="e">
        <f>#REF!/#REF!</f>
        <v>#REF!</v>
      </c>
      <c r="BM49" s="181" t="e">
        <f>#REF!/#REF!</f>
        <v>#REF!</v>
      </c>
      <c r="BN49" s="181" t="e">
        <f>#REF!/#REF!</f>
        <v>#REF!</v>
      </c>
      <c r="BO49" s="181" t="e">
        <f>#REF!/#REF!</f>
        <v>#REF!</v>
      </c>
      <c r="BP49" s="181" t="e">
        <f>#REF!/#REF!</f>
        <v>#REF!</v>
      </c>
      <c r="BQ49" s="181" t="e">
        <f>#REF!/#REF!</f>
        <v>#REF!</v>
      </c>
      <c r="BR49" s="181" t="e">
        <f>#REF!/#REF!</f>
        <v>#REF!</v>
      </c>
      <c r="BS49" s="181" t="e">
        <f>#REF!/#REF!</f>
        <v>#REF!</v>
      </c>
      <c r="BT49" s="181" t="e">
        <f>#REF!/#REF!</f>
        <v>#REF!</v>
      </c>
      <c r="BU49" s="181" t="e">
        <f>#REF!/#REF!</f>
        <v>#REF!</v>
      </c>
      <c r="BV49" s="181" t="e">
        <f>#REF!/#REF!</f>
        <v>#REF!</v>
      </c>
      <c r="BW49" s="181" t="e">
        <f>#REF!/#REF!</f>
        <v>#REF!</v>
      </c>
      <c r="BX49" s="181" t="e">
        <f>#REF!/#REF!</f>
        <v>#REF!</v>
      </c>
      <c r="BY49" s="181" t="e">
        <f>#REF!/#REF!</f>
        <v>#REF!</v>
      </c>
      <c r="BZ49" s="181" t="e">
        <f>#REF!/#REF!</f>
        <v>#REF!</v>
      </c>
      <c r="CA49" s="181" t="e">
        <f>#REF!/#REF!</f>
        <v>#REF!</v>
      </c>
      <c r="CB49" s="181" t="e">
        <f>#REF!/#REF!</f>
        <v>#REF!</v>
      </c>
      <c r="CC49" s="181" t="e">
        <f>#REF!/#REF!</f>
        <v>#REF!</v>
      </c>
      <c r="CD49" s="181" t="e">
        <f>#REF!/#REF!</f>
        <v>#REF!</v>
      </c>
      <c r="CE49" s="181" t="e">
        <f>#REF!/#REF!</f>
        <v>#REF!</v>
      </c>
      <c r="CF49" s="181" t="e">
        <f>#REF!/#REF!</f>
        <v>#REF!</v>
      </c>
      <c r="CG49" s="181" t="e">
        <f>#REF!/#REF!</f>
        <v>#REF!</v>
      </c>
      <c r="CH49" s="181" t="e">
        <f>#REF!/#REF!</f>
        <v>#REF!</v>
      </c>
      <c r="CI49" s="181" t="e">
        <f>#REF!/#REF!</f>
        <v>#REF!</v>
      </c>
      <c r="CJ49" s="181" t="e">
        <f>#REF!/#REF!</f>
        <v>#REF!</v>
      </c>
      <c r="CK49" s="181" t="e">
        <f>#REF!/#REF!</f>
        <v>#REF!</v>
      </c>
      <c r="CL49" s="181" t="e">
        <f>#REF!/#REF!</f>
        <v>#REF!</v>
      </c>
      <c r="CM49" s="181" t="e">
        <f>#REF!/#REF!</f>
        <v>#REF!</v>
      </c>
      <c r="CN49" s="181" t="e">
        <f>#REF!/#REF!</f>
        <v>#REF!</v>
      </c>
      <c r="CO49" s="181" t="e">
        <f>#REF!/#REF!</f>
        <v>#REF!</v>
      </c>
      <c r="CP49" s="181" t="e">
        <f>#REF!/#REF!</f>
        <v>#REF!</v>
      </c>
      <c r="CQ49" s="181" t="e">
        <f>#REF!/#REF!</f>
        <v>#REF!</v>
      </c>
      <c r="CR49" s="181" t="e">
        <f>#REF!/#REF!</f>
        <v>#REF!</v>
      </c>
      <c r="CS49" s="181" t="e">
        <f>#REF!/#REF!</f>
        <v>#REF!</v>
      </c>
      <c r="CT49" s="181" t="e">
        <f>#REF!/#REF!</f>
        <v>#REF!</v>
      </c>
      <c r="CU49" s="181" t="e">
        <f>#REF!/#REF!</f>
        <v>#REF!</v>
      </c>
      <c r="CV49" s="181" t="e">
        <f>#REF!/#REF!</f>
        <v>#REF!</v>
      </c>
      <c r="CW49" s="181" t="e">
        <f>#REF!/#REF!</f>
        <v>#REF!</v>
      </c>
      <c r="CX49" s="181" t="e">
        <f>#REF!/#REF!</f>
        <v>#REF!</v>
      </c>
      <c r="CY49" s="181" t="e">
        <f>#REF!/#REF!</f>
        <v>#REF!</v>
      </c>
      <c r="CZ49" s="181" t="e">
        <f>#REF!/#REF!</f>
        <v>#REF!</v>
      </c>
      <c r="DA49" s="181" t="e">
        <f>#REF!/#REF!</f>
        <v>#REF!</v>
      </c>
      <c r="DB49" s="181" t="e">
        <f>#REF!/#REF!</f>
        <v>#REF!</v>
      </c>
      <c r="DC49" s="181" t="e">
        <f>#REF!/#REF!</f>
        <v>#REF!</v>
      </c>
      <c r="DD49" s="181" t="e">
        <f>#REF!/#REF!</f>
        <v>#REF!</v>
      </c>
      <c r="DE49" s="181" t="e">
        <f>#REF!/#REF!</f>
        <v>#REF!</v>
      </c>
      <c r="DF49" s="181" t="e">
        <f>#REF!/#REF!</f>
        <v>#REF!</v>
      </c>
      <c r="DG49" s="181" t="e">
        <f>#REF!/#REF!</f>
        <v>#REF!</v>
      </c>
      <c r="DH49" s="181" t="e">
        <f>#REF!/#REF!</f>
        <v>#REF!</v>
      </c>
      <c r="DI49" s="181" t="e">
        <f>#REF!/#REF!</f>
        <v>#REF!</v>
      </c>
      <c r="DJ49" s="181" t="e">
        <f>#REF!/#REF!</f>
        <v>#REF!</v>
      </c>
      <c r="DK49" s="181" t="e">
        <f>#REF!/#REF!</f>
        <v>#REF!</v>
      </c>
      <c r="DL49" s="181" t="e">
        <f>#REF!/#REF!</f>
        <v>#REF!</v>
      </c>
      <c r="DM49" s="181" t="e">
        <f>#REF!/#REF!</f>
        <v>#REF!</v>
      </c>
      <c r="DN49" s="181" t="e">
        <f>#REF!/#REF!</f>
        <v>#REF!</v>
      </c>
      <c r="DO49" s="181" t="e">
        <f>#REF!/#REF!</f>
        <v>#REF!</v>
      </c>
      <c r="DP49" s="181" t="e">
        <f>#REF!/#REF!</f>
        <v>#REF!</v>
      </c>
      <c r="DQ49" s="181" t="e">
        <f>#REF!/#REF!</f>
        <v>#REF!</v>
      </c>
      <c r="DR49" s="181" t="e">
        <f>#REF!/#REF!</f>
        <v>#REF!</v>
      </c>
      <c r="DS49" s="181" t="e">
        <f>#REF!/#REF!</f>
        <v>#REF!</v>
      </c>
      <c r="DT49" s="181" t="e">
        <f>#REF!/#REF!</f>
        <v>#REF!</v>
      </c>
      <c r="DU49" s="181" t="e">
        <f>#REF!/#REF!</f>
        <v>#REF!</v>
      </c>
      <c r="DV49" s="181" t="e">
        <f>#REF!/#REF!</f>
        <v>#REF!</v>
      </c>
      <c r="DW49" s="181" t="e">
        <f>#REF!/#REF!</f>
        <v>#REF!</v>
      </c>
      <c r="DX49" s="181" t="e">
        <f>#REF!/#REF!</f>
        <v>#REF!</v>
      </c>
      <c r="DY49" s="181" t="e">
        <f>#REF!/#REF!</f>
        <v>#REF!</v>
      </c>
      <c r="DZ49" s="181" t="e">
        <f>#REF!/#REF!</f>
        <v>#REF!</v>
      </c>
      <c r="EA49" s="181" t="e">
        <f>#REF!/#REF!</f>
        <v>#REF!</v>
      </c>
      <c r="EB49" s="181" t="e">
        <f>#REF!/#REF!</f>
        <v>#REF!</v>
      </c>
      <c r="EC49" s="181" t="e">
        <f>#REF!/#REF!</f>
        <v>#REF!</v>
      </c>
      <c r="ED49" s="181" t="e">
        <f>#REF!/#REF!</f>
        <v>#REF!</v>
      </c>
      <c r="EE49" s="181" t="e">
        <f>#REF!/#REF!</f>
        <v>#REF!</v>
      </c>
      <c r="EF49" s="181" t="e">
        <f>#REF!/#REF!</f>
        <v>#REF!</v>
      </c>
      <c r="EG49" s="181" t="e">
        <f>#REF!/#REF!</f>
        <v>#REF!</v>
      </c>
      <c r="EH49" s="181" t="e">
        <f>#REF!/#REF!</f>
        <v>#REF!</v>
      </c>
      <c r="EI49" s="181" t="e">
        <f>#REF!/#REF!</f>
        <v>#REF!</v>
      </c>
      <c r="EJ49" s="181" t="e">
        <f>#REF!/#REF!</f>
        <v>#REF!</v>
      </c>
      <c r="EK49" s="181" t="e">
        <f>#REF!/#REF!</f>
        <v>#REF!</v>
      </c>
      <c r="EL49" s="181" t="e">
        <f>#REF!/#REF!</f>
        <v>#REF!</v>
      </c>
      <c r="EM49" s="181" t="e">
        <f>#REF!/#REF!</f>
        <v>#REF!</v>
      </c>
      <c r="EN49" s="181" t="e">
        <f>#REF!/#REF!</f>
        <v>#REF!</v>
      </c>
      <c r="EO49" s="181" t="e">
        <f>#REF!/#REF!</f>
        <v>#REF!</v>
      </c>
      <c r="EP49" s="181" t="e">
        <f>#REF!/#REF!</f>
        <v>#REF!</v>
      </c>
      <c r="EQ49" s="181" t="e">
        <f>#REF!/#REF!</f>
        <v>#REF!</v>
      </c>
      <c r="ER49" s="181" t="e">
        <f>#REF!/#REF!</f>
        <v>#REF!</v>
      </c>
      <c r="ES49" s="181" t="e">
        <f>#REF!/#REF!</f>
        <v>#REF!</v>
      </c>
      <c r="ET49" s="181" t="e">
        <f>#REF!/#REF!</f>
        <v>#REF!</v>
      </c>
      <c r="EU49" s="181" t="e">
        <f>#REF!/#REF!</f>
        <v>#REF!</v>
      </c>
      <c r="EV49" s="181" t="e">
        <f>#REF!/#REF!</f>
        <v>#REF!</v>
      </c>
      <c r="EW49" s="181" t="e">
        <f>#REF!/#REF!</f>
        <v>#REF!</v>
      </c>
      <c r="EX49" s="181" t="e">
        <f>#REF!/#REF!</f>
        <v>#REF!</v>
      </c>
      <c r="EY49" s="181" t="e">
        <f>#REF!/#REF!</f>
        <v>#REF!</v>
      </c>
      <c r="EZ49" s="181" t="e">
        <f>#REF!/#REF!</f>
        <v>#REF!</v>
      </c>
      <c r="FA49" s="181" t="e">
        <f>#REF!/#REF!</f>
        <v>#REF!</v>
      </c>
      <c r="FB49" s="181" t="e">
        <f>#REF!/#REF!</f>
        <v>#REF!</v>
      </c>
      <c r="FC49" s="181" t="e">
        <f>#REF!/#REF!</f>
        <v>#REF!</v>
      </c>
      <c r="FD49" s="181" t="e">
        <f>#REF!/#REF!</f>
        <v>#REF!</v>
      </c>
      <c r="FE49" s="181" t="e">
        <f>#REF!/#REF!</f>
        <v>#REF!</v>
      </c>
      <c r="FF49" s="181" t="e">
        <f>#REF!/#REF!</f>
        <v>#REF!</v>
      </c>
      <c r="FG49" s="181" t="e">
        <f>#REF!/#REF!</f>
        <v>#REF!</v>
      </c>
      <c r="FH49" s="181" t="e">
        <f>#REF!/#REF!</f>
        <v>#REF!</v>
      </c>
      <c r="FI49" s="181" t="e">
        <f>#REF!/#REF!</f>
        <v>#REF!</v>
      </c>
      <c r="FJ49" s="181" t="e">
        <f>#REF!/#REF!</f>
        <v>#REF!</v>
      </c>
      <c r="FK49" s="181" t="e">
        <f>#REF!/#REF!</f>
        <v>#REF!</v>
      </c>
      <c r="FL49" s="181" t="e">
        <f>#REF!/#REF!</f>
        <v>#REF!</v>
      </c>
      <c r="FM49" s="181" t="e">
        <f>#REF!/#REF!</f>
        <v>#REF!</v>
      </c>
      <c r="FN49" s="181" t="e">
        <f>#REF!/#REF!</f>
        <v>#REF!</v>
      </c>
      <c r="FO49" s="181" t="e">
        <f>#REF!/#REF!</f>
        <v>#REF!</v>
      </c>
      <c r="FP49" s="181" t="e">
        <f>#REF!/#REF!</f>
        <v>#REF!</v>
      </c>
      <c r="FQ49" s="181" t="e">
        <f>#REF!/#REF!</f>
        <v>#REF!</v>
      </c>
      <c r="FR49" s="181" t="e">
        <f>#REF!/#REF!</f>
        <v>#REF!</v>
      </c>
      <c r="FS49" s="181" t="e">
        <f>#REF!/#REF!</f>
        <v>#REF!</v>
      </c>
      <c r="FT49" s="181" t="e">
        <f>#REF!/#REF!</f>
        <v>#REF!</v>
      </c>
      <c r="FU49" s="181" t="e">
        <f>#REF!/#REF!</f>
        <v>#REF!</v>
      </c>
      <c r="FV49" s="181" t="e">
        <f>#REF!/#REF!</f>
        <v>#REF!</v>
      </c>
      <c r="FW49" s="181" t="e">
        <f>#REF!/#REF!</f>
        <v>#REF!</v>
      </c>
      <c r="FX49" s="181" t="e">
        <f>#REF!/#REF!</f>
        <v>#REF!</v>
      </c>
      <c r="FY49" s="181" t="e">
        <f>#REF!/#REF!</f>
        <v>#REF!</v>
      </c>
      <c r="FZ49" s="181" t="e">
        <f>#REF!/#REF!</f>
        <v>#REF!</v>
      </c>
      <c r="GA49" s="181" t="e">
        <f>#REF!/#REF!</f>
        <v>#REF!</v>
      </c>
      <c r="GB49" s="181" t="e">
        <f>#REF!/#REF!</f>
        <v>#REF!</v>
      </c>
      <c r="GC49" s="181" t="e">
        <f>#REF!/#REF!</f>
        <v>#REF!</v>
      </c>
      <c r="GD49" s="181" t="e">
        <f>#REF!/#REF!</f>
        <v>#REF!</v>
      </c>
      <c r="GE49" s="181" t="e">
        <f>#REF!/#REF!</f>
        <v>#REF!</v>
      </c>
      <c r="GF49" s="181" t="e">
        <f>#REF!/#REF!</f>
        <v>#REF!</v>
      </c>
      <c r="GG49" s="181" t="e">
        <f>#REF!/#REF!</f>
        <v>#REF!</v>
      </c>
      <c r="GH49" s="181" t="e">
        <f>#REF!/#REF!</f>
        <v>#REF!</v>
      </c>
      <c r="GI49" s="181" t="e">
        <f>#REF!/#REF!</f>
        <v>#REF!</v>
      </c>
      <c r="GJ49" s="181" t="e">
        <f>#REF!/#REF!</f>
        <v>#REF!</v>
      </c>
      <c r="GK49" s="181" t="e">
        <f>#REF!/#REF!</f>
        <v>#REF!</v>
      </c>
      <c r="GL49" s="181" t="e">
        <f>#REF!/#REF!</f>
        <v>#REF!</v>
      </c>
      <c r="GM49" s="181" t="e">
        <f>#REF!/#REF!</f>
        <v>#REF!</v>
      </c>
      <c r="GN49" s="181" t="e">
        <f>#REF!/#REF!</f>
        <v>#REF!</v>
      </c>
      <c r="GO49" s="181" t="e">
        <f>#REF!/#REF!</f>
        <v>#REF!</v>
      </c>
      <c r="GP49" s="181" t="e">
        <f>#REF!/#REF!</f>
        <v>#REF!</v>
      </c>
      <c r="GQ49" s="181" t="e">
        <f>#REF!/#REF!</f>
        <v>#REF!</v>
      </c>
      <c r="GR49" s="181" t="e">
        <f>#REF!/#REF!</f>
        <v>#REF!</v>
      </c>
      <c r="GS49" s="181" t="e">
        <f>#REF!/#REF!</f>
        <v>#REF!</v>
      </c>
      <c r="GT49" s="181" t="e">
        <f>#REF!/#REF!</f>
        <v>#REF!</v>
      </c>
      <c r="GU49" s="181" t="e">
        <f>#REF!/#REF!</f>
        <v>#REF!</v>
      </c>
      <c r="GV49" s="181" t="e">
        <f>#REF!/#REF!</f>
        <v>#REF!</v>
      </c>
      <c r="GW49" s="181" t="e">
        <f>#REF!/#REF!</f>
        <v>#REF!</v>
      </c>
      <c r="GX49" s="181" t="e">
        <f>#REF!/#REF!</f>
        <v>#REF!</v>
      </c>
      <c r="GY49" s="181" t="e">
        <f>#REF!/#REF!</f>
        <v>#REF!</v>
      </c>
      <c r="GZ49" s="181" t="e">
        <f>#REF!/#REF!</f>
        <v>#REF!</v>
      </c>
      <c r="HA49" s="181" t="e">
        <f>#REF!/#REF!</f>
        <v>#REF!</v>
      </c>
      <c r="HB49" s="181" t="e">
        <f>#REF!/#REF!</f>
        <v>#REF!</v>
      </c>
      <c r="HC49" s="181" t="e">
        <f>#REF!/#REF!</f>
        <v>#REF!</v>
      </c>
    </row>
    <row r="50" spans="1:211">
      <c r="A50" s="18">
        <v>8</v>
      </c>
      <c r="B50" s="50" t="s">
        <v>20</v>
      </c>
      <c r="C50" s="181" t="e">
        <f>#REF!/#REF!</f>
        <v>#REF!</v>
      </c>
      <c r="D50" s="181" t="e">
        <f>#REF!/#REF!</f>
        <v>#REF!</v>
      </c>
      <c r="E50" s="181" t="e">
        <f>#REF!/#REF!</f>
        <v>#REF!</v>
      </c>
      <c r="F50" s="181" t="e">
        <f>#REF!/#REF!</f>
        <v>#REF!</v>
      </c>
      <c r="G50" s="181" t="e">
        <f>#REF!/#REF!</f>
        <v>#REF!</v>
      </c>
      <c r="H50" s="181" t="e">
        <f>#REF!/#REF!</f>
        <v>#REF!</v>
      </c>
      <c r="I50" s="181" t="e">
        <f>#REF!/#REF!</f>
        <v>#REF!</v>
      </c>
      <c r="J50" s="181" t="e">
        <f>#REF!/#REF!</f>
        <v>#REF!</v>
      </c>
      <c r="K50" s="181" t="e">
        <f>#REF!/#REF!</f>
        <v>#REF!</v>
      </c>
      <c r="L50" s="181" t="e">
        <f>#REF!/#REF!</f>
        <v>#REF!</v>
      </c>
      <c r="M50" s="181" t="e">
        <f>#REF!/#REF!</f>
        <v>#REF!</v>
      </c>
      <c r="N50" s="181" t="e">
        <f>#REF!/#REF!</f>
        <v>#REF!</v>
      </c>
      <c r="O50" s="181" t="e">
        <f>#REF!/#REF!</f>
        <v>#REF!</v>
      </c>
      <c r="P50" s="181" t="e">
        <f>#REF!/#REF!</f>
        <v>#REF!</v>
      </c>
      <c r="Q50" s="181" t="e">
        <f>#REF!/#REF!</f>
        <v>#REF!</v>
      </c>
      <c r="R50" s="181" t="e">
        <f>#REF!/#REF!</f>
        <v>#REF!</v>
      </c>
      <c r="S50" s="181" t="e">
        <f>#REF!/#REF!</f>
        <v>#REF!</v>
      </c>
      <c r="T50" s="181" t="e">
        <f>#REF!/#REF!</f>
        <v>#REF!</v>
      </c>
      <c r="U50" s="181" t="e">
        <f>#REF!/#REF!</f>
        <v>#REF!</v>
      </c>
      <c r="V50" s="181" t="e">
        <f>#REF!/#REF!</f>
        <v>#REF!</v>
      </c>
      <c r="W50" s="181" t="e">
        <f>#REF!/#REF!</f>
        <v>#REF!</v>
      </c>
      <c r="X50" s="181" t="e">
        <f>#REF!/#REF!</f>
        <v>#REF!</v>
      </c>
      <c r="Y50" s="181" t="e">
        <f>#REF!/#REF!</f>
        <v>#REF!</v>
      </c>
      <c r="Z50" s="181" t="e">
        <f>#REF!/#REF!</f>
        <v>#REF!</v>
      </c>
      <c r="AA50" s="181" t="e">
        <f>#REF!/#REF!</f>
        <v>#REF!</v>
      </c>
      <c r="AB50" s="181" t="e">
        <f>#REF!/#REF!</f>
        <v>#REF!</v>
      </c>
      <c r="AC50" s="181" t="e">
        <f>#REF!/#REF!</f>
        <v>#REF!</v>
      </c>
      <c r="AD50" s="181" t="e">
        <f>#REF!/#REF!</f>
        <v>#REF!</v>
      </c>
      <c r="AE50" s="181" t="e">
        <f>#REF!/#REF!</f>
        <v>#REF!</v>
      </c>
      <c r="AF50" s="181" t="e">
        <f>#REF!/#REF!</f>
        <v>#REF!</v>
      </c>
      <c r="AG50" s="181" t="e">
        <f>#REF!/#REF!</f>
        <v>#REF!</v>
      </c>
      <c r="AH50" s="181" t="e">
        <f>#REF!/#REF!</f>
        <v>#REF!</v>
      </c>
      <c r="AI50" s="181" t="e">
        <f>#REF!/#REF!</f>
        <v>#REF!</v>
      </c>
      <c r="AJ50" s="181" t="e">
        <f>#REF!/#REF!</f>
        <v>#REF!</v>
      </c>
      <c r="AK50" s="181" t="e">
        <f>#REF!/#REF!</f>
        <v>#REF!</v>
      </c>
      <c r="AL50" s="181" t="e">
        <f>#REF!/#REF!</f>
        <v>#REF!</v>
      </c>
      <c r="AM50" s="181" t="e">
        <f>#REF!/#REF!</f>
        <v>#REF!</v>
      </c>
      <c r="AN50" s="181" t="e">
        <f>#REF!/#REF!</f>
        <v>#REF!</v>
      </c>
      <c r="AO50" s="181" t="e">
        <f>#REF!/#REF!</f>
        <v>#REF!</v>
      </c>
      <c r="AP50" s="181" t="e">
        <f>#REF!/#REF!</f>
        <v>#REF!</v>
      </c>
      <c r="AQ50" s="181" t="e">
        <f>#REF!/#REF!</f>
        <v>#REF!</v>
      </c>
      <c r="AR50" s="181" t="e">
        <f>#REF!/#REF!</f>
        <v>#REF!</v>
      </c>
      <c r="AS50" s="181" t="e">
        <f>#REF!/#REF!</f>
        <v>#REF!</v>
      </c>
      <c r="AT50" s="181" t="e">
        <f>#REF!/#REF!</f>
        <v>#REF!</v>
      </c>
      <c r="AU50" s="181" t="e">
        <f>#REF!/#REF!</f>
        <v>#REF!</v>
      </c>
      <c r="AV50" s="181" t="e">
        <f>#REF!/#REF!</f>
        <v>#REF!</v>
      </c>
      <c r="AW50" s="181" t="e">
        <f>#REF!/#REF!</f>
        <v>#REF!</v>
      </c>
      <c r="AX50" s="181" t="e">
        <f>#REF!/#REF!</f>
        <v>#REF!</v>
      </c>
      <c r="AY50" s="181" t="e">
        <f>#REF!/#REF!</f>
        <v>#REF!</v>
      </c>
      <c r="AZ50" s="181" t="e">
        <f>#REF!/#REF!</f>
        <v>#REF!</v>
      </c>
      <c r="BA50" s="181" t="e">
        <f>#REF!/#REF!</f>
        <v>#REF!</v>
      </c>
      <c r="BB50" s="181" t="e">
        <f>#REF!/#REF!</f>
        <v>#REF!</v>
      </c>
      <c r="BC50" s="181" t="e">
        <f>#REF!/#REF!</f>
        <v>#REF!</v>
      </c>
      <c r="BD50" s="181" t="e">
        <f>#REF!/#REF!</f>
        <v>#REF!</v>
      </c>
      <c r="BE50" s="181" t="e">
        <f>#REF!/#REF!</f>
        <v>#REF!</v>
      </c>
      <c r="BF50" s="181" t="e">
        <f>#REF!/#REF!</f>
        <v>#REF!</v>
      </c>
      <c r="BG50" s="181" t="e">
        <f>#REF!/#REF!</f>
        <v>#REF!</v>
      </c>
      <c r="BH50" s="181" t="e">
        <f>#REF!/#REF!</f>
        <v>#REF!</v>
      </c>
      <c r="BI50" s="181" t="e">
        <f>#REF!/#REF!</f>
        <v>#REF!</v>
      </c>
      <c r="BJ50" s="181" t="e">
        <f>#REF!/#REF!</f>
        <v>#REF!</v>
      </c>
      <c r="BK50" s="181" t="e">
        <f>#REF!/#REF!</f>
        <v>#REF!</v>
      </c>
      <c r="BL50" s="181" t="e">
        <f>#REF!/#REF!</f>
        <v>#REF!</v>
      </c>
      <c r="BM50" s="181" t="e">
        <f>#REF!/#REF!</f>
        <v>#REF!</v>
      </c>
      <c r="BN50" s="181" t="e">
        <f>#REF!/#REF!</f>
        <v>#REF!</v>
      </c>
      <c r="BO50" s="181" t="e">
        <f>#REF!/#REF!</f>
        <v>#REF!</v>
      </c>
      <c r="BP50" s="181" t="e">
        <f>#REF!/#REF!</f>
        <v>#REF!</v>
      </c>
      <c r="BQ50" s="181" t="e">
        <f>#REF!/#REF!</f>
        <v>#REF!</v>
      </c>
      <c r="BR50" s="181" t="e">
        <f>#REF!/#REF!</f>
        <v>#REF!</v>
      </c>
      <c r="BS50" s="181" t="e">
        <f>#REF!/#REF!</f>
        <v>#REF!</v>
      </c>
      <c r="BT50" s="181" t="e">
        <f>#REF!/#REF!</f>
        <v>#REF!</v>
      </c>
      <c r="BU50" s="181" t="e">
        <f>#REF!/#REF!</f>
        <v>#REF!</v>
      </c>
      <c r="BV50" s="181" t="e">
        <f>#REF!/#REF!</f>
        <v>#REF!</v>
      </c>
      <c r="BW50" s="181" t="e">
        <f>#REF!/#REF!</f>
        <v>#REF!</v>
      </c>
      <c r="BX50" s="181" t="e">
        <f>#REF!/#REF!</f>
        <v>#REF!</v>
      </c>
      <c r="BY50" s="181" t="e">
        <f>#REF!/#REF!</f>
        <v>#REF!</v>
      </c>
      <c r="BZ50" s="181" t="e">
        <f>#REF!/#REF!</f>
        <v>#REF!</v>
      </c>
      <c r="CA50" s="181" t="e">
        <f>#REF!/#REF!</f>
        <v>#REF!</v>
      </c>
      <c r="CB50" s="181" t="e">
        <f>#REF!/#REF!</f>
        <v>#REF!</v>
      </c>
      <c r="CC50" s="181" t="e">
        <f>#REF!/#REF!</f>
        <v>#REF!</v>
      </c>
      <c r="CD50" s="181" t="e">
        <f>#REF!/#REF!</f>
        <v>#REF!</v>
      </c>
      <c r="CE50" s="181" t="e">
        <f>#REF!/#REF!</f>
        <v>#REF!</v>
      </c>
      <c r="CF50" s="181" t="e">
        <f>#REF!/#REF!</f>
        <v>#REF!</v>
      </c>
      <c r="CG50" s="181" t="e">
        <f>#REF!/#REF!</f>
        <v>#REF!</v>
      </c>
      <c r="CH50" s="181" t="e">
        <f>#REF!/#REF!</f>
        <v>#REF!</v>
      </c>
      <c r="CI50" s="181" t="e">
        <f>#REF!/#REF!</f>
        <v>#REF!</v>
      </c>
      <c r="CJ50" s="181" t="e">
        <f>#REF!/#REF!</f>
        <v>#REF!</v>
      </c>
      <c r="CK50" s="181" t="e">
        <f>#REF!/#REF!</f>
        <v>#REF!</v>
      </c>
      <c r="CL50" s="181" t="e">
        <f>#REF!/#REF!</f>
        <v>#REF!</v>
      </c>
      <c r="CM50" s="181" t="e">
        <f>#REF!/#REF!</f>
        <v>#REF!</v>
      </c>
      <c r="CN50" s="181" t="e">
        <f>#REF!/#REF!</f>
        <v>#REF!</v>
      </c>
      <c r="CO50" s="181" t="e">
        <f>#REF!/#REF!</f>
        <v>#REF!</v>
      </c>
      <c r="CP50" s="181" t="e">
        <f>#REF!/#REF!</f>
        <v>#REF!</v>
      </c>
      <c r="CQ50" s="181" t="e">
        <f>#REF!/#REF!</f>
        <v>#REF!</v>
      </c>
      <c r="CR50" s="181" t="e">
        <f>#REF!/#REF!</f>
        <v>#REF!</v>
      </c>
      <c r="CS50" s="181" t="e">
        <f>#REF!/#REF!</f>
        <v>#REF!</v>
      </c>
      <c r="CT50" s="181" t="e">
        <f>#REF!/#REF!</f>
        <v>#REF!</v>
      </c>
      <c r="CU50" s="181" t="e">
        <f>#REF!/#REF!</f>
        <v>#REF!</v>
      </c>
      <c r="CV50" s="181" t="e">
        <f>#REF!/#REF!</f>
        <v>#REF!</v>
      </c>
      <c r="CW50" s="181" t="e">
        <f>#REF!/#REF!</f>
        <v>#REF!</v>
      </c>
      <c r="CX50" s="181" t="e">
        <f>#REF!/#REF!</f>
        <v>#REF!</v>
      </c>
      <c r="CY50" s="181" t="e">
        <f>#REF!/#REF!</f>
        <v>#REF!</v>
      </c>
      <c r="CZ50" s="181" t="e">
        <f>#REF!/#REF!</f>
        <v>#REF!</v>
      </c>
      <c r="DA50" s="181" t="e">
        <f>#REF!/#REF!</f>
        <v>#REF!</v>
      </c>
      <c r="DB50" s="181" t="e">
        <f>#REF!/#REF!</f>
        <v>#REF!</v>
      </c>
      <c r="DC50" s="181" t="e">
        <f>#REF!/#REF!</f>
        <v>#REF!</v>
      </c>
      <c r="DD50" s="181" t="e">
        <f>#REF!/#REF!</f>
        <v>#REF!</v>
      </c>
      <c r="DE50" s="181" t="e">
        <f>#REF!/#REF!</f>
        <v>#REF!</v>
      </c>
      <c r="DF50" s="181" t="e">
        <f>#REF!/#REF!</f>
        <v>#REF!</v>
      </c>
      <c r="DG50" s="181" t="e">
        <f>#REF!/#REF!</f>
        <v>#REF!</v>
      </c>
      <c r="DH50" s="181" t="e">
        <f>#REF!/#REF!</f>
        <v>#REF!</v>
      </c>
      <c r="DI50" s="181" t="e">
        <f>#REF!/#REF!</f>
        <v>#REF!</v>
      </c>
      <c r="DJ50" s="181" t="e">
        <f>#REF!/#REF!</f>
        <v>#REF!</v>
      </c>
      <c r="DK50" s="181" t="e">
        <f>#REF!/#REF!</f>
        <v>#REF!</v>
      </c>
      <c r="DL50" s="181" t="e">
        <f>#REF!/#REF!</f>
        <v>#REF!</v>
      </c>
      <c r="DM50" s="181" t="e">
        <f>#REF!/#REF!</f>
        <v>#REF!</v>
      </c>
      <c r="DN50" s="181" t="e">
        <f>#REF!/#REF!</f>
        <v>#REF!</v>
      </c>
      <c r="DO50" s="181" t="e">
        <f>#REF!/#REF!</f>
        <v>#REF!</v>
      </c>
      <c r="DP50" s="181" t="e">
        <f>#REF!/#REF!</f>
        <v>#REF!</v>
      </c>
      <c r="DQ50" s="181" t="e">
        <f>#REF!/#REF!</f>
        <v>#REF!</v>
      </c>
      <c r="DR50" s="181" t="e">
        <f>#REF!/#REF!</f>
        <v>#REF!</v>
      </c>
      <c r="DS50" s="181" t="e">
        <f>#REF!/#REF!</f>
        <v>#REF!</v>
      </c>
      <c r="DT50" s="181" t="e">
        <f>#REF!/#REF!</f>
        <v>#REF!</v>
      </c>
      <c r="DU50" s="181" t="e">
        <f>#REF!/#REF!</f>
        <v>#REF!</v>
      </c>
      <c r="DV50" s="181" t="e">
        <f>#REF!/#REF!</f>
        <v>#REF!</v>
      </c>
      <c r="DW50" s="181" t="e">
        <f>#REF!/#REF!</f>
        <v>#REF!</v>
      </c>
      <c r="DX50" s="181" t="e">
        <f>#REF!/#REF!</f>
        <v>#REF!</v>
      </c>
      <c r="DY50" s="181" t="e">
        <f>#REF!/#REF!</f>
        <v>#REF!</v>
      </c>
      <c r="DZ50" s="181" t="e">
        <f>#REF!/#REF!</f>
        <v>#REF!</v>
      </c>
      <c r="EA50" s="181" t="e">
        <f>#REF!/#REF!</f>
        <v>#REF!</v>
      </c>
      <c r="EB50" s="181" t="e">
        <f>#REF!/#REF!</f>
        <v>#REF!</v>
      </c>
      <c r="EC50" s="181" t="e">
        <f>#REF!/#REF!</f>
        <v>#REF!</v>
      </c>
      <c r="ED50" s="181" t="e">
        <f>#REF!/#REF!</f>
        <v>#REF!</v>
      </c>
      <c r="EE50" s="181" t="e">
        <f>#REF!/#REF!</f>
        <v>#REF!</v>
      </c>
      <c r="EF50" s="181" t="e">
        <f>#REF!/#REF!</f>
        <v>#REF!</v>
      </c>
      <c r="EG50" s="181" t="e">
        <f>#REF!/#REF!</f>
        <v>#REF!</v>
      </c>
      <c r="EH50" s="181" t="e">
        <f>#REF!/#REF!</f>
        <v>#REF!</v>
      </c>
      <c r="EI50" s="181" t="e">
        <f>#REF!/#REF!</f>
        <v>#REF!</v>
      </c>
      <c r="EJ50" s="181" t="e">
        <f>#REF!/#REF!</f>
        <v>#REF!</v>
      </c>
      <c r="EK50" s="181" t="e">
        <f>#REF!/#REF!</f>
        <v>#REF!</v>
      </c>
      <c r="EL50" s="181" t="e">
        <f>#REF!/#REF!</f>
        <v>#REF!</v>
      </c>
      <c r="EM50" s="181" t="e">
        <f>#REF!/#REF!</f>
        <v>#REF!</v>
      </c>
      <c r="EN50" s="181" t="e">
        <f>#REF!/#REF!</f>
        <v>#REF!</v>
      </c>
      <c r="EO50" s="181" t="e">
        <f>#REF!/#REF!</f>
        <v>#REF!</v>
      </c>
      <c r="EP50" s="181" t="e">
        <f>#REF!/#REF!</f>
        <v>#REF!</v>
      </c>
      <c r="EQ50" s="181" t="e">
        <f>#REF!/#REF!</f>
        <v>#REF!</v>
      </c>
      <c r="ER50" s="181" t="e">
        <f>#REF!/#REF!</f>
        <v>#REF!</v>
      </c>
      <c r="ES50" s="181" t="e">
        <f>#REF!/#REF!</f>
        <v>#REF!</v>
      </c>
      <c r="ET50" s="181" t="e">
        <f>#REF!/#REF!</f>
        <v>#REF!</v>
      </c>
      <c r="EU50" s="181" t="e">
        <f>#REF!/#REF!</f>
        <v>#REF!</v>
      </c>
      <c r="EV50" s="181" t="e">
        <f>#REF!/#REF!</f>
        <v>#REF!</v>
      </c>
      <c r="EW50" s="181" t="e">
        <f>#REF!/#REF!</f>
        <v>#REF!</v>
      </c>
      <c r="EX50" s="181" t="e">
        <f>#REF!/#REF!</f>
        <v>#REF!</v>
      </c>
      <c r="EY50" s="181" t="e">
        <f>#REF!/#REF!</f>
        <v>#REF!</v>
      </c>
      <c r="EZ50" s="181" t="e">
        <f>#REF!/#REF!</f>
        <v>#REF!</v>
      </c>
      <c r="FA50" s="181" t="e">
        <f>#REF!/#REF!</f>
        <v>#REF!</v>
      </c>
      <c r="FB50" s="181" t="e">
        <f>#REF!/#REF!</f>
        <v>#REF!</v>
      </c>
      <c r="FC50" s="181" t="e">
        <f>#REF!/#REF!</f>
        <v>#REF!</v>
      </c>
      <c r="FD50" s="181" t="e">
        <f>#REF!/#REF!</f>
        <v>#REF!</v>
      </c>
      <c r="FE50" s="181" t="e">
        <f>#REF!/#REF!</f>
        <v>#REF!</v>
      </c>
      <c r="FF50" s="181" t="e">
        <f>#REF!/#REF!</f>
        <v>#REF!</v>
      </c>
      <c r="FG50" s="181" t="e">
        <f>#REF!/#REF!</f>
        <v>#REF!</v>
      </c>
      <c r="FH50" s="181" t="e">
        <f>#REF!/#REF!</f>
        <v>#REF!</v>
      </c>
      <c r="FI50" s="181" t="e">
        <f>#REF!/#REF!</f>
        <v>#REF!</v>
      </c>
      <c r="FJ50" s="181" t="e">
        <f>#REF!/#REF!</f>
        <v>#REF!</v>
      </c>
      <c r="FK50" s="181" t="e">
        <f>#REF!/#REF!</f>
        <v>#REF!</v>
      </c>
      <c r="FL50" s="181" t="e">
        <f>#REF!/#REF!</f>
        <v>#REF!</v>
      </c>
      <c r="FM50" s="181" t="e">
        <f>#REF!/#REF!</f>
        <v>#REF!</v>
      </c>
      <c r="FN50" s="181" t="e">
        <f>#REF!/#REF!</f>
        <v>#REF!</v>
      </c>
      <c r="FO50" s="181" t="e">
        <f>#REF!/#REF!</f>
        <v>#REF!</v>
      </c>
      <c r="FP50" s="181" t="e">
        <f>#REF!/#REF!</f>
        <v>#REF!</v>
      </c>
      <c r="FQ50" s="181" t="e">
        <f>#REF!/#REF!</f>
        <v>#REF!</v>
      </c>
      <c r="FR50" s="181" t="e">
        <f>#REF!/#REF!</f>
        <v>#REF!</v>
      </c>
      <c r="FS50" s="181" t="e">
        <f>#REF!/#REF!</f>
        <v>#REF!</v>
      </c>
      <c r="FT50" s="181" t="e">
        <f>#REF!/#REF!</f>
        <v>#REF!</v>
      </c>
      <c r="FU50" s="181" t="e">
        <f>#REF!/#REF!</f>
        <v>#REF!</v>
      </c>
      <c r="FV50" s="181" t="e">
        <f>#REF!/#REF!</f>
        <v>#REF!</v>
      </c>
      <c r="FW50" s="181" t="e">
        <f>#REF!/#REF!</f>
        <v>#REF!</v>
      </c>
      <c r="FX50" s="181" t="e">
        <f>#REF!/#REF!</f>
        <v>#REF!</v>
      </c>
      <c r="FY50" s="181" t="e">
        <f>#REF!/#REF!</f>
        <v>#REF!</v>
      </c>
      <c r="FZ50" s="181" t="e">
        <f>#REF!/#REF!</f>
        <v>#REF!</v>
      </c>
      <c r="GA50" s="181" t="e">
        <f>#REF!/#REF!</f>
        <v>#REF!</v>
      </c>
      <c r="GB50" s="181" t="e">
        <f>#REF!/#REF!</f>
        <v>#REF!</v>
      </c>
      <c r="GC50" s="181" t="e">
        <f>#REF!/#REF!</f>
        <v>#REF!</v>
      </c>
      <c r="GD50" s="181" t="e">
        <f>#REF!/#REF!</f>
        <v>#REF!</v>
      </c>
      <c r="GE50" s="181" t="e">
        <f>#REF!/#REF!</f>
        <v>#REF!</v>
      </c>
      <c r="GF50" s="181" t="e">
        <f>#REF!/#REF!</f>
        <v>#REF!</v>
      </c>
      <c r="GG50" s="181" t="e">
        <f>#REF!/#REF!</f>
        <v>#REF!</v>
      </c>
      <c r="GH50" s="181" t="e">
        <f>#REF!/#REF!</f>
        <v>#REF!</v>
      </c>
      <c r="GI50" s="181" t="e">
        <f>#REF!/#REF!</f>
        <v>#REF!</v>
      </c>
      <c r="GJ50" s="181" t="e">
        <f>#REF!/#REF!</f>
        <v>#REF!</v>
      </c>
      <c r="GK50" s="181" t="e">
        <f>#REF!/#REF!</f>
        <v>#REF!</v>
      </c>
      <c r="GL50" s="181" t="e">
        <f>#REF!/#REF!</f>
        <v>#REF!</v>
      </c>
      <c r="GM50" s="181" t="e">
        <f>#REF!/#REF!</f>
        <v>#REF!</v>
      </c>
      <c r="GN50" s="181" t="e">
        <f>#REF!/#REF!</f>
        <v>#REF!</v>
      </c>
      <c r="GO50" s="181" t="e">
        <f>#REF!/#REF!</f>
        <v>#REF!</v>
      </c>
      <c r="GP50" s="181" t="e">
        <f>#REF!/#REF!</f>
        <v>#REF!</v>
      </c>
      <c r="GQ50" s="181" t="e">
        <f>#REF!/#REF!</f>
        <v>#REF!</v>
      </c>
      <c r="GR50" s="181" t="e">
        <f>#REF!/#REF!</f>
        <v>#REF!</v>
      </c>
      <c r="GS50" s="181" t="e">
        <f>#REF!/#REF!</f>
        <v>#REF!</v>
      </c>
      <c r="GT50" s="181" t="e">
        <f>#REF!/#REF!</f>
        <v>#REF!</v>
      </c>
      <c r="GU50" s="181" t="e">
        <f>#REF!/#REF!</f>
        <v>#REF!</v>
      </c>
      <c r="GV50" s="181" t="e">
        <f>#REF!/#REF!</f>
        <v>#REF!</v>
      </c>
      <c r="GW50" s="181" t="e">
        <f>#REF!/#REF!</f>
        <v>#REF!</v>
      </c>
      <c r="GX50" s="181" t="e">
        <f>#REF!/#REF!</f>
        <v>#REF!</v>
      </c>
      <c r="GY50" s="181" t="e">
        <f>#REF!/#REF!</f>
        <v>#REF!</v>
      </c>
      <c r="GZ50" s="181" t="e">
        <f>#REF!/#REF!</f>
        <v>#REF!</v>
      </c>
      <c r="HA50" s="181" t="e">
        <f>#REF!/#REF!</f>
        <v>#REF!</v>
      </c>
      <c r="HB50" s="181" t="e">
        <f>#REF!/#REF!</f>
        <v>#REF!</v>
      </c>
      <c r="HC50" s="181" t="e">
        <f>#REF!/#REF!</f>
        <v>#REF!</v>
      </c>
    </row>
    <row r="51" spans="1:211">
      <c r="A51" s="18">
        <v>9</v>
      </c>
      <c r="B51" s="50" t="s">
        <v>21</v>
      </c>
      <c r="C51" s="181" t="e">
        <f>#REF!/#REF!</f>
        <v>#REF!</v>
      </c>
      <c r="D51" s="181" t="e">
        <f>#REF!/#REF!</f>
        <v>#REF!</v>
      </c>
      <c r="E51" s="181" t="e">
        <f>#REF!/#REF!</f>
        <v>#REF!</v>
      </c>
      <c r="F51" s="181" t="e">
        <f>#REF!/#REF!</f>
        <v>#REF!</v>
      </c>
      <c r="G51" s="181" t="e">
        <f>#REF!/#REF!</f>
        <v>#REF!</v>
      </c>
      <c r="H51" s="181" t="e">
        <f>#REF!/#REF!</f>
        <v>#REF!</v>
      </c>
      <c r="I51" s="181" t="e">
        <f>#REF!/#REF!</f>
        <v>#REF!</v>
      </c>
      <c r="J51" s="181" t="e">
        <f>#REF!/#REF!</f>
        <v>#REF!</v>
      </c>
      <c r="K51" s="181" t="e">
        <f>#REF!/#REF!</f>
        <v>#REF!</v>
      </c>
      <c r="L51" s="181" t="e">
        <f>#REF!/#REF!</f>
        <v>#REF!</v>
      </c>
      <c r="M51" s="181" t="e">
        <f>#REF!/#REF!</f>
        <v>#REF!</v>
      </c>
      <c r="N51" s="181" t="e">
        <f>#REF!/#REF!</f>
        <v>#REF!</v>
      </c>
      <c r="O51" s="181" t="e">
        <f>#REF!/#REF!</f>
        <v>#REF!</v>
      </c>
      <c r="P51" s="181" t="e">
        <f>#REF!/#REF!</f>
        <v>#REF!</v>
      </c>
      <c r="Q51" s="181" t="e">
        <f>#REF!/#REF!</f>
        <v>#REF!</v>
      </c>
      <c r="R51" s="181" t="e">
        <f>#REF!/#REF!</f>
        <v>#REF!</v>
      </c>
      <c r="S51" s="181" t="e">
        <f>#REF!/#REF!</f>
        <v>#REF!</v>
      </c>
      <c r="T51" s="181" t="e">
        <f>#REF!/#REF!</f>
        <v>#REF!</v>
      </c>
      <c r="U51" s="181" t="e">
        <f>#REF!/#REF!</f>
        <v>#REF!</v>
      </c>
      <c r="V51" s="181" t="e">
        <f>#REF!/#REF!</f>
        <v>#REF!</v>
      </c>
      <c r="W51" s="181" t="e">
        <f>#REF!/#REF!</f>
        <v>#REF!</v>
      </c>
      <c r="X51" s="181" t="e">
        <f>#REF!/#REF!</f>
        <v>#REF!</v>
      </c>
      <c r="Y51" s="181" t="e">
        <f>#REF!/#REF!</f>
        <v>#REF!</v>
      </c>
      <c r="Z51" s="181" t="e">
        <f>#REF!/#REF!</f>
        <v>#REF!</v>
      </c>
      <c r="AA51" s="181" t="e">
        <f>#REF!/#REF!</f>
        <v>#REF!</v>
      </c>
      <c r="AB51" s="181" t="e">
        <f>#REF!/#REF!</f>
        <v>#REF!</v>
      </c>
      <c r="AC51" s="181" t="e">
        <f>#REF!/#REF!</f>
        <v>#REF!</v>
      </c>
      <c r="AD51" s="181" t="e">
        <f>#REF!/#REF!</f>
        <v>#REF!</v>
      </c>
      <c r="AE51" s="181" t="e">
        <f>#REF!/#REF!</f>
        <v>#REF!</v>
      </c>
      <c r="AF51" s="181" t="e">
        <f>#REF!/#REF!</f>
        <v>#REF!</v>
      </c>
      <c r="AG51" s="181" t="e">
        <f>#REF!/#REF!</f>
        <v>#REF!</v>
      </c>
      <c r="AH51" s="181" t="e">
        <f>#REF!/#REF!</f>
        <v>#REF!</v>
      </c>
      <c r="AI51" s="181" t="e">
        <f>#REF!/#REF!</f>
        <v>#REF!</v>
      </c>
      <c r="AJ51" s="181" t="e">
        <f>#REF!/#REF!</f>
        <v>#REF!</v>
      </c>
      <c r="AK51" s="181" t="e">
        <f>#REF!/#REF!</f>
        <v>#REF!</v>
      </c>
      <c r="AL51" s="181" t="e">
        <f>#REF!/#REF!</f>
        <v>#REF!</v>
      </c>
      <c r="AM51" s="181" t="e">
        <f>#REF!/#REF!</f>
        <v>#REF!</v>
      </c>
      <c r="AN51" s="181" t="e">
        <f>#REF!/#REF!</f>
        <v>#REF!</v>
      </c>
      <c r="AO51" s="181" t="e">
        <f>#REF!/#REF!</f>
        <v>#REF!</v>
      </c>
      <c r="AP51" s="181" t="e">
        <f>#REF!/#REF!</f>
        <v>#REF!</v>
      </c>
      <c r="AQ51" s="181" t="e">
        <f>#REF!/#REF!</f>
        <v>#REF!</v>
      </c>
      <c r="AR51" s="181" t="e">
        <f>#REF!/#REF!</f>
        <v>#REF!</v>
      </c>
      <c r="AS51" s="181" t="e">
        <f>#REF!/#REF!</f>
        <v>#REF!</v>
      </c>
      <c r="AT51" s="181" t="e">
        <f>#REF!/#REF!</f>
        <v>#REF!</v>
      </c>
      <c r="AU51" s="181" t="e">
        <f>#REF!/#REF!</f>
        <v>#REF!</v>
      </c>
      <c r="AV51" s="181" t="e">
        <f>#REF!/#REF!</f>
        <v>#REF!</v>
      </c>
      <c r="AW51" s="181" t="e">
        <f>#REF!/#REF!</f>
        <v>#REF!</v>
      </c>
      <c r="AX51" s="181" t="e">
        <f>#REF!/#REF!</f>
        <v>#REF!</v>
      </c>
      <c r="AY51" s="181" t="e">
        <f>#REF!/#REF!</f>
        <v>#REF!</v>
      </c>
      <c r="AZ51" s="181" t="e">
        <f>#REF!/#REF!</f>
        <v>#REF!</v>
      </c>
      <c r="BA51" s="181" t="e">
        <f>#REF!/#REF!</f>
        <v>#REF!</v>
      </c>
      <c r="BB51" s="181" t="e">
        <f>#REF!/#REF!</f>
        <v>#REF!</v>
      </c>
      <c r="BC51" s="181" t="e">
        <f>#REF!/#REF!</f>
        <v>#REF!</v>
      </c>
      <c r="BD51" s="181" t="e">
        <f>#REF!/#REF!</f>
        <v>#REF!</v>
      </c>
      <c r="BE51" s="181" t="e">
        <f>#REF!/#REF!</f>
        <v>#REF!</v>
      </c>
      <c r="BF51" s="181" t="e">
        <f>#REF!/#REF!</f>
        <v>#REF!</v>
      </c>
      <c r="BG51" s="181" t="e">
        <f>#REF!/#REF!</f>
        <v>#REF!</v>
      </c>
      <c r="BH51" s="181" t="e">
        <f>#REF!/#REF!</f>
        <v>#REF!</v>
      </c>
      <c r="BI51" s="181" t="e">
        <f>#REF!/#REF!</f>
        <v>#REF!</v>
      </c>
      <c r="BJ51" s="181" t="e">
        <f>#REF!/#REF!</f>
        <v>#REF!</v>
      </c>
      <c r="BK51" s="181" t="e">
        <f>#REF!/#REF!</f>
        <v>#REF!</v>
      </c>
      <c r="BL51" s="181" t="e">
        <f>#REF!/#REF!</f>
        <v>#REF!</v>
      </c>
      <c r="BM51" s="181" t="e">
        <f>#REF!/#REF!</f>
        <v>#REF!</v>
      </c>
      <c r="BN51" s="181" t="e">
        <f>#REF!/#REF!</f>
        <v>#REF!</v>
      </c>
      <c r="BO51" s="181" t="e">
        <f>#REF!/#REF!</f>
        <v>#REF!</v>
      </c>
      <c r="BP51" s="181" t="e">
        <f>#REF!/#REF!</f>
        <v>#REF!</v>
      </c>
      <c r="BQ51" s="181" t="e">
        <f>#REF!/#REF!</f>
        <v>#REF!</v>
      </c>
      <c r="BR51" s="181" t="e">
        <f>#REF!/#REF!</f>
        <v>#REF!</v>
      </c>
      <c r="BS51" s="181" t="e">
        <f>#REF!/#REF!</f>
        <v>#REF!</v>
      </c>
      <c r="BT51" s="181" t="e">
        <f>#REF!/#REF!</f>
        <v>#REF!</v>
      </c>
      <c r="BU51" s="181" t="e">
        <f>#REF!/#REF!</f>
        <v>#REF!</v>
      </c>
      <c r="BV51" s="181" t="e">
        <f>#REF!/#REF!</f>
        <v>#REF!</v>
      </c>
      <c r="BW51" s="181" t="e">
        <f>#REF!/#REF!</f>
        <v>#REF!</v>
      </c>
      <c r="BX51" s="181" t="e">
        <f>#REF!/#REF!</f>
        <v>#REF!</v>
      </c>
      <c r="BY51" s="181" t="e">
        <f>#REF!/#REF!</f>
        <v>#REF!</v>
      </c>
      <c r="BZ51" s="181" t="e">
        <f>#REF!/#REF!</f>
        <v>#REF!</v>
      </c>
      <c r="CA51" s="181" t="e">
        <f>#REF!/#REF!</f>
        <v>#REF!</v>
      </c>
      <c r="CB51" s="181" t="e">
        <f>#REF!/#REF!</f>
        <v>#REF!</v>
      </c>
      <c r="CC51" s="181" t="e">
        <f>#REF!/#REF!</f>
        <v>#REF!</v>
      </c>
      <c r="CD51" s="181" t="e">
        <f>#REF!/#REF!</f>
        <v>#REF!</v>
      </c>
      <c r="CE51" s="181" t="e">
        <f>#REF!/#REF!</f>
        <v>#REF!</v>
      </c>
      <c r="CF51" s="181" t="e">
        <f>#REF!/#REF!</f>
        <v>#REF!</v>
      </c>
      <c r="CG51" s="181" t="e">
        <f>#REF!/#REF!</f>
        <v>#REF!</v>
      </c>
      <c r="CH51" s="181" t="e">
        <f>#REF!/#REF!</f>
        <v>#REF!</v>
      </c>
      <c r="CI51" s="181" t="e">
        <f>#REF!/#REF!</f>
        <v>#REF!</v>
      </c>
      <c r="CJ51" s="181" t="e">
        <f>#REF!/#REF!</f>
        <v>#REF!</v>
      </c>
      <c r="CK51" s="181" t="e">
        <f>#REF!/#REF!</f>
        <v>#REF!</v>
      </c>
      <c r="CL51" s="181" t="e">
        <f>#REF!/#REF!</f>
        <v>#REF!</v>
      </c>
      <c r="CM51" s="181" t="e">
        <f>#REF!/#REF!</f>
        <v>#REF!</v>
      </c>
      <c r="CN51" s="181" t="e">
        <f>#REF!/#REF!</f>
        <v>#REF!</v>
      </c>
      <c r="CO51" s="181" t="e">
        <f>#REF!/#REF!</f>
        <v>#REF!</v>
      </c>
      <c r="CP51" s="181" t="e">
        <f>#REF!/#REF!</f>
        <v>#REF!</v>
      </c>
      <c r="CQ51" s="181" t="e">
        <f>#REF!/#REF!</f>
        <v>#REF!</v>
      </c>
      <c r="CR51" s="181" t="e">
        <f>#REF!/#REF!</f>
        <v>#REF!</v>
      </c>
      <c r="CS51" s="181" t="e">
        <f>#REF!/#REF!</f>
        <v>#REF!</v>
      </c>
      <c r="CT51" s="181" t="e">
        <f>#REF!/#REF!</f>
        <v>#REF!</v>
      </c>
      <c r="CU51" s="181" t="e">
        <f>#REF!/#REF!</f>
        <v>#REF!</v>
      </c>
      <c r="CV51" s="181" t="e">
        <f>#REF!/#REF!</f>
        <v>#REF!</v>
      </c>
      <c r="CW51" s="181" t="e">
        <f>#REF!/#REF!</f>
        <v>#REF!</v>
      </c>
      <c r="CX51" s="181" t="e">
        <f>#REF!/#REF!</f>
        <v>#REF!</v>
      </c>
      <c r="CY51" s="181" t="e">
        <f>#REF!/#REF!</f>
        <v>#REF!</v>
      </c>
      <c r="CZ51" s="181" t="e">
        <f>#REF!/#REF!</f>
        <v>#REF!</v>
      </c>
      <c r="DA51" s="181" t="e">
        <f>#REF!/#REF!</f>
        <v>#REF!</v>
      </c>
      <c r="DB51" s="181" t="e">
        <f>#REF!/#REF!</f>
        <v>#REF!</v>
      </c>
      <c r="DC51" s="181" t="e">
        <f>#REF!/#REF!</f>
        <v>#REF!</v>
      </c>
      <c r="DD51" s="181" t="e">
        <f>#REF!/#REF!</f>
        <v>#REF!</v>
      </c>
      <c r="DE51" s="181" t="e">
        <f>#REF!/#REF!</f>
        <v>#REF!</v>
      </c>
      <c r="DF51" s="181" t="e">
        <f>#REF!/#REF!</f>
        <v>#REF!</v>
      </c>
      <c r="DG51" s="181" t="e">
        <f>#REF!/#REF!</f>
        <v>#REF!</v>
      </c>
      <c r="DH51" s="181" t="e">
        <f>#REF!/#REF!</f>
        <v>#REF!</v>
      </c>
      <c r="DI51" s="181" t="e">
        <f>#REF!/#REF!</f>
        <v>#REF!</v>
      </c>
      <c r="DJ51" s="181" t="e">
        <f>#REF!/#REF!</f>
        <v>#REF!</v>
      </c>
      <c r="DK51" s="181" t="e">
        <f>#REF!/#REF!</f>
        <v>#REF!</v>
      </c>
      <c r="DL51" s="181" t="e">
        <f>#REF!/#REF!</f>
        <v>#REF!</v>
      </c>
      <c r="DM51" s="181" t="e">
        <f>#REF!/#REF!</f>
        <v>#REF!</v>
      </c>
      <c r="DN51" s="181" t="e">
        <f>#REF!/#REF!</f>
        <v>#REF!</v>
      </c>
      <c r="DO51" s="181" t="e">
        <f>#REF!/#REF!</f>
        <v>#REF!</v>
      </c>
      <c r="DP51" s="181" t="e">
        <f>#REF!/#REF!</f>
        <v>#REF!</v>
      </c>
      <c r="DQ51" s="181" t="e">
        <f>#REF!/#REF!</f>
        <v>#REF!</v>
      </c>
      <c r="DR51" s="181" t="e">
        <f>#REF!/#REF!</f>
        <v>#REF!</v>
      </c>
      <c r="DS51" s="181" t="e">
        <f>#REF!/#REF!</f>
        <v>#REF!</v>
      </c>
      <c r="DT51" s="181" t="e">
        <f>#REF!/#REF!</f>
        <v>#REF!</v>
      </c>
      <c r="DU51" s="181" t="e">
        <f>#REF!/#REF!</f>
        <v>#REF!</v>
      </c>
      <c r="DV51" s="181" t="e">
        <f>#REF!/#REF!</f>
        <v>#REF!</v>
      </c>
      <c r="DW51" s="181" t="e">
        <f>#REF!/#REF!</f>
        <v>#REF!</v>
      </c>
      <c r="DX51" s="181" t="e">
        <f>#REF!/#REF!</f>
        <v>#REF!</v>
      </c>
      <c r="DY51" s="181" t="e">
        <f>#REF!/#REF!</f>
        <v>#REF!</v>
      </c>
      <c r="DZ51" s="181" t="e">
        <f>#REF!/#REF!</f>
        <v>#REF!</v>
      </c>
      <c r="EA51" s="181" t="e">
        <f>#REF!/#REF!</f>
        <v>#REF!</v>
      </c>
      <c r="EB51" s="181" t="e">
        <f>#REF!/#REF!</f>
        <v>#REF!</v>
      </c>
      <c r="EC51" s="181" t="e">
        <f>#REF!/#REF!</f>
        <v>#REF!</v>
      </c>
      <c r="ED51" s="181" t="e">
        <f>#REF!/#REF!</f>
        <v>#REF!</v>
      </c>
      <c r="EE51" s="181" t="e">
        <f>#REF!/#REF!</f>
        <v>#REF!</v>
      </c>
      <c r="EF51" s="181" t="e">
        <f>#REF!/#REF!</f>
        <v>#REF!</v>
      </c>
      <c r="EG51" s="181" t="e">
        <f>#REF!/#REF!</f>
        <v>#REF!</v>
      </c>
      <c r="EH51" s="181" t="e">
        <f>#REF!/#REF!</f>
        <v>#REF!</v>
      </c>
      <c r="EI51" s="181" t="e">
        <f>#REF!/#REF!</f>
        <v>#REF!</v>
      </c>
      <c r="EJ51" s="181" t="e">
        <f>#REF!/#REF!</f>
        <v>#REF!</v>
      </c>
      <c r="EK51" s="181" t="e">
        <f>#REF!/#REF!</f>
        <v>#REF!</v>
      </c>
      <c r="EL51" s="181" t="e">
        <f>#REF!/#REF!</f>
        <v>#REF!</v>
      </c>
      <c r="EM51" s="181" t="e">
        <f>#REF!/#REF!</f>
        <v>#REF!</v>
      </c>
      <c r="EN51" s="181" t="e">
        <f>#REF!/#REF!</f>
        <v>#REF!</v>
      </c>
      <c r="EO51" s="181" t="e">
        <f>#REF!/#REF!</f>
        <v>#REF!</v>
      </c>
      <c r="EP51" s="181" t="e">
        <f>#REF!/#REF!</f>
        <v>#REF!</v>
      </c>
      <c r="EQ51" s="181" t="e">
        <f>#REF!/#REF!</f>
        <v>#REF!</v>
      </c>
      <c r="ER51" s="181" t="e">
        <f>#REF!/#REF!</f>
        <v>#REF!</v>
      </c>
      <c r="ES51" s="181" t="e">
        <f>#REF!/#REF!</f>
        <v>#REF!</v>
      </c>
      <c r="ET51" s="181" t="e">
        <f>#REF!/#REF!</f>
        <v>#REF!</v>
      </c>
      <c r="EU51" s="181" t="e">
        <f>#REF!/#REF!</f>
        <v>#REF!</v>
      </c>
      <c r="EV51" s="181" t="e">
        <f>#REF!/#REF!</f>
        <v>#REF!</v>
      </c>
      <c r="EW51" s="181" t="e">
        <f>#REF!/#REF!</f>
        <v>#REF!</v>
      </c>
      <c r="EX51" s="181" t="e">
        <f>#REF!/#REF!</f>
        <v>#REF!</v>
      </c>
      <c r="EY51" s="181" t="e">
        <f>#REF!/#REF!</f>
        <v>#REF!</v>
      </c>
      <c r="EZ51" s="181" t="e">
        <f>#REF!/#REF!</f>
        <v>#REF!</v>
      </c>
      <c r="FA51" s="181" t="e">
        <f>#REF!/#REF!</f>
        <v>#REF!</v>
      </c>
      <c r="FB51" s="181" t="e">
        <f>#REF!/#REF!</f>
        <v>#REF!</v>
      </c>
      <c r="FC51" s="181" t="e">
        <f>#REF!/#REF!</f>
        <v>#REF!</v>
      </c>
      <c r="FD51" s="181" t="e">
        <f>#REF!/#REF!</f>
        <v>#REF!</v>
      </c>
      <c r="FE51" s="181" t="e">
        <f>#REF!/#REF!</f>
        <v>#REF!</v>
      </c>
      <c r="FF51" s="181" t="e">
        <f>#REF!/#REF!</f>
        <v>#REF!</v>
      </c>
      <c r="FG51" s="181" t="e">
        <f>#REF!/#REF!</f>
        <v>#REF!</v>
      </c>
      <c r="FH51" s="181" t="e">
        <f>#REF!/#REF!</f>
        <v>#REF!</v>
      </c>
      <c r="FI51" s="181" t="e">
        <f>#REF!/#REF!</f>
        <v>#REF!</v>
      </c>
      <c r="FJ51" s="181" t="e">
        <f>#REF!/#REF!</f>
        <v>#REF!</v>
      </c>
      <c r="FK51" s="181" t="e">
        <f>#REF!/#REF!</f>
        <v>#REF!</v>
      </c>
      <c r="FL51" s="181" t="e">
        <f>#REF!/#REF!</f>
        <v>#REF!</v>
      </c>
      <c r="FM51" s="181" t="e">
        <f>#REF!/#REF!</f>
        <v>#REF!</v>
      </c>
      <c r="FN51" s="181" t="e">
        <f>#REF!/#REF!</f>
        <v>#REF!</v>
      </c>
      <c r="FO51" s="181" t="e">
        <f>#REF!/#REF!</f>
        <v>#REF!</v>
      </c>
      <c r="FP51" s="181" t="e">
        <f>#REF!/#REF!</f>
        <v>#REF!</v>
      </c>
      <c r="FQ51" s="181" t="e">
        <f>#REF!/#REF!</f>
        <v>#REF!</v>
      </c>
      <c r="FR51" s="181" t="e">
        <f>#REF!/#REF!</f>
        <v>#REF!</v>
      </c>
      <c r="FS51" s="181" t="e">
        <f>#REF!/#REF!</f>
        <v>#REF!</v>
      </c>
      <c r="FT51" s="181" t="e">
        <f>#REF!/#REF!</f>
        <v>#REF!</v>
      </c>
      <c r="FU51" s="181" t="e">
        <f>#REF!/#REF!</f>
        <v>#REF!</v>
      </c>
      <c r="FV51" s="181" t="e">
        <f>#REF!/#REF!</f>
        <v>#REF!</v>
      </c>
      <c r="FW51" s="181" t="e">
        <f>#REF!/#REF!</f>
        <v>#REF!</v>
      </c>
      <c r="FX51" s="181" t="e">
        <f>#REF!/#REF!</f>
        <v>#REF!</v>
      </c>
      <c r="FY51" s="181" t="e">
        <f>#REF!/#REF!</f>
        <v>#REF!</v>
      </c>
      <c r="FZ51" s="181" t="e">
        <f>#REF!/#REF!</f>
        <v>#REF!</v>
      </c>
      <c r="GA51" s="181" t="e">
        <f>#REF!/#REF!</f>
        <v>#REF!</v>
      </c>
      <c r="GB51" s="181" t="e">
        <f>#REF!/#REF!</f>
        <v>#REF!</v>
      </c>
      <c r="GC51" s="181" t="e">
        <f>#REF!/#REF!</f>
        <v>#REF!</v>
      </c>
      <c r="GD51" s="181" t="e">
        <f>#REF!/#REF!</f>
        <v>#REF!</v>
      </c>
      <c r="GE51" s="181" t="e">
        <f>#REF!/#REF!</f>
        <v>#REF!</v>
      </c>
      <c r="GF51" s="181" t="e">
        <f>#REF!/#REF!</f>
        <v>#REF!</v>
      </c>
      <c r="GG51" s="181" t="e">
        <f>#REF!/#REF!</f>
        <v>#REF!</v>
      </c>
      <c r="GH51" s="181" t="e">
        <f>#REF!/#REF!</f>
        <v>#REF!</v>
      </c>
      <c r="GI51" s="181" t="e">
        <f>#REF!/#REF!</f>
        <v>#REF!</v>
      </c>
      <c r="GJ51" s="181" t="e">
        <f>#REF!/#REF!</f>
        <v>#REF!</v>
      </c>
      <c r="GK51" s="181" t="e">
        <f>#REF!/#REF!</f>
        <v>#REF!</v>
      </c>
      <c r="GL51" s="181" t="e">
        <f>#REF!/#REF!</f>
        <v>#REF!</v>
      </c>
      <c r="GM51" s="181" t="e">
        <f>#REF!/#REF!</f>
        <v>#REF!</v>
      </c>
      <c r="GN51" s="181" t="e">
        <f>#REF!/#REF!</f>
        <v>#REF!</v>
      </c>
      <c r="GO51" s="181" t="e">
        <f>#REF!/#REF!</f>
        <v>#REF!</v>
      </c>
      <c r="GP51" s="181" t="e">
        <f>#REF!/#REF!</f>
        <v>#REF!</v>
      </c>
      <c r="GQ51" s="181" t="e">
        <f>#REF!/#REF!</f>
        <v>#REF!</v>
      </c>
      <c r="GR51" s="181" t="e">
        <f>#REF!/#REF!</f>
        <v>#REF!</v>
      </c>
      <c r="GS51" s="181" t="e">
        <f>#REF!/#REF!</f>
        <v>#REF!</v>
      </c>
      <c r="GT51" s="181" t="e">
        <f>#REF!/#REF!</f>
        <v>#REF!</v>
      </c>
      <c r="GU51" s="181" t="e">
        <f>#REF!/#REF!</f>
        <v>#REF!</v>
      </c>
      <c r="GV51" s="181" t="e">
        <f>#REF!/#REF!</f>
        <v>#REF!</v>
      </c>
      <c r="GW51" s="181" t="e">
        <f>#REF!/#REF!</f>
        <v>#REF!</v>
      </c>
      <c r="GX51" s="181" t="e">
        <f>#REF!/#REF!</f>
        <v>#REF!</v>
      </c>
      <c r="GY51" s="181" t="e">
        <f>#REF!/#REF!</f>
        <v>#REF!</v>
      </c>
      <c r="GZ51" s="181" t="e">
        <f>#REF!/#REF!</f>
        <v>#REF!</v>
      </c>
      <c r="HA51" s="181" t="e">
        <f>#REF!/#REF!</f>
        <v>#REF!</v>
      </c>
      <c r="HB51" s="181" t="e">
        <f>#REF!/#REF!</f>
        <v>#REF!</v>
      </c>
      <c r="HC51" s="181" t="e">
        <f>#REF!/#REF!</f>
        <v>#REF!</v>
      </c>
    </row>
    <row r="52" spans="1:211">
      <c r="A52" s="18">
        <v>10</v>
      </c>
      <c r="B52" s="50" t="s">
        <v>22</v>
      </c>
      <c r="C52" s="181" t="e">
        <f>#REF!/#REF!</f>
        <v>#REF!</v>
      </c>
      <c r="D52" s="181" t="e">
        <f>#REF!/#REF!</f>
        <v>#REF!</v>
      </c>
      <c r="E52" s="181" t="e">
        <f>#REF!/#REF!</f>
        <v>#REF!</v>
      </c>
      <c r="F52" s="181" t="e">
        <f>#REF!/#REF!</f>
        <v>#REF!</v>
      </c>
      <c r="G52" s="181" t="e">
        <f>#REF!/#REF!</f>
        <v>#REF!</v>
      </c>
      <c r="H52" s="181" t="e">
        <f>#REF!/#REF!</f>
        <v>#REF!</v>
      </c>
      <c r="I52" s="181" t="e">
        <f>#REF!/#REF!</f>
        <v>#REF!</v>
      </c>
      <c r="J52" s="181" t="e">
        <f>#REF!/#REF!</f>
        <v>#REF!</v>
      </c>
      <c r="K52" s="181" t="e">
        <f>#REF!/#REF!</f>
        <v>#REF!</v>
      </c>
      <c r="L52" s="181" t="e">
        <f>#REF!/#REF!</f>
        <v>#REF!</v>
      </c>
      <c r="M52" s="181" t="e">
        <f>#REF!/#REF!</f>
        <v>#REF!</v>
      </c>
      <c r="N52" s="181" t="e">
        <f>#REF!/#REF!</f>
        <v>#REF!</v>
      </c>
      <c r="O52" s="181" t="e">
        <f>#REF!/#REF!</f>
        <v>#REF!</v>
      </c>
      <c r="P52" s="181" t="e">
        <f>#REF!/#REF!</f>
        <v>#REF!</v>
      </c>
      <c r="Q52" s="181" t="e">
        <f>#REF!/#REF!</f>
        <v>#REF!</v>
      </c>
      <c r="R52" s="181" t="e">
        <f>#REF!/#REF!</f>
        <v>#REF!</v>
      </c>
      <c r="S52" s="181" t="e">
        <f>#REF!/#REF!</f>
        <v>#REF!</v>
      </c>
      <c r="T52" s="181" t="e">
        <f>#REF!/#REF!</f>
        <v>#REF!</v>
      </c>
      <c r="U52" s="181" t="e">
        <f>#REF!/#REF!</f>
        <v>#REF!</v>
      </c>
      <c r="V52" s="181" t="e">
        <f>#REF!/#REF!</f>
        <v>#REF!</v>
      </c>
      <c r="W52" s="181" t="e">
        <f>#REF!/#REF!</f>
        <v>#REF!</v>
      </c>
      <c r="X52" s="181" t="e">
        <f>#REF!/#REF!</f>
        <v>#REF!</v>
      </c>
      <c r="Y52" s="181" t="e">
        <f>#REF!/#REF!</f>
        <v>#REF!</v>
      </c>
      <c r="Z52" s="181" t="e">
        <f>#REF!/#REF!</f>
        <v>#REF!</v>
      </c>
      <c r="AA52" s="181" t="e">
        <f>#REF!/#REF!</f>
        <v>#REF!</v>
      </c>
      <c r="AB52" s="181" t="e">
        <f>#REF!/#REF!</f>
        <v>#REF!</v>
      </c>
      <c r="AC52" s="181" t="e">
        <f>#REF!/#REF!</f>
        <v>#REF!</v>
      </c>
      <c r="AD52" s="181" t="e">
        <f>#REF!/#REF!</f>
        <v>#REF!</v>
      </c>
      <c r="AE52" s="181" t="e">
        <f>#REF!/#REF!</f>
        <v>#REF!</v>
      </c>
      <c r="AF52" s="181" t="e">
        <f>#REF!/#REF!</f>
        <v>#REF!</v>
      </c>
      <c r="AG52" s="181" t="e">
        <f>#REF!/#REF!</f>
        <v>#REF!</v>
      </c>
      <c r="AH52" s="181" t="e">
        <f>#REF!/#REF!</f>
        <v>#REF!</v>
      </c>
      <c r="AI52" s="181" t="e">
        <f>#REF!/#REF!</f>
        <v>#REF!</v>
      </c>
      <c r="AJ52" s="181" t="e">
        <f>#REF!/#REF!</f>
        <v>#REF!</v>
      </c>
      <c r="AK52" s="181" t="e">
        <f>#REF!/#REF!</f>
        <v>#REF!</v>
      </c>
      <c r="AL52" s="181" t="e">
        <f>#REF!/#REF!</f>
        <v>#REF!</v>
      </c>
      <c r="AM52" s="181" t="e">
        <f>#REF!/#REF!</f>
        <v>#REF!</v>
      </c>
      <c r="AN52" s="181" t="e">
        <f>#REF!/#REF!</f>
        <v>#REF!</v>
      </c>
      <c r="AO52" s="181" t="e">
        <f>#REF!/#REF!</f>
        <v>#REF!</v>
      </c>
      <c r="AP52" s="181" t="e">
        <f>#REF!/#REF!</f>
        <v>#REF!</v>
      </c>
      <c r="AQ52" s="181" t="e">
        <f>#REF!/#REF!</f>
        <v>#REF!</v>
      </c>
      <c r="AR52" s="181" t="e">
        <f>#REF!/#REF!</f>
        <v>#REF!</v>
      </c>
      <c r="AS52" s="181" t="e">
        <f>#REF!/#REF!</f>
        <v>#REF!</v>
      </c>
      <c r="AT52" s="181" t="e">
        <f>#REF!/#REF!</f>
        <v>#REF!</v>
      </c>
      <c r="AU52" s="181" t="e">
        <f>#REF!/#REF!</f>
        <v>#REF!</v>
      </c>
      <c r="AV52" s="181" t="e">
        <f>#REF!/#REF!</f>
        <v>#REF!</v>
      </c>
      <c r="AW52" s="181" t="e">
        <f>#REF!/#REF!</f>
        <v>#REF!</v>
      </c>
      <c r="AX52" s="181" t="e">
        <f>#REF!/#REF!</f>
        <v>#REF!</v>
      </c>
      <c r="AY52" s="181" t="e">
        <f>#REF!/#REF!</f>
        <v>#REF!</v>
      </c>
      <c r="AZ52" s="181" t="e">
        <f>#REF!/#REF!</f>
        <v>#REF!</v>
      </c>
      <c r="BA52" s="181" t="e">
        <f>#REF!/#REF!</f>
        <v>#REF!</v>
      </c>
      <c r="BB52" s="181" t="e">
        <f>#REF!/#REF!</f>
        <v>#REF!</v>
      </c>
      <c r="BC52" s="181" t="e">
        <f>#REF!/#REF!</f>
        <v>#REF!</v>
      </c>
      <c r="BD52" s="181" t="e">
        <f>#REF!/#REF!</f>
        <v>#REF!</v>
      </c>
      <c r="BE52" s="181" t="e">
        <f>#REF!/#REF!</f>
        <v>#REF!</v>
      </c>
      <c r="BF52" s="181" t="e">
        <f>#REF!/#REF!</f>
        <v>#REF!</v>
      </c>
      <c r="BG52" s="181" t="e">
        <f>#REF!/#REF!</f>
        <v>#REF!</v>
      </c>
      <c r="BH52" s="181" t="e">
        <f>#REF!/#REF!</f>
        <v>#REF!</v>
      </c>
      <c r="BI52" s="181" t="e">
        <f>#REF!/#REF!</f>
        <v>#REF!</v>
      </c>
      <c r="BJ52" s="181" t="e">
        <f>#REF!/#REF!</f>
        <v>#REF!</v>
      </c>
      <c r="BK52" s="181" t="e">
        <f>#REF!/#REF!</f>
        <v>#REF!</v>
      </c>
      <c r="BL52" s="181" t="e">
        <f>#REF!/#REF!</f>
        <v>#REF!</v>
      </c>
      <c r="BM52" s="181" t="e">
        <f>#REF!/#REF!</f>
        <v>#REF!</v>
      </c>
      <c r="BN52" s="181" t="e">
        <f>#REF!/#REF!</f>
        <v>#REF!</v>
      </c>
      <c r="BO52" s="181" t="e">
        <f>#REF!/#REF!</f>
        <v>#REF!</v>
      </c>
      <c r="BP52" s="181" t="e">
        <f>#REF!/#REF!</f>
        <v>#REF!</v>
      </c>
      <c r="BQ52" s="181" t="e">
        <f>#REF!/#REF!</f>
        <v>#REF!</v>
      </c>
      <c r="BR52" s="181" t="e">
        <f>#REF!/#REF!</f>
        <v>#REF!</v>
      </c>
      <c r="BS52" s="181" t="e">
        <f>#REF!/#REF!</f>
        <v>#REF!</v>
      </c>
      <c r="BT52" s="181" t="e">
        <f>#REF!/#REF!</f>
        <v>#REF!</v>
      </c>
      <c r="BU52" s="181" t="e">
        <f>#REF!/#REF!</f>
        <v>#REF!</v>
      </c>
      <c r="BV52" s="181" t="e">
        <f>#REF!/#REF!</f>
        <v>#REF!</v>
      </c>
      <c r="BW52" s="181" t="e">
        <f>#REF!/#REF!</f>
        <v>#REF!</v>
      </c>
      <c r="BX52" s="181" t="e">
        <f>#REF!/#REF!</f>
        <v>#REF!</v>
      </c>
      <c r="BY52" s="181" t="e">
        <f>#REF!/#REF!</f>
        <v>#REF!</v>
      </c>
      <c r="BZ52" s="181" t="e">
        <f>#REF!/#REF!</f>
        <v>#REF!</v>
      </c>
      <c r="CA52" s="181" t="e">
        <f>#REF!/#REF!</f>
        <v>#REF!</v>
      </c>
      <c r="CB52" s="181" t="e">
        <f>#REF!/#REF!</f>
        <v>#REF!</v>
      </c>
      <c r="CC52" s="181" t="e">
        <f>#REF!/#REF!</f>
        <v>#REF!</v>
      </c>
      <c r="CD52" s="181" t="e">
        <f>#REF!/#REF!</f>
        <v>#REF!</v>
      </c>
      <c r="CE52" s="181" t="e">
        <f>#REF!/#REF!</f>
        <v>#REF!</v>
      </c>
      <c r="CF52" s="181" t="e">
        <f>#REF!/#REF!</f>
        <v>#REF!</v>
      </c>
      <c r="CG52" s="181" t="e">
        <f>#REF!/#REF!</f>
        <v>#REF!</v>
      </c>
      <c r="CH52" s="181" t="e">
        <f>#REF!/#REF!</f>
        <v>#REF!</v>
      </c>
      <c r="CI52" s="181" t="e">
        <f>#REF!/#REF!</f>
        <v>#REF!</v>
      </c>
      <c r="CJ52" s="181" t="e">
        <f>#REF!/#REF!</f>
        <v>#REF!</v>
      </c>
      <c r="CK52" s="181" t="e">
        <f>#REF!/#REF!</f>
        <v>#REF!</v>
      </c>
      <c r="CL52" s="181" t="e">
        <f>#REF!/#REF!</f>
        <v>#REF!</v>
      </c>
      <c r="CM52" s="181" t="e">
        <f>#REF!/#REF!</f>
        <v>#REF!</v>
      </c>
      <c r="CN52" s="181" t="e">
        <f>#REF!/#REF!</f>
        <v>#REF!</v>
      </c>
      <c r="CO52" s="181" t="e">
        <f>#REF!/#REF!</f>
        <v>#REF!</v>
      </c>
      <c r="CP52" s="181" t="e">
        <f>#REF!/#REF!</f>
        <v>#REF!</v>
      </c>
      <c r="CQ52" s="181" t="e">
        <f>#REF!/#REF!</f>
        <v>#REF!</v>
      </c>
      <c r="CR52" s="181" t="e">
        <f>#REF!/#REF!</f>
        <v>#REF!</v>
      </c>
      <c r="CS52" s="181" t="e">
        <f>#REF!/#REF!</f>
        <v>#REF!</v>
      </c>
      <c r="CT52" s="181" t="e">
        <f>#REF!/#REF!</f>
        <v>#REF!</v>
      </c>
      <c r="CU52" s="181" t="e">
        <f>#REF!/#REF!</f>
        <v>#REF!</v>
      </c>
      <c r="CV52" s="181" t="e">
        <f>#REF!/#REF!</f>
        <v>#REF!</v>
      </c>
      <c r="CW52" s="181" t="e">
        <f>#REF!/#REF!</f>
        <v>#REF!</v>
      </c>
      <c r="CX52" s="181" t="e">
        <f>#REF!/#REF!</f>
        <v>#REF!</v>
      </c>
      <c r="CY52" s="181" t="e">
        <f>#REF!/#REF!</f>
        <v>#REF!</v>
      </c>
      <c r="CZ52" s="181" t="e">
        <f>#REF!/#REF!</f>
        <v>#REF!</v>
      </c>
      <c r="DA52" s="181" t="e">
        <f>#REF!/#REF!</f>
        <v>#REF!</v>
      </c>
      <c r="DB52" s="181" t="e">
        <f>#REF!/#REF!</f>
        <v>#REF!</v>
      </c>
      <c r="DC52" s="181" t="e">
        <f>#REF!/#REF!</f>
        <v>#REF!</v>
      </c>
      <c r="DD52" s="181" t="e">
        <f>#REF!/#REF!</f>
        <v>#REF!</v>
      </c>
      <c r="DE52" s="181" t="e">
        <f>#REF!/#REF!</f>
        <v>#REF!</v>
      </c>
      <c r="DF52" s="181" t="e">
        <f>#REF!/#REF!</f>
        <v>#REF!</v>
      </c>
      <c r="DG52" s="181" t="e">
        <f>#REF!/#REF!</f>
        <v>#REF!</v>
      </c>
      <c r="DH52" s="181" t="e">
        <f>#REF!/#REF!</f>
        <v>#REF!</v>
      </c>
      <c r="DI52" s="181" t="e">
        <f>#REF!/#REF!</f>
        <v>#REF!</v>
      </c>
      <c r="DJ52" s="181" t="e">
        <f>#REF!/#REF!</f>
        <v>#REF!</v>
      </c>
      <c r="DK52" s="181" t="e">
        <f>#REF!/#REF!</f>
        <v>#REF!</v>
      </c>
      <c r="DL52" s="181" t="e">
        <f>#REF!/#REF!</f>
        <v>#REF!</v>
      </c>
      <c r="DM52" s="181" t="e">
        <f>#REF!/#REF!</f>
        <v>#REF!</v>
      </c>
      <c r="DN52" s="181" t="e">
        <f>#REF!/#REF!</f>
        <v>#REF!</v>
      </c>
      <c r="DO52" s="181" t="e">
        <f>#REF!/#REF!</f>
        <v>#REF!</v>
      </c>
      <c r="DP52" s="181" t="e">
        <f>#REF!/#REF!</f>
        <v>#REF!</v>
      </c>
      <c r="DQ52" s="181" t="e">
        <f>#REF!/#REF!</f>
        <v>#REF!</v>
      </c>
      <c r="DR52" s="181" t="e">
        <f>#REF!/#REF!</f>
        <v>#REF!</v>
      </c>
      <c r="DS52" s="181" t="e">
        <f>#REF!/#REF!</f>
        <v>#REF!</v>
      </c>
      <c r="DT52" s="181" t="e">
        <f>#REF!/#REF!</f>
        <v>#REF!</v>
      </c>
      <c r="DU52" s="181" t="e">
        <f>#REF!/#REF!</f>
        <v>#REF!</v>
      </c>
      <c r="DV52" s="181" t="e">
        <f>#REF!/#REF!</f>
        <v>#REF!</v>
      </c>
      <c r="DW52" s="181" t="e">
        <f>#REF!/#REF!</f>
        <v>#REF!</v>
      </c>
      <c r="DX52" s="181" t="e">
        <f>#REF!/#REF!</f>
        <v>#REF!</v>
      </c>
      <c r="DY52" s="181" t="e">
        <f>#REF!/#REF!</f>
        <v>#REF!</v>
      </c>
      <c r="DZ52" s="181" t="e">
        <f>#REF!/#REF!</f>
        <v>#REF!</v>
      </c>
      <c r="EA52" s="181" t="e">
        <f>#REF!/#REF!</f>
        <v>#REF!</v>
      </c>
      <c r="EB52" s="181" t="e">
        <f>#REF!/#REF!</f>
        <v>#REF!</v>
      </c>
      <c r="EC52" s="181" t="e">
        <f>#REF!/#REF!</f>
        <v>#REF!</v>
      </c>
      <c r="ED52" s="181" t="e">
        <f>#REF!/#REF!</f>
        <v>#REF!</v>
      </c>
      <c r="EE52" s="181" t="e">
        <f>#REF!/#REF!</f>
        <v>#REF!</v>
      </c>
      <c r="EF52" s="181" t="e">
        <f>#REF!/#REF!</f>
        <v>#REF!</v>
      </c>
      <c r="EG52" s="181" t="e">
        <f>#REF!/#REF!</f>
        <v>#REF!</v>
      </c>
      <c r="EH52" s="181" t="e">
        <f>#REF!/#REF!</f>
        <v>#REF!</v>
      </c>
      <c r="EI52" s="181" t="e">
        <f>#REF!/#REF!</f>
        <v>#REF!</v>
      </c>
      <c r="EJ52" s="181" t="e">
        <f>#REF!/#REF!</f>
        <v>#REF!</v>
      </c>
      <c r="EK52" s="181" t="e">
        <f>#REF!/#REF!</f>
        <v>#REF!</v>
      </c>
      <c r="EL52" s="181" t="e">
        <f>#REF!/#REF!</f>
        <v>#REF!</v>
      </c>
      <c r="EM52" s="181" t="e">
        <f>#REF!/#REF!</f>
        <v>#REF!</v>
      </c>
      <c r="EN52" s="181" t="e">
        <f>#REF!/#REF!</f>
        <v>#REF!</v>
      </c>
      <c r="EO52" s="181" t="e">
        <f>#REF!/#REF!</f>
        <v>#REF!</v>
      </c>
      <c r="EP52" s="181" t="e">
        <f>#REF!/#REF!</f>
        <v>#REF!</v>
      </c>
      <c r="EQ52" s="181" t="e">
        <f>#REF!/#REF!</f>
        <v>#REF!</v>
      </c>
      <c r="ER52" s="181" t="e">
        <f>#REF!/#REF!</f>
        <v>#REF!</v>
      </c>
      <c r="ES52" s="181" t="e">
        <f>#REF!/#REF!</f>
        <v>#REF!</v>
      </c>
      <c r="ET52" s="181" t="e">
        <f>#REF!/#REF!</f>
        <v>#REF!</v>
      </c>
      <c r="EU52" s="181" t="e">
        <f>#REF!/#REF!</f>
        <v>#REF!</v>
      </c>
      <c r="EV52" s="181" t="e">
        <f>#REF!/#REF!</f>
        <v>#REF!</v>
      </c>
      <c r="EW52" s="181" t="e">
        <f>#REF!/#REF!</f>
        <v>#REF!</v>
      </c>
      <c r="EX52" s="181" t="e">
        <f>#REF!/#REF!</f>
        <v>#REF!</v>
      </c>
      <c r="EY52" s="181" t="e">
        <f>#REF!/#REF!</f>
        <v>#REF!</v>
      </c>
      <c r="EZ52" s="181" t="e">
        <f>#REF!/#REF!</f>
        <v>#REF!</v>
      </c>
      <c r="FA52" s="181" t="e">
        <f>#REF!/#REF!</f>
        <v>#REF!</v>
      </c>
      <c r="FB52" s="181" t="e">
        <f>#REF!/#REF!</f>
        <v>#REF!</v>
      </c>
      <c r="FC52" s="181" t="e">
        <f>#REF!/#REF!</f>
        <v>#REF!</v>
      </c>
      <c r="FD52" s="181" t="e">
        <f>#REF!/#REF!</f>
        <v>#REF!</v>
      </c>
      <c r="FE52" s="181" t="e">
        <f>#REF!/#REF!</f>
        <v>#REF!</v>
      </c>
      <c r="FF52" s="181" t="e">
        <f>#REF!/#REF!</f>
        <v>#REF!</v>
      </c>
      <c r="FG52" s="181" t="e">
        <f>#REF!/#REF!</f>
        <v>#REF!</v>
      </c>
      <c r="FH52" s="181" t="e">
        <f>#REF!/#REF!</f>
        <v>#REF!</v>
      </c>
      <c r="FI52" s="181" t="e">
        <f>#REF!/#REF!</f>
        <v>#REF!</v>
      </c>
      <c r="FJ52" s="181" t="e">
        <f>#REF!/#REF!</f>
        <v>#REF!</v>
      </c>
      <c r="FK52" s="181" t="e">
        <f>#REF!/#REF!</f>
        <v>#REF!</v>
      </c>
      <c r="FL52" s="181" t="e">
        <f>#REF!/#REF!</f>
        <v>#REF!</v>
      </c>
      <c r="FM52" s="181" t="e">
        <f>#REF!/#REF!</f>
        <v>#REF!</v>
      </c>
      <c r="FN52" s="181" t="e">
        <f>#REF!/#REF!</f>
        <v>#REF!</v>
      </c>
      <c r="FO52" s="181" t="e">
        <f>#REF!/#REF!</f>
        <v>#REF!</v>
      </c>
      <c r="FP52" s="181" t="e">
        <f>#REF!/#REF!</f>
        <v>#REF!</v>
      </c>
      <c r="FQ52" s="181" t="e">
        <f>#REF!/#REF!</f>
        <v>#REF!</v>
      </c>
      <c r="FR52" s="181" t="e">
        <f>#REF!/#REF!</f>
        <v>#REF!</v>
      </c>
      <c r="FS52" s="181" t="e">
        <f>#REF!/#REF!</f>
        <v>#REF!</v>
      </c>
      <c r="FT52" s="181" t="e">
        <f>#REF!/#REF!</f>
        <v>#REF!</v>
      </c>
      <c r="FU52" s="181" t="e">
        <f>#REF!/#REF!</f>
        <v>#REF!</v>
      </c>
      <c r="FV52" s="181" t="e">
        <f>#REF!/#REF!</f>
        <v>#REF!</v>
      </c>
      <c r="FW52" s="181" t="e">
        <f>#REF!/#REF!</f>
        <v>#REF!</v>
      </c>
      <c r="FX52" s="181" t="e">
        <f>#REF!/#REF!</f>
        <v>#REF!</v>
      </c>
      <c r="FY52" s="181" t="e">
        <f>#REF!/#REF!</f>
        <v>#REF!</v>
      </c>
      <c r="FZ52" s="181" t="e">
        <f>#REF!/#REF!</f>
        <v>#REF!</v>
      </c>
      <c r="GA52" s="181" t="e">
        <f>#REF!/#REF!</f>
        <v>#REF!</v>
      </c>
      <c r="GB52" s="181" t="e">
        <f>#REF!/#REF!</f>
        <v>#REF!</v>
      </c>
      <c r="GC52" s="181" t="e">
        <f>#REF!/#REF!</f>
        <v>#REF!</v>
      </c>
      <c r="GD52" s="181" t="e">
        <f>#REF!/#REF!</f>
        <v>#REF!</v>
      </c>
      <c r="GE52" s="181" t="e">
        <f>#REF!/#REF!</f>
        <v>#REF!</v>
      </c>
      <c r="GF52" s="181" t="e">
        <f>#REF!/#REF!</f>
        <v>#REF!</v>
      </c>
      <c r="GG52" s="181" t="e">
        <f>#REF!/#REF!</f>
        <v>#REF!</v>
      </c>
      <c r="GH52" s="181" t="e">
        <f>#REF!/#REF!</f>
        <v>#REF!</v>
      </c>
      <c r="GI52" s="181" t="e">
        <f>#REF!/#REF!</f>
        <v>#REF!</v>
      </c>
      <c r="GJ52" s="181" t="e">
        <f>#REF!/#REF!</f>
        <v>#REF!</v>
      </c>
      <c r="GK52" s="181" t="e">
        <f>#REF!/#REF!</f>
        <v>#REF!</v>
      </c>
      <c r="GL52" s="181" t="e">
        <f>#REF!/#REF!</f>
        <v>#REF!</v>
      </c>
      <c r="GM52" s="181" t="e">
        <f>#REF!/#REF!</f>
        <v>#REF!</v>
      </c>
      <c r="GN52" s="181" t="e">
        <f>#REF!/#REF!</f>
        <v>#REF!</v>
      </c>
      <c r="GO52" s="181" t="e">
        <f>#REF!/#REF!</f>
        <v>#REF!</v>
      </c>
      <c r="GP52" s="181" t="e">
        <f>#REF!/#REF!</f>
        <v>#REF!</v>
      </c>
      <c r="GQ52" s="181" t="e">
        <f>#REF!/#REF!</f>
        <v>#REF!</v>
      </c>
      <c r="GR52" s="181" t="e">
        <f>#REF!/#REF!</f>
        <v>#REF!</v>
      </c>
      <c r="GS52" s="181" t="e">
        <f>#REF!/#REF!</f>
        <v>#REF!</v>
      </c>
      <c r="GT52" s="181" t="e">
        <f>#REF!/#REF!</f>
        <v>#REF!</v>
      </c>
      <c r="GU52" s="181" t="e">
        <f>#REF!/#REF!</f>
        <v>#REF!</v>
      </c>
      <c r="GV52" s="181" t="e">
        <f>#REF!/#REF!</f>
        <v>#REF!</v>
      </c>
      <c r="GW52" s="181" t="e">
        <f>#REF!/#REF!</f>
        <v>#REF!</v>
      </c>
      <c r="GX52" s="181" t="e">
        <f>#REF!/#REF!</f>
        <v>#REF!</v>
      </c>
      <c r="GY52" s="181" t="e">
        <f>#REF!/#REF!</f>
        <v>#REF!</v>
      </c>
      <c r="GZ52" s="181" t="e">
        <f>#REF!/#REF!</f>
        <v>#REF!</v>
      </c>
      <c r="HA52" s="181" t="e">
        <f>#REF!/#REF!</f>
        <v>#REF!</v>
      </c>
      <c r="HB52" s="181" t="e">
        <f>#REF!/#REF!</f>
        <v>#REF!</v>
      </c>
      <c r="HC52" s="181" t="e">
        <f>#REF!/#REF!</f>
        <v>#REF!</v>
      </c>
    </row>
    <row r="53" spans="1:211">
      <c r="A53" s="18">
        <v>11</v>
      </c>
      <c r="B53" s="50" t="s">
        <v>23</v>
      </c>
      <c r="C53" s="181" t="e">
        <f>#REF!/#REF!</f>
        <v>#REF!</v>
      </c>
      <c r="D53" s="181" t="e">
        <f>#REF!/#REF!</f>
        <v>#REF!</v>
      </c>
      <c r="E53" s="181" t="e">
        <f>#REF!/#REF!</f>
        <v>#REF!</v>
      </c>
      <c r="F53" s="181" t="e">
        <f>#REF!/#REF!</f>
        <v>#REF!</v>
      </c>
      <c r="G53" s="181" t="e">
        <f>#REF!/#REF!</f>
        <v>#REF!</v>
      </c>
      <c r="H53" s="181" t="e">
        <f>#REF!/#REF!</f>
        <v>#REF!</v>
      </c>
      <c r="I53" s="181" t="e">
        <f>#REF!/#REF!</f>
        <v>#REF!</v>
      </c>
      <c r="J53" s="181" t="e">
        <f>#REF!/#REF!</f>
        <v>#REF!</v>
      </c>
      <c r="K53" s="181" t="e">
        <f>#REF!/#REF!</f>
        <v>#REF!</v>
      </c>
      <c r="L53" s="181" t="e">
        <f>#REF!/#REF!</f>
        <v>#REF!</v>
      </c>
      <c r="M53" s="181" t="e">
        <f>#REF!/#REF!</f>
        <v>#REF!</v>
      </c>
      <c r="N53" s="181" t="e">
        <f>#REF!/#REF!</f>
        <v>#REF!</v>
      </c>
      <c r="O53" s="181" t="e">
        <f>#REF!/#REF!</f>
        <v>#REF!</v>
      </c>
      <c r="P53" s="181" t="e">
        <f>#REF!/#REF!</f>
        <v>#REF!</v>
      </c>
      <c r="Q53" s="181" t="e">
        <f>#REF!/#REF!</f>
        <v>#REF!</v>
      </c>
      <c r="R53" s="181" t="e">
        <f>#REF!/#REF!</f>
        <v>#REF!</v>
      </c>
      <c r="S53" s="181" t="e">
        <f>#REF!/#REF!</f>
        <v>#REF!</v>
      </c>
      <c r="T53" s="181" t="e">
        <f>#REF!/#REF!</f>
        <v>#REF!</v>
      </c>
      <c r="U53" s="181" t="e">
        <f>#REF!/#REF!</f>
        <v>#REF!</v>
      </c>
      <c r="V53" s="181" t="e">
        <f>#REF!/#REF!</f>
        <v>#REF!</v>
      </c>
      <c r="W53" s="181" t="e">
        <f>#REF!/#REF!</f>
        <v>#REF!</v>
      </c>
      <c r="X53" s="181" t="e">
        <f>#REF!/#REF!</f>
        <v>#REF!</v>
      </c>
      <c r="Y53" s="181" t="e">
        <f>#REF!/#REF!</f>
        <v>#REF!</v>
      </c>
      <c r="Z53" s="181" t="e">
        <f>#REF!/#REF!</f>
        <v>#REF!</v>
      </c>
      <c r="AA53" s="181" t="e">
        <f>#REF!/#REF!</f>
        <v>#REF!</v>
      </c>
      <c r="AB53" s="181" t="e">
        <f>#REF!/#REF!</f>
        <v>#REF!</v>
      </c>
      <c r="AC53" s="181" t="e">
        <f>#REF!/#REF!</f>
        <v>#REF!</v>
      </c>
      <c r="AD53" s="181" t="e">
        <f>#REF!/#REF!</f>
        <v>#REF!</v>
      </c>
      <c r="AE53" s="181" t="e">
        <f>#REF!/#REF!</f>
        <v>#REF!</v>
      </c>
      <c r="AF53" s="181" t="e">
        <f>#REF!/#REF!</f>
        <v>#REF!</v>
      </c>
      <c r="AG53" s="181" t="e">
        <f>#REF!/#REF!</f>
        <v>#REF!</v>
      </c>
      <c r="AH53" s="181" t="e">
        <f>#REF!/#REF!</f>
        <v>#REF!</v>
      </c>
      <c r="AI53" s="181" t="e">
        <f>#REF!/#REF!</f>
        <v>#REF!</v>
      </c>
      <c r="AJ53" s="181" t="e">
        <f>#REF!/#REF!</f>
        <v>#REF!</v>
      </c>
      <c r="AK53" s="181" t="e">
        <f>#REF!/#REF!</f>
        <v>#REF!</v>
      </c>
      <c r="AL53" s="181" t="e">
        <f>#REF!/#REF!</f>
        <v>#REF!</v>
      </c>
      <c r="AM53" s="181" t="e">
        <f>#REF!/#REF!</f>
        <v>#REF!</v>
      </c>
      <c r="AN53" s="181" t="e">
        <f>#REF!/#REF!</f>
        <v>#REF!</v>
      </c>
      <c r="AO53" s="181" t="e">
        <f>#REF!/#REF!</f>
        <v>#REF!</v>
      </c>
      <c r="AP53" s="181" t="e">
        <f>#REF!/#REF!</f>
        <v>#REF!</v>
      </c>
      <c r="AQ53" s="181" t="e">
        <f>#REF!/#REF!</f>
        <v>#REF!</v>
      </c>
      <c r="AR53" s="181" t="e">
        <f>#REF!/#REF!</f>
        <v>#REF!</v>
      </c>
      <c r="AS53" s="181" t="e">
        <f>#REF!/#REF!</f>
        <v>#REF!</v>
      </c>
      <c r="AT53" s="181" t="e">
        <f>#REF!/#REF!</f>
        <v>#REF!</v>
      </c>
      <c r="AU53" s="181" t="e">
        <f>#REF!/#REF!</f>
        <v>#REF!</v>
      </c>
      <c r="AV53" s="181" t="e">
        <f>#REF!/#REF!</f>
        <v>#REF!</v>
      </c>
      <c r="AW53" s="181" t="e">
        <f>#REF!/#REF!</f>
        <v>#REF!</v>
      </c>
      <c r="AX53" s="181" t="e">
        <f>#REF!/#REF!</f>
        <v>#REF!</v>
      </c>
      <c r="AY53" s="181" t="e">
        <f>#REF!/#REF!</f>
        <v>#REF!</v>
      </c>
      <c r="AZ53" s="181" t="e">
        <f>#REF!/#REF!</f>
        <v>#REF!</v>
      </c>
      <c r="BA53" s="181" t="e">
        <f>#REF!/#REF!</f>
        <v>#REF!</v>
      </c>
      <c r="BB53" s="181" t="e">
        <f>#REF!/#REF!</f>
        <v>#REF!</v>
      </c>
      <c r="BC53" s="181" t="e">
        <f>#REF!/#REF!</f>
        <v>#REF!</v>
      </c>
      <c r="BD53" s="181" t="e">
        <f>#REF!/#REF!</f>
        <v>#REF!</v>
      </c>
      <c r="BE53" s="181" t="e">
        <f>#REF!/#REF!</f>
        <v>#REF!</v>
      </c>
      <c r="BF53" s="181" t="e">
        <f>#REF!/#REF!</f>
        <v>#REF!</v>
      </c>
      <c r="BG53" s="181" t="e">
        <f>#REF!/#REF!</f>
        <v>#REF!</v>
      </c>
      <c r="BH53" s="181" t="e">
        <f>#REF!/#REF!</f>
        <v>#REF!</v>
      </c>
      <c r="BI53" s="181" t="e">
        <f>#REF!/#REF!</f>
        <v>#REF!</v>
      </c>
      <c r="BJ53" s="181" t="e">
        <f>#REF!/#REF!</f>
        <v>#REF!</v>
      </c>
      <c r="BK53" s="181" t="e">
        <f>#REF!/#REF!</f>
        <v>#REF!</v>
      </c>
      <c r="BL53" s="181" t="e">
        <f>#REF!/#REF!</f>
        <v>#REF!</v>
      </c>
      <c r="BM53" s="181" t="e">
        <f>#REF!/#REF!</f>
        <v>#REF!</v>
      </c>
      <c r="BN53" s="181" t="e">
        <f>#REF!/#REF!</f>
        <v>#REF!</v>
      </c>
      <c r="BO53" s="181" t="e">
        <f>#REF!/#REF!</f>
        <v>#REF!</v>
      </c>
      <c r="BP53" s="181" t="e">
        <f>#REF!/#REF!</f>
        <v>#REF!</v>
      </c>
      <c r="BQ53" s="181" t="e">
        <f>#REF!/#REF!</f>
        <v>#REF!</v>
      </c>
      <c r="BR53" s="181" t="e">
        <f>#REF!/#REF!</f>
        <v>#REF!</v>
      </c>
      <c r="BS53" s="181" t="e">
        <f>#REF!/#REF!</f>
        <v>#REF!</v>
      </c>
      <c r="BT53" s="181" t="e">
        <f>#REF!/#REF!</f>
        <v>#REF!</v>
      </c>
      <c r="BU53" s="181" t="e">
        <f>#REF!/#REF!</f>
        <v>#REF!</v>
      </c>
      <c r="BV53" s="181" t="e">
        <f>#REF!/#REF!</f>
        <v>#REF!</v>
      </c>
      <c r="BW53" s="181" t="e">
        <f>#REF!/#REF!</f>
        <v>#REF!</v>
      </c>
      <c r="BX53" s="181" t="e">
        <f>#REF!/#REF!</f>
        <v>#REF!</v>
      </c>
      <c r="BY53" s="181" t="e">
        <f>#REF!/#REF!</f>
        <v>#REF!</v>
      </c>
      <c r="BZ53" s="181" t="e">
        <f>#REF!/#REF!</f>
        <v>#REF!</v>
      </c>
      <c r="CA53" s="181" t="e">
        <f>#REF!/#REF!</f>
        <v>#REF!</v>
      </c>
      <c r="CB53" s="181" t="e">
        <f>#REF!/#REF!</f>
        <v>#REF!</v>
      </c>
      <c r="CC53" s="181" t="e">
        <f>#REF!/#REF!</f>
        <v>#REF!</v>
      </c>
      <c r="CD53" s="181" t="e">
        <f>#REF!/#REF!</f>
        <v>#REF!</v>
      </c>
      <c r="CE53" s="181" t="e">
        <f>#REF!/#REF!</f>
        <v>#REF!</v>
      </c>
      <c r="CF53" s="181" t="e">
        <f>#REF!/#REF!</f>
        <v>#REF!</v>
      </c>
      <c r="CG53" s="181" t="e">
        <f>#REF!/#REF!</f>
        <v>#REF!</v>
      </c>
      <c r="CH53" s="181" t="e">
        <f>#REF!/#REF!</f>
        <v>#REF!</v>
      </c>
      <c r="CI53" s="181" t="e">
        <f>#REF!/#REF!</f>
        <v>#REF!</v>
      </c>
      <c r="CJ53" s="181" t="e">
        <f>#REF!/#REF!</f>
        <v>#REF!</v>
      </c>
      <c r="CK53" s="181" t="e">
        <f>#REF!/#REF!</f>
        <v>#REF!</v>
      </c>
      <c r="CL53" s="181" t="e">
        <f>#REF!/#REF!</f>
        <v>#REF!</v>
      </c>
      <c r="CM53" s="181" t="e">
        <f>#REF!/#REF!</f>
        <v>#REF!</v>
      </c>
      <c r="CN53" s="181" t="e">
        <f>#REF!/#REF!</f>
        <v>#REF!</v>
      </c>
      <c r="CO53" s="181" t="e">
        <f>#REF!/#REF!</f>
        <v>#REF!</v>
      </c>
      <c r="CP53" s="181" t="e">
        <f>#REF!/#REF!</f>
        <v>#REF!</v>
      </c>
      <c r="CQ53" s="181" t="e">
        <f>#REF!/#REF!</f>
        <v>#REF!</v>
      </c>
      <c r="CR53" s="181" t="e">
        <f>#REF!/#REF!</f>
        <v>#REF!</v>
      </c>
      <c r="CS53" s="181" t="e">
        <f>#REF!/#REF!</f>
        <v>#REF!</v>
      </c>
      <c r="CT53" s="181" t="e">
        <f>#REF!/#REF!</f>
        <v>#REF!</v>
      </c>
      <c r="CU53" s="181" t="e">
        <f>#REF!/#REF!</f>
        <v>#REF!</v>
      </c>
      <c r="CV53" s="181" t="e">
        <f>#REF!/#REF!</f>
        <v>#REF!</v>
      </c>
      <c r="CW53" s="181" t="e">
        <f>#REF!/#REF!</f>
        <v>#REF!</v>
      </c>
      <c r="CX53" s="181" t="e">
        <f>#REF!/#REF!</f>
        <v>#REF!</v>
      </c>
      <c r="CY53" s="181" t="e">
        <f>#REF!/#REF!</f>
        <v>#REF!</v>
      </c>
      <c r="CZ53" s="181" t="e">
        <f>#REF!/#REF!</f>
        <v>#REF!</v>
      </c>
      <c r="DA53" s="181" t="e">
        <f>#REF!/#REF!</f>
        <v>#REF!</v>
      </c>
      <c r="DB53" s="181" t="e">
        <f>#REF!/#REF!</f>
        <v>#REF!</v>
      </c>
      <c r="DC53" s="181" t="e">
        <f>#REF!/#REF!</f>
        <v>#REF!</v>
      </c>
      <c r="DD53" s="181" t="e">
        <f>#REF!/#REF!</f>
        <v>#REF!</v>
      </c>
      <c r="DE53" s="181" t="e">
        <f>#REF!/#REF!</f>
        <v>#REF!</v>
      </c>
      <c r="DF53" s="181" t="e">
        <f>#REF!/#REF!</f>
        <v>#REF!</v>
      </c>
      <c r="DG53" s="181" t="e">
        <f>#REF!/#REF!</f>
        <v>#REF!</v>
      </c>
      <c r="DH53" s="181" t="e">
        <f>#REF!/#REF!</f>
        <v>#REF!</v>
      </c>
      <c r="DI53" s="181" t="e">
        <f>#REF!/#REF!</f>
        <v>#REF!</v>
      </c>
      <c r="DJ53" s="181" t="e">
        <f>#REF!/#REF!</f>
        <v>#REF!</v>
      </c>
      <c r="DK53" s="181" t="e">
        <f>#REF!/#REF!</f>
        <v>#REF!</v>
      </c>
      <c r="DL53" s="181" t="e">
        <f>#REF!/#REF!</f>
        <v>#REF!</v>
      </c>
      <c r="DM53" s="181" t="e">
        <f>#REF!/#REF!</f>
        <v>#REF!</v>
      </c>
      <c r="DN53" s="181" t="e">
        <f>#REF!/#REF!</f>
        <v>#REF!</v>
      </c>
      <c r="DO53" s="181" t="e">
        <f>#REF!/#REF!</f>
        <v>#REF!</v>
      </c>
      <c r="DP53" s="181" t="e">
        <f>#REF!/#REF!</f>
        <v>#REF!</v>
      </c>
      <c r="DQ53" s="181" t="e">
        <f>#REF!/#REF!</f>
        <v>#REF!</v>
      </c>
      <c r="DR53" s="181" t="e">
        <f>#REF!/#REF!</f>
        <v>#REF!</v>
      </c>
      <c r="DS53" s="181" t="e">
        <f>#REF!/#REF!</f>
        <v>#REF!</v>
      </c>
      <c r="DT53" s="181" t="e">
        <f>#REF!/#REF!</f>
        <v>#REF!</v>
      </c>
      <c r="DU53" s="181" t="e">
        <f>#REF!/#REF!</f>
        <v>#REF!</v>
      </c>
      <c r="DV53" s="181" t="e">
        <f>#REF!/#REF!</f>
        <v>#REF!</v>
      </c>
      <c r="DW53" s="181" t="e">
        <f>#REF!/#REF!</f>
        <v>#REF!</v>
      </c>
      <c r="DX53" s="181" t="e">
        <f>#REF!/#REF!</f>
        <v>#REF!</v>
      </c>
      <c r="DY53" s="181" t="e">
        <f>#REF!/#REF!</f>
        <v>#REF!</v>
      </c>
      <c r="DZ53" s="181" t="e">
        <f>#REF!/#REF!</f>
        <v>#REF!</v>
      </c>
      <c r="EA53" s="181" t="e">
        <f>#REF!/#REF!</f>
        <v>#REF!</v>
      </c>
      <c r="EB53" s="181" t="e">
        <f>#REF!/#REF!</f>
        <v>#REF!</v>
      </c>
      <c r="EC53" s="181" t="e">
        <f>#REF!/#REF!</f>
        <v>#REF!</v>
      </c>
      <c r="ED53" s="181" t="e">
        <f>#REF!/#REF!</f>
        <v>#REF!</v>
      </c>
      <c r="EE53" s="181" t="e">
        <f>#REF!/#REF!</f>
        <v>#REF!</v>
      </c>
      <c r="EF53" s="181" t="e">
        <f>#REF!/#REF!</f>
        <v>#REF!</v>
      </c>
      <c r="EG53" s="181" t="e">
        <f>#REF!/#REF!</f>
        <v>#REF!</v>
      </c>
      <c r="EH53" s="181" t="e">
        <f>#REF!/#REF!</f>
        <v>#REF!</v>
      </c>
      <c r="EI53" s="181" t="e">
        <f>#REF!/#REF!</f>
        <v>#REF!</v>
      </c>
      <c r="EJ53" s="181" t="e">
        <f>#REF!/#REF!</f>
        <v>#REF!</v>
      </c>
      <c r="EK53" s="181" t="e">
        <f>#REF!/#REF!</f>
        <v>#REF!</v>
      </c>
      <c r="EL53" s="181" t="e">
        <f>#REF!/#REF!</f>
        <v>#REF!</v>
      </c>
      <c r="EM53" s="181" t="e">
        <f>#REF!/#REF!</f>
        <v>#REF!</v>
      </c>
      <c r="EN53" s="181" t="e">
        <f>#REF!/#REF!</f>
        <v>#REF!</v>
      </c>
      <c r="EO53" s="181" t="e">
        <f>#REF!/#REF!</f>
        <v>#REF!</v>
      </c>
      <c r="EP53" s="181" t="e">
        <f>#REF!/#REF!</f>
        <v>#REF!</v>
      </c>
      <c r="EQ53" s="181" t="e">
        <f>#REF!/#REF!</f>
        <v>#REF!</v>
      </c>
      <c r="ER53" s="181" t="e">
        <f>#REF!/#REF!</f>
        <v>#REF!</v>
      </c>
      <c r="ES53" s="181" t="e">
        <f>#REF!/#REF!</f>
        <v>#REF!</v>
      </c>
      <c r="ET53" s="181" t="e">
        <f>#REF!/#REF!</f>
        <v>#REF!</v>
      </c>
      <c r="EU53" s="181" t="e">
        <f>#REF!/#REF!</f>
        <v>#REF!</v>
      </c>
      <c r="EV53" s="181" t="e">
        <f>#REF!/#REF!</f>
        <v>#REF!</v>
      </c>
      <c r="EW53" s="181" t="e">
        <f>#REF!/#REF!</f>
        <v>#REF!</v>
      </c>
      <c r="EX53" s="181" t="e">
        <f>#REF!/#REF!</f>
        <v>#REF!</v>
      </c>
      <c r="EY53" s="181" t="e">
        <f>#REF!/#REF!</f>
        <v>#REF!</v>
      </c>
      <c r="EZ53" s="181" t="e">
        <f>#REF!/#REF!</f>
        <v>#REF!</v>
      </c>
      <c r="FA53" s="181" t="e">
        <f>#REF!/#REF!</f>
        <v>#REF!</v>
      </c>
      <c r="FB53" s="181" t="e">
        <f>#REF!/#REF!</f>
        <v>#REF!</v>
      </c>
      <c r="FC53" s="181" t="e">
        <f>#REF!/#REF!</f>
        <v>#REF!</v>
      </c>
      <c r="FD53" s="181" t="e">
        <f>#REF!/#REF!</f>
        <v>#REF!</v>
      </c>
      <c r="FE53" s="181" t="e">
        <f>#REF!/#REF!</f>
        <v>#REF!</v>
      </c>
      <c r="FF53" s="181" t="e">
        <f>#REF!/#REF!</f>
        <v>#REF!</v>
      </c>
      <c r="FG53" s="181" t="e">
        <f>#REF!/#REF!</f>
        <v>#REF!</v>
      </c>
      <c r="FH53" s="181" t="e">
        <f>#REF!/#REF!</f>
        <v>#REF!</v>
      </c>
      <c r="FI53" s="181" t="e">
        <f>#REF!/#REF!</f>
        <v>#REF!</v>
      </c>
      <c r="FJ53" s="181" t="e">
        <f>#REF!/#REF!</f>
        <v>#REF!</v>
      </c>
      <c r="FK53" s="181" t="e">
        <f>#REF!/#REF!</f>
        <v>#REF!</v>
      </c>
      <c r="FL53" s="181" t="e">
        <f>#REF!/#REF!</f>
        <v>#REF!</v>
      </c>
      <c r="FM53" s="181" t="e">
        <f>#REF!/#REF!</f>
        <v>#REF!</v>
      </c>
      <c r="FN53" s="181" t="e">
        <f>#REF!/#REF!</f>
        <v>#REF!</v>
      </c>
      <c r="FO53" s="181" t="e">
        <f>#REF!/#REF!</f>
        <v>#REF!</v>
      </c>
      <c r="FP53" s="181" t="e">
        <f>#REF!/#REF!</f>
        <v>#REF!</v>
      </c>
      <c r="FQ53" s="181" t="e">
        <f>#REF!/#REF!</f>
        <v>#REF!</v>
      </c>
      <c r="FR53" s="181" t="e">
        <f>#REF!/#REF!</f>
        <v>#REF!</v>
      </c>
      <c r="FS53" s="181" t="e">
        <f>#REF!/#REF!</f>
        <v>#REF!</v>
      </c>
      <c r="FT53" s="181" t="e">
        <f>#REF!/#REF!</f>
        <v>#REF!</v>
      </c>
      <c r="FU53" s="181" t="e">
        <f>#REF!/#REF!</f>
        <v>#REF!</v>
      </c>
      <c r="FV53" s="181" t="e">
        <f>#REF!/#REF!</f>
        <v>#REF!</v>
      </c>
      <c r="FW53" s="181" t="e">
        <f>#REF!/#REF!</f>
        <v>#REF!</v>
      </c>
      <c r="FX53" s="181" t="e">
        <f>#REF!/#REF!</f>
        <v>#REF!</v>
      </c>
      <c r="FY53" s="181" t="e">
        <f>#REF!/#REF!</f>
        <v>#REF!</v>
      </c>
      <c r="FZ53" s="181" t="e">
        <f>#REF!/#REF!</f>
        <v>#REF!</v>
      </c>
      <c r="GA53" s="181" t="e">
        <f>#REF!/#REF!</f>
        <v>#REF!</v>
      </c>
      <c r="GB53" s="181" t="e">
        <f>#REF!/#REF!</f>
        <v>#REF!</v>
      </c>
      <c r="GC53" s="181" t="e">
        <f>#REF!/#REF!</f>
        <v>#REF!</v>
      </c>
      <c r="GD53" s="181" t="e">
        <f>#REF!/#REF!</f>
        <v>#REF!</v>
      </c>
      <c r="GE53" s="181" t="e">
        <f>#REF!/#REF!</f>
        <v>#REF!</v>
      </c>
      <c r="GF53" s="181" t="e">
        <f>#REF!/#REF!</f>
        <v>#REF!</v>
      </c>
      <c r="GG53" s="181" t="e">
        <f>#REF!/#REF!</f>
        <v>#REF!</v>
      </c>
      <c r="GH53" s="181" t="e">
        <f>#REF!/#REF!</f>
        <v>#REF!</v>
      </c>
      <c r="GI53" s="181" t="e">
        <f>#REF!/#REF!</f>
        <v>#REF!</v>
      </c>
      <c r="GJ53" s="181" t="e">
        <f>#REF!/#REF!</f>
        <v>#REF!</v>
      </c>
      <c r="GK53" s="181" t="e">
        <f>#REF!/#REF!</f>
        <v>#REF!</v>
      </c>
      <c r="GL53" s="181" t="e">
        <f>#REF!/#REF!</f>
        <v>#REF!</v>
      </c>
      <c r="GM53" s="181" t="e">
        <f>#REF!/#REF!</f>
        <v>#REF!</v>
      </c>
      <c r="GN53" s="181" t="e">
        <f>#REF!/#REF!</f>
        <v>#REF!</v>
      </c>
      <c r="GO53" s="181" t="e">
        <f>#REF!/#REF!</f>
        <v>#REF!</v>
      </c>
      <c r="GP53" s="181" t="e">
        <f>#REF!/#REF!</f>
        <v>#REF!</v>
      </c>
      <c r="GQ53" s="181" t="e">
        <f>#REF!/#REF!</f>
        <v>#REF!</v>
      </c>
      <c r="GR53" s="181" t="e">
        <f>#REF!/#REF!</f>
        <v>#REF!</v>
      </c>
      <c r="GS53" s="181" t="e">
        <f>#REF!/#REF!</f>
        <v>#REF!</v>
      </c>
      <c r="GT53" s="181" t="e">
        <f>#REF!/#REF!</f>
        <v>#REF!</v>
      </c>
      <c r="GU53" s="181" t="e">
        <f>#REF!/#REF!</f>
        <v>#REF!</v>
      </c>
      <c r="GV53" s="181" t="e">
        <f>#REF!/#REF!</f>
        <v>#REF!</v>
      </c>
      <c r="GW53" s="181" t="e">
        <f>#REF!/#REF!</f>
        <v>#REF!</v>
      </c>
      <c r="GX53" s="181" t="e">
        <f>#REF!/#REF!</f>
        <v>#REF!</v>
      </c>
      <c r="GY53" s="181" t="e">
        <f>#REF!/#REF!</f>
        <v>#REF!</v>
      </c>
      <c r="GZ53" s="181" t="e">
        <f>#REF!/#REF!</f>
        <v>#REF!</v>
      </c>
      <c r="HA53" s="181" t="e">
        <f>#REF!/#REF!</f>
        <v>#REF!</v>
      </c>
      <c r="HB53" s="181" t="e">
        <f>#REF!/#REF!</f>
        <v>#REF!</v>
      </c>
      <c r="HC53" s="181" t="e">
        <f>#REF!/#REF!</f>
        <v>#REF!</v>
      </c>
    </row>
    <row r="54" spans="1:211">
      <c r="A54" s="18">
        <v>12</v>
      </c>
      <c r="B54" s="50" t="s">
        <v>24</v>
      </c>
      <c r="C54" s="181" t="e">
        <f>#REF!/#REF!</f>
        <v>#REF!</v>
      </c>
      <c r="D54" s="181" t="e">
        <f>#REF!/#REF!</f>
        <v>#REF!</v>
      </c>
      <c r="E54" s="181" t="e">
        <f>#REF!/#REF!</f>
        <v>#REF!</v>
      </c>
      <c r="F54" s="181" t="e">
        <f>#REF!/#REF!</f>
        <v>#REF!</v>
      </c>
      <c r="G54" s="181" t="e">
        <f>#REF!/#REF!</f>
        <v>#REF!</v>
      </c>
      <c r="H54" s="181" t="e">
        <f>#REF!/#REF!</f>
        <v>#REF!</v>
      </c>
      <c r="I54" s="181" t="e">
        <f>#REF!/#REF!</f>
        <v>#REF!</v>
      </c>
      <c r="J54" s="181" t="e">
        <f>#REF!/#REF!</f>
        <v>#REF!</v>
      </c>
      <c r="K54" s="181" t="e">
        <f>#REF!/#REF!</f>
        <v>#REF!</v>
      </c>
      <c r="L54" s="181" t="e">
        <f>#REF!/#REF!</f>
        <v>#REF!</v>
      </c>
      <c r="M54" s="181" t="e">
        <f>#REF!/#REF!</f>
        <v>#REF!</v>
      </c>
      <c r="N54" s="181" t="e">
        <f>#REF!/#REF!</f>
        <v>#REF!</v>
      </c>
      <c r="O54" s="181" t="e">
        <f>#REF!/#REF!</f>
        <v>#REF!</v>
      </c>
      <c r="P54" s="181" t="e">
        <f>#REF!/#REF!</f>
        <v>#REF!</v>
      </c>
      <c r="Q54" s="181" t="e">
        <f>#REF!/#REF!</f>
        <v>#REF!</v>
      </c>
      <c r="R54" s="181" t="e">
        <f>#REF!/#REF!</f>
        <v>#REF!</v>
      </c>
      <c r="S54" s="181" t="e">
        <f>#REF!/#REF!</f>
        <v>#REF!</v>
      </c>
      <c r="T54" s="181" t="e">
        <f>#REF!/#REF!</f>
        <v>#REF!</v>
      </c>
      <c r="U54" s="181" t="e">
        <f>#REF!/#REF!</f>
        <v>#REF!</v>
      </c>
      <c r="V54" s="181" t="e">
        <f>#REF!/#REF!</f>
        <v>#REF!</v>
      </c>
      <c r="W54" s="181" t="e">
        <f>#REF!/#REF!</f>
        <v>#REF!</v>
      </c>
      <c r="X54" s="181" t="e">
        <f>#REF!/#REF!</f>
        <v>#REF!</v>
      </c>
      <c r="Y54" s="181" t="e">
        <f>#REF!/#REF!</f>
        <v>#REF!</v>
      </c>
      <c r="Z54" s="181" t="e">
        <f>#REF!/#REF!</f>
        <v>#REF!</v>
      </c>
      <c r="AA54" s="181" t="e">
        <f>#REF!/#REF!</f>
        <v>#REF!</v>
      </c>
      <c r="AB54" s="181" t="e">
        <f>#REF!/#REF!</f>
        <v>#REF!</v>
      </c>
      <c r="AC54" s="181" t="e">
        <f>#REF!/#REF!</f>
        <v>#REF!</v>
      </c>
      <c r="AD54" s="181" t="e">
        <f>#REF!/#REF!</f>
        <v>#REF!</v>
      </c>
      <c r="AE54" s="181" t="e">
        <f>#REF!/#REF!</f>
        <v>#REF!</v>
      </c>
      <c r="AF54" s="181" t="e">
        <f>#REF!/#REF!</f>
        <v>#REF!</v>
      </c>
      <c r="AG54" s="181" t="e">
        <f>#REF!/#REF!</f>
        <v>#REF!</v>
      </c>
      <c r="AH54" s="181" t="e">
        <f>#REF!/#REF!</f>
        <v>#REF!</v>
      </c>
      <c r="AI54" s="181" t="e">
        <f>#REF!/#REF!</f>
        <v>#REF!</v>
      </c>
      <c r="AJ54" s="181" t="e">
        <f>#REF!/#REF!</f>
        <v>#REF!</v>
      </c>
      <c r="AK54" s="181" t="e">
        <f>#REF!/#REF!</f>
        <v>#REF!</v>
      </c>
      <c r="AL54" s="181" t="e">
        <f>#REF!/#REF!</f>
        <v>#REF!</v>
      </c>
      <c r="AM54" s="181" t="e">
        <f>#REF!/#REF!</f>
        <v>#REF!</v>
      </c>
      <c r="AN54" s="181" t="e">
        <f>#REF!/#REF!</f>
        <v>#REF!</v>
      </c>
      <c r="AO54" s="181" t="e">
        <f>#REF!/#REF!</f>
        <v>#REF!</v>
      </c>
      <c r="AP54" s="181" t="e">
        <f>#REF!/#REF!</f>
        <v>#REF!</v>
      </c>
      <c r="AQ54" s="181" t="e">
        <f>#REF!/#REF!</f>
        <v>#REF!</v>
      </c>
      <c r="AR54" s="181" t="e">
        <f>#REF!/#REF!</f>
        <v>#REF!</v>
      </c>
      <c r="AS54" s="181" t="e">
        <f>#REF!/#REF!</f>
        <v>#REF!</v>
      </c>
      <c r="AT54" s="181" t="e">
        <f>#REF!/#REF!</f>
        <v>#REF!</v>
      </c>
      <c r="AU54" s="181" t="e">
        <f>#REF!/#REF!</f>
        <v>#REF!</v>
      </c>
      <c r="AV54" s="181" t="e">
        <f>#REF!/#REF!</f>
        <v>#REF!</v>
      </c>
      <c r="AW54" s="181" t="e">
        <f>#REF!/#REF!</f>
        <v>#REF!</v>
      </c>
      <c r="AX54" s="181" t="e">
        <f>#REF!/#REF!</f>
        <v>#REF!</v>
      </c>
      <c r="AY54" s="181" t="e">
        <f>#REF!/#REF!</f>
        <v>#REF!</v>
      </c>
      <c r="AZ54" s="181" t="e">
        <f>#REF!/#REF!</f>
        <v>#REF!</v>
      </c>
      <c r="BA54" s="181" t="e">
        <f>#REF!/#REF!</f>
        <v>#REF!</v>
      </c>
      <c r="BB54" s="181" t="e">
        <f>#REF!/#REF!</f>
        <v>#REF!</v>
      </c>
      <c r="BC54" s="181" t="e">
        <f>#REF!/#REF!</f>
        <v>#REF!</v>
      </c>
      <c r="BD54" s="181" t="e">
        <f>#REF!/#REF!</f>
        <v>#REF!</v>
      </c>
      <c r="BE54" s="181" t="e">
        <f>#REF!/#REF!</f>
        <v>#REF!</v>
      </c>
      <c r="BF54" s="181" t="e">
        <f>#REF!/#REF!</f>
        <v>#REF!</v>
      </c>
      <c r="BG54" s="181" t="e">
        <f>#REF!/#REF!</f>
        <v>#REF!</v>
      </c>
      <c r="BH54" s="181" t="e">
        <f>#REF!/#REF!</f>
        <v>#REF!</v>
      </c>
      <c r="BI54" s="181" t="e">
        <f>#REF!/#REF!</f>
        <v>#REF!</v>
      </c>
      <c r="BJ54" s="181" t="e">
        <f>#REF!/#REF!</f>
        <v>#REF!</v>
      </c>
      <c r="BK54" s="181" t="e">
        <f>#REF!/#REF!</f>
        <v>#REF!</v>
      </c>
      <c r="BL54" s="181" t="e">
        <f>#REF!/#REF!</f>
        <v>#REF!</v>
      </c>
      <c r="BM54" s="181" t="e">
        <f>#REF!/#REF!</f>
        <v>#REF!</v>
      </c>
      <c r="BN54" s="181" t="e">
        <f>#REF!/#REF!</f>
        <v>#REF!</v>
      </c>
      <c r="BO54" s="181" t="e">
        <f>#REF!/#REF!</f>
        <v>#REF!</v>
      </c>
      <c r="BP54" s="181" t="e">
        <f>#REF!/#REF!</f>
        <v>#REF!</v>
      </c>
      <c r="BQ54" s="181" t="e">
        <f>#REF!/#REF!</f>
        <v>#REF!</v>
      </c>
      <c r="BR54" s="181" t="e">
        <f>#REF!/#REF!</f>
        <v>#REF!</v>
      </c>
      <c r="BS54" s="181" t="e">
        <f>#REF!/#REF!</f>
        <v>#REF!</v>
      </c>
      <c r="BT54" s="181" t="e">
        <f>#REF!/#REF!</f>
        <v>#REF!</v>
      </c>
      <c r="BU54" s="181" t="e">
        <f>#REF!/#REF!</f>
        <v>#REF!</v>
      </c>
      <c r="BV54" s="181" t="e">
        <f>#REF!/#REF!</f>
        <v>#REF!</v>
      </c>
      <c r="BW54" s="181" t="e">
        <f>#REF!/#REF!</f>
        <v>#REF!</v>
      </c>
      <c r="BX54" s="181" t="e">
        <f>#REF!/#REF!</f>
        <v>#REF!</v>
      </c>
      <c r="BY54" s="181" t="e">
        <f>#REF!/#REF!</f>
        <v>#REF!</v>
      </c>
      <c r="BZ54" s="181" t="e">
        <f>#REF!/#REF!</f>
        <v>#REF!</v>
      </c>
      <c r="CA54" s="181" t="e">
        <f>#REF!/#REF!</f>
        <v>#REF!</v>
      </c>
      <c r="CB54" s="181" t="e">
        <f>#REF!/#REF!</f>
        <v>#REF!</v>
      </c>
      <c r="CC54" s="181" t="e">
        <f>#REF!/#REF!</f>
        <v>#REF!</v>
      </c>
      <c r="CD54" s="181" t="e">
        <f>#REF!/#REF!</f>
        <v>#REF!</v>
      </c>
      <c r="CE54" s="181" t="e">
        <f>#REF!/#REF!</f>
        <v>#REF!</v>
      </c>
      <c r="CF54" s="181" t="e">
        <f>#REF!/#REF!</f>
        <v>#REF!</v>
      </c>
      <c r="CG54" s="181" t="e">
        <f>#REF!/#REF!</f>
        <v>#REF!</v>
      </c>
      <c r="CH54" s="181" t="e">
        <f>#REF!/#REF!</f>
        <v>#REF!</v>
      </c>
      <c r="CI54" s="181" t="e">
        <f>#REF!/#REF!</f>
        <v>#REF!</v>
      </c>
      <c r="CJ54" s="181" t="e">
        <f>#REF!/#REF!</f>
        <v>#REF!</v>
      </c>
      <c r="CK54" s="181" t="e">
        <f>#REF!/#REF!</f>
        <v>#REF!</v>
      </c>
      <c r="CL54" s="181" t="e">
        <f>#REF!/#REF!</f>
        <v>#REF!</v>
      </c>
      <c r="CM54" s="181" t="e">
        <f>#REF!/#REF!</f>
        <v>#REF!</v>
      </c>
      <c r="CN54" s="181" t="e">
        <f>#REF!/#REF!</f>
        <v>#REF!</v>
      </c>
      <c r="CO54" s="181" t="e">
        <f>#REF!/#REF!</f>
        <v>#REF!</v>
      </c>
      <c r="CP54" s="181" t="e">
        <f>#REF!/#REF!</f>
        <v>#REF!</v>
      </c>
      <c r="CQ54" s="181" t="e">
        <f>#REF!/#REF!</f>
        <v>#REF!</v>
      </c>
      <c r="CR54" s="181" t="e">
        <f>#REF!/#REF!</f>
        <v>#REF!</v>
      </c>
      <c r="CS54" s="181" t="e">
        <f>#REF!/#REF!</f>
        <v>#REF!</v>
      </c>
      <c r="CT54" s="181" t="e">
        <f>#REF!/#REF!</f>
        <v>#REF!</v>
      </c>
      <c r="CU54" s="181" t="e">
        <f>#REF!/#REF!</f>
        <v>#REF!</v>
      </c>
      <c r="CV54" s="181" t="e">
        <f>#REF!/#REF!</f>
        <v>#REF!</v>
      </c>
      <c r="CW54" s="181" t="e">
        <f>#REF!/#REF!</f>
        <v>#REF!</v>
      </c>
      <c r="CX54" s="181" t="e">
        <f>#REF!/#REF!</f>
        <v>#REF!</v>
      </c>
      <c r="CY54" s="181" t="e">
        <f>#REF!/#REF!</f>
        <v>#REF!</v>
      </c>
      <c r="CZ54" s="181" t="e">
        <f>#REF!/#REF!</f>
        <v>#REF!</v>
      </c>
      <c r="DA54" s="181" t="e">
        <f>#REF!/#REF!</f>
        <v>#REF!</v>
      </c>
      <c r="DB54" s="181" t="e">
        <f>#REF!/#REF!</f>
        <v>#REF!</v>
      </c>
      <c r="DC54" s="181" t="e">
        <f>#REF!/#REF!</f>
        <v>#REF!</v>
      </c>
      <c r="DD54" s="181" t="e">
        <f>#REF!/#REF!</f>
        <v>#REF!</v>
      </c>
      <c r="DE54" s="181" t="e">
        <f>#REF!/#REF!</f>
        <v>#REF!</v>
      </c>
      <c r="DF54" s="181" t="e">
        <f>#REF!/#REF!</f>
        <v>#REF!</v>
      </c>
      <c r="DG54" s="181" t="e">
        <f>#REF!/#REF!</f>
        <v>#REF!</v>
      </c>
      <c r="DH54" s="181" t="e">
        <f>#REF!/#REF!</f>
        <v>#REF!</v>
      </c>
      <c r="DI54" s="181" t="e">
        <f>#REF!/#REF!</f>
        <v>#REF!</v>
      </c>
      <c r="DJ54" s="181" t="e">
        <f>#REF!/#REF!</f>
        <v>#REF!</v>
      </c>
      <c r="DK54" s="181" t="e">
        <f>#REF!/#REF!</f>
        <v>#REF!</v>
      </c>
      <c r="DL54" s="181" t="e">
        <f>#REF!/#REF!</f>
        <v>#REF!</v>
      </c>
      <c r="DM54" s="181" t="e">
        <f>#REF!/#REF!</f>
        <v>#REF!</v>
      </c>
      <c r="DN54" s="181" t="e">
        <f>#REF!/#REF!</f>
        <v>#REF!</v>
      </c>
      <c r="DO54" s="181" t="e">
        <f>#REF!/#REF!</f>
        <v>#REF!</v>
      </c>
      <c r="DP54" s="181" t="e">
        <f>#REF!/#REF!</f>
        <v>#REF!</v>
      </c>
      <c r="DQ54" s="181" t="e">
        <f>#REF!/#REF!</f>
        <v>#REF!</v>
      </c>
      <c r="DR54" s="181" t="e">
        <f>#REF!/#REF!</f>
        <v>#REF!</v>
      </c>
      <c r="DS54" s="181" t="e">
        <f>#REF!/#REF!</f>
        <v>#REF!</v>
      </c>
      <c r="DT54" s="181" t="e">
        <f>#REF!/#REF!</f>
        <v>#REF!</v>
      </c>
      <c r="DU54" s="181" t="e">
        <f>#REF!/#REF!</f>
        <v>#REF!</v>
      </c>
      <c r="DV54" s="181" t="e">
        <f>#REF!/#REF!</f>
        <v>#REF!</v>
      </c>
      <c r="DW54" s="181" t="e">
        <f>#REF!/#REF!</f>
        <v>#REF!</v>
      </c>
      <c r="DX54" s="181" t="e">
        <f>#REF!/#REF!</f>
        <v>#REF!</v>
      </c>
      <c r="DY54" s="181" t="e">
        <f>#REF!/#REF!</f>
        <v>#REF!</v>
      </c>
      <c r="DZ54" s="181" t="e">
        <f>#REF!/#REF!</f>
        <v>#REF!</v>
      </c>
      <c r="EA54" s="181" t="e">
        <f>#REF!/#REF!</f>
        <v>#REF!</v>
      </c>
      <c r="EB54" s="181" t="e">
        <f>#REF!/#REF!</f>
        <v>#REF!</v>
      </c>
      <c r="EC54" s="181" t="e">
        <f>#REF!/#REF!</f>
        <v>#REF!</v>
      </c>
      <c r="ED54" s="181" t="e">
        <f>#REF!/#REF!</f>
        <v>#REF!</v>
      </c>
      <c r="EE54" s="181" t="e">
        <f>#REF!/#REF!</f>
        <v>#REF!</v>
      </c>
      <c r="EF54" s="181" t="e">
        <f>#REF!/#REF!</f>
        <v>#REF!</v>
      </c>
      <c r="EG54" s="181" t="e">
        <f>#REF!/#REF!</f>
        <v>#REF!</v>
      </c>
      <c r="EH54" s="181" t="e">
        <f>#REF!/#REF!</f>
        <v>#REF!</v>
      </c>
      <c r="EI54" s="181" t="e">
        <f>#REF!/#REF!</f>
        <v>#REF!</v>
      </c>
      <c r="EJ54" s="181" t="e">
        <f>#REF!/#REF!</f>
        <v>#REF!</v>
      </c>
      <c r="EK54" s="181" t="e">
        <f>#REF!/#REF!</f>
        <v>#REF!</v>
      </c>
      <c r="EL54" s="181" t="e">
        <f>#REF!/#REF!</f>
        <v>#REF!</v>
      </c>
      <c r="EM54" s="181" t="e">
        <f>#REF!/#REF!</f>
        <v>#REF!</v>
      </c>
      <c r="EN54" s="181" t="e">
        <f>#REF!/#REF!</f>
        <v>#REF!</v>
      </c>
      <c r="EO54" s="181" t="e">
        <f>#REF!/#REF!</f>
        <v>#REF!</v>
      </c>
      <c r="EP54" s="181" t="e">
        <f>#REF!/#REF!</f>
        <v>#REF!</v>
      </c>
      <c r="EQ54" s="181" t="e">
        <f>#REF!/#REF!</f>
        <v>#REF!</v>
      </c>
      <c r="ER54" s="181" t="e">
        <f>#REF!/#REF!</f>
        <v>#REF!</v>
      </c>
      <c r="ES54" s="181" t="e">
        <f>#REF!/#REF!</f>
        <v>#REF!</v>
      </c>
      <c r="ET54" s="181" t="e">
        <f>#REF!/#REF!</f>
        <v>#REF!</v>
      </c>
      <c r="EU54" s="181" t="e">
        <f>#REF!/#REF!</f>
        <v>#REF!</v>
      </c>
      <c r="EV54" s="181" t="e">
        <f>#REF!/#REF!</f>
        <v>#REF!</v>
      </c>
      <c r="EW54" s="181" t="e">
        <f>#REF!/#REF!</f>
        <v>#REF!</v>
      </c>
      <c r="EX54" s="181" t="e">
        <f>#REF!/#REF!</f>
        <v>#REF!</v>
      </c>
      <c r="EY54" s="181" t="e">
        <f>#REF!/#REF!</f>
        <v>#REF!</v>
      </c>
      <c r="EZ54" s="181" t="e">
        <f>#REF!/#REF!</f>
        <v>#REF!</v>
      </c>
      <c r="FA54" s="181" t="e">
        <f>#REF!/#REF!</f>
        <v>#REF!</v>
      </c>
      <c r="FB54" s="181" t="e">
        <f>#REF!/#REF!</f>
        <v>#REF!</v>
      </c>
      <c r="FC54" s="181" t="e">
        <f>#REF!/#REF!</f>
        <v>#REF!</v>
      </c>
      <c r="FD54" s="181" t="e">
        <f>#REF!/#REF!</f>
        <v>#REF!</v>
      </c>
      <c r="FE54" s="181" t="e">
        <f>#REF!/#REF!</f>
        <v>#REF!</v>
      </c>
      <c r="FF54" s="181" t="e">
        <f>#REF!/#REF!</f>
        <v>#REF!</v>
      </c>
      <c r="FG54" s="181" t="e">
        <f>#REF!/#REF!</f>
        <v>#REF!</v>
      </c>
      <c r="FH54" s="181" t="e">
        <f>#REF!/#REF!</f>
        <v>#REF!</v>
      </c>
      <c r="FI54" s="181" t="e">
        <f>#REF!/#REF!</f>
        <v>#REF!</v>
      </c>
      <c r="FJ54" s="181" t="e">
        <f>#REF!/#REF!</f>
        <v>#REF!</v>
      </c>
      <c r="FK54" s="181" t="e">
        <f>#REF!/#REF!</f>
        <v>#REF!</v>
      </c>
      <c r="FL54" s="181" t="e">
        <f>#REF!/#REF!</f>
        <v>#REF!</v>
      </c>
      <c r="FM54" s="181" t="e">
        <f>#REF!/#REF!</f>
        <v>#REF!</v>
      </c>
      <c r="FN54" s="181" t="e">
        <f>#REF!/#REF!</f>
        <v>#REF!</v>
      </c>
      <c r="FO54" s="181" t="e">
        <f>#REF!/#REF!</f>
        <v>#REF!</v>
      </c>
      <c r="FP54" s="181" t="e">
        <f>#REF!/#REF!</f>
        <v>#REF!</v>
      </c>
      <c r="FQ54" s="181" t="e">
        <f>#REF!/#REF!</f>
        <v>#REF!</v>
      </c>
      <c r="FR54" s="181" t="e">
        <f>#REF!/#REF!</f>
        <v>#REF!</v>
      </c>
      <c r="FS54" s="181" t="e">
        <f>#REF!/#REF!</f>
        <v>#REF!</v>
      </c>
      <c r="FT54" s="181" t="e">
        <f>#REF!/#REF!</f>
        <v>#REF!</v>
      </c>
      <c r="FU54" s="181" t="e">
        <f>#REF!/#REF!</f>
        <v>#REF!</v>
      </c>
      <c r="FV54" s="181" t="e">
        <f>#REF!/#REF!</f>
        <v>#REF!</v>
      </c>
      <c r="FW54" s="181" t="e">
        <f>#REF!/#REF!</f>
        <v>#REF!</v>
      </c>
      <c r="FX54" s="181" t="e">
        <f>#REF!/#REF!</f>
        <v>#REF!</v>
      </c>
      <c r="FY54" s="181" t="e">
        <f>#REF!/#REF!</f>
        <v>#REF!</v>
      </c>
      <c r="FZ54" s="181" t="e">
        <f>#REF!/#REF!</f>
        <v>#REF!</v>
      </c>
      <c r="GA54" s="181" t="e">
        <f>#REF!/#REF!</f>
        <v>#REF!</v>
      </c>
      <c r="GB54" s="181" t="e">
        <f>#REF!/#REF!</f>
        <v>#REF!</v>
      </c>
      <c r="GC54" s="181" t="e">
        <f>#REF!/#REF!</f>
        <v>#REF!</v>
      </c>
      <c r="GD54" s="181" t="e">
        <f>#REF!/#REF!</f>
        <v>#REF!</v>
      </c>
      <c r="GE54" s="181" t="e">
        <f>#REF!/#REF!</f>
        <v>#REF!</v>
      </c>
      <c r="GF54" s="181" t="e">
        <f>#REF!/#REF!</f>
        <v>#REF!</v>
      </c>
      <c r="GG54" s="181" t="e">
        <f>#REF!/#REF!</f>
        <v>#REF!</v>
      </c>
      <c r="GH54" s="181" t="e">
        <f>#REF!/#REF!</f>
        <v>#REF!</v>
      </c>
      <c r="GI54" s="181" t="e">
        <f>#REF!/#REF!</f>
        <v>#REF!</v>
      </c>
      <c r="GJ54" s="181" t="e">
        <f>#REF!/#REF!</f>
        <v>#REF!</v>
      </c>
      <c r="GK54" s="181" t="e">
        <f>#REF!/#REF!</f>
        <v>#REF!</v>
      </c>
      <c r="GL54" s="181" t="e">
        <f>#REF!/#REF!</f>
        <v>#REF!</v>
      </c>
      <c r="GM54" s="181" t="e">
        <f>#REF!/#REF!</f>
        <v>#REF!</v>
      </c>
      <c r="GN54" s="181" t="e">
        <f>#REF!/#REF!</f>
        <v>#REF!</v>
      </c>
      <c r="GO54" s="181" t="e">
        <f>#REF!/#REF!</f>
        <v>#REF!</v>
      </c>
      <c r="GP54" s="181" t="e">
        <f>#REF!/#REF!</f>
        <v>#REF!</v>
      </c>
      <c r="GQ54" s="181" t="e">
        <f>#REF!/#REF!</f>
        <v>#REF!</v>
      </c>
      <c r="GR54" s="181" t="e">
        <f>#REF!/#REF!</f>
        <v>#REF!</v>
      </c>
      <c r="GS54" s="181" t="e">
        <f>#REF!/#REF!</f>
        <v>#REF!</v>
      </c>
      <c r="GT54" s="181" t="e">
        <f>#REF!/#REF!</f>
        <v>#REF!</v>
      </c>
      <c r="GU54" s="181" t="e">
        <f>#REF!/#REF!</f>
        <v>#REF!</v>
      </c>
      <c r="GV54" s="181" t="e">
        <f>#REF!/#REF!</f>
        <v>#REF!</v>
      </c>
      <c r="GW54" s="181" t="e">
        <f>#REF!/#REF!</f>
        <v>#REF!</v>
      </c>
      <c r="GX54" s="181" t="e">
        <f>#REF!/#REF!</f>
        <v>#REF!</v>
      </c>
      <c r="GY54" s="181" t="e">
        <f>#REF!/#REF!</f>
        <v>#REF!</v>
      </c>
      <c r="GZ54" s="181" t="e">
        <f>#REF!/#REF!</f>
        <v>#REF!</v>
      </c>
      <c r="HA54" s="181" t="e">
        <f>#REF!/#REF!</f>
        <v>#REF!</v>
      </c>
      <c r="HB54" s="181" t="e">
        <f>#REF!/#REF!</f>
        <v>#REF!</v>
      </c>
      <c r="HC54" s="181" t="e">
        <f>#REF!/#REF!</f>
        <v>#REF!</v>
      </c>
    </row>
    <row r="55" spans="1:211">
      <c r="A55" s="18">
        <v>13</v>
      </c>
      <c r="B55" s="50" t="s">
        <v>25</v>
      </c>
      <c r="C55" s="181" t="e">
        <f>#REF!/#REF!</f>
        <v>#REF!</v>
      </c>
      <c r="D55" s="181" t="e">
        <f>#REF!/#REF!</f>
        <v>#REF!</v>
      </c>
      <c r="E55" s="181" t="e">
        <f>#REF!/#REF!</f>
        <v>#REF!</v>
      </c>
      <c r="F55" s="181" t="e">
        <f>#REF!/#REF!</f>
        <v>#REF!</v>
      </c>
      <c r="G55" s="181" t="e">
        <f>#REF!/#REF!</f>
        <v>#REF!</v>
      </c>
      <c r="H55" s="181" t="e">
        <f>#REF!/#REF!</f>
        <v>#REF!</v>
      </c>
      <c r="I55" s="181" t="e">
        <f>#REF!/#REF!</f>
        <v>#REF!</v>
      </c>
      <c r="J55" s="181" t="e">
        <f>#REF!/#REF!</f>
        <v>#REF!</v>
      </c>
      <c r="K55" s="181" t="e">
        <f>#REF!/#REF!</f>
        <v>#REF!</v>
      </c>
      <c r="L55" s="181" t="e">
        <f>#REF!/#REF!</f>
        <v>#REF!</v>
      </c>
      <c r="M55" s="181" t="e">
        <f>#REF!/#REF!</f>
        <v>#REF!</v>
      </c>
      <c r="N55" s="181" t="e">
        <f>#REF!/#REF!</f>
        <v>#REF!</v>
      </c>
      <c r="O55" s="181" t="e">
        <f>#REF!/#REF!</f>
        <v>#REF!</v>
      </c>
      <c r="P55" s="181" t="e">
        <f>#REF!/#REF!</f>
        <v>#REF!</v>
      </c>
      <c r="Q55" s="181" t="e">
        <f>#REF!/#REF!</f>
        <v>#REF!</v>
      </c>
      <c r="R55" s="181" t="e">
        <f>#REF!/#REF!</f>
        <v>#REF!</v>
      </c>
      <c r="S55" s="181" t="e">
        <f>#REF!/#REF!</f>
        <v>#REF!</v>
      </c>
      <c r="T55" s="181" t="e">
        <f>#REF!/#REF!</f>
        <v>#REF!</v>
      </c>
      <c r="U55" s="181" t="e">
        <f>#REF!/#REF!</f>
        <v>#REF!</v>
      </c>
      <c r="V55" s="181" t="e">
        <f>#REF!/#REF!</f>
        <v>#REF!</v>
      </c>
      <c r="W55" s="181" t="e">
        <f>#REF!/#REF!</f>
        <v>#REF!</v>
      </c>
      <c r="X55" s="181" t="e">
        <f>#REF!/#REF!</f>
        <v>#REF!</v>
      </c>
      <c r="Y55" s="181" t="e">
        <f>#REF!/#REF!</f>
        <v>#REF!</v>
      </c>
      <c r="Z55" s="181" t="e">
        <f>#REF!/#REF!</f>
        <v>#REF!</v>
      </c>
      <c r="AA55" s="181" t="e">
        <f>#REF!/#REF!</f>
        <v>#REF!</v>
      </c>
      <c r="AB55" s="181" t="e">
        <f>#REF!/#REF!</f>
        <v>#REF!</v>
      </c>
      <c r="AC55" s="181" t="e">
        <f>#REF!/#REF!</f>
        <v>#REF!</v>
      </c>
      <c r="AD55" s="181" t="e">
        <f>#REF!/#REF!</f>
        <v>#REF!</v>
      </c>
      <c r="AE55" s="181" t="e">
        <f>#REF!/#REF!</f>
        <v>#REF!</v>
      </c>
      <c r="AF55" s="181" t="e">
        <f>#REF!/#REF!</f>
        <v>#REF!</v>
      </c>
      <c r="AG55" s="181" t="e">
        <f>#REF!/#REF!</f>
        <v>#REF!</v>
      </c>
      <c r="AH55" s="181" t="e">
        <f>#REF!/#REF!</f>
        <v>#REF!</v>
      </c>
      <c r="AI55" s="181" t="e">
        <f>#REF!/#REF!</f>
        <v>#REF!</v>
      </c>
      <c r="AJ55" s="181" t="e">
        <f>#REF!/#REF!</f>
        <v>#REF!</v>
      </c>
      <c r="AK55" s="181" t="e">
        <f>#REF!/#REF!</f>
        <v>#REF!</v>
      </c>
      <c r="AL55" s="181" t="e">
        <f>#REF!/#REF!</f>
        <v>#REF!</v>
      </c>
      <c r="AM55" s="181" t="e">
        <f>#REF!/#REF!</f>
        <v>#REF!</v>
      </c>
      <c r="AN55" s="181" t="e">
        <f>#REF!/#REF!</f>
        <v>#REF!</v>
      </c>
      <c r="AO55" s="181" t="e">
        <f>#REF!/#REF!</f>
        <v>#REF!</v>
      </c>
      <c r="AP55" s="181" t="e">
        <f>#REF!/#REF!</f>
        <v>#REF!</v>
      </c>
      <c r="AQ55" s="181" t="e">
        <f>#REF!/#REF!</f>
        <v>#REF!</v>
      </c>
      <c r="AR55" s="181" t="e">
        <f>#REF!/#REF!</f>
        <v>#REF!</v>
      </c>
      <c r="AS55" s="181" t="e">
        <f>#REF!/#REF!</f>
        <v>#REF!</v>
      </c>
      <c r="AT55" s="181" t="e">
        <f>#REF!/#REF!</f>
        <v>#REF!</v>
      </c>
      <c r="AU55" s="181" t="e">
        <f>#REF!/#REF!</f>
        <v>#REF!</v>
      </c>
      <c r="AV55" s="181" t="e">
        <f>#REF!/#REF!</f>
        <v>#REF!</v>
      </c>
      <c r="AW55" s="181" t="e">
        <f>#REF!/#REF!</f>
        <v>#REF!</v>
      </c>
      <c r="AX55" s="181" t="e">
        <f>#REF!/#REF!</f>
        <v>#REF!</v>
      </c>
      <c r="AY55" s="181" t="e">
        <f>#REF!/#REF!</f>
        <v>#REF!</v>
      </c>
      <c r="AZ55" s="181" t="e">
        <f>#REF!/#REF!</f>
        <v>#REF!</v>
      </c>
      <c r="BA55" s="181" t="e">
        <f>#REF!/#REF!</f>
        <v>#REF!</v>
      </c>
      <c r="BB55" s="181" t="e">
        <f>#REF!/#REF!</f>
        <v>#REF!</v>
      </c>
      <c r="BC55" s="181" t="e">
        <f>#REF!/#REF!</f>
        <v>#REF!</v>
      </c>
      <c r="BD55" s="181" t="e">
        <f>#REF!/#REF!</f>
        <v>#REF!</v>
      </c>
      <c r="BE55" s="181" t="e">
        <f>#REF!/#REF!</f>
        <v>#REF!</v>
      </c>
      <c r="BF55" s="181" t="e">
        <f>#REF!/#REF!</f>
        <v>#REF!</v>
      </c>
      <c r="BG55" s="181" t="e">
        <f>#REF!/#REF!</f>
        <v>#REF!</v>
      </c>
      <c r="BH55" s="181" t="e">
        <f>#REF!/#REF!</f>
        <v>#REF!</v>
      </c>
      <c r="BI55" s="181" t="e">
        <f>#REF!/#REF!</f>
        <v>#REF!</v>
      </c>
      <c r="BJ55" s="181" t="e">
        <f>#REF!/#REF!</f>
        <v>#REF!</v>
      </c>
      <c r="BK55" s="181" t="e">
        <f>#REF!/#REF!</f>
        <v>#REF!</v>
      </c>
      <c r="BL55" s="181" t="e">
        <f>#REF!/#REF!</f>
        <v>#REF!</v>
      </c>
      <c r="BM55" s="181" t="e">
        <f>#REF!/#REF!</f>
        <v>#REF!</v>
      </c>
      <c r="BN55" s="181" t="e">
        <f>#REF!/#REF!</f>
        <v>#REF!</v>
      </c>
      <c r="BO55" s="181" t="e">
        <f>#REF!/#REF!</f>
        <v>#REF!</v>
      </c>
      <c r="BP55" s="181" t="e">
        <f>#REF!/#REF!</f>
        <v>#REF!</v>
      </c>
      <c r="BQ55" s="181" t="e">
        <f>#REF!/#REF!</f>
        <v>#REF!</v>
      </c>
      <c r="BR55" s="181" t="e">
        <f>#REF!/#REF!</f>
        <v>#REF!</v>
      </c>
      <c r="BS55" s="181" t="e">
        <f>#REF!/#REF!</f>
        <v>#REF!</v>
      </c>
      <c r="BT55" s="181" t="e">
        <f>#REF!/#REF!</f>
        <v>#REF!</v>
      </c>
      <c r="BU55" s="181" t="e">
        <f>#REF!/#REF!</f>
        <v>#REF!</v>
      </c>
      <c r="BV55" s="181" t="e">
        <f>#REF!/#REF!</f>
        <v>#REF!</v>
      </c>
      <c r="BW55" s="181" t="e">
        <f>#REF!/#REF!</f>
        <v>#REF!</v>
      </c>
      <c r="BX55" s="181" t="e">
        <f>#REF!/#REF!</f>
        <v>#REF!</v>
      </c>
      <c r="BY55" s="181" t="e">
        <f>#REF!/#REF!</f>
        <v>#REF!</v>
      </c>
      <c r="BZ55" s="181" t="e">
        <f>#REF!/#REF!</f>
        <v>#REF!</v>
      </c>
      <c r="CA55" s="181" t="e">
        <f>#REF!/#REF!</f>
        <v>#REF!</v>
      </c>
      <c r="CB55" s="181" t="e">
        <f>#REF!/#REF!</f>
        <v>#REF!</v>
      </c>
      <c r="CC55" s="181" t="e">
        <f>#REF!/#REF!</f>
        <v>#REF!</v>
      </c>
      <c r="CD55" s="181" t="e">
        <f>#REF!/#REF!</f>
        <v>#REF!</v>
      </c>
      <c r="CE55" s="181" t="e">
        <f>#REF!/#REF!</f>
        <v>#REF!</v>
      </c>
      <c r="CF55" s="181" t="e">
        <f>#REF!/#REF!</f>
        <v>#REF!</v>
      </c>
      <c r="CG55" s="181" t="e">
        <f>#REF!/#REF!</f>
        <v>#REF!</v>
      </c>
      <c r="CH55" s="181" t="e">
        <f>#REF!/#REF!</f>
        <v>#REF!</v>
      </c>
      <c r="CI55" s="181" t="e">
        <f>#REF!/#REF!</f>
        <v>#REF!</v>
      </c>
      <c r="CJ55" s="181" t="e">
        <f>#REF!/#REF!</f>
        <v>#REF!</v>
      </c>
      <c r="CK55" s="181" t="e">
        <f>#REF!/#REF!</f>
        <v>#REF!</v>
      </c>
      <c r="CL55" s="181" t="e">
        <f>#REF!/#REF!</f>
        <v>#REF!</v>
      </c>
      <c r="CM55" s="181" t="e">
        <f>#REF!/#REF!</f>
        <v>#REF!</v>
      </c>
      <c r="CN55" s="181" t="e">
        <f>#REF!/#REF!</f>
        <v>#REF!</v>
      </c>
      <c r="CO55" s="181" t="e">
        <f>#REF!/#REF!</f>
        <v>#REF!</v>
      </c>
      <c r="CP55" s="181" t="e">
        <f>#REF!/#REF!</f>
        <v>#REF!</v>
      </c>
      <c r="CQ55" s="181" t="e">
        <f>#REF!/#REF!</f>
        <v>#REF!</v>
      </c>
      <c r="CR55" s="181" t="e">
        <f>#REF!/#REF!</f>
        <v>#REF!</v>
      </c>
      <c r="CS55" s="181" t="e">
        <f>#REF!/#REF!</f>
        <v>#REF!</v>
      </c>
      <c r="CT55" s="181" t="e">
        <f>#REF!/#REF!</f>
        <v>#REF!</v>
      </c>
      <c r="CU55" s="181" t="e">
        <f>#REF!/#REF!</f>
        <v>#REF!</v>
      </c>
      <c r="CV55" s="181" t="e">
        <f>#REF!/#REF!</f>
        <v>#REF!</v>
      </c>
      <c r="CW55" s="181" t="e">
        <f>#REF!/#REF!</f>
        <v>#REF!</v>
      </c>
      <c r="CX55" s="181" t="e">
        <f>#REF!/#REF!</f>
        <v>#REF!</v>
      </c>
      <c r="CY55" s="181" t="e">
        <f>#REF!/#REF!</f>
        <v>#REF!</v>
      </c>
      <c r="CZ55" s="181" t="e">
        <f>#REF!/#REF!</f>
        <v>#REF!</v>
      </c>
      <c r="DA55" s="181" t="e">
        <f>#REF!/#REF!</f>
        <v>#REF!</v>
      </c>
      <c r="DB55" s="181" t="e">
        <f>#REF!/#REF!</f>
        <v>#REF!</v>
      </c>
      <c r="DC55" s="181" t="e">
        <f>#REF!/#REF!</f>
        <v>#REF!</v>
      </c>
      <c r="DD55" s="181" t="e">
        <f>#REF!/#REF!</f>
        <v>#REF!</v>
      </c>
      <c r="DE55" s="181" t="e">
        <f>#REF!/#REF!</f>
        <v>#REF!</v>
      </c>
      <c r="DF55" s="181" t="e">
        <f>#REF!/#REF!</f>
        <v>#REF!</v>
      </c>
      <c r="DG55" s="181" t="e">
        <f>#REF!/#REF!</f>
        <v>#REF!</v>
      </c>
      <c r="DH55" s="181" t="e">
        <f>#REF!/#REF!</f>
        <v>#REF!</v>
      </c>
      <c r="DI55" s="181" t="e">
        <f>#REF!/#REF!</f>
        <v>#REF!</v>
      </c>
      <c r="DJ55" s="181" t="e">
        <f>#REF!/#REF!</f>
        <v>#REF!</v>
      </c>
      <c r="DK55" s="181" t="e">
        <f>#REF!/#REF!</f>
        <v>#REF!</v>
      </c>
      <c r="DL55" s="181" t="e">
        <f>#REF!/#REF!</f>
        <v>#REF!</v>
      </c>
      <c r="DM55" s="181" t="e">
        <f>#REF!/#REF!</f>
        <v>#REF!</v>
      </c>
      <c r="DN55" s="181" t="e">
        <f>#REF!/#REF!</f>
        <v>#REF!</v>
      </c>
      <c r="DO55" s="181" t="e">
        <f>#REF!/#REF!</f>
        <v>#REF!</v>
      </c>
      <c r="DP55" s="181" t="e">
        <f>#REF!/#REF!</f>
        <v>#REF!</v>
      </c>
      <c r="DQ55" s="181" t="e">
        <f>#REF!/#REF!</f>
        <v>#REF!</v>
      </c>
      <c r="DR55" s="181" t="e">
        <f>#REF!/#REF!</f>
        <v>#REF!</v>
      </c>
      <c r="DS55" s="181" t="e">
        <f>#REF!/#REF!</f>
        <v>#REF!</v>
      </c>
      <c r="DT55" s="181" t="e">
        <f>#REF!/#REF!</f>
        <v>#REF!</v>
      </c>
      <c r="DU55" s="181" t="e">
        <f>#REF!/#REF!</f>
        <v>#REF!</v>
      </c>
      <c r="DV55" s="181" t="e">
        <f>#REF!/#REF!</f>
        <v>#REF!</v>
      </c>
      <c r="DW55" s="181" t="e">
        <f>#REF!/#REF!</f>
        <v>#REF!</v>
      </c>
      <c r="DX55" s="181" t="e">
        <f>#REF!/#REF!</f>
        <v>#REF!</v>
      </c>
      <c r="DY55" s="181" t="e">
        <f>#REF!/#REF!</f>
        <v>#REF!</v>
      </c>
      <c r="DZ55" s="181" t="e">
        <f>#REF!/#REF!</f>
        <v>#REF!</v>
      </c>
      <c r="EA55" s="181" t="e">
        <f>#REF!/#REF!</f>
        <v>#REF!</v>
      </c>
      <c r="EB55" s="181" t="e">
        <f>#REF!/#REF!</f>
        <v>#REF!</v>
      </c>
      <c r="EC55" s="181" t="e">
        <f>#REF!/#REF!</f>
        <v>#REF!</v>
      </c>
      <c r="ED55" s="181" t="e">
        <f>#REF!/#REF!</f>
        <v>#REF!</v>
      </c>
      <c r="EE55" s="181" t="e">
        <f>#REF!/#REF!</f>
        <v>#REF!</v>
      </c>
      <c r="EF55" s="181" t="e">
        <f>#REF!/#REF!</f>
        <v>#REF!</v>
      </c>
      <c r="EG55" s="181" t="e">
        <f>#REF!/#REF!</f>
        <v>#REF!</v>
      </c>
      <c r="EH55" s="181" t="e">
        <f>#REF!/#REF!</f>
        <v>#REF!</v>
      </c>
      <c r="EI55" s="181" t="e">
        <f>#REF!/#REF!</f>
        <v>#REF!</v>
      </c>
      <c r="EJ55" s="181" t="e">
        <f>#REF!/#REF!</f>
        <v>#REF!</v>
      </c>
      <c r="EK55" s="181" t="e">
        <f>#REF!/#REF!</f>
        <v>#REF!</v>
      </c>
      <c r="EL55" s="181" t="e">
        <f>#REF!/#REF!</f>
        <v>#REF!</v>
      </c>
      <c r="EM55" s="181" t="e">
        <f>#REF!/#REF!</f>
        <v>#REF!</v>
      </c>
      <c r="EN55" s="181" t="e">
        <f>#REF!/#REF!</f>
        <v>#REF!</v>
      </c>
      <c r="EO55" s="181" t="e">
        <f>#REF!/#REF!</f>
        <v>#REF!</v>
      </c>
      <c r="EP55" s="181" t="e">
        <f>#REF!/#REF!</f>
        <v>#REF!</v>
      </c>
      <c r="EQ55" s="181" t="e">
        <f>#REF!/#REF!</f>
        <v>#REF!</v>
      </c>
      <c r="ER55" s="181" t="e">
        <f>#REF!/#REF!</f>
        <v>#REF!</v>
      </c>
      <c r="ES55" s="181" t="e">
        <f>#REF!/#REF!</f>
        <v>#REF!</v>
      </c>
      <c r="ET55" s="181" t="e">
        <f>#REF!/#REF!</f>
        <v>#REF!</v>
      </c>
      <c r="EU55" s="181" t="e">
        <f>#REF!/#REF!</f>
        <v>#REF!</v>
      </c>
      <c r="EV55" s="181" t="e">
        <f>#REF!/#REF!</f>
        <v>#REF!</v>
      </c>
      <c r="EW55" s="181" t="e">
        <f>#REF!/#REF!</f>
        <v>#REF!</v>
      </c>
      <c r="EX55" s="181" t="e">
        <f>#REF!/#REF!</f>
        <v>#REF!</v>
      </c>
      <c r="EY55" s="181" t="e">
        <f>#REF!/#REF!</f>
        <v>#REF!</v>
      </c>
      <c r="EZ55" s="181" t="e">
        <f>#REF!/#REF!</f>
        <v>#REF!</v>
      </c>
      <c r="FA55" s="181" t="e">
        <f>#REF!/#REF!</f>
        <v>#REF!</v>
      </c>
      <c r="FB55" s="181" t="e">
        <f>#REF!/#REF!</f>
        <v>#REF!</v>
      </c>
      <c r="FC55" s="181" t="e">
        <f>#REF!/#REF!</f>
        <v>#REF!</v>
      </c>
      <c r="FD55" s="181" t="e">
        <f>#REF!/#REF!</f>
        <v>#REF!</v>
      </c>
      <c r="FE55" s="181" t="e">
        <f>#REF!/#REF!</f>
        <v>#REF!</v>
      </c>
      <c r="FF55" s="181" t="e">
        <f>#REF!/#REF!</f>
        <v>#REF!</v>
      </c>
      <c r="FG55" s="181" t="e">
        <f>#REF!/#REF!</f>
        <v>#REF!</v>
      </c>
      <c r="FH55" s="181" t="e">
        <f>#REF!/#REF!</f>
        <v>#REF!</v>
      </c>
      <c r="FI55" s="181" t="e">
        <f>#REF!/#REF!</f>
        <v>#REF!</v>
      </c>
      <c r="FJ55" s="181" t="e">
        <f>#REF!/#REF!</f>
        <v>#REF!</v>
      </c>
      <c r="FK55" s="181" t="e">
        <f>#REF!/#REF!</f>
        <v>#REF!</v>
      </c>
      <c r="FL55" s="181" t="e">
        <f>#REF!/#REF!</f>
        <v>#REF!</v>
      </c>
      <c r="FM55" s="181" t="e">
        <f>#REF!/#REF!</f>
        <v>#REF!</v>
      </c>
      <c r="FN55" s="181" t="e">
        <f>#REF!/#REF!</f>
        <v>#REF!</v>
      </c>
      <c r="FO55" s="181" t="e">
        <f>#REF!/#REF!</f>
        <v>#REF!</v>
      </c>
      <c r="FP55" s="181" t="e">
        <f>#REF!/#REF!</f>
        <v>#REF!</v>
      </c>
      <c r="FQ55" s="181" t="e">
        <f>#REF!/#REF!</f>
        <v>#REF!</v>
      </c>
      <c r="FR55" s="181" t="e">
        <f>#REF!/#REF!</f>
        <v>#REF!</v>
      </c>
      <c r="FS55" s="181" t="e">
        <f>#REF!/#REF!</f>
        <v>#REF!</v>
      </c>
      <c r="FT55" s="181" t="e">
        <f>#REF!/#REF!</f>
        <v>#REF!</v>
      </c>
      <c r="FU55" s="181" t="e">
        <f>#REF!/#REF!</f>
        <v>#REF!</v>
      </c>
      <c r="FV55" s="181" t="e">
        <f>#REF!/#REF!</f>
        <v>#REF!</v>
      </c>
      <c r="FW55" s="181" t="e">
        <f>#REF!/#REF!</f>
        <v>#REF!</v>
      </c>
      <c r="FX55" s="181" t="e">
        <f>#REF!/#REF!</f>
        <v>#REF!</v>
      </c>
      <c r="FY55" s="181" t="e">
        <f>#REF!/#REF!</f>
        <v>#REF!</v>
      </c>
      <c r="FZ55" s="181" t="e">
        <f>#REF!/#REF!</f>
        <v>#REF!</v>
      </c>
      <c r="GA55" s="181" t="e">
        <f>#REF!/#REF!</f>
        <v>#REF!</v>
      </c>
      <c r="GB55" s="181" t="e">
        <f>#REF!/#REF!</f>
        <v>#REF!</v>
      </c>
      <c r="GC55" s="181" t="e">
        <f>#REF!/#REF!</f>
        <v>#REF!</v>
      </c>
      <c r="GD55" s="181" t="e">
        <f>#REF!/#REF!</f>
        <v>#REF!</v>
      </c>
      <c r="GE55" s="181" t="e">
        <f>#REF!/#REF!</f>
        <v>#REF!</v>
      </c>
      <c r="GF55" s="181" t="e">
        <f>#REF!/#REF!</f>
        <v>#REF!</v>
      </c>
      <c r="GG55" s="181" t="e">
        <f>#REF!/#REF!</f>
        <v>#REF!</v>
      </c>
      <c r="GH55" s="181" t="e">
        <f>#REF!/#REF!</f>
        <v>#REF!</v>
      </c>
      <c r="GI55" s="181" t="e">
        <f>#REF!/#REF!</f>
        <v>#REF!</v>
      </c>
      <c r="GJ55" s="181" t="e">
        <f>#REF!/#REF!</f>
        <v>#REF!</v>
      </c>
      <c r="GK55" s="181" t="e">
        <f>#REF!/#REF!</f>
        <v>#REF!</v>
      </c>
      <c r="GL55" s="181" t="e">
        <f>#REF!/#REF!</f>
        <v>#REF!</v>
      </c>
      <c r="GM55" s="181" t="e">
        <f>#REF!/#REF!</f>
        <v>#REF!</v>
      </c>
      <c r="GN55" s="181" t="e">
        <f>#REF!/#REF!</f>
        <v>#REF!</v>
      </c>
      <c r="GO55" s="181" t="e">
        <f>#REF!/#REF!</f>
        <v>#REF!</v>
      </c>
      <c r="GP55" s="181" t="e">
        <f>#REF!/#REF!</f>
        <v>#REF!</v>
      </c>
      <c r="GQ55" s="181" t="e">
        <f>#REF!/#REF!</f>
        <v>#REF!</v>
      </c>
      <c r="GR55" s="181" t="e">
        <f>#REF!/#REF!</f>
        <v>#REF!</v>
      </c>
      <c r="GS55" s="181" t="e">
        <f>#REF!/#REF!</f>
        <v>#REF!</v>
      </c>
      <c r="GT55" s="181" t="e">
        <f>#REF!/#REF!</f>
        <v>#REF!</v>
      </c>
      <c r="GU55" s="181" t="e">
        <f>#REF!/#REF!</f>
        <v>#REF!</v>
      </c>
      <c r="GV55" s="181" t="e">
        <f>#REF!/#REF!</f>
        <v>#REF!</v>
      </c>
      <c r="GW55" s="181" t="e">
        <f>#REF!/#REF!</f>
        <v>#REF!</v>
      </c>
      <c r="GX55" s="181" t="e">
        <f>#REF!/#REF!</f>
        <v>#REF!</v>
      </c>
      <c r="GY55" s="181" t="e">
        <f>#REF!/#REF!</f>
        <v>#REF!</v>
      </c>
      <c r="GZ55" s="181" t="e">
        <f>#REF!/#REF!</f>
        <v>#REF!</v>
      </c>
      <c r="HA55" s="181" t="e">
        <f>#REF!/#REF!</f>
        <v>#REF!</v>
      </c>
      <c r="HB55" s="181" t="e">
        <f>#REF!/#REF!</f>
        <v>#REF!</v>
      </c>
      <c r="HC55" s="181" t="e">
        <f>#REF!/#REF!</f>
        <v>#REF!</v>
      </c>
    </row>
    <row r="56" spans="1:211">
      <c r="A56" s="18">
        <v>14</v>
      </c>
      <c r="B56" s="50" t="s">
        <v>26</v>
      </c>
      <c r="C56" s="181" t="e">
        <f>#REF!/#REF!</f>
        <v>#REF!</v>
      </c>
      <c r="D56" s="181" t="e">
        <f>#REF!/#REF!</f>
        <v>#REF!</v>
      </c>
      <c r="E56" s="181" t="e">
        <f>#REF!/#REF!</f>
        <v>#REF!</v>
      </c>
      <c r="F56" s="181" t="e">
        <f>#REF!/#REF!</f>
        <v>#REF!</v>
      </c>
      <c r="G56" s="181" t="e">
        <f>#REF!/#REF!</f>
        <v>#REF!</v>
      </c>
      <c r="H56" s="181" t="e">
        <f>#REF!/#REF!</f>
        <v>#REF!</v>
      </c>
      <c r="I56" s="181" t="e">
        <f>#REF!/#REF!</f>
        <v>#REF!</v>
      </c>
      <c r="J56" s="181" t="e">
        <f>#REF!/#REF!</f>
        <v>#REF!</v>
      </c>
      <c r="K56" s="181" t="e">
        <f>#REF!/#REF!</f>
        <v>#REF!</v>
      </c>
      <c r="L56" s="181" t="e">
        <f>#REF!/#REF!</f>
        <v>#REF!</v>
      </c>
      <c r="M56" s="181" t="e">
        <f>#REF!/#REF!</f>
        <v>#REF!</v>
      </c>
      <c r="N56" s="181" t="e">
        <f>#REF!/#REF!</f>
        <v>#REF!</v>
      </c>
      <c r="O56" s="181" t="e">
        <f>#REF!/#REF!</f>
        <v>#REF!</v>
      </c>
      <c r="P56" s="181" t="e">
        <f>#REF!/#REF!</f>
        <v>#REF!</v>
      </c>
      <c r="Q56" s="181" t="e">
        <f>#REF!/#REF!</f>
        <v>#REF!</v>
      </c>
      <c r="R56" s="181" t="e">
        <f>#REF!/#REF!</f>
        <v>#REF!</v>
      </c>
      <c r="S56" s="181" t="e">
        <f>#REF!/#REF!</f>
        <v>#REF!</v>
      </c>
      <c r="T56" s="181" t="e">
        <f>#REF!/#REF!</f>
        <v>#REF!</v>
      </c>
      <c r="U56" s="181" t="e">
        <f>#REF!/#REF!</f>
        <v>#REF!</v>
      </c>
      <c r="V56" s="181" t="e">
        <f>#REF!/#REF!</f>
        <v>#REF!</v>
      </c>
      <c r="W56" s="181" t="e">
        <f>#REF!/#REF!</f>
        <v>#REF!</v>
      </c>
      <c r="X56" s="181" t="e">
        <f>#REF!/#REF!</f>
        <v>#REF!</v>
      </c>
      <c r="Y56" s="181" t="e">
        <f>#REF!/#REF!</f>
        <v>#REF!</v>
      </c>
      <c r="Z56" s="181" t="e">
        <f>#REF!/#REF!</f>
        <v>#REF!</v>
      </c>
      <c r="AA56" s="181" t="e">
        <f>#REF!/#REF!</f>
        <v>#REF!</v>
      </c>
      <c r="AB56" s="181" t="e">
        <f>#REF!/#REF!</f>
        <v>#REF!</v>
      </c>
      <c r="AC56" s="181" t="e">
        <f>#REF!/#REF!</f>
        <v>#REF!</v>
      </c>
      <c r="AD56" s="181" t="e">
        <f>#REF!/#REF!</f>
        <v>#REF!</v>
      </c>
      <c r="AE56" s="181" t="e">
        <f>#REF!/#REF!</f>
        <v>#REF!</v>
      </c>
      <c r="AF56" s="181" t="e">
        <f>#REF!/#REF!</f>
        <v>#REF!</v>
      </c>
      <c r="AG56" s="181" t="e">
        <f>#REF!/#REF!</f>
        <v>#REF!</v>
      </c>
      <c r="AH56" s="181" t="e">
        <f>#REF!/#REF!</f>
        <v>#REF!</v>
      </c>
      <c r="AI56" s="181" t="e">
        <f>#REF!/#REF!</f>
        <v>#REF!</v>
      </c>
      <c r="AJ56" s="181" t="e">
        <f>#REF!/#REF!</f>
        <v>#REF!</v>
      </c>
      <c r="AK56" s="181" t="e">
        <f>#REF!/#REF!</f>
        <v>#REF!</v>
      </c>
      <c r="AL56" s="181" t="e">
        <f>#REF!/#REF!</f>
        <v>#REF!</v>
      </c>
      <c r="AM56" s="181" t="e">
        <f>#REF!/#REF!</f>
        <v>#REF!</v>
      </c>
      <c r="AN56" s="181" t="e">
        <f>#REF!/#REF!</f>
        <v>#REF!</v>
      </c>
      <c r="AO56" s="181" t="e">
        <f>#REF!/#REF!</f>
        <v>#REF!</v>
      </c>
      <c r="AP56" s="181" t="e">
        <f>#REF!/#REF!</f>
        <v>#REF!</v>
      </c>
      <c r="AQ56" s="181" t="e">
        <f>#REF!/#REF!</f>
        <v>#REF!</v>
      </c>
      <c r="AR56" s="181" t="e">
        <f>#REF!/#REF!</f>
        <v>#REF!</v>
      </c>
      <c r="AS56" s="181" t="e">
        <f>#REF!/#REF!</f>
        <v>#REF!</v>
      </c>
      <c r="AT56" s="181" t="e">
        <f>#REF!/#REF!</f>
        <v>#REF!</v>
      </c>
      <c r="AU56" s="181" t="e">
        <f>#REF!/#REF!</f>
        <v>#REF!</v>
      </c>
      <c r="AV56" s="181" t="e">
        <f>#REF!/#REF!</f>
        <v>#REF!</v>
      </c>
      <c r="AW56" s="181" t="e">
        <f>#REF!/#REF!</f>
        <v>#REF!</v>
      </c>
      <c r="AX56" s="181" t="e">
        <f>#REF!/#REF!</f>
        <v>#REF!</v>
      </c>
      <c r="AY56" s="181" t="e">
        <f>#REF!/#REF!</f>
        <v>#REF!</v>
      </c>
      <c r="AZ56" s="181" t="e">
        <f>#REF!/#REF!</f>
        <v>#REF!</v>
      </c>
      <c r="BA56" s="181" t="e">
        <f>#REF!/#REF!</f>
        <v>#REF!</v>
      </c>
      <c r="BB56" s="181" t="e">
        <f>#REF!/#REF!</f>
        <v>#REF!</v>
      </c>
      <c r="BC56" s="181" t="e">
        <f>#REF!/#REF!</f>
        <v>#REF!</v>
      </c>
      <c r="BD56" s="181" t="e">
        <f>#REF!/#REF!</f>
        <v>#REF!</v>
      </c>
      <c r="BE56" s="181" t="e">
        <f>#REF!/#REF!</f>
        <v>#REF!</v>
      </c>
      <c r="BF56" s="181" t="e">
        <f>#REF!/#REF!</f>
        <v>#REF!</v>
      </c>
      <c r="BG56" s="181" t="e">
        <f>#REF!/#REF!</f>
        <v>#REF!</v>
      </c>
      <c r="BH56" s="181" t="e">
        <f>#REF!/#REF!</f>
        <v>#REF!</v>
      </c>
      <c r="BI56" s="181" t="e">
        <f>#REF!/#REF!</f>
        <v>#REF!</v>
      </c>
      <c r="BJ56" s="181" t="e">
        <f>#REF!/#REF!</f>
        <v>#REF!</v>
      </c>
      <c r="BK56" s="181" t="e">
        <f>#REF!/#REF!</f>
        <v>#REF!</v>
      </c>
      <c r="BL56" s="181" t="e">
        <f>#REF!/#REF!</f>
        <v>#REF!</v>
      </c>
      <c r="BM56" s="181" t="e">
        <f>#REF!/#REF!</f>
        <v>#REF!</v>
      </c>
      <c r="BN56" s="181" t="e">
        <f>#REF!/#REF!</f>
        <v>#REF!</v>
      </c>
      <c r="BO56" s="181" t="e">
        <f>#REF!/#REF!</f>
        <v>#REF!</v>
      </c>
      <c r="BP56" s="181" t="e">
        <f>#REF!/#REF!</f>
        <v>#REF!</v>
      </c>
      <c r="BQ56" s="181" t="e">
        <f>#REF!/#REF!</f>
        <v>#REF!</v>
      </c>
      <c r="BR56" s="181" t="e">
        <f>#REF!/#REF!</f>
        <v>#REF!</v>
      </c>
      <c r="BS56" s="181" t="e">
        <f>#REF!/#REF!</f>
        <v>#REF!</v>
      </c>
      <c r="BT56" s="181" t="e">
        <f>#REF!/#REF!</f>
        <v>#REF!</v>
      </c>
      <c r="BU56" s="181" t="e">
        <f>#REF!/#REF!</f>
        <v>#REF!</v>
      </c>
      <c r="BV56" s="181" t="e">
        <f>#REF!/#REF!</f>
        <v>#REF!</v>
      </c>
      <c r="BW56" s="181" t="e">
        <f>#REF!/#REF!</f>
        <v>#REF!</v>
      </c>
      <c r="BX56" s="181" t="e">
        <f>#REF!/#REF!</f>
        <v>#REF!</v>
      </c>
      <c r="BY56" s="181" t="e">
        <f>#REF!/#REF!</f>
        <v>#REF!</v>
      </c>
      <c r="BZ56" s="181" t="e">
        <f>#REF!/#REF!</f>
        <v>#REF!</v>
      </c>
      <c r="CA56" s="181" t="e">
        <f>#REF!/#REF!</f>
        <v>#REF!</v>
      </c>
      <c r="CB56" s="181" t="e">
        <f>#REF!/#REF!</f>
        <v>#REF!</v>
      </c>
      <c r="CC56" s="181" t="e">
        <f>#REF!/#REF!</f>
        <v>#REF!</v>
      </c>
      <c r="CD56" s="181" t="e">
        <f>#REF!/#REF!</f>
        <v>#REF!</v>
      </c>
      <c r="CE56" s="181" t="e">
        <f>#REF!/#REF!</f>
        <v>#REF!</v>
      </c>
      <c r="CF56" s="181" t="e">
        <f>#REF!/#REF!</f>
        <v>#REF!</v>
      </c>
      <c r="CG56" s="181" t="e">
        <f>#REF!/#REF!</f>
        <v>#REF!</v>
      </c>
      <c r="CH56" s="181" t="e">
        <f>#REF!/#REF!</f>
        <v>#REF!</v>
      </c>
      <c r="CI56" s="181" t="e">
        <f>#REF!/#REF!</f>
        <v>#REF!</v>
      </c>
      <c r="CJ56" s="181" t="e">
        <f>#REF!/#REF!</f>
        <v>#REF!</v>
      </c>
      <c r="CK56" s="181" t="e">
        <f>#REF!/#REF!</f>
        <v>#REF!</v>
      </c>
      <c r="CL56" s="181" t="e">
        <f>#REF!/#REF!</f>
        <v>#REF!</v>
      </c>
      <c r="CM56" s="181" t="e">
        <f>#REF!/#REF!</f>
        <v>#REF!</v>
      </c>
      <c r="CN56" s="181" t="e">
        <f>#REF!/#REF!</f>
        <v>#REF!</v>
      </c>
      <c r="CO56" s="181" t="e">
        <f>#REF!/#REF!</f>
        <v>#REF!</v>
      </c>
      <c r="CP56" s="181" t="e">
        <f>#REF!/#REF!</f>
        <v>#REF!</v>
      </c>
      <c r="CQ56" s="181" t="e">
        <f>#REF!/#REF!</f>
        <v>#REF!</v>
      </c>
      <c r="CR56" s="181" t="e">
        <f>#REF!/#REF!</f>
        <v>#REF!</v>
      </c>
      <c r="CS56" s="181" t="e">
        <f>#REF!/#REF!</f>
        <v>#REF!</v>
      </c>
      <c r="CT56" s="181" t="e">
        <f>#REF!/#REF!</f>
        <v>#REF!</v>
      </c>
      <c r="CU56" s="181" t="e">
        <f>#REF!/#REF!</f>
        <v>#REF!</v>
      </c>
      <c r="CV56" s="181" t="e">
        <f>#REF!/#REF!</f>
        <v>#REF!</v>
      </c>
      <c r="CW56" s="181" t="e">
        <f>#REF!/#REF!</f>
        <v>#REF!</v>
      </c>
      <c r="CX56" s="181" t="e">
        <f>#REF!/#REF!</f>
        <v>#REF!</v>
      </c>
      <c r="CY56" s="181" t="e">
        <f>#REF!/#REF!</f>
        <v>#REF!</v>
      </c>
      <c r="CZ56" s="181" t="e">
        <f>#REF!/#REF!</f>
        <v>#REF!</v>
      </c>
      <c r="DA56" s="181" t="e">
        <f>#REF!/#REF!</f>
        <v>#REF!</v>
      </c>
      <c r="DB56" s="181" t="e">
        <f>#REF!/#REF!</f>
        <v>#REF!</v>
      </c>
      <c r="DC56" s="181" t="e">
        <f>#REF!/#REF!</f>
        <v>#REF!</v>
      </c>
      <c r="DD56" s="181" t="e">
        <f>#REF!/#REF!</f>
        <v>#REF!</v>
      </c>
      <c r="DE56" s="181" t="e">
        <f>#REF!/#REF!</f>
        <v>#REF!</v>
      </c>
      <c r="DF56" s="181" t="e">
        <f>#REF!/#REF!</f>
        <v>#REF!</v>
      </c>
      <c r="DG56" s="181" t="e">
        <f>#REF!/#REF!</f>
        <v>#REF!</v>
      </c>
      <c r="DH56" s="181" t="e">
        <f>#REF!/#REF!</f>
        <v>#REF!</v>
      </c>
      <c r="DI56" s="181" t="e">
        <f>#REF!/#REF!</f>
        <v>#REF!</v>
      </c>
      <c r="DJ56" s="181" t="e">
        <f>#REF!/#REF!</f>
        <v>#REF!</v>
      </c>
      <c r="DK56" s="181" t="e">
        <f>#REF!/#REF!</f>
        <v>#REF!</v>
      </c>
      <c r="DL56" s="181" t="e">
        <f>#REF!/#REF!</f>
        <v>#REF!</v>
      </c>
      <c r="DM56" s="181" t="e">
        <f>#REF!/#REF!</f>
        <v>#REF!</v>
      </c>
      <c r="DN56" s="181" t="e">
        <f>#REF!/#REF!</f>
        <v>#REF!</v>
      </c>
      <c r="DO56" s="181" t="e">
        <f>#REF!/#REF!</f>
        <v>#REF!</v>
      </c>
      <c r="DP56" s="181" t="e">
        <f>#REF!/#REF!</f>
        <v>#REF!</v>
      </c>
      <c r="DQ56" s="181" t="e">
        <f>#REF!/#REF!</f>
        <v>#REF!</v>
      </c>
      <c r="DR56" s="181" t="e">
        <f>#REF!/#REF!</f>
        <v>#REF!</v>
      </c>
      <c r="DS56" s="181" t="e">
        <f>#REF!/#REF!</f>
        <v>#REF!</v>
      </c>
      <c r="DT56" s="181" t="e">
        <f>#REF!/#REF!</f>
        <v>#REF!</v>
      </c>
      <c r="DU56" s="181" t="e">
        <f>#REF!/#REF!</f>
        <v>#REF!</v>
      </c>
      <c r="DV56" s="181" t="e">
        <f>#REF!/#REF!</f>
        <v>#REF!</v>
      </c>
      <c r="DW56" s="181" t="e">
        <f>#REF!/#REF!</f>
        <v>#REF!</v>
      </c>
      <c r="DX56" s="181" t="e">
        <f>#REF!/#REF!</f>
        <v>#REF!</v>
      </c>
      <c r="DY56" s="181" t="e">
        <f>#REF!/#REF!</f>
        <v>#REF!</v>
      </c>
      <c r="DZ56" s="181" t="e">
        <f>#REF!/#REF!</f>
        <v>#REF!</v>
      </c>
      <c r="EA56" s="181" t="e">
        <f>#REF!/#REF!</f>
        <v>#REF!</v>
      </c>
      <c r="EB56" s="181" t="e">
        <f>#REF!/#REF!</f>
        <v>#REF!</v>
      </c>
      <c r="EC56" s="181" t="e">
        <f>#REF!/#REF!</f>
        <v>#REF!</v>
      </c>
      <c r="ED56" s="181" t="e">
        <f>#REF!/#REF!</f>
        <v>#REF!</v>
      </c>
      <c r="EE56" s="181" t="e">
        <f>#REF!/#REF!</f>
        <v>#REF!</v>
      </c>
      <c r="EF56" s="181" t="e">
        <f>#REF!/#REF!</f>
        <v>#REF!</v>
      </c>
      <c r="EG56" s="181" t="e">
        <f>#REF!/#REF!</f>
        <v>#REF!</v>
      </c>
      <c r="EH56" s="181" t="e">
        <f>#REF!/#REF!</f>
        <v>#REF!</v>
      </c>
      <c r="EI56" s="181" t="e">
        <f>#REF!/#REF!</f>
        <v>#REF!</v>
      </c>
      <c r="EJ56" s="181" t="e">
        <f>#REF!/#REF!</f>
        <v>#REF!</v>
      </c>
      <c r="EK56" s="181" t="e">
        <f>#REF!/#REF!</f>
        <v>#REF!</v>
      </c>
      <c r="EL56" s="181" t="e">
        <f>#REF!/#REF!</f>
        <v>#REF!</v>
      </c>
      <c r="EM56" s="181" t="e">
        <f>#REF!/#REF!</f>
        <v>#REF!</v>
      </c>
      <c r="EN56" s="181" t="e">
        <f>#REF!/#REF!</f>
        <v>#REF!</v>
      </c>
      <c r="EO56" s="181" t="e">
        <f>#REF!/#REF!</f>
        <v>#REF!</v>
      </c>
      <c r="EP56" s="181" t="e">
        <f>#REF!/#REF!</f>
        <v>#REF!</v>
      </c>
      <c r="EQ56" s="181" t="e">
        <f>#REF!/#REF!</f>
        <v>#REF!</v>
      </c>
      <c r="ER56" s="181" t="e">
        <f>#REF!/#REF!</f>
        <v>#REF!</v>
      </c>
      <c r="ES56" s="181" t="e">
        <f>#REF!/#REF!</f>
        <v>#REF!</v>
      </c>
      <c r="ET56" s="181" t="e">
        <f>#REF!/#REF!</f>
        <v>#REF!</v>
      </c>
      <c r="EU56" s="181" t="e">
        <f>#REF!/#REF!</f>
        <v>#REF!</v>
      </c>
      <c r="EV56" s="181" t="e">
        <f>#REF!/#REF!</f>
        <v>#REF!</v>
      </c>
      <c r="EW56" s="181" t="e">
        <f>#REF!/#REF!</f>
        <v>#REF!</v>
      </c>
      <c r="EX56" s="181" t="e">
        <f>#REF!/#REF!</f>
        <v>#REF!</v>
      </c>
      <c r="EY56" s="181" t="e">
        <f>#REF!/#REF!</f>
        <v>#REF!</v>
      </c>
      <c r="EZ56" s="181" t="e">
        <f>#REF!/#REF!</f>
        <v>#REF!</v>
      </c>
      <c r="FA56" s="181" t="e">
        <f>#REF!/#REF!</f>
        <v>#REF!</v>
      </c>
      <c r="FB56" s="181" t="e">
        <f>#REF!/#REF!</f>
        <v>#REF!</v>
      </c>
      <c r="FC56" s="181" t="e">
        <f>#REF!/#REF!</f>
        <v>#REF!</v>
      </c>
      <c r="FD56" s="181" t="e">
        <f>#REF!/#REF!</f>
        <v>#REF!</v>
      </c>
      <c r="FE56" s="181" t="e">
        <f>#REF!/#REF!</f>
        <v>#REF!</v>
      </c>
      <c r="FF56" s="181" t="e">
        <f>#REF!/#REF!</f>
        <v>#REF!</v>
      </c>
      <c r="FG56" s="181" t="e">
        <f>#REF!/#REF!</f>
        <v>#REF!</v>
      </c>
      <c r="FH56" s="181" t="e">
        <f>#REF!/#REF!</f>
        <v>#REF!</v>
      </c>
      <c r="FI56" s="181" t="e">
        <f>#REF!/#REF!</f>
        <v>#REF!</v>
      </c>
      <c r="FJ56" s="181" t="e">
        <f>#REF!/#REF!</f>
        <v>#REF!</v>
      </c>
      <c r="FK56" s="181" t="e">
        <f>#REF!/#REF!</f>
        <v>#REF!</v>
      </c>
      <c r="FL56" s="181" t="e">
        <f>#REF!/#REF!</f>
        <v>#REF!</v>
      </c>
      <c r="FM56" s="181" t="e">
        <f>#REF!/#REF!</f>
        <v>#REF!</v>
      </c>
      <c r="FN56" s="181" t="e">
        <f>#REF!/#REF!</f>
        <v>#REF!</v>
      </c>
      <c r="FO56" s="181" t="e">
        <f>#REF!/#REF!</f>
        <v>#REF!</v>
      </c>
      <c r="FP56" s="181" t="e">
        <f>#REF!/#REF!</f>
        <v>#REF!</v>
      </c>
      <c r="FQ56" s="181" t="e">
        <f>#REF!/#REF!</f>
        <v>#REF!</v>
      </c>
      <c r="FR56" s="181" t="e">
        <f>#REF!/#REF!</f>
        <v>#REF!</v>
      </c>
      <c r="FS56" s="181" t="e">
        <f>#REF!/#REF!</f>
        <v>#REF!</v>
      </c>
      <c r="FT56" s="181" t="e">
        <f>#REF!/#REF!</f>
        <v>#REF!</v>
      </c>
      <c r="FU56" s="181" t="e">
        <f>#REF!/#REF!</f>
        <v>#REF!</v>
      </c>
      <c r="FV56" s="181" t="e">
        <f>#REF!/#REF!</f>
        <v>#REF!</v>
      </c>
      <c r="FW56" s="181" t="e">
        <f>#REF!/#REF!</f>
        <v>#REF!</v>
      </c>
      <c r="FX56" s="181" t="e">
        <f>#REF!/#REF!</f>
        <v>#REF!</v>
      </c>
      <c r="FY56" s="181" t="e">
        <f>#REF!/#REF!</f>
        <v>#REF!</v>
      </c>
      <c r="FZ56" s="181" t="e">
        <f>#REF!/#REF!</f>
        <v>#REF!</v>
      </c>
      <c r="GA56" s="181" t="e">
        <f>#REF!/#REF!</f>
        <v>#REF!</v>
      </c>
      <c r="GB56" s="181" t="e">
        <f>#REF!/#REF!</f>
        <v>#REF!</v>
      </c>
      <c r="GC56" s="181" t="e">
        <f>#REF!/#REF!</f>
        <v>#REF!</v>
      </c>
      <c r="GD56" s="181" t="e">
        <f>#REF!/#REF!</f>
        <v>#REF!</v>
      </c>
      <c r="GE56" s="181" t="e">
        <f>#REF!/#REF!</f>
        <v>#REF!</v>
      </c>
      <c r="GF56" s="181" t="e">
        <f>#REF!/#REF!</f>
        <v>#REF!</v>
      </c>
      <c r="GG56" s="181" t="e">
        <f>#REF!/#REF!</f>
        <v>#REF!</v>
      </c>
      <c r="GH56" s="181" t="e">
        <f>#REF!/#REF!</f>
        <v>#REF!</v>
      </c>
      <c r="GI56" s="181" t="e">
        <f>#REF!/#REF!</f>
        <v>#REF!</v>
      </c>
      <c r="GJ56" s="181" t="e">
        <f>#REF!/#REF!</f>
        <v>#REF!</v>
      </c>
      <c r="GK56" s="181" t="e">
        <f>#REF!/#REF!</f>
        <v>#REF!</v>
      </c>
      <c r="GL56" s="181" t="e">
        <f>#REF!/#REF!</f>
        <v>#REF!</v>
      </c>
      <c r="GM56" s="181" t="e">
        <f>#REF!/#REF!</f>
        <v>#REF!</v>
      </c>
      <c r="GN56" s="181" t="e">
        <f>#REF!/#REF!</f>
        <v>#REF!</v>
      </c>
      <c r="GO56" s="181" t="e">
        <f>#REF!/#REF!</f>
        <v>#REF!</v>
      </c>
      <c r="GP56" s="181" t="e">
        <f>#REF!/#REF!</f>
        <v>#REF!</v>
      </c>
      <c r="GQ56" s="181" t="e">
        <f>#REF!/#REF!</f>
        <v>#REF!</v>
      </c>
      <c r="GR56" s="181" t="e">
        <f>#REF!/#REF!</f>
        <v>#REF!</v>
      </c>
      <c r="GS56" s="181" t="e">
        <f>#REF!/#REF!</f>
        <v>#REF!</v>
      </c>
      <c r="GT56" s="181" t="e">
        <f>#REF!/#REF!</f>
        <v>#REF!</v>
      </c>
      <c r="GU56" s="181" t="e">
        <f>#REF!/#REF!</f>
        <v>#REF!</v>
      </c>
      <c r="GV56" s="181" t="e">
        <f>#REF!/#REF!</f>
        <v>#REF!</v>
      </c>
      <c r="GW56" s="181" t="e">
        <f>#REF!/#REF!</f>
        <v>#REF!</v>
      </c>
      <c r="GX56" s="181" t="e">
        <f>#REF!/#REF!</f>
        <v>#REF!</v>
      </c>
      <c r="GY56" s="181" t="e">
        <f>#REF!/#REF!</f>
        <v>#REF!</v>
      </c>
      <c r="GZ56" s="181" t="e">
        <f>#REF!/#REF!</f>
        <v>#REF!</v>
      </c>
      <c r="HA56" s="181" t="e">
        <f>#REF!/#REF!</f>
        <v>#REF!</v>
      </c>
      <c r="HB56" s="181" t="e">
        <f>#REF!/#REF!</f>
        <v>#REF!</v>
      </c>
      <c r="HC56" s="181" t="e">
        <f>#REF!/#REF!</f>
        <v>#REF!</v>
      </c>
    </row>
    <row r="57" spans="1:211">
      <c r="A57" s="18">
        <v>15</v>
      </c>
      <c r="B57" s="50" t="s">
        <v>27</v>
      </c>
      <c r="C57" s="181" t="e">
        <f>#REF!/#REF!</f>
        <v>#REF!</v>
      </c>
      <c r="D57" s="181" t="e">
        <f>#REF!/#REF!</f>
        <v>#REF!</v>
      </c>
      <c r="E57" s="181" t="e">
        <f>#REF!/#REF!</f>
        <v>#REF!</v>
      </c>
      <c r="F57" s="181" t="e">
        <f>#REF!/#REF!</f>
        <v>#REF!</v>
      </c>
      <c r="G57" s="181" t="e">
        <f>#REF!/#REF!</f>
        <v>#REF!</v>
      </c>
      <c r="H57" s="181" t="e">
        <f>#REF!/#REF!</f>
        <v>#REF!</v>
      </c>
      <c r="I57" s="181" t="e">
        <f>#REF!/#REF!</f>
        <v>#REF!</v>
      </c>
      <c r="J57" s="181" t="e">
        <f>#REF!/#REF!</f>
        <v>#REF!</v>
      </c>
      <c r="K57" s="181" t="e">
        <f>#REF!/#REF!</f>
        <v>#REF!</v>
      </c>
      <c r="L57" s="181" t="e">
        <f>#REF!/#REF!</f>
        <v>#REF!</v>
      </c>
      <c r="M57" s="181" t="e">
        <f>#REF!/#REF!</f>
        <v>#REF!</v>
      </c>
      <c r="N57" s="181" t="e">
        <f>#REF!/#REF!</f>
        <v>#REF!</v>
      </c>
      <c r="O57" s="181" t="e">
        <f>#REF!/#REF!</f>
        <v>#REF!</v>
      </c>
      <c r="P57" s="181" t="e">
        <f>#REF!/#REF!</f>
        <v>#REF!</v>
      </c>
      <c r="Q57" s="181" t="e">
        <f>#REF!/#REF!</f>
        <v>#REF!</v>
      </c>
      <c r="R57" s="181" t="e">
        <f>#REF!/#REF!</f>
        <v>#REF!</v>
      </c>
      <c r="S57" s="181" t="e">
        <f>#REF!/#REF!</f>
        <v>#REF!</v>
      </c>
      <c r="T57" s="181" t="e">
        <f>#REF!/#REF!</f>
        <v>#REF!</v>
      </c>
      <c r="U57" s="181" t="e">
        <f>#REF!/#REF!</f>
        <v>#REF!</v>
      </c>
      <c r="V57" s="181" t="e">
        <f>#REF!/#REF!</f>
        <v>#REF!</v>
      </c>
      <c r="W57" s="181" t="e">
        <f>#REF!/#REF!</f>
        <v>#REF!</v>
      </c>
      <c r="X57" s="181" t="e">
        <f>#REF!/#REF!</f>
        <v>#REF!</v>
      </c>
      <c r="Y57" s="181" t="e">
        <f>#REF!/#REF!</f>
        <v>#REF!</v>
      </c>
      <c r="Z57" s="181" t="e">
        <f>#REF!/#REF!</f>
        <v>#REF!</v>
      </c>
      <c r="AA57" s="181" t="e">
        <f>#REF!/#REF!</f>
        <v>#REF!</v>
      </c>
      <c r="AB57" s="181" t="e">
        <f>#REF!/#REF!</f>
        <v>#REF!</v>
      </c>
      <c r="AC57" s="181" t="e">
        <f>#REF!/#REF!</f>
        <v>#REF!</v>
      </c>
      <c r="AD57" s="181" t="e">
        <f>#REF!/#REF!</f>
        <v>#REF!</v>
      </c>
      <c r="AE57" s="181" t="e">
        <f>#REF!/#REF!</f>
        <v>#REF!</v>
      </c>
      <c r="AF57" s="181" t="e">
        <f>#REF!/#REF!</f>
        <v>#REF!</v>
      </c>
      <c r="AG57" s="181" t="e">
        <f>#REF!/#REF!</f>
        <v>#REF!</v>
      </c>
      <c r="AH57" s="181" t="e">
        <f>#REF!/#REF!</f>
        <v>#REF!</v>
      </c>
      <c r="AI57" s="181" t="e">
        <f>#REF!/#REF!</f>
        <v>#REF!</v>
      </c>
      <c r="AJ57" s="181" t="e">
        <f>#REF!/#REF!</f>
        <v>#REF!</v>
      </c>
      <c r="AK57" s="181" t="e">
        <f>#REF!/#REF!</f>
        <v>#REF!</v>
      </c>
      <c r="AL57" s="181" t="e">
        <f>#REF!/#REF!</f>
        <v>#REF!</v>
      </c>
      <c r="AM57" s="181" t="e">
        <f>#REF!/#REF!</f>
        <v>#REF!</v>
      </c>
      <c r="AN57" s="181" t="e">
        <f>#REF!/#REF!</f>
        <v>#REF!</v>
      </c>
      <c r="AO57" s="181" t="e">
        <f>#REF!/#REF!</f>
        <v>#REF!</v>
      </c>
      <c r="AP57" s="181" t="e">
        <f>#REF!/#REF!</f>
        <v>#REF!</v>
      </c>
      <c r="AQ57" s="181" t="e">
        <f>#REF!/#REF!</f>
        <v>#REF!</v>
      </c>
      <c r="AR57" s="181" t="e">
        <f>#REF!/#REF!</f>
        <v>#REF!</v>
      </c>
      <c r="AS57" s="181" t="e">
        <f>#REF!/#REF!</f>
        <v>#REF!</v>
      </c>
      <c r="AT57" s="181" t="e">
        <f>#REF!/#REF!</f>
        <v>#REF!</v>
      </c>
      <c r="AU57" s="181" t="e">
        <f>#REF!/#REF!</f>
        <v>#REF!</v>
      </c>
      <c r="AV57" s="181" t="e">
        <f>#REF!/#REF!</f>
        <v>#REF!</v>
      </c>
      <c r="AW57" s="181" t="e">
        <f>#REF!/#REF!</f>
        <v>#REF!</v>
      </c>
      <c r="AX57" s="181" t="e">
        <f>#REF!/#REF!</f>
        <v>#REF!</v>
      </c>
      <c r="AY57" s="181" t="e">
        <f>#REF!/#REF!</f>
        <v>#REF!</v>
      </c>
      <c r="AZ57" s="181" t="e">
        <f>#REF!/#REF!</f>
        <v>#REF!</v>
      </c>
      <c r="BA57" s="181" t="e">
        <f>#REF!/#REF!</f>
        <v>#REF!</v>
      </c>
      <c r="BB57" s="181" t="e">
        <f>#REF!/#REF!</f>
        <v>#REF!</v>
      </c>
      <c r="BC57" s="181" t="e">
        <f>#REF!/#REF!</f>
        <v>#REF!</v>
      </c>
      <c r="BD57" s="181" t="e">
        <f>#REF!/#REF!</f>
        <v>#REF!</v>
      </c>
      <c r="BE57" s="181" t="e">
        <f>#REF!/#REF!</f>
        <v>#REF!</v>
      </c>
      <c r="BF57" s="181" t="e">
        <f>#REF!/#REF!</f>
        <v>#REF!</v>
      </c>
      <c r="BG57" s="181" t="e">
        <f>#REF!/#REF!</f>
        <v>#REF!</v>
      </c>
      <c r="BH57" s="181" t="e">
        <f>#REF!/#REF!</f>
        <v>#REF!</v>
      </c>
      <c r="BI57" s="181" t="e">
        <f>#REF!/#REF!</f>
        <v>#REF!</v>
      </c>
      <c r="BJ57" s="181" t="e">
        <f>#REF!/#REF!</f>
        <v>#REF!</v>
      </c>
      <c r="BK57" s="181" t="e">
        <f>#REF!/#REF!</f>
        <v>#REF!</v>
      </c>
      <c r="BL57" s="181" t="e">
        <f>#REF!/#REF!</f>
        <v>#REF!</v>
      </c>
      <c r="BM57" s="181" t="e">
        <f>#REF!/#REF!</f>
        <v>#REF!</v>
      </c>
      <c r="BN57" s="181" t="e">
        <f>#REF!/#REF!</f>
        <v>#REF!</v>
      </c>
      <c r="BO57" s="181" t="e">
        <f>#REF!/#REF!</f>
        <v>#REF!</v>
      </c>
      <c r="BP57" s="181" t="e">
        <f>#REF!/#REF!</f>
        <v>#REF!</v>
      </c>
      <c r="BQ57" s="181" t="e">
        <f>#REF!/#REF!</f>
        <v>#REF!</v>
      </c>
      <c r="BR57" s="181" t="e">
        <f>#REF!/#REF!</f>
        <v>#REF!</v>
      </c>
      <c r="BS57" s="181" t="e">
        <f>#REF!/#REF!</f>
        <v>#REF!</v>
      </c>
      <c r="BT57" s="181" t="e">
        <f>#REF!/#REF!</f>
        <v>#REF!</v>
      </c>
      <c r="BU57" s="181" t="e">
        <f>#REF!/#REF!</f>
        <v>#REF!</v>
      </c>
      <c r="BV57" s="181" t="e">
        <f>#REF!/#REF!</f>
        <v>#REF!</v>
      </c>
      <c r="BW57" s="181" t="e">
        <f>#REF!/#REF!</f>
        <v>#REF!</v>
      </c>
      <c r="BX57" s="181" t="e">
        <f>#REF!/#REF!</f>
        <v>#REF!</v>
      </c>
      <c r="BY57" s="181" t="e">
        <f>#REF!/#REF!</f>
        <v>#REF!</v>
      </c>
      <c r="BZ57" s="181" t="e">
        <f>#REF!/#REF!</f>
        <v>#REF!</v>
      </c>
      <c r="CA57" s="181" t="e">
        <f>#REF!/#REF!</f>
        <v>#REF!</v>
      </c>
      <c r="CB57" s="181" t="e">
        <f>#REF!/#REF!</f>
        <v>#REF!</v>
      </c>
      <c r="CC57" s="181" t="e">
        <f>#REF!/#REF!</f>
        <v>#REF!</v>
      </c>
      <c r="CD57" s="181" t="e">
        <f>#REF!/#REF!</f>
        <v>#REF!</v>
      </c>
      <c r="CE57" s="181" t="e">
        <f>#REF!/#REF!</f>
        <v>#REF!</v>
      </c>
      <c r="CF57" s="181" t="e">
        <f>#REF!/#REF!</f>
        <v>#REF!</v>
      </c>
      <c r="CG57" s="181" t="e">
        <f>#REF!/#REF!</f>
        <v>#REF!</v>
      </c>
      <c r="CH57" s="181" t="e">
        <f>#REF!/#REF!</f>
        <v>#REF!</v>
      </c>
      <c r="CI57" s="181" t="e">
        <f>#REF!/#REF!</f>
        <v>#REF!</v>
      </c>
      <c r="CJ57" s="181" t="e">
        <f>#REF!/#REF!</f>
        <v>#REF!</v>
      </c>
      <c r="CK57" s="181" t="e">
        <f>#REF!/#REF!</f>
        <v>#REF!</v>
      </c>
      <c r="CL57" s="181" t="e">
        <f>#REF!/#REF!</f>
        <v>#REF!</v>
      </c>
      <c r="CM57" s="181" t="e">
        <f>#REF!/#REF!</f>
        <v>#REF!</v>
      </c>
      <c r="CN57" s="181" t="e">
        <f>#REF!/#REF!</f>
        <v>#REF!</v>
      </c>
      <c r="CO57" s="181" t="e">
        <f>#REF!/#REF!</f>
        <v>#REF!</v>
      </c>
      <c r="CP57" s="181" t="e">
        <f>#REF!/#REF!</f>
        <v>#REF!</v>
      </c>
      <c r="CQ57" s="181" t="e">
        <f>#REF!/#REF!</f>
        <v>#REF!</v>
      </c>
      <c r="CR57" s="181" t="e">
        <f>#REF!/#REF!</f>
        <v>#REF!</v>
      </c>
      <c r="CS57" s="181" t="e">
        <f>#REF!/#REF!</f>
        <v>#REF!</v>
      </c>
      <c r="CT57" s="181" t="e">
        <f>#REF!/#REF!</f>
        <v>#REF!</v>
      </c>
      <c r="CU57" s="181" t="e">
        <f>#REF!/#REF!</f>
        <v>#REF!</v>
      </c>
      <c r="CV57" s="181" t="e">
        <f>#REF!/#REF!</f>
        <v>#REF!</v>
      </c>
      <c r="CW57" s="181" t="e">
        <f>#REF!/#REF!</f>
        <v>#REF!</v>
      </c>
      <c r="CX57" s="181" t="e">
        <f>#REF!/#REF!</f>
        <v>#REF!</v>
      </c>
      <c r="CY57" s="181" t="e">
        <f>#REF!/#REF!</f>
        <v>#REF!</v>
      </c>
      <c r="CZ57" s="181" t="e">
        <f>#REF!/#REF!</f>
        <v>#REF!</v>
      </c>
      <c r="DA57" s="181" t="e">
        <f>#REF!/#REF!</f>
        <v>#REF!</v>
      </c>
      <c r="DB57" s="181" t="e">
        <f>#REF!/#REF!</f>
        <v>#REF!</v>
      </c>
      <c r="DC57" s="181" t="e">
        <f>#REF!/#REF!</f>
        <v>#REF!</v>
      </c>
      <c r="DD57" s="181" t="e">
        <f>#REF!/#REF!</f>
        <v>#REF!</v>
      </c>
      <c r="DE57" s="181" t="e">
        <f>#REF!/#REF!</f>
        <v>#REF!</v>
      </c>
      <c r="DF57" s="181" t="e">
        <f>#REF!/#REF!</f>
        <v>#REF!</v>
      </c>
      <c r="DG57" s="181" t="e">
        <f>#REF!/#REF!</f>
        <v>#REF!</v>
      </c>
      <c r="DH57" s="181" t="e">
        <f>#REF!/#REF!</f>
        <v>#REF!</v>
      </c>
      <c r="DI57" s="181" t="e">
        <f>#REF!/#REF!</f>
        <v>#REF!</v>
      </c>
      <c r="DJ57" s="181" t="e">
        <f>#REF!/#REF!</f>
        <v>#REF!</v>
      </c>
      <c r="DK57" s="181" t="e">
        <f>#REF!/#REF!</f>
        <v>#REF!</v>
      </c>
      <c r="DL57" s="181" t="e">
        <f>#REF!/#REF!</f>
        <v>#REF!</v>
      </c>
      <c r="DM57" s="181" t="e">
        <f>#REF!/#REF!</f>
        <v>#REF!</v>
      </c>
      <c r="DN57" s="181" t="e">
        <f>#REF!/#REF!</f>
        <v>#REF!</v>
      </c>
      <c r="DO57" s="181" t="e">
        <f>#REF!/#REF!</f>
        <v>#REF!</v>
      </c>
      <c r="DP57" s="181" t="e">
        <f>#REF!/#REF!</f>
        <v>#REF!</v>
      </c>
      <c r="DQ57" s="181" t="e">
        <f>#REF!/#REF!</f>
        <v>#REF!</v>
      </c>
      <c r="DR57" s="181" t="e">
        <f>#REF!/#REF!</f>
        <v>#REF!</v>
      </c>
      <c r="DS57" s="181" t="e">
        <f>#REF!/#REF!</f>
        <v>#REF!</v>
      </c>
      <c r="DT57" s="181" t="e">
        <f>#REF!/#REF!</f>
        <v>#REF!</v>
      </c>
      <c r="DU57" s="181" t="e">
        <f>#REF!/#REF!</f>
        <v>#REF!</v>
      </c>
      <c r="DV57" s="181" t="e">
        <f>#REF!/#REF!</f>
        <v>#REF!</v>
      </c>
      <c r="DW57" s="181" t="e">
        <f>#REF!/#REF!</f>
        <v>#REF!</v>
      </c>
      <c r="DX57" s="181" t="e">
        <f>#REF!/#REF!</f>
        <v>#REF!</v>
      </c>
      <c r="DY57" s="181" t="e">
        <f>#REF!/#REF!</f>
        <v>#REF!</v>
      </c>
      <c r="DZ57" s="181" t="e">
        <f>#REF!/#REF!</f>
        <v>#REF!</v>
      </c>
      <c r="EA57" s="181" t="e">
        <f>#REF!/#REF!</f>
        <v>#REF!</v>
      </c>
      <c r="EB57" s="181" t="e">
        <f>#REF!/#REF!</f>
        <v>#REF!</v>
      </c>
      <c r="EC57" s="181" t="e">
        <f>#REF!/#REF!</f>
        <v>#REF!</v>
      </c>
      <c r="ED57" s="181" t="e">
        <f>#REF!/#REF!</f>
        <v>#REF!</v>
      </c>
      <c r="EE57" s="181" t="e">
        <f>#REF!/#REF!</f>
        <v>#REF!</v>
      </c>
      <c r="EF57" s="181" t="e">
        <f>#REF!/#REF!</f>
        <v>#REF!</v>
      </c>
      <c r="EG57" s="181" t="e">
        <f>#REF!/#REF!</f>
        <v>#REF!</v>
      </c>
      <c r="EH57" s="181" t="e">
        <f>#REF!/#REF!</f>
        <v>#REF!</v>
      </c>
      <c r="EI57" s="181" t="e">
        <f>#REF!/#REF!</f>
        <v>#REF!</v>
      </c>
      <c r="EJ57" s="181" t="e">
        <f>#REF!/#REF!</f>
        <v>#REF!</v>
      </c>
      <c r="EK57" s="181" t="e">
        <f>#REF!/#REF!</f>
        <v>#REF!</v>
      </c>
      <c r="EL57" s="181" t="e">
        <f>#REF!/#REF!</f>
        <v>#REF!</v>
      </c>
      <c r="EM57" s="181" t="e">
        <f>#REF!/#REF!</f>
        <v>#REF!</v>
      </c>
      <c r="EN57" s="181" t="e">
        <f>#REF!/#REF!</f>
        <v>#REF!</v>
      </c>
      <c r="EO57" s="181" t="e">
        <f>#REF!/#REF!</f>
        <v>#REF!</v>
      </c>
      <c r="EP57" s="181" t="e">
        <f>#REF!/#REF!</f>
        <v>#REF!</v>
      </c>
      <c r="EQ57" s="181" t="e">
        <f>#REF!/#REF!</f>
        <v>#REF!</v>
      </c>
      <c r="ER57" s="181" t="e">
        <f>#REF!/#REF!</f>
        <v>#REF!</v>
      </c>
      <c r="ES57" s="181" t="e">
        <f>#REF!/#REF!</f>
        <v>#REF!</v>
      </c>
      <c r="ET57" s="181" t="e">
        <f>#REF!/#REF!</f>
        <v>#REF!</v>
      </c>
      <c r="EU57" s="181" t="e">
        <f>#REF!/#REF!</f>
        <v>#REF!</v>
      </c>
      <c r="EV57" s="181" t="e">
        <f>#REF!/#REF!</f>
        <v>#REF!</v>
      </c>
      <c r="EW57" s="181" t="e">
        <f>#REF!/#REF!</f>
        <v>#REF!</v>
      </c>
      <c r="EX57" s="181" t="e">
        <f>#REF!/#REF!</f>
        <v>#REF!</v>
      </c>
      <c r="EY57" s="181" t="e">
        <f>#REF!/#REF!</f>
        <v>#REF!</v>
      </c>
      <c r="EZ57" s="181" t="e">
        <f>#REF!/#REF!</f>
        <v>#REF!</v>
      </c>
      <c r="FA57" s="181" t="e">
        <f>#REF!/#REF!</f>
        <v>#REF!</v>
      </c>
      <c r="FB57" s="181" t="e">
        <f>#REF!/#REF!</f>
        <v>#REF!</v>
      </c>
      <c r="FC57" s="181" t="e">
        <f>#REF!/#REF!</f>
        <v>#REF!</v>
      </c>
      <c r="FD57" s="181" t="e">
        <f>#REF!/#REF!</f>
        <v>#REF!</v>
      </c>
      <c r="FE57" s="181" t="e">
        <f>#REF!/#REF!</f>
        <v>#REF!</v>
      </c>
      <c r="FF57" s="181" t="e">
        <f>#REF!/#REF!</f>
        <v>#REF!</v>
      </c>
      <c r="FG57" s="181" t="e">
        <f>#REF!/#REF!</f>
        <v>#REF!</v>
      </c>
      <c r="FH57" s="181" t="e">
        <f>#REF!/#REF!</f>
        <v>#REF!</v>
      </c>
      <c r="FI57" s="181" t="e">
        <f>#REF!/#REF!</f>
        <v>#REF!</v>
      </c>
      <c r="FJ57" s="181" t="e">
        <f>#REF!/#REF!</f>
        <v>#REF!</v>
      </c>
      <c r="FK57" s="181" t="e">
        <f>#REF!/#REF!</f>
        <v>#REF!</v>
      </c>
      <c r="FL57" s="181" t="e">
        <f>#REF!/#REF!</f>
        <v>#REF!</v>
      </c>
      <c r="FM57" s="181" t="e">
        <f>#REF!/#REF!</f>
        <v>#REF!</v>
      </c>
      <c r="FN57" s="181" t="e">
        <f>#REF!/#REF!</f>
        <v>#REF!</v>
      </c>
      <c r="FO57" s="181" t="e">
        <f>#REF!/#REF!</f>
        <v>#REF!</v>
      </c>
      <c r="FP57" s="181" t="e">
        <f>#REF!/#REF!</f>
        <v>#REF!</v>
      </c>
      <c r="FQ57" s="181" t="e">
        <f>#REF!/#REF!</f>
        <v>#REF!</v>
      </c>
      <c r="FR57" s="181" t="e">
        <f>#REF!/#REF!</f>
        <v>#REF!</v>
      </c>
      <c r="FS57" s="181" t="e">
        <f>#REF!/#REF!</f>
        <v>#REF!</v>
      </c>
      <c r="FT57" s="181" t="e">
        <f>#REF!/#REF!</f>
        <v>#REF!</v>
      </c>
      <c r="FU57" s="181" t="e">
        <f>#REF!/#REF!</f>
        <v>#REF!</v>
      </c>
      <c r="FV57" s="181" t="e">
        <f>#REF!/#REF!</f>
        <v>#REF!</v>
      </c>
      <c r="FW57" s="181" t="e">
        <f>#REF!/#REF!</f>
        <v>#REF!</v>
      </c>
      <c r="FX57" s="181" t="e">
        <f>#REF!/#REF!</f>
        <v>#REF!</v>
      </c>
      <c r="FY57" s="181" t="e">
        <f>#REF!/#REF!</f>
        <v>#REF!</v>
      </c>
      <c r="FZ57" s="181" t="e">
        <f>#REF!/#REF!</f>
        <v>#REF!</v>
      </c>
      <c r="GA57" s="181" t="e">
        <f>#REF!/#REF!</f>
        <v>#REF!</v>
      </c>
      <c r="GB57" s="181" t="e">
        <f>#REF!/#REF!</f>
        <v>#REF!</v>
      </c>
      <c r="GC57" s="181" t="e">
        <f>#REF!/#REF!</f>
        <v>#REF!</v>
      </c>
      <c r="GD57" s="181" t="e">
        <f>#REF!/#REF!</f>
        <v>#REF!</v>
      </c>
      <c r="GE57" s="181" t="e">
        <f>#REF!/#REF!</f>
        <v>#REF!</v>
      </c>
      <c r="GF57" s="181" t="e">
        <f>#REF!/#REF!</f>
        <v>#REF!</v>
      </c>
      <c r="GG57" s="181" t="e">
        <f>#REF!/#REF!</f>
        <v>#REF!</v>
      </c>
      <c r="GH57" s="181" t="e">
        <f>#REF!/#REF!</f>
        <v>#REF!</v>
      </c>
      <c r="GI57" s="181" t="e">
        <f>#REF!/#REF!</f>
        <v>#REF!</v>
      </c>
      <c r="GJ57" s="181" t="e">
        <f>#REF!/#REF!</f>
        <v>#REF!</v>
      </c>
      <c r="GK57" s="181" t="e">
        <f>#REF!/#REF!</f>
        <v>#REF!</v>
      </c>
      <c r="GL57" s="181" t="e">
        <f>#REF!/#REF!</f>
        <v>#REF!</v>
      </c>
      <c r="GM57" s="181" t="e">
        <f>#REF!/#REF!</f>
        <v>#REF!</v>
      </c>
      <c r="GN57" s="181" t="e">
        <f>#REF!/#REF!</f>
        <v>#REF!</v>
      </c>
      <c r="GO57" s="181" t="e">
        <f>#REF!/#REF!</f>
        <v>#REF!</v>
      </c>
      <c r="GP57" s="181" t="e">
        <f>#REF!/#REF!</f>
        <v>#REF!</v>
      </c>
      <c r="GQ57" s="181" t="e">
        <f>#REF!/#REF!</f>
        <v>#REF!</v>
      </c>
      <c r="GR57" s="181" t="e">
        <f>#REF!/#REF!</f>
        <v>#REF!</v>
      </c>
      <c r="GS57" s="181" t="e">
        <f>#REF!/#REF!</f>
        <v>#REF!</v>
      </c>
      <c r="GT57" s="181" t="e">
        <f>#REF!/#REF!</f>
        <v>#REF!</v>
      </c>
      <c r="GU57" s="181" t="e">
        <f>#REF!/#REF!</f>
        <v>#REF!</v>
      </c>
      <c r="GV57" s="181" t="e">
        <f>#REF!/#REF!</f>
        <v>#REF!</v>
      </c>
      <c r="GW57" s="181" t="e">
        <f>#REF!/#REF!</f>
        <v>#REF!</v>
      </c>
      <c r="GX57" s="181" t="e">
        <f>#REF!/#REF!</f>
        <v>#REF!</v>
      </c>
      <c r="GY57" s="181" t="e">
        <f>#REF!/#REF!</f>
        <v>#REF!</v>
      </c>
      <c r="GZ57" s="181" t="e">
        <f>#REF!/#REF!</f>
        <v>#REF!</v>
      </c>
      <c r="HA57" s="181" t="e">
        <f>#REF!/#REF!</f>
        <v>#REF!</v>
      </c>
      <c r="HB57" s="181" t="e">
        <f>#REF!/#REF!</f>
        <v>#REF!</v>
      </c>
      <c r="HC57" s="181" t="e">
        <f>#REF!/#REF!</f>
        <v>#REF!</v>
      </c>
    </row>
    <row r="58" spans="1:211">
      <c r="A58" s="18">
        <v>16</v>
      </c>
      <c r="B58" s="50" t="s">
        <v>28</v>
      </c>
      <c r="C58" s="181" t="e">
        <f>#REF!/#REF!</f>
        <v>#REF!</v>
      </c>
      <c r="D58" s="181" t="e">
        <f>#REF!/#REF!</f>
        <v>#REF!</v>
      </c>
      <c r="E58" s="181" t="e">
        <f>#REF!/#REF!</f>
        <v>#REF!</v>
      </c>
      <c r="F58" s="181" t="e">
        <f>#REF!/#REF!</f>
        <v>#REF!</v>
      </c>
      <c r="G58" s="181" t="e">
        <f>#REF!/#REF!</f>
        <v>#REF!</v>
      </c>
      <c r="H58" s="181" t="e">
        <f>#REF!/#REF!</f>
        <v>#REF!</v>
      </c>
      <c r="I58" s="181" t="e">
        <f>#REF!/#REF!</f>
        <v>#REF!</v>
      </c>
      <c r="J58" s="181" t="e">
        <f>#REF!/#REF!</f>
        <v>#REF!</v>
      </c>
      <c r="K58" s="181" t="e">
        <f>#REF!/#REF!</f>
        <v>#REF!</v>
      </c>
      <c r="L58" s="181" t="e">
        <f>#REF!/#REF!</f>
        <v>#REF!</v>
      </c>
      <c r="M58" s="181" t="e">
        <f>#REF!/#REF!</f>
        <v>#REF!</v>
      </c>
      <c r="N58" s="181" t="e">
        <f>#REF!/#REF!</f>
        <v>#REF!</v>
      </c>
      <c r="O58" s="181" t="e">
        <f>#REF!/#REF!</f>
        <v>#REF!</v>
      </c>
      <c r="P58" s="181" t="e">
        <f>#REF!/#REF!</f>
        <v>#REF!</v>
      </c>
      <c r="Q58" s="181" t="e">
        <f>#REF!/#REF!</f>
        <v>#REF!</v>
      </c>
      <c r="R58" s="181" t="e">
        <f>#REF!/#REF!</f>
        <v>#REF!</v>
      </c>
      <c r="S58" s="181" t="e">
        <f>#REF!/#REF!</f>
        <v>#REF!</v>
      </c>
      <c r="T58" s="181" t="e">
        <f>#REF!/#REF!</f>
        <v>#REF!</v>
      </c>
      <c r="U58" s="181" t="e">
        <f>#REF!/#REF!</f>
        <v>#REF!</v>
      </c>
      <c r="V58" s="181" t="e">
        <f>#REF!/#REF!</f>
        <v>#REF!</v>
      </c>
      <c r="W58" s="181" t="e">
        <f>#REF!/#REF!</f>
        <v>#REF!</v>
      </c>
      <c r="X58" s="181" t="e">
        <f>#REF!/#REF!</f>
        <v>#REF!</v>
      </c>
      <c r="Y58" s="181" t="e">
        <f>#REF!/#REF!</f>
        <v>#REF!</v>
      </c>
      <c r="Z58" s="181" t="e">
        <f>#REF!/#REF!</f>
        <v>#REF!</v>
      </c>
      <c r="AA58" s="181" t="e">
        <f>#REF!/#REF!</f>
        <v>#REF!</v>
      </c>
      <c r="AB58" s="181" t="e">
        <f>#REF!/#REF!</f>
        <v>#REF!</v>
      </c>
      <c r="AC58" s="181" t="e">
        <f>#REF!/#REF!</f>
        <v>#REF!</v>
      </c>
      <c r="AD58" s="181" t="e">
        <f>#REF!/#REF!</f>
        <v>#REF!</v>
      </c>
      <c r="AE58" s="181" t="e">
        <f>#REF!/#REF!</f>
        <v>#REF!</v>
      </c>
      <c r="AF58" s="181" t="e">
        <f>#REF!/#REF!</f>
        <v>#REF!</v>
      </c>
      <c r="AG58" s="181" t="e">
        <f>#REF!/#REF!</f>
        <v>#REF!</v>
      </c>
      <c r="AH58" s="181" t="e">
        <f>#REF!/#REF!</f>
        <v>#REF!</v>
      </c>
      <c r="AI58" s="181" t="e">
        <f>#REF!/#REF!</f>
        <v>#REF!</v>
      </c>
      <c r="AJ58" s="181" t="e">
        <f>#REF!/#REF!</f>
        <v>#REF!</v>
      </c>
      <c r="AK58" s="181" t="e">
        <f>#REF!/#REF!</f>
        <v>#REF!</v>
      </c>
      <c r="AL58" s="181" t="e">
        <f>#REF!/#REF!</f>
        <v>#REF!</v>
      </c>
      <c r="AM58" s="181" t="e">
        <f>#REF!/#REF!</f>
        <v>#REF!</v>
      </c>
      <c r="AN58" s="181" t="e">
        <f>#REF!/#REF!</f>
        <v>#REF!</v>
      </c>
      <c r="AO58" s="181" t="e">
        <f>#REF!/#REF!</f>
        <v>#REF!</v>
      </c>
      <c r="AP58" s="181" t="e">
        <f>#REF!/#REF!</f>
        <v>#REF!</v>
      </c>
      <c r="AQ58" s="181" t="e">
        <f>#REF!/#REF!</f>
        <v>#REF!</v>
      </c>
      <c r="AR58" s="181" t="e">
        <f>#REF!/#REF!</f>
        <v>#REF!</v>
      </c>
      <c r="AS58" s="181" t="e">
        <f>#REF!/#REF!</f>
        <v>#REF!</v>
      </c>
      <c r="AT58" s="181" t="e">
        <f>#REF!/#REF!</f>
        <v>#REF!</v>
      </c>
      <c r="AU58" s="181" t="e">
        <f>#REF!/#REF!</f>
        <v>#REF!</v>
      </c>
      <c r="AV58" s="181" t="e">
        <f>#REF!/#REF!</f>
        <v>#REF!</v>
      </c>
      <c r="AW58" s="181" t="e">
        <f>#REF!/#REF!</f>
        <v>#REF!</v>
      </c>
      <c r="AX58" s="181" t="e">
        <f>#REF!/#REF!</f>
        <v>#REF!</v>
      </c>
      <c r="AY58" s="181" t="e">
        <f>#REF!/#REF!</f>
        <v>#REF!</v>
      </c>
      <c r="AZ58" s="181" t="e">
        <f>#REF!/#REF!</f>
        <v>#REF!</v>
      </c>
      <c r="BA58" s="181" t="e">
        <f>#REF!/#REF!</f>
        <v>#REF!</v>
      </c>
      <c r="BB58" s="181" t="e">
        <f>#REF!/#REF!</f>
        <v>#REF!</v>
      </c>
      <c r="BC58" s="181" t="e">
        <f>#REF!/#REF!</f>
        <v>#REF!</v>
      </c>
      <c r="BD58" s="181" t="e">
        <f>#REF!/#REF!</f>
        <v>#REF!</v>
      </c>
      <c r="BE58" s="181" t="e">
        <f>#REF!/#REF!</f>
        <v>#REF!</v>
      </c>
      <c r="BF58" s="181" t="e">
        <f>#REF!/#REF!</f>
        <v>#REF!</v>
      </c>
      <c r="BG58" s="181" t="e">
        <f>#REF!/#REF!</f>
        <v>#REF!</v>
      </c>
      <c r="BH58" s="181" t="e">
        <f>#REF!/#REF!</f>
        <v>#REF!</v>
      </c>
      <c r="BI58" s="181" t="e">
        <f>#REF!/#REF!</f>
        <v>#REF!</v>
      </c>
      <c r="BJ58" s="181" t="e">
        <f>#REF!/#REF!</f>
        <v>#REF!</v>
      </c>
      <c r="BK58" s="181" t="e">
        <f>#REF!/#REF!</f>
        <v>#REF!</v>
      </c>
      <c r="BL58" s="181" t="e">
        <f>#REF!/#REF!</f>
        <v>#REF!</v>
      </c>
      <c r="BM58" s="181" t="e">
        <f>#REF!/#REF!</f>
        <v>#REF!</v>
      </c>
      <c r="BN58" s="181" t="e">
        <f>#REF!/#REF!</f>
        <v>#REF!</v>
      </c>
      <c r="BO58" s="181" t="e">
        <f>#REF!/#REF!</f>
        <v>#REF!</v>
      </c>
      <c r="BP58" s="181" t="e">
        <f>#REF!/#REF!</f>
        <v>#REF!</v>
      </c>
      <c r="BQ58" s="181" t="e">
        <f>#REF!/#REF!</f>
        <v>#REF!</v>
      </c>
      <c r="BR58" s="181" t="e">
        <f>#REF!/#REF!</f>
        <v>#REF!</v>
      </c>
      <c r="BS58" s="181" t="e">
        <f>#REF!/#REF!</f>
        <v>#REF!</v>
      </c>
      <c r="BT58" s="181" t="e">
        <f>#REF!/#REF!</f>
        <v>#REF!</v>
      </c>
      <c r="BU58" s="181" t="e">
        <f>#REF!/#REF!</f>
        <v>#REF!</v>
      </c>
      <c r="BV58" s="181" t="e">
        <f>#REF!/#REF!</f>
        <v>#REF!</v>
      </c>
      <c r="BW58" s="181" t="e">
        <f>#REF!/#REF!</f>
        <v>#REF!</v>
      </c>
      <c r="BX58" s="181" t="e">
        <f>#REF!/#REF!</f>
        <v>#REF!</v>
      </c>
      <c r="BY58" s="181" t="e">
        <f>#REF!/#REF!</f>
        <v>#REF!</v>
      </c>
      <c r="BZ58" s="181" t="e">
        <f>#REF!/#REF!</f>
        <v>#REF!</v>
      </c>
      <c r="CA58" s="181" t="e">
        <f>#REF!/#REF!</f>
        <v>#REF!</v>
      </c>
      <c r="CB58" s="181" t="e">
        <f>#REF!/#REF!</f>
        <v>#REF!</v>
      </c>
      <c r="CC58" s="181" t="e">
        <f>#REF!/#REF!</f>
        <v>#REF!</v>
      </c>
      <c r="CD58" s="181" t="e">
        <f>#REF!/#REF!</f>
        <v>#REF!</v>
      </c>
      <c r="CE58" s="181" t="e">
        <f>#REF!/#REF!</f>
        <v>#REF!</v>
      </c>
      <c r="CF58" s="181" t="e">
        <f>#REF!/#REF!</f>
        <v>#REF!</v>
      </c>
      <c r="CG58" s="181" t="e">
        <f>#REF!/#REF!</f>
        <v>#REF!</v>
      </c>
      <c r="CH58" s="181" t="e">
        <f>#REF!/#REF!</f>
        <v>#REF!</v>
      </c>
      <c r="CI58" s="181" t="e">
        <f>#REF!/#REF!</f>
        <v>#REF!</v>
      </c>
      <c r="CJ58" s="181" t="e">
        <f>#REF!/#REF!</f>
        <v>#REF!</v>
      </c>
      <c r="CK58" s="181" t="e">
        <f>#REF!/#REF!</f>
        <v>#REF!</v>
      </c>
      <c r="CL58" s="181" t="e">
        <f>#REF!/#REF!</f>
        <v>#REF!</v>
      </c>
      <c r="CM58" s="181" t="e">
        <f>#REF!/#REF!</f>
        <v>#REF!</v>
      </c>
      <c r="CN58" s="181" t="e">
        <f>#REF!/#REF!</f>
        <v>#REF!</v>
      </c>
      <c r="CO58" s="181" t="e">
        <f>#REF!/#REF!</f>
        <v>#REF!</v>
      </c>
      <c r="CP58" s="181" t="e">
        <f>#REF!/#REF!</f>
        <v>#REF!</v>
      </c>
      <c r="CQ58" s="181" t="e">
        <f>#REF!/#REF!</f>
        <v>#REF!</v>
      </c>
      <c r="CR58" s="181" t="e">
        <f>#REF!/#REF!</f>
        <v>#REF!</v>
      </c>
      <c r="CS58" s="181" t="e">
        <f>#REF!/#REF!</f>
        <v>#REF!</v>
      </c>
      <c r="CT58" s="181" t="e">
        <f>#REF!/#REF!</f>
        <v>#REF!</v>
      </c>
      <c r="CU58" s="181" t="e">
        <f>#REF!/#REF!</f>
        <v>#REF!</v>
      </c>
      <c r="CV58" s="181" t="e">
        <f>#REF!/#REF!</f>
        <v>#REF!</v>
      </c>
      <c r="CW58" s="181" t="e">
        <f>#REF!/#REF!</f>
        <v>#REF!</v>
      </c>
      <c r="CX58" s="181" t="e">
        <f>#REF!/#REF!</f>
        <v>#REF!</v>
      </c>
      <c r="CY58" s="181" t="e">
        <f>#REF!/#REF!</f>
        <v>#REF!</v>
      </c>
      <c r="CZ58" s="181" t="e">
        <f>#REF!/#REF!</f>
        <v>#REF!</v>
      </c>
      <c r="DA58" s="181" t="e">
        <f>#REF!/#REF!</f>
        <v>#REF!</v>
      </c>
      <c r="DB58" s="181" t="e">
        <f>#REF!/#REF!</f>
        <v>#REF!</v>
      </c>
      <c r="DC58" s="181" t="e">
        <f>#REF!/#REF!</f>
        <v>#REF!</v>
      </c>
      <c r="DD58" s="181" t="e">
        <f>#REF!/#REF!</f>
        <v>#REF!</v>
      </c>
      <c r="DE58" s="181" t="e">
        <f>#REF!/#REF!</f>
        <v>#REF!</v>
      </c>
      <c r="DF58" s="181" t="e">
        <f>#REF!/#REF!</f>
        <v>#REF!</v>
      </c>
      <c r="DG58" s="181" t="e">
        <f>#REF!/#REF!</f>
        <v>#REF!</v>
      </c>
      <c r="DH58" s="181" t="e">
        <f>#REF!/#REF!</f>
        <v>#REF!</v>
      </c>
      <c r="DI58" s="181" t="e">
        <f>#REF!/#REF!</f>
        <v>#REF!</v>
      </c>
      <c r="DJ58" s="181" t="e">
        <f>#REF!/#REF!</f>
        <v>#REF!</v>
      </c>
      <c r="DK58" s="181" t="e">
        <f>#REF!/#REF!</f>
        <v>#REF!</v>
      </c>
      <c r="DL58" s="181" t="e">
        <f>#REF!/#REF!</f>
        <v>#REF!</v>
      </c>
      <c r="DM58" s="181" t="e">
        <f>#REF!/#REF!</f>
        <v>#REF!</v>
      </c>
      <c r="DN58" s="181" t="e">
        <f>#REF!/#REF!</f>
        <v>#REF!</v>
      </c>
      <c r="DO58" s="181" t="e">
        <f>#REF!/#REF!</f>
        <v>#REF!</v>
      </c>
      <c r="DP58" s="181" t="e">
        <f>#REF!/#REF!</f>
        <v>#REF!</v>
      </c>
      <c r="DQ58" s="181" t="e">
        <f>#REF!/#REF!</f>
        <v>#REF!</v>
      </c>
      <c r="DR58" s="181" t="e">
        <f>#REF!/#REF!</f>
        <v>#REF!</v>
      </c>
      <c r="DS58" s="181" t="e">
        <f>#REF!/#REF!</f>
        <v>#REF!</v>
      </c>
      <c r="DT58" s="181" t="e">
        <f>#REF!/#REF!</f>
        <v>#REF!</v>
      </c>
      <c r="DU58" s="181" t="e">
        <f>#REF!/#REF!</f>
        <v>#REF!</v>
      </c>
      <c r="DV58" s="181" t="e">
        <f>#REF!/#REF!</f>
        <v>#REF!</v>
      </c>
      <c r="DW58" s="181" t="e">
        <f>#REF!/#REF!</f>
        <v>#REF!</v>
      </c>
      <c r="DX58" s="181" t="e">
        <f>#REF!/#REF!</f>
        <v>#REF!</v>
      </c>
      <c r="DY58" s="181" t="e">
        <f>#REF!/#REF!</f>
        <v>#REF!</v>
      </c>
      <c r="DZ58" s="181" t="e">
        <f>#REF!/#REF!</f>
        <v>#REF!</v>
      </c>
      <c r="EA58" s="181" t="e">
        <f>#REF!/#REF!</f>
        <v>#REF!</v>
      </c>
      <c r="EB58" s="181" t="e">
        <f>#REF!/#REF!</f>
        <v>#REF!</v>
      </c>
      <c r="EC58" s="181" t="e">
        <f>#REF!/#REF!</f>
        <v>#REF!</v>
      </c>
      <c r="ED58" s="181" t="e">
        <f>#REF!/#REF!</f>
        <v>#REF!</v>
      </c>
      <c r="EE58" s="181" t="e">
        <f>#REF!/#REF!</f>
        <v>#REF!</v>
      </c>
      <c r="EF58" s="181" t="e">
        <f>#REF!/#REF!</f>
        <v>#REF!</v>
      </c>
      <c r="EG58" s="181" t="e">
        <f>#REF!/#REF!</f>
        <v>#REF!</v>
      </c>
      <c r="EH58" s="181" t="e">
        <f>#REF!/#REF!</f>
        <v>#REF!</v>
      </c>
      <c r="EI58" s="181" t="e">
        <f>#REF!/#REF!</f>
        <v>#REF!</v>
      </c>
      <c r="EJ58" s="181" t="e">
        <f>#REF!/#REF!</f>
        <v>#REF!</v>
      </c>
      <c r="EK58" s="181" t="e">
        <f>#REF!/#REF!</f>
        <v>#REF!</v>
      </c>
      <c r="EL58" s="181" t="e">
        <f>#REF!/#REF!</f>
        <v>#REF!</v>
      </c>
      <c r="EM58" s="181" t="e">
        <f>#REF!/#REF!</f>
        <v>#REF!</v>
      </c>
      <c r="EN58" s="181" t="e">
        <f>#REF!/#REF!</f>
        <v>#REF!</v>
      </c>
      <c r="EO58" s="181" t="e">
        <f>#REF!/#REF!</f>
        <v>#REF!</v>
      </c>
      <c r="EP58" s="181" t="e">
        <f>#REF!/#REF!</f>
        <v>#REF!</v>
      </c>
      <c r="EQ58" s="181" t="e">
        <f>#REF!/#REF!</f>
        <v>#REF!</v>
      </c>
      <c r="ER58" s="181" t="e">
        <f>#REF!/#REF!</f>
        <v>#REF!</v>
      </c>
      <c r="ES58" s="181" t="e">
        <f>#REF!/#REF!</f>
        <v>#REF!</v>
      </c>
      <c r="ET58" s="181" t="e">
        <f>#REF!/#REF!</f>
        <v>#REF!</v>
      </c>
      <c r="EU58" s="181" t="e">
        <f>#REF!/#REF!</f>
        <v>#REF!</v>
      </c>
      <c r="EV58" s="181" t="e">
        <f>#REF!/#REF!</f>
        <v>#REF!</v>
      </c>
      <c r="EW58" s="181" t="e">
        <f>#REF!/#REF!</f>
        <v>#REF!</v>
      </c>
      <c r="EX58" s="181" t="e">
        <f>#REF!/#REF!</f>
        <v>#REF!</v>
      </c>
      <c r="EY58" s="181" t="e">
        <f>#REF!/#REF!</f>
        <v>#REF!</v>
      </c>
      <c r="EZ58" s="181" t="e">
        <f>#REF!/#REF!</f>
        <v>#REF!</v>
      </c>
      <c r="FA58" s="181" t="e">
        <f>#REF!/#REF!</f>
        <v>#REF!</v>
      </c>
      <c r="FB58" s="181" t="e">
        <f>#REF!/#REF!</f>
        <v>#REF!</v>
      </c>
      <c r="FC58" s="181" t="e">
        <f>#REF!/#REF!</f>
        <v>#REF!</v>
      </c>
      <c r="FD58" s="181" t="e">
        <f>#REF!/#REF!</f>
        <v>#REF!</v>
      </c>
      <c r="FE58" s="181" t="e">
        <f>#REF!/#REF!</f>
        <v>#REF!</v>
      </c>
      <c r="FF58" s="181" t="e">
        <f>#REF!/#REF!</f>
        <v>#REF!</v>
      </c>
      <c r="FG58" s="181" t="e">
        <f>#REF!/#REF!</f>
        <v>#REF!</v>
      </c>
      <c r="FH58" s="181" t="e">
        <f>#REF!/#REF!</f>
        <v>#REF!</v>
      </c>
      <c r="FI58" s="181" t="e">
        <f>#REF!/#REF!</f>
        <v>#REF!</v>
      </c>
      <c r="FJ58" s="181" t="e">
        <f>#REF!/#REF!</f>
        <v>#REF!</v>
      </c>
      <c r="FK58" s="181" t="e">
        <f>#REF!/#REF!</f>
        <v>#REF!</v>
      </c>
      <c r="FL58" s="181" t="e">
        <f>#REF!/#REF!</f>
        <v>#REF!</v>
      </c>
      <c r="FM58" s="181" t="e">
        <f>#REF!/#REF!</f>
        <v>#REF!</v>
      </c>
      <c r="FN58" s="181" t="e">
        <f>#REF!/#REF!</f>
        <v>#REF!</v>
      </c>
      <c r="FO58" s="181" t="e">
        <f>#REF!/#REF!</f>
        <v>#REF!</v>
      </c>
      <c r="FP58" s="181" t="e">
        <f>#REF!/#REF!</f>
        <v>#REF!</v>
      </c>
      <c r="FQ58" s="181" t="e">
        <f>#REF!/#REF!</f>
        <v>#REF!</v>
      </c>
      <c r="FR58" s="181" t="e">
        <f>#REF!/#REF!</f>
        <v>#REF!</v>
      </c>
      <c r="FS58" s="181" t="e">
        <f>#REF!/#REF!</f>
        <v>#REF!</v>
      </c>
      <c r="FT58" s="181" t="e">
        <f>#REF!/#REF!</f>
        <v>#REF!</v>
      </c>
      <c r="FU58" s="181" t="e">
        <f>#REF!/#REF!</f>
        <v>#REF!</v>
      </c>
      <c r="FV58" s="181" t="e">
        <f>#REF!/#REF!</f>
        <v>#REF!</v>
      </c>
      <c r="FW58" s="181" t="e">
        <f>#REF!/#REF!</f>
        <v>#REF!</v>
      </c>
      <c r="FX58" s="181" t="e">
        <f>#REF!/#REF!</f>
        <v>#REF!</v>
      </c>
      <c r="FY58" s="181" t="e">
        <f>#REF!/#REF!</f>
        <v>#REF!</v>
      </c>
      <c r="FZ58" s="181" t="e">
        <f>#REF!/#REF!</f>
        <v>#REF!</v>
      </c>
      <c r="GA58" s="181" t="e">
        <f>#REF!/#REF!</f>
        <v>#REF!</v>
      </c>
      <c r="GB58" s="181" t="e">
        <f>#REF!/#REF!</f>
        <v>#REF!</v>
      </c>
      <c r="GC58" s="181" t="e">
        <f>#REF!/#REF!</f>
        <v>#REF!</v>
      </c>
      <c r="GD58" s="181" t="e">
        <f>#REF!/#REF!</f>
        <v>#REF!</v>
      </c>
      <c r="GE58" s="181" t="e">
        <f>#REF!/#REF!</f>
        <v>#REF!</v>
      </c>
      <c r="GF58" s="181" t="e">
        <f>#REF!/#REF!</f>
        <v>#REF!</v>
      </c>
      <c r="GG58" s="181" t="e">
        <f>#REF!/#REF!</f>
        <v>#REF!</v>
      </c>
      <c r="GH58" s="181" t="e">
        <f>#REF!/#REF!</f>
        <v>#REF!</v>
      </c>
      <c r="GI58" s="181" t="e">
        <f>#REF!/#REF!</f>
        <v>#REF!</v>
      </c>
      <c r="GJ58" s="181" t="e">
        <f>#REF!/#REF!</f>
        <v>#REF!</v>
      </c>
      <c r="GK58" s="181" t="e">
        <f>#REF!/#REF!</f>
        <v>#REF!</v>
      </c>
      <c r="GL58" s="181" t="e">
        <f>#REF!/#REF!</f>
        <v>#REF!</v>
      </c>
      <c r="GM58" s="181" t="e">
        <f>#REF!/#REF!</f>
        <v>#REF!</v>
      </c>
      <c r="GN58" s="181" t="e">
        <f>#REF!/#REF!</f>
        <v>#REF!</v>
      </c>
      <c r="GO58" s="181" t="e">
        <f>#REF!/#REF!</f>
        <v>#REF!</v>
      </c>
      <c r="GP58" s="181" t="e">
        <f>#REF!/#REF!</f>
        <v>#REF!</v>
      </c>
      <c r="GQ58" s="181" t="e">
        <f>#REF!/#REF!</f>
        <v>#REF!</v>
      </c>
      <c r="GR58" s="181" t="e">
        <f>#REF!/#REF!</f>
        <v>#REF!</v>
      </c>
      <c r="GS58" s="181" t="e">
        <f>#REF!/#REF!</f>
        <v>#REF!</v>
      </c>
      <c r="GT58" s="181" t="e">
        <f>#REF!/#REF!</f>
        <v>#REF!</v>
      </c>
      <c r="GU58" s="181" t="e">
        <f>#REF!/#REF!</f>
        <v>#REF!</v>
      </c>
      <c r="GV58" s="181" t="e">
        <f>#REF!/#REF!</f>
        <v>#REF!</v>
      </c>
      <c r="GW58" s="181" t="e">
        <f>#REF!/#REF!</f>
        <v>#REF!</v>
      </c>
      <c r="GX58" s="181" t="e">
        <f>#REF!/#REF!</f>
        <v>#REF!</v>
      </c>
      <c r="GY58" s="181" t="e">
        <f>#REF!/#REF!</f>
        <v>#REF!</v>
      </c>
      <c r="GZ58" s="181" t="e">
        <f>#REF!/#REF!</f>
        <v>#REF!</v>
      </c>
      <c r="HA58" s="181" t="e">
        <f>#REF!/#REF!</f>
        <v>#REF!</v>
      </c>
      <c r="HB58" s="181" t="e">
        <f>#REF!/#REF!</f>
        <v>#REF!</v>
      </c>
      <c r="HC58" s="181" t="e">
        <f>#REF!/#REF!</f>
        <v>#REF!</v>
      </c>
    </row>
    <row r="59" spans="1:211">
      <c r="A59" s="18">
        <v>17</v>
      </c>
      <c r="B59" s="50" t="s">
        <v>29</v>
      </c>
      <c r="C59" s="181" t="e">
        <f>#REF!/#REF!</f>
        <v>#REF!</v>
      </c>
      <c r="D59" s="181" t="e">
        <f>#REF!/#REF!</f>
        <v>#REF!</v>
      </c>
      <c r="E59" s="181" t="e">
        <f>#REF!/#REF!</f>
        <v>#REF!</v>
      </c>
      <c r="F59" s="181" t="e">
        <f>#REF!/#REF!</f>
        <v>#REF!</v>
      </c>
      <c r="G59" s="181" t="e">
        <f>#REF!/#REF!</f>
        <v>#REF!</v>
      </c>
      <c r="H59" s="181" t="e">
        <f>#REF!/#REF!</f>
        <v>#REF!</v>
      </c>
      <c r="I59" s="181" t="e">
        <f>#REF!/#REF!</f>
        <v>#REF!</v>
      </c>
      <c r="J59" s="181" t="e">
        <f>#REF!/#REF!</f>
        <v>#REF!</v>
      </c>
      <c r="K59" s="181" t="e">
        <f>#REF!/#REF!</f>
        <v>#REF!</v>
      </c>
      <c r="L59" s="181" t="e">
        <f>#REF!/#REF!</f>
        <v>#REF!</v>
      </c>
      <c r="M59" s="181" t="e">
        <f>#REF!/#REF!</f>
        <v>#REF!</v>
      </c>
      <c r="N59" s="181" t="e">
        <f>#REF!/#REF!</f>
        <v>#REF!</v>
      </c>
      <c r="O59" s="181" t="e">
        <f>#REF!/#REF!</f>
        <v>#REF!</v>
      </c>
      <c r="P59" s="181" t="e">
        <f>#REF!/#REF!</f>
        <v>#REF!</v>
      </c>
      <c r="Q59" s="181" t="e">
        <f>#REF!/#REF!</f>
        <v>#REF!</v>
      </c>
      <c r="R59" s="181" t="e">
        <f>#REF!/#REF!</f>
        <v>#REF!</v>
      </c>
      <c r="S59" s="181" t="e">
        <f>#REF!/#REF!</f>
        <v>#REF!</v>
      </c>
      <c r="T59" s="181" t="e">
        <f>#REF!/#REF!</f>
        <v>#REF!</v>
      </c>
      <c r="U59" s="181" t="e">
        <f>#REF!/#REF!</f>
        <v>#REF!</v>
      </c>
      <c r="V59" s="181" t="e">
        <f>#REF!/#REF!</f>
        <v>#REF!</v>
      </c>
      <c r="W59" s="181" t="e">
        <f>#REF!/#REF!</f>
        <v>#REF!</v>
      </c>
      <c r="X59" s="181" t="e">
        <f>#REF!/#REF!</f>
        <v>#REF!</v>
      </c>
      <c r="Y59" s="181" t="e">
        <f>#REF!/#REF!</f>
        <v>#REF!</v>
      </c>
      <c r="Z59" s="181" t="e">
        <f>#REF!/#REF!</f>
        <v>#REF!</v>
      </c>
      <c r="AA59" s="181" t="e">
        <f>#REF!/#REF!</f>
        <v>#REF!</v>
      </c>
      <c r="AB59" s="181" t="e">
        <f>#REF!/#REF!</f>
        <v>#REF!</v>
      </c>
      <c r="AC59" s="181" t="e">
        <f>#REF!/#REF!</f>
        <v>#REF!</v>
      </c>
      <c r="AD59" s="181" t="e">
        <f>#REF!/#REF!</f>
        <v>#REF!</v>
      </c>
      <c r="AE59" s="181" t="e">
        <f>#REF!/#REF!</f>
        <v>#REF!</v>
      </c>
      <c r="AF59" s="181" t="e">
        <f>#REF!/#REF!</f>
        <v>#REF!</v>
      </c>
      <c r="AG59" s="181" t="e">
        <f>#REF!/#REF!</f>
        <v>#REF!</v>
      </c>
      <c r="AH59" s="181" t="e">
        <f>#REF!/#REF!</f>
        <v>#REF!</v>
      </c>
      <c r="AI59" s="181" t="e">
        <f>#REF!/#REF!</f>
        <v>#REF!</v>
      </c>
      <c r="AJ59" s="181" t="e">
        <f>#REF!/#REF!</f>
        <v>#REF!</v>
      </c>
      <c r="AK59" s="181" t="e">
        <f>#REF!/#REF!</f>
        <v>#REF!</v>
      </c>
      <c r="AL59" s="181" t="e">
        <f>#REF!/#REF!</f>
        <v>#REF!</v>
      </c>
      <c r="AM59" s="181" t="e">
        <f>#REF!/#REF!</f>
        <v>#REF!</v>
      </c>
      <c r="AN59" s="181" t="e">
        <f>#REF!/#REF!</f>
        <v>#REF!</v>
      </c>
      <c r="AO59" s="181" t="e">
        <f>#REF!/#REF!</f>
        <v>#REF!</v>
      </c>
      <c r="AP59" s="181" t="e">
        <f>#REF!/#REF!</f>
        <v>#REF!</v>
      </c>
      <c r="AQ59" s="181" t="e">
        <f>#REF!/#REF!</f>
        <v>#REF!</v>
      </c>
      <c r="AR59" s="181" t="e">
        <f>#REF!/#REF!</f>
        <v>#REF!</v>
      </c>
      <c r="AS59" s="181" t="e">
        <f>#REF!/#REF!</f>
        <v>#REF!</v>
      </c>
      <c r="AT59" s="181" t="e">
        <f>#REF!/#REF!</f>
        <v>#REF!</v>
      </c>
      <c r="AU59" s="181" t="e">
        <f>#REF!/#REF!</f>
        <v>#REF!</v>
      </c>
      <c r="AV59" s="181" t="e">
        <f>#REF!/#REF!</f>
        <v>#REF!</v>
      </c>
      <c r="AW59" s="181" t="e">
        <f>#REF!/#REF!</f>
        <v>#REF!</v>
      </c>
      <c r="AX59" s="181" t="e">
        <f>#REF!/#REF!</f>
        <v>#REF!</v>
      </c>
      <c r="AY59" s="181" t="e">
        <f>#REF!/#REF!</f>
        <v>#REF!</v>
      </c>
      <c r="AZ59" s="181" t="e">
        <f>#REF!/#REF!</f>
        <v>#REF!</v>
      </c>
      <c r="BA59" s="181" t="e">
        <f>#REF!/#REF!</f>
        <v>#REF!</v>
      </c>
      <c r="BB59" s="181" t="e">
        <f>#REF!/#REF!</f>
        <v>#REF!</v>
      </c>
      <c r="BC59" s="181" t="e">
        <f>#REF!/#REF!</f>
        <v>#REF!</v>
      </c>
      <c r="BD59" s="181" t="e">
        <f>#REF!/#REF!</f>
        <v>#REF!</v>
      </c>
      <c r="BE59" s="181" t="e">
        <f>#REF!/#REF!</f>
        <v>#REF!</v>
      </c>
      <c r="BF59" s="181" t="e">
        <f>#REF!/#REF!</f>
        <v>#REF!</v>
      </c>
      <c r="BG59" s="181" t="e">
        <f>#REF!/#REF!</f>
        <v>#REF!</v>
      </c>
      <c r="BH59" s="181" t="e">
        <f>#REF!/#REF!</f>
        <v>#REF!</v>
      </c>
      <c r="BI59" s="181" t="e">
        <f>#REF!/#REF!</f>
        <v>#REF!</v>
      </c>
      <c r="BJ59" s="181" t="e">
        <f>#REF!/#REF!</f>
        <v>#REF!</v>
      </c>
      <c r="BK59" s="181" t="e">
        <f>#REF!/#REF!</f>
        <v>#REF!</v>
      </c>
      <c r="BL59" s="181" t="e">
        <f>#REF!/#REF!</f>
        <v>#REF!</v>
      </c>
      <c r="BM59" s="181" t="e">
        <f>#REF!/#REF!</f>
        <v>#REF!</v>
      </c>
      <c r="BN59" s="181" t="e">
        <f>#REF!/#REF!</f>
        <v>#REF!</v>
      </c>
      <c r="BO59" s="181" t="e">
        <f>#REF!/#REF!</f>
        <v>#REF!</v>
      </c>
      <c r="BP59" s="181" t="e">
        <f>#REF!/#REF!</f>
        <v>#REF!</v>
      </c>
      <c r="BQ59" s="181" t="e">
        <f>#REF!/#REF!</f>
        <v>#REF!</v>
      </c>
      <c r="BR59" s="181" t="e">
        <f>#REF!/#REF!</f>
        <v>#REF!</v>
      </c>
      <c r="BS59" s="181" t="e">
        <f>#REF!/#REF!</f>
        <v>#REF!</v>
      </c>
      <c r="BT59" s="181" t="e">
        <f>#REF!/#REF!</f>
        <v>#REF!</v>
      </c>
      <c r="BU59" s="181" t="e">
        <f>#REF!/#REF!</f>
        <v>#REF!</v>
      </c>
      <c r="BV59" s="181" t="e">
        <f>#REF!/#REF!</f>
        <v>#REF!</v>
      </c>
      <c r="BW59" s="181" t="e">
        <f>#REF!/#REF!</f>
        <v>#REF!</v>
      </c>
      <c r="BX59" s="181" t="e">
        <f>#REF!/#REF!</f>
        <v>#REF!</v>
      </c>
      <c r="BY59" s="181" t="e">
        <f>#REF!/#REF!</f>
        <v>#REF!</v>
      </c>
      <c r="BZ59" s="181" t="e">
        <f>#REF!/#REF!</f>
        <v>#REF!</v>
      </c>
      <c r="CA59" s="181" t="e">
        <f>#REF!/#REF!</f>
        <v>#REF!</v>
      </c>
      <c r="CB59" s="181" t="e">
        <f>#REF!/#REF!</f>
        <v>#REF!</v>
      </c>
      <c r="CC59" s="181" t="e">
        <f>#REF!/#REF!</f>
        <v>#REF!</v>
      </c>
      <c r="CD59" s="181" t="e">
        <f>#REF!/#REF!</f>
        <v>#REF!</v>
      </c>
      <c r="CE59" s="181" t="e">
        <f>#REF!/#REF!</f>
        <v>#REF!</v>
      </c>
      <c r="CF59" s="181" t="e">
        <f>#REF!/#REF!</f>
        <v>#REF!</v>
      </c>
      <c r="CG59" s="181" t="e">
        <f>#REF!/#REF!</f>
        <v>#REF!</v>
      </c>
      <c r="CH59" s="181" t="e">
        <f>#REF!/#REF!</f>
        <v>#REF!</v>
      </c>
      <c r="CI59" s="181" t="e">
        <f>#REF!/#REF!</f>
        <v>#REF!</v>
      </c>
      <c r="CJ59" s="181" t="e">
        <f>#REF!/#REF!</f>
        <v>#REF!</v>
      </c>
      <c r="CK59" s="181" t="e">
        <f>#REF!/#REF!</f>
        <v>#REF!</v>
      </c>
      <c r="CL59" s="181" t="e">
        <f>#REF!/#REF!</f>
        <v>#REF!</v>
      </c>
      <c r="CM59" s="181" t="e">
        <f>#REF!/#REF!</f>
        <v>#REF!</v>
      </c>
      <c r="CN59" s="181" t="e">
        <f>#REF!/#REF!</f>
        <v>#REF!</v>
      </c>
      <c r="CO59" s="181" t="e">
        <f>#REF!/#REF!</f>
        <v>#REF!</v>
      </c>
      <c r="CP59" s="181" t="e">
        <f>#REF!/#REF!</f>
        <v>#REF!</v>
      </c>
      <c r="CQ59" s="181" t="e">
        <f>#REF!/#REF!</f>
        <v>#REF!</v>
      </c>
      <c r="CR59" s="181" t="e">
        <f>#REF!/#REF!</f>
        <v>#REF!</v>
      </c>
      <c r="CS59" s="181" t="e">
        <f>#REF!/#REF!</f>
        <v>#REF!</v>
      </c>
      <c r="CT59" s="181" t="e">
        <f>#REF!/#REF!</f>
        <v>#REF!</v>
      </c>
      <c r="CU59" s="181" t="e">
        <f>#REF!/#REF!</f>
        <v>#REF!</v>
      </c>
      <c r="CV59" s="181" t="e">
        <f>#REF!/#REF!</f>
        <v>#REF!</v>
      </c>
      <c r="CW59" s="181" t="e">
        <f>#REF!/#REF!</f>
        <v>#REF!</v>
      </c>
      <c r="CX59" s="181" t="e">
        <f>#REF!/#REF!</f>
        <v>#REF!</v>
      </c>
      <c r="CY59" s="181" t="e">
        <f>#REF!/#REF!</f>
        <v>#REF!</v>
      </c>
      <c r="CZ59" s="181" t="e">
        <f>#REF!/#REF!</f>
        <v>#REF!</v>
      </c>
      <c r="DA59" s="181" t="e">
        <f>#REF!/#REF!</f>
        <v>#REF!</v>
      </c>
      <c r="DB59" s="181" t="e">
        <f>#REF!/#REF!</f>
        <v>#REF!</v>
      </c>
      <c r="DC59" s="181" t="e">
        <f>#REF!/#REF!</f>
        <v>#REF!</v>
      </c>
      <c r="DD59" s="181" t="e">
        <f>#REF!/#REF!</f>
        <v>#REF!</v>
      </c>
      <c r="DE59" s="181" t="e">
        <f>#REF!/#REF!</f>
        <v>#REF!</v>
      </c>
      <c r="DF59" s="181" t="e">
        <f>#REF!/#REF!</f>
        <v>#REF!</v>
      </c>
      <c r="DG59" s="181" t="e">
        <f>#REF!/#REF!</f>
        <v>#REF!</v>
      </c>
      <c r="DH59" s="181" t="e">
        <f>#REF!/#REF!</f>
        <v>#REF!</v>
      </c>
      <c r="DI59" s="181" t="e">
        <f>#REF!/#REF!</f>
        <v>#REF!</v>
      </c>
      <c r="DJ59" s="181" t="e">
        <f>#REF!/#REF!</f>
        <v>#REF!</v>
      </c>
      <c r="DK59" s="181" t="e">
        <f>#REF!/#REF!</f>
        <v>#REF!</v>
      </c>
      <c r="DL59" s="181" t="e">
        <f>#REF!/#REF!</f>
        <v>#REF!</v>
      </c>
      <c r="DM59" s="181" t="e">
        <f>#REF!/#REF!</f>
        <v>#REF!</v>
      </c>
      <c r="DN59" s="181" t="e">
        <f>#REF!/#REF!</f>
        <v>#REF!</v>
      </c>
      <c r="DO59" s="181" t="e">
        <f>#REF!/#REF!</f>
        <v>#REF!</v>
      </c>
      <c r="DP59" s="181" t="e">
        <f>#REF!/#REF!</f>
        <v>#REF!</v>
      </c>
      <c r="DQ59" s="181" t="e">
        <f>#REF!/#REF!</f>
        <v>#REF!</v>
      </c>
      <c r="DR59" s="181" t="e">
        <f>#REF!/#REF!</f>
        <v>#REF!</v>
      </c>
      <c r="DS59" s="181" t="e">
        <f>#REF!/#REF!</f>
        <v>#REF!</v>
      </c>
      <c r="DT59" s="181" t="e">
        <f>#REF!/#REF!</f>
        <v>#REF!</v>
      </c>
      <c r="DU59" s="181" t="e">
        <f>#REF!/#REF!</f>
        <v>#REF!</v>
      </c>
      <c r="DV59" s="181" t="e">
        <f>#REF!/#REF!</f>
        <v>#REF!</v>
      </c>
      <c r="DW59" s="181" t="e">
        <f>#REF!/#REF!</f>
        <v>#REF!</v>
      </c>
      <c r="DX59" s="181" t="e">
        <f>#REF!/#REF!</f>
        <v>#REF!</v>
      </c>
      <c r="DY59" s="181" t="e">
        <f>#REF!/#REF!</f>
        <v>#REF!</v>
      </c>
      <c r="DZ59" s="181" t="e">
        <f>#REF!/#REF!</f>
        <v>#REF!</v>
      </c>
      <c r="EA59" s="181" t="e">
        <f>#REF!/#REF!</f>
        <v>#REF!</v>
      </c>
      <c r="EB59" s="181" t="e">
        <f>#REF!/#REF!</f>
        <v>#REF!</v>
      </c>
      <c r="EC59" s="181" t="e">
        <f>#REF!/#REF!</f>
        <v>#REF!</v>
      </c>
      <c r="ED59" s="181" t="e">
        <f>#REF!/#REF!</f>
        <v>#REF!</v>
      </c>
      <c r="EE59" s="181" t="e">
        <f>#REF!/#REF!</f>
        <v>#REF!</v>
      </c>
      <c r="EF59" s="181" t="e">
        <f>#REF!/#REF!</f>
        <v>#REF!</v>
      </c>
      <c r="EG59" s="181" t="e">
        <f>#REF!/#REF!</f>
        <v>#REF!</v>
      </c>
      <c r="EH59" s="181" t="e">
        <f>#REF!/#REF!</f>
        <v>#REF!</v>
      </c>
      <c r="EI59" s="181" t="e">
        <f>#REF!/#REF!</f>
        <v>#REF!</v>
      </c>
      <c r="EJ59" s="181" t="e">
        <f>#REF!/#REF!</f>
        <v>#REF!</v>
      </c>
      <c r="EK59" s="181" t="e">
        <f>#REF!/#REF!</f>
        <v>#REF!</v>
      </c>
      <c r="EL59" s="181" t="e">
        <f>#REF!/#REF!</f>
        <v>#REF!</v>
      </c>
      <c r="EM59" s="181" t="e">
        <f>#REF!/#REF!</f>
        <v>#REF!</v>
      </c>
      <c r="EN59" s="181" t="e">
        <f>#REF!/#REF!</f>
        <v>#REF!</v>
      </c>
      <c r="EO59" s="181" t="e">
        <f>#REF!/#REF!</f>
        <v>#REF!</v>
      </c>
      <c r="EP59" s="181" t="e">
        <f>#REF!/#REF!</f>
        <v>#REF!</v>
      </c>
      <c r="EQ59" s="181" t="e">
        <f>#REF!/#REF!</f>
        <v>#REF!</v>
      </c>
      <c r="ER59" s="181" t="e">
        <f>#REF!/#REF!</f>
        <v>#REF!</v>
      </c>
      <c r="ES59" s="181" t="e">
        <f>#REF!/#REF!</f>
        <v>#REF!</v>
      </c>
      <c r="ET59" s="181" t="e">
        <f>#REF!/#REF!</f>
        <v>#REF!</v>
      </c>
      <c r="EU59" s="181" t="e">
        <f>#REF!/#REF!</f>
        <v>#REF!</v>
      </c>
      <c r="EV59" s="181" t="e">
        <f>#REF!/#REF!</f>
        <v>#REF!</v>
      </c>
      <c r="EW59" s="181" t="e">
        <f>#REF!/#REF!</f>
        <v>#REF!</v>
      </c>
      <c r="EX59" s="181" t="e">
        <f>#REF!/#REF!</f>
        <v>#REF!</v>
      </c>
      <c r="EY59" s="181" t="e">
        <f>#REF!/#REF!</f>
        <v>#REF!</v>
      </c>
      <c r="EZ59" s="181" t="e">
        <f>#REF!/#REF!</f>
        <v>#REF!</v>
      </c>
      <c r="FA59" s="181" t="e">
        <f>#REF!/#REF!</f>
        <v>#REF!</v>
      </c>
      <c r="FB59" s="181" t="e">
        <f>#REF!/#REF!</f>
        <v>#REF!</v>
      </c>
      <c r="FC59" s="181" t="e">
        <f>#REF!/#REF!</f>
        <v>#REF!</v>
      </c>
      <c r="FD59" s="181" t="e">
        <f>#REF!/#REF!</f>
        <v>#REF!</v>
      </c>
      <c r="FE59" s="181" t="e">
        <f>#REF!/#REF!</f>
        <v>#REF!</v>
      </c>
      <c r="FF59" s="181" t="e">
        <f>#REF!/#REF!</f>
        <v>#REF!</v>
      </c>
      <c r="FG59" s="181" t="e">
        <f>#REF!/#REF!</f>
        <v>#REF!</v>
      </c>
      <c r="FH59" s="181" t="e">
        <f>#REF!/#REF!</f>
        <v>#REF!</v>
      </c>
      <c r="FI59" s="181" t="e">
        <f>#REF!/#REF!</f>
        <v>#REF!</v>
      </c>
      <c r="FJ59" s="181" t="e">
        <f>#REF!/#REF!</f>
        <v>#REF!</v>
      </c>
      <c r="FK59" s="181" t="e">
        <f>#REF!/#REF!</f>
        <v>#REF!</v>
      </c>
      <c r="FL59" s="181" t="e">
        <f>#REF!/#REF!</f>
        <v>#REF!</v>
      </c>
      <c r="FM59" s="181" t="e">
        <f>#REF!/#REF!</f>
        <v>#REF!</v>
      </c>
      <c r="FN59" s="181" t="e">
        <f>#REF!/#REF!</f>
        <v>#REF!</v>
      </c>
      <c r="FO59" s="181" t="e">
        <f>#REF!/#REF!</f>
        <v>#REF!</v>
      </c>
      <c r="FP59" s="181" t="e">
        <f>#REF!/#REF!</f>
        <v>#REF!</v>
      </c>
      <c r="FQ59" s="181" t="e">
        <f>#REF!/#REF!</f>
        <v>#REF!</v>
      </c>
      <c r="FR59" s="181" t="e">
        <f>#REF!/#REF!</f>
        <v>#REF!</v>
      </c>
      <c r="FS59" s="181" t="e">
        <f>#REF!/#REF!</f>
        <v>#REF!</v>
      </c>
      <c r="FT59" s="181" t="e">
        <f>#REF!/#REF!</f>
        <v>#REF!</v>
      </c>
      <c r="FU59" s="181" t="e">
        <f>#REF!/#REF!</f>
        <v>#REF!</v>
      </c>
      <c r="FV59" s="181" t="e">
        <f>#REF!/#REF!</f>
        <v>#REF!</v>
      </c>
      <c r="FW59" s="181" t="e">
        <f>#REF!/#REF!</f>
        <v>#REF!</v>
      </c>
      <c r="FX59" s="181" t="e">
        <f>#REF!/#REF!</f>
        <v>#REF!</v>
      </c>
      <c r="FY59" s="181" t="e">
        <f>#REF!/#REF!</f>
        <v>#REF!</v>
      </c>
      <c r="FZ59" s="181" t="e">
        <f>#REF!/#REF!</f>
        <v>#REF!</v>
      </c>
      <c r="GA59" s="181" t="e">
        <f>#REF!/#REF!</f>
        <v>#REF!</v>
      </c>
      <c r="GB59" s="181" t="e">
        <f>#REF!/#REF!</f>
        <v>#REF!</v>
      </c>
      <c r="GC59" s="181" t="e">
        <f>#REF!/#REF!</f>
        <v>#REF!</v>
      </c>
      <c r="GD59" s="181" t="e">
        <f>#REF!/#REF!</f>
        <v>#REF!</v>
      </c>
      <c r="GE59" s="181" t="e">
        <f>#REF!/#REF!</f>
        <v>#REF!</v>
      </c>
      <c r="GF59" s="181" t="e">
        <f>#REF!/#REF!</f>
        <v>#REF!</v>
      </c>
      <c r="GG59" s="181" t="e">
        <f>#REF!/#REF!</f>
        <v>#REF!</v>
      </c>
      <c r="GH59" s="181" t="e">
        <f>#REF!/#REF!</f>
        <v>#REF!</v>
      </c>
      <c r="GI59" s="181" t="e">
        <f>#REF!/#REF!</f>
        <v>#REF!</v>
      </c>
      <c r="GJ59" s="181" t="e">
        <f>#REF!/#REF!</f>
        <v>#REF!</v>
      </c>
      <c r="GK59" s="181" t="e">
        <f>#REF!/#REF!</f>
        <v>#REF!</v>
      </c>
      <c r="GL59" s="181" t="e">
        <f>#REF!/#REF!</f>
        <v>#REF!</v>
      </c>
      <c r="GM59" s="181" t="e">
        <f>#REF!/#REF!</f>
        <v>#REF!</v>
      </c>
      <c r="GN59" s="181" t="e">
        <f>#REF!/#REF!</f>
        <v>#REF!</v>
      </c>
      <c r="GO59" s="181" t="e">
        <f>#REF!/#REF!</f>
        <v>#REF!</v>
      </c>
      <c r="GP59" s="181" t="e">
        <f>#REF!/#REF!</f>
        <v>#REF!</v>
      </c>
      <c r="GQ59" s="181" t="e">
        <f>#REF!/#REF!</f>
        <v>#REF!</v>
      </c>
      <c r="GR59" s="181" t="e">
        <f>#REF!/#REF!</f>
        <v>#REF!</v>
      </c>
      <c r="GS59" s="181" t="e">
        <f>#REF!/#REF!</f>
        <v>#REF!</v>
      </c>
      <c r="GT59" s="181" t="e">
        <f>#REF!/#REF!</f>
        <v>#REF!</v>
      </c>
      <c r="GU59" s="181" t="e">
        <f>#REF!/#REF!</f>
        <v>#REF!</v>
      </c>
      <c r="GV59" s="181" t="e">
        <f>#REF!/#REF!</f>
        <v>#REF!</v>
      </c>
      <c r="GW59" s="181" t="e">
        <f>#REF!/#REF!</f>
        <v>#REF!</v>
      </c>
      <c r="GX59" s="181" t="e">
        <f>#REF!/#REF!</f>
        <v>#REF!</v>
      </c>
      <c r="GY59" s="181" t="e">
        <f>#REF!/#REF!</f>
        <v>#REF!</v>
      </c>
      <c r="GZ59" s="181" t="e">
        <f>#REF!/#REF!</f>
        <v>#REF!</v>
      </c>
      <c r="HA59" s="181" t="e">
        <f>#REF!/#REF!</f>
        <v>#REF!</v>
      </c>
      <c r="HB59" s="181" t="e">
        <f>#REF!/#REF!</f>
        <v>#REF!</v>
      </c>
      <c r="HC59" s="181" t="e">
        <f>#REF!/#REF!</f>
        <v>#REF!</v>
      </c>
    </row>
    <row r="60" spans="1:211">
      <c r="A60" s="18">
        <v>18</v>
      </c>
      <c r="B60" s="50" t="s">
        <v>30</v>
      </c>
      <c r="C60" s="181" t="e">
        <f>#REF!/#REF!</f>
        <v>#REF!</v>
      </c>
      <c r="D60" s="181" t="e">
        <f>#REF!/#REF!</f>
        <v>#REF!</v>
      </c>
      <c r="E60" s="181" t="e">
        <f>#REF!/#REF!</f>
        <v>#REF!</v>
      </c>
      <c r="F60" s="181" t="e">
        <f>#REF!/#REF!</f>
        <v>#REF!</v>
      </c>
      <c r="G60" s="181" t="e">
        <f>#REF!/#REF!</f>
        <v>#REF!</v>
      </c>
      <c r="H60" s="181" t="e">
        <f>#REF!/#REF!</f>
        <v>#REF!</v>
      </c>
      <c r="I60" s="181" t="e">
        <f>#REF!/#REF!</f>
        <v>#REF!</v>
      </c>
      <c r="J60" s="181" t="e">
        <f>#REF!/#REF!</f>
        <v>#REF!</v>
      </c>
      <c r="K60" s="181" t="e">
        <f>#REF!/#REF!</f>
        <v>#REF!</v>
      </c>
      <c r="L60" s="181" t="e">
        <f>#REF!/#REF!</f>
        <v>#REF!</v>
      </c>
      <c r="M60" s="181" t="e">
        <f>#REF!/#REF!</f>
        <v>#REF!</v>
      </c>
      <c r="N60" s="181" t="e">
        <f>#REF!/#REF!</f>
        <v>#REF!</v>
      </c>
      <c r="O60" s="181" t="e">
        <f>#REF!/#REF!</f>
        <v>#REF!</v>
      </c>
      <c r="P60" s="181" t="e">
        <f>#REF!/#REF!</f>
        <v>#REF!</v>
      </c>
      <c r="Q60" s="181" t="e">
        <f>#REF!/#REF!</f>
        <v>#REF!</v>
      </c>
      <c r="R60" s="181" t="e">
        <f>#REF!/#REF!</f>
        <v>#REF!</v>
      </c>
      <c r="S60" s="181" t="e">
        <f>#REF!/#REF!</f>
        <v>#REF!</v>
      </c>
      <c r="T60" s="181" t="e">
        <f>#REF!/#REF!</f>
        <v>#REF!</v>
      </c>
      <c r="U60" s="181" t="e">
        <f>#REF!/#REF!</f>
        <v>#REF!</v>
      </c>
      <c r="V60" s="181" t="e">
        <f>#REF!/#REF!</f>
        <v>#REF!</v>
      </c>
      <c r="W60" s="181" t="e">
        <f>#REF!/#REF!</f>
        <v>#REF!</v>
      </c>
      <c r="X60" s="181" t="e">
        <f>#REF!/#REF!</f>
        <v>#REF!</v>
      </c>
      <c r="Y60" s="181" t="e">
        <f>#REF!/#REF!</f>
        <v>#REF!</v>
      </c>
      <c r="Z60" s="181" t="e">
        <f>#REF!/#REF!</f>
        <v>#REF!</v>
      </c>
      <c r="AA60" s="181" t="e">
        <f>#REF!/#REF!</f>
        <v>#REF!</v>
      </c>
      <c r="AB60" s="181" t="e">
        <f>#REF!/#REF!</f>
        <v>#REF!</v>
      </c>
      <c r="AC60" s="181" t="e">
        <f>#REF!/#REF!</f>
        <v>#REF!</v>
      </c>
      <c r="AD60" s="181" t="e">
        <f>#REF!/#REF!</f>
        <v>#REF!</v>
      </c>
      <c r="AE60" s="181" t="e">
        <f>#REF!/#REF!</f>
        <v>#REF!</v>
      </c>
      <c r="AF60" s="181" t="e">
        <f>#REF!/#REF!</f>
        <v>#REF!</v>
      </c>
      <c r="AG60" s="181" t="e">
        <f>#REF!/#REF!</f>
        <v>#REF!</v>
      </c>
      <c r="AH60" s="181" t="e">
        <f>#REF!/#REF!</f>
        <v>#REF!</v>
      </c>
      <c r="AI60" s="181" t="e">
        <f>#REF!/#REF!</f>
        <v>#REF!</v>
      </c>
      <c r="AJ60" s="181" t="e">
        <f>#REF!/#REF!</f>
        <v>#REF!</v>
      </c>
      <c r="AK60" s="181" t="e">
        <f>#REF!/#REF!</f>
        <v>#REF!</v>
      </c>
      <c r="AL60" s="181" t="e">
        <f>#REF!/#REF!</f>
        <v>#REF!</v>
      </c>
      <c r="AM60" s="181" t="e">
        <f>#REF!/#REF!</f>
        <v>#REF!</v>
      </c>
      <c r="AN60" s="181" t="e">
        <f>#REF!/#REF!</f>
        <v>#REF!</v>
      </c>
      <c r="AO60" s="181" t="e">
        <f>#REF!/#REF!</f>
        <v>#REF!</v>
      </c>
      <c r="AP60" s="181" t="e">
        <f>#REF!/#REF!</f>
        <v>#REF!</v>
      </c>
      <c r="AQ60" s="181" t="e">
        <f>#REF!/#REF!</f>
        <v>#REF!</v>
      </c>
      <c r="AR60" s="181" t="e">
        <f>#REF!/#REF!</f>
        <v>#REF!</v>
      </c>
      <c r="AS60" s="181" t="e">
        <f>#REF!/#REF!</f>
        <v>#REF!</v>
      </c>
      <c r="AT60" s="181" t="e">
        <f>#REF!/#REF!</f>
        <v>#REF!</v>
      </c>
      <c r="AU60" s="181" t="e">
        <f>#REF!/#REF!</f>
        <v>#REF!</v>
      </c>
      <c r="AV60" s="181" t="e">
        <f>#REF!/#REF!</f>
        <v>#REF!</v>
      </c>
      <c r="AW60" s="181" t="e">
        <f>#REF!/#REF!</f>
        <v>#REF!</v>
      </c>
      <c r="AX60" s="181" t="e">
        <f>#REF!/#REF!</f>
        <v>#REF!</v>
      </c>
      <c r="AY60" s="181" t="e">
        <f>#REF!/#REF!</f>
        <v>#REF!</v>
      </c>
      <c r="AZ60" s="181" t="e">
        <f>#REF!/#REF!</f>
        <v>#REF!</v>
      </c>
      <c r="BA60" s="181" t="e">
        <f>#REF!/#REF!</f>
        <v>#REF!</v>
      </c>
      <c r="BB60" s="181" t="e">
        <f>#REF!/#REF!</f>
        <v>#REF!</v>
      </c>
      <c r="BC60" s="181" t="e">
        <f>#REF!/#REF!</f>
        <v>#REF!</v>
      </c>
      <c r="BD60" s="181" t="e">
        <f>#REF!/#REF!</f>
        <v>#REF!</v>
      </c>
      <c r="BE60" s="181" t="e">
        <f>#REF!/#REF!</f>
        <v>#REF!</v>
      </c>
      <c r="BF60" s="181" t="e">
        <f>#REF!/#REF!</f>
        <v>#REF!</v>
      </c>
      <c r="BG60" s="181" t="e">
        <f>#REF!/#REF!</f>
        <v>#REF!</v>
      </c>
      <c r="BH60" s="181" t="e">
        <f>#REF!/#REF!</f>
        <v>#REF!</v>
      </c>
      <c r="BI60" s="181" t="e">
        <f>#REF!/#REF!</f>
        <v>#REF!</v>
      </c>
      <c r="BJ60" s="181" t="e">
        <f>#REF!/#REF!</f>
        <v>#REF!</v>
      </c>
      <c r="BK60" s="181" t="e">
        <f>#REF!/#REF!</f>
        <v>#REF!</v>
      </c>
      <c r="BL60" s="181" t="e">
        <f>#REF!/#REF!</f>
        <v>#REF!</v>
      </c>
      <c r="BM60" s="181" t="e">
        <f>#REF!/#REF!</f>
        <v>#REF!</v>
      </c>
      <c r="BN60" s="181" t="e">
        <f>#REF!/#REF!</f>
        <v>#REF!</v>
      </c>
      <c r="BO60" s="181" t="e">
        <f>#REF!/#REF!</f>
        <v>#REF!</v>
      </c>
      <c r="BP60" s="181" t="e">
        <f>#REF!/#REF!</f>
        <v>#REF!</v>
      </c>
      <c r="BQ60" s="181" t="e">
        <f>#REF!/#REF!</f>
        <v>#REF!</v>
      </c>
      <c r="BR60" s="181" t="e">
        <f>#REF!/#REF!</f>
        <v>#REF!</v>
      </c>
      <c r="BS60" s="181" t="e">
        <f>#REF!/#REF!</f>
        <v>#REF!</v>
      </c>
      <c r="BT60" s="181" t="e">
        <f>#REF!/#REF!</f>
        <v>#REF!</v>
      </c>
      <c r="BU60" s="181" t="e">
        <f>#REF!/#REF!</f>
        <v>#REF!</v>
      </c>
      <c r="BV60" s="181" t="e">
        <f>#REF!/#REF!</f>
        <v>#REF!</v>
      </c>
      <c r="BW60" s="181" t="e">
        <f>#REF!/#REF!</f>
        <v>#REF!</v>
      </c>
      <c r="BX60" s="181" t="e">
        <f>#REF!/#REF!</f>
        <v>#REF!</v>
      </c>
      <c r="BY60" s="181" t="e">
        <f>#REF!/#REF!</f>
        <v>#REF!</v>
      </c>
      <c r="BZ60" s="181" t="e">
        <f>#REF!/#REF!</f>
        <v>#REF!</v>
      </c>
      <c r="CA60" s="181" t="e">
        <f>#REF!/#REF!</f>
        <v>#REF!</v>
      </c>
      <c r="CB60" s="181" t="e">
        <f>#REF!/#REF!</f>
        <v>#REF!</v>
      </c>
      <c r="CC60" s="181" t="e">
        <f>#REF!/#REF!</f>
        <v>#REF!</v>
      </c>
      <c r="CD60" s="181" t="e">
        <f>#REF!/#REF!</f>
        <v>#REF!</v>
      </c>
      <c r="CE60" s="181" t="e">
        <f>#REF!/#REF!</f>
        <v>#REF!</v>
      </c>
      <c r="CF60" s="181" t="e">
        <f>#REF!/#REF!</f>
        <v>#REF!</v>
      </c>
      <c r="CG60" s="181" t="e">
        <f>#REF!/#REF!</f>
        <v>#REF!</v>
      </c>
      <c r="CH60" s="181" t="e">
        <f>#REF!/#REF!</f>
        <v>#REF!</v>
      </c>
      <c r="CI60" s="181" t="e">
        <f>#REF!/#REF!</f>
        <v>#REF!</v>
      </c>
      <c r="CJ60" s="181" t="e">
        <f>#REF!/#REF!</f>
        <v>#REF!</v>
      </c>
      <c r="CK60" s="181" t="e">
        <f>#REF!/#REF!</f>
        <v>#REF!</v>
      </c>
      <c r="CL60" s="181" t="e">
        <f>#REF!/#REF!</f>
        <v>#REF!</v>
      </c>
      <c r="CM60" s="181" t="e">
        <f>#REF!/#REF!</f>
        <v>#REF!</v>
      </c>
      <c r="CN60" s="181" t="e">
        <f>#REF!/#REF!</f>
        <v>#REF!</v>
      </c>
      <c r="CO60" s="181" t="e">
        <f>#REF!/#REF!</f>
        <v>#REF!</v>
      </c>
      <c r="CP60" s="181" t="e">
        <f>#REF!/#REF!</f>
        <v>#REF!</v>
      </c>
      <c r="CQ60" s="181" t="e">
        <f>#REF!/#REF!</f>
        <v>#REF!</v>
      </c>
      <c r="CR60" s="181" t="e">
        <f>#REF!/#REF!</f>
        <v>#REF!</v>
      </c>
      <c r="CS60" s="181" t="e">
        <f>#REF!/#REF!</f>
        <v>#REF!</v>
      </c>
      <c r="CT60" s="181" t="e">
        <f>#REF!/#REF!</f>
        <v>#REF!</v>
      </c>
      <c r="CU60" s="181" t="e">
        <f>#REF!/#REF!</f>
        <v>#REF!</v>
      </c>
      <c r="CV60" s="181" t="e">
        <f>#REF!/#REF!</f>
        <v>#REF!</v>
      </c>
      <c r="CW60" s="181" t="e">
        <f>#REF!/#REF!</f>
        <v>#REF!</v>
      </c>
      <c r="CX60" s="181" t="e">
        <f>#REF!/#REF!</f>
        <v>#REF!</v>
      </c>
      <c r="CY60" s="181" t="e">
        <f>#REF!/#REF!</f>
        <v>#REF!</v>
      </c>
      <c r="CZ60" s="181" t="e">
        <f>#REF!/#REF!</f>
        <v>#REF!</v>
      </c>
      <c r="DA60" s="181" t="e">
        <f>#REF!/#REF!</f>
        <v>#REF!</v>
      </c>
      <c r="DB60" s="181" t="e">
        <f>#REF!/#REF!</f>
        <v>#REF!</v>
      </c>
      <c r="DC60" s="181" t="e">
        <f>#REF!/#REF!</f>
        <v>#REF!</v>
      </c>
      <c r="DD60" s="181" t="e">
        <f>#REF!/#REF!</f>
        <v>#REF!</v>
      </c>
      <c r="DE60" s="181" t="e">
        <f>#REF!/#REF!</f>
        <v>#REF!</v>
      </c>
      <c r="DF60" s="181" t="e">
        <f>#REF!/#REF!</f>
        <v>#REF!</v>
      </c>
      <c r="DG60" s="181" t="e">
        <f>#REF!/#REF!</f>
        <v>#REF!</v>
      </c>
      <c r="DH60" s="181" t="e">
        <f>#REF!/#REF!</f>
        <v>#REF!</v>
      </c>
      <c r="DI60" s="181" t="e">
        <f>#REF!/#REF!</f>
        <v>#REF!</v>
      </c>
      <c r="DJ60" s="181" t="e">
        <f>#REF!/#REF!</f>
        <v>#REF!</v>
      </c>
      <c r="DK60" s="181" t="e">
        <f>#REF!/#REF!</f>
        <v>#REF!</v>
      </c>
      <c r="DL60" s="181" t="e">
        <f>#REF!/#REF!</f>
        <v>#REF!</v>
      </c>
      <c r="DM60" s="181" t="e">
        <f>#REF!/#REF!</f>
        <v>#REF!</v>
      </c>
      <c r="DN60" s="181" t="e">
        <f>#REF!/#REF!</f>
        <v>#REF!</v>
      </c>
      <c r="DO60" s="181" t="e">
        <f>#REF!/#REF!</f>
        <v>#REF!</v>
      </c>
      <c r="DP60" s="181" t="e">
        <f>#REF!/#REF!</f>
        <v>#REF!</v>
      </c>
      <c r="DQ60" s="181" t="e">
        <f>#REF!/#REF!</f>
        <v>#REF!</v>
      </c>
      <c r="DR60" s="181" t="e">
        <f>#REF!/#REF!</f>
        <v>#REF!</v>
      </c>
      <c r="DS60" s="181" t="e">
        <f>#REF!/#REF!</f>
        <v>#REF!</v>
      </c>
      <c r="DT60" s="181" t="e">
        <f>#REF!/#REF!</f>
        <v>#REF!</v>
      </c>
      <c r="DU60" s="181" t="e">
        <f>#REF!/#REF!</f>
        <v>#REF!</v>
      </c>
      <c r="DV60" s="181" t="e">
        <f>#REF!/#REF!</f>
        <v>#REF!</v>
      </c>
      <c r="DW60" s="181" t="e">
        <f>#REF!/#REF!</f>
        <v>#REF!</v>
      </c>
      <c r="DX60" s="181" t="e">
        <f>#REF!/#REF!</f>
        <v>#REF!</v>
      </c>
      <c r="DY60" s="181" t="e">
        <f>#REF!/#REF!</f>
        <v>#REF!</v>
      </c>
      <c r="DZ60" s="181" t="e">
        <f>#REF!/#REF!</f>
        <v>#REF!</v>
      </c>
      <c r="EA60" s="181" t="e">
        <f>#REF!/#REF!</f>
        <v>#REF!</v>
      </c>
      <c r="EB60" s="181" t="e">
        <f>#REF!/#REF!</f>
        <v>#REF!</v>
      </c>
      <c r="EC60" s="181" t="e">
        <f>#REF!/#REF!</f>
        <v>#REF!</v>
      </c>
      <c r="ED60" s="181" t="e">
        <f>#REF!/#REF!</f>
        <v>#REF!</v>
      </c>
      <c r="EE60" s="181" t="e">
        <f>#REF!/#REF!</f>
        <v>#REF!</v>
      </c>
      <c r="EF60" s="181" t="e">
        <f>#REF!/#REF!</f>
        <v>#REF!</v>
      </c>
      <c r="EG60" s="181" t="e">
        <f>#REF!/#REF!</f>
        <v>#REF!</v>
      </c>
      <c r="EH60" s="181" t="e">
        <f>#REF!/#REF!</f>
        <v>#REF!</v>
      </c>
      <c r="EI60" s="181" t="e">
        <f>#REF!/#REF!</f>
        <v>#REF!</v>
      </c>
      <c r="EJ60" s="181" t="e">
        <f>#REF!/#REF!</f>
        <v>#REF!</v>
      </c>
      <c r="EK60" s="181" t="e">
        <f>#REF!/#REF!</f>
        <v>#REF!</v>
      </c>
      <c r="EL60" s="181" t="e">
        <f>#REF!/#REF!</f>
        <v>#REF!</v>
      </c>
      <c r="EM60" s="181" t="e">
        <f>#REF!/#REF!</f>
        <v>#REF!</v>
      </c>
      <c r="EN60" s="181" t="e">
        <f>#REF!/#REF!</f>
        <v>#REF!</v>
      </c>
      <c r="EO60" s="181" t="e">
        <f>#REF!/#REF!</f>
        <v>#REF!</v>
      </c>
      <c r="EP60" s="181" t="e">
        <f>#REF!/#REF!</f>
        <v>#REF!</v>
      </c>
      <c r="EQ60" s="181" t="e">
        <f>#REF!/#REF!</f>
        <v>#REF!</v>
      </c>
      <c r="ER60" s="181" t="e">
        <f>#REF!/#REF!</f>
        <v>#REF!</v>
      </c>
      <c r="ES60" s="181" t="e">
        <f>#REF!/#REF!</f>
        <v>#REF!</v>
      </c>
      <c r="ET60" s="181" t="e">
        <f>#REF!/#REF!</f>
        <v>#REF!</v>
      </c>
      <c r="EU60" s="181" t="e">
        <f>#REF!/#REF!</f>
        <v>#REF!</v>
      </c>
      <c r="EV60" s="181" t="e">
        <f>#REF!/#REF!</f>
        <v>#REF!</v>
      </c>
      <c r="EW60" s="181" t="e">
        <f>#REF!/#REF!</f>
        <v>#REF!</v>
      </c>
      <c r="EX60" s="181" t="e">
        <f>#REF!/#REF!</f>
        <v>#REF!</v>
      </c>
      <c r="EY60" s="181" t="e">
        <f>#REF!/#REF!</f>
        <v>#REF!</v>
      </c>
      <c r="EZ60" s="181" t="e">
        <f>#REF!/#REF!</f>
        <v>#REF!</v>
      </c>
      <c r="FA60" s="181" t="e">
        <f>#REF!/#REF!</f>
        <v>#REF!</v>
      </c>
      <c r="FB60" s="181" t="e">
        <f>#REF!/#REF!</f>
        <v>#REF!</v>
      </c>
      <c r="FC60" s="181" t="e">
        <f>#REF!/#REF!</f>
        <v>#REF!</v>
      </c>
      <c r="FD60" s="181" t="e">
        <f>#REF!/#REF!</f>
        <v>#REF!</v>
      </c>
      <c r="FE60" s="181" t="e">
        <f>#REF!/#REF!</f>
        <v>#REF!</v>
      </c>
      <c r="FF60" s="181" t="e">
        <f>#REF!/#REF!</f>
        <v>#REF!</v>
      </c>
      <c r="FG60" s="181" t="e">
        <f>#REF!/#REF!</f>
        <v>#REF!</v>
      </c>
      <c r="FH60" s="181" t="e">
        <f>#REF!/#REF!</f>
        <v>#REF!</v>
      </c>
      <c r="FI60" s="181" t="e">
        <f>#REF!/#REF!</f>
        <v>#REF!</v>
      </c>
      <c r="FJ60" s="181" t="e">
        <f>#REF!/#REF!</f>
        <v>#REF!</v>
      </c>
      <c r="FK60" s="181" t="e">
        <f>#REF!/#REF!</f>
        <v>#REF!</v>
      </c>
      <c r="FL60" s="181" t="e">
        <f>#REF!/#REF!</f>
        <v>#REF!</v>
      </c>
      <c r="FM60" s="181" t="e">
        <f>#REF!/#REF!</f>
        <v>#REF!</v>
      </c>
      <c r="FN60" s="181" t="e">
        <f>#REF!/#REF!</f>
        <v>#REF!</v>
      </c>
      <c r="FO60" s="181" t="e">
        <f>#REF!/#REF!</f>
        <v>#REF!</v>
      </c>
      <c r="FP60" s="181" t="e">
        <f>#REF!/#REF!</f>
        <v>#REF!</v>
      </c>
      <c r="FQ60" s="181" t="e">
        <f>#REF!/#REF!</f>
        <v>#REF!</v>
      </c>
      <c r="FR60" s="181" t="e">
        <f>#REF!/#REF!</f>
        <v>#REF!</v>
      </c>
      <c r="FS60" s="181" t="e">
        <f>#REF!/#REF!</f>
        <v>#REF!</v>
      </c>
      <c r="FT60" s="181" t="e">
        <f>#REF!/#REF!</f>
        <v>#REF!</v>
      </c>
      <c r="FU60" s="181" t="e">
        <f>#REF!/#REF!</f>
        <v>#REF!</v>
      </c>
      <c r="FV60" s="181" t="e">
        <f>#REF!/#REF!</f>
        <v>#REF!</v>
      </c>
      <c r="FW60" s="181" t="e">
        <f>#REF!/#REF!</f>
        <v>#REF!</v>
      </c>
      <c r="FX60" s="181" t="e">
        <f>#REF!/#REF!</f>
        <v>#REF!</v>
      </c>
      <c r="FY60" s="181" t="e">
        <f>#REF!/#REF!</f>
        <v>#REF!</v>
      </c>
      <c r="FZ60" s="181" t="e">
        <f>#REF!/#REF!</f>
        <v>#REF!</v>
      </c>
      <c r="GA60" s="181" t="e">
        <f>#REF!/#REF!</f>
        <v>#REF!</v>
      </c>
      <c r="GB60" s="181" t="e">
        <f>#REF!/#REF!</f>
        <v>#REF!</v>
      </c>
      <c r="GC60" s="181" t="e">
        <f>#REF!/#REF!</f>
        <v>#REF!</v>
      </c>
      <c r="GD60" s="181" t="e">
        <f>#REF!/#REF!</f>
        <v>#REF!</v>
      </c>
      <c r="GE60" s="181" t="e">
        <f>#REF!/#REF!</f>
        <v>#REF!</v>
      </c>
      <c r="GF60" s="181" t="e">
        <f>#REF!/#REF!</f>
        <v>#REF!</v>
      </c>
      <c r="GG60" s="181" t="e">
        <f>#REF!/#REF!</f>
        <v>#REF!</v>
      </c>
      <c r="GH60" s="181" t="e">
        <f>#REF!/#REF!</f>
        <v>#REF!</v>
      </c>
      <c r="GI60" s="181" t="e">
        <f>#REF!/#REF!</f>
        <v>#REF!</v>
      </c>
      <c r="GJ60" s="181" t="e">
        <f>#REF!/#REF!</f>
        <v>#REF!</v>
      </c>
      <c r="GK60" s="181" t="e">
        <f>#REF!/#REF!</f>
        <v>#REF!</v>
      </c>
      <c r="GL60" s="181" t="e">
        <f>#REF!/#REF!</f>
        <v>#REF!</v>
      </c>
      <c r="GM60" s="181" t="e">
        <f>#REF!/#REF!</f>
        <v>#REF!</v>
      </c>
      <c r="GN60" s="181" t="e">
        <f>#REF!/#REF!</f>
        <v>#REF!</v>
      </c>
      <c r="GO60" s="181" t="e">
        <f>#REF!/#REF!</f>
        <v>#REF!</v>
      </c>
      <c r="GP60" s="181" t="e">
        <f>#REF!/#REF!</f>
        <v>#REF!</v>
      </c>
      <c r="GQ60" s="181" t="e">
        <f>#REF!/#REF!</f>
        <v>#REF!</v>
      </c>
      <c r="GR60" s="181" t="e">
        <f>#REF!/#REF!</f>
        <v>#REF!</v>
      </c>
      <c r="GS60" s="181" t="e">
        <f>#REF!/#REF!</f>
        <v>#REF!</v>
      </c>
      <c r="GT60" s="181" t="e">
        <f>#REF!/#REF!</f>
        <v>#REF!</v>
      </c>
      <c r="GU60" s="181" t="e">
        <f>#REF!/#REF!</f>
        <v>#REF!</v>
      </c>
      <c r="GV60" s="181" t="e">
        <f>#REF!/#REF!</f>
        <v>#REF!</v>
      </c>
      <c r="GW60" s="181" t="e">
        <f>#REF!/#REF!</f>
        <v>#REF!</v>
      </c>
      <c r="GX60" s="181" t="e">
        <f>#REF!/#REF!</f>
        <v>#REF!</v>
      </c>
      <c r="GY60" s="181" t="e">
        <f>#REF!/#REF!</f>
        <v>#REF!</v>
      </c>
      <c r="GZ60" s="181" t="e">
        <f>#REF!/#REF!</f>
        <v>#REF!</v>
      </c>
      <c r="HA60" s="181" t="e">
        <f>#REF!/#REF!</f>
        <v>#REF!</v>
      </c>
      <c r="HB60" s="181" t="e">
        <f>#REF!/#REF!</f>
        <v>#REF!</v>
      </c>
      <c r="HC60" s="181" t="e">
        <f>#REF!/#REF!</f>
        <v>#REF!</v>
      </c>
    </row>
    <row r="61" spans="1:211">
      <c r="A61" s="18">
        <v>19</v>
      </c>
      <c r="B61" s="50" t="s">
        <v>43</v>
      </c>
      <c r="C61" s="181" t="e">
        <f>#REF!/#REF!</f>
        <v>#REF!</v>
      </c>
      <c r="D61" s="181" t="e">
        <f>#REF!/#REF!</f>
        <v>#REF!</v>
      </c>
      <c r="E61" s="181" t="e">
        <f>#REF!/#REF!</f>
        <v>#REF!</v>
      </c>
      <c r="F61" s="181" t="e">
        <f>#REF!/#REF!</f>
        <v>#REF!</v>
      </c>
      <c r="G61" s="181" t="e">
        <f>#REF!/#REF!</f>
        <v>#REF!</v>
      </c>
      <c r="H61" s="181" t="e">
        <f>#REF!/#REF!</f>
        <v>#REF!</v>
      </c>
      <c r="I61" s="181" t="e">
        <f>#REF!/#REF!</f>
        <v>#REF!</v>
      </c>
      <c r="J61" s="181" t="e">
        <f>#REF!/#REF!</f>
        <v>#REF!</v>
      </c>
      <c r="K61" s="181" t="e">
        <f>#REF!/#REF!</f>
        <v>#REF!</v>
      </c>
      <c r="L61" s="181" t="e">
        <f>#REF!/#REF!</f>
        <v>#REF!</v>
      </c>
      <c r="M61" s="181" t="e">
        <f>#REF!/#REF!</f>
        <v>#REF!</v>
      </c>
      <c r="N61" s="181" t="e">
        <f>#REF!/#REF!</f>
        <v>#REF!</v>
      </c>
      <c r="O61" s="181" t="e">
        <f>#REF!/#REF!</f>
        <v>#REF!</v>
      </c>
      <c r="P61" s="181" t="e">
        <f>#REF!/#REF!</f>
        <v>#REF!</v>
      </c>
      <c r="Q61" s="181" t="e">
        <f>#REF!/#REF!</f>
        <v>#REF!</v>
      </c>
      <c r="R61" s="181" t="e">
        <f>#REF!/#REF!</f>
        <v>#REF!</v>
      </c>
      <c r="S61" s="181" t="e">
        <f>#REF!/#REF!</f>
        <v>#REF!</v>
      </c>
      <c r="T61" s="181" t="e">
        <f>#REF!/#REF!</f>
        <v>#REF!</v>
      </c>
      <c r="U61" s="181" t="e">
        <f>#REF!/#REF!</f>
        <v>#REF!</v>
      </c>
      <c r="V61" s="181" t="e">
        <f>#REF!/#REF!</f>
        <v>#REF!</v>
      </c>
      <c r="W61" s="181" t="e">
        <f>#REF!/#REF!</f>
        <v>#REF!</v>
      </c>
      <c r="X61" s="181" t="e">
        <f>#REF!/#REF!</f>
        <v>#REF!</v>
      </c>
      <c r="Y61" s="181" t="e">
        <f>#REF!/#REF!</f>
        <v>#REF!</v>
      </c>
      <c r="Z61" s="181" t="e">
        <f>#REF!/#REF!</f>
        <v>#REF!</v>
      </c>
      <c r="AA61" s="181" t="e">
        <f>#REF!/#REF!</f>
        <v>#REF!</v>
      </c>
      <c r="AB61" s="181" t="e">
        <f>#REF!/#REF!</f>
        <v>#REF!</v>
      </c>
      <c r="AC61" s="181" t="e">
        <f>#REF!/#REF!</f>
        <v>#REF!</v>
      </c>
      <c r="AD61" s="181" t="e">
        <f>#REF!/#REF!</f>
        <v>#REF!</v>
      </c>
      <c r="AE61" s="181" t="e">
        <f>#REF!/#REF!</f>
        <v>#REF!</v>
      </c>
      <c r="AF61" s="181" t="e">
        <f>#REF!/#REF!</f>
        <v>#REF!</v>
      </c>
      <c r="AG61" s="181" t="e">
        <f>#REF!/#REF!</f>
        <v>#REF!</v>
      </c>
      <c r="AH61" s="181" t="e">
        <f>#REF!/#REF!</f>
        <v>#REF!</v>
      </c>
      <c r="AI61" s="181" t="e">
        <f>#REF!/#REF!</f>
        <v>#REF!</v>
      </c>
      <c r="AJ61" s="181" t="e">
        <f>#REF!/#REF!</f>
        <v>#REF!</v>
      </c>
      <c r="AK61" s="181" t="e">
        <f>#REF!/#REF!</f>
        <v>#REF!</v>
      </c>
      <c r="AL61" s="181" t="e">
        <f>#REF!/#REF!</f>
        <v>#REF!</v>
      </c>
      <c r="AM61" s="181" t="e">
        <f>#REF!/#REF!</f>
        <v>#REF!</v>
      </c>
      <c r="AN61" s="181" t="e">
        <f>#REF!/#REF!</f>
        <v>#REF!</v>
      </c>
      <c r="AO61" s="181" t="e">
        <f>#REF!/#REF!</f>
        <v>#REF!</v>
      </c>
      <c r="AP61" s="181" t="e">
        <f>#REF!/#REF!</f>
        <v>#REF!</v>
      </c>
      <c r="AQ61" s="181" t="e">
        <f>#REF!/#REF!</f>
        <v>#REF!</v>
      </c>
      <c r="AR61" s="181" t="e">
        <f>#REF!/#REF!</f>
        <v>#REF!</v>
      </c>
      <c r="AS61" s="181" t="e">
        <f>#REF!/#REF!</f>
        <v>#REF!</v>
      </c>
      <c r="AT61" s="181" t="e">
        <f>#REF!/#REF!</f>
        <v>#REF!</v>
      </c>
      <c r="AU61" s="181" t="e">
        <f>#REF!/#REF!</f>
        <v>#REF!</v>
      </c>
      <c r="AV61" s="181" t="e">
        <f>#REF!/#REF!</f>
        <v>#REF!</v>
      </c>
      <c r="AW61" s="181" t="e">
        <f>#REF!/#REF!</f>
        <v>#REF!</v>
      </c>
      <c r="AX61" s="181" t="e">
        <f>#REF!/#REF!</f>
        <v>#REF!</v>
      </c>
      <c r="AY61" s="181" t="e">
        <f>#REF!/#REF!</f>
        <v>#REF!</v>
      </c>
      <c r="AZ61" s="181" t="e">
        <f>#REF!/#REF!</f>
        <v>#REF!</v>
      </c>
      <c r="BA61" s="181" t="e">
        <f>#REF!/#REF!</f>
        <v>#REF!</v>
      </c>
      <c r="BB61" s="181" t="e">
        <f>#REF!/#REF!</f>
        <v>#REF!</v>
      </c>
      <c r="BC61" s="181" t="e">
        <f>#REF!/#REF!</f>
        <v>#REF!</v>
      </c>
      <c r="BD61" s="181" t="e">
        <f>#REF!/#REF!</f>
        <v>#REF!</v>
      </c>
      <c r="BE61" s="181" t="e">
        <f>#REF!/#REF!</f>
        <v>#REF!</v>
      </c>
      <c r="BF61" s="181" t="e">
        <f>#REF!/#REF!</f>
        <v>#REF!</v>
      </c>
      <c r="BG61" s="181" t="e">
        <f>#REF!/#REF!</f>
        <v>#REF!</v>
      </c>
      <c r="BH61" s="181" t="e">
        <f>#REF!/#REF!</f>
        <v>#REF!</v>
      </c>
      <c r="BI61" s="181" t="e">
        <f>#REF!/#REF!</f>
        <v>#REF!</v>
      </c>
      <c r="BJ61" s="181" t="e">
        <f>#REF!/#REF!</f>
        <v>#REF!</v>
      </c>
      <c r="BK61" s="181" t="e">
        <f>#REF!/#REF!</f>
        <v>#REF!</v>
      </c>
      <c r="BL61" s="181" t="e">
        <f>#REF!/#REF!</f>
        <v>#REF!</v>
      </c>
      <c r="BM61" s="181" t="e">
        <f>#REF!/#REF!</f>
        <v>#REF!</v>
      </c>
      <c r="BN61" s="181" t="e">
        <f>#REF!/#REF!</f>
        <v>#REF!</v>
      </c>
      <c r="BO61" s="181" t="e">
        <f>#REF!/#REF!</f>
        <v>#REF!</v>
      </c>
      <c r="BP61" s="181" t="e">
        <f>#REF!/#REF!</f>
        <v>#REF!</v>
      </c>
      <c r="BQ61" s="181" t="e">
        <f>#REF!/#REF!</f>
        <v>#REF!</v>
      </c>
      <c r="BR61" s="181" t="e">
        <f>#REF!/#REF!</f>
        <v>#REF!</v>
      </c>
      <c r="BS61" s="181" t="e">
        <f>#REF!/#REF!</f>
        <v>#REF!</v>
      </c>
      <c r="BT61" s="181" t="e">
        <f>#REF!/#REF!</f>
        <v>#REF!</v>
      </c>
      <c r="BU61" s="181" t="e">
        <f>#REF!/#REF!</f>
        <v>#REF!</v>
      </c>
      <c r="BV61" s="181" t="e">
        <f>#REF!/#REF!</f>
        <v>#REF!</v>
      </c>
      <c r="BW61" s="181" t="e">
        <f>#REF!/#REF!</f>
        <v>#REF!</v>
      </c>
      <c r="BX61" s="181" t="e">
        <f>#REF!/#REF!</f>
        <v>#REF!</v>
      </c>
      <c r="BY61" s="181" t="e">
        <f>#REF!/#REF!</f>
        <v>#REF!</v>
      </c>
      <c r="BZ61" s="181" t="e">
        <f>#REF!/#REF!</f>
        <v>#REF!</v>
      </c>
      <c r="CA61" s="181" t="e">
        <f>#REF!/#REF!</f>
        <v>#REF!</v>
      </c>
      <c r="CB61" s="181" t="e">
        <f>#REF!/#REF!</f>
        <v>#REF!</v>
      </c>
      <c r="CC61" s="181" t="e">
        <f>#REF!/#REF!</f>
        <v>#REF!</v>
      </c>
      <c r="CD61" s="181" t="e">
        <f>#REF!/#REF!</f>
        <v>#REF!</v>
      </c>
      <c r="CE61" s="181" t="e">
        <f>#REF!/#REF!</f>
        <v>#REF!</v>
      </c>
      <c r="CF61" s="181" t="e">
        <f>#REF!/#REF!</f>
        <v>#REF!</v>
      </c>
      <c r="CG61" s="181" t="e">
        <f>#REF!/#REF!</f>
        <v>#REF!</v>
      </c>
      <c r="CH61" s="181" t="e">
        <f>#REF!/#REF!</f>
        <v>#REF!</v>
      </c>
      <c r="CI61" s="181" t="e">
        <f>#REF!/#REF!</f>
        <v>#REF!</v>
      </c>
      <c r="CJ61" s="181" t="e">
        <f>#REF!/#REF!</f>
        <v>#REF!</v>
      </c>
      <c r="CK61" s="181" t="e">
        <f>#REF!/#REF!</f>
        <v>#REF!</v>
      </c>
      <c r="CL61" s="181" t="e">
        <f>#REF!/#REF!</f>
        <v>#REF!</v>
      </c>
      <c r="CM61" s="181" t="e">
        <f>#REF!/#REF!</f>
        <v>#REF!</v>
      </c>
      <c r="CN61" s="181" t="e">
        <f>#REF!/#REF!</f>
        <v>#REF!</v>
      </c>
      <c r="CO61" s="181" t="e">
        <f>#REF!/#REF!</f>
        <v>#REF!</v>
      </c>
      <c r="CP61" s="181" t="e">
        <f>#REF!/#REF!</f>
        <v>#REF!</v>
      </c>
      <c r="CQ61" s="181" t="e">
        <f>#REF!/#REF!</f>
        <v>#REF!</v>
      </c>
      <c r="CR61" s="181" t="e">
        <f>#REF!/#REF!</f>
        <v>#REF!</v>
      </c>
      <c r="CS61" s="181" t="e">
        <f>#REF!/#REF!</f>
        <v>#REF!</v>
      </c>
      <c r="CT61" s="181" t="e">
        <f>#REF!/#REF!</f>
        <v>#REF!</v>
      </c>
      <c r="CU61" s="181" t="e">
        <f>#REF!/#REF!</f>
        <v>#REF!</v>
      </c>
      <c r="CV61" s="181" t="e">
        <f>#REF!/#REF!</f>
        <v>#REF!</v>
      </c>
      <c r="CW61" s="181" t="e">
        <f>#REF!/#REF!</f>
        <v>#REF!</v>
      </c>
      <c r="CX61" s="181" t="e">
        <f>#REF!/#REF!</f>
        <v>#REF!</v>
      </c>
      <c r="CY61" s="181" t="e">
        <f>#REF!/#REF!</f>
        <v>#REF!</v>
      </c>
      <c r="CZ61" s="181" t="e">
        <f>#REF!/#REF!</f>
        <v>#REF!</v>
      </c>
      <c r="DA61" s="181" t="e">
        <f>#REF!/#REF!</f>
        <v>#REF!</v>
      </c>
      <c r="DB61" s="181" t="e">
        <f>#REF!/#REF!</f>
        <v>#REF!</v>
      </c>
      <c r="DC61" s="181" t="e">
        <f>#REF!/#REF!</f>
        <v>#REF!</v>
      </c>
      <c r="DD61" s="181" t="e">
        <f>#REF!/#REF!</f>
        <v>#REF!</v>
      </c>
      <c r="DE61" s="181" t="e">
        <f>#REF!/#REF!</f>
        <v>#REF!</v>
      </c>
      <c r="DF61" s="181" t="e">
        <f>#REF!/#REF!</f>
        <v>#REF!</v>
      </c>
      <c r="DG61" s="181" t="e">
        <f>#REF!/#REF!</f>
        <v>#REF!</v>
      </c>
      <c r="DH61" s="181" t="e">
        <f>#REF!/#REF!</f>
        <v>#REF!</v>
      </c>
      <c r="DI61" s="181" t="e">
        <f>#REF!/#REF!</f>
        <v>#REF!</v>
      </c>
      <c r="DJ61" s="181" t="e">
        <f>#REF!/#REF!</f>
        <v>#REF!</v>
      </c>
      <c r="DK61" s="181" t="e">
        <f>#REF!/#REF!</f>
        <v>#REF!</v>
      </c>
      <c r="DL61" s="181" t="e">
        <f>#REF!/#REF!</f>
        <v>#REF!</v>
      </c>
      <c r="DM61" s="181" t="e">
        <f>#REF!/#REF!</f>
        <v>#REF!</v>
      </c>
      <c r="DN61" s="181" t="e">
        <f>#REF!/#REF!</f>
        <v>#REF!</v>
      </c>
      <c r="DO61" s="181" t="e">
        <f>#REF!/#REF!</f>
        <v>#REF!</v>
      </c>
      <c r="DP61" s="181" t="e">
        <f>#REF!/#REF!</f>
        <v>#REF!</v>
      </c>
      <c r="DQ61" s="181" t="e">
        <f>#REF!/#REF!</f>
        <v>#REF!</v>
      </c>
      <c r="DR61" s="181" t="e">
        <f>#REF!/#REF!</f>
        <v>#REF!</v>
      </c>
      <c r="DS61" s="181" t="e">
        <f>#REF!/#REF!</f>
        <v>#REF!</v>
      </c>
      <c r="DT61" s="181" t="e">
        <f>#REF!/#REF!</f>
        <v>#REF!</v>
      </c>
      <c r="DU61" s="181" t="e">
        <f>#REF!/#REF!</f>
        <v>#REF!</v>
      </c>
      <c r="DV61" s="181" t="e">
        <f>#REF!/#REF!</f>
        <v>#REF!</v>
      </c>
      <c r="DW61" s="181" t="e">
        <f>#REF!/#REF!</f>
        <v>#REF!</v>
      </c>
      <c r="DX61" s="181" t="e">
        <f>#REF!/#REF!</f>
        <v>#REF!</v>
      </c>
      <c r="DY61" s="181" t="e">
        <f>#REF!/#REF!</f>
        <v>#REF!</v>
      </c>
      <c r="DZ61" s="181" t="e">
        <f>#REF!/#REF!</f>
        <v>#REF!</v>
      </c>
      <c r="EA61" s="181" t="e">
        <f>#REF!/#REF!</f>
        <v>#REF!</v>
      </c>
      <c r="EB61" s="181" t="e">
        <f>#REF!/#REF!</f>
        <v>#REF!</v>
      </c>
      <c r="EC61" s="181" t="e">
        <f>#REF!/#REF!</f>
        <v>#REF!</v>
      </c>
      <c r="ED61" s="181" t="e">
        <f>#REF!/#REF!</f>
        <v>#REF!</v>
      </c>
      <c r="EE61" s="181" t="e">
        <f>#REF!/#REF!</f>
        <v>#REF!</v>
      </c>
      <c r="EF61" s="181" t="e">
        <f>#REF!/#REF!</f>
        <v>#REF!</v>
      </c>
      <c r="EG61" s="181" t="e">
        <f>#REF!/#REF!</f>
        <v>#REF!</v>
      </c>
      <c r="EH61" s="181" t="e">
        <f>#REF!/#REF!</f>
        <v>#REF!</v>
      </c>
      <c r="EI61" s="181" t="e">
        <f>#REF!/#REF!</f>
        <v>#REF!</v>
      </c>
      <c r="EJ61" s="181" t="e">
        <f>#REF!/#REF!</f>
        <v>#REF!</v>
      </c>
      <c r="EK61" s="181" t="e">
        <f>#REF!/#REF!</f>
        <v>#REF!</v>
      </c>
      <c r="EL61" s="181" t="e">
        <f>#REF!/#REF!</f>
        <v>#REF!</v>
      </c>
      <c r="EM61" s="181" t="e">
        <f>#REF!/#REF!</f>
        <v>#REF!</v>
      </c>
      <c r="EN61" s="181" t="e">
        <f>#REF!/#REF!</f>
        <v>#REF!</v>
      </c>
      <c r="EO61" s="181" t="e">
        <f>#REF!/#REF!</f>
        <v>#REF!</v>
      </c>
      <c r="EP61" s="181" t="e">
        <f>#REF!/#REF!</f>
        <v>#REF!</v>
      </c>
      <c r="EQ61" s="181" t="e">
        <f>#REF!/#REF!</f>
        <v>#REF!</v>
      </c>
      <c r="ER61" s="181" t="e">
        <f>#REF!/#REF!</f>
        <v>#REF!</v>
      </c>
      <c r="ES61" s="181" t="e">
        <f>#REF!/#REF!</f>
        <v>#REF!</v>
      </c>
      <c r="ET61" s="181" t="e">
        <f>#REF!/#REF!</f>
        <v>#REF!</v>
      </c>
      <c r="EU61" s="181" t="e">
        <f>#REF!/#REF!</f>
        <v>#REF!</v>
      </c>
      <c r="EV61" s="181" t="e">
        <f>#REF!/#REF!</f>
        <v>#REF!</v>
      </c>
      <c r="EW61" s="181" t="e">
        <f>#REF!/#REF!</f>
        <v>#REF!</v>
      </c>
      <c r="EX61" s="181" t="e">
        <f>#REF!/#REF!</f>
        <v>#REF!</v>
      </c>
      <c r="EY61" s="181" t="e">
        <f>#REF!/#REF!</f>
        <v>#REF!</v>
      </c>
      <c r="EZ61" s="181" t="e">
        <f>#REF!/#REF!</f>
        <v>#REF!</v>
      </c>
      <c r="FA61" s="181" t="e">
        <f>#REF!/#REF!</f>
        <v>#REF!</v>
      </c>
      <c r="FB61" s="181" t="e">
        <f>#REF!/#REF!</f>
        <v>#REF!</v>
      </c>
      <c r="FC61" s="181" t="e">
        <f>#REF!/#REF!</f>
        <v>#REF!</v>
      </c>
      <c r="FD61" s="181" t="e">
        <f>#REF!/#REF!</f>
        <v>#REF!</v>
      </c>
      <c r="FE61" s="181" t="e">
        <f>#REF!/#REF!</f>
        <v>#REF!</v>
      </c>
      <c r="FF61" s="181" t="e">
        <f>#REF!/#REF!</f>
        <v>#REF!</v>
      </c>
      <c r="FG61" s="181" t="e">
        <f>#REF!/#REF!</f>
        <v>#REF!</v>
      </c>
      <c r="FH61" s="181" t="e">
        <f>#REF!/#REF!</f>
        <v>#REF!</v>
      </c>
      <c r="FI61" s="181" t="e">
        <f>#REF!/#REF!</f>
        <v>#REF!</v>
      </c>
      <c r="FJ61" s="181" t="e">
        <f>#REF!/#REF!</f>
        <v>#REF!</v>
      </c>
      <c r="FK61" s="181" t="e">
        <f>#REF!/#REF!</f>
        <v>#REF!</v>
      </c>
      <c r="FL61" s="181" t="e">
        <f>#REF!/#REF!</f>
        <v>#REF!</v>
      </c>
      <c r="FM61" s="181" t="e">
        <f>#REF!/#REF!</f>
        <v>#REF!</v>
      </c>
      <c r="FN61" s="181" t="e">
        <f>#REF!/#REF!</f>
        <v>#REF!</v>
      </c>
      <c r="FO61" s="181" t="e">
        <f>#REF!/#REF!</f>
        <v>#REF!</v>
      </c>
      <c r="FP61" s="181" t="e">
        <f>#REF!/#REF!</f>
        <v>#REF!</v>
      </c>
      <c r="FQ61" s="181" t="e">
        <f>#REF!/#REF!</f>
        <v>#REF!</v>
      </c>
      <c r="FR61" s="181" t="e">
        <f>#REF!/#REF!</f>
        <v>#REF!</v>
      </c>
      <c r="FS61" s="181" t="e">
        <f>#REF!/#REF!</f>
        <v>#REF!</v>
      </c>
      <c r="FT61" s="181" t="e">
        <f>#REF!/#REF!</f>
        <v>#REF!</v>
      </c>
      <c r="FU61" s="181" t="e">
        <f>#REF!/#REF!</f>
        <v>#REF!</v>
      </c>
      <c r="FV61" s="181" t="e">
        <f>#REF!/#REF!</f>
        <v>#REF!</v>
      </c>
      <c r="FW61" s="181" t="e">
        <f>#REF!/#REF!</f>
        <v>#REF!</v>
      </c>
      <c r="FX61" s="181" t="e">
        <f>#REF!/#REF!</f>
        <v>#REF!</v>
      </c>
      <c r="FY61" s="181" t="e">
        <f>#REF!/#REF!</f>
        <v>#REF!</v>
      </c>
      <c r="FZ61" s="181" t="e">
        <f>#REF!/#REF!</f>
        <v>#REF!</v>
      </c>
      <c r="GA61" s="181" t="e">
        <f>#REF!/#REF!</f>
        <v>#REF!</v>
      </c>
      <c r="GB61" s="181" t="e">
        <f>#REF!/#REF!</f>
        <v>#REF!</v>
      </c>
      <c r="GC61" s="181" t="e">
        <f>#REF!/#REF!</f>
        <v>#REF!</v>
      </c>
      <c r="GD61" s="181" t="e">
        <f>#REF!/#REF!</f>
        <v>#REF!</v>
      </c>
      <c r="GE61" s="181" t="e">
        <f>#REF!/#REF!</f>
        <v>#REF!</v>
      </c>
      <c r="GF61" s="181" t="e">
        <f>#REF!/#REF!</f>
        <v>#REF!</v>
      </c>
      <c r="GG61" s="181" t="e">
        <f>#REF!/#REF!</f>
        <v>#REF!</v>
      </c>
      <c r="GH61" s="181" t="e">
        <f>#REF!/#REF!</f>
        <v>#REF!</v>
      </c>
      <c r="GI61" s="181" t="e">
        <f>#REF!/#REF!</f>
        <v>#REF!</v>
      </c>
      <c r="GJ61" s="181" t="e">
        <f>#REF!/#REF!</f>
        <v>#REF!</v>
      </c>
      <c r="GK61" s="181" t="e">
        <f>#REF!/#REF!</f>
        <v>#REF!</v>
      </c>
      <c r="GL61" s="181" t="e">
        <f>#REF!/#REF!</f>
        <v>#REF!</v>
      </c>
      <c r="GM61" s="181" t="e">
        <f>#REF!/#REF!</f>
        <v>#REF!</v>
      </c>
      <c r="GN61" s="181" t="e">
        <f>#REF!/#REF!</f>
        <v>#REF!</v>
      </c>
      <c r="GO61" s="181" t="e">
        <f>#REF!/#REF!</f>
        <v>#REF!</v>
      </c>
      <c r="GP61" s="181" t="e">
        <f>#REF!/#REF!</f>
        <v>#REF!</v>
      </c>
      <c r="GQ61" s="181" t="e">
        <f>#REF!/#REF!</f>
        <v>#REF!</v>
      </c>
      <c r="GR61" s="181" t="e">
        <f>#REF!/#REF!</f>
        <v>#REF!</v>
      </c>
      <c r="GS61" s="181" t="e">
        <f>#REF!/#REF!</f>
        <v>#REF!</v>
      </c>
      <c r="GT61" s="181" t="e">
        <f>#REF!/#REF!</f>
        <v>#REF!</v>
      </c>
      <c r="GU61" s="181" t="e">
        <f>#REF!/#REF!</f>
        <v>#REF!</v>
      </c>
      <c r="GV61" s="181" t="e">
        <f>#REF!/#REF!</f>
        <v>#REF!</v>
      </c>
      <c r="GW61" s="181" t="e">
        <f>#REF!/#REF!</f>
        <v>#REF!</v>
      </c>
      <c r="GX61" s="181" t="e">
        <f>#REF!/#REF!</f>
        <v>#REF!</v>
      </c>
      <c r="GY61" s="181" t="e">
        <f>#REF!/#REF!</f>
        <v>#REF!</v>
      </c>
      <c r="GZ61" s="181" t="e">
        <f>#REF!/#REF!</f>
        <v>#REF!</v>
      </c>
      <c r="HA61" s="181" t="e">
        <f>#REF!/#REF!</f>
        <v>#REF!</v>
      </c>
      <c r="HB61" s="181" t="e">
        <f>#REF!/#REF!</f>
        <v>#REF!</v>
      </c>
      <c r="HC61" s="181" t="e">
        <f>#REF!/#REF!</f>
        <v>#REF!</v>
      </c>
    </row>
    <row r="62" spans="1:211">
      <c r="A62" s="18">
        <v>20</v>
      </c>
      <c r="B62" s="50" t="s">
        <v>31</v>
      </c>
      <c r="C62" s="181" t="e">
        <f>#REF!/#REF!</f>
        <v>#REF!</v>
      </c>
      <c r="D62" s="181" t="e">
        <f>#REF!/#REF!</f>
        <v>#REF!</v>
      </c>
      <c r="E62" s="181" t="e">
        <f>#REF!/#REF!</f>
        <v>#REF!</v>
      </c>
      <c r="F62" s="181" t="e">
        <f>#REF!/#REF!</f>
        <v>#REF!</v>
      </c>
      <c r="G62" s="181" t="e">
        <f>#REF!/#REF!</f>
        <v>#REF!</v>
      </c>
      <c r="H62" s="181" t="e">
        <f>#REF!/#REF!</f>
        <v>#REF!</v>
      </c>
      <c r="I62" s="181" t="e">
        <f>#REF!/#REF!</f>
        <v>#REF!</v>
      </c>
      <c r="J62" s="181" t="e">
        <f>#REF!/#REF!</f>
        <v>#REF!</v>
      </c>
      <c r="K62" s="181" t="e">
        <f>#REF!/#REF!</f>
        <v>#REF!</v>
      </c>
      <c r="L62" s="181" t="e">
        <f>#REF!/#REF!</f>
        <v>#REF!</v>
      </c>
      <c r="M62" s="181" t="e">
        <f>#REF!/#REF!</f>
        <v>#REF!</v>
      </c>
      <c r="N62" s="181" t="e">
        <f>#REF!/#REF!</f>
        <v>#REF!</v>
      </c>
      <c r="O62" s="181" t="e">
        <f>#REF!/#REF!</f>
        <v>#REF!</v>
      </c>
      <c r="P62" s="181" t="e">
        <f>#REF!/#REF!</f>
        <v>#REF!</v>
      </c>
      <c r="Q62" s="181" t="e">
        <f>#REF!/#REF!</f>
        <v>#REF!</v>
      </c>
      <c r="R62" s="181" t="e">
        <f>#REF!/#REF!</f>
        <v>#REF!</v>
      </c>
      <c r="S62" s="181" t="e">
        <f>#REF!/#REF!</f>
        <v>#REF!</v>
      </c>
      <c r="T62" s="181" t="e">
        <f>#REF!/#REF!</f>
        <v>#REF!</v>
      </c>
      <c r="U62" s="181" t="e">
        <f>#REF!/#REF!</f>
        <v>#REF!</v>
      </c>
      <c r="V62" s="181" t="e">
        <f>#REF!/#REF!</f>
        <v>#REF!</v>
      </c>
      <c r="W62" s="181" t="e">
        <f>#REF!/#REF!</f>
        <v>#REF!</v>
      </c>
      <c r="X62" s="181" t="e">
        <f>#REF!/#REF!</f>
        <v>#REF!</v>
      </c>
      <c r="Y62" s="181" t="e">
        <f>#REF!/#REF!</f>
        <v>#REF!</v>
      </c>
      <c r="Z62" s="181" t="e">
        <f>#REF!/#REF!</f>
        <v>#REF!</v>
      </c>
      <c r="AA62" s="181" t="e">
        <f>#REF!/#REF!</f>
        <v>#REF!</v>
      </c>
      <c r="AB62" s="181" t="e">
        <f>#REF!/#REF!</f>
        <v>#REF!</v>
      </c>
      <c r="AC62" s="181" t="e">
        <f>#REF!/#REF!</f>
        <v>#REF!</v>
      </c>
      <c r="AD62" s="181" t="e">
        <f>#REF!/#REF!</f>
        <v>#REF!</v>
      </c>
      <c r="AE62" s="181" t="e">
        <f>#REF!/#REF!</f>
        <v>#REF!</v>
      </c>
      <c r="AF62" s="181" t="e">
        <f>#REF!/#REF!</f>
        <v>#REF!</v>
      </c>
      <c r="AG62" s="181" t="e">
        <f>#REF!/#REF!</f>
        <v>#REF!</v>
      </c>
      <c r="AH62" s="181" t="e">
        <f>#REF!/#REF!</f>
        <v>#REF!</v>
      </c>
      <c r="AI62" s="181" t="e">
        <f>#REF!/#REF!</f>
        <v>#REF!</v>
      </c>
      <c r="AJ62" s="181" t="e">
        <f>#REF!/#REF!</f>
        <v>#REF!</v>
      </c>
      <c r="AK62" s="181" t="e">
        <f>#REF!/#REF!</f>
        <v>#REF!</v>
      </c>
      <c r="AL62" s="181" t="e">
        <f>#REF!/#REF!</f>
        <v>#REF!</v>
      </c>
      <c r="AM62" s="181" t="e">
        <f>#REF!/#REF!</f>
        <v>#REF!</v>
      </c>
      <c r="AN62" s="181" t="e">
        <f>#REF!/#REF!</f>
        <v>#REF!</v>
      </c>
      <c r="AO62" s="181" t="e">
        <f>#REF!/#REF!</f>
        <v>#REF!</v>
      </c>
      <c r="AP62" s="181" t="e">
        <f>#REF!/#REF!</f>
        <v>#REF!</v>
      </c>
      <c r="AQ62" s="181" t="e">
        <f>#REF!/#REF!</f>
        <v>#REF!</v>
      </c>
      <c r="AR62" s="181" t="e">
        <f>#REF!/#REF!</f>
        <v>#REF!</v>
      </c>
      <c r="AS62" s="181" t="e">
        <f>#REF!/#REF!</f>
        <v>#REF!</v>
      </c>
      <c r="AT62" s="181" t="e">
        <f>#REF!/#REF!</f>
        <v>#REF!</v>
      </c>
      <c r="AU62" s="181" t="e">
        <f>#REF!/#REF!</f>
        <v>#REF!</v>
      </c>
      <c r="AV62" s="181" t="e">
        <f>#REF!/#REF!</f>
        <v>#REF!</v>
      </c>
      <c r="AW62" s="181" t="e">
        <f>#REF!/#REF!</f>
        <v>#REF!</v>
      </c>
      <c r="AX62" s="181" t="e">
        <f>#REF!/#REF!</f>
        <v>#REF!</v>
      </c>
      <c r="AY62" s="181" t="e">
        <f>#REF!/#REF!</f>
        <v>#REF!</v>
      </c>
      <c r="AZ62" s="181" t="e">
        <f>#REF!/#REF!</f>
        <v>#REF!</v>
      </c>
      <c r="BA62" s="181" t="e">
        <f>#REF!/#REF!</f>
        <v>#REF!</v>
      </c>
      <c r="BB62" s="181" t="e">
        <f>#REF!/#REF!</f>
        <v>#REF!</v>
      </c>
      <c r="BC62" s="181" t="e">
        <f>#REF!/#REF!</f>
        <v>#REF!</v>
      </c>
      <c r="BD62" s="181" t="e">
        <f>#REF!/#REF!</f>
        <v>#REF!</v>
      </c>
      <c r="BE62" s="181" t="e">
        <f>#REF!/#REF!</f>
        <v>#REF!</v>
      </c>
      <c r="BF62" s="181" t="e">
        <f>#REF!/#REF!</f>
        <v>#REF!</v>
      </c>
      <c r="BG62" s="181" t="e">
        <f>#REF!/#REF!</f>
        <v>#REF!</v>
      </c>
      <c r="BH62" s="181" t="e">
        <f>#REF!/#REF!</f>
        <v>#REF!</v>
      </c>
      <c r="BI62" s="181" t="e">
        <f>#REF!/#REF!</f>
        <v>#REF!</v>
      </c>
      <c r="BJ62" s="181" t="e">
        <f>#REF!/#REF!</f>
        <v>#REF!</v>
      </c>
      <c r="BK62" s="181" t="e">
        <f>#REF!/#REF!</f>
        <v>#REF!</v>
      </c>
      <c r="BL62" s="181" t="e">
        <f>#REF!/#REF!</f>
        <v>#REF!</v>
      </c>
      <c r="BM62" s="181" t="e">
        <f>#REF!/#REF!</f>
        <v>#REF!</v>
      </c>
      <c r="BN62" s="181" t="e">
        <f>#REF!/#REF!</f>
        <v>#REF!</v>
      </c>
      <c r="BO62" s="181" t="e">
        <f>#REF!/#REF!</f>
        <v>#REF!</v>
      </c>
      <c r="BP62" s="181" t="e">
        <f>#REF!/#REF!</f>
        <v>#REF!</v>
      </c>
      <c r="BQ62" s="181" t="e">
        <f>#REF!/#REF!</f>
        <v>#REF!</v>
      </c>
      <c r="BR62" s="181" t="e">
        <f>#REF!/#REF!</f>
        <v>#REF!</v>
      </c>
      <c r="BS62" s="181" t="e">
        <f>#REF!/#REF!</f>
        <v>#REF!</v>
      </c>
      <c r="BT62" s="181" t="e">
        <f>#REF!/#REF!</f>
        <v>#REF!</v>
      </c>
      <c r="BU62" s="181" t="e">
        <f>#REF!/#REF!</f>
        <v>#REF!</v>
      </c>
      <c r="BV62" s="181" t="e">
        <f>#REF!/#REF!</f>
        <v>#REF!</v>
      </c>
      <c r="BW62" s="181" t="e">
        <f>#REF!/#REF!</f>
        <v>#REF!</v>
      </c>
      <c r="BX62" s="181" t="e">
        <f>#REF!/#REF!</f>
        <v>#REF!</v>
      </c>
      <c r="BY62" s="181" t="e">
        <f>#REF!/#REF!</f>
        <v>#REF!</v>
      </c>
      <c r="BZ62" s="181" t="e">
        <f>#REF!/#REF!</f>
        <v>#REF!</v>
      </c>
      <c r="CA62" s="181" t="e">
        <f>#REF!/#REF!</f>
        <v>#REF!</v>
      </c>
      <c r="CB62" s="181" t="e">
        <f>#REF!/#REF!</f>
        <v>#REF!</v>
      </c>
      <c r="CC62" s="181" t="e">
        <f>#REF!/#REF!</f>
        <v>#REF!</v>
      </c>
      <c r="CD62" s="181" t="e">
        <f>#REF!/#REF!</f>
        <v>#REF!</v>
      </c>
      <c r="CE62" s="181" t="e">
        <f>#REF!/#REF!</f>
        <v>#REF!</v>
      </c>
      <c r="CF62" s="181" t="e">
        <f>#REF!/#REF!</f>
        <v>#REF!</v>
      </c>
      <c r="CG62" s="181" t="e">
        <f>#REF!/#REF!</f>
        <v>#REF!</v>
      </c>
      <c r="CH62" s="181" t="e">
        <f>#REF!/#REF!</f>
        <v>#REF!</v>
      </c>
      <c r="CI62" s="181" t="e">
        <f>#REF!/#REF!</f>
        <v>#REF!</v>
      </c>
      <c r="CJ62" s="181" t="e">
        <f>#REF!/#REF!</f>
        <v>#REF!</v>
      </c>
      <c r="CK62" s="181" t="e">
        <f>#REF!/#REF!</f>
        <v>#REF!</v>
      </c>
      <c r="CL62" s="181" t="e">
        <f>#REF!/#REF!</f>
        <v>#REF!</v>
      </c>
      <c r="CM62" s="181" t="e">
        <f>#REF!/#REF!</f>
        <v>#REF!</v>
      </c>
      <c r="CN62" s="181" t="e">
        <f>#REF!/#REF!</f>
        <v>#REF!</v>
      </c>
      <c r="CO62" s="181" t="e">
        <f>#REF!/#REF!</f>
        <v>#REF!</v>
      </c>
      <c r="CP62" s="181" t="e">
        <f>#REF!/#REF!</f>
        <v>#REF!</v>
      </c>
      <c r="CQ62" s="181" t="e">
        <f>#REF!/#REF!</f>
        <v>#REF!</v>
      </c>
      <c r="CR62" s="181" t="e">
        <f>#REF!/#REF!</f>
        <v>#REF!</v>
      </c>
      <c r="CS62" s="181" t="e">
        <f>#REF!/#REF!</f>
        <v>#REF!</v>
      </c>
      <c r="CT62" s="181" t="e">
        <f>#REF!/#REF!</f>
        <v>#REF!</v>
      </c>
      <c r="CU62" s="181" t="e">
        <f>#REF!/#REF!</f>
        <v>#REF!</v>
      </c>
      <c r="CV62" s="181" t="e">
        <f>#REF!/#REF!</f>
        <v>#REF!</v>
      </c>
      <c r="CW62" s="181" t="e">
        <f>#REF!/#REF!</f>
        <v>#REF!</v>
      </c>
      <c r="CX62" s="181" t="e">
        <f>#REF!/#REF!</f>
        <v>#REF!</v>
      </c>
      <c r="CY62" s="181" t="e">
        <f>#REF!/#REF!</f>
        <v>#REF!</v>
      </c>
      <c r="CZ62" s="181" t="e">
        <f>#REF!/#REF!</f>
        <v>#REF!</v>
      </c>
      <c r="DA62" s="181" t="e">
        <f>#REF!/#REF!</f>
        <v>#REF!</v>
      </c>
      <c r="DB62" s="181" t="e">
        <f>#REF!/#REF!</f>
        <v>#REF!</v>
      </c>
      <c r="DC62" s="181" t="e">
        <f>#REF!/#REF!</f>
        <v>#REF!</v>
      </c>
      <c r="DD62" s="181" t="e">
        <f>#REF!/#REF!</f>
        <v>#REF!</v>
      </c>
      <c r="DE62" s="181" t="e">
        <f>#REF!/#REF!</f>
        <v>#REF!</v>
      </c>
      <c r="DF62" s="181" t="e">
        <f>#REF!/#REF!</f>
        <v>#REF!</v>
      </c>
      <c r="DG62" s="181" t="e">
        <f>#REF!/#REF!</f>
        <v>#REF!</v>
      </c>
      <c r="DH62" s="181" t="e">
        <f>#REF!/#REF!</f>
        <v>#REF!</v>
      </c>
      <c r="DI62" s="181" t="e">
        <f>#REF!/#REF!</f>
        <v>#REF!</v>
      </c>
      <c r="DJ62" s="181" t="e">
        <f>#REF!/#REF!</f>
        <v>#REF!</v>
      </c>
      <c r="DK62" s="181" t="e">
        <f>#REF!/#REF!</f>
        <v>#REF!</v>
      </c>
      <c r="DL62" s="181" t="e">
        <f>#REF!/#REF!</f>
        <v>#REF!</v>
      </c>
      <c r="DM62" s="181" t="e">
        <f>#REF!/#REF!</f>
        <v>#REF!</v>
      </c>
      <c r="DN62" s="181" t="e">
        <f>#REF!/#REF!</f>
        <v>#REF!</v>
      </c>
      <c r="DO62" s="181" t="e">
        <f>#REF!/#REF!</f>
        <v>#REF!</v>
      </c>
      <c r="DP62" s="181" t="e">
        <f>#REF!/#REF!</f>
        <v>#REF!</v>
      </c>
      <c r="DQ62" s="181" t="e">
        <f>#REF!/#REF!</f>
        <v>#REF!</v>
      </c>
      <c r="DR62" s="181" t="e">
        <f>#REF!/#REF!</f>
        <v>#REF!</v>
      </c>
      <c r="DS62" s="181" t="e">
        <f>#REF!/#REF!</f>
        <v>#REF!</v>
      </c>
      <c r="DT62" s="181" t="e">
        <f>#REF!/#REF!</f>
        <v>#REF!</v>
      </c>
      <c r="DU62" s="181" t="e">
        <f>#REF!/#REF!</f>
        <v>#REF!</v>
      </c>
      <c r="DV62" s="181" t="e">
        <f>#REF!/#REF!</f>
        <v>#REF!</v>
      </c>
      <c r="DW62" s="181" t="e">
        <f>#REF!/#REF!</f>
        <v>#REF!</v>
      </c>
      <c r="DX62" s="181" t="e">
        <f>#REF!/#REF!</f>
        <v>#REF!</v>
      </c>
      <c r="DY62" s="181" t="e">
        <f>#REF!/#REF!</f>
        <v>#REF!</v>
      </c>
      <c r="DZ62" s="181" t="e">
        <f>#REF!/#REF!</f>
        <v>#REF!</v>
      </c>
      <c r="EA62" s="181" t="e">
        <f>#REF!/#REF!</f>
        <v>#REF!</v>
      </c>
      <c r="EB62" s="181" t="e">
        <f>#REF!/#REF!</f>
        <v>#REF!</v>
      </c>
      <c r="EC62" s="181" t="e">
        <f>#REF!/#REF!</f>
        <v>#REF!</v>
      </c>
      <c r="ED62" s="181" t="e">
        <f>#REF!/#REF!</f>
        <v>#REF!</v>
      </c>
      <c r="EE62" s="181" t="e">
        <f>#REF!/#REF!</f>
        <v>#REF!</v>
      </c>
      <c r="EF62" s="181" t="e">
        <f>#REF!/#REF!</f>
        <v>#REF!</v>
      </c>
      <c r="EG62" s="181" t="e">
        <f>#REF!/#REF!</f>
        <v>#REF!</v>
      </c>
      <c r="EH62" s="181" t="e">
        <f>#REF!/#REF!</f>
        <v>#REF!</v>
      </c>
      <c r="EI62" s="181" t="e">
        <f>#REF!/#REF!</f>
        <v>#REF!</v>
      </c>
      <c r="EJ62" s="181" t="e">
        <f>#REF!/#REF!</f>
        <v>#REF!</v>
      </c>
      <c r="EK62" s="181" t="e">
        <f>#REF!/#REF!</f>
        <v>#REF!</v>
      </c>
      <c r="EL62" s="181" t="e">
        <f>#REF!/#REF!</f>
        <v>#REF!</v>
      </c>
      <c r="EM62" s="181" t="e">
        <f>#REF!/#REF!</f>
        <v>#REF!</v>
      </c>
      <c r="EN62" s="181" t="e">
        <f>#REF!/#REF!</f>
        <v>#REF!</v>
      </c>
      <c r="EO62" s="181" t="e">
        <f>#REF!/#REF!</f>
        <v>#REF!</v>
      </c>
      <c r="EP62" s="181" t="e">
        <f>#REF!/#REF!</f>
        <v>#REF!</v>
      </c>
      <c r="EQ62" s="181" t="e">
        <f>#REF!/#REF!</f>
        <v>#REF!</v>
      </c>
      <c r="ER62" s="181" t="e">
        <f>#REF!/#REF!</f>
        <v>#REF!</v>
      </c>
      <c r="ES62" s="181" t="e">
        <f>#REF!/#REF!</f>
        <v>#REF!</v>
      </c>
      <c r="ET62" s="181" t="e">
        <f>#REF!/#REF!</f>
        <v>#REF!</v>
      </c>
      <c r="EU62" s="181" t="e">
        <f>#REF!/#REF!</f>
        <v>#REF!</v>
      </c>
      <c r="EV62" s="181" t="e">
        <f>#REF!/#REF!</f>
        <v>#REF!</v>
      </c>
      <c r="EW62" s="181" t="e">
        <f>#REF!/#REF!</f>
        <v>#REF!</v>
      </c>
      <c r="EX62" s="181" t="e">
        <f>#REF!/#REF!</f>
        <v>#REF!</v>
      </c>
      <c r="EY62" s="181" t="e">
        <f>#REF!/#REF!</f>
        <v>#REF!</v>
      </c>
      <c r="EZ62" s="181" t="e">
        <f>#REF!/#REF!</f>
        <v>#REF!</v>
      </c>
      <c r="FA62" s="181" t="e">
        <f>#REF!/#REF!</f>
        <v>#REF!</v>
      </c>
      <c r="FB62" s="181" t="e">
        <f>#REF!/#REF!</f>
        <v>#REF!</v>
      </c>
      <c r="FC62" s="181" t="e">
        <f>#REF!/#REF!</f>
        <v>#REF!</v>
      </c>
      <c r="FD62" s="181" t="e">
        <f>#REF!/#REF!</f>
        <v>#REF!</v>
      </c>
      <c r="FE62" s="181" t="e">
        <f>#REF!/#REF!</f>
        <v>#REF!</v>
      </c>
      <c r="FF62" s="181" t="e">
        <f>#REF!/#REF!</f>
        <v>#REF!</v>
      </c>
      <c r="FG62" s="181" t="e">
        <f>#REF!/#REF!</f>
        <v>#REF!</v>
      </c>
      <c r="FH62" s="181" t="e">
        <f>#REF!/#REF!</f>
        <v>#REF!</v>
      </c>
      <c r="FI62" s="181" t="e">
        <f>#REF!/#REF!</f>
        <v>#REF!</v>
      </c>
      <c r="FJ62" s="181" t="e">
        <f>#REF!/#REF!</f>
        <v>#REF!</v>
      </c>
      <c r="FK62" s="181" t="e">
        <f>#REF!/#REF!</f>
        <v>#REF!</v>
      </c>
      <c r="FL62" s="181" t="e">
        <f>#REF!/#REF!</f>
        <v>#REF!</v>
      </c>
      <c r="FM62" s="181" t="e">
        <f>#REF!/#REF!</f>
        <v>#REF!</v>
      </c>
      <c r="FN62" s="181" t="e">
        <f>#REF!/#REF!</f>
        <v>#REF!</v>
      </c>
      <c r="FO62" s="181" t="e">
        <f>#REF!/#REF!</f>
        <v>#REF!</v>
      </c>
      <c r="FP62" s="181" t="e">
        <f>#REF!/#REF!</f>
        <v>#REF!</v>
      </c>
      <c r="FQ62" s="181" t="e">
        <f>#REF!/#REF!</f>
        <v>#REF!</v>
      </c>
      <c r="FR62" s="181" t="e">
        <f>#REF!/#REF!</f>
        <v>#REF!</v>
      </c>
      <c r="FS62" s="181" t="e">
        <f>#REF!/#REF!</f>
        <v>#REF!</v>
      </c>
      <c r="FT62" s="181" t="e">
        <f>#REF!/#REF!</f>
        <v>#REF!</v>
      </c>
      <c r="FU62" s="181" t="e">
        <f>#REF!/#REF!</f>
        <v>#REF!</v>
      </c>
      <c r="FV62" s="181" t="e">
        <f>#REF!/#REF!</f>
        <v>#REF!</v>
      </c>
      <c r="FW62" s="181" t="e">
        <f>#REF!/#REF!</f>
        <v>#REF!</v>
      </c>
      <c r="FX62" s="181" t="e">
        <f>#REF!/#REF!</f>
        <v>#REF!</v>
      </c>
      <c r="FY62" s="181" t="e">
        <f>#REF!/#REF!</f>
        <v>#REF!</v>
      </c>
      <c r="FZ62" s="181" t="e">
        <f>#REF!/#REF!</f>
        <v>#REF!</v>
      </c>
      <c r="GA62" s="181" t="e">
        <f>#REF!/#REF!</f>
        <v>#REF!</v>
      </c>
      <c r="GB62" s="181" t="e">
        <f>#REF!/#REF!</f>
        <v>#REF!</v>
      </c>
      <c r="GC62" s="181" t="e">
        <f>#REF!/#REF!</f>
        <v>#REF!</v>
      </c>
      <c r="GD62" s="181" t="e">
        <f>#REF!/#REF!</f>
        <v>#REF!</v>
      </c>
      <c r="GE62" s="181" t="e">
        <f>#REF!/#REF!</f>
        <v>#REF!</v>
      </c>
      <c r="GF62" s="181" t="e">
        <f>#REF!/#REF!</f>
        <v>#REF!</v>
      </c>
      <c r="GG62" s="181" t="e">
        <f>#REF!/#REF!</f>
        <v>#REF!</v>
      </c>
      <c r="GH62" s="181" t="e">
        <f>#REF!/#REF!</f>
        <v>#REF!</v>
      </c>
      <c r="GI62" s="181" t="e">
        <f>#REF!/#REF!</f>
        <v>#REF!</v>
      </c>
      <c r="GJ62" s="181" t="e">
        <f>#REF!/#REF!</f>
        <v>#REF!</v>
      </c>
      <c r="GK62" s="181" t="e">
        <f>#REF!/#REF!</f>
        <v>#REF!</v>
      </c>
      <c r="GL62" s="181" t="e">
        <f>#REF!/#REF!</f>
        <v>#REF!</v>
      </c>
      <c r="GM62" s="181" t="e">
        <f>#REF!/#REF!</f>
        <v>#REF!</v>
      </c>
      <c r="GN62" s="181" t="e">
        <f>#REF!/#REF!</f>
        <v>#REF!</v>
      </c>
      <c r="GO62" s="181" t="e">
        <f>#REF!/#REF!</f>
        <v>#REF!</v>
      </c>
      <c r="GP62" s="181" t="e">
        <f>#REF!/#REF!</f>
        <v>#REF!</v>
      </c>
      <c r="GQ62" s="181" t="e">
        <f>#REF!/#REF!</f>
        <v>#REF!</v>
      </c>
      <c r="GR62" s="181" t="e">
        <f>#REF!/#REF!</f>
        <v>#REF!</v>
      </c>
      <c r="GS62" s="181" t="e">
        <f>#REF!/#REF!</f>
        <v>#REF!</v>
      </c>
      <c r="GT62" s="181" t="e">
        <f>#REF!/#REF!</f>
        <v>#REF!</v>
      </c>
      <c r="GU62" s="181" t="e">
        <f>#REF!/#REF!</f>
        <v>#REF!</v>
      </c>
      <c r="GV62" s="181" t="e">
        <f>#REF!/#REF!</f>
        <v>#REF!</v>
      </c>
      <c r="GW62" s="181" t="e">
        <f>#REF!/#REF!</f>
        <v>#REF!</v>
      </c>
      <c r="GX62" s="181" t="e">
        <f>#REF!/#REF!</f>
        <v>#REF!</v>
      </c>
      <c r="GY62" s="181" t="e">
        <f>#REF!/#REF!</f>
        <v>#REF!</v>
      </c>
      <c r="GZ62" s="181" t="e">
        <f>#REF!/#REF!</f>
        <v>#REF!</v>
      </c>
      <c r="HA62" s="181" t="e">
        <f>#REF!/#REF!</f>
        <v>#REF!</v>
      </c>
      <c r="HB62" s="181" t="e">
        <f>#REF!/#REF!</f>
        <v>#REF!</v>
      </c>
      <c r="HC62" s="181" t="e">
        <f>#REF!/#REF!</f>
        <v>#REF!</v>
      </c>
    </row>
    <row r="63" spans="1:211">
      <c r="A63" s="18">
        <v>21</v>
      </c>
      <c r="B63" s="50" t="s">
        <v>44</v>
      </c>
      <c r="C63" s="181" t="e">
        <f>#REF!/#REF!</f>
        <v>#REF!</v>
      </c>
      <c r="D63" s="181" t="e">
        <f>#REF!/#REF!</f>
        <v>#REF!</v>
      </c>
      <c r="E63" s="181" t="e">
        <f>#REF!/#REF!</f>
        <v>#REF!</v>
      </c>
      <c r="F63" s="181" t="e">
        <f>#REF!/#REF!</f>
        <v>#REF!</v>
      </c>
      <c r="G63" s="181" t="e">
        <f>#REF!/#REF!</f>
        <v>#REF!</v>
      </c>
      <c r="H63" s="181" t="e">
        <f>#REF!/#REF!</f>
        <v>#REF!</v>
      </c>
      <c r="I63" s="181" t="e">
        <f>#REF!/#REF!</f>
        <v>#REF!</v>
      </c>
      <c r="J63" s="181" t="e">
        <f>#REF!/#REF!</f>
        <v>#REF!</v>
      </c>
      <c r="K63" s="181" t="e">
        <f>#REF!/#REF!</f>
        <v>#REF!</v>
      </c>
      <c r="L63" s="181" t="e">
        <f>#REF!/#REF!</f>
        <v>#REF!</v>
      </c>
      <c r="M63" s="181" t="e">
        <f>#REF!/#REF!</f>
        <v>#REF!</v>
      </c>
      <c r="N63" s="181" t="e">
        <f>#REF!/#REF!</f>
        <v>#REF!</v>
      </c>
      <c r="O63" s="181" t="e">
        <f>#REF!/#REF!</f>
        <v>#REF!</v>
      </c>
      <c r="P63" s="181" t="e">
        <f>#REF!/#REF!</f>
        <v>#REF!</v>
      </c>
      <c r="Q63" s="181" t="e">
        <f>#REF!/#REF!</f>
        <v>#REF!</v>
      </c>
      <c r="R63" s="181" t="e">
        <f>#REF!/#REF!</f>
        <v>#REF!</v>
      </c>
      <c r="S63" s="181" t="e">
        <f>#REF!/#REF!</f>
        <v>#REF!</v>
      </c>
      <c r="T63" s="181" t="e">
        <f>#REF!/#REF!</f>
        <v>#REF!</v>
      </c>
      <c r="U63" s="181" t="e">
        <f>#REF!/#REF!</f>
        <v>#REF!</v>
      </c>
      <c r="V63" s="181" t="e">
        <f>#REF!/#REF!</f>
        <v>#REF!</v>
      </c>
      <c r="W63" s="181" t="e">
        <f>#REF!/#REF!</f>
        <v>#REF!</v>
      </c>
      <c r="X63" s="181" t="e">
        <f>#REF!/#REF!</f>
        <v>#REF!</v>
      </c>
      <c r="Y63" s="181" t="e">
        <f>#REF!/#REF!</f>
        <v>#REF!</v>
      </c>
      <c r="Z63" s="181" t="e">
        <f>#REF!/#REF!</f>
        <v>#REF!</v>
      </c>
      <c r="AA63" s="181" t="e">
        <f>#REF!/#REF!</f>
        <v>#REF!</v>
      </c>
      <c r="AB63" s="181" t="e">
        <f>#REF!/#REF!</f>
        <v>#REF!</v>
      </c>
      <c r="AC63" s="181" t="e">
        <f>#REF!/#REF!</f>
        <v>#REF!</v>
      </c>
      <c r="AD63" s="181" t="e">
        <f>#REF!/#REF!</f>
        <v>#REF!</v>
      </c>
      <c r="AE63" s="181" t="e">
        <f>#REF!/#REF!</f>
        <v>#REF!</v>
      </c>
      <c r="AF63" s="181" t="e">
        <f>#REF!/#REF!</f>
        <v>#REF!</v>
      </c>
      <c r="AG63" s="181" t="e">
        <f>#REF!/#REF!</f>
        <v>#REF!</v>
      </c>
      <c r="AH63" s="181" t="e">
        <f>#REF!/#REF!</f>
        <v>#REF!</v>
      </c>
      <c r="AI63" s="181" t="e">
        <f>#REF!/#REF!</f>
        <v>#REF!</v>
      </c>
      <c r="AJ63" s="181" t="e">
        <f>#REF!/#REF!</f>
        <v>#REF!</v>
      </c>
      <c r="AK63" s="181" t="e">
        <f>#REF!/#REF!</f>
        <v>#REF!</v>
      </c>
      <c r="AL63" s="181" t="e">
        <f>#REF!/#REF!</f>
        <v>#REF!</v>
      </c>
      <c r="AM63" s="181" t="e">
        <f>#REF!/#REF!</f>
        <v>#REF!</v>
      </c>
      <c r="AN63" s="181" t="e">
        <f>#REF!/#REF!</f>
        <v>#REF!</v>
      </c>
      <c r="AO63" s="181" t="e">
        <f>#REF!/#REF!</f>
        <v>#REF!</v>
      </c>
      <c r="AP63" s="181" t="e">
        <f>#REF!/#REF!</f>
        <v>#REF!</v>
      </c>
      <c r="AQ63" s="181" t="e">
        <f>#REF!/#REF!</f>
        <v>#REF!</v>
      </c>
      <c r="AR63" s="181" t="e">
        <f>#REF!/#REF!</f>
        <v>#REF!</v>
      </c>
      <c r="AS63" s="181" t="e">
        <f>#REF!/#REF!</f>
        <v>#REF!</v>
      </c>
      <c r="AT63" s="181" t="e">
        <f>#REF!/#REF!</f>
        <v>#REF!</v>
      </c>
      <c r="AU63" s="181" t="e">
        <f>#REF!/#REF!</f>
        <v>#REF!</v>
      </c>
      <c r="AV63" s="181" t="e">
        <f>#REF!/#REF!</f>
        <v>#REF!</v>
      </c>
      <c r="AW63" s="181" t="e">
        <f>#REF!/#REF!</f>
        <v>#REF!</v>
      </c>
      <c r="AX63" s="181" t="e">
        <f>#REF!/#REF!</f>
        <v>#REF!</v>
      </c>
      <c r="AY63" s="181" t="e">
        <f>#REF!/#REF!</f>
        <v>#REF!</v>
      </c>
      <c r="AZ63" s="181" t="e">
        <f>#REF!/#REF!</f>
        <v>#REF!</v>
      </c>
      <c r="BA63" s="181" t="e">
        <f>#REF!/#REF!</f>
        <v>#REF!</v>
      </c>
      <c r="BB63" s="181" t="e">
        <f>#REF!/#REF!</f>
        <v>#REF!</v>
      </c>
      <c r="BC63" s="181" t="e">
        <f>#REF!/#REF!</f>
        <v>#REF!</v>
      </c>
      <c r="BD63" s="181" t="e">
        <f>#REF!/#REF!</f>
        <v>#REF!</v>
      </c>
      <c r="BE63" s="181" t="e">
        <f>#REF!/#REF!</f>
        <v>#REF!</v>
      </c>
      <c r="BF63" s="181" t="e">
        <f>#REF!/#REF!</f>
        <v>#REF!</v>
      </c>
      <c r="BG63" s="181" t="e">
        <f>#REF!/#REF!</f>
        <v>#REF!</v>
      </c>
      <c r="BH63" s="181" t="e">
        <f>#REF!/#REF!</f>
        <v>#REF!</v>
      </c>
      <c r="BI63" s="181" t="e">
        <f>#REF!/#REF!</f>
        <v>#REF!</v>
      </c>
      <c r="BJ63" s="181" t="e">
        <f>#REF!/#REF!</f>
        <v>#REF!</v>
      </c>
      <c r="BK63" s="181" t="e">
        <f>#REF!/#REF!</f>
        <v>#REF!</v>
      </c>
      <c r="BL63" s="181" t="e">
        <f>#REF!/#REF!</f>
        <v>#REF!</v>
      </c>
      <c r="BM63" s="181" t="e">
        <f>#REF!/#REF!</f>
        <v>#REF!</v>
      </c>
      <c r="BN63" s="181" t="e">
        <f>#REF!/#REF!</f>
        <v>#REF!</v>
      </c>
      <c r="BO63" s="181" t="e">
        <f>#REF!/#REF!</f>
        <v>#REF!</v>
      </c>
      <c r="BP63" s="181" t="e">
        <f>#REF!/#REF!</f>
        <v>#REF!</v>
      </c>
      <c r="BQ63" s="181" t="e">
        <f>#REF!/#REF!</f>
        <v>#REF!</v>
      </c>
      <c r="BR63" s="181" t="e">
        <f>#REF!/#REF!</f>
        <v>#REF!</v>
      </c>
      <c r="BS63" s="181" t="e">
        <f>#REF!/#REF!</f>
        <v>#REF!</v>
      </c>
      <c r="BT63" s="181" t="e">
        <f>#REF!/#REF!</f>
        <v>#REF!</v>
      </c>
      <c r="BU63" s="181" t="e">
        <f>#REF!/#REF!</f>
        <v>#REF!</v>
      </c>
      <c r="BV63" s="181" t="e">
        <f>#REF!/#REF!</f>
        <v>#REF!</v>
      </c>
      <c r="BW63" s="181" t="e">
        <f>#REF!/#REF!</f>
        <v>#REF!</v>
      </c>
      <c r="BX63" s="181" t="e">
        <f>#REF!/#REF!</f>
        <v>#REF!</v>
      </c>
      <c r="BY63" s="181" t="e">
        <f>#REF!/#REF!</f>
        <v>#REF!</v>
      </c>
      <c r="BZ63" s="181" t="e">
        <f>#REF!/#REF!</f>
        <v>#REF!</v>
      </c>
      <c r="CA63" s="181" t="e">
        <f>#REF!/#REF!</f>
        <v>#REF!</v>
      </c>
      <c r="CB63" s="181" t="e">
        <f>#REF!/#REF!</f>
        <v>#REF!</v>
      </c>
      <c r="CC63" s="181" t="e">
        <f>#REF!/#REF!</f>
        <v>#REF!</v>
      </c>
      <c r="CD63" s="181" t="e">
        <f>#REF!/#REF!</f>
        <v>#REF!</v>
      </c>
      <c r="CE63" s="181" t="e">
        <f>#REF!/#REF!</f>
        <v>#REF!</v>
      </c>
      <c r="CF63" s="181" t="e">
        <f>#REF!/#REF!</f>
        <v>#REF!</v>
      </c>
      <c r="CG63" s="181" t="e">
        <f>#REF!/#REF!</f>
        <v>#REF!</v>
      </c>
      <c r="CH63" s="181" t="e">
        <f>#REF!/#REF!</f>
        <v>#REF!</v>
      </c>
      <c r="CI63" s="181" t="e">
        <f>#REF!/#REF!</f>
        <v>#REF!</v>
      </c>
      <c r="CJ63" s="181" t="e">
        <f>#REF!/#REF!</f>
        <v>#REF!</v>
      </c>
      <c r="CK63" s="181" t="e">
        <f>#REF!/#REF!</f>
        <v>#REF!</v>
      </c>
      <c r="CL63" s="181" t="e">
        <f>#REF!/#REF!</f>
        <v>#REF!</v>
      </c>
      <c r="CM63" s="181" t="e">
        <f>#REF!/#REF!</f>
        <v>#REF!</v>
      </c>
      <c r="CN63" s="181" t="e">
        <f>#REF!/#REF!</f>
        <v>#REF!</v>
      </c>
      <c r="CO63" s="181" t="e">
        <f>#REF!/#REF!</f>
        <v>#REF!</v>
      </c>
      <c r="CP63" s="181" t="e">
        <f>#REF!/#REF!</f>
        <v>#REF!</v>
      </c>
      <c r="CQ63" s="181" t="e">
        <f>#REF!/#REF!</f>
        <v>#REF!</v>
      </c>
      <c r="CR63" s="181" t="e">
        <f>#REF!/#REF!</f>
        <v>#REF!</v>
      </c>
      <c r="CS63" s="181" t="e">
        <f>#REF!/#REF!</f>
        <v>#REF!</v>
      </c>
      <c r="CT63" s="181" t="e">
        <f>#REF!/#REF!</f>
        <v>#REF!</v>
      </c>
      <c r="CU63" s="181" t="e">
        <f>#REF!/#REF!</f>
        <v>#REF!</v>
      </c>
      <c r="CV63" s="181" t="e">
        <f>#REF!/#REF!</f>
        <v>#REF!</v>
      </c>
      <c r="CW63" s="181" t="e">
        <f>#REF!/#REF!</f>
        <v>#REF!</v>
      </c>
      <c r="CX63" s="181" t="e">
        <f>#REF!/#REF!</f>
        <v>#REF!</v>
      </c>
      <c r="CY63" s="181" t="e">
        <f>#REF!/#REF!</f>
        <v>#REF!</v>
      </c>
      <c r="CZ63" s="181" t="e">
        <f>#REF!/#REF!</f>
        <v>#REF!</v>
      </c>
      <c r="DA63" s="181" t="e">
        <f>#REF!/#REF!</f>
        <v>#REF!</v>
      </c>
      <c r="DB63" s="181" t="e">
        <f>#REF!/#REF!</f>
        <v>#REF!</v>
      </c>
      <c r="DC63" s="181" t="e">
        <f>#REF!/#REF!</f>
        <v>#REF!</v>
      </c>
      <c r="DD63" s="181" t="e">
        <f>#REF!/#REF!</f>
        <v>#REF!</v>
      </c>
      <c r="DE63" s="181" t="e">
        <f>#REF!/#REF!</f>
        <v>#REF!</v>
      </c>
      <c r="DF63" s="181" t="e">
        <f>#REF!/#REF!</f>
        <v>#REF!</v>
      </c>
      <c r="DG63" s="181" t="e">
        <f>#REF!/#REF!</f>
        <v>#REF!</v>
      </c>
      <c r="DH63" s="181" t="e">
        <f>#REF!/#REF!</f>
        <v>#REF!</v>
      </c>
      <c r="DI63" s="181" t="e">
        <f>#REF!/#REF!</f>
        <v>#REF!</v>
      </c>
      <c r="DJ63" s="181" t="e">
        <f>#REF!/#REF!</f>
        <v>#REF!</v>
      </c>
      <c r="DK63" s="181" t="e">
        <f>#REF!/#REF!</f>
        <v>#REF!</v>
      </c>
      <c r="DL63" s="181" t="e">
        <f>#REF!/#REF!</f>
        <v>#REF!</v>
      </c>
      <c r="DM63" s="181" t="e">
        <f>#REF!/#REF!</f>
        <v>#REF!</v>
      </c>
      <c r="DN63" s="181" t="e">
        <f>#REF!/#REF!</f>
        <v>#REF!</v>
      </c>
      <c r="DO63" s="181" t="e">
        <f>#REF!/#REF!</f>
        <v>#REF!</v>
      </c>
      <c r="DP63" s="181" t="e">
        <f>#REF!/#REF!</f>
        <v>#REF!</v>
      </c>
      <c r="DQ63" s="181" t="e">
        <f>#REF!/#REF!</f>
        <v>#REF!</v>
      </c>
      <c r="DR63" s="181" t="e">
        <f>#REF!/#REF!</f>
        <v>#REF!</v>
      </c>
      <c r="DS63" s="181" t="e">
        <f>#REF!/#REF!</f>
        <v>#REF!</v>
      </c>
      <c r="DT63" s="181" t="e">
        <f>#REF!/#REF!</f>
        <v>#REF!</v>
      </c>
      <c r="DU63" s="181" t="e">
        <f>#REF!/#REF!</f>
        <v>#REF!</v>
      </c>
      <c r="DV63" s="181" t="e">
        <f>#REF!/#REF!</f>
        <v>#REF!</v>
      </c>
      <c r="DW63" s="181" t="e">
        <f>#REF!/#REF!</f>
        <v>#REF!</v>
      </c>
      <c r="DX63" s="181" t="e">
        <f>#REF!/#REF!</f>
        <v>#REF!</v>
      </c>
      <c r="DY63" s="181" t="e">
        <f>#REF!/#REF!</f>
        <v>#REF!</v>
      </c>
      <c r="DZ63" s="181" t="e">
        <f>#REF!/#REF!</f>
        <v>#REF!</v>
      </c>
      <c r="EA63" s="181" t="e">
        <f>#REF!/#REF!</f>
        <v>#REF!</v>
      </c>
      <c r="EB63" s="181" t="e">
        <f>#REF!/#REF!</f>
        <v>#REF!</v>
      </c>
      <c r="EC63" s="181" t="e">
        <f>#REF!/#REF!</f>
        <v>#REF!</v>
      </c>
      <c r="ED63" s="181" t="e">
        <f>#REF!/#REF!</f>
        <v>#REF!</v>
      </c>
      <c r="EE63" s="181" t="e">
        <f>#REF!/#REF!</f>
        <v>#REF!</v>
      </c>
      <c r="EF63" s="181" t="e">
        <f>#REF!/#REF!</f>
        <v>#REF!</v>
      </c>
      <c r="EG63" s="181" t="e">
        <f>#REF!/#REF!</f>
        <v>#REF!</v>
      </c>
      <c r="EH63" s="181" t="e">
        <f>#REF!/#REF!</f>
        <v>#REF!</v>
      </c>
      <c r="EI63" s="181" t="e">
        <f>#REF!/#REF!</f>
        <v>#REF!</v>
      </c>
      <c r="EJ63" s="181" t="e">
        <f>#REF!/#REF!</f>
        <v>#REF!</v>
      </c>
      <c r="EK63" s="181" t="e">
        <f>#REF!/#REF!</f>
        <v>#REF!</v>
      </c>
      <c r="EL63" s="181" t="e">
        <f>#REF!/#REF!</f>
        <v>#REF!</v>
      </c>
      <c r="EM63" s="181" t="e">
        <f>#REF!/#REF!</f>
        <v>#REF!</v>
      </c>
      <c r="EN63" s="181" t="e">
        <f>#REF!/#REF!</f>
        <v>#REF!</v>
      </c>
      <c r="EO63" s="181" t="e">
        <f>#REF!/#REF!</f>
        <v>#REF!</v>
      </c>
      <c r="EP63" s="181" t="e">
        <f>#REF!/#REF!</f>
        <v>#REF!</v>
      </c>
      <c r="EQ63" s="181" t="e">
        <f>#REF!/#REF!</f>
        <v>#REF!</v>
      </c>
      <c r="ER63" s="181" t="e">
        <f>#REF!/#REF!</f>
        <v>#REF!</v>
      </c>
      <c r="ES63" s="181" t="e">
        <f>#REF!/#REF!</f>
        <v>#REF!</v>
      </c>
      <c r="ET63" s="181" t="e">
        <f>#REF!/#REF!</f>
        <v>#REF!</v>
      </c>
      <c r="EU63" s="181" t="e">
        <f>#REF!/#REF!</f>
        <v>#REF!</v>
      </c>
      <c r="EV63" s="181" t="e">
        <f>#REF!/#REF!</f>
        <v>#REF!</v>
      </c>
      <c r="EW63" s="181" t="e">
        <f>#REF!/#REF!</f>
        <v>#REF!</v>
      </c>
      <c r="EX63" s="181" t="e">
        <f>#REF!/#REF!</f>
        <v>#REF!</v>
      </c>
      <c r="EY63" s="181" t="e">
        <f>#REF!/#REF!</f>
        <v>#REF!</v>
      </c>
      <c r="EZ63" s="181" t="e">
        <f>#REF!/#REF!</f>
        <v>#REF!</v>
      </c>
      <c r="FA63" s="181" t="e">
        <f>#REF!/#REF!</f>
        <v>#REF!</v>
      </c>
      <c r="FB63" s="181" t="e">
        <f>#REF!/#REF!</f>
        <v>#REF!</v>
      </c>
      <c r="FC63" s="181" t="e">
        <f>#REF!/#REF!</f>
        <v>#REF!</v>
      </c>
      <c r="FD63" s="181" t="e">
        <f>#REF!/#REF!</f>
        <v>#REF!</v>
      </c>
      <c r="FE63" s="181" t="e">
        <f>#REF!/#REF!</f>
        <v>#REF!</v>
      </c>
      <c r="FF63" s="181" t="e">
        <f>#REF!/#REF!</f>
        <v>#REF!</v>
      </c>
      <c r="FG63" s="181" t="e">
        <f>#REF!/#REF!</f>
        <v>#REF!</v>
      </c>
      <c r="FH63" s="181" t="e">
        <f>#REF!/#REF!</f>
        <v>#REF!</v>
      </c>
      <c r="FI63" s="181" t="e">
        <f>#REF!/#REF!</f>
        <v>#REF!</v>
      </c>
      <c r="FJ63" s="181" t="e">
        <f>#REF!/#REF!</f>
        <v>#REF!</v>
      </c>
      <c r="FK63" s="181" t="e">
        <f>#REF!/#REF!</f>
        <v>#REF!</v>
      </c>
      <c r="FL63" s="181" t="e">
        <f>#REF!/#REF!</f>
        <v>#REF!</v>
      </c>
      <c r="FM63" s="181" t="e">
        <f>#REF!/#REF!</f>
        <v>#REF!</v>
      </c>
      <c r="FN63" s="181" t="e">
        <f>#REF!/#REF!</f>
        <v>#REF!</v>
      </c>
      <c r="FO63" s="181" t="e">
        <f>#REF!/#REF!</f>
        <v>#REF!</v>
      </c>
      <c r="FP63" s="181" t="e">
        <f>#REF!/#REF!</f>
        <v>#REF!</v>
      </c>
      <c r="FQ63" s="181" t="e">
        <f>#REF!/#REF!</f>
        <v>#REF!</v>
      </c>
      <c r="FR63" s="181" t="e">
        <f>#REF!/#REF!</f>
        <v>#REF!</v>
      </c>
      <c r="FS63" s="181" t="e">
        <f>#REF!/#REF!</f>
        <v>#REF!</v>
      </c>
      <c r="FT63" s="181" t="e">
        <f>#REF!/#REF!</f>
        <v>#REF!</v>
      </c>
      <c r="FU63" s="181" t="e">
        <f>#REF!/#REF!</f>
        <v>#REF!</v>
      </c>
      <c r="FV63" s="181" t="e">
        <f>#REF!/#REF!</f>
        <v>#REF!</v>
      </c>
      <c r="FW63" s="181" t="e">
        <f>#REF!/#REF!</f>
        <v>#REF!</v>
      </c>
      <c r="FX63" s="181" t="e">
        <f>#REF!/#REF!</f>
        <v>#REF!</v>
      </c>
      <c r="FY63" s="181" t="e">
        <f>#REF!/#REF!</f>
        <v>#REF!</v>
      </c>
      <c r="FZ63" s="181" t="e">
        <f>#REF!/#REF!</f>
        <v>#REF!</v>
      </c>
      <c r="GA63" s="181" t="e">
        <f>#REF!/#REF!</f>
        <v>#REF!</v>
      </c>
      <c r="GB63" s="181" t="e">
        <f>#REF!/#REF!</f>
        <v>#REF!</v>
      </c>
      <c r="GC63" s="181" t="e">
        <f>#REF!/#REF!</f>
        <v>#REF!</v>
      </c>
      <c r="GD63" s="181" t="e">
        <f>#REF!/#REF!</f>
        <v>#REF!</v>
      </c>
      <c r="GE63" s="181" t="e">
        <f>#REF!/#REF!</f>
        <v>#REF!</v>
      </c>
      <c r="GF63" s="181" t="e">
        <f>#REF!/#REF!</f>
        <v>#REF!</v>
      </c>
      <c r="GG63" s="181" t="e">
        <f>#REF!/#REF!</f>
        <v>#REF!</v>
      </c>
      <c r="GH63" s="181" t="e">
        <f>#REF!/#REF!</f>
        <v>#REF!</v>
      </c>
      <c r="GI63" s="181" t="e">
        <f>#REF!/#REF!</f>
        <v>#REF!</v>
      </c>
      <c r="GJ63" s="181" t="e">
        <f>#REF!/#REF!</f>
        <v>#REF!</v>
      </c>
      <c r="GK63" s="181" t="e">
        <f>#REF!/#REF!</f>
        <v>#REF!</v>
      </c>
      <c r="GL63" s="181" t="e">
        <f>#REF!/#REF!</f>
        <v>#REF!</v>
      </c>
      <c r="GM63" s="181" t="e">
        <f>#REF!/#REF!</f>
        <v>#REF!</v>
      </c>
      <c r="GN63" s="181" t="e">
        <f>#REF!/#REF!</f>
        <v>#REF!</v>
      </c>
      <c r="GO63" s="181" t="e">
        <f>#REF!/#REF!</f>
        <v>#REF!</v>
      </c>
      <c r="GP63" s="181" t="e">
        <f>#REF!/#REF!</f>
        <v>#REF!</v>
      </c>
      <c r="GQ63" s="181" t="e">
        <f>#REF!/#REF!</f>
        <v>#REF!</v>
      </c>
      <c r="GR63" s="181" t="e">
        <f>#REF!/#REF!</f>
        <v>#REF!</v>
      </c>
      <c r="GS63" s="181" t="e">
        <f>#REF!/#REF!</f>
        <v>#REF!</v>
      </c>
      <c r="GT63" s="181" t="e">
        <f>#REF!/#REF!</f>
        <v>#REF!</v>
      </c>
      <c r="GU63" s="181" t="e">
        <f>#REF!/#REF!</f>
        <v>#REF!</v>
      </c>
      <c r="GV63" s="181" t="e">
        <f>#REF!/#REF!</f>
        <v>#REF!</v>
      </c>
      <c r="GW63" s="181" t="e">
        <f>#REF!/#REF!</f>
        <v>#REF!</v>
      </c>
      <c r="GX63" s="181" t="e">
        <f>#REF!/#REF!</f>
        <v>#REF!</v>
      </c>
      <c r="GY63" s="181" t="e">
        <f>#REF!/#REF!</f>
        <v>#REF!</v>
      </c>
      <c r="GZ63" s="181" t="e">
        <f>#REF!/#REF!</f>
        <v>#REF!</v>
      </c>
      <c r="HA63" s="181" t="e">
        <f>#REF!/#REF!</f>
        <v>#REF!</v>
      </c>
      <c r="HB63" s="181" t="e">
        <f>#REF!/#REF!</f>
        <v>#REF!</v>
      </c>
      <c r="HC63" s="181" t="e">
        <f>#REF!/#REF!</f>
        <v>#REF!</v>
      </c>
    </row>
    <row r="64" spans="1:211">
      <c r="A64" s="18">
        <v>22</v>
      </c>
      <c r="B64" s="50" t="s">
        <v>32</v>
      </c>
      <c r="C64" s="181" t="e">
        <f>#REF!/#REF!</f>
        <v>#REF!</v>
      </c>
      <c r="D64" s="181" t="e">
        <f>#REF!/#REF!</f>
        <v>#REF!</v>
      </c>
      <c r="E64" s="181" t="e">
        <f>#REF!/#REF!</f>
        <v>#REF!</v>
      </c>
      <c r="F64" s="181" t="e">
        <f>#REF!/#REF!</f>
        <v>#REF!</v>
      </c>
      <c r="G64" s="181" t="e">
        <f>#REF!/#REF!</f>
        <v>#REF!</v>
      </c>
      <c r="H64" s="181" t="e">
        <f>#REF!/#REF!</f>
        <v>#REF!</v>
      </c>
      <c r="I64" s="181" t="e">
        <f>#REF!/#REF!</f>
        <v>#REF!</v>
      </c>
      <c r="J64" s="181" t="e">
        <f>#REF!/#REF!</f>
        <v>#REF!</v>
      </c>
      <c r="K64" s="181" t="e">
        <f>#REF!/#REF!</f>
        <v>#REF!</v>
      </c>
      <c r="L64" s="181" t="e">
        <f>#REF!/#REF!</f>
        <v>#REF!</v>
      </c>
      <c r="M64" s="181" t="e">
        <f>#REF!/#REF!</f>
        <v>#REF!</v>
      </c>
      <c r="N64" s="181" t="e">
        <f>#REF!/#REF!</f>
        <v>#REF!</v>
      </c>
      <c r="O64" s="181" t="e">
        <f>#REF!/#REF!</f>
        <v>#REF!</v>
      </c>
      <c r="P64" s="181" t="e">
        <f>#REF!/#REF!</f>
        <v>#REF!</v>
      </c>
      <c r="Q64" s="181" t="e">
        <f>#REF!/#REF!</f>
        <v>#REF!</v>
      </c>
      <c r="R64" s="181" t="e">
        <f>#REF!/#REF!</f>
        <v>#REF!</v>
      </c>
      <c r="S64" s="181" t="e">
        <f>#REF!/#REF!</f>
        <v>#REF!</v>
      </c>
      <c r="T64" s="181" t="e">
        <f>#REF!/#REF!</f>
        <v>#REF!</v>
      </c>
      <c r="U64" s="181" t="e">
        <f>#REF!/#REF!</f>
        <v>#REF!</v>
      </c>
      <c r="V64" s="181" t="e">
        <f>#REF!/#REF!</f>
        <v>#REF!</v>
      </c>
      <c r="W64" s="181" t="e">
        <f>#REF!/#REF!</f>
        <v>#REF!</v>
      </c>
      <c r="X64" s="181" t="e">
        <f>#REF!/#REF!</f>
        <v>#REF!</v>
      </c>
      <c r="Y64" s="181" t="e">
        <f>#REF!/#REF!</f>
        <v>#REF!</v>
      </c>
      <c r="Z64" s="181" t="e">
        <f>#REF!/#REF!</f>
        <v>#REF!</v>
      </c>
      <c r="AA64" s="181" t="e">
        <f>#REF!/#REF!</f>
        <v>#REF!</v>
      </c>
      <c r="AB64" s="181" t="e">
        <f>#REF!/#REF!</f>
        <v>#REF!</v>
      </c>
      <c r="AC64" s="181" t="e">
        <f>#REF!/#REF!</f>
        <v>#REF!</v>
      </c>
      <c r="AD64" s="181" t="e">
        <f>#REF!/#REF!</f>
        <v>#REF!</v>
      </c>
      <c r="AE64" s="181" t="e">
        <f>#REF!/#REF!</f>
        <v>#REF!</v>
      </c>
      <c r="AF64" s="181" t="e">
        <f>#REF!/#REF!</f>
        <v>#REF!</v>
      </c>
      <c r="AG64" s="181" t="e">
        <f>#REF!/#REF!</f>
        <v>#REF!</v>
      </c>
      <c r="AH64" s="181" t="e">
        <f>#REF!/#REF!</f>
        <v>#REF!</v>
      </c>
      <c r="AI64" s="181" t="e">
        <f>#REF!/#REF!</f>
        <v>#REF!</v>
      </c>
      <c r="AJ64" s="181" t="e">
        <f>#REF!/#REF!</f>
        <v>#REF!</v>
      </c>
      <c r="AK64" s="181" t="e">
        <f>#REF!/#REF!</f>
        <v>#REF!</v>
      </c>
      <c r="AL64" s="181" t="e">
        <f>#REF!/#REF!</f>
        <v>#REF!</v>
      </c>
      <c r="AM64" s="181" t="e">
        <f>#REF!/#REF!</f>
        <v>#REF!</v>
      </c>
      <c r="AN64" s="181" t="e">
        <f>#REF!/#REF!</f>
        <v>#REF!</v>
      </c>
      <c r="AO64" s="181" t="e">
        <f>#REF!/#REF!</f>
        <v>#REF!</v>
      </c>
      <c r="AP64" s="181" t="e">
        <f>#REF!/#REF!</f>
        <v>#REF!</v>
      </c>
      <c r="AQ64" s="181" t="e">
        <f>#REF!/#REF!</f>
        <v>#REF!</v>
      </c>
      <c r="AR64" s="181" t="e">
        <f>#REF!/#REF!</f>
        <v>#REF!</v>
      </c>
      <c r="AS64" s="181" t="e">
        <f>#REF!/#REF!</f>
        <v>#REF!</v>
      </c>
      <c r="AT64" s="181" t="e">
        <f>#REF!/#REF!</f>
        <v>#REF!</v>
      </c>
      <c r="AU64" s="181" t="e">
        <f>#REF!/#REF!</f>
        <v>#REF!</v>
      </c>
      <c r="AV64" s="181" t="e">
        <f>#REF!/#REF!</f>
        <v>#REF!</v>
      </c>
      <c r="AW64" s="181" t="e">
        <f>#REF!/#REF!</f>
        <v>#REF!</v>
      </c>
      <c r="AX64" s="181" t="e">
        <f>#REF!/#REF!</f>
        <v>#REF!</v>
      </c>
      <c r="AY64" s="181" t="e">
        <f>#REF!/#REF!</f>
        <v>#REF!</v>
      </c>
      <c r="AZ64" s="181" t="e">
        <f>#REF!/#REF!</f>
        <v>#REF!</v>
      </c>
      <c r="BA64" s="181" t="e">
        <f>#REF!/#REF!</f>
        <v>#REF!</v>
      </c>
      <c r="BB64" s="181" t="e">
        <f>#REF!/#REF!</f>
        <v>#REF!</v>
      </c>
      <c r="BC64" s="181" t="e">
        <f>#REF!/#REF!</f>
        <v>#REF!</v>
      </c>
      <c r="BD64" s="181" t="e">
        <f>#REF!/#REF!</f>
        <v>#REF!</v>
      </c>
      <c r="BE64" s="181" t="e">
        <f>#REF!/#REF!</f>
        <v>#REF!</v>
      </c>
      <c r="BF64" s="181" t="e">
        <f>#REF!/#REF!</f>
        <v>#REF!</v>
      </c>
      <c r="BG64" s="181" t="e">
        <f>#REF!/#REF!</f>
        <v>#REF!</v>
      </c>
      <c r="BH64" s="181" t="e">
        <f>#REF!/#REF!</f>
        <v>#REF!</v>
      </c>
      <c r="BI64" s="181" t="e">
        <f>#REF!/#REF!</f>
        <v>#REF!</v>
      </c>
      <c r="BJ64" s="181" t="e">
        <f>#REF!/#REF!</f>
        <v>#REF!</v>
      </c>
      <c r="BK64" s="181" t="e">
        <f>#REF!/#REF!</f>
        <v>#REF!</v>
      </c>
      <c r="BL64" s="181" t="e">
        <f>#REF!/#REF!</f>
        <v>#REF!</v>
      </c>
      <c r="BM64" s="181" t="e">
        <f>#REF!/#REF!</f>
        <v>#REF!</v>
      </c>
      <c r="BN64" s="181" t="e">
        <f>#REF!/#REF!</f>
        <v>#REF!</v>
      </c>
      <c r="BO64" s="181" t="e">
        <f>#REF!/#REF!</f>
        <v>#REF!</v>
      </c>
      <c r="BP64" s="181" t="e">
        <f>#REF!/#REF!</f>
        <v>#REF!</v>
      </c>
      <c r="BQ64" s="181" t="e">
        <f>#REF!/#REF!</f>
        <v>#REF!</v>
      </c>
      <c r="BR64" s="181" t="e">
        <f>#REF!/#REF!</f>
        <v>#REF!</v>
      </c>
      <c r="BS64" s="181" t="e">
        <f>#REF!/#REF!</f>
        <v>#REF!</v>
      </c>
      <c r="BT64" s="181" t="e">
        <f>#REF!/#REF!</f>
        <v>#REF!</v>
      </c>
      <c r="BU64" s="181" t="e">
        <f>#REF!/#REF!</f>
        <v>#REF!</v>
      </c>
      <c r="BV64" s="181" t="e">
        <f>#REF!/#REF!</f>
        <v>#REF!</v>
      </c>
      <c r="BW64" s="181" t="e">
        <f>#REF!/#REF!</f>
        <v>#REF!</v>
      </c>
      <c r="BX64" s="181" t="e">
        <f>#REF!/#REF!</f>
        <v>#REF!</v>
      </c>
      <c r="BY64" s="181" t="e">
        <f>#REF!/#REF!</f>
        <v>#REF!</v>
      </c>
      <c r="BZ64" s="181" t="e">
        <f>#REF!/#REF!</f>
        <v>#REF!</v>
      </c>
      <c r="CA64" s="181" t="e">
        <f>#REF!/#REF!</f>
        <v>#REF!</v>
      </c>
      <c r="CB64" s="181" t="e">
        <f>#REF!/#REF!</f>
        <v>#REF!</v>
      </c>
      <c r="CC64" s="181" t="e">
        <f>#REF!/#REF!</f>
        <v>#REF!</v>
      </c>
      <c r="CD64" s="181" t="e">
        <f>#REF!/#REF!</f>
        <v>#REF!</v>
      </c>
      <c r="CE64" s="181" t="e">
        <f>#REF!/#REF!</f>
        <v>#REF!</v>
      </c>
      <c r="CF64" s="181" t="e">
        <f>#REF!/#REF!</f>
        <v>#REF!</v>
      </c>
      <c r="CG64" s="181" t="e">
        <f>#REF!/#REF!</f>
        <v>#REF!</v>
      </c>
      <c r="CH64" s="181" t="e">
        <f>#REF!/#REF!</f>
        <v>#REF!</v>
      </c>
      <c r="CI64" s="181" t="e">
        <f>#REF!/#REF!</f>
        <v>#REF!</v>
      </c>
      <c r="CJ64" s="181" t="e">
        <f>#REF!/#REF!</f>
        <v>#REF!</v>
      </c>
      <c r="CK64" s="181" t="e">
        <f>#REF!/#REF!</f>
        <v>#REF!</v>
      </c>
      <c r="CL64" s="181" t="e">
        <f>#REF!/#REF!</f>
        <v>#REF!</v>
      </c>
      <c r="CM64" s="181" t="e">
        <f>#REF!/#REF!</f>
        <v>#REF!</v>
      </c>
      <c r="CN64" s="181" t="e">
        <f>#REF!/#REF!</f>
        <v>#REF!</v>
      </c>
      <c r="CO64" s="181" t="e">
        <f>#REF!/#REF!</f>
        <v>#REF!</v>
      </c>
      <c r="CP64" s="181" t="e">
        <f>#REF!/#REF!</f>
        <v>#REF!</v>
      </c>
      <c r="CQ64" s="181" t="e">
        <f>#REF!/#REF!</f>
        <v>#REF!</v>
      </c>
      <c r="CR64" s="181" t="e">
        <f>#REF!/#REF!</f>
        <v>#REF!</v>
      </c>
      <c r="CS64" s="181" t="e">
        <f>#REF!/#REF!</f>
        <v>#REF!</v>
      </c>
      <c r="CT64" s="181" t="e">
        <f>#REF!/#REF!</f>
        <v>#REF!</v>
      </c>
      <c r="CU64" s="181" t="e">
        <f>#REF!/#REF!</f>
        <v>#REF!</v>
      </c>
      <c r="CV64" s="181" t="e">
        <f>#REF!/#REF!</f>
        <v>#REF!</v>
      </c>
      <c r="CW64" s="181" t="e">
        <f>#REF!/#REF!</f>
        <v>#REF!</v>
      </c>
      <c r="CX64" s="181" t="e">
        <f>#REF!/#REF!</f>
        <v>#REF!</v>
      </c>
      <c r="CY64" s="181" t="e">
        <f>#REF!/#REF!</f>
        <v>#REF!</v>
      </c>
      <c r="CZ64" s="181" t="e">
        <f>#REF!/#REF!</f>
        <v>#REF!</v>
      </c>
      <c r="DA64" s="181" t="e">
        <f>#REF!/#REF!</f>
        <v>#REF!</v>
      </c>
      <c r="DB64" s="181" t="e">
        <f>#REF!/#REF!</f>
        <v>#REF!</v>
      </c>
      <c r="DC64" s="181" t="e">
        <f>#REF!/#REF!</f>
        <v>#REF!</v>
      </c>
      <c r="DD64" s="181" t="e">
        <f>#REF!/#REF!</f>
        <v>#REF!</v>
      </c>
      <c r="DE64" s="181" t="e">
        <f>#REF!/#REF!</f>
        <v>#REF!</v>
      </c>
      <c r="DF64" s="181" t="e">
        <f>#REF!/#REF!</f>
        <v>#REF!</v>
      </c>
      <c r="DG64" s="181" t="e">
        <f>#REF!/#REF!</f>
        <v>#REF!</v>
      </c>
      <c r="DH64" s="181" t="e">
        <f>#REF!/#REF!</f>
        <v>#REF!</v>
      </c>
      <c r="DI64" s="181" t="e">
        <f>#REF!/#REF!</f>
        <v>#REF!</v>
      </c>
      <c r="DJ64" s="181" t="e">
        <f>#REF!/#REF!</f>
        <v>#REF!</v>
      </c>
      <c r="DK64" s="181" t="e">
        <f>#REF!/#REF!</f>
        <v>#REF!</v>
      </c>
      <c r="DL64" s="181" t="e">
        <f>#REF!/#REF!</f>
        <v>#REF!</v>
      </c>
      <c r="DM64" s="181" t="e">
        <f>#REF!/#REF!</f>
        <v>#REF!</v>
      </c>
      <c r="DN64" s="181" t="e">
        <f>#REF!/#REF!</f>
        <v>#REF!</v>
      </c>
      <c r="DO64" s="181" t="e">
        <f>#REF!/#REF!</f>
        <v>#REF!</v>
      </c>
      <c r="DP64" s="181" t="e">
        <f>#REF!/#REF!</f>
        <v>#REF!</v>
      </c>
      <c r="DQ64" s="181" t="e">
        <f>#REF!/#REF!</f>
        <v>#REF!</v>
      </c>
      <c r="DR64" s="181" t="e">
        <f>#REF!/#REF!</f>
        <v>#REF!</v>
      </c>
      <c r="DS64" s="181" t="e">
        <f>#REF!/#REF!</f>
        <v>#REF!</v>
      </c>
      <c r="DT64" s="181" t="e">
        <f>#REF!/#REF!</f>
        <v>#REF!</v>
      </c>
      <c r="DU64" s="181" t="e">
        <f>#REF!/#REF!</f>
        <v>#REF!</v>
      </c>
      <c r="DV64" s="181" t="e">
        <f>#REF!/#REF!</f>
        <v>#REF!</v>
      </c>
      <c r="DW64" s="181" t="e">
        <f>#REF!/#REF!</f>
        <v>#REF!</v>
      </c>
      <c r="DX64" s="181" t="e">
        <f>#REF!/#REF!</f>
        <v>#REF!</v>
      </c>
      <c r="DY64" s="181" t="e">
        <f>#REF!/#REF!</f>
        <v>#REF!</v>
      </c>
      <c r="DZ64" s="181" t="e">
        <f>#REF!/#REF!</f>
        <v>#REF!</v>
      </c>
      <c r="EA64" s="181" t="e">
        <f>#REF!/#REF!</f>
        <v>#REF!</v>
      </c>
      <c r="EB64" s="181" t="e">
        <f>#REF!/#REF!</f>
        <v>#REF!</v>
      </c>
      <c r="EC64" s="181" t="e">
        <f>#REF!/#REF!</f>
        <v>#REF!</v>
      </c>
      <c r="ED64" s="181" t="e">
        <f>#REF!/#REF!</f>
        <v>#REF!</v>
      </c>
      <c r="EE64" s="181" t="e">
        <f>#REF!/#REF!</f>
        <v>#REF!</v>
      </c>
      <c r="EF64" s="181" t="e">
        <f>#REF!/#REF!</f>
        <v>#REF!</v>
      </c>
      <c r="EG64" s="181" t="e">
        <f>#REF!/#REF!</f>
        <v>#REF!</v>
      </c>
      <c r="EH64" s="181" t="e">
        <f>#REF!/#REF!</f>
        <v>#REF!</v>
      </c>
      <c r="EI64" s="181" t="e">
        <f>#REF!/#REF!</f>
        <v>#REF!</v>
      </c>
      <c r="EJ64" s="181" t="e">
        <f>#REF!/#REF!</f>
        <v>#REF!</v>
      </c>
      <c r="EK64" s="181" t="e">
        <f>#REF!/#REF!</f>
        <v>#REF!</v>
      </c>
      <c r="EL64" s="181" t="e">
        <f>#REF!/#REF!</f>
        <v>#REF!</v>
      </c>
      <c r="EM64" s="181" t="e">
        <f>#REF!/#REF!</f>
        <v>#REF!</v>
      </c>
      <c r="EN64" s="181" t="e">
        <f>#REF!/#REF!</f>
        <v>#REF!</v>
      </c>
      <c r="EO64" s="181" t="e">
        <f>#REF!/#REF!</f>
        <v>#REF!</v>
      </c>
      <c r="EP64" s="181" t="e">
        <f>#REF!/#REF!</f>
        <v>#REF!</v>
      </c>
      <c r="EQ64" s="181" t="e">
        <f>#REF!/#REF!</f>
        <v>#REF!</v>
      </c>
      <c r="ER64" s="181" t="e">
        <f>#REF!/#REF!</f>
        <v>#REF!</v>
      </c>
      <c r="ES64" s="181" t="e">
        <f>#REF!/#REF!</f>
        <v>#REF!</v>
      </c>
      <c r="ET64" s="181" t="e">
        <f>#REF!/#REF!</f>
        <v>#REF!</v>
      </c>
      <c r="EU64" s="181" t="e">
        <f>#REF!/#REF!</f>
        <v>#REF!</v>
      </c>
      <c r="EV64" s="181" t="e">
        <f>#REF!/#REF!</f>
        <v>#REF!</v>
      </c>
      <c r="EW64" s="181" t="e">
        <f>#REF!/#REF!</f>
        <v>#REF!</v>
      </c>
      <c r="EX64" s="181" t="e">
        <f>#REF!/#REF!</f>
        <v>#REF!</v>
      </c>
      <c r="EY64" s="181" t="e">
        <f>#REF!/#REF!</f>
        <v>#REF!</v>
      </c>
      <c r="EZ64" s="181" t="e">
        <f>#REF!/#REF!</f>
        <v>#REF!</v>
      </c>
      <c r="FA64" s="181" t="e">
        <f>#REF!/#REF!</f>
        <v>#REF!</v>
      </c>
      <c r="FB64" s="181" t="e">
        <f>#REF!/#REF!</f>
        <v>#REF!</v>
      </c>
      <c r="FC64" s="181" t="e">
        <f>#REF!/#REF!</f>
        <v>#REF!</v>
      </c>
      <c r="FD64" s="181" t="e">
        <f>#REF!/#REF!</f>
        <v>#REF!</v>
      </c>
      <c r="FE64" s="181" t="e">
        <f>#REF!/#REF!</f>
        <v>#REF!</v>
      </c>
      <c r="FF64" s="181" t="e">
        <f>#REF!/#REF!</f>
        <v>#REF!</v>
      </c>
      <c r="FG64" s="181" t="e">
        <f>#REF!/#REF!</f>
        <v>#REF!</v>
      </c>
      <c r="FH64" s="181" t="e">
        <f>#REF!/#REF!</f>
        <v>#REF!</v>
      </c>
      <c r="FI64" s="181" t="e">
        <f>#REF!/#REF!</f>
        <v>#REF!</v>
      </c>
      <c r="FJ64" s="181" t="e">
        <f>#REF!/#REF!</f>
        <v>#REF!</v>
      </c>
      <c r="FK64" s="181" t="e">
        <f>#REF!/#REF!</f>
        <v>#REF!</v>
      </c>
      <c r="FL64" s="181" t="e">
        <f>#REF!/#REF!</f>
        <v>#REF!</v>
      </c>
      <c r="FM64" s="181" t="e">
        <f>#REF!/#REF!</f>
        <v>#REF!</v>
      </c>
      <c r="FN64" s="181" t="e">
        <f>#REF!/#REF!</f>
        <v>#REF!</v>
      </c>
      <c r="FO64" s="181" t="e">
        <f>#REF!/#REF!</f>
        <v>#REF!</v>
      </c>
      <c r="FP64" s="181" t="e">
        <f>#REF!/#REF!</f>
        <v>#REF!</v>
      </c>
      <c r="FQ64" s="181" t="e">
        <f>#REF!/#REF!</f>
        <v>#REF!</v>
      </c>
      <c r="FR64" s="181" t="e">
        <f>#REF!/#REF!</f>
        <v>#REF!</v>
      </c>
      <c r="FS64" s="181" t="e">
        <f>#REF!/#REF!</f>
        <v>#REF!</v>
      </c>
      <c r="FT64" s="181" t="e">
        <f>#REF!/#REF!</f>
        <v>#REF!</v>
      </c>
      <c r="FU64" s="181" t="e">
        <f>#REF!/#REF!</f>
        <v>#REF!</v>
      </c>
      <c r="FV64" s="181" t="e">
        <f>#REF!/#REF!</f>
        <v>#REF!</v>
      </c>
      <c r="FW64" s="181" t="e">
        <f>#REF!/#REF!</f>
        <v>#REF!</v>
      </c>
      <c r="FX64" s="181" t="e">
        <f>#REF!/#REF!</f>
        <v>#REF!</v>
      </c>
      <c r="FY64" s="181" t="e">
        <f>#REF!/#REF!</f>
        <v>#REF!</v>
      </c>
      <c r="FZ64" s="181" t="e">
        <f>#REF!/#REF!</f>
        <v>#REF!</v>
      </c>
      <c r="GA64" s="181" t="e">
        <f>#REF!/#REF!</f>
        <v>#REF!</v>
      </c>
      <c r="GB64" s="181" t="e">
        <f>#REF!/#REF!</f>
        <v>#REF!</v>
      </c>
      <c r="GC64" s="181" t="e">
        <f>#REF!/#REF!</f>
        <v>#REF!</v>
      </c>
      <c r="GD64" s="181" t="e">
        <f>#REF!/#REF!</f>
        <v>#REF!</v>
      </c>
      <c r="GE64" s="181" t="e">
        <f>#REF!/#REF!</f>
        <v>#REF!</v>
      </c>
      <c r="GF64" s="181" t="e">
        <f>#REF!/#REF!</f>
        <v>#REF!</v>
      </c>
      <c r="GG64" s="181" t="e">
        <f>#REF!/#REF!</f>
        <v>#REF!</v>
      </c>
      <c r="GH64" s="181" t="e">
        <f>#REF!/#REF!</f>
        <v>#REF!</v>
      </c>
      <c r="GI64" s="181" t="e">
        <f>#REF!/#REF!</f>
        <v>#REF!</v>
      </c>
      <c r="GJ64" s="181" t="e">
        <f>#REF!/#REF!</f>
        <v>#REF!</v>
      </c>
      <c r="GK64" s="181" t="e">
        <f>#REF!/#REF!</f>
        <v>#REF!</v>
      </c>
      <c r="GL64" s="181" t="e">
        <f>#REF!/#REF!</f>
        <v>#REF!</v>
      </c>
      <c r="GM64" s="181" t="e">
        <f>#REF!/#REF!</f>
        <v>#REF!</v>
      </c>
      <c r="GN64" s="181" t="e">
        <f>#REF!/#REF!</f>
        <v>#REF!</v>
      </c>
      <c r="GO64" s="181" t="e">
        <f>#REF!/#REF!</f>
        <v>#REF!</v>
      </c>
      <c r="GP64" s="181" t="e">
        <f>#REF!/#REF!</f>
        <v>#REF!</v>
      </c>
      <c r="GQ64" s="181" t="e">
        <f>#REF!/#REF!</f>
        <v>#REF!</v>
      </c>
      <c r="GR64" s="181" t="e">
        <f>#REF!/#REF!</f>
        <v>#REF!</v>
      </c>
      <c r="GS64" s="181" t="e">
        <f>#REF!/#REF!</f>
        <v>#REF!</v>
      </c>
      <c r="GT64" s="181" t="e">
        <f>#REF!/#REF!</f>
        <v>#REF!</v>
      </c>
      <c r="GU64" s="181" t="e">
        <f>#REF!/#REF!</f>
        <v>#REF!</v>
      </c>
      <c r="GV64" s="181" t="e">
        <f>#REF!/#REF!</f>
        <v>#REF!</v>
      </c>
      <c r="GW64" s="181" t="e">
        <f>#REF!/#REF!</f>
        <v>#REF!</v>
      </c>
      <c r="GX64" s="181" t="e">
        <f>#REF!/#REF!</f>
        <v>#REF!</v>
      </c>
      <c r="GY64" s="181" t="e">
        <f>#REF!/#REF!</f>
        <v>#REF!</v>
      </c>
      <c r="GZ64" s="181" t="e">
        <f>#REF!/#REF!</f>
        <v>#REF!</v>
      </c>
      <c r="HA64" s="181" t="e">
        <f>#REF!/#REF!</f>
        <v>#REF!</v>
      </c>
      <c r="HB64" s="181" t="e">
        <f>#REF!/#REF!</f>
        <v>#REF!</v>
      </c>
      <c r="HC64" s="181" t="e">
        <f>#REF!/#REF!</f>
        <v>#REF!</v>
      </c>
    </row>
    <row r="65" spans="1:211">
      <c r="A65" s="18">
        <v>23</v>
      </c>
      <c r="B65" s="50" t="s">
        <v>33</v>
      </c>
      <c r="C65" s="181" t="e">
        <f>#REF!/#REF!</f>
        <v>#REF!</v>
      </c>
      <c r="D65" s="181" t="e">
        <f>#REF!/#REF!</f>
        <v>#REF!</v>
      </c>
      <c r="E65" s="181" t="e">
        <f>#REF!/#REF!</f>
        <v>#REF!</v>
      </c>
      <c r="F65" s="181" t="e">
        <f>#REF!/#REF!</f>
        <v>#REF!</v>
      </c>
      <c r="G65" s="181" t="e">
        <f>#REF!/#REF!</f>
        <v>#REF!</v>
      </c>
      <c r="H65" s="181" t="e">
        <f>#REF!/#REF!</f>
        <v>#REF!</v>
      </c>
      <c r="I65" s="181" t="e">
        <f>#REF!/#REF!</f>
        <v>#REF!</v>
      </c>
      <c r="J65" s="181" t="e">
        <f>#REF!/#REF!</f>
        <v>#REF!</v>
      </c>
      <c r="K65" s="181" t="e">
        <f>#REF!/#REF!</f>
        <v>#REF!</v>
      </c>
      <c r="L65" s="181" t="e">
        <f>#REF!/#REF!</f>
        <v>#REF!</v>
      </c>
      <c r="M65" s="181" t="e">
        <f>#REF!/#REF!</f>
        <v>#REF!</v>
      </c>
      <c r="N65" s="181" t="e">
        <f>#REF!/#REF!</f>
        <v>#REF!</v>
      </c>
      <c r="O65" s="181" t="e">
        <f>#REF!/#REF!</f>
        <v>#REF!</v>
      </c>
      <c r="P65" s="181" t="e">
        <f>#REF!/#REF!</f>
        <v>#REF!</v>
      </c>
      <c r="Q65" s="181" t="e">
        <f>#REF!/#REF!</f>
        <v>#REF!</v>
      </c>
      <c r="R65" s="181" t="e">
        <f>#REF!/#REF!</f>
        <v>#REF!</v>
      </c>
      <c r="S65" s="181" t="e">
        <f>#REF!/#REF!</f>
        <v>#REF!</v>
      </c>
      <c r="T65" s="181" t="e">
        <f>#REF!/#REF!</f>
        <v>#REF!</v>
      </c>
      <c r="U65" s="181" t="e">
        <f>#REF!/#REF!</f>
        <v>#REF!</v>
      </c>
      <c r="V65" s="181" t="e">
        <f>#REF!/#REF!</f>
        <v>#REF!</v>
      </c>
      <c r="W65" s="181" t="e">
        <f>#REF!/#REF!</f>
        <v>#REF!</v>
      </c>
      <c r="X65" s="181" t="e">
        <f>#REF!/#REF!</f>
        <v>#REF!</v>
      </c>
      <c r="Y65" s="181" t="e">
        <f>#REF!/#REF!</f>
        <v>#REF!</v>
      </c>
      <c r="Z65" s="181" t="e">
        <f>#REF!/#REF!</f>
        <v>#REF!</v>
      </c>
      <c r="AA65" s="181" t="e">
        <f>#REF!/#REF!</f>
        <v>#REF!</v>
      </c>
      <c r="AB65" s="181" t="e">
        <f>#REF!/#REF!</f>
        <v>#REF!</v>
      </c>
      <c r="AC65" s="181" t="e">
        <f>#REF!/#REF!</f>
        <v>#REF!</v>
      </c>
      <c r="AD65" s="181" t="e">
        <f>#REF!/#REF!</f>
        <v>#REF!</v>
      </c>
      <c r="AE65" s="181" t="e">
        <f>#REF!/#REF!</f>
        <v>#REF!</v>
      </c>
      <c r="AF65" s="181" t="e">
        <f>#REF!/#REF!</f>
        <v>#REF!</v>
      </c>
      <c r="AG65" s="181" t="e">
        <f>#REF!/#REF!</f>
        <v>#REF!</v>
      </c>
      <c r="AH65" s="181" t="e">
        <f>#REF!/#REF!</f>
        <v>#REF!</v>
      </c>
      <c r="AI65" s="181" t="e">
        <f>#REF!/#REF!</f>
        <v>#REF!</v>
      </c>
      <c r="AJ65" s="181" t="e">
        <f>#REF!/#REF!</f>
        <v>#REF!</v>
      </c>
      <c r="AK65" s="181" t="e">
        <f>#REF!/#REF!</f>
        <v>#REF!</v>
      </c>
      <c r="AL65" s="181" t="e">
        <f>#REF!/#REF!</f>
        <v>#REF!</v>
      </c>
      <c r="AM65" s="181" t="e">
        <f>#REF!/#REF!</f>
        <v>#REF!</v>
      </c>
      <c r="AN65" s="181" t="e">
        <f>#REF!/#REF!</f>
        <v>#REF!</v>
      </c>
      <c r="AO65" s="181" t="e">
        <f>#REF!/#REF!</f>
        <v>#REF!</v>
      </c>
      <c r="AP65" s="181" t="e">
        <f>#REF!/#REF!</f>
        <v>#REF!</v>
      </c>
      <c r="AQ65" s="181" t="e">
        <f>#REF!/#REF!</f>
        <v>#REF!</v>
      </c>
      <c r="AR65" s="181" t="e">
        <f>#REF!/#REF!</f>
        <v>#REF!</v>
      </c>
      <c r="AS65" s="181" t="e">
        <f>#REF!/#REF!</f>
        <v>#REF!</v>
      </c>
      <c r="AT65" s="181" t="e">
        <f>#REF!/#REF!</f>
        <v>#REF!</v>
      </c>
      <c r="AU65" s="181" t="e">
        <f>#REF!/#REF!</f>
        <v>#REF!</v>
      </c>
      <c r="AV65" s="181" t="e">
        <f>#REF!/#REF!</f>
        <v>#REF!</v>
      </c>
      <c r="AW65" s="181" t="e">
        <f>#REF!/#REF!</f>
        <v>#REF!</v>
      </c>
      <c r="AX65" s="181" t="e">
        <f>#REF!/#REF!</f>
        <v>#REF!</v>
      </c>
      <c r="AY65" s="181" t="e">
        <f>#REF!/#REF!</f>
        <v>#REF!</v>
      </c>
      <c r="AZ65" s="181" t="e">
        <f>#REF!/#REF!</f>
        <v>#REF!</v>
      </c>
      <c r="BA65" s="181" t="e">
        <f>#REF!/#REF!</f>
        <v>#REF!</v>
      </c>
      <c r="BB65" s="181" t="e">
        <f>#REF!/#REF!</f>
        <v>#REF!</v>
      </c>
      <c r="BC65" s="181" t="e">
        <f>#REF!/#REF!</f>
        <v>#REF!</v>
      </c>
      <c r="BD65" s="181" t="e">
        <f>#REF!/#REF!</f>
        <v>#REF!</v>
      </c>
      <c r="BE65" s="181" t="e">
        <f>#REF!/#REF!</f>
        <v>#REF!</v>
      </c>
      <c r="BF65" s="181" t="e">
        <f>#REF!/#REF!</f>
        <v>#REF!</v>
      </c>
      <c r="BG65" s="181" t="e">
        <f>#REF!/#REF!</f>
        <v>#REF!</v>
      </c>
      <c r="BH65" s="181" t="e">
        <f>#REF!/#REF!</f>
        <v>#REF!</v>
      </c>
      <c r="BI65" s="181" t="e">
        <f>#REF!/#REF!</f>
        <v>#REF!</v>
      </c>
      <c r="BJ65" s="181" t="e">
        <f>#REF!/#REF!</f>
        <v>#REF!</v>
      </c>
      <c r="BK65" s="181" t="e">
        <f>#REF!/#REF!</f>
        <v>#REF!</v>
      </c>
      <c r="BL65" s="181" t="e">
        <f>#REF!/#REF!</f>
        <v>#REF!</v>
      </c>
      <c r="BM65" s="181" t="e">
        <f>#REF!/#REF!</f>
        <v>#REF!</v>
      </c>
      <c r="BN65" s="181" t="e">
        <f>#REF!/#REF!</f>
        <v>#REF!</v>
      </c>
      <c r="BO65" s="181" t="e">
        <f>#REF!/#REF!</f>
        <v>#REF!</v>
      </c>
      <c r="BP65" s="181" t="e">
        <f>#REF!/#REF!</f>
        <v>#REF!</v>
      </c>
      <c r="BQ65" s="181" t="e">
        <f>#REF!/#REF!</f>
        <v>#REF!</v>
      </c>
      <c r="BR65" s="181" t="e">
        <f>#REF!/#REF!</f>
        <v>#REF!</v>
      </c>
      <c r="BS65" s="181" t="e">
        <f>#REF!/#REF!</f>
        <v>#REF!</v>
      </c>
      <c r="BT65" s="181" t="e">
        <f>#REF!/#REF!</f>
        <v>#REF!</v>
      </c>
      <c r="BU65" s="181" t="e">
        <f>#REF!/#REF!</f>
        <v>#REF!</v>
      </c>
      <c r="BV65" s="181" t="e">
        <f>#REF!/#REF!</f>
        <v>#REF!</v>
      </c>
      <c r="BW65" s="181" t="e">
        <f>#REF!/#REF!</f>
        <v>#REF!</v>
      </c>
      <c r="BX65" s="181" t="e">
        <f>#REF!/#REF!</f>
        <v>#REF!</v>
      </c>
      <c r="BY65" s="181" t="e">
        <f>#REF!/#REF!</f>
        <v>#REF!</v>
      </c>
      <c r="BZ65" s="181" t="e">
        <f>#REF!/#REF!</f>
        <v>#REF!</v>
      </c>
      <c r="CA65" s="181" t="e">
        <f>#REF!/#REF!</f>
        <v>#REF!</v>
      </c>
      <c r="CB65" s="181" t="e">
        <f>#REF!/#REF!</f>
        <v>#REF!</v>
      </c>
      <c r="CC65" s="181" t="e">
        <f>#REF!/#REF!</f>
        <v>#REF!</v>
      </c>
      <c r="CD65" s="181" t="e">
        <f>#REF!/#REF!</f>
        <v>#REF!</v>
      </c>
      <c r="CE65" s="181" t="e">
        <f>#REF!/#REF!</f>
        <v>#REF!</v>
      </c>
      <c r="CF65" s="181" t="e">
        <f>#REF!/#REF!</f>
        <v>#REF!</v>
      </c>
      <c r="CG65" s="181" t="e">
        <f>#REF!/#REF!</f>
        <v>#REF!</v>
      </c>
      <c r="CH65" s="181" t="e">
        <f>#REF!/#REF!</f>
        <v>#REF!</v>
      </c>
      <c r="CI65" s="181" t="e">
        <f>#REF!/#REF!</f>
        <v>#REF!</v>
      </c>
      <c r="CJ65" s="181" t="e">
        <f>#REF!/#REF!</f>
        <v>#REF!</v>
      </c>
      <c r="CK65" s="181" t="e">
        <f>#REF!/#REF!</f>
        <v>#REF!</v>
      </c>
      <c r="CL65" s="181" t="e">
        <f>#REF!/#REF!</f>
        <v>#REF!</v>
      </c>
      <c r="CM65" s="181" t="e">
        <f>#REF!/#REF!</f>
        <v>#REF!</v>
      </c>
      <c r="CN65" s="181" t="e">
        <f>#REF!/#REF!</f>
        <v>#REF!</v>
      </c>
      <c r="CO65" s="181" t="e">
        <f>#REF!/#REF!</f>
        <v>#REF!</v>
      </c>
      <c r="CP65" s="181" t="e">
        <f>#REF!/#REF!</f>
        <v>#REF!</v>
      </c>
      <c r="CQ65" s="181" t="e">
        <f>#REF!/#REF!</f>
        <v>#REF!</v>
      </c>
      <c r="CR65" s="181" t="e">
        <f>#REF!/#REF!</f>
        <v>#REF!</v>
      </c>
      <c r="CS65" s="181" t="e">
        <f>#REF!/#REF!</f>
        <v>#REF!</v>
      </c>
      <c r="CT65" s="181" t="e">
        <f>#REF!/#REF!</f>
        <v>#REF!</v>
      </c>
      <c r="CU65" s="181" t="e">
        <f>#REF!/#REF!</f>
        <v>#REF!</v>
      </c>
      <c r="CV65" s="181" t="e">
        <f>#REF!/#REF!</f>
        <v>#REF!</v>
      </c>
      <c r="CW65" s="181" t="e">
        <f>#REF!/#REF!</f>
        <v>#REF!</v>
      </c>
      <c r="CX65" s="181" t="e">
        <f>#REF!/#REF!</f>
        <v>#REF!</v>
      </c>
      <c r="CY65" s="181" t="e">
        <f>#REF!/#REF!</f>
        <v>#REF!</v>
      </c>
      <c r="CZ65" s="181" t="e">
        <f>#REF!/#REF!</f>
        <v>#REF!</v>
      </c>
      <c r="DA65" s="181" t="e">
        <f>#REF!/#REF!</f>
        <v>#REF!</v>
      </c>
      <c r="DB65" s="181" t="e">
        <f>#REF!/#REF!</f>
        <v>#REF!</v>
      </c>
      <c r="DC65" s="181" t="e">
        <f>#REF!/#REF!</f>
        <v>#REF!</v>
      </c>
      <c r="DD65" s="181" t="e">
        <f>#REF!/#REF!</f>
        <v>#REF!</v>
      </c>
      <c r="DE65" s="181" t="e">
        <f>#REF!/#REF!</f>
        <v>#REF!</v>
      </c>
      <c r="DF65" s="181" t="e">
        <f>#REF!/#REF!</f>
        <v>#REF!</v>
      </c>
      <c r="DG65" s="181" t="e">
        <f>#REF!/#REF!</f>
        <v>#REF!</v>
      </c>
      <c r="DH65" s="181" t="e">
        <f>#REF!/#REF!</f>
        <v>#REF!</v>
      </c>
      <c r="DI65" s="181" t="e">
        <f>#REF!/#REF!</f>
        <v>#REF!</v>
      </c>
      <c r="DJ65" s="181" t="e">
        <f>#REF!/#REF!</f>
        <v>#REF!</v>
      </c>
      <c r="DK65" s="181" t="e">
        <f>#REF!/#REF!</f>
        <v>#REF!</v>
      </c>
      <c r="DL65" s="181" t="e">
        <f>#REF!/#REF!</f>
        <v>#REF!</v>
      </c>
      <c r="DM65" s="181" t="e">
        <f>#REF!/#REF!</f>
        <v>#REF!</v>
      </c>
      <c r="DN65" s="181" t="e">
        <f>#REF!/#REF!</f>
        <v>#REF!</v>
      </c>
      <c r="DO65" s="181" t="e">
        <f>#REF!/#REF!</f>
        <v>#REF!</v>
      </c>
      <c r="DP65" s="181" t="e">
        <f>#REF!/#REF!</f>
        <v>#REF!</v>
      </c>
      <c r="DQ65" s="181" t="e">
        <f>#REF!/#REF!</f>
        <v>#REF!</v>
      </c>
      <c r="DR65" s="181" t="e">
        <f>#REF!/#REF!</f>
        <v>#REF!</v>
      </c>
      <c r="DS65" s="181" t="e">
        <f>#REF!/#REF!</f>
        <v>#REF!</v>
      </c>
      <c r="DT65" s="181" t="e">
        <f>#REF!/#REF!</f>
        <v>#REF!</v>
      </c>
      <c r="DU65" s="181" t="e">
        <f>#REF!/#REF!</f>
        <v>#REF!</v>
      </c>
      <c r="DV65" s="181" t="e">
        <f>#REF!/#REF!</f>
        <v>#REF!</v>
      </c>
      <c r="DW65" s="181" t="e">
        <f>#REF!/#REF!</f>
        <v>#REF!</v>
      </c>
      <c r="DX65" s="181" t="e">
        <f>#REF!/#REF!</f>
        <v>#REF!</v>
      </c>
      <c r="DY65" s="181" t="e">
        <f>#REF!/#REF!</f>
        <v>#REF!</v>
      </c>
      <c r="DZ65" s="181" t="e">
        <f>#REF!/#REF!</f>
        <v>#REF!</v>
      </c>
      <c r="EA65" s="181" t="e">
        <f>#REF!/#REF!</f>
        <v>#REF!</v>
      </c>
      <c r="EB65" s="181" t="e">
        <f>#REF!/#REF!</f>
        <v>#REF!</v>
      </c>
      <c r="EC65" s="181" t="e">
        <f>#REF!/#REF!</f>
        <v>#REF!</v>
      </c>
      <c r="ED65" s="181" t="e">
        <f>#REF!/#REF!</f>
        <v>#REF!</v>
      </c>
      <c r="EE65" s="181" t="e">
        <f>#REF!/#REF!</f>
        <v>#REF!</v>
      </c>
      <c r="EF65" s="181" t="e">
        <f>#REF!/#REF!</f>
        <v>#REF!</v>
      </c>
      <c r="EG65" s="181" t="e">
        <f>#REF!/#REF!</f>
        <v>#REF!</v>
      </c>
      <c r="EH65" s="181" t="e">
        <f>#REF!/#REF!</f>
        <v>#REF!</v>
      </c>
      <c r="EI65" s="181" t="e">
        <f>#REF!/#REF!</f>
        <v>#REF!</v>
      </c>
      <c r="EJ65" s="181" t="e">
        <f>#REF!/#REF!</f>
        <v>#REF!</v>
      </c>
      <c r="EK65" s="181" t="e">
        <f>#REF!/#REF!</f>
        <v>#REF!</v>
      </c>
      <c r="EL65" s="181" t="e">
        <f>#REF!/#REF!</f>
        <v>#REF!</v>
      </c>
      <c r="EM65" s="181" t="e">
        <f>#REF!/#REF!</f>
        <v>#REF!</v>
      </c>
      <c r="EN65" s="181" t="e">
        <f>#REF!/#REF!</f>
        <v>#REF!</v>
      </c>
      <c r="EO65" s="181" t="e">
        <f>#REF!/#REF!</f>
        <v>#REF!</v>
      </c>
      <c r="EP65" s="181" t="e">
        <f>#REF!/#REF!</f>
        <v>#REF!</v>
      </c>
      <c r="EQ65" s="181" t="e">
        <f>#REF!/#REF!</f>
        <v>#REF!</v>
      </c>
      <c r="ER65" s="181" t="e">
        <f>#REF!/#REF!</f>
        <v>#REF!</v>
      </c>
      <c r="ES65" s="181" t="e">
        <f>#REF!/#REF!</f>
        <v>#REF!</v>
      </c>
      <c r="ET65" s="181" t="e">
        <f>#REF!/#REF!</f>
        <v>#REF!</v>
      </c>
      <c r="EU65" s="181" t="e">
        <f>#REF!/#REF!</f>
        <v>#REF!</v>
      </c>
      <c r="EV65" s="181" t="e">
        <f>#REF!/#REF!</f>
        <v>#REF!</v>
      </c>
      <c r="EW65" s="181" t="e">
        <f>#REF!/#REF!</f>
        <v>#REF!</v>
      </c>
      <c r="EX65" s="181" t="e">
        <f>#REF!/#REF!</f>
        <v>#REF!</v>
      </c>
      <c r="EY65" s="181" t="e">
        <f>#REF!/#REF!</f>
        <v>#REF!</v>
      </c>
      <c r="EZ65" s="181" t="e">
        <f>#REF!/#REF!</f>
        <v>#REF!</v>
      </c>
      <c r="FA65" s="181" t="e">
        <f>#REF!/#REF!</f>
        <v>#REF!</v>
      </c>
      <c r="FB65" s="181" t="e">
        <f>#REF!/#REF!</f>
        <v>#REF!</v>
      </c>
      <c r="FC65" s="181" t="e">
        <f>#REF!/#REF!</f>
        <v>#REF!</v>
      </c>
      <c r="FD65" s="181" t="e">
        <f>#REF!/#REF!</f>
        <v>#REF!</v>
      </c>
      <c r="FE65" s="181" t="e">
        <f>#REF!/#REF!</f>
        <v>#REF!</v>
      </c>
      <c r="FF65" s="181" t="e">
        <f>#REF!/#REF!</f>
        <v>#REF!</v>
      </c>
      <c r="FG65" s="181" t="e">
        <f>#REF!/#REF!</f>
        <v>#REF!</v>
      </c>
      <c r="FH65" s="181" t="e">
        <f>#REF!/#REF!</f>
        <v>#REF!</v>
      </c>
      <c r="FI65" s="181" t="e">
        <f>#REF!/#REF!</f>
        <v>#REF!</v>
      </c>
      <c r="FJ65" s="181" t="e">
        <f>#REF!/#REF!</f>
        <v>#REF!</v>
      </c>
      <c r="FK65" s="181" t="e">
        <f>#REF!/#REF!</f>
        <v>#REF!</v>
      </c>
      <c r="FL65" s="181" t="e">
        <f>#REF!/#REF!</f>
        <v>#REF!</v>
      </c>
      <c r="FM65" s="181" t="e">
        <f>#REF!/#REF!</f>
        <v>#REF!</v>
      </c>
      <c r="FN65" s="181" t="e">
        <f>#REF!/#REF!</f>
        <v>#REF!</v>
      </c>
      <c r="FO65" s="181" t="e">
        <f>#REF!/#REF!</f>
        <v>#REF!</v>
      </c>
      <c r="FP65" s="181" t="e">
        <f>#REF!/#REF!</f>
        <v>#REF!</v>
      </c>
      <c r="FQ65" s="181" t="e">
        <f>#REF!/#REF!</f>
        <v>#REF!</v>
      </c>
      <c r="FR65" s="181" t="e">
        <f>#REF!/#REF!</f>
        <v>#REF!</v>
      </c>
      <c r="FS65" s="181" t="e">
        <f>#REF!/#REF!</f>
        <v>#REF!</v>
      </c>
      <c r="FT65" s="181" t="e">
        <f>#REF!/#REF!</f>
        <v>#REF!</v>
      </c>
      <c r="FU65" s="181" t="e">
        <f>#REF!/#REF!</f>
        <v>#REF!</v>
      </c>
      <c r="FV65" s="181" t="e">
        <f>#REF!/#REF!</f>
        <v>#REF!</v>
      </c>
      <c r="FW65" s="181" t="e">
        <f>#REF!/#REF!</f>
        <v>#REF!</v>
      </c>
      <c r="FX65" s="181" t="e">
        <f>#REF!/#REF!</f>
        <v>#REF!</v>
      </c>
      <c r="FY65" s="181" t="e">
        <f>#REF!/#REF!</f>
        <v>#REF!</v>
      </c>
      <c r="FZ65" s="181" t="e">
        <f>#REF!/#REF!</f>
        <v>#REF!</v>
      </c>
      <c r="GA65" s="181" t="e">
        <f>#REF!/#REF!</f>
        <v>#REF!</v>
      </c>
      <c r="GB65" s="181" t="e">
        <f>#REF!/#REF!</f>
        <v>#REF!</v>
      </c>
      <c r="GC65" s="181" t="e">
        <f>#REF!/#REF!</f>
        <v>#REF!</v>
      </c>
      <c r="GD65" s="181" t="e">
        <f>#REF!/#REF!</f>
        <v>#REF!</v>
      </c>
      <c r="GE65" s="181" t="e">
        <f>#REF!/#REF!</f>
        <v>#REF!</v>
      </c>
      <c r="GF65" s="181" t="e">
        <f>#REF!/#REF!</f>
        <v>#REF!</v>
      </c>
      <c r="GG65" s="181" t="e">
        <f>#REF!/#REF!</f>
        <v>#REF!</v>
      </c>
      <c r="GH65" s="181" t="e">
        <f>#REF!/#REF!</f>
        <v>#REF!</v>
      </c>
      <c r="GI65" s="181" t="e">
        <f>#REF!/#REF!</f>
        <v>#REF!</v>
      </c>
      <c r="GJ65" s="181" t="e">
        <f>#REF!/#REF!</f>
        <v>#REF!</v>
      </c>
      <c r="GK65" s="181" t="e">
        <f>#REF!/#REF!</f>
        <v>#REF!</v>
      </c>
      <c r="GL65" s="181" t="e">
        <f>#REF!/#REF!</f>
        <v>#REF!</v>
      </c>
      <c r="GM65" s="181" t="e">
        <f>#REF!/#REF!</f>
        <v>#REF!</v>
      </c>
      <c r="GN65" s="181" t="e">
        <f>#REF!/#REF!</f>
        <v>#REF!</v>
      </c>
      <c r="GO65" s="181" t="e">
        <f>#REF!/#REF!</f>
        <v>#REF!</v>
      </c>
      <c r="GP65" s="181" t="e">
        <f>#REF!/#REF!</f>
        <v>#REF!</v>
      </c>
      <c r="GQ65" s="181" t="e">
        <f>#REF!/#REF!</f>
        <v>#REF!</v>
      </c>
      <c r="GR65" s="181" t="e">
        <f>#REF!/#REF!</f>
        <v>#REF!</v>
      </c>
      <c r="GS65" s="181" t="e">
        <f>#REF!/#REF!</f>
        <v>#REF!</v>
      </c>
      <c r="GT65" s="181" t="e">
        <f>#REF!/#REF!</f>
        <v>#REF!</v>
      </c>
      <c r="GU65" s="181" t="e">
        <f>#REF!/#REF!</f>
        <v>#REF!</v>
      </c>
      <c r="GV65" s="181" t="e">
        <f>#REF!/#REF!</f>
        <v>#REF!</v>
      </c>
      <c r="GW65" s="181" t="e">
        <f>#REF!/#REF!</f>
        <v>#REF!</v>
      </c>
      <c r="GX65" s="181" t="e">
        <f>#REF!/#REF!</f>
        <v>#REF!</v>
      </c>
      <c r="GY65" s="181" t="e">
        <f>#REF!/#REF!</f>
        <v>#REF!</v>
      </c>
      <c r="GZ65" s="181" t="e">
        <f>#REF!/#REF!</f>
        <v>#REF!</v>
      </c>
      <c r="HA65" s="181" t="e">
        <f>#REF!/#REF!</f>
        <v>#REF!</v>
      </c>
      <c r="HB65" s="181" t="e">
        <f>#REF!/#REF!</f>
        <v>#REF!</v>
      </c>
      <c r="HC65" s="181" t="e">
        <f>#REF!/#REF!</f>
        <v>#REF!</v>
      </c>
    </row>
    <row r="66" spans="1:211">
      <c r="A66" s="18">
        <v>24</v>
      </c>
      <c r="B66" s="50" t="s">
        <v>34</v>
      </c>
      <c r="C66" s="181" t="e">
        <f>#REF!/#REF!</f>
        <v>#REF!</v>
      </c>
      <c r="D66" s="181" t="e">
        <f>#REF!/#REF!</f>
        <v>#REF!</v>
      </c>
      <c r="E66" s="181" t="e">
        <f>#REF!/#REF!</f>
        <v>#REF!</v>
      </c>
      <c r="F66" s="181" t="e">
        <f>#REF!/#REF!</f>
        <v>#REF!</v>
      </c>
      <c r="G66" s="181" t="e">
        <f>#REF!/#REF!</f>
        <v>#REF!</v>
      </c>
      <c r="H66" s="181" t="e">
        <f>#REF!/#REF!</f>
        <v>#REF!</v>
      </c>
      <c r="I66" s="181" t="e">
        <f>#REF!/#REF!</f>
        <v>#REF!</v>
      </c>
      <c r="J66" s="181" t="e">
        <f>#REF!/#REF!</f>
        <v>#REF!</v>
      </c>
      <c r="K66" s="181" t="e">
        <f>#REF!/#REF!</f>
        <v>#REF!</v>
      </c>
      <c r="L66" s="181" t="e">
        <f>#REF!/#REF!</f>
        <v>#REF!</v>
      </c>
      <c r="M66" s="181" t="e">
        <f>#REF!/#REF!</f>
        <v>#REF!</v>
      </c>
      <c r="N66" s="181" t="e">
        <f>#REF!/#REF!</f>
        <v>#REF!</v>
      </c>
      <c r="O66" s="181" t="e">
        <f>#REF!/#REF!</f>
        <v>#REF!</v>
      </c>
      <c r="P66" s="181" t="e">
        <f>#REF!/#REF!</f>
        <v>#REF!</v>
      </c>
      <c r="Q66" s="181" t="e">
        <f>#REF!/#REF!</f>
        <v>#REF!</v>
      </c>
      <c r="R66" s="181" t="e">
        <f>#REF!/#REF!</f>
        <v>#REF!</v>
      </c>
      <c r="S66" s="181" t="e">
        <f>#REF!/#REF!</f>
        <v>#REF!</v>
      </c>
      <c r="T66" s="181" t="e">
        <f>#REF!/#REF!</f>
        <v>#REF!</v>
      </c>
      <c r="U66" s="181" t="e">
        <f>#REF!/#REF!</f>
        <v>#REF!</v>
      </c>
      <c r="V66" s="181" t="e">
        <f>#REF!/#REF!</f>
        <v>#REF!</v>
      </c>
      <c r="W66" s="181" t="e">
        <f>#REF!/#REF!</f>
        <v>#REF!</v>
      </c>
      <c r="X66" s="181" t="e">
        <f>#REF!/#REF!</f>
        <v>#REF!</v>
      </c>
      <c r="Y66" s="181" t="e">
        <f>#REF!/#REF!</f>
        <v>#REF!</v>
      </c>
      <c r="Z66" s="181" t="e">
        <f>#REF!/#REF!</f>
        <v>#REF!</v>
      </c>
      <c r="AA66" s="181" t="e">
        <f>#REF!/#REF!</f>
        <v>#REF!</v>
      </c>
      <c r="AB66" s="181" t="e">
        <f>#REF!/#REF!</f>
        <v>#REF!</v>
      </c>
      <c r="AC66" s="181" t="e">
        <f>#REF!/#REF!</f>
        <v>#REF!</v>
      </c>
      <c r="AD66" s="181" t="e">
        <f>#REF!/#REF!</f>
        <v>#REF!</v>
      </c>
      <c r="AE66" s="181" t="e">
        <f>#REF!/#REF!</f>
        <v>#REF!</v>
      </c>
      <c r="AF66" s="181" t="e">
        <f>#REF!/#REF!</f>
        <v>#REF!</v>
      </c>
      <c r="AG66" s="181" t="e">
        <f>#REF!/#REF!</f>
        <v>#REF!</v>
      </c>
      <c r="AH66" s="181" t="e">
        <f>#REF!/#REF!</f>
        <v>#REF!</v>
      </c>
      <c r="AI66" s="181" t="e">
        <f>#REF!/#REF!</f>
        <v>#REF!</v>
      </c>
      <c r="AJ66" s="181" t="e">
        <f>#REF!/#REF!</f>
        <v>#REF!</v>
      </c>
      <c r="AK66" s="181" t="e">
        <f>#REF!/#REF!</f>
        <v>#REF!</v>
      </c>
      <c r="AL66" s="181" t="e">
        <f>#REF!/#REF!</f>
        <v>#REF!</v>
      </c>
      <c r="AM66" s="181" t="e">
        <f>#REF!/#REF!</f>
        <v>#REF!</v>
      </c>
      <c r="AN66" s="181" t="e">
        <f>#REF!/#REF!</f>
        <v>#REF!</v>
      </c>
      <c r="AO66" s="181" t="e">
        <f>#REF!/#REF!</f>
        <v>#REF!</v>
      </c>
      <c r="AP66" s="181" t="e">
        <f>#REF!/#REF!</f>
        <v>#REF!</v>
      </c>
      <c r="AQ66" s="181" t="e">
        <f>#REF!/#REF!</f>
        <v>#REF!</v>
      </c>
      <c r="AR66" s="181" t="e">
        <f>#REF!/#REF!</f>
        <v>#REF!</v>
      </c>
      <c r="AS66" s="181" t="e">
        <f>#REF!/#REF!</f>
        <v>#REF!</v>
      </c>
      <c r="AT66" s="181" t="e">
        <f>#REF!/#REF!</f>
        <v>#REF!</v>
      </c>
      <c r="AU66" s="181" t="e">
        <f>#REF!/#REF!</f>
        <v>#REF!</v>
      </c>
      <c r="AV66" s="181" t="e">
        <f>#REF!/#REF!</f>
        <v>#REF!</v>
      </c>
      <c r="AW66" s="181" t="e">
        <f>#REF!/#REF!</f>
        <v>#REF!</v>
      </c>
      <c r="AX66" s="181" t="e">
        <f>#REF!/#REF!</f>
        <v>#REF!</v>
      </c>
      <c r="AY66" s="181" t="e">
        <f>#REF!/#REF!</f>
        <v>#REF!</v>
      </c>
      <c r="AZ66" s="181" t="e">
        <f>#REF!/#REF!</f>
        <v>#REF!</v>
      </c>
      <c r="BA66" s="181" t="e">
        <f>#REF!/#REF!</f>
        <v>#REF!</v>
      </c>
      <c r="BB66" s="181" t="e">
        <f>#REF!/#REF!</f>
        <v>#REF!</v>
      </c>
      <c r="BC66" s="181" t="e">
        <f>#REF!/#REF!</f>
        <v>#REF!</v>
      </c>
      <c r="BD66" s="181" t="e">
        <f>#REF!/#REF!</f>
        <v>#REF!</v>
      </c>
      <c r="BE66" s="181" t="e">
        <f>#REF!/#REF!</f>
        <v>#REF!</v>
      </c>
      <c r="BF66" s="181" t="e">
        <f>#REF!/#REF!</f>
        <v>#REF!</v>
      </c>
      <c r="BG66" s="181" t="e">
        <f>#REF!/#REF!</f>
        <v>#REF!</v>
      </c>
      <c r="BH66" s="181" t="e">
        <f>#REF!/#REF!</f>
        <v>#REF!</v>
      </c>
      <c r="BI66" s="181" t="e">
        <f>#REF!/#REF!</f>
        <v>#REF!</v>
      </c>
      <c r="BJ66" s="181" t="e">
        <f>#REF!/#REF!</f>
        <v>#REF!</v>
      </c>
      <c r="BK66" s="181" t="e">
        <f>#REF!/#REF!</f>
        <v>#REF!</v>
      </c>
      <c r="BL66" s="181" t="e">
        <f>#REF!/#REF!</f>
        <v>#REF!</v>
      </c>
      <c r="BM66" s="181" t="e">
        <f>#REF!/#REF!</f>
        <v>#REF!</v>
      </c>
      <c r="BN66" s="181" t="e">
        <f>#REF!/#REF!</f>
        <v>#REF!</v>
      </c>
      <c r="BO66" s="181" t="e">
        <f>#REF!/#REF!</f>
        <v>#REF!</v>
      </c>
      <c r="BP66" s="181" t="e">
        <f>#REF!/#REF!</f>
        <v>#REF!</v>
      </c>
      <c r="BQ66" s="181" t="e">
        <f>#REF!/#REF!</f>
        <v>#REF!</v>
      </c>
      <c r="BR66" s="181" t="e">
        <f>#REF!/#REF!</f>
        <v>#REF!</v>
      </c>
      <c r="BS66" s="181" t="e">
        <f>#REF!/#REF!</f>
        <v>#REF!</v>
      </c>
      <c r="BT66" s="181" t="e">
        <f>#REF!/#REF!</f>
        <v>#REF!</v>
      </c>
      <c r="BU66" s="181" t="e">
        <f>#REF!/#REF!</f>
        <v>#REF!</v>
      </c>
      <c r="BV66" s="181" t="e">
        <f>#REF!/#REF!</f>
        <v>#REF!</v>
      </c>
      <c r="BW66" s="181" t="e">
        <f>#REF!/#REF!</f>
        <v>#REF!</v>
      </c>
      <c r="BX66" s="181" t="e">
        <f>#REF!/#REF!</f>
        <v>#REF!</v>
      </c>
      <c r="BY66" s="181" t="e">
        <f>#REF!/#REF!</f>
        <v>#REF!</v>
      </c>
      <c r="BZ66" s="181" t="e">
        <f>#REF!/#REF!</f>
        <v>#REF!</v>
      </c>
      <c r="CA66" s="181" t="e">
        <f>#REF!/#REF!</f>
        <v>#REF!</v>
      </c>
      <c r="CB66" s="181" t="e">
        <f>#REF!/#REF!</f>
        <v>#REF!</v>
      </c>
      <c r="CC66" s="181" t="e">
        <f>#REF!/#REF!</f>
        <v>#REF!</v>
      </c>
      <c r="CD66" s="181" t="e">
        <f>#REF!/#REF!</f>
        <v>#REF!</v>
      </c>
      <c r="CE66" s="181" t="e">
        <f>#REF!/#REF!</f>
        <v>#REF!</v>
      </c>
      <c r="CF66" s="181" t="e">
        <f>#REF!/#REF!</f>
        <v>#REF!</v>
      </c>
      <c r="CG66" s="181" t="e">
        <f>#REF!/#REF!</f>
        <v>#REF!</v>
      </c>
      <c r="CH66" s="181" t="e">
        <f>#REF!/#REF!</f>
        <v>#REF!</v>
      </c>
      <c r="CI66" s="181" t="e">
        <f>#REF!/#REF!</f>
        <v>#REF!</v>
      </c>
      <c r="CJ66" s="181" t="e">
        <f>#REF!/#REF!</f>
        <v>#REF!</v>
      </c>
      <c r="CK66" s="181" t="e">
        <f>#REF!/#REF!</f>
        <v>#REF!</v>
      </c>
      <c r="CL66" s="181" t="e">
        <f>#REF!/#REF!</f>
        <v>#REF!</v>
      </c>
      <c r="CM66" s="181" t="e">
        <f>#REF!/#REF!</f>
        <v>#REF!</v>
      </c>
      <c r="CN66" s="181" t="e">
        <f>#REF!/#REF!</f>
        <v>#REF!</v>
      </c>
      <c r="CO66" s="181" t="e">
        <f>#REF!/#REF!</f>
        <v>#REF!</v>
      </c>
      <c r="CP66" s="181" t="e">
        <f>#REF!/#REF!</f>
        <v>#REF!</v>
      </c>
      <c r="CQ66" s="181" t="e">
        <f>#REF!/#REF!</f>
        <v>#REF!</v>
      </c>
      <c r="CR66" s="181" t="e">
        <f>#REF!/#REF!</f>
        <v>#REF!</v>
      </c>
      <c r="CS66" s="181" t="e">
        <f>#REF!/#REF!</f>
        <v>#REF!</v>
      </c>
      <c r="CT66" s="181" t="e">
        <f>#REF!/#REF!</f>
        <v>#REF!</v>
      </c>
      <c r="CU66" s="181" t="e">
        <f>#REF!/#REF!</f>
        <v>#REF!</v>
      </c>
      <c r="CV66" s="181" t="e">
        <f>#REF!/#REF!</f>
        <v>#REF!</v>
      </c>
      <c r="CW66" s="181" t="e">
        <f>#REF!/#REF!</f>
        <v>#REF!</v>
      </c>
      <c r="CX66" s="181" t="e">
        <f>#REF!/#REF!</f>
        <v>#REF!</v>
      </c>
      <c r="CY66" s="181" t="e">
        <f>#REF!/#REF!</f>
        <v>#REF!</v>
      </c>
      <c r="CZ66" s="181" t="e">
        <f>#REF!/#REF!</f>
        <v>#REF!</v>
      </c>
      <c r="DA66" s="181" t="e">
        <f>#REF!/#REF!</f>
        <v>#REF!</v>
      </c>
      <c r="DB66" s="181" t="e">
        <f>#REF!/#REF!</f>
        <v>#REF!</v>
      </c>
      <c r="DC66" s="181" t="e">
        <f>#REF!/#REF!</f>
        <v>#REF!</v>
      </c>
      <c r="DD66" s="181" t="e">
        <f>#REF!/#REF!</f>
        <v>#REF!</v>
      </c>
      <c r="DE66" s="181" t="e">
        <f>#REF!/#REF!</f>
        <v>#REF!</v>
      </c>
      <c r="DF66" s="181" t="e">
        <f>#REF!/#REF!</f>
        <v>#REF!</v>
      </c>
      <c r="DG66" s="181" t="e">
        <f>#REF!/#REF!</f>
        <v>#REF!</v>
      </c>
      <c r="DH66" s="181" t="e">
        <f>#REF!/#REF!</f>
        <v>#REF!</v>
      </c>
      <c r="DI66" s="181" t="e">
        <f>#REF!/#REF!</f>
        <v>#REF!</v>
      </c>
      <c r="DJ66" s="181" t="e">
        <f>#REF!/#REF!</f>
        <v>#REF!</v>
      </c>
      <c r="DK66" s="181" t="e">
        <f>#REF!/#REF!</f>
        <v>#REF!</v>
      </c>
      <c r="DL66" s="181" t="e">
        <f>#REF!/#REF!</f>
        <v>#REF!</v>
      </c>
      <c r="DM66" s="181" t="e">
        <f>#REF!/#REF!</f>
        <v>#REF!</v>
      </c>
      <c r="DN66" s="181" t="e">
        <f>#REF!/#REF!</f>
        <v>#REF!</v>
      </c>
      <c r="DO66" s="181" t="e">
        <f>#REF!/#REF!</f>
        <v>#REF!</v>
      </c>
      <c r="DP66" s="181" t="e">
        <f>#REF!/#REF!</f>
        <v>#REF!</v>
      </c>
      <c r="DQ66" s="181" t="e">
        <f>#REF!/#REF!</f>
        <v>#REF!</v>
      </c>
      <c r="DR66" s="181" t="e">
        <f>#REF!/#REF!</f>
        <v>#REF!</v>
      </c>
      <c r="DS66" s="181" t="e">
        <f>#REF!/#REF!</f>
        <v>#REF!</v>
      </c>
      <c r="DT66" s="181" t="e">
        <f>#REF!/#REF!</f>
        <v>#REF!</v>
      </c>
      <c r="DU66" s="181" t="e">
        <f>#REF!/#REF!</f>
        <v>#REF!</v>
      </c>
      <c r="DV66" s="181" t="e">
        <f>#REF!/#REF!</f>
        <v>#REF!</v>
      </c>
      <c r="DW66" s="181" t="e">
        <f>#REF!/#REF!</f>
        <v>#REF!</v>
      </c>
      <c r="DX66" s="181" t="e">
        <f>#REF!/#REF!</f>
        <v>#REF!</v>
      </c>
      <c r="DY66" s="181" t="e">
        <f>#REF!/#REF!</f>
        <v>#REF!</v>
      </c>
      <c r="DZ66" s="181" t="e">
        <f>#REF!/#REF!</f>
        <v>#REF!</v>
      </c>
      <c r="EA66" s="181" t="e">
        <f>#REF!/#REF!</f>
        <v>#REF!</v>
      </c>
      <c r="EB66" s="181" t="e">
        <f>#REF!/#REF!</f>
        <v>#REF!</v>
      </c>
      <c r="EC66" s="181" t="e">
        <f>#REF!/#REF!</f>
        <v>#REF!</v>
      </c>
      <c r="ED66" s="181" t="e">
        <f>#REF!/#REF!</f>
        <v>#REF!</v>
      </c>
      <c r="EE66" s="181" t="e">
        <f>#REF!/#REF!</f>
        <v>#REF!</v>
      </c>
      <c r="EF66" s="181" t="e">
        <f>#REF!/#REF!</f>
        <v>#REF!</v>
      </c>
      <c r="EG66" s="181" t="e">
        <f>#REF!/#REF!</f>
        <v>#REF!</v>
      </c>
      <c r="EH66" s="181" t="e">
        <f>#REF!/#REF!</f>
        <v>#REF!</v>
      </c>
      <c r="EI66" s="181" t="e">
        <f>#REF!/#REF!</f>
        <v>#REF!</v>
      </c>
      <c r="EJ66" s="181" t="e">
        <f>#REF!/#REF!</f>
        <v>#REF!</v>
      </c>
      <c r="EK66" s="181" t="e">
        <f>#REF!/#REF!</f>
        <v>#REF!</v>
      </c>
      <c r="EL66" s="181" t="e">
        <f>#REF!/#REF!</f>
        <v>#REF!</v>
      </c>
      <c r="EM66" s="181" t="e">
        <f>#REF!/#REF!</f>
        <v>#REF!</v>
      </c>
      <c r="EN66" s="181" t="e">
        <f>#REF!/#REF!</f>
        <v>#REF!</v>
      </c>
      <c r="EO66" s="181" t="e">
        <f>#REF!/#REF!</f>
        <v>#REF!</v>
      </c>
      <c r="EP66" s="181" t="e">
        <f>#REF!/#REF!</f>
        <v>#REF!</v>
      </c>
      <c r="EQ66" s="181" t="e">
        <f>#REF!/#REF!</f>
        <v>#REF!</v>
      </c>
      <c r="ER66" s="181" t="e">
        <f>#REF!/#REF!</f>
        <v>#REF!</v>
      </c>
      <c r="ES66" s="181" t="e">
        <f>#REF!/#REF!</f>
        <v>#REF!</v>
      </c>
      <c r="ET66" s="181" t="e">
        <f>#REF!/#REF!</f>
        <v>#REF!</v>
      </c>
      <c r="EU66" s="181" t="e">
        <f>#REF!/#REF!</f>
        <v>#REF!</v>
      </c>
      <c r="EV66" s="181" t="e">
        <f>#REF!/#REF!</f>
        <v>#REF!</v>
      </c>
      <c r="EW66" s="181" t="e">
        <f>#REF!/#REF!</f>
        <v>#REF!</v>
      </c>
      <c r="EX66" s="181" t="e">
        <f>#REF!/#REF!</f>
        <v>#REF!</v>
      </c>
      <c r="EY66" s="181" t="e">
        <f>#REF!/#REF!</f>
        <v>#REF!</v>
      </c>
      <c r="EZ66" s="181" t="e">
        <f>#REF!/#REF!</f>
        <v>#REF!</v>
      </c>
      <c r="FA66" s="181" t="e">
        <f>#REF!/#REF!</f>
        <v>#REF!</v>
      </c>
      <c r="FB66" s="181" t="e">
        <f>#REF!/#REF!</f>
        <v>#REF!</v>
      </c>
      <c r="FC66" s="181" t="e">
        <f>#REF!/#REF!</f>
        <v>#REF!</v>
      </c>
      <c r="FD66" s="181" t="e">
        <f>#REF!/#REF!</f>
        <v>#REF!</v>
      </c>
      <c r="FE66" s="181" t="e">
        <f>#REF!/#REF!</f>
        <v>#REF!</v>
      </c>
      <c r="FF66" s="181" t="e">
        <f>#REF!/#REF!</f>
        <v>#REF!</v>
      </c>
      <c r="FG66" s="181" t="e">
        <f>#REF!/#REF!</f>
        <v>#REF!</v>
      </c>
      <c r="FH66" s="181" t="e">
        <f>#REF!/#REF!</f>
        <v>#REF!</v>
      </c>
      <c r="FI66" s="181" t="e">
        <f>#REF!/#REF!</f>
        <v>#REF!</v>
      </c>
      <c r="FJ66" s="181" t="e">
        <f>#REF!/#REF!</f>
        <v>#REF!</v>
      </c>
      <c r="FK66" s="181" t="e">
        <f>#REF!/#REF!</f>
        <v>#REF!</v>
      </c>
      <c r="FL66" s="181" t="e">
        <f>#REF!/#REF!</f>
        <v>#REF!</v>
      </c>
      <c r="FM66" s="181" t="e">
        <f>#REF!/#REF!</f>
        <v>#REF!</v>
      </c>
      <c r="FN66" s="181" t="e">
        <f>#REF!/#REF!</f>
        <v>#REF!</v>
      </c>
      <c r="FO66" s="181" t="e">
        <f>#REF!/#REF!</f>
        <v>#REF!</v>
      </c>
      <c r="FP66" s="181" t="e">
        <f>#REF!/#REF!</f>
        <v>#REF!</v>
      </c>
      <c r="FQ66" s="181" t="e">
        <f>#REF!/#REF!</f>
        <v>#REF!</v>
      </c>
      <c r="FR66" s="181" t="e">
        <f>#REF!/#REF!</f>
        <v>#REF!</v>
      </c>
      <c r="FS66" s="181" t="e">
        <f>#REF!/#REF!</f>
        <v>#REF!</v>
      </c>
      <c r="FT66" s="181" t="e">
        <f>#REF!/#REF!</f>
        <v>#REF!</v>
      </c>
      <c r="FU66" s="181" t="e">
        <f>#REF!/#REF!</f>
        <v>#REF!</v>
      </c>
      <c r="FV66" s="181" t="e">
        <f>#REF!/#REF!</f>
        <v>#REF!</v>
      </c>
      <c r="FW66" s="181" t="e">
        <f>#REF!/#REF!</f>
        <v>#REF!</v>
      </c>
      <c r="FX66" s="181" t="e">
        <f>#REF!/#REF!</f>
        <v>#REF!</v>
      </c>
      <c r="FY66" s="181" t="e">
        <f>#REF!/#REF!</f>
        <v>#REF!</v>
      </c>
      <c r="FZ66" s="181" t="e">
        <f>#REF!/#REF!</f>
        <v>#REF!</v>
      </c>
      <c r="GA66" s="181" t="e">
        <f>#REF!/#REF!</f>
        <v>#REF!</v>
      </c>
      <c r="GB66" s="181" t="e">
        <f>#REF!/#REF!</f>
        <v>#REF!</v>
      </c>
      <c r="GC66" s="181" t="e">
        <f>#REF!/#REF!</f>
        <v>#REF!</v>
      </c>
      <c r="GD66" s="181" t="e">
        <f>#REF!/#REF!</f>
        <v>#REF!</v>
      </c>
      <c r="GE66" s="181" t="e">
        <f>#REF!/#REF!</f>
        <v>#REF!</v>
      </c>
      <c r="GF66" s="181" t="e">
        <f>#REF!/#REF!</f>
        <v>#REF!</v>
      </c>
      <c r="GG66" s="181" t="e">
        <f>#REF!/#REF!</f>
        <v>#REF!</v>
      </c>
      <c r="GH66" s="181" t="e">
        <f>#REF!/#REF!</f>
        <v>#REF!</v>
      </c>
      <c r="GI66" s="181" t="e">
        <f>#REF!/#REF!</f>
        <v>#REF!</v>
      </c>
      <c r="GJ66" s="181" t="e">
        <f>#REF!/#REF!</f>
        <v>#REF!</v>
      </c>
      <c r="GK66" s="181" t="e">
        <f>#REF!/#REF!</f>
        <v>#REF!</v>
      </c>
      <c r="GL66" s="181" t="e">
        <f>#REF!/#REF!</f>
        <v>#REF!</v>
      </c>
      <c r="GM66" s="181" t="e">
        <f>#REF!/#REF!</f>
        <v>#REF!</v>
      </c>
      <c r="GN66" s="181" t="e">
        <f>#REF!/#REF!</f>
        <v>#REF!</v>
      </c>
      <c r="GO66" s="181" t="e">
        <f>#REF!/#REF!</f>
        <v>#REF!</v>
      </c>
      <c r="GP66" s="181" t="e">
        <f>#REF!/#REF!</f>
        <v>#REF!</v>
      </c>
      <c r="GQ66" s="181" t="e">
        <f>#REF!/#REF!</f>
        <v>#REF!</v>
      </c>
      <c r="GR66" s="181" t="e">
        <f>#REF!/#REF!</f>
        <v>#REF!</v>
      </c>
      <c r="GS66" s="181" t="e">
        <f>#REF!/#REF!</f>
        <v>#REF!</v>
      </c>
      <c r="GT66" s="181" t="e">
        <f>#REF!/#REF!</f>
        <v>#REF!</v>
      </c>
      <c r="GU66" s="181" t="e">
        <f>#REF!/#REF!</f>
        <v>#REF!</v>
      </c>
      <c r="GV66" s="181" t="e">
        <f>#REF!/#REF!</f>
        <v>#REF!</v>
      </c>
      <c r="GW66" s="181" t="e">
        <f>#REF!/#REF!</f>
        <v>#REF!</v>
      </c>
      <c r="GX66" s="181" t="e">
        <f>#REF!/#REF!</f>
        <v>#REF!</v>
      </c>
      <c r="GY66" s="181" t="e">
        <f>#REF!/#REF!</f>
        <v>#REF!</v>
      </c>
      <c r="GZ66" s="181" t="e">
        <f>#REF!/#REF!</f>
        <v>#REF!</v>
      </c>
      <c r="HA66" s="181" t="e">
        <f>#REF!/#REF!</f>
        <v>#REF!</v>
      </c>
      <c r="HB66" s="181" t="e">
        <f>#REF!/#REF!</f>
        <v>#REF!</v>
      </c>
      <c r="HC66" s="181" t="e">
        <f>#REF!/#REF!</f>
        <v>#REF!</v>
      </c>
    </row>
    <row r="67" spans="1:211">
      <c r="A67" s="18">
        <v>25</v>
      </c>
      <c r="B67" s="50" t="s">
        <v>35</v>
      </c>
      <c r="C67" s="181" t="e">
        <f>#REF!/#REF!</f>
        <v>#REF!</v>
      </c>
      <c r="D67" s="181" t="e">
        <f>#REF!/#REF!</f>
        <v>#REF!</v>
      </c>
      <c r="E67" s="181" t="e">
        <f>#REF!/#REF!</f>
        <v>#REF!</v>
      </c>
      <c r="F67" s="181" t="e">
        <f>#REF!/#REF!</f>
        <v>#REF!</v>
      </c>
      <c r="G67" s="181" t="e">
        <f>#REF!/#REF!</f>
        <v>#REF!</v>
      </c>
      <c r="H67" s="181" t="e">
        <f>#REF!/#REF!</f>
        <v>#REF!</v>
      </c>
      <c r="I67" s="181" t="e">
        <f>#REF!/#REF!</f>
        <v>#REF!</v>
      </c>
      <c r="J67" s="181" t="e">
        <f>#REF!/#REF!</f>
        <v>#REF!</v>
      </c>
      <c r="K67" s="181" t="e">
        <f>#REF!/#REF!</f>
        <v>#REF!</v>
      </c>
      <c r="L67" s="181" t="e">
        <f>#REF!/#REF!</f>
        <v>#REF!</v>
      </c>
      <c r="M67" s="181" t="e">
        <f>#REF!/#REF!</f>
        <v>#REF!</v>
      </c>
      <c r="N67" s="181" t="e">
        <f>#REF!/#REF!</f>
        <v>#REF!</v>
      </c>
      <c r="O67" s="181" t="e">
        <f>#REF!/#REF!</f>
        <v>#REF!</v>
      </c>
      <c r="P67" s="181" t="e">
        <f>#REF!/#REF!</f>
        <v>#REF!</v>
      </c>
      <c r="Q67" s="181" t="e">
        <f>#REF!/#REF!</f>
        <v>#REF!</v>
      </c>
      <c r="R67" s="181" t="e">
        <f>#REF!/#REF!</f>
        <v>#REF!</v>
      </c>
      <c r="S67" s="181" t="e">
        <f>#REF!/#REF!</f>
        <v>#REF!</v>
      </c>
      <c r="T67" s="181" t="e">
        <f>#REF!/#REF!</f>
        <v>#REF!</v>
      </c>
      <c r="U67" s="181" t="e">
        <f>#REF!/#REF!</f>
        <v>#REF!</v>
      </c>
      <c r="V67" s="181" t="e">
        <f>#REF!/#REF!</f>
        <v>#REF!</v>
      </c>
      <c r="W67" s="181" t="e">
        <f>#REF!/#REF!</f>
        <v>#REF!</v>
      </c>
      <c r="X67" s="181" t="e">
        <f>#REF!/#REF!</f>
        <v>#REF!</v>
      </c>
      <c r="Y67" s="181" t="e">
        <f>#REF!/#REF!</f>
        <v>#REF!</v>
      </c>
      <c r="Z67" s="181" t="e">
        <f>#REF!/#REF!</f>
        <v>#REF!</v>
      </c>
      <c r="AA67" s="181" t="e">
        <f>#REF!/#REF!</f>
        <v>#REF!</v>
      </c>
      <c r="AB67" s="181" t="e">
        <f>#REF!/#REF!</f>
        <v>#REF!</v>
      </c>
      <c r="AC67" s="181" t="e">
        <f>#REF!/#REF!</f>
        <v>#REF!</v>
      </c>
      <c r="AD67" s="181" t="e">
        <f>#REF!/#REF!</f>
        <v>#REF!</v>
      </c>
      <c r="AE67" s="181" t="e">
        <f>#REF!/#REF!</f>
        <v>#REF!</v>
      </c>
      <c r="AF67" s="181" t="e">
        <f>#REF!/#REF!</f>
        <v>#REF!</v>
      </c>
      <c r="AG67" s="181" t="e">
        <f>#REF!/#REF!</f>
        <v>#REF!</v>
      </c>
      <c r="AH67" s="181" t="e">
        <f>#REF!/#REF!</f>
        <v>#REF!</v>
      </c>
      <c r="AI67" s="181" t="e">
        <f>#REF!/#REF!</f>
        <v>#REF!</v>
      </c>
      <c r="AJ67" s="181" t="e">
        <f>#REF!/#REF!</f>
        <v>#REF!</v>
      </c>
      <c r="AK67" s="181" t="e">
        <f>#REF!/#REF!</f>
        <v>#REF!</v>
      </c>
      <c r="AL67" s="181" t="e">
        <f>#REF!/#REF!</f>
        <v>#REF!</v>
      </c>
      <c r="AM67" s="181" t="e">
        <f>#REF!/#REF!</f>
        <v>#REF!</v>
      </c>
      <c r="AN67" s="181" t="e">
        <f>#REF!/#REF!</f>
        <v>#REF!</v>
      </c>
      <c r="AO67" s="181" t="e">
        <f>#REF!/#REF!</f>
        <v>#REF!</v>
      </c>
      <c r="AP67" s="181" t="e">
        <f>#REF!/#REF!</f>
        <v>#REF!</v>
      </c>
      <c r="AQ67" s="181" t="e">
        <f>#REF!/#REF!</f>
        <v>#REF!</v>
      </c>
      <c r="AR67" s="181" t="e">
        <f>#REF!/#REF!</f>
        <v>#REF!</v>
      </c>
      <c r="AS67" s="181" t="e">
        <f>#REF!/#REF!</f>
        <v>#REF!</v>
      </c>
      <c r="AT67" s="181" t="e">
        <f>#REF!/#REF!</f>
        <v>#REF!</v>
      </c>
      <c r="AU67" s="181" t="e">
        <f>#REF!/#REF!</f>
        <v>#REF!</v>
      </c>
      <c r="AV67" s="181" t="e">
        <f>#REF!/#REF!</f>
        <v>#REF!</v>
      </c>
      <c r="AW67" s="181" t="e">
        <f>#REF!/#REF!</f>
        <v>#REF!</v>
      </c>
      <c r="AX67" s="181" t="e">
        <f>#REF!/#REF!</f>
        <v>#REF!</v>
      </c>
      <c r="AY67" s="181" t="e">
        <f>#REF!/#REF!</f>
        <v>#REF!</v>
      </c>
      <c r="AZ67" s="181" t="e">
        <f>#REF!/#REF!</f>
        <v>#REF!</v>
      </c>
      <c r="BA67" s="181" t="e">
        <f>#REF!/#REF!</f>
        <v>#REF!</v>
      </c>
      <c r="BB67" s="181" t="e">
        <f>#REF!/#REF!</f>
        <v>#REF!</v>
      </c>
      <c r="BC67" s="181" t="e">
        <f>#REF!/#REF!</f>
        <v>#REF!</v>
      </c>
      <c r="BD67" s="181" t="e">
        <f>#REF!/#REF!</f>
        <v>#REF!</v>
      </c>
      <c r="BE67" s="181" t="e">
        <f>#REF!/#REF!</f>
        <v>#REF!</v>
      </c>
      <c r="BF67" s="181" t="e">
        <f>#REF!/#REF!</f>
        <v>#REF!</v>
      </c>
      <c r="BG67" s="181" t="e">
        <f>#REF!/#REF!</f>
        <v>#REF!</v>
      </c>
      <c r="BH67" s="181" t="e">
        <f>#REF!/#REF!</f>
        <v>#REF!</v>
      </c>
      <c r="BI67" s="181" t="e">
        <f>#REF!/#REF!</f>
        <v>#REF!</v>
      </c>
      <c r="BJ67" s="181" t="e">
        <f>#REF!/#REF!</f>
        <v>#REF!</v>
      </c>
      <c r="BK67" s="181" t="e">
        <f>#REF!/#REF!</f>
        <v>#REF!</v>
      </c>
      <c r="BL67" s="181" t="e">
        <f>#REF!/#REF!</f>
        <v>#REF!</v>
      </c>
      <c r="BM67" s="181" t="e">
        <f>#REF!/#REF!</f>
        <v>#REF!</v>
      </c>
      <c r="BN67" s="181" t="e">
        <f>#REF!/#REF!</f>
        <v>#REF!</v>
      </c>
      <c r="BO67" s="181" t="e">
        <f>#REF!/#REF!</f>
        <v>#REF!</v>
      </c>
      <c r="BP67" s="181" t="e">
        <f>#REF!/#REF!</f>
        <v>#REF!</v>
      </c>
      <c r="BQ67" s="181" t="e">
        <f>#REF!/#REF!</f>
        <v>#REF!</v>
      </c>
      <c r="BR67" s="181" t="e">
        <f>#REF!/#REF!</f>
        <v>#REF!</v>
      </c>
      <c r="BS67" s="181" t="e">
        <f>#REF!/#REF!</f>
        <v>#REF!</v>
      </c>
      <c r="BT67" s="181" t="e">
        <f>#REF!/#REF!</f>
        <v>#REF!</v>
      </c>
      <c r="BU67" s="181" t="e">
        <f>#REF!/#REF!</f>
        <v>#REF!</v>
      </c>
      <c r="BV67" s="181" t="e">
        <f>#REF!/#REF!</f>
        <v>#REF!</v>
      </c>
      <c r="BW67" s="181" t="e">
        <f>#REF!/#REF!</f>
        <v>#REF!</v>
      </c>
      <c r="BX67" s="181" t="e">
        <f>#REF!/#REF!</f>
        <v>#REF!</v>
      </c>
      <c r="BY67" s="181" t="e">
        <f>#REF!/#REF!</f>
        <v>#REF!</v>
      </c>
      <c r="BZ67" s="181" t="e">
        <f>#REF!/#REF!</f>
        <v>#REF!</v>
      </c>
      <c r="CA67" s="181" t="e">
        <f>#REF!/#REF!</f>
        <v>#REF!</v>
      </c>
      <c r="CB67" s="181" t="e">
        <f>#REF!/#REF!</f>
        <v>#REF!</v>
      </c>
      <c r="CC67" s="181" t="e">
        <f>#REF!/#REF!</f>
        <v>#REF!</v>
      </c>
      <c r="CD67" s="181" t="e">
        <f>#REF!/#REF!</f>
        <v>#REF!</v>
      </c>
      <c r="CE67" s="181" t="e">
        <f>#REF!/#REF!</f>
        <v>#REF!</v>
      </c>
      <c r="CF67" s="181" t="e">
        <f>#REF!/#REF!</f>
        <v>#REF!</v>
      </c>
      <c r="CG67" s="181" t="e">
        <f>#REF!/#REF!</f>
        <v>#REF!</v>
      </c>
      <c r="CH67" s="181" t="e">
        <f>#REF!/#REF!</f>
        <v>#REF!</v>
      </c>
      <c r="CI67" s="181" t="e">
        <f>#REF!/#REF!</f>
        <v>#REF!</v>
      </c>
      <c r="CJ67" s="181" t="e">
        <f>#REF!/#REF!</f>
        <v>#REF!</v>
      </c>
      <c r="CK67" s="181" t="e">
        <f>#REF!/#REF!</f>
        <v>#REF!</v>
      </c>
      <c r="CL67" s="181" t="e">
        <f>#REF!/#REF!</f>
        <v>#REF!</v>
      </c>
      <c r="CM67" s="181" t="e">
        <f>#REF!/#REF!</f>
        <v>#REF!</v>
      </c>
      <c r="CN67" s="181" t="e">
        <f>#REF!/#REF!</f>
        <v>#REF!</v>
      </c>
      <c r="CO67" s="181" t="e">
        <f>#REF!/#REF!</f>
        <v>#REF!</v>
      </c>
      <c r="CP67" s="181" t="e">
        <f>#REF!/#REF!</f>
        <v>#REF!</v>
      </c>
      <c r="CQ67" s="181" t="e">
        <f>#REF!/#REF!</f>
        <v>#REF!</v>
      </c>
      <c r="CR67" s="181" t="e">
        <f>#REF!/#REF!</f>
        <v>#REF!</v>
      </c>
      <c r="CS67" s="181" t="e">
        <f>#REF!/#REF!</f>
        <v>#REF!</v>
      </c>
      <c r="CT67" s="181" t="e">
        <f>#REF!/#REF!</f>
        <v>#REF!</v>
      </c>
      <c r="CU67" s="181" t="e">
        <f>#REF!/#REF!</f>
        <v>#REF!</v>
      </c>
      <c r="CV67" s="181" t="e">
        <f>#REF!/#REF!</f>
        <v>#REF!</v>
      </c>
      <c r="CW67" s="181" t="e">
        <f>#REF!/#REF!</f>
        <v>#REF!</v>
      </c>
      <c r="CX67" s="181" t="e">
        <f>#REF!/#REF!</f>
        <v>#REF!</v>
      </c>
      <c r="CY67" s="181" t="e">
        <f>#REF!/#REF!</f>
        <v>#REF!</v>
      </c>
      <c r="CZ67" s="181" t="e">
        <f>#REF!/#REF!</f>
        <v>#REF!</v>
      </c>
      <c r="DA67" s="181" t="e">
        <f>#REF!/#REF!</f>
        <v>#REF!</v>
      </c>
      <c r="DB67" s="181" t="e">
        <f>#REF!/#REF!</f>
        <v>#REF!</v>
      </c>
      <c r="DC67" s="181" t="e">
        <f>#REF!/#REF!</f>
        <v>#REF!</v>
      </c>
      <c r="DD67" s="181" t="e">
        <f>#REF!/#REF!</f>
        <v>#REF!</v>
      </c>
      <c r="DE67" s="181" t="e">
        <f>#REF!/#REF!</f>
        <v>#REF!</v>
      </c>
      <c r="DF67" s="181" t="e">
        <f>#REF!/#REF!</f>
        <v>#REF!</v>
      </c>
      <c r="DG67" s="181" t="e">
        <f>#REF!/#REF!</f>
        <v>#REF!</v>
      </c>
      <c r="DH67" s="181" t="e">
        <f>#REF!/#REF!</f>
        <v>#REF!</v>
      </c>
      <c r="DI67" s="181" t="e">
        <f>#REF!/#REF!</f>
        <v>#REF!</v>
      </c>
      <c r="DJ67" s="181" t="e">
        <f>#REF!/#REF!</f>
        <v>#REF!</v>
      </c>
      <c r="DK67" s="181" t="e">
        <f>#REF!/#REF!</f>
        <v>#REF!</v>
      </c>
      <c r="DL67" s="181" t="e">
        <f>#REF!/#REF!</f>
        <v>#REF!</v>
      </c>
      <c r="DM67" s="181" t="e">
        <f>#REF!/#REF!</f>
        <v>#REF!</v>
      </c>
      <c r="DN67" s="181" t="e">
        <f>#REF!/#REF!</f>
        <v>#REF!</v>
      </c>
      <c r="DO67" s="181" t="e">
        <f>#REF!/#REF!</f>
        <v>#REF!</v>
      </c>
      <c r="DP67" s="181" t="e">
        <f>#REF!/#REF!</f>
        <v>#REF!</v>
      </c>
      <c r="DQ67" s="181" t="e">
        <f>#REF!/#REF!</f>
        <v>#REF!</v>
      </c>
      <c r="DR67" s="181" t="e">
        <f>#REF!/#REF!</f>
        <v>#REF!</v>
      </c>
      <c r="DS67" s="181" t="e">
        <f>#REF!/#REF!</f>
        <v>#REF!</v>
      </c>
      <c r="DT67" s="181" t="e">
        <f>#REF!/#REF!</f>
        <v>#REF!</v>
      </c>
      <c r="DU67" s="181" t="e">
        <f>#REF!/#REF!</f>
        <v>#REF!</v>
      </c>
      <c r="DV67" s="181" t="e">
        <f>#REF!/#REF!</f>
        <v>#REF!</v>
      </c>
      <c r="DW67" s="181" t="e">
        <f>#REF!/#REF!</f>
        <v>#REF!</v>
      </c>
      <c r="DX67" s="181" t="e">
        <f>#REF!/#REF!</f>
        <v>#REF!</v>
      </c>
      <c r="DY67" s="181" t="e">
        <f>#REF!/#REF!</f>
        <v>#REF!</v>
      </c>
      <c r="DZ67" s="181" t="e">
        <f>#REF!/#REF!</f>
        <v>#REF!</v>
      </c>
      <c r="EA67" s="181" t="e">
        <f>#REF!/#REF!</f>
        <v>#REF!</v>
      </c>
      <c r="EB67" s="181" t="e">
        <f>#REF!/#REF!</f>
        <v>#REF!</v>
      </c>
      <c r="EC67" s="181" t="e">
        <f>#REF!/#REF!</f>
        <v>#REF!</v>
      </c>
      <c r="ED67" s="181" t="e">
        <f>#REF!/#REF!</f>
        <v>#REF!</v>
      </c>
      <c r="EE67" s="181" t="e">
        <f>#REF!/#REF!</f>
        <v>#REF!</v>
      </c>
      <c r="EF67" s="181" t="e">
        <f>#REF!/#REF!</f>
        <v>#REF!</v>
      </c>
      <c r="EG67" s="181" t="e">
        <f>#REF!/#REF!</f>
        <v>#REF!</v>
      </c>
      <c r="EH67" s="181" t="e">
        <f>#REF!/#REF!</f>
        <v>#REF!</v>
      </c>
      <c r="EI67" s="181" t="e">
        <f>#REF!/#REF!</f>
        <v>#REF!</v>
      </c>
      <c r="EJ67" s="181" t="e">
        <f>#REF!/#REF!</f>
        <v>#REF!</v>
      </c>
      <c r="EK67" s="181" t="e">
        <f>#REF!/#REF!</f>
        <v>#REF!</v>
      </c>
      <c r="EL67" s="181" t="e">
        <f>#REF!/#REF!</f>
        <v>#REF!</v>
      </c>
      <c r="EM67" s="181" t="e">
        <f>#REF!/#REF!</f>
        <v>#REF!</v>
      </c>
      <c r="EN67" s="181" t="e">
        <f>#REF!/#REF!</f>
        <v>#REF!</v>
      </c>
      <c r="EO67" s="181" t="e">
        <f>#REF!/#REF!</f>
        <v>#REF!</v>
      </c>
      <c r="EP67" s="181" t="e">
        <f>#REF!/#REF!</f>
        <v>#REF!</v>
      </c>
      <c r="EQ67" s="181" t="e">
        <f>#REF!/#REF!</f>
        <v>#REF!</v>
      </c>
      <c r="ER67" s="181" t="e">
        <f>#REF!/#REF!</f>
        <v>#REF!</v>
      </c>
      <c r="ES67" s="181" t="e">
        <f>#REF!/#REF!</f>
        <v>#REF!</v>
      </c>
      <c r="ET67" s="181" t="e">
        <f>#REF!/#REF!</f>
        <v>#REF!</v>
      </c>
      <c r="EU67" s="181" t="e">
        <f>#REF!/#REF!</f>
        <v>#REF!</v>
      </c>
      <c r="EV67" s="181" t="e">
        <f>#REF!/#REF!</f>
        <v>#REF!</v>
      </c>
      <c r="EW67" s="181" t="e">
        <f>#REF!/#REF!</f>
        <v>#REF!</v>
      </c>
      <c r="EX67" s="181" t="e">
        <f>#REF!/#REF!</f>
        <v>#REF!</v>
      </c>
      <c r="EY67" s="181" t="e">
        <f>#REF!/#REF!</f>
        <v>#REF!</v>
      </c>
      <c r="EZ67" s="181" t="e">
        <f>#REF!/#REF!</f>
        <v>#REF!</v>
      </c>
      <c r="FA67" s="181" t="e">
        <f>#REF!/#REF!</f>
        <v>#REF!</v>
      </c>
      <c r="FB67" s="181" t="e">
        <f>#REF!/#REF!</f>
        <v>#REF!</v>
      </c>
      <c r="FC67" s="181" t="e">
        <f>#REF!/#REF!</f>
        <v>#REF!</v>
      </c>
      <c r="FD67" s="181" t="e">
        <f>#REF!/#REF!</f>
        <v>#REF!</v>
      </c>
      <c r="FE67" s="181" t="e">
        <f>#REF!/#REF!</f>
        <v>#REF!</v>
      </c>
      <c r="FF67" s="181" t="e">
        <f>#REF!/#REF!</f>
        <v>#REF!</v>
      </c>
      <c r="FG67" s="181" t="e">
        <f>#REF!/#REF!</f>
        <v>#REF!</v>
      </c>
      <c r="FH67" s="181" t="e">
        <f>#REF!/#REF!</f>
        <v>#REF!</v>
      </c>
      <c r="FI67" s="181" t="e">
        <f>#REF!/#REF!</f>
        <v>#REF!</v>
      </c>
      <c r="FJ67" s="181" t="e">
        <f>#REF!/#REF!</f>
        <v>#REF!</v>
      </c>
      <c r="FK67" s="181" t="e">
        <f>#REF!/#REF!</f>
        <v>#REF!</v>
      </c>
      <c r="FL67" s="181" t="e">
        <f>#REF!/#REF!</f>
        <v>#REF!</v>
      </c>
      <c r="FM67" s="181" t="e">
        <f>#REF!/#REF!</f>
        <v>#REF!</v>
      </c>
      <c r="FN67" s="181" t="e">
        <f>#REF!/#REF!</f>
        <v>#REF!</v>
      </c>
      <c r="FO67" s="181" t="e">
        <f>#REF!/#REF!</f>
        <v>#REF!</v>
      </c>
      <c r="FP67" s="181" t="e">
        <f>#REF!/#REF!</f>
        <v>#REF!</v>
      </c>
      <c r="FQ67" s="181" t="e">
        <f>#REF!/#REF!</f>
        <v>#REF!</v>
      </c>
      <c r="FR67" s="181" t="e">
        <f>#REF!/#REF!</f>
        <v>#REF!</v>
      </c>
      <c r="FS67" s="181" t="e">
        <f>#REF!/#REF!</f>
        <v>#REF!</v>
      </c>
      <c r="FT67" s="181" t="e">
        <f>#REF!/#REF!</f>
        <v>#REF!</v>
      </c>
      <c r="FU67" s="181" t="e">
        <f>#REF!/#REF!</f>
        <v>#REF!</v>
      </c>
      <c r="FV67" s="181" t="e">
        <f>#REF!/#REF!</f>
        <v>#REF!</v>
      </c>
      <c r="FW67" s="181" t="e">
        <f>#REF!/#REF!</f>
        <v>#REF!</v>
      </c>
      <c r="FX67" s="181" t="e">
        <f>#REF!/#REF!</f>
        <v>#REF!</v>
      </c>
      <c r="FY67" s="181" t="e">
        <f>#REF!/#REF!</f>
        <v>#REF!</v>
      </c>
      <c r="FZ67" s="181" t="e">
        <f>#REF!/#REF!</f>
        <v>#REF!</v>
      </c>
      <c r="GA67" s="181" t="e">
        <f>#REF!/#REF!</f>
        <v>#REF!</v>
      </c>
      <c r="GB67" s="181" t="e">
        <f>#REF!/#REF!</f>
        <v>#REF!</v>
      </c>
      <c r="GC67" s="181" t="e">
        <f>#REF!/#REF!</f>
        <v>#REF!</v>
      </c>
      <c r="GD67" s="181" t="e">
        <f>#REF!/#REF!</f>
        <v>#REF!</v>
      </c>
      <c r="GE67" s="181" t="e">
        <f>#REF!/#REF!</f>
        <v>#REF!</v>
      </c>
      <c r="GF67" s="181" t="e">
        <f>#REF!/#REF!</f>
        <v>#REF!</v>
      </c>
      <c r="GG67" s="181" t="e">
        <f>#REF!/#REF!</f>
        <v>#REF!</v>
      </c>
      <c r="GH67" s="181" t="e">
        <f>#REF!/#REF!</f>
        <v>#REF!</v>
      </c>
      <c r="GI67" s="181" t="e">
        <f>#REF!/#REF!</f>
        <v>#REF!</v>
      </c>
      <c r="GJ67" s="181" t="e">
        <f>#REF!/#REF!</f>
        <v>#REF!</v>
      </c>
      <c r="GK67" s="181" t="e">
        <f>#REF!/#REF!</f>
        <v>#REF!</v>
      </c>
      <c r="GL67" s="181" t="e">
        <f>#REF!/#REF!</f>
        <v>#REF!</v>
      </c>
      <c r="GM67" s="181" t="e">
        <f>#REF!/#REF!</f>
        <v>#REF!</v>
      </c>
      <c r="GN67" s="181" t="e">
        <f>#REF!/#REF!</f>
        <v>#REF!</v>
      </c>
      <c r="GO67" s="181" t="e">
        <f>#REF!/#REF!</f>
        <v>#REF!</v>
      </c>
      <c r="GP67" s="181" t="e">
        <f>#REF!/#REF!</f>
        <v>#REF!</v>
      </c>
      <c r="GQ67" s="181" t="e">
        <f>#REF!/#REF!</f>
        <v>#REF!</v>
      </c>
      <c r="GR67" s="181" t="e">
        <f>#REF!/#REF!</f>
        <v>#REF!</v>
      </c>
      <c r="GS67" s="181" t="e">
        <f>#REF!/#REF!</f>
        <v>#REF!</v>
      </c>
      <c r="GT67" s="181" t="e">
        <f>#REF!/#REF!</f>
        <v>#REF!</v>
      </c>
      <c r="GU67" s="181" t="e">
        <f>#REF!/#REF!</f>
        <v>#REF!</v>
      </c>
      <c r="GV67" s="181" t="e">
        <f>#REF!/#REF!</f>
        <v>#REF!</v>
      </c>
      <c r="GW67" s="181" t="e">
        <f>#REF!/#REF!</f>
        <v>#REF!</v>
      </c>
      <c r="GX67" s="181" t="e">
        <f>#REF!/#REF!</f>
        <v>#REF!</v>
      </c>
      <c r="GY67" s="181" t="e">
        <f>#REF!/#REF!</f>
        <v>#REF!</v>
      </c>
      <c r="GZ67" s="181" t="e">
        <f>#REF!/#REF!</f>
        <v>#REF!</v>
      </c>
      <c r="HA67" s="181" t="e">
        <f>#REF!/#REF!</f>
        <v>#REF!</v>
      </c>
      <c r="HB67" s="181" t="e">
        <f>#REF!/#REF!</f>
        <v>#REF!</v>
      </c>
      <c r="HC67" s="181" t="e">
        <f>#REF!/#REF!</f>
        <v>#REF!</v>
      </c>
    </row>
    <row r="68" spans="1:211">
      <c r="A68" s="18">
        <v>26</v>
      </c>
      <c r="B68" s="50" t="s">
        <v>36</v>
      </c>
      <c r="C68" s="181" t="e">
        <f>#REF!/#REF!</f>
        <v>#REF!</v>
      </c>
      <c r="D68" s="181" t="e">
        <f>#REF!/#REF!</f>
        <v>#REF!</v>
      </c>
      <c r="E68" s="181" t="e">
        <f>#REF!/#REF!</f>
        <v>#REF!</v>
      </c>
      <c r="F68" s="181" t="e">
        <f>#REF!/#REF!</f>
        <v>#REF!</v>
      </c>
      <c r="G68" s="181" t="e">
        <f>#REF!/#REF!</f>
        <v>#REF!</v>
      </c>
      <c r="H68" s="181" t="e">
        <f>#REF!/#REF!</f>
        <v>#REF!</v>
      </c>
      <c r="I68" s="181" t="e">
        <f>#REF!/#REF!</f>
        <v>#REF!</v>
      </c>
      <c r="J68" s="181" t="e">
        <f>#REF!/#REF!</f>
        <v>#REF!</v>
      </c>
      <c r="K68" s="181" t="e">
        <f>#REF!/#REF!</f>
        <v>#REF!</v>
      </c>
      <c r="L68" s="181" t="e">
        <f>#REF!/#REF!</f>
        <v>#REF!</v>
      </c>
      <c r="M68" s="181" t="e">
        <f>#REF!/#REF!</f>
        <v>#REF!</v>
      </c>
      <c r="N68" s="181" t="e">
        <f>#REF!/#REF!</f>
        <v>#REF!</v>
      </c>
      <c r="O68" s="181" t="e">
        <f>#REF!/#REF!</f>
        <v>#REF!</v>
      </c>
      <c r="P68" s="181" t="e">
        <f>#REF!/#REF!</f>
        <v>#REF!</v>
      </c>
      <c r="Q68" s="181" t="e">
        <f>#REF!/#REF!</f>
        <v>#REF!</v>
      </c>
      <c r="R68" s="181" t="e">
        <f>#REF!/#REF!</f>
        <v>#REF!</v>
      </c>
      <c r="S68" s="181" t="e">
        <f>#REF!/#REF!</f>
        <v>#REF!</v>
      </c>
      <c r="T68" s="181" t="e">
        <f>#REF!/#REF!</f>
        <v>#REF!</v>
      </c>
      <c r="U68" s="181" t="e">
        <f>#REF!/#REF!</f>
        <v>#REF!</v>
      </c>
      <c r="V68" s="181" t="e">
        <f>#REF!/#REF!</f>
        <v>#REF!</v>
      </c>
      <c r="W68" s="181" t="e">
        <f>#REF!/#REF!</f>
        <v>#REF!</v>
      </c>
      <c r="X68" s="181" t="e">
        <f>#REF!/#REF!</f>
        <v>#REF!</v>
      </c>
      <c r="Y68" s="181" t="e">
        <f>#REF!/#REF!</f>
        <v>#REF!</v>
      </c>
      <c r="Z68" s="181" t="e">
        <f>#REF!/#REF!</f>
        <v>#REF!</v>
      </c>
      <c r="AA68" s="181" t="e">
        <f>#REF!/#REF!</f>
        <v>#REF!</v>
      </c>
      <c r="AB68" s="181" t="e">
        <f>#REF!/#REF!</f>
        <v>#REF!</v>
      </c>
      <c r="AC68" s="181" t="e">
        <f>#REF!/#REF!</f>
        <v>#REF!</v>
      </c>
      <c r="AD68" s="181" t="e">
        <f>#REF!/#REF!</f>
        <v>#REF!</v>
      </c>
      <c r="AE68" s="181" t="e">
        <f>#REF!/#REF!</f>
        <v>#REF!</v>
      </c>
      <c r="AF68" s="181" t="e">
        <f>#REF!/#REF!</f>
        <v>#REF!</v>
      </c>
      <c r="AG68" s="181" t="e">
        <f>#REF!/#REF!</f>
        <v>#REF!</v>
      </c>
      <c r="AH68" s="181" t="e">
        <f>#REF!/#REF!</f>
        <v>#REF!</v>
      </c>
      <c r="AI68" s="181" t="e">
        <f>#REF!/#REF!</f>
        <v>#REF!</v>
      </c>
      <c r="AJ68" s="181" t="e">
        <f>#REF!/#REF!</f>
        <v>#REF!</v>
      </c>
      <c r="AK68" s="181" t="e">
        <f>#REF!/#REF!</f>
        <v>#REF!</v>
      </c>
      <c r="AL68" s="181" t="e">
        <f>#REF!/#REF!</f>
        <v>#REF!</v>
      </c>
      <c r="AM68" s="181" t="e">
        <f>#REF!/#REF!</f>
        <v>#REF!</v>
      </c>
      <c r="AN68" s="181" t="e">
        <f>#REF!/#REF!</f>
        <v>#REF!</v>
      </c>
      <c r="AO68" s="181" t="e">
        <f>#REF!/#REF!</f>
        <v>#REF!</v>
      </c>
      <c r="AP68" s="181" t="e">
        <f>#REF!/#REF!</f>
        <v>#REF!</v>
      </c>
      <c r="AQ68" s="181" t="e">
        <f>#REF!/#REF!</f>
        <v>#REF!</v>
      </c>
      <c r="AR68" s="181" t="e">
        <f>#REF!/#REF!</f>
        <v>#REF!</v>
      </c>
      <c r="AS68" s="181" t="e">
        <f>#REF!/#REF!</f>
        <v>#REF!</v>
      </c>
      <c r="AT68" s="181" t="e">
        <f>#REF!/#REF!</f>
        <v>#REF!</v>
      </c>
      <c r="AU68" s="181" t="e">
        <f>#REF!/#REF!</f>
        <v>#REF!</v>
      </c>
      <c r="AV68" s="181" t="e">
        <f>#REF!/#REF!</f>
        <v>#REF!</v>
      </c>
      <c r="AW68" s="181" t="e">
        <f>#REF!/#REF!</f>
        <v>#REF!</v>
      </c>
      <c r="AX68" s="181" t="e">
        <f>#REF!/#REF!</f>
        <v>#REF!</v>
      </c>
      <c r="AY68" s="181" t="e">
        <f>#REF!/#REF!</f>
        <v>#REF!</v>
      </c>
      <c r="AZ68" s="181" t="e">
        <f>#REF!/#REF!</f>
        <v>#REF!</v>
      </c>
      <c r="BA68" s="181" t="e">
        <f>#REF!/#REF!</f>
        <v>#REF!</v>
      </c>
      <c r="BB68" s="181" t="e">
        <f>#REF!/#REF!</f>
        <v>#REF!</v>
      </c>
      <c r="BC68" s="181" t="e">
        <f>#REF!/#REF!</f>
        <v>#REF!</v>
      </c>
      <c r="BD68" s="181" t="e">
        <f>#REF!/#REF!</f>
        <v>#REF!</v>
      </c>
      <c r="BE68" s="181" t="e">
        <f>#REF!/#REF!</f>
        <v>#REF!</v>
      </c>
      <c r="BF68" s="181" t="e">
        <f>#REF!/#REF!</f>
        <v>#REF!</v>
      </c>
      <c r="BG68" s="181" t="e">
        <f>#REF!/#REF!</f>
        <v>#REF!</v>
      </c>
      <c r="BH68" s="181" t="e">
        <f>#REF!/#REF!</f>
        <v>#REF!</v>
      </c>
      <c r="BI68" s="181" t="e">
        <f>#REF!/#REF!</f>
        <v>#REF!</v>
      </c>
      <c r="BJ68" s="181" t="e">
        <f>#REF!/#REF!</f>
        <v>#REF!</v>
      </c>
      <c r="BK68" s="181" t="e">
        <f>#REF!/#REF!</f>
        <v>#REF!</v>
      </c>
      <c r="BL68" s="181" t="e">
        <f>#REF!/#REF!</f>
        <v>#REF!</v>
      </c>
      <c r="BM68" s="181" t="e">
        <f>#REF!/#REF!</f>
        <v>#REF!</v>
      </c>
      <c r="BN68" s="181" t="e">
        <f>#REF!/#REF!</f>
        <v>#REF!</v>
      </c>
      <c r="BO68" s="181" t="e">
        <f>#REF!/#REF!</f>
        <v>#REF!</v>
      </c>
      <c r="BP68" s="181" t="e">
        <f>#REF!/#REF!</f>
        <v>#REF!</v>
      </c>
      <c r="BQ68" s="181" t="e">
        <f>#REF!/#REF!</f>
        <v>#REF!</v>
      </c>
      <c r="BR68" s="181" t="e">
        <f>#REF!/#REF!</f>
        <v>#REF!</v>
      </c>
      <c r="BS68" s="181" t="e">
        <f>#REF!/#REF!</f>
        <v>#REF!</v>
      </c>
      <c r="BT68" s="181" t="e">
        <f>#REF!/#REF!</f>
        <v>#REF!</v>
      </c>
      <c r="BU68" s="181" t="e">
        <f>#REF!/#REF!</f>
        <v>#REF!</v>
      </c>
      <c r="BV68" s="181" t="e">
        <f>#REF!/#REF!</f>
        <v>#REF!</v>
      </c>
      <c r="BW68" s="181" t="e">
        <f>#REF!/#REF!</f>
        <v>#REF!</v>
      </c>
      <c r="BX68" s="181" t="e">
        <f>#REF!/#REF!</f>
        <v>#REF!</v>
      </c>
      <c r="BY68" s="181" t="e">
        <f>#REF!/#REF!</f>
        <v>#REF!</v>
      </c>
      <c r="BZ68" s="181" t="e">
        <f>#REF!/#REF!</f>
        <v>#REF!</v>
      </c>
      <c r="CA68" s="181" t="e">
        <f>#REF!/#REF!</f>
        <v>#REF!</v>
      </c>
      <c r="CB68" s="181" t="e">
        <f>#REF!/#REF!</f>
        <v>#REF!</v>
      </c>
      <c r="CC68" s="181" t="e">
        <f>#REF!/#REF!</f>
        <v>#REF!</v>
      </c>
      <c r="CD68" s="181" t="e">
        <f>#REF!/#REF!</f>
        <v>#REF!</v>
      </c>
      <c r="CE68" s="181" t="e">
        <f>#REF!/#REF!</f>
        <v>#REF!</v>
      </c>
      <c r="CF68" s="181" t="e">
        <f>#REF!/#REF!</f>
        <v>#REF!</v>
      </c>
      <c r="CG68" s="181" t="e">
        <f>#REF!/#REF!</f>
        <v>#REF!</v>
      </c>
      <c r="CH68" s="181" t="e">
        <f>#REF!/#REF!</f>
        <v>#REF!</v>
      </c>
      <c r="CI68" s="181" t="e">
        <f>#REF!/#REF!</f>
        <v>#REF!</v>
      </c>
      <c r="CJ68" s="181" t="e">
        <f>#REF!/#REF!</f>
        <v>#REF!</v>
      </c>
      <c r="CK68" s="181" t="e">
        <f>#REF!/#REF!</f>
        <v>#REF!</v>
      </c>
      <c r="CL68" s="181" t="e">
        <f>#REF!/#REF!</f>
        <v>#REF!</v>
      </c>
      <c r="CM68" s="181" t="e">
        <f>#REF!/#REF!</f>
        <v>#REF!</v>
      </c>
      <c r="CN68" s="181" t="e">
        <f>#REF!/#REF!</f>
        <v>#REF!</v>
      </c>
      <c r="CO68" s="181" t="e">
        <f>#REF!/#REF!</f>
        <v>#REF!</v>
      </c>
      <c r="CP68" s="181" t="e">
        <f>#REF!/#REF!</f>
        <v>#REF!</v>
      </c>
      <c r="CQ68" s="181" t="e">
        <f>#REF!/#REF!</f>
        <v>#REF!</v>
      </c>
      <c r="CR68" s="181" t="e">
        <f>#REF!/#REF!</f>
        <v>#REF!</v>
      </c>
      <c r="CS68" s="181" t="e">
        <f>#REF!/#REF!</f>
        <v>#REF!</v>
      </c>
      <c r="CT68" s="181" t="e">
        <f>#REF!/#REF!</f>
        <v>#REF!</v>
      </c>
      <c r="CU68" s="181" t="e">
        <f>#REF!/#REF!</f>
        <v>#REF!</v>
      </c>
      <c r="CV68" s="181" t="e">
        <f>#REF!/#REF!</f>
        <v>#REF!</v>
      </c>
      <c r="CW68" s="181" t="e">
        <f>#REF!/#REF!</f>
        <v>#REF!</v>
      </c>
      <c r="CX68" s="181" t="e">
        <f>#REF!/#REF!</f>
        <v>#REF!</v>
      </c>
      <c r="CY68" s="181" t="e">
        <f>#REF!/#REF!</f>
        <v>#REF!</v>
      </c>
      <c r="CZ68" s="181" t="e">
        <f>#REF!/#REF!</f>
        <v>#REF!</v>
      </c>
      <c r="DA68" s="181" t="e">
        <f>#REF!/#REF!</f>
        <v>#REF!</v>
      </c>
      <c r="DB68" s="181" t="e">
        <f>#REF!/#REF!</f>
        <v>#REF!</v>
      </c>
      <c r="DC68" s="181" t="e">
        <f>#REF!/#REF!</f>
        <v>#REF!</v>
      </c>
      <c r="DD68" s="181" t="e">
        <f>#REF!/#REF!</f>
        <v>#REF!</v>
      </c>
      <c r="DE68" s="181" t="e">
        <f>#REF!/#REF!</f>
        <v>#REF!</v>
      </c>
      <c r="DF68" s="181" t="e">
        <f>#REF!/#REF!</f>
        <v>#REF!</v>
      </c>
      <c r="DG68" s="181" t="e">
        <f>#REF!/#REF!</f>
        <v>#REF!</v>
      </c>
      <c r="DH68" s="181" t="e">
        <f>#REF!/#REF!</f>
        <v>#REF!</v>
      </c>
      <c r="DI68" s="181" t="e">
        <f>#REF!/#REF!</f>
        <v>#REF!</v>
      </c>
      <c r="DJ68" s="181" t="e">
        <f>#REF!/#REF!</f>
        <v>#REF!</v>
      </c>
      <c r="DK68" s="181" t="e">
        <f>#REF!/#REF!</f>
        <v>#REF!</v>
      </c>
      <c r="DL68" s="181" t="e">
        <f>#REF!/#REF!</f>
        <v>#REF!</v>
      </c>
      <c r="DM68" s="181" t="e">
        <f>#REF!/#REF!</f>
        <v>#REF!</v>
      </c>
      <c r="DN68" s="181" t="e">
        <f>#REF!/#REF!</f>
        <v>#REF!</v>
      </c>
      <c r="DO68" s="181" t="e">
        <f>#REF!/#REF!</f>
        <v>#REF!</v>
      </c>
      <c r="DP68" s="181" t="e">
        <f>#REF!/#REF!</f>
        <v>#REF!</v>
      </c>
      <c r="DQ68" s="181" t="e">
        <f>#REF!/#REF!</f>
        <v>#REF!</v>
      </c>
      <c r="DR68" s="181" t="e">
        <f>#REF!/#REF!</f>
        <v>#REF!</v>
      </c>
      <c r="DS68" s="181" t="e">
        <f>#REF!/#REF!</f>
        <v>#REF!</v>
      </c>
      <c r="DT68" s="181" t="e">
        <f>#REF!/#REF!</f>
        <v>#REF!</v>
      </c>
      <c r="DU68" s="181" t="e">
        <f>#REF!/#REF!</f>
        <v>#REF!</v>
      </c>
      <c r="DV68" s="181" t="e">
        <f>#REF!/#REF!</f>
        <v>#REF!</v>
      </c>
      <c r="DW68" s="181" t="e">
        <f>#REF!/#REF!</f>
        <v>#REF!</v>
      </c>
      <c r="DX68" s="181" t="e">
        <f>#REF!/#REF!</f>
        <v>#REF!</v>
      </c>
      <c r="DY68" s="181" t="e">
        <f>#REF!/#REF!</f>
        <v>#REF!</v>
      </c>
      <c r="DZ68" s="181" t="e">
        <f>#REF!/#REF!</f>
        <v>#REF!</v>
      </c>
      <c r="EA68" s="181" t="e">
        <f>#REF!/#REF!</f>
        <v>#REF!</v>
      </c>
      <c r="EB68" s="181" t="e">
        <f>#REF!/#REF!</f>
        <v>#REF!</v>
      </c>
      <c r="EC68" s="181" t="e">
        <f>#REF!/#REF!</f>
        <v>#REF!</v>
      </c>
      <c r="ED68" s="181" t="e">
        <f>#REF!/#REF!</f>
        <v>#REF!</v>
      </c>
      <c r="EE68" s="181" t="e">
        <f>#REF!/#REF!</f>
        <v>#REF!</v>
      </c>
      <c r="EF68" s="181" t="e">
        <f>#REF!/#REF!</f>
        <v>#REF!</v>
      </c>
      <c r="EG68" s="181" t="e">
        <f>#REF!/#REF!</f>
        <v>#REF!</v>
      </c>
      <c r="EH68" s="181" t="e">
        <f>#REF!/#REF!</f>
        <v>#REF!</v>
      </c>
      <c r="EI68" s="181" t="e">
        <f>#REF!/#REF!</f>
        <v>#REF!</v>
      </c>
      <c r="EJ68" s="181" t="e">
        <f>#REF!/#REF!</f>
        <v>#REF!</v>
      </c>
      <c r="EK68" s="181" t="e">
        <f>#REF!/#REF!</f>
        <v>#REF!</v>
      </c>
      <c r="EL68" s="181" t="e">
        <f>#REF!/#REF!</f>
        <v>#REF!</v>
      </c>
      <c r="EM68" s="181" t="e">
        <f>#REF!/#REF!</f>
        <v>#REF!</v>
      </c>
      <c r="EN68" s="181" t="e">
        <f>#REF!/#REF!</f>
        <v>#REF!</v>
      </c>
      <c r="EO68" s="181" t="e">
        <f>#REF!/#REF!</f>
        <v>#REF!</v>
      </c>
      <c r="EP68" s="181" t="e">
        <f>#REF!/#REF!</f>
        <v>#REF!</v>
      </c>
      <c r="EQ68" s="181" t="e">
        <f>#REF!/#REF!</f>
        <v>#REF!</v>
      </c>
      <c r="ER68" s="181" t="e">
        <f>#REF!/#REF!</f>
        <v>#REF!</v>
      </c>
      <c r="ES68" s="181" t="e">
        <f>#REF!/#REF!</f>
        <v>#REF!</v>
      </c>
      <c r="ET68" s="181" t="e">
        <f>#REF!/#REF!</f>
        <v>#REF!</v>
      </c>
      <c r="EU68" s="181" t="e">
        <f>#REF!/#REF!</f>
        <v>#REF!</v>
      </c>
      <c r="EV68" s="181" t="e">
        <f>#REF!/#REF!</f>
        <v>#REF!</v>
      </c>
      <c r="EW68" s="181" t="e">
        <f>#REF!/#REF!</f>
        <v>#REF!</v>
      </c>
      <c r="EX68" s="181" t="e">
        <f>#REF!/#REF!</f>
        <v>#REF!</v>
      </c>
      <c r="EY68" s="181" t="e">
        <f>#REF!/#REF!</f>
        <v>#REF!</v>
      </c>
      <c r="EZ68" s="181" t="e">
        <f>#REF!/#REF!</f>
        <v>#REF!</v>
      </c>
      <c r="FA68" s="181" t="e">
        <f>#REF!/#REF!</f>
        <v>#REF!</v>
      </c>
      <c r="FB68" s="181" t="e">
        <f>#REF!/#REF!</f>
        <v>#REF!</v>
      </c>
      <c r="FC68" s="181" t="e">
        <f>#REF!/#REF!</f>
        <v>#REF!</v>
      </c>
      <c r="FD68" s="181" t="e">
        <f>#REF!/#REF!</f>
        <v>#REF!</v>
      </c>
      <c r="FE68" s="181" t="e">
        <f>#REF!/#REF!</f>
        <v>#REF!</v>
      </c>
      <c r="FF68" s="181" t="e">
        <f>#REF!/#REF!</f>
        <v>#REF!</v>
      </c>
      <c r="FG68" s="181" t="e">
        <f>#REF!/#REF!</f>
        <v>#REF!</v>
      </c>
      <c r="FH68" s="181" t="e">
        <f>#REF!/#REF!</f>
        <v>#REF!</v>
      </c>
      <c r="FI68" s="181" t="e">
        <f>#REF!/#REF!</f>
        <v>#REF!</v>
      </c>
      <c r="FJ68" s="181" t="e">
        <f>#REF!/#REF!</f>
        <v>#REF!</v>
      </c>
      <c r="FK68" s="181" t="e">
        <f>#REF!/#REF!</f>
        <v>#REF!</v>
      </c>
      <c r="FL68" s="181" t="e">
        <f>#REF!/#REF!</f>
        <v>#REF!</v>
      </c>
      <c r="FM68" s="181" t="e">
        <f>#REF!/#REF!</f>
        <v>#REF!</v>
      </c>
      <c r="FN68" s="181" t="e">
        <f>#REF!/#REF!</f>
        <v>#REF!</v>
      </c>
      <c r="FO68" s="181" t="e">
        <f>#REF!/#REF!</f>
        <v>#REF!</v>
      </c>
      <c r="FP68" s="181" t="e">
        <f>#REF!/#REF!</f>
        <v>#REF!</v>
      </c>
      <c r="FQ68" s="181" t="e">
        <f>#REF!/#REF!</f>
        <v>#REF!</v>
      </c>
      <c r="FR68" s="181" t="e">
        <f>#REF!/#REF!</f>
        <v>#REF!</v>
      </c>
      <c r="FS68" s="181" t="e">
        <f>#REF!/#REF!</f>
        <v>#REF!</v>
      </c>
      <c r="FT68" s="181" t="e">
        <f>#REF!/#REF!</f>
        <v>#REF!</v>
      </c>
      <c r="FU68" s="181" t="e">
        <f>#REF!/#REF!</f>
        <v>#REF!</v>
      </c>
      <c r="FV68" s="181" t="e">
        <f>#REF!/#REF!</f>
        <v>#REF!</v>
      </c>
      <c r="FW68" s="181" t="e">
        <f>#REF!/#REF!</f>
        <v>#REF!</v>
      </c>
      <c r="FX68" s="181" t="e">
        <f>#REF!/#REF!</f>
        <v>#REF!</v>
      </c>
      <c r="FY68" s="181" t="e">
        <f>#REF!/#REF!</f>
        <v>#REF!</v>
      </c>
      <c r="FZ68" s="181" t="e">
        <f>#REF!/#REF!</f>
        <v>#REF!</v>
      </c>
      <c r="GA68" s="181" t="e">
        <f>#REF!/#REF!</f>
        <v>#REF!</v>
      </c>
      <c r="GB68" s="181" t="e">
        <f>#REF!/#REF!</f>
        <v>#REF!</v>
      </c>
      <c r="GC68" s="181" t="e">
        <f>#REF!/#REF!</f>
        <v>#REF!</v>
      </c>
      <c r="GD68" s="181" t="e">
        <f>#REF!/#REF!</f>
        <v>#REF!</v>
      </c>
      <c r="GE68" s="181" t="e">
        <f>#REF!/#REF!</f>
        <v>#REF!</v>
      </c>
      <c r="GF68" s="181" t="e">
        <f>#REF!/#REF!</f>
        <v>#REF!</v>
      </c>
      <c r="GG68" s="181" t="e">
        <f>#REF!/#REF!</f>
        <v>#REF!</v>
      </c>
      <c r="GH68" s="181" t="e">
        <f>#REF!/#REF!</f>
        <v>#REF!</v>
      </c>
      <c r="GI68" s="181" t="e">
        <f>#REF!/#REF!</f>
        <v>#REF!</v>
      </c>
      <c r="GJ68" s="181" t="e">
        <f>#REF!/#REF!</f>
        <v>#REF!</v>
      </c>
      <c r="GK68" s="181" t="e">
        <f>#REF!/#REF!</f>
        <v>#REF!</v>
      </c>
      <c r="GL68" s="181" t="e">
        <f>#REF!/#REF!</f>
        <v>#REF!</v>
      </c>
      <c r="GM68" s="181" t="e">
        <f>#REF!/#REF!</f>
        <v>#REF!</v>
      </c>
      <c r="GN68" s="181" t="e">
        <f>#REF!/#REF!</f>
        <v>#REF!</v>
      </c>
      <c r="GO68" s="181" t="e">
        <f>#REF!/#REF!</f>
        <v>#REF!</v>
      </c>
      <c r="GP68" s="181" t="e">
        <f>#REF!/#REF!</f>
        <v>#REF!</v>
      </c>
      <c r="GQ68" s="181" t="e">
        <f>#REF!/#REF!</f>
        <v>#REF!</v>
      </c>
      <c r="GR68" s="181" t="e">
        <f>#REF!/#REF!</f>
        <v>#REF!</v>
      </c>
      <c r="GS68" s="181" t="e">
        <f>#REF!/#REF!</f>
        <v>#REF!</v>
      </c>
      <c r="GT68" s="181" t="e">
        <f>#REF!/#REF!</f>
        <v>#REF!</v>
      </c>
      <c r="GU68" s="181" t="e">
        <f>#REF!/#REF!</f>
        <v>#REF!</v>
      </c>
      <c r="GV68" s="181" t="e">
        <f>#REF!/#REF!</f>
        <v>#REF!</v>
      </c>
      <c r="GW68" s="181" t="e">
        <f>#REF!/#REF!</f>
        <v>#REF!</v>
      </c>
      <c r="GX68" s="181" t="e">
        <f>#REF!/#REF!</f>
        <v>#REF!</v>
      </c>
      <c r="GY68" s="181" t="e">
        <f>#REF!/#REF!</f>
        <v>#REF!</v>
      </c>
      <c r="GZ68" s="181" t="e">
        <f>#REF!/#REF!</f>
        <v>#REF!</v>
      </c>
      <c r="HA68" s="181" t="e">
        <f>#REF!/#REF!</f>
        <v>#REF!</v>
      </c>
      <c r="HB68" s="181" t="e">
        <f>#REF!/#REF!</f>
        <v>#REF!</v>
      </c>
      <c r="HC68" s="181" t="e">
        <f>#REF!/#REF!</f>
        <v>#REF!</v>
      </c>
    </row>
    <row r="69" spans="1:211">
      <c r="A69" s="18">
        <v>27</v>
      </c>
      <c r="B69" s="50" t="s">
        <v>45</v>
      </c>
      <c r="C69" s="181" t="e">
        <f>#REF!/#REF!</f>
        <v>#REF!</v>
      </c>
      <c r="D69" s="181" t="e">
        <f>#REF!/#REF!</f>
        <v>#REF!</v>
      </c>
      <c r="E69" s="181" t="e">
        <f>#REF!/#REF!</f>
        <v>#REF!</v>
      </c>
      <c r="F69" s="181" t="e">
        <f>#REF!/#REF!</f>
        <v>#REF!</v>
      </c>
      <c r="G69" s="181" t="e">
        <f>#REF!/#REF!</f>
        <v>#REF!</v>
      </c>
      <c r="H69" s="181" t="e">
        <f>#REF!/#REF!</f>
        <v>#REF!</v>
      </c>
      <c r="I69" s="181" t="e">
        <f>#REF!/#REF!</f>
        <v>#REF!</v>
      </c>
      <c r="J69" s="181" t="e">
        <f>#REF!/#REF!</f>
        <v>#REF!</v>
      </c>
      <c r="K69" s="181" t="e">
        <f>#REF!/#REF!</f>
        <v>#REF!</v>
      </c>
      <c r="L69" s="181" t="e">
        <f>#REF!/#REF!</f>
        <v>#REF!</v>
      </c>
      <c r="M69" s="181" t="e">
        <f>#REF!/#REF!</f>
        <v>#REF!</v>
      </c>
      <c r="N69" s="181" t="e">
        <f>#REF!/#REF!</f>
        <v>#REF!</v>
      </c>
      <c r="O69" s="181" t="e">
        <f>#REF!/#REF!</f>
        <v>#REF!</v>
      </c>
      <c r="P69" s="181" t="e">
        <f>#REF!/#REF!</f>
        <v>#REF!</v>
      </c>
      <c r="Q69" s="181" t="e">
        <f>#REF!/#REF!</f>
        <v>#REF!</v>
      </c>
      <c r="R69" s="181" t="e">
        <f>#REF!/#REF!</f>
        <v>#REF!</v>
      </c>
      <c r="S69" s="181" t="e">
        <f>#REF!/#REF!</f>
        <v>#REF!</v>
      </c>
      <c r="T69" s="181" t="e">
        <f>#REF!/#REF!</f>
        <v>#REF!</v>
      </c>
      <c r="U69" s="181" t="e">
        <f>#REF!/#REF!</f>
        <v>#REF!</v>
      </c>
      <c r="V69" s="181" t="e">
        <f>#REF!/#REF!</f>
        <v>#REF!</v>
      </c>
      <c r="W69" s="181" t="e">
        <f>#REF!/#REF!</f>
        <v>#REF!</v>
      </c>
      <c r="X69" s="181" t="e">
        <f>#REF!/#REF!</f>
        <v>#REF!</v>
      </c>
      <c r="Y69" s="181" t="e">
        <f>#REF!/#REF!</f>
        <v>#REF!</v>
      </c>
      <c r="Z69" s="181" t="e">
        <f>#REF!/#REF!</f>
        <v>#REF!</v>
      </c>
      <c r="AA69" s="181" t="e">
        <f>#REF!/#REF!</f>
        <v>#REF!</v>
      </c>
      <c r="AB69" s="181" t="e">
        <f>#REF!/#REF!</f>
        <v>#REF!</v>
      </c>
      <c r="AC69" s="181" t="e">
        <f>#REF!/#REF!</f>
        <v>#REF!</v>
      </c>
      <c r="AD69" s="181" t="e">
        <f>#REF!/#REF!</f>
        <v>#REF!</v>
      </c>
      <c r="AE69" s="181" t="e">
        <f>#REF!/#REF!</f>
        <v>#REF!</v>
      </c>
      <c r="AF69" s="181" t="e">
        <f>#REF!/#REF!</f>
        <v>#REF!</v>
      </c>
      <c r="AG69" s="181" t="e">
        <f>#REF!/#REF!</f>
        <v>#REF!</v>
      </c>
      <c r="AH69" s="181" t="e">
        <f>#REF!/#REF!</f>
        <v>#REF!</v>
      </c>
      <c r="AI69" s="181" t="e">
        <f>#REF!/#REF!</f>
        <v>#REF!</v>
      </c>
      <c r="AJ69" s="181" t="e">
        <f>#REF!/#REF!</f>
        <v>#REF!</v>
      </c>
      <c r="AK69" s="181" t="e">
        <f>#REF!/#REF!</f>
        <v>#REF!</v>
      </c>
      <c r="AL69" s="181" t="e">
        <f>#REF!/#REF!</f>
        <v>#REF!</v>
      </c>
      <c r="AM69" s="181" t="e">
        <f>#REF!/#REF!</f>
        <v>#REF!</v>
      </c>
      <c r="AN69" s="181" t="e">
        <f>#REF!/#REF!</f>
        <v>#REF!</v>
      </c>
      <c r="AO69" s="181" t="e">
        <f>#REF!/#REF!</f>
        <v>#REF!</v>
      </c>
      <c r="AP69" s="181" t="e">
        <f>#REF!/#REF!</f>
        <v>#REF!</v>
      </c>
      <c r="AQ69" s="181" t="e">
        <f>#REF!/#REF!</f>
        <v>#REF!</v>
      </c>
      <c r="AR69" s="181" t="e">
        <f>#REF!/#REF!</f>
        <v>#REF!</v>
      </c>
      <c r="AS69" s="181" t="e">
        <f>#REF!/#REF!</f>
        <v>#REF!</v>
      </c>
      <c r="AT69" s="181" t="e">
        <f>#REF!/#REF!</f>
        <v>#REF!</v>
      </c>
      <c r="AU69" s="181" t="e">
        <f>#REF!/#REF!</f>
        <v>#REF!</v>
      </c>
      <c r="AV69" s="181" t="e">
        <f>#REF!/#REF!</f>
        <v>#REF!</v>
      </c>
      <c r="AW69" s="181" t="e">
        <f>#REF!/#REF!</f>
        <v>#REF!</v>
      </c>
      <c r="AX69" s="181" t="e">
        <f>#REF!/#REF!</f>
        <v>#REF!</v>
      </c>
      <c r="AY69" s="181" t="e">
        <f>#REF!/#REF!</f>
        <v>#REF!</v>
      </c>
      <c r="AZ69" s="181" t="e">
        <f>#REF!/#REF!</f>
        <v>#REF!</v>
      </c>
      <c r="BA69" s="181" t="e">
        <f>#REF!/#REF!</f>
        <v>#REF!</v>
      </c>
      <c r="BB69" s="181" t="e">
        <f>#REF!/#REF!</f>
        <v>#REF!</v>
      </c>
      <c r="BC69" s="181" t="e">
        <f>#REF!/#REF!</f>
        <v>#REF!</v>
      </c>
      <c r="BD69" s="181" t="e">
        <f>#REF!/#REF!</f>
        <v>#REF!</v>
      </c>
      <c r="BE69" s="181" t="e">
        <f>#REF!/#REF!</f>
        <v>#REF!</v>
      </c>
      <c r="BF69" s="181" t="e">
        <f>#REF!/#REF!</f>
        <v>#REF!</v>
      </c>
      <c r="BG69" s="181" t="e">
        <f>#REF!/#REF!</f>
        <v>#REF!</v>
      </c>
      <c r="BH69" s="181" t="e">
        <f>#REF!/#REF!</f>
        <v>#REF!</v>
      </c>
      <c r="BI69" s="181" t="e">
        <f>#REF!/#REF!</f>
        <v>#REF!</v>
      </c>
      <c r="BJ69" s="181" t="e">
        <f>#REF!/#REF!</f>
        <v>#REF!</v>
      </c>
      <c r="BK69" s="181" t="e">
        <f>#REF!/#REF!</f>
        <v>#REF!</v>
      </c>
      <c r="BL69" s="181" t="e">
        <f>#REF!/#REF!</f>
        <v>#REF!</v>
      </c>
      <c r="BM69" s="181" t="e">
        <f>#REF!/#REF!</f>
        <v>#REF!</v>
      </c>
      <c r="BN69" s="181" t="e">
        <f>#REF!/#REF!</f>
        <v>#REF!</v>
      </c>
      <c r="BO69" s="181" t="e">
        <f>#REF!/#REF!</f>
        <v>#REF!</v>
      </c>
      <c r="BP69" s="181" t="e">
        <f>#REF!/#REF!</f>
        <v>#REF!</v>
      </c>
      <c r="BQ69" s="181" t="e">
        <f>#REF!/#REF!</f>
        <v>#REF!</v>
      </c>
      <c r="BR69" s="181" t="e">
        <f>#REF!/#REF!</f>
        <v>#REF!</v>
      </c>
      <c r="BS69" s="181" t="e">
        <f>#REF!/#REF!</f>
        <v>#REF!</v>
      </c>
      <c r="BT69" s="181" t="e">
        <f>#REF!/#REF!</f>
        <v>#REF!</v>
      </c>
      <c r="BU69" s="181" t="e">
        <f>#REF!/#REF!</f>
        <v>#REF!</v>
      </c>
      <c r="BV69" s="181" t="e">
        <f>#REF!/#REF!</f>
        <v>#REF!</v>
      </c>
      <c r="BW69" s="181" t="e">
        <f>#REF!/#REF!</f>
        <v>#REF!</v>
      </c>
      <c r="BX69" s="181" t="e">
        <f>#REF!/#REF!</f>
        <v>#REF!</v>
      </c>
      <c r="BY69" s="181" t="e">
        <f>#REF!/#REF!</f>
        <v>#REF!</v>
      </c>
      <c r="BZ69" s="181" t="e">
        <f>#REF!/#REF!</f>
        <v>#REF!</v>
      </c>
      <c r="CA69" s="181" t="e">
        <f>#REF!/#REF!</f>
        <v>#REF!</v>
      </c>
      <c r="CB69" s="181" t="e">
        <f>#REF!/#REF!</f>
        <v>#REF!</v>
      </c>
      <c r="CC69" s="181" t="e">
        <f>#REF!/#REF!</f>
        <v>#REF!</v>
      </c>
      <c r="CD69" s="181" t="e">
        <f>#REF!/#REF!</f>
        <v>#REF!</v>
      </c>
      <c r="CE69" s="181" t="e">
        <f>#REF!/#REF!</f>
        <v>#REF!</v>
      </c>
      <c r="CF69" s="181" t="e">
        <f>#REF!/#REF!</f>
        <v>#REF!</v>
      </c>
      <c r="CG69" s="181" t="e">
        <f>#REF!/#REF!</f>
        <v>#REF!</v>
      </c>
      <c r="CH69" s="181" t="e">
        <f>#REF!/#REF!</f>
        <v>#REF!</v>
      </c>
      <c r="CI69" s="181" t="e">
        <f>#REF!/#REF!</f>
        <v>#REF!</v>
      </c>
      <c r="CJ69" s="181" t="e">
        <f>#REF!/#REF!</f>
        <v>#REF!</v>
      </c>
      <c r="CK69" s="181" t="e">
        <f>#REF!/#REF!</f>
        <v>#REF!</v>
      </c>
      <c r="CL69" s="181" t="e">
        <f>#REF!/#REF!</f>
        <v>#REF!</v>
      </c>
      <c r="CM69" s="181" t="e">
        <f>#REF!/#REF!</f>
        <v>#REF!</v>
      </c>
      <c r="CN69" s="181" t="e">
        <f>#REF!/#REF!</f>
        <v>#REF!</v>
      </c>
      <c r="CO69" s="181" t="e">
        <f>#REF!/#REF!</f>
        <v>#REF!</v>
      </c>
      <c r="CP69" s="181" t="e">
        <f>#REF!/#REF!</f>
        <v>#REF!</v>
      </c>
      <c r="CQ69" s="181" t="e">
        <f>#REF!/#REF!</f>
        <v>#REF!</v>
      </c>
      <c r="CR69" s="181" t="e">
        <f>#REF!/#REF!</f>
        <v>#REF!</v>
      </c>
      <c r="CS69" s="181" t="e">
        <f>#REF!/#REF!</f>
        <v>#REF!</v>
      </c>
      <c r="CT69" s="181" t="e">
        <f>#REF!/#REF!</f>
        <v>#REF!</v>
      </c>
      <c r="CU69" s="181" t="e">
        <f>#REF!/#REF!</f>
        <v>#REF!</v>
      </c>
      <c r="CV69" s="181" t="e">
        <f>#REF!/#REF!</f>
        <v>#REF!</v>
      </c>
      <c r="CW69" s="181" t="e">
        <f>#REF!/#REF!</f>
        <v>#REF!</v>
      </c>
      <c r="CX69" s="181" t="e">
        <f>#REF!/#REF!</f>
        <v>#REF!</v>
      </c>
      <c r="CY69" s="181" t="e">
        <f>#REF!/#REF!</f>
        <v>#REF!</v>
      </c>
      <c r="CZ69" s="181" t="e">
        <f>#REF!/#REF!</f>
        <v>#REF!</v>
      </c>
      <c r="DA69" s="181" t="e">
        <f>#REF!/#REF!</f>
        <v>#REF!</v>
      </c>
      <c r="DB69" s="181" t="e">
        <f>#REF!/#REF!</f>
        <v>#REF!</v>
      </c>
      <c r="DC69" s="181" t="e">
        <f>#REF!/#REF!</f>
        <v>#REF!</v>
      </c>
      <c r="DD69" s="181" t="e">
        <f>#REF!/#REF!</f>
        <v>#REF!</v>
      </c>
      <c r="DE69" s="181" t="e">
        <f>#REF!/#REF!</f>
        <v>#REF!</v>
      </c>
      <c r="DF69" s="181" t="e">
        <f>#REF!/#REF!</f>
        <v>#REF!</v>
      </c>
      <c r="DG69" s="181" t="e">
        <f>#REF!/#REF!</f>
        <v>#REF!</v>
      </c>
      <c r="DH69" s="181" t="e">
        <f>#REF!/#REF!</f>
        <v>#REF!</v>
      </c>
      <c r="DI69" s="181" t="e">
        <f>#REF!/#REF!</f>
        <v>#REF!</v>
      </c>
      <c r="DJ69" s="181" t="e">
        <f>#REF!/#REF!</f>
        <v>#REF!</v>
      </c>
      <c r="DK69" s="181" t="e">
        <f>#REF!/#REF!</f>
        <v>#REF!</v>
      </c>
      <c r="DL69" s="181" t="e">
        <f>#REF!/#REF!</f>
        <v>#REF!</v>
      </c>
      <c r="DM69" s="181" t="e">
        <f>#REF!/#REF!</f>
        <v>#REF!</v>
      </c>
      <c r="DN69" s="181" t="e">
        <f>#REF!/#REF!</f>
        <v>#REF!</v>
      </c>
      <c r="DO69" s="181" t="e">
        <f>#REF!/#REF!</f>
        <v>#REF!</v>
      </c>
      <c r="DP69" s="181" t="e">
        <f>#REF!/#REF!</f>
        <v>#REF!</v>
      </c>
      <c r="DQ69" s="181" t="e">
        <f>#REF!/#REF!</f>
        <v>#REF!</v>
      </c>
      <c r="DR69" s="181" t="e">
        <f>#REF!/#REF!</f>
        <v>#REF!</v>
      </c>
      <c r="DS69" s="181" t="e">
        <f>#REF!/#REF!</f>
        <v>#REF!</v>
      </c>
      <c r="DT69" s="181" t="e">
        <f>#REF!/#REF!</f>
        <v>#REF!</v>
      </c>
      <c r="DU69" s="181" t="e">
        <f>#REF!/#REF!</f>
        <v>#REF!</v>
      </c>
      <c r="DV69" s="181" t="e">
        <f>#REF!/#REF!</f>
        <v>#REF!</v>
      </c>
      <c r="DW69" s="181" t="e">
        <f>#REF!/#REF!</f>
        <v>#REF!</v>
      </c>
      <c r="DX69" s="181" t="e">
        <f>#REF!/#REF!</f>
        <v>#REF!</v>
      </c>
      <c r="DY69" s="181" t="e">
        <f>#REF!/#REF!</f>
        <v>#REF!</v>
      </c>
      <c r="DZ69" s="181" t="e">
        <f>#REF!/#REF!</f>
        <v>#REF!</v>
      </c>
      <c r="EA69" s="181" t="e">
        <f>#REF!/#REF!</f>
        <v>#REF!</v>
      </c>
      <c r="EB69" s="181" t="e">
        <f>#REF!/#REF!</f>
        <v>#REF!</v>
      </c>
      <c r="EC69" s="181" t="e">
        <f>#REF!/#REF!</f>
        <v>#REF!</v>
      </c>
      <c r="ED69" s="181" t="e">
        <f>#REF!/#REF!</f>
        <v>#REF!</v>
      </c>
      <c r="EE69" s="181" t="e">
        <f>#REF!/#REF!</f>
        <v>#REF!</v>
      </c>
      <c r="EF69" s="181" t="e">
        <f>#REF!/#REF!</f>
        <v>#REF!</v>
      </c>
      <c r="EG69" s="181" t="e">
        <f>#REF!/#REF!</f>
        <v>#REF!</v>
      </c>
      <c r="EH69" s="181" t="e">
        <f>#REF!/#REF!</f>
        <v>#REF!</v>
      </c>
      <c r="EI69" s="181" t="e">
        <f>#REF!/#REF!</f>
        <v>#REF!</v>
      </c>
      <c r="EJ69" s="181" t="e">
        <f>#REF!/#REF!</f>
        <v>#REF!</v>
      </c>
      <c r="EK69" s="181" t="e">
        <f>#REF!/#REF!</f>
        <v>#REF!</v>
      </c>
      <c r="EL69" s="181" t="e">
        <f>#REF!/#REF!</f>
        <v>#REF!</v>
      </c>
      <c r="EM69" s="181" t="e">
        <f>#REF!/#REF!</f>
        <v>#REF!</v>
      </c>
      <c r="EN69" s="181" t="e">
        <f>#REF!/#REF!</f>
        <v>#REF!</v>
      </c>
      <c r="EO69" s="181" t="e">
        <f>#REF!/#REF!</f>
        <v>#REF!</v>
      </c>
      <c r="EP69" s="181" t="e">
        <f>#REF!/#REF!</f>
        <v>#REF!</v>
      </c>
      <c r="EQ69" s="181" t="e">
        <f>#REF!/#REF!</f>
        <v>#REF!</v>
      </c>
      <c r="ER69" s="181" t="e">
        <f>#REF!/#REF!</f>
        <v>#REF!</v>
      </c>
      <c r="ES69" s="181" t="e">
        <f>#REF!/#REF!</f>
        <v>#REF!</v>
      </c>
      <c r="ET69" s="181" t="e">
        <f>#REF!/#REF!</f>
        <v>#REF!</v>
      </c>
      <c r="EU69" s="181" t="e">
        <f>#REF!/#REF!</f>
        <v>#REF!</v>
      </c>
      <c r="EV69" s="181" t="e">
        <f>#REF!/#REF!</f>
        <v>#REF!</v>
      </c>
      <c r="EW69" s="181" t="e">
        <f>#REF!/#REF!</f>
        <v>#REF!</v>
      </c>
      <c r="EX69" s="181" t="e">
        <f>#REF!/#REF!</f>
        <v>#REF!</v>
      </c>
      <c r="EY69" s="181" t="e">
        <f>#REF!/#REF!</f>
        <v>#REF!</v>
      </c>
      <c r="EZ69" s="181" t="e">
        <f>#REF!/#REF!</f>
        <v>#REF!</v>
      </c>
      <c r="FA69" s="181" t="e">
        <f>#REF!/#REF!</f>
        <v>#REF!</v>
      </c>
      <c r="FB69" s="181" t="e">
        <f>#REF!/#REF!</f>
        <v>#REF!</v>
      </c>
      <c r="FC69" s="181" t="e">
        <f>#REF!/#REF!</f>
        <v>#REF!</v>
      </c>
      <c r="FD69" s="181" t="e">
        <f>#REF!/#REF!</f>
        <v>#REF!</v>
      </c>
      <c r="FE69" s="181" t="e">
        <f>#REF!/#REF!</f>
        <v>#REF!</v>
      </c>
      <c r="FF69" s="181" t="e">
        <f>#REF!/#REF!</f>
        <v>#REF!</v>
      </c>
      <c r="FG69" s="181" t="e">
        <f>#REF!/#REF!</f>
        <v>#REF!</v>
      </c>
      <c r="FH69" s="181" t="e">
        <f>#REF!/#REF!</f>
        <v>#REF!</v>
      </c>
      <c r="FI69" s="181" t="e">
        <f>#REF!/#REF!</f>
        <v>#REF!</v>
      </c>
      <c r="FJ69" s="181" t="e">
        <f>#REF!/#REF!</f>
        <v>#REF!</v>
      </c>
      <c r="FK69" s="181" t="e">
        <f>#REF!/#REF!</f>
        <v>#REF!</v>
      </c>
      <c r="FL69" s="181" t="e">
        <f>#REF!/#REF!</f>
        <v>#REF!</v>
      </c>
      <c r="FM69" s="181" t="e">
        <f>#REF!/#REF!</f>
        <v>#REF!</v>
      </c>
      <c r="FN69" s="181" t="e">
        <f>#REF!/#REF!</f>
        <v>#REF!</v>
      </c>
      <c r="FO69" s="181" t="e">
        <f>#REF!/#REF!</f>
        <v>#REF!</v>
      </c>
      <c r="FP69" s="181" t="e">
        <f>#REF!/#REF!</f>
        <v>#REF!</v>
      </c>
      <c r="FQ69" s="181" t="e">
        <f>#REF!/#REF!</f>
        <v>#REF!</v>
      </c>
      <c r="FR69" s="181" t="e">
        <f>#REF!/#REF!</f>
        <v>#REF!</v>
      </c>
      <c r="FS69" s="181" t="e">
        <f>#REF!/#REF!</f>
        <v>#REF!</v>
      </c>
      <c r="FT69" s="181" t="e">
        <f>#REF!/#REF!</f>
        <v>#REF!</v>
      </c>
      <c r="FU69" s="181" t="e">
        <f>#REF!/#REF!</f>
        <v>#REF!</v>
      </c>
      <c r="FV69" s="181" t="e">
        <f>#REF!/#REF!</f>
        <v>#REF!</v>
      </c>
      <c r="FW69" s="181" t="e">
        <f>#REF!/#REF!</f>
        <v>#REF!</v>
      </c>
      <c r="FX69" s="181" t="e">
        <f>#REF!/#REF!</f>
        <v>#REF!</v>
      </c>
      <c r="FY69" s="181" t="e">
        <f>#REF!/#REF!</f>
        <v>#REF!</v>
      </c>
      <c r="FZ69" s="181" t="e">
        <f>#REF!/#REF!</f>
        <v>#REF!</v>
      </c>
      <c r="GA69" s="181" t="e">
        <f>#REF!/#REF!</f>
        <v>#REF!</v>
      </c>
      <c r="GB69" s="181" t="e">
        <f>#REF!/#REF!</f>
        <v>#REF!</v>
      </c>
      <c r="GC69" s="181" t="e">
        <f>#REF!/#REF!</f>
        <v>#REF!</v>
      </c>
      <c r="GD69" s="181" t="e">
        <f>#REF!/#REF!</f>
        <v>#REF!</v>
      </c>
      <c r="GE69" s="181" t="e">
        <f>#REF!/#REF!</f>
        <v>#REF!</v>
      </c>
      <c r="GF69" s="181" t="e">
        <f>#REF!/#REF!</f>
        <v>#REF!</v>
      </c>
      <c r="GG69" s="181" t="e">
        <f>#REF!/#REF!</f>
        <v>#REF!</v>
      </c>
      <c r="GH69" s="181" t="e">
        <f>#REF!/#REF!</f>
        <v>#REF!</v>
      </c>
      <c r="GI69" s="181" t="e">
        <f>#REF!/#REF!</f>
        <v>#REF!</v>
      </c>
      <c r="GJ69" s="181" t="e">
        <f>#REF!/#REF!</f>
        <v>#REF!</v>
      </c>
      <c r="GK69" s="181" t="e">
        <f>#REF!/#REF!</f>
        <v>#REF!</v>
      </c>
      <c r="GL69" s="181" t="e">
        <f>#REF!/#REF!</f>
        <v>#REF!</v>
      </c>
      <c r="GM69" s="181" t="e">
        <f>#REF!/#REF!</f>
        <v>#REF!</v>
      </c>
      <c r="GN69" s="181" t="e">
        <f>#REF!/#REF!</f>
        <v>#REF!</v>
      </c>
      <c r="GO69" s="181" t="e">
        <f>#REF!/#REF!</f>
        <v>#REF!</v>
      </c>
      <c r="GP69" s="181" t="e">
        <f>#REF!/#REF!</f>
        <v>#REF!</v>
      </c>
      <c r="GQ69" s="181" t="e">
        <f>#REF!/#REF!</f>
        <v>#REF!</v>
      </c>
      <c r="GR69" s="181" t="e">
        <f>#REF!/#REF!</f>
        <v>#REF!</v>
      </c>
      <c r="GS69" s="181" t="e">
        <f>#REF!/#REF!</f>
        <v>#REF!</v>
      </c>
      <c r="GT69" s="181" t="e">
        <f>#REF!/#REF!</f>
        <v>#REF!</v>
      </c>
      <c r="GU69" s="181" t="e">
        <f>#REF!/#REF!</f>
        <v>#REF!</v>
      </c>
      <c r="GV69" s="181" t="e">
        <f>#REF!/#REF!</f>
        <v>#REF!</v>
      </c>
      <c r="GW69" s="181" t="e">
        <f>#REF!/#REF!</f>
        <v>#REF!</v>
      </c>
      <c r="GX69" s="181" t="e">
        <f>#REF!/#REF!</f>
        <v>#REF!</v>
      </c>
      <c r="GY69" s="181" t="e">
        <f>#REF!/#REF!</f>
        <v>#REF!</v>
      </c>
      <c r="GZ69" s="181" t="e">
        <f>#REF!/#REF!</f>
        <v>#REF!</v>
      </c>
      <c r="HA69" s="181" t="e">
        <f>#REF!/#REF!</f>
        <v>#REF!</v>
      </c>
      <c r="HB69" s="181" t="e">
        <f>#REF!/#REF!</f>
        <v>#REF!</v>
      </c>
      <c r="HC69" s="181" t="e">
        <f>#REF!/#REF!</f>
        <v>#REF!</v>
      </c>
    </row>
    <row r="70" spans="1:211">
      <c r="A70" s="18">
        <v>28</v>
      </c>
      <c r="B70" s="50" t="s">
        <v>46</v>
      </c>
      <c r="C70" s="181" t="e">
        <f>#REF!/#REF!</f>
        <v>#REF!</v>
      </c>
      <c r="D70" s="181" t="e">
        <f>#REF!/#REF!</f>
        <v>#REF!</v>
      </c>
      <c r="E70" s="181" t="e">
        <f>#REF!/#REF!</f>
        <v>#REF!</v>
      </c>
      <c r="F70" s="181" t="e">
        <f>#REF!/#REF!</f>
        <v>#REF!</v>
      </c>
      <c r="G70" s="181" t="e">
        <f>#REF!/#REF!</f>
        <v>#REF!</v>
      </c>
      <c r="H70" s="181" t="e">
        <f>#REF!/#REF!</f>
        <v>#REF!</v>
      </c>
      <c r="I70" s="181" t="e">
        <f>#REF!/#REF!</f>
        <v>#REF!</v>
      </c>
      <c r="J70" s="181" t="e">
        <f>#REF!/#REF!</f>
        <v>#REF!</v>
      </c>
      <c r="K70" s="181" t="e">
        <f>#REF!/#REF!</f>
        <v>#REF!</v>
      </c>
      <c r="L70" s="181" t="e">
        <f>#REF!/#REF!</f>
        <v>#REF!</v>
      </c>
      <c r="M70" s="181" t="e">
        <f>#REF!/#REF!</f>
        <v>#REF!</v>
      </c>
      <c r="N70" s="181" t="e">
        <f>#REF!/#REF!</f>
        <v>#REF!</v>
      </c>
      <c r="O70" s="181" t="e">
        <f>#REF!/#REF!</f>
        <v>#REF!</v>
      </c>
      <c r="P70" s="181" t="e">
        <f>#REF!/#REF!</f>
        <v>#REF!</v>
      </c>
      <c r="Q70" s="181" t="e">
        <f>#REF!/#REF!</f>
        <v>#REF!</v>
      </c>
      <c r="R70" s="181" t="e">
        <f>#REF!/#REF!</f>
        <v>#REF!</v>
      </c>
      <c r="S70" s="181" t="e">
        <f>#REF!/#REF!</f>
        <v>#REF!</v>
      </c>
      <c r="T70" s="181" t="e">
        <f>#REF!/#REF!</f>
        <v>#REF!</v>
      </c>
      <c r="U70" s="181" t="e">
        <f>#REF!/#REF!</f>
        <v>#REF!</v>
      </c>
      <c r="V70" s="181" t="e">
        <f>#REF!/#REF!</f>
        <v>#REF!</v>
      </c>
      <c r="W70" s="181" t="e">
        <f>#REF!/#REF!</f>
        <v>#REF!</v>
      </c>
      <c r="X70" s="181" t="e">
        <f>#REF!/#REF!</f>
        <v>#REF!</v>
      </c>
      <c r="Y70" s="181" t="e">
        <f>#REF!/#REF!</f>
        <v>#REF!</v>
      </c>
      <c r="Z70" s="181" t="e">
        <f>#REF!/#REF!</f>
        <v>#REF!</v>
      </c>
      <c r="AA70" s="181" t="e">
        <f>#REF!/#REF!</f>
        <v>#REF!</v>
      </c>
      <c r="AB70" s="181" t="e">
        <f>#REF!/#REF!</f>
        <v>#REF!</v>
      </c>
      <c r="AC70" s="181" t="e">
        <f>#REF!/#REF!</f>
        <v>#REF!</v>
      </c>
      <c r="AD70" s="181" t="e">
        <f>#REF!/#REF!</f>
        <v>#REF!</v>
      </c>
      <c r="AE70" s="181" t="e">
        <f>#REF!/#REF!</f>
        <v>#REF!</v>
      </c>
      <c r="AF70" s="181" t="e">
        <f>#REF!/#REF!</f>
        <v>#REF!</v>
      </c>
      <c r="AG70" s="181" t="e">
        <f>#REF!/#REF!</f>
        <v>#REF!</v>
      </c>
      <c r="AH70" s="181" t="e">
        <f>#REF!/#REF!</f>
        <v>#REF!</v>
      </c>
      <c r="AI70" s="181" t="e">
        <f>#REF!/#REF!</f>
        <v>#REF!</v>
      </c>
      <c r="AJ70" s="181" t="e">
        <f>#REF!/#REF!</f>
        <v>#REF!</v>
      </c>
      <c r="AK70" s="181" t="e">
        <f>#REF!/#REF!</f>
        <v>#REF!</v>
      </c>
      <c r="AL70" s="181" t="e">
        <f>#REF!/#REF!</f>
        <v>#REF!</v>
      </c>
      <c r="AM70" s="181" t="e">
        <f>#REF!/#REF!</f>
        <v>#REF!</v>
      </c>
      <c r="AN70" s="181" t="e">
        <f>#REF!/#REF!</f>
        <v>#REF!</v>
      </c>
      <c r="AO70" s="181" t="e">
        <f>#REF!/#REF!</f>
        <v>#REF!</v>
      </c>
      <c r="AP70" s="181" t="e">
        <f>#REF!/#REF!</f>
        <v>#REF!</v>
      </c>
      <c r="AQ70" s="181" t="e">
        <f>#REF!/#REF!</f>
        <v>#REF!</v>
      </c>
      <c r="AR70" s="181" t="e">
        <f>#REF!/#REF!</f>
        <v>#REF!</v>
      </c>
      <c r="AS70" s="181" t="e">
        <f>#REF!/#REF!</f>
        <v>#REF!</v>
      </c>
      <c r="AT70" s="181" t="e">
        <f>#REF!/#REF!</f>
        <v>#REF!</v>
      </c>
      <c r="AU70" s="181" t="e">
        <f>#REF!/#REF!</f>
        <v>#REF!</v>
      </c>
      <c r="AV70" s="181" t="e">
        <f>#REF!/#REF!</f>
        <v>#REF!</v>
      </c>
      <c r="AW70" s="181" t="e">
        <f>#REF!/#REF!</f>
        <v>#REF!</v>
      </c>
      <c r="AX70" s="181" t="e">
        <f>#REF!/#REF!</f>
        <v>#REF!</v>
      </c>
      <c r="AY70" s="181" t="e">
        <f>#REF!/#REF!</f>
        <v>#REF!</v>
      </c>
      <c r="AZ70" s="181" t="e">
        <f>#REF!/#REF!</f>
        <v>#REF!</v>
      </c>
      <c r="BA70" s="181" t="e">
        <f>#REF!/#REF!</f>
        <v>#REF!</v>
      </c>
      <c r="BB70" s="181" t="e">
        <f>#REF!/#REF!</f>
        <v>#REF!</v>
      </c>
      <c r="BC70" s="181" t="e">
        <f>#REF!/#REF!</f>
        <v>#REF!</v>
      </c>
      <c r="BD70" s="181" t="e">
        <f>#REF!/#REF!</f>
        <v>#REF!</v>
      </c>
      <c r="BE70" s="181" t="e">
        <f>#REF!/#REF!</f>
        <v>#REF!</v>
      </c>
      <c r="BF70" s="181" t="e">
        <f>#REF!/#REF!</f>
        <v>#REF!</v>
      </c>
      <c r="BG70" s="181" t="e">
        <f>#REF!/#REF!</f>
        <v>#REF!</v>
      </c>
      <c r="BH70" s="181" t="e">
        <f>#REF!/#REF!</f>
        <v>#REF!</v>
      </c>
      <c r="BI70" s="181" t="e">
        <f>#REF!/#REF!</f>
        <v>#REF!</v>
      </c>
      <c r="BJ70" s="181" t="e">
        <f>#REF!/#REF!</f>
        <v>#REF!</v>
      </c>
      <c r="BK70" s="181" t="e">
        <f>#REF!/#REF!</f>
        <v>#REF!</v>
      </c>
      <c r="BL70" s="181" t="e">
        <f>#REF!/#REF!</f>
        <v>#REF!</v>
      </c>
      <c r="BM70" s="181" t="e">
        <f>#REF!/#REF!</f>
        <v>#REF!</v>
      </c>
      <c r="BN70" s="181" t="e">
        <f>#REF!/#REF!</f>
        <v>#REF!</v>
      </c>
      <c r="BO70" s="181" t="e">
        <f>#REF!/#REF!</f>
        <v>#REF!</v>
      </c>
      <c r="BP70" s="181" t="e">
        <f>#REF!/#REF!</f>
        <v>#REF!</v>
      </c>
      <c r="BQ70" s="181" t="e">
        <f>#REF!/#REF!</f>
        <v>#REF!</v>
      </c>
      <c r="BR70" s="181" t="e">
        <f>#REF!/#REF!</f>
        <v>#REF!</v>
      </c>
      <c r="BS70" s="181" t="e">
        <f>#REF!/#REF!</f>
        <v>#REF!</v>
      </c>
      <c r="BT70" s="181" t="e">
        <f>#REF!/#REF!</f>
        <v>#REF!</v>
      </c>
      <c r="BU70" s="181" t="e">
        <f>#REF!/#REF!</f>
        <v>#REF!</v>
      </c>
      <c r="BV70" s="181" t="e">
        <f>#REF!/#REF!</f>
        <v>#REF!</v>
      </c>
      <c r="BW70" s="181" t="e">
        <f>#REF!/#REF!</f>
        <v>#REF!</v>
      </c>
      <c r="BX70" s="181" t="e">
        <f>#REF!/#REF!</f>
        <v>#REF!</v>
      </c>
      <c r="BY70" s="181" t="e">
        <f>#REF!/#REF!</f>
        <v>#REF!</v>
      </c>
      <c r="BZ70" s="181" t="e">
        <f>#REF!/#REF!</f>
        <v>#REF!</v>
      </c>
      <c r="CA70" s="181" t="e">
        <f>#REF!/#REF!</f>
        <v>#REF!</v>
      </c>
      <c r="CB70" s="181" t="e">
        <f>#REF!/#REF!</f>
        <v>#REF!</v>
      </c>
      <c r="CC70" s="181" t="e">
        <f>#REF!/#REF!</f>
        <v>#REF!</v>
      </c>
      <c r="CD70" s="181" t="e">
        <f>#REF!/#REF!</f>
        <v>#REF!</v>
      </c>
      <c r="CE70" s="181" t="e">
        <f>#REF!/#REF!</f>
        <v>#REF!</v>
      </c>
      <c r="CF70" s="181" t="e">
        <f>#REF!/#REF!</f>
        <v>#REF!</v>
      </c>
      <c r="CG70" s="181" t="e">
        <f>#REF!/#REF!</f>
        <v>#REF!</v>
      </c>
      <c r="CH70" s="181" t="e">
        <f>#REF!/#REF!</f>
        <v>#REF!</v>
      </c>
      <c r="CI70" s="181" t="e">
        <f>#REF!/#REF!</f>
        <v>#REF!</v>
      </c>
      <c r="CJ70" s="181" t="e">
        <f>#REF!/#REF!</f>
        <v>#REF!</v>
      </c>
      <c r="CK70" s="181" t="e">
        <f>#REF!/#REF!</f>
        <v>#REF!</v>
      </c>
      <c r="CL70" s="181" t="e">
        <f>#REF!/#REF!</f>
        <v>#REF!</v>
      </c>
      <c r="CM70" s="181" t="e">
        <f>#REF!/#REF!</f>
        <v>#REF!</v>
      </c>
      <c r="CN70" s="181" t="e">
        <f>#REF!/#REF!</f>
        <v>#REF!</v>
      </c>
      <c r="CO70" s="181" t="e">
        <f>#REF!/#REF!</f>
        <v>#REF!</v>
      </c>
      <c r="CP70" s="181" t="e">
        <f>#REF!/#REF!</f>
        <v>#REF!</v>
      </c>
      <c r="CQ70" s="181" t="e">
        <f>#REF!/#REF!</f>
        <v>#REF!</v>
      </c>
      <c r="CR70" s="181" t="e">
        <f>#REF!/#REF!</f>
        <v>#REF!</v>
      </c>
      <c r="CS70" s="181" t="e">
        <f>#REF!/#REF!</f>
        <v>#REF!</v>
      </c>
      <c r="CT70" s="181" t="e">
        <f>#REF!/#REF!</f>
        <v>#REF!</v>
      </c>
      <c r="CU70" s="181" t="e">
        <f>#REF!/#REF!</f>
        <v>#REF!</v>
      </c>
      <c r="CV70" s="181" t="e">
        <f>#REF!/#REF!</f>
        <v>#REF!</v>
      </c>
      <c r="CW70" s="181" t="e">
        <f>#REF!/#REF!</f>
        <v>#REF!</v>
      </c>
      <c r="CX70" s="181" t="e">
        <f>#REF!/#REF!</f>
        <v>#REF!</v>
      </c>
      <c r="CY70" s="181" t="e">
        <f>#REF!/#REF!</f>
        <v>#REF!</v>
      </c>
      <c r="CZ70" s="181" t="e">
        <f>#REF!/#REF!</f>
        <v>#REF!</v>
      </c>
      <c r="DA70" s="181" t="e">
        <f>#REF!/#REF!</f>
        <v>#REF!</v>
      </c>
      <c r="DB70" s="181" t="e">
        <f>#REF!/#REF!</f>
        <v>#REF!</v>
      </c>
      <c r="DC70" s="181" t="e">
        <f>#REF!/#REF!</f>
        <v>#REF!</v>
      </c>
      <c r="DD70" s="181" t="e">
        <f>#REF!/#REF!</f>
        <v>#REF!</v>
      </c>
      <c r="DE70" s="181" t="e">
        <f>#REF!/#REF!</f>
        <v>#REF!</v>
      </c>
      <c r="DF70" s="181" t="e">
        <f>#REF!/#REF!</f>
        <v>#REF!</v>
      </c>
      <c r="DG70" s="181" t="e">
        <f>#REF!/#REF!</f>
        <v>#REF!</v>
      </c>
      <c r="DH70" s="181" t="e">
        <f>#REF!/#REF!</f>
        <v>#REF!</v>
      </c>
      <c r="DI70" s="181" t="e">
        <f>#REF!/#REF!</f>
        <v>#REF!</v>
      </c>
      <c r="DJ70" s="181" t="e">
        <f>#REF!/#REF!</f>
        <v>#REF!</v>
      </c>
      <c r="DK70" s="181" t="e">
        <f>#REF!/#REF!</f>
        <v>#REF!</v>
      </c>
      <c r="DL70" s="181" t="e">
        <f>#REF!/#REF!</f>
        <v>#REF!</v>
      </c>
      <c r="DM70" s="181" t="e">
        <f>#REF!/#REF!</f>
        <v>#REF!</v>
      </c>
      <c r="DN70" s="181" t="e">
        <f>#REF!/#REF!</f>
        <v>#REF!</v>
      </c>
      <c r="DO70" s="181" t="e">
        <f>#REF!/#REF!</f>
        <v>#REF!</v>
      </c>
      <c r="DP70" s="181" t="e">
        <f>#REF!/#REF!</f>
        <v>#REF!</v>
      </c>
      <c r="DQ70" s="181" t="e">
        <f>#REF!/#REF!</f>
        <v>#REF!</v>
      </c>
      <c r="DR70" s="181" t="e">
        <f>#REF!/#REF!</f>
        <v>#REF!</v>
      </c>
      <c r="DS70" s="181" t="e">
        <f>#REF!/#REF!</f>
        <v>#REF!</v>
      </c>
      <c r="DT70" s="181" t="e">
        <f>#REF!/#REF!</f>
        <v>#REF!</v>
      </c>
      <c r="DU70" s="181" t="e">
        <f>#REF!/#REF!</f>
        <v>#REF!</v>
      </c>
      <c r="DV70" s="181" t="e">
        <f>#REF!/#REF!</f>
        <v>#REF!</v>
      </c>
      <c r="DW70" s="181" t="e">
        <f>#REF!/#REF!</f>
        <v>#REF!</v>
      </c>
      <c r="DX70" s="181" t="e">
        <f>#REF!/#REF!</f>
        <v>#REF!</v>
      </c>
      <c r="DY70" s="181" t="e">
        <f>#REF!/#REF!</f>
        <v>#REF!</v>
      </c>
      <c r="DZ70" s="181" t="e">
        <f>#REF!/#REF!</f>
        <v>#REF!</v>
      </c>
      <c r="EA70" s="181" t="e">
        <f>#REF!/#REF!</f>
        <v>#REF!</v>
      </c>
      <c r="EB70" s="181" t="e">
        <f>#REF!/#REF!</f>
        <v>#REF!</v>
      </c>
      <c r="EC70" s="181" t="e">
        <f>#REF!/#REF!</f>
        <v>#REF!</v>
      </c>
      <c r="ED70" s="181" t="e">
        <f>#REF!/#REF!</f>
        <v>#REF!</v>
      </c>
      <c r="EE70" s="181" t="e">
        <f>#REF!/#REF!</f>
        <v>#REF!</v>
      </c>
      <c r="EF70" s="181" t="e">
        <f>#REF!/#REF!</f>
        <v>#REF!</v>
      </c>
      <c r="EG70" s="181" t="e">
        <f>#REF!/#REF!</f>
        <v>#REF!</v>
      </c>
      <c r="EH70" s="181" t="e">
        <f>#REF!/#REF!</f>
        <v>#REF!</v>
      </c>
      <c r="EI70" s="181" t="e">
        <f>#REF!/#REF!</f>
        <v>#REF!</v>
      </c>
      <c r="EJ70" s="181" t="e">
        <f>#REF!/#REF!</f>
        <v>#REF!</v>
      </c>
      <c r="EK70" s="181" t="e">
        <f>#REF!/#REF!</f>
        <v>#REF!</v>
      </c>
      <c r="EL70" s="181" t="e">
        <f>#REF!/#REF!</f>
        <v>#REF!</v>
      </c>
      <c r="EM70" s="181" t="e">
        <f>#REF!/#REF!</f>
        <v>#REF!</v>
      </c>
      <c r="EN70" s="181" t="e">
        <f>#REF!/#REF!</f>
        <v>#REF!</v>
      </c>
      <c r="EO70" s="181" t="e">
        <f>#REF!/#REF!</f>
        <v>#REF!</v>
      </c>
      <c r="EP70" s="181" t="e">
        <f>#REF!/#REF!</f>
        <v>#REF!</v>
      </c>
      <c r="EQ70" s="181" t="e">
        <f>#REF!/#REF!</f>
        <v>#REF!</v>
      </c>
      <c r="ER70" s="181" t="e">
        <f>#REF!/#REF!</f>
        <v>#REF!</v>
      </c>
      <c r="ES70" s="181" t="e">
        <f>#REF!/#REF!</f>
        <v>#REF!</v>
      </c>
      <c r="ET70" s="181" t="e">
        <f>#REF!/#REF!</f>
        <v>#REF!</v>
      </c>
      <c r="EU70" s="181" t="e">
        <f>#REF!/#REF!</f>
        <v>#REF!</v>
      </c>
      <c r="EV70" s="181" t="e">
        <f>#REF!/#REF!</f>
        <v>#REF!</v>
      </c>
      <c r="EW70" s="181" t="e">
        <f>#REF!/#REF!</f>
        <v>#REF!</v>
      </c>
      <c r="EX70" s="181" t="e">
        <f>#REF!/#REF!</f>
        <v>#REF!</v>
      </c>
      <c r="EY70" s="181" t="e">
        <f>#REF!/#REF!</f>
        <v>#REF!</v>
      </c>
      <c r="EZ70" s="181" t="e">
        <f>#REF!/#REF!</f>
        <v>#REF!</v>
      </c>
      <c r="FA70" s="181" t="e">
        <f>#REF!/#REF!</f>
        <v>#REF!</v>
      </c>
      <c r="FB70" s="181" t="e">
        <f>#REF!/#REF!</f>
        <v>#REF!</v>
      </c>
      <c r="FC70" s="181" t="e">
        <f>#REF!/#REF!</f>
        <v>#REF!</v>
      </c>
      <c r="FD70" s="181" t="e">
        <f>#REF!/#REF!</f>
        <v>#REF!</v>
      </c>
      <c r="FE70" s="181" t="e">
        <f>#REF!/#REF!</f>
        <v>#REF!</v>
      </c>
      <c r="FF70" s="181" t="e">
        <f>#REF!/#REF!</f>
        <v>#REF!</v>
      </c>
      <c r="FG70" s="181" t="e">
        <f>#REF!/#REF!</f>
        <v>#REF!</v>
      </c>
      <c r="FH70" s="181" t="e">
        <f>#REF!/#REF!</f>
        <v>#REF!</v>
      </c>
      <c r="FI70" s="181" t="e">
        <f>#REF!/#REF!</f>
        <v>#REF!</v>
      </c>
      <c r="FJ70" s="181" t="e">
        <f>#REF!/#REF!</f>
        <v>#REF!</v>
      </c>
      <c r="FK70" s="181" t="e">
        <f>#REF!/#REF!</f>
        <v>#REF!</v>
      </c>
      <c r="FL70" s="181" t="e">
        <f>#REF!/#REF!</f>
        <v>#REF!</v>
      </c>
      <c r="FM70" s="181" t="e">
        <f>#REF!/#REF!</f>
        <v>#REF!</v>
      </c>
      <c r="FN70" s="181" t="e">
        <f>#REF!/#REF!</f>
        <v>#REF!</v>
      </c>
      <c r="FO70" s="181" t="e">
        <f>#REF!/#REF!</f>
        <v>#REF!</v>
      </c>
      <c r="FP70" s="181" t="e">
        <f>#REF!/#REF!</f>
        <v>#REF!</v>
      </c>
      <c r="FQ70" s="181" t="e">
        <f>#REF!/#REF!</f>
        <v>#REF!</v>
      </c>
      <c r="FR70" s="181" t="e">
        <f>#REF!/#REF!</f>
        <v>#REF!</v>
      </c>
      <c r="FS70" s="181" t="e">
        <f>#REF!/#REF!</f>
        <v>#REF!</v>
      </c>
      <c r="FT70" s="181" t="e">
        <f>#REF!/#REF!</f>
        <v>#REF!</v>
      </c>
      <c r="FU70" s="181" t="e">
        <f>#REF!/#REF!</f>
        <v>#REF!</v>
      </c>
      <c r="FV70" s="181" t="e">
        <f>#REF!/#REF!</f>
        <v>#REF!</v>
      </c>
      <c r="FW70" s="181" t="e">
        <f>#REF!/#REF!</f>
        <v>#REF!</v>
      </c>
      <c r="FX70" s="181" t="e">
        <f>#REF!/#REF!</f>
        <v>#REF!</v>
      </c>
      <c r="FY70" s="181" t="e">
        <f>#REF!/#REF!</f>
        <v>#REF!</v>
      </c>
      <c r="FZ70" s="181" t="e">
        <f>#REF!/#REF!</f>
        <v>#REF!</v>
      </c>
      <c r="GA70" s="181" t="e">
        <f>#REF!/#REF!</f>
        <v>#REF!</v>
      </c>
      <c r="GB70" s="181" t="e">
        <f>#REF!/#REF!</f>
        <v>#REF!</v>
      </c>
      <c r="GC70" s="181" t="e">
        <f>#REF!/#REF!</f>
        <v>#REF!</v>
      </c>
      <c r="GD70" s="181" t="e">
        <f>#REF!/#REF!</f>
        <v>#REF!</v>
      </c>
      <c r="GE70" s="181" t="e">
        <f>#REF!/#REF!</f>
        <v>#REF!</v>
      </c>
      <c r="GF70" s="181" t="e">
        <f>#REF!/#REF!</f>
        <v>#REF!</v>
      </c>
      <c r="GG70" s="181" t="e">
        <f>#REF!/#REF!</f>
        <v>#REF!</v>
      </c>
      <c r="GH70" s="181" t="e">
        <f>#REF!/#REF!</f>
        <v>#REF!</v>
      </c>
      <c r="GI70" s="181" t="e">
        <f>#REF!/#REF!</f>
        <v>#REF!</v>
      </c>
      <c r="GJ70" s="181" t="e">
        <f>#REF!/#REF!</f>
        <v>#REF!</v>
      </c>
      <c r="GK70" s="181" t="e">
        <f>#REF!/#REF!</f>
        <v>#REF!</v>
      </c>
      <c r="GL70" s="181" t="e">
        <f>#REF!/#REF!</f>
        <v>#REF!</v>
      </c>
      <c r="GM70" s="181" t="e">
        <f>#REF!/#REF!</f>
        <v>#REF!</v>
      </c>
      <c r="GN70" s="181" t="e">
        <f>#REF!/#REF!</f>
        <v>#REF!</v>
      </c>
      <c r="GO70" s="181" t="e">
        <f>#REF!/#REF!</f>
        <v>#REF!</v>
      </c>
      <c r="GP70" s="181" t="e">
        <f>#REF!/#REF!</f>
        <v>#REF!</v>
      </c>
      <c r="GQ70" s="181" t="e">
        <f>#REF!/#REF!</f>
        <v>#REF!</v>
      </c>
      <c r="GR70" s="181" t="e">
        <f>#REF!/#REF!</f>
        <v>#REF!</v>
      </c>
      <c r="GS70" s="181" t="e">
        <f>#REF!/#REF!</f>
        <v>#REF!</v>
      </c>
      <c r="GT70" s="181" t="e">
        <f>#REF!/#REF!</f>
        <v>#REF!</v>
      </c>
      <c r="GU70" s="181" t="e">
        <f>#REF!/#REF!</f>
        <v>#REF!</v>
      </c>
      <c r="GV70" s="181" t="e">
        <f>#REF!/#REF!</f>
        <v>#REF!</v>
      </c>
      <c r="GW70" s="181" t="e">
        <f>#REF!/#REF!</f>
        <v>#REF!</v>
      </c>
      <c r="GX70" s="181" t="e">
        <f>#REF!/#REF!</f>
        <v>#REF!</v>
      </c>
      <c r="GY70" s="181" t="e">
        <f>#REF!/#REF!</f>
        <v>#REF!</v>
      </c>
      <c r="GZ70" s="181" t="e">
        <f>#REF!/#REF!</f>
        <v>#REF!</v>
      </c>
      <c r="HA70" s="181" t="e">
        <f>#REF!/#REF!</f>
        <v>#REF!</v>
      </c>
      <c r="HB70" s="181" t="e">
        <f>#REF!/#REF!</f>
        <v>#REF!</v>
      </c>
      <c r="HC70" s="181" t="e">
        <f>#REF!/#REF!</f>
        <v>#REF!</v>
      </c>
    </row>
    <row r="71" spans="1:211">
      <c r="A71" s="18">
        <v>29</v>
      </c>
      <c r="B71" s="50" t="s">
        <v>37</v>
      </c>
      <c r="C71" s="181" t="e">
        <f>#REF!/#REF!</f>
        <v>#REF!</v>
      </c>
      <c r="D71" s="181" t="e">
        <f>#REF!/#REF!</f>
        <v>#REF!</v>
      </c>
      <c r="E71" s="181" t="e">
        <f>#REF!/#REF!</f>
        <v>#REF!</v>
      </c>
      <c r="F71" s="181" t="e">
        <f>#REF!/#REF!</f>
        <v>#REF!</v>
      </c>
      <c r="G71" s="181" t="e">
        <f>#REF!/#REF!</f>
        <v>#REF!</v>
      </c>
      <c r="H71" s="181" t="e">
        <f>#REF!/#REF!</f>
        <v>#REF!</v>
      </c>
      <c r="I71" s="181" t="e">
        <f>#REF!/#REF!</f>
        <v>#REF!</v>
      </c>
      <c r="J71" s="181" t="e">
        <f>#REF!/#REF!</f>
        <v>#REF!</v>
      </c>
      <c r="K71" s="181" t="e">
        <f>#REF!/#REF!</f>
        <v>#REF!</v>
      </c>
      <c r="L71" s="181" t="e">
        <f>#REF!/#REF!</f>
        <v>#REF!</v>
      </c>
      <c r="M71" s="181" t="e">
        <f>#REF!/#REF!</f>
        <v>#REF!</v>
      </c>
      <c r="N71" s="181" t="e">
        <f>#REF!/#REF!</f>
        <v>#REF!</v>
      </c>
      <c r="O71" s="181" t="e">
        <f>#REF!/#REF!</f>
        <v>#REF!</v>
      </c>
      <c r="P71" s="181" t="e">
        <f>#REF!/#REF!</f>
        <v>#REF!</v>
      </c>
      <c r="Q71" s="181" t="e">
        <f>#REF!/#REF!</f>
        <v>#REF!</v>
      </c>
      <c r="R71" s="181" t="e">
        <f>#REF!/#REF!</f>
        <v>#REF!</v>
      </c>
      <c r="S71" s="181" t="e">
        <f>#REF!/#REF!</f>
        <v>#REF!</v>
      </c>
      <c r="T71" s="181" t="e">
        <f>#REF!/#REF!</f>
        <v>#REF!</v>
      </c>
      <c r="U71" s="181" t="e">
        <f>#REF!/#REF!</f>
        <v>#REF!</v>
      </c>
      <c r="V71" s="181" t="e">
        <f>#REF!/#REF!</f>
        <v>#REF!</v>
      </c>
      <c r="W71" s="181" t="e">
        <f>#REF!/#REF!</f>
        <v>#REF!</v>
      </c>
      <c r="X71" s="181" t="e">
        <f>#REF!/#REF!</f>
        <v>#REF!</v>
      </c>
      <c r="Y71" s="181" t="e">
        <f>#REF!/#REF!</f>
        <v>#REF!</v>
      </c>
      <c r="Z71" s="181" t="e">
        <f>#REF!/#REF!</f>
        <v>#REF!</v>
      </c>
      <c r="AA71" s="181" t="e">
        <f>#REF!/#REF!</f>
        <v>#REF!</v>
      </c>
      <c r="AB71" s="181" t="e">
        <f>#REF!/#REF!</f>
        <v>#REF!</v>
      </c>
      <c r="AC71" s="181" t="e">
        <f>#REF!/#REF!</f>
        <v>#REF!</v>
      </c>
      <c r="AD71" s="181" t="e">
        <f>#REF!/#REF!</f>
        <v>#REF!</v>
      </c>
      <c r="AE71" s="181" t="e">
        <f>#REF!/#REF!</f>
        <v>#REF!</v>
      </c>
      <c r="AF71" s="181" t="e">
        <f>#REF!/#REF!</f>
        <v>#REF!</v>
      </c>
      <c r="AG71" s="181" t="e">
        <f>#REF!/#REF!</f>
        <v>#REF!</v>
      </c>
      <c r="AH71" s="181" t="e">
        <f>#REF!/#REF!</f>
        <v>#REF!</v>
      </c>
      <c r="AI71" s="181" t="e">
        <f>#REF!/#REF!</f>
        <v>#REF!</v>
      </c>
      <c r="AJ71" s="181" t="e">
        <f>#REF!/#REF!</f>
        <v>#REF!</v>
      </c>
      <c r="AK71" s="181" t="e">
        <f>#REF!/#REF!</f>
        <v>#REF!</v>
      </c>
      <c r="AL71" s="181" t="e">
        <f>#REF!/#REF!</f>
        <v>#REF!</v>
      </c>
      <c r="AM71" s="181" t="e">
        <f>#REF!/#REF!</f>
        <v>#REF!</v>
      </c>
      <c r="AN71" s="181" t="e">
        <f>#REF!/#REF!</f>
        <v>#REF!</v>
      </c>
      <c r="AO71" s="181" t="e">
        <f>#REF!/#REF!</f>
        <v>#REF!</v>
      </c>
      <c r="AP71" s="181" t="e">
        <f>#REF!/#REF!</f>
        <v>#REF!</v>
      </c>
      <c r="AQ71" s="181" t="e">
        <f>#REF!/#REF!</f>
        <v>#REF!</v>
      </c>
      <c r="AR71" s="181" t="e">
        <f>#REF!/#REF!</f>
        <v>#REF!</v>
      </c>
      <c r="AS71" s="181" t="e">
        <f>#REF!/#REF!</f>
        <v>#REF!</v>
      </c>
      <c r="AT71" s="181" t="e">
        <f>#REF!/#REF!</f>
        <v>#REF!</v>
      </c>
      <c r="AU71" s="181" t="e">
        <f>#REF!/#REF!</f>
        <v>#REF!</v>
      </c>
      <c r="AV71" s="181" t="e">
        <f>#REF!/#REF!</f>
        <v>#REF!</v>
      </c>
      <c r="AW71" s="181" t="e">
        <f>#REF!/#REF!</f>
        <v>#REF!</v>
      </c>
      <c r="AX71" s="181" t="e">
        <f>#REF!/#REF!</f>
        <v>#REF!</v>
      </c>
      <c r="AY71" s="181" t="e">
        <f>#REF!/#REF!</f>
        <v>#REF!</v>
      </c>
      <c r="AZ71" s="181" t="e">
        <f>#REF!/#REF!</f>
        <v>#REF!</v>
      </c>
      <c r="BA71" s="181" t="e">
        <f>#REF!/#REF!</f>
        <v>#REF!</v>
      </c>
      <c r="BB71" s="181" t="e">
        <f>#REF!/#REF!</f>
        <v>#REF!</v>
      </c>
      <c r="BC71" s="181" t="e">
        <f>#REF!/#REF!</f>
        <v>#REF!</v>
      </c>
      <c r="BD71" s="181" t="e">
        <f>#REF!/#REF!</f>
        <v>#REF!</v>
      </c>
      <c r="BE71" s="181" t="e">
        <f>#REF!/#REF!</f>
        <v>#REF!</v>
      </c>
      <c r="BF71" s="181" t="e">
        <f>#REF!/#REF!</f>
        <v>#REF!</v>
      </c>
      <c r="BG71" s="181" t="e">
        <f>#REF!/#REF!</f>
        <v>#REF!</v>
      </c>
      <c r="BH71" s="181" t="e">
        <f>#REF!/#REF!</f>
        <v>#REF!</v>
      </c>
      <c r="BI71" s="181" t="e">
        <f>#REF!/#REF!</f>
        <v>#REF!</v>
      </c>
      <c r="BJ71" s="181" t="e">
        <f>#REF!/#REF!</f>
        <v>#REF!</v>
      </c>
      <c r="BK71" s="181" t="e">
        <f>#REF!/#REF!</f>
        <v>#REF!</v>
      </c>
      <c r="BL71" s="181" t="e">
        <f>#REF!/#REF!</f>
        <v>#REF!</v>
      </c>
      <c r="BM71" s="181" t="e">
        <f>#REF!/#REF!</f>
        <v>#REF!</v>
      </c>
      <c r="BN71" s="181" t="e">
        <f>#REF!/#REF!</f>
        <v>#REF!</v>
      </c>
      <c r="BO71" s="181" t="e">
        <f>#REF!/#REF!</f>
        <v>#REF!</v>
      </c>
      <c r="BP71" s="181" t="e">
        <f>#REF!/#REF!</f>
        <v>#REF!</v>
      </c>
      <c r="BQ71" s="181" t="e">
        <f>#REF!/#REF!</f>
        <v>#REF!</v>
      </c>
      <c r="BR71" s="181" t="e">
        <f>#REF!/#REF!</f>
        <v>#REF!</v>
      </c>
      <c r="BS71" s="181" t="e">
        <f>#REF!/#REF!</f>
        <v>#REF!</v>
      </c>
      <c r="BT71" s="181" t="e">
        <f>#REF!/#REF!</f>
        <v>#REF!</v>
      </c>
      <c r="BU71" s="181" t="e">
        <f>#REF!/#REF!</f>
        <v>#REF!</v>
      </c>
      <c r="BV71" s="181" t="e">
        <f>#REF!/#REF!</f>
        <v>#REF!</v>
      </c>
      <c r="BW71" s="181" t="e">
        <f>#REF!/#REF!</f>
        <v>#REF!</v>
      </c>
      <c r="BX71" s="181" t="e">
        <f>#REF!/#REF!</f>
        <v>#REF!</v>
      </c>
      <c r="BY71" s="181" t="e">
        <f>#REF!/#REF!</f>
        <v>#REF!</v>
      </c>
      <c r="BZ71" s="181" t="e">
        <f>#REF!/#REF!</f>
        <v>#REF!</v>
      </c>
      <c r="CA71" s="181" t="e">
        <f>#REF!/#REF!</f>
        <v>#REF!</v>
      </c>
      <c r="CB71" s="181" t="e">
        <f>#REF!/#REF!</f>
        <v>#REF!</v>
      </c>
      <c r="CC71" s="181" t="e">
        <f>#REF!/#REF!</f>
        <v>#REF!</v>
      </c>
      <c r="CD71" s="181" t="e">
        <f>#REF!/#REF!</f>
        <v>#REF!</v>
      </c>
      <c r="CE71" s="181" t="e">
        <f>#REF!/#REF!</f>
        <v>#REF!</v>
      </c>
      <c r="CF71" s="181" t="e">
        <f>#REF!/#REF!</f>
        <v>#REF!</v>
      </c>
      <c r="CG71" s="181" t="e">
        <f>#REF!/#REF!</f>
        <v>#REF!</v>
      </c>
      <c r="CH71" s="181" t="e">
        <f>#REF!/#REF!</f>
        <v>#REF!</v>
      </c>
      <c r="CI71" s="181" t="e">
        <f>#REF!/#REF!</f>
        <v>#REF!</v>
      </c>
      <c r="CJ71" s="181" t="e">
        <f>#REF!/#REF!</f>
        <v>#REF!</v>
      </c>
      <c r="CK71" s="181" t="e">
        <f>#REF!/#REF!</f>
        <v>#REF!</v>
      </c>
      <c r="CL71" s="181" t="e">
        <f>#REF!/#REF!</f>
        <v>#REF!</v>
      </c>
      <c r="CM71" s="181" t="e">
        <f>#REF!/#REF!</f>
        <v>#REF!</v>
      </c>
      <c r="CN71" s="181" t="e">
        <f>#REF!/#REF!</f>
        <v>#REF!</v>
      </c>
      <c r="CO71" s="181" t="e">
        <f>#REF!/#REF!</f>
        <v>#REF!</v>
      </c>
      <c r="CP71" s="181" t="e">
        <f>#REF!/#REF!</f>
        <v>#REF!</v>
      </c>
      <c r="CQ71" s="181" t="e">
        <f>#REF!/#REF!</f>
        <v>#REF!</v>
      </c>
      <c r="CR71" s="181" t="e">
        <f>#REF!/#REF!</f>
        <v>#REF!</v>
      </c>
      <c r="CS71" s="181" t="e">
        <f>#REF!/#REF!</f>
        <v>#REF!</v>
      </c>
      <c r="CT71" s="181" t="e">
        <f>#REF!/#REF!</f>
        <v>#REF!</v>
      </c>
      <c r="CU71" s="181" t="e">
        <f>#REF!/#REF!</f>
        <v>#REF!</v>
      </c>
      <c r="CV71" s="181" t="e">
        <f>#REF!/#REF!</f>
        <v>#REF!</v>
      </c>
      <c r="CW71" s="181" t="e">
        <f>#REF!/#REF!</f>
        <v>#REF!</v>
      </c>
      <c r="CX71" s="181" t="e">
        <f>#REF!/#REF!</f>
        <v>#REF!</v>
      </c>
      <c r="CY71" s="181" t="e">
        <f>#REF!/#REF!</f>
        <v>#REF!</v>
      </c>
      <c r="CZ71" s="181" t="e">
        <f>#REF!/#REF!</f>
        <v>#REF!</v>
      </c>
      <c r="DA71" s="181" t="e">
        <f>#REF!/#REF!</f>
        <v>#REF!</v>
      </c>
      <c r="DB71" s="181" t="e">
        <f>#REF!/#REF!</f>
        <v>#REF!</v>
      </c>
      <c r="DC71" s="181" t="e">
        <f>#REF!/#REF!</f>
        <v>#REF!</v>
      </c>
      <c r="DD71" s="181" t="e">
        <f>#REF!/#REF!</f>
        <v>#REF!</v>
      </c>
      <c r="DE71" s="181" t="e">
        <f>#REF!/#REF!</f>
        <v>#REF!</v>
      </c>
      <c r="DF71" s="181" t="e">
        <f>#REF!/#REF!</f>
        <v>#REF!</v>
      </c>
      <c r="DG71" s="181" t="e">
        <f>#REF!/#REF!</f>
        <v>#REF!</v>
      </c>
      <c r="DH71" s="181" t="e">
        <f>#REF!/#REF!</f>
        <v>#REF!</v>
      </c>
      <c r="DI71" s="181" t="e">
        <f>#REF!/#REF!</f>
        <v>#REF!</v>
      </c>
      <c r="DJ71" s="181" t="e">
        <f>#REF!/#REF!</f>
        <v>#REF!</v>
      </c>
      <c r="DK71" s="181" t="e">
        <f>#REF!/#REF!</f>
        <v>#REF!</v>
      </c>
      <c r="DL71" s="181" t="e">
        <f>#REF!/#REF!</f>
        <v>#REF!</v>
      </c>
      <c r="DM71" s="181" t="e">
        <f>#REF!/#REF!</f>
        <v>#REF!</v>
      </c>
      <c r="DN71" s="181" t="e">
        <f>#REF!/#REF!</f>
        <v>#REF!</v>
      </c>
      <c r="DO71" s="181" t="e">
        <f>#REF!/#REF!</f>
        <v>#REF!</v>
      </c>
      <c r="DP71" s="181" t="e">
        <f>#REF!/#REF!</f>
        <v>#REF!</v>
      </c>
      <c r="DQ71" s="181" t="e">
        <f>#REF!/#REF!</f>
        <v>#REF!</v>
      </c>
      <c r="DR71" s="181" t="e">
        <f>#REF!/#REF!</f>
        <v>#REF!</v>
      </c>
      <c r="DS71" s="181" t="e">
        <f>#REF!/#REF!</f>
        <v>#REF!</v>
      </c>
      <c r="DT71" s="181" t="e">
        <f>#REF!/#REF!</f>
        <v>#REF!</v>
      </c>
      <c r="DU71" s="181" t="e">
        <f>#REF!/#REF!</f>
        <v>#REF!</v>
      </c>
      <c r="DV71" s="181" t="e">
        <f>#REF!/#REF!</f>
        <v>#REF!</v>
      </c>
      <c r="DW71" s="181" t="e">
        <f>#REF!/#REF!</f>
        <v>#REF!</v>
      </c>
      <c r="DX71" s="181" t="e">
        <f>#REF!/#REF!</f>
        <v>#REF!</v>
      </c>
      <c r="DY71" s="181" t="e">
        <f>#REF!/#REF!</f>
        <v>#REF!</v>
      </c>
      <c r="DZ71" s="181" t="e">
        <f>#REF!/#REF!</f>
        <v>#REF!</v>
      </c>
      <c r="EA71" s="181" t="e">
        <f>#REF!/#REF!</f>
        <v>#REF!</v>
      </c>
      <c r="EB71" s="181" t="e">
        <f>#REF!/#REF!</f>
        <v>#REF!</v>
      </c>
      <c r="EC71" s="181" t="e">
        <f>#REF!/#REF!</f>
        <v>#REF!</v>
      </c>
      <c r="ED71" s="181" t="e">
        <f>#REF!/#REF!</f>
        <v>#REF!</v>
      </c>
      <c r="EE71" s="181" t="e">
        <f>#REF!/#REF!</f>
        <v>#REF!</v>
      </c>
      <c r="EF71" s="181" t="e">
        <f>#REF!/#REF!</f>
        <v>#REF!</v>
      </c>
      <c r="EG71" s="181" t="e">
        <f>#REF!/#REF!</f>
        <v>#REF!</v>
      </c>
      <c r="EH71" s="181" t="e">
        <f>#REF!/#REF!</f>
        <v>#REF!</v>
      </c>
      <c r="EI71" s="181" t="e">
        <f>#REF!/#REF!</f>
        <v>#REF!</v>
      </c>
      <c r="EJ71" s="181" t="e">
        <f>#REF!/#REF!</f>
        <v>#REF!</v>
      </c>
      <c r="EK71" s="181" t="e">
        <f>#REF!/#REF!</f>
        <v>#REF!</v>
      </c>
      <c r="EL71" s="181" t="e">
        <f>#REF!/#REF!</f>
        <v>#REF!</v>
      </c>
      <c r="EM71" s="181" t="e">
        <f>#REF!/#REF!</f>
        <v>#REF!</v>
      </c>
      <c r="EN71" s="181" t="e">
        <f>#REF!/#REF!</f>
        <v>#REF!</v>
      </c>
      <c r="EO71" s="181" t="e">
        <f>#REF!/#REF!</f>
        <v>#REF!</v>
      </c>
      <c r="EP71" s="181" t="e">
        <f>#REF!/#REF!</f>
        <v>#REF!</v>
      </c>
      <c r="EQ71" s="181" t="e">
        <f>#REF!/#REF!</f>
        <v>#REF!</v>
      </c>
      <c r="ER71" s="181" t="e">
        <f>#REF!/#REF!</f>
        <v>#REF!</v>
      </c>
      <c r="ES71" s="181" t="e">
        <f>#REF!/#REF!</f>
        <v>#REF!</v>
      </c>
      <c r="ET71" s="181" t="e">
        <f>#REF!/#REF!</f>
        <v>#REF!</v>
      </c>
      <c r="EU71" s="181" t="e">
        <f>#REF!/#REF!</f>
        <v>#REF!</v>
      </c>
      <c r="EV71" s="181" t="e">
        <f>#REF!/#REF!</f>
        <v>#REF!</v>
      </c>
      <c r="EW71" s="181" t="e">
        <f>#REF!/#REF!</f>
        <v>#REF!</v>
      </c>
      <c r="EX71" s="181" t="e">
        <f>#REF!/#REF!</f>
        <v>#REF!</v>
      </c>
      <c r="EY71" s="181" t="e">
        <f>#REF!/#REF!</f>
        <v>#REF!</v>
      </c>
      <c r="EZ71" s="181" t="e">
        <f>#REF!/#REF!</f>
        <v>#REF!</v>
      </c>
      <c r="FA71" s="181" t="e">
        <f>#REF!/#REF!</f>
        <v>#REF!</v>
      </c>
      <c r="FB71" s="181" t="e">
        <f>#REF!/#REF!</f>
        <v>#REF!</v>
      </c>
      <c r="FC71" s="181" t="e">
        <f>#REF!/#REF!</f>
        <v>#REF!</v>
      </c>
      <c r="FD71" s="181" t="e">
        <f>#REF!/#REF!</f>
        <v>#REF!</v>
      </c>
      <c r="FE71" s="181" t="e">
        <f>#REF!/#REF!</f>
        <v>#REF!</v>
      </c>
      <c r="FF71" s="181" t="e">
        <f>#REF!/#REF!</f>
        <v>#REF!</v>
      </c>
      <c r="FG71" s="181" t="e">
        <f>#REF!/#REF!</f>
        <v>#REF!</v>
      </c>
      <c r="FH71" s="181" t="e">
        <f>#REF!/#REF!</f>
        <v>#REF!</v>
      </c>
      <c r="FI71" s="181" t="e">
        <f>#REF!/#REF!</f>
        <v>#REF!</v>
      </c>
      <c r="FJ71" s="181" t="e">
        <f>#REF!/#REF!</f>
        <v>#REF!</v>
      </c>
      <c r="FK71" s="181" t="e">
        <f>#REF!/#REF!</f>
        <v>#REF!</v>
      </c>
      <c r="FL71" s="181" t="e">
        <f>#REF!/#REF!</f>
        <v>#REF!</v>
      </c>
      <c r="FM71" s="181" t="e">
        <f>#REF!/#REF!</f>
        <v>#REF!</v>
      </c>
      <c r="FN71" s="181" t="e">
        <f>#REF!/#REF!</f>
        <v>#REF!</v>
      </c>
      <c r="FO71" s="181" t="e">
        <f>#REF!/#REF!</f>
        <v>#REF!</v>
      </c>
      <c r="FP71" s="181" t="e">
        <f>#REF!/#REF!</f>
        <v>#REF!</v>
      </c>
      <c r="FQ71" s="181" t="e">
        <f>#REF!/#REF!</f>
        <v>#REF!</v>
      </c>
      <c r="FR71" s="181" t="e">
        <f>#REF!/#REF!</f>
        <v>#REF!</v>
      </c>
      <c r="FS71" s="181" t="e">
        <f>#REF!/#REF!</f>
        <v>#REF!</v>
      </c>
      <c r="FT71" s="181" t="e">
        <f>#REF!/#REF!</f>
        <v>#REF!</v>
      </c>
      <c r="FU71" s="181" t="e">
        <f>#REF!/#REF!</f>
        <v>#REF!</v>
      </c>
      <c r="FV71" s="181" t="e">
        <f>#REF!/#REF!</f>
        <v>#REF!</v>
      </c>
      <c r="FW71" s="181" t="e">
        <f>#REF!/#REF!</f>
        <v>#REF!</v>
      </c>
      <c r="FX71" s="181" t="e">
        <f>#REF!/#REF!</f>
        <v>#REF!</v>
      </c>
      <c r="FY71" s="181" t="e">
        <f>#REF!/#REF!</f>
        <v>#REF!</v>
      </c>
      <c r="FZ71" s="181" t="e">
        <f>#REF!/#REF!</f>
        <v>#REF!</v>
      </c>
      <c r="GA71" s="181" t="e">
        <f>#REF!/#REF!</f>
        <v>#REF!</v>
      </c>
      <c r="GB71" s="181" t="e">
        <f>#REF!/#REF!</f>
        <v>#REF!</v>
      </c>
      <c r="GC71" s="181" t="e">
        <f>#REF!/#REF!</f>
        <v>#REF!</v>
      </c>
      <c r="GD71" s="181" t="e">
        <f>#REF!/#REF!</f>
        <v>#REF!</v>
      </c>
      <c r="GE71" s="181" t="e">
        <f>#REF!/#REF!</f>
        <v>#REF!</v>
      </c>
      <c r="GF71" s="181" t="e">
        <f>#REF!/#REF!</f>
        <v>#REF!</v>
      </c>
      <c r="GG71" s="181" t="e">
        <f>#REF!/#REF!</f>
        <v>#REF!</v>
      </c>
      <c r="GH71" s="181" t="e">
        <f>#REF!/#REF!</f>
        <v>#REF!</v>
      </c>
      <c r="GI71" s="181" t="e">
        <f>#REF!/#REF!</f>
        <v>#REF!</v>
      </c>
      <c r="GJ71" s="181" t="e">
        <f>#REF!/#REF!</f>
        <v>#REF!</v>
      </c>
      <c r="GK71" s="181" t="e">
        <f>#REF!/#REF!</f>
        <v>#REF!</v>
      </c>
      <c r="GL71" s="181" t="e">
        <f>#REF!/#REF!</f>
        <v>#REF!</v>
      </c>
      <c r="GM71" s="181" t="e">
        <f>#REF!/#REF!</f>
        <v>#REF!</v>
      </c>
      <c r="GN71" s="181" t="e">
        <f>#REF!/#REF!</f>
        <v>#REF!</v>
      </c>
      <c r="GO71" s="181" t="e">
        <f>#REF!/#REF!</f>
        <v>#REF!</v>
      </c>
      <c r="GP71" s="181" t="e">
        <f>#REF!/#REF!</f>
        <v>#REF!</v>
      </c>
      <c r="GQ71" s="181" t="e">
        <f>#REF!/#REF!</f>
        <v>#REF!</v>
      </c>
      <c r="GR71" s="181" t="e">
        <f>#REF!/#REF!</f>
        <v>#REF!</v>
      </c>
      <c r="GS71" s="181" t="e">
        <f>#REF!/#REF!</f>
        <v>#REF!</v>
      </c>
      <c r="GT71" s="181" t="e">
        <f>#REF!/#REF!</f>
        <v>#REF!</v>
      </c>
      <c r="GU71" s="181" t="e">
        <f>#REF!/#REF!</f>
        <v>#REF!</v>
      </c>
      <c r="GV71" s="181" t="e">
        <f>#REF!/#REF!</f>
        <v>#REF!</v>
      </c>
      <c r="GW71" s="181" t="e">
        <f>#REF!/#REF!</f>
        <v>#REF!</v>
      </c>
      <c r="GX71" s="181" t="e">
        <f>#REF!/#REF!</f>
        <v>#REF!</v>
      </c>
      <c r="GY71" s="181" t="e">
        <f>#REF!/#REF!</f>
        <v>#REF!</v>
      </c>
      <c r="GZ71" s="181" t="e">
        <f>#REF!/#REF!</f>
        <v>#REF!</v>
      </c>
      <c r="HA71" s="181" t="e">
        <f>#REF!/#REF!</f>
        <v>#REF!</v>
      </c>
      <c r="HB71" s="181" t="e">
        <f>#REF!/#REF!</f>
        <v>#REF!</v>
      </c>
      <c r="HC71" s="181" t="e">
        <f>#REF!/#REF!</f>
        <v>#REF!</v>
      </c>
    </row>
    <row r="72" spans="1:211">
      <c r="A72" s="18">
        <v>30</v>
      </c>
      <c r="B72" s="50" t="s">
        <v>47</v>
      </c>
      <c r="C72" s="181" t="e">
        <f>#REF!/#REF!</f>
        <v>#REF!</v>
      </c>
      <c r="D72" s="181" t="e">
        <f>#REF!/#REF!</f>
        <v>#REF!</v>
      </c>
      <c r="E72" s="181" t="e">
        <f>#REF!/#REF!</f>
        <v>#REF!</v>
      </c>
      <c r="F72" s="181" t="e">
        <f>#REF!/#REF!</f>
        <v>#REF!</v>
      </c>
      <c r="G72" s="181" t="e">
        <f>#REF!/#REF!</f>
        <v>#REF!</v>
      </c>
      <c r="H72" s="181" t="e">
        <f>#REF!/#REF!</f>
        <v>#REF!</v>
      </c>
      <c r="I72" s="181" t="e">
        <f>#REF!/#REF!</f>
        <v>#REF!</v>
      </c>
      <c r="J72" s="181" t="e">
        <f>#REF!/#REF!</f>
        <v>#REF!</v>
      </c>
      <c r="K72" s="181" t="e">
        <f>#REF!/#REF!</f>
        <v>#REF!</v>
      </c>
      <c r="L72" s="181" t="e">
        <f>#REF!/#REF!</f>
        <v>#REF!</v>
      </c>
      <c r="M72" s="181" t="e">
        <f>#REF!/#REF!</f>
        <v>#REF!</v>
      </c>
      <c r="N72" s="181" t="e">
        <f>#REF!/#REF!</f>
        <v>#REF!</v>
      </c>
      <c r="O72" s="181" t="e">
        <f>#REF!/#REF!</f>
        <v>#REF!</v>
      </c>
      <c r="P72" s="181" t="e">
        <f>#REF!/#REF!</f>
        <v>#REF!</v>
      </c>
      <c r="Q72" s="181" t="e">
        <f>#REF!/#REF!</f>
        <v>#REF!</v>
      </c>
      <c r="R72" s="181" t="e">
        <f>#REF!/#REF!</f>
        <v>#REF!</v>
      </c>
      <c r="S72" s="181" t="e">
        <f>#REF!/#REF!</f>
        <v>#REF!</v>
      </c>
      <c r="T72" s="181" t="e">
        <f>#REF!/#REF!</f>
        <v>#REF!</v>
      </c>
      <c r="U72" s="181" t="e">
        <f>#REF!/#REF!</f>
        <v>#REF!</v>
      </c>
      <c r="V72" s="181" t="e">
        <f>#REF!/#REF!</f>
        <v>#REF!</v>
      </c>
      <c r="W72" s="181" t="e">
        <f>#REF!/#REF!</f>
        <v>#REF!</v>
      </c>
      <c r="X72" s="181" t="e">
        <f>#REF!/#REF!</f>
        <v>#REF!</v>
      </c>
      <c r="Y72" s="181" t="e">
        <f>#REF!/#REF!</f>
        <v>#REF!</v>
      </c>
      <c r="Z72" s="181" t="e">
        <f>#REF!/#REF!</f>
        <v>#REF!</v>
      </c>
      <c r="AA72" s="181" t="e">
        <f>#REF!/#REF!</f>
        <v>#REF!</v>
      </c>
      <c r="AB72" s="181" t="e">
        <f>#REF!/#REF!</f>
        <v>#REF!</v>
      </c>
      <c r="AC72" s="181" t="e">
        <f>#REF!/#REF!</f>
        <v>#REF!</v>
      </c>
      <c r="AD72" s="181" t="e">
        <f>#REF!/#REF!</f>
        <v>#REF!</v>
      </c>
      <c r="AE72" s="181" t="e">
        <f>#REF!/#REF!</f>
        <v>#REF!</v>
      </c>
      <c r="AF72" s="181" t="e">
        <f>#REF!/#REF!</f>
        <v>#REF!</v>
      </c>
      <c r="AG72" s="181" t="e">
        <f>#REF!/#REF!</f>
        <v>#REF!</v>
      </c>
      <c r="AH72" s="181" t="e">
        <f>#REF!/#REF!</f>
        <v>#REF!</v>
      </c>
      <c r="AI72" s="181" t="e">
        <f>#REF!/#REF!</f>
        <v>#REF!</v>
      </c>
      <c r="AJ72" s="181" t="e">
        <f>#REF!/#REF!</f>
        <v>#REF!</v>
      </c>
      <c r="AK72" s="181" t="e">
        <f>#REF!/#REF!</f>
        <v>#REF!</v>
      </c>
      <c r="AL72" s="181" t="e">
        <f>#REF!/#REF!</f>
        <v>#REF!</v>
      </c>
      <c r="AM72" s="181" t="e">
        <f>#REF!/#REF!</f>
        <v>#REF!</v>
      </c>
      <c r="AN72" s="181" t="e">
        <f>#REF!/#REF!</f>
        <v>#REF!</v>
      </c>
      <c r="AO72" s="181" t="e">
        <f>#REF!/#REF!</f>
        <v>#REF!</v>
      </c>
      <c r="AP72" s="181" t="e">
        <f>#REF!/#REF!</f>
        <v>#REF!</v>
      </c>
      <c r="AQ72" s="181" t="e">
        <f>#REF!/#REF!</f>
        <v>#REF!</v>
      </c>
      <c r="AR72" s="181" t="e">
        <f>#REF!/#REF!</f>
        <v>#REF!</v>
      </c>
      <c r="AS72" s="181" t="e">
        <f>#REF!/#REF!</f>
        <v>#REF!</v>
      </c>
      <c r="AT72" s="181" t="e">
        <f>#REF!/#REF!</f>
        <v>#REF!</v>
      </c>
      <c r="AU72" s="181" t="e">
        <f>#REF!/#REF!</f>
        <v>#REF!</v>
      </c>
      <c r="AV72" s="181" t="e">
        <f>#REF!/#REF!</f>
        <v>#REF!</v>
      </c>
      <c r="AW72" s="181" t="e">
        <f>#REF!/#REF!</f>
        <v>#REF!</v>
      </c>
      <c r="AX72" s="181" t="e">
        <f>#REF!/#REF!</f>
        <v>#REF!</v>
      </c>
      <c r="AY72" s="181" t="e">
        <f>#REF!/#REF!</f>
        <v>#REF!</v>
      </c>
      <c r="AZ72" s="181" t="e">
        <f>#REF!/#REF!</f>
        <v>#REF!</v>
      </c>
      <c r="BA72" s="181" t="e">
        <f>#REF!/#REF!</f>
        <v>#REF!</v>
      </c>
      <c r="BB72" s="181" t="e">
        <f>#REF!/#REF!</f>
        <v>#REF!</v>
      </c>
      <c r="BC72" s="181" t="e">
        <f>#REF!/#REF!</f>
        <v>#REF!</v>
      </c>
      <c r="BD72" s="181" t="e">
        <f>#REF!/#REF!</f>
        <v>#REF!</v>
      </c>
      <c r="BE72" s="181" t="e">
        <f>#REF!/#REF!</f>
        <v>#REF!</v>
      </c>
      <c r="BF72" s="181" t="e">
        <f>#REF!/#REF!</f>
        <v>#REF!</v>
      </c>
      <c r="BG72" s="181" t="e">
        <f>#REF!/#REF!</f>
        <v>#REF!</v>
      </c>
      <c r="BH72" s="181" t="e">
        <f>#REF!/#REF!</f>
        <v>#REF!</v>
      </c>
      <c r="BI72" s="181" t="e">
        <f>#REF!/#REF!</f>
        <v>#REF!</v>
      </c>
      <c r="BJ72" s="181" t="e">
        <f>#REF!/#REF!</f>
        <v>#REF!</v>
      </c>
      <c r="BK72" s="181" t="e">
        <f>#REF!/#REF!</f>
        <v>#REF!</v>
      </c>
      <c r="BL72" s="181" t="e">
        <f>#REF!/#REF!</f>
        <v>#REF!</v>
      </c>
      <c r="BM72" s="181" t="e">
        <f>#REF!/#REF!</f>
        <v>#REF!</v>
      </c>
      <c r="BN72" s="181" t="e">
        <f>#REF!/#REF!</f>
        <v>#REF!</v>
      </c>
      <c r="BO72" s="181" t="e">
        <f>#REF!/#REF!</f>
        <v>#REF!</v>
      </c>
      <c r="BP72" s="181" t="e">
        <f>#REF!/#REF!</f>
        <v>#REF!</v>
      </c>
      <c r="BQ72" s="181" t="e">
        <f>#REF!/#REF!</f>
        <v>#REF!</v>
      </c>
      <c r="BR72" s="181" t="e">
        <f>#REF!/#REF!</f>
        <v>#REF!</v>
      </c>
      <c r="BS72" s="181" t="e">
        <f>#REF!/#REF!</f>
        <v>#REF!</v>
      </c>
      <c r="BT72" s="181" t="e">
        <f>#REF!/#REF!</f>
        <v>#REF!</v>
      </c>
      <c r="BU72" s="181" t="e">
        <f>#REF!/#REF!</f>
        <v>#REF!</v>
      </c>
      <c r="BV72" s="181" t="e">
        <f>#REF!/#REF!</f>
        <v>#REF!</v>
      </c>
      <c r="BW72" s="181" t="e">
        <f>#REF!/#REF!</f>
        <v>#REF!</v>
      </c>
      <c r="BX72" s="181" t="e">
        <f>#REF!/#REF!</f>
        <v>#REF!</v>
      </c>
      <c r="BY72" s="181" t="e">
        <f>#REF!/#REF!</f>
        <v>#REF!</v>
      </c>
      <c r="BZ72" s="181" t="e">
        <f>#REF!/#REF!</f>
        <v>#REF!</v>
      </c>
      <c r="CA72" s="181" t="e">
        <f>#REF!/#REF!</f>
        <v>#REF!</v>
      </c>
      <c r="CB72" s="181" t="e">
        <f>#REF!/#REF!</f>
        <v>#REF!</v>
      </c>
      <c r="CC72" s="181" t="e">
        <f>#REF!/#REF!</f>
        <v>#REF!</v>
      </c>
      <c r="CD72" s="181" t="e">
        <f>#REF!/#REF!</f>
        <v>#REF!</v>
      </c>
      <c r="CE72" s="181" t="e">
        <f>#REF!/#REF!</f>
        <v>#REF!</v>
      </c>
      <c r="CF72" s="181" t="e">
        <f>#REF!/#REF!</f>
        <v>#REF!</v>
      </c>
      <c r="CG72" s="181" t="e">
        <f>#REF!/#REF!</f>
        <v>#REF!</v>
      </c>
      <c r="CH72" s="181" t="e">
        <f>#REF!/#REF!</f>
        <v>#REF!</v>
      </c>
      <c r="CI72" s="181" t="e">
        <f>#REF!/#REF!</f>
        <v>#REF!</v>
      </c>
      <c r="CJ72" s="181" t="e">
        <f>#REF!/#REF!</f>
        <v>#REF!</v>
      </c>
      <c r="CK72" s="181" t="e">
        <f>#REF!/#REF!</f>
        <v>#REF!</v>
      </c>
      <c r="CL72" s="181" t="e">
        <f>#REF!/#REF!</f>
        <v>#REF!</v>
      </c>
      <c r="CM72" s="181" t="e">
        <f>#REF!/#REF!</f>
        <v>#REF!</v>
      </c>
      <c r="CN72" s="181" t="e">
        <f>#REF!/#REF!</f>
        <v>#REF!</v>
      </c>
      <c r="CO72" s="181" t="e">
        <f>#REF!/#REF!</f>
        <v>#REF!</v>
      </c>
      <c r="CP72" s="181" t="e">
        <f>#REF!/#REF!</f>
        <v>#REF!</v>
      </c>
      <c r="CQ72" s="181" t="e">
        <f>#REF!/#REF!</f>
        <v>#REF!</v>
      </c>
      <c r="CR72" s="181" t="e">
        <f>#REF!/#REF!</f>
        <v>#REF!</v>
      </c>
      <c r="CS72" s="181" t="e">
        <f>#REF!/#REF!</f>
        <v>#REF!</v>
      </c>
      <c r="CT72" s="181" t="e">
        <f>#REF!/#REF!</f>
        <v>#REF!</v>
      </c>
      <c r="CU72" s="181" t="e">
        <f>#REF!/#REF!</f>
        <v>#REF!</v>
      </c>
      <c r="CV72" s="181" t="e">
        <f>#REF!/#REF!</f>
        <v>#REF!</v>
      </c>
      <c r="CW72" s="181" t="e">
        <f>#REF!/#REF!</f>
        <v>#REF!</v>
      </c>
      <c r="CX72" s="181" t="e">
        <f>#REF!/#REF!</f>
        <v>#REF!</v>
      </c>
      <c r="CY72" s="181" t="e">
        <f>#REF!/#REF!</f>
        <v>#REF!</v>
      </c>
      <c r="CZ72" s="181" t="e">
        <f>#REF!/#REF!</f>
        <v>#REF!</v>
      </c>
      <c r="DA72" s="181" t="e">
        <f>#REF!/#REF!</f>
        <v>#REF!</v>
      </c>
      <c r="DB72" s="181" t="e">
        <f>#REF!/#REF!</f>
        <v>#REF!</v>
      </c>
      <c r="DC72" s="181" t="e">
        <f>#REF!/#REF!</f>
        <v>#REF!</v>
      </c>
      <c r="DD72" s="181" t="e">
        <f>#REF!/#REF!</f>
        <v>#REF!</v>
      </c>
      <c r="DE72" s="181" t="e">
        <f>#REF!/#REF!</f>
        <v>#REF!</v>
      </c>
      <c r="DF72" s="181" t="e">
        <f>#REF!/#REF!</f>
        <v>#REF!</v>
      </c>
      <c r="DG72" s="181" t="e">
        <f>#REF!/#REF!</f>
        <v>#REF!</v>
      </c>
      <c r="DH72" s="181" t="e">
        <f>#REF!/#REF!</f>
        <v>#REF!</v>
      </c>
      <c r="DI72" s="181" t="e">
        <f>#REF!/#REF!</f>
        <v>#REF!</v>
      </c>
      <c r="DJ72" s="181" t="e">
        <f>#REF!/#REF!</f>
        <v>#REF!</v>
      </c>
      <c r="DK72" s="181" t="e">
        <f>#REF!/#REF!</f>
        <v>#REF!</v>
      </c>
      <c r="DL72" s="181" t="e">
        <f>#REF!/#REF!</f>
        <v>#REF!</v>
      </c>
      <c r="DM72" s="181" t="e">
        <f>#REF!/#REF!</f>
        <v>#REF!</v>
      </c>
      <c r="DN72" s="181" t="e">
        <f>#REF!/#REF!</f>
        <v>#REF!</v>
      </c>
      <c r="DO72" s="181" t="e">
        <f>#REF!/#REF!</f>
        <v>#REF!</v>
      </c>
      <c r="DP72" s="181" t="e">
        <f>#REF!/#REF!</f>
        <v>#REF!</v>
      </c>
      <c r="DQ72" s="181" t="e">
        <f>#REF!/#REF!</f>
        <v>#REF!</v>
      </c>
      <c r="DR72" s="181" t="e">
        <f>#REF!/#REF!</f>
        <v>#REF!</v>
      </c>
      <c r="DS72" s="181" t="e">
        <f>#REF!/#REF!</f>
        <v>#REF!</v>
      </c>
      <c r="DT72" s="181" t="e">
        <f>#REF!/#REF!</f>
        <v>#REF!</v>
      </c>
      <c r="DU72" s="181" t="e">
        <f>#REF!/#REF!</f>
        <v>#REF!</v>
      </c>
      <c r="DV72" s="181" t="e">
        <f>#REF!/#REF!</f>
        <v>#REF!</v>
      </c>
      <c r="DW72" s="181" t="e">
        <f>#REF!/#REF!</f>
        <v>#REF!</v>
      </c>
      <c r="DX72" s="181" t="e">
        <f>#REF!/#REF!</f>
        <v>#REF!</v>
      </c>
      <c r="DY72" s="181" t="e">
        <f>#REF!/#REF!</f>
        <v>#REF!</v>
      </c>
      <c r="DZ72" s="181" t="e">
        <f>#REF!/#REF!</f>
        <v>#REF!</v>
      </c>
      <c r="EA72" s="181" t="e">
        <f>#REF!/#REF!</f>
        <v>#REF!</v>
      </c>
      <c r="EB72" s="181" t="e">
        <f>#REF!/#REF!</f>
        <v>#REF!</v>
      </c>
      <c r="EC72" s="181" t="e">
        <f>#REF!/#REF!</f>
        <v>#REF!</v>
      </c>
      <c r="ED72" s="181" t="e">
        <f>#REF!/#REF!</f>
        <v>#REF!</v>
      </c>
      <c r="EE72" s="181" t="e">
        <f>#REF!/#REF!</f>
        <v>#REF!</v>
      </c>
      <c r="EF72" s="181" t="e">
        <f>#REF!/#REF!</f>
        <v>#REF!</v>
      </c>
      <c r="EG72" s="181" t="e">
        <f>#REF!/#REF!</f>
        <v>#REF!</v>
      </c>
      <c r="EH72" s="181" t="e">
        <f>#REF!/#REF!</f>
        <v>#REF!</v>
      </c>
      <c r="EI72" s="181" t="e">
        <f>#REF!/#REF!</f>
        <v>#REF!</v>
      </c>
      <c r="EJ72" s="181" t="e">
        <f>#REF!/#REF!</f>
        <v>#REF!</v>
      </c>
      <c r="EK72" s="181" t="e">
        <f>#REF!/#REF!</f>
        <v>#REF!</v>
      </c>
      <c r="EL72" s="181" t="e">
        <f>#REF!/#REF!</f>
        <v>#REF!</v>
      </c>
      <c r="EM72" s="181" t="e">
        <f>#REF!/#REF!</f>
        <v>#REF!</v>
      </c>
      <c r="EN72" s="181" t="e">
        <f>#REF!/#REF!</f>
        <v>#REF!</v>
      </c>
      <c r="EO72" s="181" t="e">
        <f>#REF!/#REF!</f>
        <v>#REF!</v>
      </c>
      <c r="EP72" s="181" t="e">
        <f>#REF!/#REF!</f>
        <v>#REF!</v>
      </c>
      <c r="EQ72" s="181" t="e">
        <f>#REF!/#REF!</f>
        <v>#REF!</v>
      </c>
      <c r="ER72" s="181" t="e">
        <f>#REF!/#REF!</f>
        <v>#REF!</v>
      </c>
      <c r="ES72" s="181" t="e">
        <f>#REF!/#REF!</f>
        <v>#REF!</v>
      </c>
      <c r="ET72" s="181" t="e">
        <f>#REF!/#REF!</f>
        <v>#REF!</v>
      </c>
      <c r="EU72" s="181" t="e">
        <f>#REF!/#REF!</f>
        <v>#REF!</v>
      </c>
      <c r="EV72" s="181" t="e">
        <f>#REF!/#REF!</f>
        <v>#REF!</v>
      </c>
      <c r="EW72" s="181" t="e">
        <f>#REF!/#REF!</f>
        <v>#REF!</v>
      </c>
      <c r="EX72" s="181" t="e">
        <f>#REF!/#REF!</f>
        <v>#REF!</v>
      </c>
      <c r="EY72" s="181" t="e">
        <f>#REF!/#REF!</f>
        <v>#REF!</v>
      </c>
      <c r="EZ72" s="181" t="e">
        <f>#REF!/#REF!</f>
        <v>#REF!</v>
      </c>
      <c r="FA72" s="181" t="e">
        <f>#REF!/#REF!</f>
        <v>#REF!</v>
      </c>
      <c r="FB72" s="181" t="e">
        <f>#REF!/#REF!</f>
        <v>#REF!</v>
      </c>
      <c r="FC72" s="181" t="e">
        <f>#REF!/#REF!</f>
        <v>#REF!</v>
      </c>
      <c r="FD72" s="181" t="e">
        <f>#REF!/#REF!</f>
        <v>#REF!</v>
      </c>
      <c r="FE72" s="181" t="e">
        <f>#REF!/#REF!</f>
        <v>#REF!</v>
      </c>
      <c r="FF72" s="181" t="e">
        <f>#REF!/#REF!</f>
        <v>#REF!</v>
      </c>
      <c r="FG72" s="181" t="e">
        <f>#REF!/#REF!</f>
        <v>#REF!</v>
      </c>
      <c r="FH72" s="181" t="e">
        <f>#REF!/#REF!</f>
        <v>#REF!</v>
      </c>
      <c r="FI72" s="181" t="e">
        <f>#REF!/#REF!</f>
        <v>#REF!</v>
      </c>
      <c r="FJ72" s="181" t="e">
        <f>#REF!/#REF!</f>
        <v>#REF!</v>
      </c>
      <c r="FK72" s="181" t="e">
        <f>#REF!/#REF!</f>
        <v>#REF!</v>
      </c>
      <c r="FL72" s="181" t="e">
        <f>#REF!/#REF!</f>
        <v>#REF!</v>
      </c>
      <c r="FM72" s="181" t="e">
        <f>#REF!/#REF!</f>
        <v>#REF!</v>
      </c>
      <c r="FN72" s="181" t="e">
        <f>#REF!/#REF!</f>
        <v>#REF!</v>
      </c>
      <c r="FO72" s="181" t="e">
        <f>#REF!/#REF!</f>
        <v>#REF!</v>
      </c>
      <c r="FP72" s="181" t="e">
        <f>#REF!/#REF!</f>
        <v>#REF!</v>
      </c>
      <c r="FQ72" s="181" t="e">
        <f>#REF!/#REF!</f>
        <v>#REF!</v>
      </c>
      <c r="FR72" s="181" t="e">
        <f>#REF!/#REF!</f>
        <v>#REF!</v>
      </c>
      <c r="FS72" s="181" t="e">
        <f>#REF!/#REF!</f>
        <v>#REF!</v>
      </c>
      <c r="FT72" s="181" t="e">
        <f>#REF!/#REF!</f>
        <v>#REF!</v>
      </c>
      <c r="FU72" s="181" t="e">
        <f>#REF!/#REF!</f>
        <v>#REF!</v>
      </c>
      <c r="FV72" s="181" t="e">
        <f>#REF!/#REF!</f>
        <v>#REF!</v>
      </c>
      <c r="FW72" s="181" t="e">
        <f>#REF!/#REF!</f>
        <v>#REF!</v>
      </c>
      <c r="FX72" s="181" t="e">
        <f>#REF!/#REF!</f>
        <v>#REF!</v>
      </c>
      <c r="FY72" s="181" t="e">
        <f>#REF!/#REF!</f>
        <v>#REF!</v>
      </c>
      <c r="FZ72" s="181" t="e">
        <f>#REF!/#REF!</f>
        <v>#REF!</v>
      </c>
      <c r="GA72" s="181" t="e">
        <f>#REF!/#REF!</f>
        <v>#REF!</v>
      </c>
      <c r="GB72" s="181" t="e">
        <f>#REF!/#REF!</f>
        <v>#REF!</v>
      </c>
      <c r="GC72" s="181" t="e">
        <f>#REF!/#REF!</f>
        <v>#REF!</v>
      </c>
      <c r="GD72" s="181" t="e">
        <f>#REF!/#REF!</f>
        <v>#REF!</v>
      </c>
      <c r="GE72" s="181" t="e">
        <f>#REF!/#REF!</f>
        <v>#REF!</v>
      </c>
      <c r="GF72" s="181" t="e">
        <f>#REF!/#REF!</f>
        <v>#REF!</v>
      </c>
      <c r="GG72" s="181" t="e">
        <f>#REF!/#REF!</f>
        <v>#REF!</v>
      </c>
      <c r="GH72" s="181" t="e">
        <f>#REF!/#REF!</f>
        <v>#REF!</v>
      </c>
      <c r="GI72" s="181" t="e">
        <f>#REF!/#REF!</f>
        <v>#REF!</v>
      </c>
      <c r="GJ72" s="181" t="e">
        <f>#REF!/#REF!</f>
        <v>#REF!</v>
      </c>
      <c r="GK72" s="181" t="e">
        <f>#REF!/#REF!</f>
        <v>#REF!</v>
      </c>
      <c r="GL72" s="181" t="e">
        <f>#REF!/#REF!</f>
        <v>#REF!</v>
      </c>
      <c r="GM72" s="181" t="e">
        <f>#REF!/#REF!</f>
        <v>#REF!</v>
      </c>
      <c r="GN72" s="181" t="e">
        <f>#REF!/#REF!</f>
        <v>#REF!</v>
      </c>
      <c r="GO72" s="181" t="e">
        <f>#REF!/#REF!</f>
        <v>#REF!</v>
      </c>
      <c r="GP72" s="181" t="e">
        <f>#REF!/#REF!</f>
        <v>#REF!</v>
      </c>
      <c r="GQ72" s="181" t="e">
        <f>#REF!/#REF!</f>
        <v>#REF!</v>
      </c>
      <c r="GR72" s="181" t="e">
        <f>#REF!/#REF!</f>
        <v>#REF!</v>
      </c>
      <c r="GS72" s="181" t="e">
        <f>#REF!/#REF!</f>
        <v>#REF!</v>
      </c>
      <c r="GT72" s="181" t="e">
        <f>#REF!/#REF!</f>
        <v>#REF!</v>
      </c>
      <c r="GU72" s="181" t="e">
        <f>#REF!/#REF!</f>
        <v>#REF!</v>
      </c>
      <c r="GV72" s="181" t="e">
        <f>#REF!/#REF!</f>
        <v>#REF!</v>
      </c>
      <c r="GW72" s="181" t="e">
        <f>#REF!/#REF!</f>
        <v>#REF!</v>
      </c>
      <c r="GX72" s="181" t="e">
        <f>#REF!/#REF!</f>
        <v>#REF!</v>
      </c>
      <c r="GY72" s="181" t="e">
        <f>#REF!/#REF!</f>
        <v>#REF!</v>
      </c>
      <c r="GZ72" s="181" t="e">
        <f>#REF!/#REF!</f>
        <v>#REF!</v>
      </c>
      <c r="HA72" s="181" t="e">
        <f>#REF!/#REF!</f>
        <v>#REF!</v>
      </c>
      <c r="HB72" s="181" t="e">
        <f>#REF!/#REF!</f>
        <v>#REF!</v>
      </c>
      <c r="HC72" s="181" t="e">
        <f>#REF!/#REF!</f>
        <v>#REF!</v>
      </c>
    </row>
    <row r="73" spans="1:211">
      <c r="A73" s="18">
        <v>31</v>
      </c>
      <c r="B73" s="50" t="s">
        <v>38</v>
      </c>
      <c r="C73" s="181" t="e">
        <f>#REF!/#REF!</f>
        <v>#REF!</v>
      </c>
      <c r="D73" s="181" t="e">
        <f>#REF!/#REF!</f>
        <v>#REF!</v>
      </c>
      <c r="E73" s="181" t="e">
        <f>#REF!/#REF!</f>
        <v>#REF!</v>
      </c>
      <c r="F73" s="181" t="e">
        <f>#REF!/#REF!</f>
        <v>#REF!</v>
      </c>
      <c r="G73" s="181" t="e">
        <f>#REF!/#REF!</f>
        <v>#REF!</v>
      </c>
      <c r="H73" s="181" t="e">
        <f>#REF!/#REF!</f>
        <v>#REF!</v>
      </c>
      <c r="I73" s="181" t="e">
        <f>#REF!/#REF!</f>
        <v>#REF!</v>
      </c>
      <c r="J73" s="181" t="e">
        <f>#REF!/#REF!</f>
        <v>#REF!</v>
      </c>
      <c r="K73" s="181" t="e">
        <f>#REF!/#REF!</f>
        <v>#REF!</v>
      </c>
      <c r="L73" s="181" t="e">
        <f>#REF!/#REF!</f>
        <v>#REF!</v>
      </c>
      <c r="M73" s="181" t="e">
        <f>#REF!/#REF!</f>
        <v>#REF!</v>
      </c>
      <c r="N73" s="181" t="e">
        <f>#REF!/#REF!</f>
        <v>#REF!</v>
      </c>
      <c r="O73" s="181" t="e">
        <f>#REF!/#REF!</f>
        <v>#REF!</v>
      </c>
      <c r="P73" s="181" t="e">
        <f>#REF!/#REF!</f>
        <v>#REF!</v>
      </c>
      <c r="Q73" s="181" t="e">
        <f>#REF!/#REF!</f>
        <v>#REF!</v>
      </c>
      <c r="R73" s="181" t="e">
        <f>#REF!/#REF!</f>
        <v>#REF!</v>
      </c>
      <c r="S73" s="181" t="e">
        <f>#REF!/#REF!</f>
        <v>#REF!</v>
      </c>
      <c r="T73" s="181" t="e">
        <f>#REF!/#REF!</f>
        <v>#REF!</v>
      </c>
      <c r="U73" s="181" t="e">
        <f>#REF!/#REF!</f>
        <v>#REF!</v>
      </c>
      <c r="V73" s="181" t="e">
        <f>#REF!/#REF!</f>
        <v>#REF!</v>
      </c>
      <c r="W73" s="181" t="e">
        <f>#REF!/#REF!</f>
        <v>#REF!</v>
      </c>
      <c r="X73" s="181" t="e">
        <f>#REF!/#REF!</f>
        <v>#REF!</v>
      </c>
      <c r="Y73" s="181" t="e">
        <f>#REF!/#REF!</f>
        <v>#REF!</v>
      </c>
      <c r="Z73" s="181" t="e">
        <f>#REF!/#REF!</f>
        <v>#REF!</v>
      </c>
      <c r="AA73" s="181" t="e">
        <f>#REF!/#REF!</f>
        <v>#REF!</v>
      </c>
      <c r="AB73" s="181" t="e">
        <f>#REF!/#REF!</f>
        <v>#REF!</v>
      </c>
      <c r="AC73" s="181" t="e">
        <f>#REF!/#REF!</f>
        <v>#REF!</v>
      </c>
      <c r="AD73" s="181" t="e">
        <f>#REF!/#REF!</f>
        <v>#REF!</v>
      </c>
      <c r="AE73" s="181" t="e">
        <f>#REF!/#REF!</f>
        <v>#REF!</v>
      </c>
      <c r="AF73" s="181" t="e">
        <f>#REF!/#REF!</f>
        <v>#REF!</v>
      </c>
      <c r="AG73" s="181" t="e">
        <f>#REF!/#REF!</f>
        <v>#REF!</v>
      </c>
      <c r="AH73" s="181" t="e">
        <f>#REF!/#REF!</f>
        <v>#REF!</v>
      </c>
      <c r="AI73" s="181" t="e">
        <f>#REF!/#REF!</f>
        <v>#REF!</v>
      </c>
      <c r="AJ73" s="181" t="e">
        <f>#REF!/#REF!</f>
        <v>#REF!</v>
      </c>
      <c r="AK73" s="181" t="e">
        <f>#REF!/#REF!</f>
        <v>#REF!</v>
      </c>
      <c r="AL73" s="181" t="e">
        <f>#REF!/#REF!</f>
        <v>#REF!</v>
      </c>
      <c r="AM73" s="181" t="e">
        <f>#REF!/#REF!</f>
        <v>#REF!</v>
      </c>
      <c r="AN73" s="181" t="e">
        <f>#REF!/#REF!</f>
        <v>#REF!</v>
      </c>
      <c r="AO73" s="181" t="e">
        <f>#REF!/#REF!</f>
        <v>#REF!</v>
      </c>
      <c r="AP73" s="181" t="e">
        <f>#REF!/#REF!</f>
        <v>#REF!</v>
      </c>
      <c r="AQ73" s="181" t="e">
        <f>#REF!/#REF!</f>
        <v>#REF!</v>
      </c>
      <c r="AR73" s="181" t="e">
        <f>#REF!/#REF!</f>
        <v>#REF!</v>
      </c>
      <c r="AS73" s="181" t="e">
        <f>#REF!/#REF!</f>
        <v>#REF!</v>
      </c>
      <c r="AT73" s="181" t="e">
        <f>#REF!/#REF!</f>
        <v>#REF!</v>
      </c>
      <c r="AU73" s="181" t="e">
        <f>#REF!/#REF!</f>
        <v>#REF!</v>
      </c>
      <c r="AV73" s="181" t="e">
        <f>#REF!/#REF!</f>
        <v>#REF!</v>
      </c>
      <c r="AW73" s="181" t="e">
        <f>#REF!/#REF!</f>
        <v>#REF!</v>
      </c>
      <c r="AX73" s="181" t="e">
        <f>#REF!/#REF!</f>
        <v>#REF!</v>
      </c>
      <c r="AY73" s="181" t="e">
        <f>#REF!/#REF!</f>
        <v>#REF!</v>
      </c>
      <c r="AZ73" s="181" t="e">
        <f>#REF!/#REF!</f>
        <v>#REF!</v>
      </c>
      <c r="BA73" s="181" t="e">
        <f>#REF!/#REF!</f>
        <v>#REF!</v>
      </c>
      <c r="BB73" s="181" t="e">
        <f>#REF!/#REF!</f>
        <v>#REF!</v>
      </c>
      <c r="BC73" s="181" t="e">
        <f>#REF!/#REF!</f>
        <v>#REF!</v>
      </c>
      <c r="BD73" s="181" t="e">
        <f>#REF!/#REF!</f>
        <v>#REF!</v>
      </c>
      <c r="BE73" s="181" t="e">
        <f>#REF!/#REF!</f>
        <v>#REF!</v>
      </c>
      <c r="BF73" s="181" t="e">
        <f>#REF!/#REF!</f>
        <v>#REF!</v>
      </c>
      <c r="BG73" s="181" t="e">
        <f>#REF!/#REF!</f>
        <v>#REF!</v>
      </c>
      <c r="BH73" s="181" t="e">
        <f>#REF!/#REF!</f>
        <v>#REF!</v>
      </c>
      <c r="BI73" s="181" t="e">
        <f>#REF!/#REF!</f>
        <v>#REF!</v>
      </c>
      <c r="BJ73" s="181" t="e">
        <f>#REF!/#REF!</f>
        <v>#REF!</v>
      </c>
      <c r="BK73" s="181" t="e">
        <f>#REF!/#REF!</f>
        <v>#REF!</v>
      </c>
      <c r="BL73" s="181" t="e">
        <f>#REF!/#REF!</f>
        <v>#REF!</v>
      </c>
      <c r="BM73" s="181" t="e">
        <f>#REF!/#REF!</f>
        <v>#REF!</v>
      </c>
      <c r="BN73" s="181" t="e">
        <f>#REF!/#REF!</f>
        <v>#REF!</v>
      </c>
      <c r="BO73" s="181" t="e">
        <f>#REF!/#REF!</f>
        <v>#REF!</v>
      </c>
      <c r="BP73" s="181" t="e">
        <f>#REF!/#REF!</f>
        <v>#REF!</v>
      </c>
      <c r="BQ73" s="181" t="e">
        <f>#REF!/#REF!</f>
        <v>#REF!</v>
      </c>
      <c r="BR73" s="181" t="e">
        <f>#REF!/#REF!</f>
        <v>#REF!</v>
      </c>
      <c r="BS73" s="181" t="e">
        <f>#REF!/#REF!</f>
        <v>#REF!</v>
      </c>
      <c r="BT73" s="181" t="e">
        <f>#REF!/#REF!</f>
        <v>#REF!</v>
      </c>
      <c r="BU73" s="181" t="e">
        <f>#REF!/#REF!</f>
        <v>#REF!</v>
      </c>
      <c r="BV73" s="181" t="e">
        <f>#REF!/#REF!</f>
        <v>#REF!</v>
      </c>
      <c r="BW73" s="181" t="e">
        <f>#REF!/#REF!</f>
        <v>#REF!</v>
      </c>
      <c r="BX73" s="181" t="e">
        <f>#REF!/#REF!</f>
        <v>#REF!</v>
      </c>
      <c r="BY73" s="181" t="e">
        <f>#REF!/#REF!</f>
        <v>#REF!</v>
      </c>
      <c r="BZ73" s="181" t="e">
        <f>#REF!/#REF!</f>
        <v>#REF!</v>
      </c>
      <c r="CA73" s="181" t="e">
        <f>#REF!/#REF!</f>
        <v>#REF!</v>
      </c>
      <c r="CB73" s="181" t="e">
        <f>#REF!/#REF!</f>
        <v>#REF!</v>
      </c>
      <c r="CC73" s="181" t="e">
        <f>#REF!/#REF!</f>
        <v>#REF!</v>
      </c>
      <c r="CD73" s="181" t="e">
        <f>#REF!/#REF!</f>
        <v>#REF!</v>
      </c>
      <c r="CE73" s="181" t="e">
        <f>#REF!/#REF!</f>
        <v>#REF!</v>
      </c>
      <c r="CF73" s="181" t="e">
        <f>#REF!/#REF!</f>
        <v>#REF!</v>
      </c>
      <c r="CG73" s="181" t="e">
        <f>#REF!/#REF!</f>
        <v>#REF!</v>
      </c>
      <c r="CH73" s="181" t="e">
        <f>#REF!/#REF!</f>
        <v>#REF!</v>
      </c>
      <c r="CI73" s="181" t="e">
        <f>#REF!/#REF!</f>
        <v>#REF!</v>
      </c>
      <c r="CJ73" s="181" t="e">
        <f>#REF!/#REF!</f>
        <v>#REF!</v>
      </c>
      <c r="CK73" s="181" t="e">
        <f>#REF!/#REF!</f>
        <v>#REF!</v>
      </c>
      <c r="CL73" s="181" t="e">
        <f>#REF!/#REF!</f>
        <v>#REF!</v>
      </c>
      <c r="CM73" s="181" t="e">
        <f>#REF!/#REF!</f>
        <v>#REF!</v>
      </c>
      <c r="CN73" s="181" t="e">
        <f>#REF!/#REF!</f>
        <v>#REF!</v>
      </c>
      <c r="CO73" s="181" t="e">
        <f>#REF!/#REF!</f>
        <v>#REF!</v>
      </c>
      <c r="CP73" s="181" t="e">
        <f>#REF!/#REF!</f>
        <v>#REF!</v>
      </c>
      <c r="CQ73" s="181" t="e">
        <f>#REF!/#REF!</f>
        <v>#REF!</v>
      </c>
      <c r="CR73" s="181" t="e">
        <f>#REF!/#REF!</f>
        <v>#REF!</v>
      </c>
      <c r="CS73" s="181" t="e">
        <f>#REF!/#REF!</f>
        <v>#REF!</v>
      </c>
      <c r="CT73" s="181" t="e">
        <f>#REF!/#REF!</f>
        <v>#REF!</v>
      </c>
      <c r="CU73" s="181" t="e">
        <f>#REF!/#REF!</f>
        <v>#REF!</v>
      </c>
      <c r="CV73" s="181" t="e">
        <f>#REF!/#REF!</f>
        <v>#REF!</v>
      </c>
      <c r="CW73" s="181" t="e">
        <f>#REF!/#REF!</f>
        <v>#REF!</v>
      </c>
      <c r="CX73" s="181" t="e">
        <f>#REF!/#REF!</f>
        <v>#REF!</v>
      </c>
      <c r="CY73" s="181" t="e">
        <f>#REF!/#REF!</f>
        <v>#REF!</v>
      </c>
      <c r="CZ73" s="181" t="e">
        <f>#REF!/#REF!</f>
        <v>#REF!</v>
      </c>
      <c r="DA73" s="181" t="e">
        <f>#REF!/#REF!</f>
        <v>#REF!</v>
      </c>
      <c r="DB73" s="181" t="e">
        <f>#REF!/#REF!</f>
        <v>#REF!</v>
      </c>
      <c r="DC73" s="181" t="e">
        <f>#REF!/#REF!</f>
        <v>#REF!</v>
      </c>
      <c r="DD73" s="181" t="e">
        <f>#REF!/#REF!</f>
        <v>#REF!</v>
      </c>
      <c r="DE73" s="181" t="e">
        <f>#REF!/#REF!</f>
        <v>#REF!</v>
      </c>
      <c r="DF73" s="181" t="e">
        <f>#REF!/#REF!</f>
        <v>#REF!</v>
      </c>
      <c r="DG73" s="181" t="e">
        <f>#REF!/#REF!</f>
        <v>#REF!</v>
      </c>
      <c r="DH73" s="181" t="e">
        <f>#REF!/#REF!</f>
        <v>#REF!</v>
      </c>
      <c r="DI73" s="181" t="e">
        <f>#REF!/#REF!</f>
        <v>#REF!</v>
      </c>
      <c r="DJ73" s="181" t="e">
        <f>#REF!/#REF!</f>
        <v>#REF!</v>
      </c>
      <c r="DK73" s="181" t="e">
        <f>#REF!/#REF!</f>
        <v>#REF!</v>
      </c>
      <c r="DL73" s="181" t="e">
        <f>#REF!/#REF!</f>
        <v>#REF!</v>
      </c>
      <c r="DM73" s="181" t="e">
        <f>#REF!/#REF!</f>
        <v>#REF!</v>
      </c>
      <c r="DN73" s="181" t="e">
        <f>#REF!/#REF!</f>
        <v>#REF!</v>
      </c>
      <c r="DO73" s="181" t="e">
        <f>#REF!/#REF!</f>
        <v>#REF!</v>
      </c>
      <c r="DP73" s="181" t="e">
        <f>#REF!/#REF!</f>
        <v>#REF!</v>
      </c>
      <c r="DQ73" s="181" t="e">
        <f>#REF!/#REF!</f>
        <v>#REF!</v>
      </c>
      <c r="DR73" s="181" t="e">
        <f>#REF!/#REF!</f>
        <v>#REF!</v>
      </c>
      <c r="DS73" s="181" t="e">
        <f>#REF!/#REF!</f>
        <v>#REF!</v>
      </c>
      <c r="DT73" s="181" t="e">
        <f>#REF!/#REF!</f>
        <v>#REF!</v>
      </c>
      <c r="DU73" s="181" t="e">
        <f>#REF!/#REF!</f>
        <v>#REF!</v>
      </c>
      <c r="DV73" s="181" t="e">
        <f>#REF!/#REF!</f>
        <v>#REF!</v>
      </c>
      <c r="DW73" s="181" t="e">
        <f>#REF!/#REF!</f>
        <v>#REF!</v>
      </c>
      <c r="DX73" s="181" t="e">
        <f>#REF!/#REF!</f>
        <v>#REF!</v>
      </c>
      <c r="DY73" s="181" t="e">
        <f>#REF!/#REF!</f>
        <v>#REF!</v>
      </c>
      <c r="DZ73" s="181" t="e">
        <f>#REF!/#REF!</f>
        <v>#REF!</v>
      </c>
      <c r="EA73" s="181" t="e">
        <f>#REF!/#REF!</f>
        <v>#REF!</v>
      </c>
      <c r="EB73" s="181" t="e">
        <f>#REF!/#REF!</f>
        <v>#REF!</v>
      </c>
      <c r="EC73" s="181" t="e">
        <f>#REF!/#REF!</f>
        <v>#REF!</v>
      </c>
      <c r="ED73" s="181" t="e">
        <f>#REF!/#REF!</f>
        <v>#REF!</v>
      </c>
      <c r="EE73" s="181" t="e">
        <f>#REF!/#REF!</f>
        <v>#REF!</v>
      </c>
      <c r="EF73" s="181" t="e">
        <f>#REF!/#REF!</f>
        <v>#REF!</v>
      </c>
      <c r="EG73" s="181" t="e">
        <f>#REF!/#REF!</f>
        <v>#REF!</v>
      </c>
      <c r="EH73" s="181" t="e">
        <f>#REF!/#REF!</f>
        <v>#REF!</v>
      </c>
      <c r="EI73" s="181" t="e">
        <f>#REF!/#REF!</f>
        <v>#REF!</v>
      </c>
      <c r="EJ73" s="181" t="e">
        <f>#REF!/#REF!</f>
        <v>#REF!</v>
      </c>
      <c r="EK73" s="181" t="e">
        <f>#REF!/#REF!</f>
        <v>#REF!</v>
      </c>
      <c r="EL73" s="181" t="e">
        <f>#REF!/#REF!</f>
        <v>#REF!</v>
      </c>
      <c r="EM73" s="181" t="e">
        <f>#REF!/#REF!</f>
        <v>#REF!</v>
      </c>
      <c r="EN73" s="181" t="e">
        <f>#REF!/#REF!</f>
        <v>#REF!</v>
      </c>
      <c r="EO73" s="181" t="e">
        <f>#REF!/#REF!</f>
        <v>#REF!</v>
      </c>
      <c r="EP73" s="181" t="e">
        <f>#REF!/#REF!</f>
        <v>#REF!</v>
      </c>
      <c r="EQ73" s="181" t="e">
        <f>#REF!/#REF!</f>
        <v>#REF!</v>
      </c>
      <c r="ER73" s="181" t="e">
        <f>#REF!/#REF!</f>
        <v>#REF!</v>
      </c>
      <c r="ES73" s="181" t="e">
        <f>#REF!/#REF!</f>
        <v>#REF!</v>
      </c>
      <c r="ET73" s="181" t="e">
        <f>#REF!/#REF!</f>
        <v>#REF!</v>
      </c>
      <c r="EU73" s="181" t="e">
        <f>#REF!/#REF!</f>
        <v>#REF!</v>
      </c>
      <c r="EV73" s="181" t="e">
        <f>#REF!/#REF!</f>
        <v>#REF!</v>
      </c>
      <c r="EW73" s="181" t="e">
        <f>#REF!/#REF!</f>
        <v>#REF!</v>
      </c>
      <c r="EX73" s="181" t="e">
        <f>#REF!/#REF!</f>
        <v>#REF!</v>
      </c>
      <c r="EY73" s="181" t="e">
        <f>#REF!/#REF!</f>
        <v>#REF!</v>
      </c>
      <c r="EZ73" s="181" t="e">
        <f>#REF!/#REF!</f>
        <v>#REF!</v>
      </c>
      <c r="FA73" s="181" t="e">
        <f>#REF!/#REF!</f>
        <v>#REF!</v>
      </c>
      <c r="FB73" s="181" t="e">
        <f>#REF!/#REF!</f>
        <v>#REF!</v>
      </c>
      <c r="FC73" s="181" t="e">
        <f>#REF!/#REF!</f>
        <v>#REF!</v>
      </c>
      <c r="FD73" s="181" t="e">
        <f>#REF!/#REF!</f>
        <v>#REF!</v>
      </c>
      <c r="FE73" s="181" t="e">
        <f>#REF!/#REF!</f>
        <v>#REF!</v>
      </c>
      <c r="FF73" s="181" t="e">
        <f>#REF!/#REF!</f>
        <v>#REF!</v>
      </c>
      <c r="FG73" s="181" t="e">
        <f>#REF!/#REF!</f>
        <v>#REF!</v>
      </c>
      <c r="FH73" s="181" t="e">
        <f>#REF!/#REF!</f>
        <v>#REF!</v>
      </c>
      <c r="FI73" s="181" t="e">
        <f>#REF!/#REF!</f>
        <v>#REF!</v>
      </c>
      <c r="FJ73" s="181" t="e">
        <f>#REF!/#REF!</f>
        <v>#REF!</v>
      </c>
      <c r="FK73" s="181" t="e">
        <f>#REF!/#REF!</f>
        <v>#REF!</v>
      </c>
      <c r="FL73" s="181" t="e">
        <f>#REF!/#REF!</f>
        <v>#REF!</v>
      </c>
      <c r="FM73" s="181" t="e">
        <f>#REF!/#REF!</f>
        <v>#REF!</v>
      </c>
      <c r="FN73" s="181" t="e">
        <f>#REF!/#REF!</f>
        <v>#REF!</v>
      </c>
      <c r="FO73" s="181" t="e">
        <f>#REF!/#REF!</f>
        <v>#REF!</v>
      </c>
      <c r="FP73" s="181" t="e">
        <f>#REF!/#REF!</f>
        <v>#REF!</v>
      </c>
      <c r="FQ73" s="181" t="e">
        <f>#REF!/#REF!</f>
        <v>#REF!</v>
      </c>
      <c r="FR73" s="181" t="e">
        <f>#REF!/#REF!</f>
        <v>#REF!</v>
      </c>
      <c r="FS73" s="181" t="e">
        <f>#REF!/#REF!</f>
        <v>#REF!</v>
      </c>
      <c r="FT73" s="181" t="e">
        <f>#REF!/#REF!</f>
        <v>#REF!</v>
      </c>
      <c r="FU73" s="181" t="e">
        <f>#REF!/#REF!</f>
        <v>#REF!</v>
      </c>
      <c r="FV73" s="181" t="e">
        <f>#REF!/#REF!</f>
        <v>#REF!</v>
      </c>
      <c r="FW73" s="181" t="e">
        <f>#REF!/#REF!</f>
        <v>#REF!</v>
      </c>
      <c r="FX73" s="181" t="e">
        <f>#REF!/#REF!</f>
        <v>#REF!</v>
      </c>
      <c r="FY73" s="181" t="e">
        <f>#REF!/#REF!</f>
        <v>#REF!</v>
      </c>
      <c r="FZ73" s="181" t="e">
        <f>#REF!/#REF!</f>
        <v>#REF!</v>
      </c>
      <c r="GA73" s="181" t="e">
        <f>#REF!/#REF!</f>
        <v>#REF!</v>
      </c>
      <c r="GB73" s="181" t="e">
        <f>#REF!/#REF!</f>
        <v>#REF!</v>
      </c>
      <c r="GC73" s="181" t="e">
        <f>#REF!/#REF!</f>
        <v>#REF!</v>
      </c>
      <c r="GD73" s="181" t="e">
        <f>#REF!/#REF!</f>
        <v>#REF!</v>
      </c>
      <c r="GE73" s="181" t="e">
        <f>#REF!/#REF!</f>
        <v>#REF!</v>
      </c>
      <c r="GF73" s="181" t="e">
        <f>#REF!/#REF!</f>
        <v>#REF!</v>
      </c>
      <c r="GG73" s="181" t="e">
        <f>#REF!/#REF!</f>
        <v>#REF!</v>
      </c>
      <c r="GH73" s="181" t="e">
        <f>#REF!/#REF!</f>
        <v>#REF!</v>
      </c>
      <c r="GI73" s="181" t="e">
        <f>#REF!/#REF!</f>
        <v>#REF!</v>
      </c>
      <c r="GJ73" s="181" t="e">
        <f>#REF!/#REF!</f>
        <v>#REF!</v>
      </c>
      <c r="GK73" s="181" t="e">
        <f>#REF!/#REF!</f>
        <v>#REF!</v>
      </c>
      <c r="GL73" s="181" t="e">
        <f>#REF!/#REF!</f>
        <v>#REF!</v>
      </c>
      <c r="GM73" s="181" t="e">
        <f>#REF!/#REF!</f>
        <v>#REF!</v>
      </c>
      <c r="GN73" s="181" t="e">
        <f>#REF!/#REF!</f>
        <v>#REF!</v>
      </c>
      <c r="GO73" s="181" t="e">
        <f>#REF!/#REF!</f>
        <v>#REF!</v>
      </c>
      <c r="GP73" s="181" t="e">
        <f>#REF!/#REF!</f>
        <v>#REF!</v>
      </c>
      <c r="GQ73" s="181" t="e">
        <f>#REF!/#REF!</f>
        <v>#REF!</v>
      </c>
      <c r="GR73" s="181" t="e">
        <f>#REF!/#REF!</f>
        <v>#REF!</v>
      </c>
      <c r="GS73" s="181" t="e">
        <f>#REF!/#REF!</f>
        <v>#REF!</v>
      </c>
      <c r="GT73" s="181" t="e">
        <f>#REF!/#REF!</f>
        <v>#REF!</v>
      </c>
      <c r="GU73" s="181" t="e">
        <f>#REF!/#REF!</f>
        <v>#REF!</v>
      </c>
      <c r="GV73" s="181" t="e">
        <f>#REF!/#REF!</f>
        <v>#REF!</v>
      </c>
      <c r="GW73" s="181" t="e">
        <f>#REF!/#REF!</f>
        <v>#REF!</v>
      </c>
      <c r="GX73" s="181" t="e">
        <f>#REF!/#REF!</f>
        <v>#REF!</v>
      </c>
      <c r="GY73" s="181" t="e">
        <f>#REF!/#REF!</f>
        <v>#REF!</v>
      </c>
      <c r="GZ73" s="181" t="e">
        <f>#REF!/#REF!</f>
        <v>#REF!</v>
      </c>
      <c r="HA73" s="181" t="e">
        <f>#REF!/#REF!</f>
        <v>#REF!</v>
      </c>
      <c r="HB73" s="181" t="e">
        <f>#REF!/#REF!</f>
        <v>#REF!</v>
      </c>
      <c r="HC73" s="181" t="e">
        <f>#REF!/#REF!</f>
        <v>#REF!</v>
      </c>
    </row>
    <row r="74" spans="1:211">
      <c r="A74" s="18">
        <v>32</v>
      </c>
      <c r="B74" s="50" t="s">
        <v>39</v>
      </c>
      <c r="C74" s="181" t="e">
        <f>#REF!/#REF!</f>
        <v>#REF!</v>
      </c>
      <c r="D74" s="181" t="e">
        <f>#REF!/#REF!</f>
        <v>#REF!</v>
      </c>
      <c r="E74" s="181" t="e">
        <f>#REF!/#REF!</f>
        <v>#REF!</v>
      </c>
      <c r="F74" s="181" t="e">
        <f>#REF!/#REF!</f>
        <v>#REF!</v>
      </c>
      <c r="G74" s="181" t="e">
        <f>#REF!/#REF!</f>
        <v>#REF!</v>
      </c>
      <c r="H74" s="181" t="e">
        <f>#REF!/#REF!</f>
        <v>#REF!</v>
      </c>
      <c r="I74" s="181" t="e">
        <f>#REF!/#REF!</f>
        <v>#REF!</v>
      </c>
      <c r="J74" s="181" t="e">
        <f>#REF!/#REF!</f>
        <v>#REF!</v>
      </c>
      <c r="K74" s="181" t="e">
        <f>#REF!/#REF!</f>
        <v>#REF!</v>
      </c>
      <c r="L74" s="181" t="e">
        <f>#REF!/#REF!</f>
        <v>#REF!</v>
      </c>
      <c r="M74" s="181" t="e">
        <f>#REF!/#REF!</f>
        <v>#REF!</v>
      </c>
      <c r="N74" s="181" t="e">
        <f>#REF!/#REF!</f>
        <v>#REF!</v>
      </c>
      <c r="O74" s="181" t="e">
        <f>#REF!/#REF!</f>
        <v>#REF!</v>
      </c>
      <c r="P74" s="181" t="e">
        <f>#REF!/#REF!</f>
        <v>#REF!</v>
      </c>
      <c r="Q74" s="181" t="e">
        <f>#REF!/#REF!</f>
        <v>#REF!</v>
      </c>
      <c r="R74" s="181" t="e">
        <f>#REF!/#REF!</f>
        <v>#REF!</v>
      </c>
      <c r="S74" s="181" t="e">
        <f>#REF!/#REF!</f>
        <v>#REF!</v>
      </c>
      <c r="T74" s="181" t="e">
        <f>#REF!/#REF!</f>
        <v>#REF!</v>
      </c>
      <c r="U74" s="181" t="e">
        <f>#REF!/#REF!</f>
        <v>#REF!</v>
      </c>
      <c r="V74" s="181" t="e">
        <f>#REF!/#REF!</f>
        <v>#REF!</v>
      </c>
      <c r="W74" s="181" t="e">
        <f>#REF!/#REF!</f>
        <v>#REF!</v>
      </c>
      <c r="X74" s="181" t="e">
        <f>#REF!/#REF!</f>
        <v>#REF!</v>
      </c>
      <c r="Y74" s="181" t="e">
        <f>#REF!/#REF!</f>
        <v>#REF!</v>
      </c>
      <c r="Z74" s="181" t="e">
        <f>#REF!/#REF!</f>
        <v>#REF!</v>
      </c>
      <c r="AA74" s="181" t="e">
        <f>#REF!/#REF!</f>
        <v>#REF!</v>
      </c>
      <c r="AB74" s="181" t="e">
        <f>#REF!/#REF!</f>
        <v>#REF!</v>
      </c>
      <c r="AC74" s="181" t="e">
        <f>#REF!/#REF!</f>
        <v>#REF!</v>
      </c>
      <c r="AD74" s="181" t="e">
        <f>#REF!/#REF!</f>
        <v>#REF!</v>
      </c>
      <c r="AE74" s="181" t="e">
        <f>#REF!/#REF!</f>
        <v>#REF!</v>
      </c>
      <c r="AF74" s="181" t="e">
        <f>#REF!/#REF!</f>
        <v>#REF!</v>
      </c>
      <c r="AG74" s="181" t="e">
        <f>#REF!/#REF!</f>
        <v>#REF!</v>
      </c>
      <c r="AH74" s="181" t="e">
        <f>#REF!/#REF!</f>
        <v>#REF!</v>
      </c>
      <c r="AI74" s="181" t="e">
        <f>#REF!/#REF!</f>
        <v>#REF!</v>
      </c>
      <c r="AJ74" s="181" t="e">
        <f>#REF!/#REF!</f>
        <v>#REF!</v>
      </c>
      <c r="AK74" s="181" t="e">
        <f>#REF!/#REF!</f>
        <v>#REF!</v>
      </c>
      <c r="AL74" s="181" t="e">
        <f>#REF!/#REF!</f>
        <v>#REF!</v>
      </c>
      <c r="AM74" s="181" t="e">
        <f>#REF!/#REF!</f>
        <v>#REF!</v>
      </c>
      <c r="AN74" s="181" t="e">
        <f>#REF!/#REF!</f>
        <v>#REF!</v>
      </c>
      <c r="AO74" s="181" t="e">
        <f>#REF!/#REF!</f>
        <v>#REF!</v>
      </c>
      <c r="AP74" s="181" t="e">
        <f>#REF!/#REF!</f>
        <v>#REF!</v>
      </c>
      <c r="AQ74" s="181" t="e">
        <f>#REF!/#REF!</f>
        <v>#REF!</v>
      </c>
      <c r="AR74" s="181" t="e">
        <f>#REF!/#REF!</f>
        <v>#REF!</v>
      </c>
      <c r="AS74" s="181" t="e">
        <f>#REF!/#REF!</f>
        <v>#REF!</v>
      </c>
      <c r="AT74" s="181" t="e">
        <f>#REF!/#REF!</f>
        <v>#REF!</v>
      </c>
      <c r="AU74" s="181" t="e">
        <f>#REF!/#REF!</f>
        <v>#REF!</v>
      </c>
      <c r="AV74" s="181" t="e">
        <f>#REF!/#REF!</f>
        <v>#REF!</v>
      </c>
      <c r="AW74" s="181" t="e">
        <f>#REF!/#REF!</f>
        <v>#REF!</v>
      </c>
      <c r="AX74" s="181" t="e">
        <f>#REF!/#REF!</f>
        <v>#REF!</v>
      </c>
      <c r="AY74" s="181" t="e">
        <f>#REF!/#REF!</f>
        <v>#REF!</v>
      </c>
      <c r="AZ74" s="181" t="e">
        <f>#REF!/#REF!</f>
        <v>#REF!</v>
      </c>
      <c r="BA74" s="181" t="e">
        <f>#REF!/#REF!</f>
        <v>#REF!</v>
      </c>
      <c r="BB74" s="181" t="e">
        <f>#REF!/#REF!</f>
        <v>#REF!</v>
      </c>
      <c r="BC74" s="181" t="e">
        <f>#REF!/#REF!</f>
        <v>#REF!</v>
      </c>
      <c r="BD74" s="181" t="e">
        <f>#REF!/#REF!</f>
        <v>#REF!</v>
      </c>
      <c r="BE74" s="181" t="e">
        <f>#REF!/#REF!</f>
        <v>#REF!</v>
      </c>
      <c r="BF74" s="181" t="e">
        <f>#REF!/#REF!</f>
        <v>#REF!</v>
      </c>
      <c r="BG74" s="181" t="e">
        <f>#REF!/#REF!</f>
        <v>#REF!</v>
      </c>
      <c r="BH74" s="181" t="e">
        <f>#REF!/#REF!</f>
        <v>#REF!</v>
      </c>
      <c r="BI74" s="181" t="e">
        <f>#REF!/#REF!</f>
        <v>#REF!</v>
      </c>
      <c r="BJ74" s="181" t="e">
        <f>#REF!/#REF!</f>
        <v>#REF!</v>
      </c>
      <c r="BK74" s="181" t="e">
        <f>#REF!/#REF!</f>
        <v>#REF!</v>
      </c>
      <c r="BL74" s="181" t="e">
        <f>#REF!/#REF!</f>
        <v>#REF!</v>
      </c>
      <c r="BM74" s="181" t="e">
        <f>#REF!/#REF!</f>
        <v>#REF!</v>
      </c>
      <c r="BN74" s="181" t="e">
        <f>#REF!/#REF!</f>
        <v>#REF!</v>
      </c>
      <c r="BO74" s="181" t="e">
        <f>#REF!/#REF!</f>
        <v>#REF!</v>
      </c>
      <c r="BP74" s="181" t="e">
        <f>#REF!/#REF!</f>
        <v>#REF!</v>
      </c>
      <c r="BQ74" s="181" t="e">
        <f>#REF!/#REF!</f>
        <v>#REF!</v>
      </c>
      <c r="BR74" s="181" t="e">
        <f>#REF!/#REF!</f>
        <v>#REF!</v>
      </c>
      <c r="BS74" s="181" t="e">
        <f>#REF!/#REF!</f>
        <v>#REF!</v>
      </c>
      <c r="BT74" s="181" t="e">
        <f>#REF!/#REF!</f>
        <v>#REF!</v>
      </c>
      <c r="BU74" s="181" t="e">
        <f>#REF!/#REF!</f>
        <v>#REF!</v>
      </c>
      <c r="BV74" s="181" t="e">
        <f>#REF!/#REF!</f>
        <v>#REF!</v>
      </c>
      <c r="BW74" s="181" t="e">
        <f>#REF!/#REF!</f>
        <v>#REF!</v>
      </c>
      <c r="BX74" s="181" t="e">
        <f>#REF!/#REF!</f>
        <v>#REF!</v>
      </c>
      <c r="BY74" s="181" t="e">
        <f>#REF!/#REF!</f>
        <v>#REF!</v>
      </c>
      <c r="BZ74" s="181" t="e">
        <f>#REF!/#REF!</f>
        <v>#REF!</v>
      </c>
      <c r="CA74" s="181" t="e">
        <f>#REF!/#REF!</f>
        <v>#REF!</v>
      </c>
      <c r="CB74" s="181" t="e">
        <f>#REF!/#REF!</f>
        <v>#REF!</v>
      </c>
      <c r="CC74" s="181" t="e">
        <f>#REF!/#REF!</f>
        <v>#REF!</v>
      </c>
      <c r="CD74" s="181" t="e">
        <f>#REF!/#REF!</f>
        <v>#REF!</v>
      </c>
      <c r="CE74" s="181" t="e">
        <f>#REF!/#REF!</f>
        <v>#REF!</v>
      </c>
      <c r="CF74" s="181" t="e">
        <f>#REF!/#REF!</f>
        <v>#REF!</v>
      </c>
      <c r="CG74" s="181" t="e">
        <f>#REF!/#REF!</f>
        <v>#REF!</v>
      </c>
      <c r="CH74" s="181" t="e">
        <f>#REF!/#REF!</f>
        <v>#REF!</v>
      </c>
      <c r="CI74" s="181" t="e">
        <f>#REF!/#REF!</f>
        <v>#REF!</v>
      </c>
      <c r="CJ74" s="181" t="e">
        <f>#REF!/#REF!</f>
        <v>#REF!</v>
      </c>
      <c r="CK74" s="181" t="e">
        <f>#REF!/#REF!</f>
        <v>#REF!</v>
      </c>
      <c r="CL74" s="181" t="e">
        <f>#REF!/#REF!</f>
        <v>#REF!</v>
      </c>
      <c r="CM74" s="181" t="e">
        <f>#REF!/#REF!</f>
        <v>#REF!</v>
      </c>
      <c r="CN74" s="181" t="e">
        <f>#REF!/#REF!</f>
        <v>#REF!</v>
      </c>
      <c r="CO74" s="181" t="e">
        <f>#REF!/#REF!</f>
        <v>#REF!</v>
      </c>
      <c r="CP74" s="181" t="e">
        <f>#REF!/#REF!</f>
        <v>#REF!</v>
      </c>
      <c r="CQ74" s="181" t="e">
        <f>#REF!/#REF!</f>
        <v>#REF!</v>
      </c>
      <c r="CR74" s="181" t="e">
        <f>#REF!/#REF!</f>
        <v>#REF!</v>
      </c>
      <c r="CS74" s="181" t="e">
        <f>#REF!/#REF!</f>
        <v>#REF!</v>
      </c>
      <c r="CT74" s="181" t="e">
        <f>#REF!/#REF!</f>
        <v>#REF!</v>
      </c>
      <c r="CU74" s="181" t="e">
        <f>#REF!/#REF!</f>
        <v>#REF!</v>
      </c>
      <c r="CV74" s="181" t="e">
        <f>#REF!/#REF!</f>
        <v>#REF!</v>
      </c>
      <c r="CW74" s="181" t="e">
        <f>#REF!/#REF!</f>
        <v>#REF!</v>
      </c>
      <c r="CX74" s="181" t="e">
        <f>#REF!/#REF!</f>
        <v>#REF!</v>
      </c>
      <c r="CY74" s="181" t="e">
        <f>#REF!/#REF!</f>
        <v>#REF!</v>
      </c>
      <c r="CZ74" s="181" t="e">
        <f>#REF!/#REF!</f>
        <v>#REF!</v>
      </c>
      <c r="DA74" s="181" t="e">
        <f>#REF!/#REF!</f>
        <v>#REF!</v>
      </c>
      <c r="DB74" s="181" t="e">
        <f>#REF!/#REF!</f>
        <v>#REF!</v>
      </c>
      <c r="DC74" s="181" t="e">
        <f>#REF!/#REF!</f>
        <v>#REF!</v>
      </c>
      <c r="DD74" s="181" t="e">
        <f>#REF!/#REF!</f>
        <v>#REF!</v>
      </c>
      <c r="DE74" s="181" t="e">
        <f>#REF!/#REF!</f>
        <v>#REF!</v>
      </c>
      <c r="DF74" s="181" t="e">
        <f>#REF!/#REF!</f>
        <v>#REF!</v>
      </c>
      <c r="DG74" s="181" t="e">
        <f>#REF!/#REF!</f>
        <v>#REF!</v>
      </c>
      <c r="DH74" s="181" t="e">
        <f>#REF!/#REF!</f>
        <v>#REF!</v>
      </c>
      <c r="DI74" s="181" t="e">
        <f>#REF!/#REF!</f>
        <v>#REF!</v>
      </c>
      <c r="DJ74" s="181" t="e">
        <f>#REF!/#REF!</f>
        <v>#REF!</v>
      </c>
      <c r="DK74" s="181" t="e">
        <f>#REF!/#REF!</f>
        <v>#REF!</v>
      </c>
      <c r="DL74" s="181" t="e">
        <f>#REF!/#REF!</f>
        <v>#REF!</v>
      </c>
      <c r="DM74" s="181" t="e">
        <f>#REF!/#REF!</f>
        <v>#REF!</v>
      </c>
      <c r="DN74" s="181" t="e">
        <f>#REF!/#REF!</f>
        <v>#REF!</v>
      </c>
      <c r="DO74" s="181" t="e">
        <f>#REF!/#REF!</f>
        <v>#REF!</v>
      </c>
      <c r="DP74" s="181" t="e">
        <f>#REF!/#REF!</f>
        <v>#REF!</v>
      </c>
      <c r="DQ74" s="181" t="e">
        <f>#REF!/#REF!</f>
        <v>#REF!</v>
      </c>
      <c r="DR74" s="181" t="e">
        <f>#REF!/#REF!</f>
        <v>#REF!</v>
      </c>
      <c r="DS74" s="181" t="e">
        <f>#REF!/#REF!</f>
        <v>#REF!</v>
      </c>
      <c r="DT74" s="181" t="e">
        <f>#REF!/#REF!</f>
        <v>#REF!</v>
      </c>
      <c r="DU74" s="181" t="e">
        <f>#REF!/#REF!</f>
        <v>#REF!</v>
      </c>
      <c r="DV74" s="181" t="e">
        <f>#REF!/#REF!</f>
        <v>#REF!</v>
      </c>
      <c r="DW74" s="181" t="e">
        <f>#REF!/#REF!</f>
        <v>#REF!</v>
      </c>
      <c r="DX74" s="181" t="e">
        <f>#REF!/#REF!</f>
        <v>#REF!</v>
      </c>
      <c r="DY74" s="181" t="e">
        <f>#REF!/#REF!</f>
        <v>#REF!</v>
      </c>
      <c r="DZ74" s="181" t="e">
        <f>#REF!/#REF!</f>
        <v>#REF!</v>
      </c>
      <c r="EA74" s="181" t="e">
        <f>#REF!/#REF!</f>
        <v>#REF!</v>
      </c>
      <c r="EB74" s="181" t="e">
        <f>#REF!/#REF!</f>
        <v>#REF!</v>
      </c>
      <c r="EC74" s="181" t="e">
        <f>#REF!/#REF!</f>
        <v>#REF!</v>
      </c>
      <c r="ED74" s="181" t="e">
        <f>#REF!/#REF!</f>
        <v>#REF!</v>
      </c>
      <c r="EE74" s="181" t="e">
        <f>#REF!/#REF!</f>
        <v>#REF!</v>
      </c>
      <c r="EF74" s="181" t="e">
        <f>#REF!/#REF!</f>
        <v>#REF!</v>
      </c>
      <c r="EG74" s="181" t="e">
        <f>#REF!/#REF!</f>
        <v>#REF!</v>
      </c>
      <c r="EH74" s="181" t="e">
        <f>#REF!/#REF!</f>
        <v>#REF!</v>
      </c>
      <c r="EI74" s="181" t="e">
        <f>#REF!/#REF!</f>
        <v>#REF!</v>
      </c>
      <c r="EJ74" s="181" t="e">
        <f>#REF!/#REF!</f>
        <v>#REF!</v>
      </c>
      <c r="EK74" s="181" t="e">
        <f>#REF!/#REF!</f>
        <v>#REF!</v>
      </c>
      <c r="EL74" s="181" t="e">
        <f>#REF!/#REF!</f>
        <v>#REF!</v>
      </c>
      <c r="EM74" s="181" t="e">
        <f>#REF!/#REF!</f>
        <v>#REF!</v>
      </c>
      <c r="EN74" s="181" t="e">
        <f>#REF!/#REF!</f>
        <v>#REF!</v>
      </c>
      <c r="EO74" s="181" t="e">
        <f>#REF!/#REF!</f>
        <v>#REF!</v>
      </c>
      <c r="EP74" s="181" t="e">
        <f>#REF!/#REF!</f>
        <v>#REF!</v>
      </c>
      <c r="EQ74" s="181" t="e">
        <f>#REF!/#REF!</f>
        <v>#REF!</v>
      </c>
      <c r="ER74" s="181" t="e">
        <f>#REF!/#REF!</f>
        <v>#REF!</v>
      </c>
      <c r="ES74" s="181" t="e">
        <f>#REF!/#REF!</f>
        <v>#REF!</v>
      </c>
      <c r="ET74" s="181" t="e">
        <f>#REF!/#REF!</f>
        <v>#REF!</v>
      </c>
      <c r="EU74" s="181" t="e">
        <f>#REF!/#REF!</f>
        <v>#REF!</v>
      </c>
      <c r="EV74" s="181" t="e">
        <f>#REF!/#REF!</f>
        <v>#REF!</v>
      </c>
      <c r="EW74" s="181" t="e">
        <f>#REF!/#REF!</f>
        <v>#REF!</v>
      </c>
      <c r="EX74" s="181" t="e">
        <f>#REF!/#REF!</f>
        <v>#REF!</v>
      </c>
      <c r="EY74" s="181" t="e">
        <f>#REF!/#REF!</f>
        <v>#REF!</v>
      </c>
      <c r="EZ74" s="181" t="e">
        <f>#REF!/#REF!</f>
        <v>#REF!</v>
      </c>
      <c r="FA74" s="181" t="e">
        <f>#REF!/#REF!</f>
        <v>#REF!</v>
      </c>
      <c r="FB74" s="181" t="e">
        <f>#REF!/#REF!</f>
        <v>#REF!</v>
      </c>
      <c r="FC74" s="181" t="e">
        <f>#REF!/#REF!</f>
        <v>#REF!</v>
      </c>
      <c r="FD74" s="181" t="e">
        <f>#REF!/#REF!</f>
        <v>#REF!</v>
      </c>
      <c r="FE74" s="181" t="e">
        <f>#REF!/#REF!</f>
        <v>#REF!</v>
      </c>
      <c r="FF74" s="181" t="e">
        <f>#REF!/#REF!</f>
        <v>#REF!</v>
      </c>
      <c r="FG74" s="181" t="e">
        <f>#REF!/#REF!</f>
        <v>#REF!</v>
      </c>
      <c r="FH74" s="181" t="e">
        <f>#REF!/#REF!</f>
        <v>#REF!</v>
      </c>
      <c r="FI74" s="181" t="e">
        <f>#REF!/#REF!</f>
        <v>#REF!</v>
      </c>
      <c r="FJ74" s="181" t="e">
        <f>#REF!/#REF!</f>
        <v>#REF!</v>
      </c>
      <c r="FK74" s="181" t="e">
        <f>#REF!/#REF!</f>
        <v>#REF!</v>
      </c>
      <c r="FL74" s="181" t="e">
        <f>#REF!/#REF!</f>
        <v>#REF!</v>
      </c>
      <c r="FM74" s="181" t="e">
        <f>#REF!/#REF!</f>
        <v>#REF!</v>
      </c>
      <c r="FN74" s="181" t="e">
        <f>#REF!/#REF!</f>
        <v>#REF!</v>
      </c>
      <c r="FO74" s="181" t="e">
        <f>#REF!/#REF!</f>
        <v>#REF!</v>
      </c>
      <c r="FP74" s="181" t="e">
        <f>#REF!/#REF!</f>
        <v>#REF!</v>
      </c>
      <c r="FQ74" s="181" t="e">
        <f>#REF!/#REF!</f>
        <v>#REF!</v>
      </c>
      <c r="FR74" s="181" t="e">
        <f>#REF!/#REF!</f>
        <v>#REF!</v>
      </c>
      <c r="FS74" s="181" t="e">
        <f>#REF!/#REF!</f>
        <v>#REF!</v>
      </c>
      <c r="FT74" s="181" t="e">
        <f>#REF!/#REF!</f>
        <v>#REF!</v>
      </c>
      <c r="FU74" s="181" t="e">
        <f>#REF!/#REF!</f>
        <v>#REF!</v>
      </c>
      <c r="FV74" s="181" t="e">
        <f>#REF!/#REF!</f>
        <v>#REF!</v>
      </c>
      <c r="FW74" s="181" t="e">
        <f>#REF!/#REF!</f>
        <v>#REF!</v>
      </c>
      <c r="FX74" s="181" t="e">
        <f>#REF!/#REF!</f>
        <v>#REF!</v>
      </c>
      <c r="FY74" s="181" t="e">
        <f>#REF!/#REF!</f>
        <v>#REF!</v>
      </c>
      <c r="FZ74" s="181" t="e">
        <f>#REF!/#REF!</f>
        <v>#REF!</v>
      </c>
      <c r="GA74" s="181" t="e">
        <f>#REF!/#REF!</f>
        <v>#REF!</v>
      </c>
      <c r="GB74" s="181" t="e">
        <f>#REF!/#REF!</f>
        <v>#REF!</v>
      </c>
      <c r="GC74" s="181" t="e">
        <f>#REF!/#REF!</f>
        <v>#REF!</v>
      </c>
      <c r="GD74" s="181" t="e">
        <f>#REF!/#REF!</f>
        <v>#REF!</v>
      </c>
      <c r="GE74" s="181" t="e">
        <f>#REF!/#REF!</f>
        <v>#REF!</v>
      </c>
      <c r="GF74" s="181" t="e">
        <f>#REF!/#REF!</f>
        <v>#REF!</v>
      </c>
      <c r="GG74" s="181" t="e">
        <f>#REF!/#REF!</f>
        <v>#REF!</v>
      </c>
      <c r="GH74" s="181" t="e">
        <f>#REF!/#REF!</f>
        <v>#REF!</v>
      </c>
      <c r="GI74" s="181" t="e">
        <f>#REF!/#REF!</f>
        <v>#REF!</v>
      </c>
      <c r="GJ74" s="181" t="e">
        <f>#REF!/#REF!</f>
        <v>#REF!</v>
      </c>
      <c r="GK74" s="181" t="e">
        <f>#REF!/#REF!</f>
        <v>#REF!</v>
      </c>
      <c r="GL74" s="181" t="e">
        <f>#REF!/#REF!</f>
        <v>#REF!</v>
      </c>
      <c r="GM74" s="181" t="e">
        <f>#REF!/#REF!</f>
        <v>#REF!</v>
      </c>
      <c r="GN74" s="181" t="e">
        <f>#REF!/#REF!</f>
        <v>#REF!</v>
      </c>
      <c r="GO74" s="181" t="e">
        <f>#REF!/#REF!</f>
        <v>#REF!</v>
      </c>
      <c r="GP74" s="181" t="e">
        <f>#REF!/#REF!</f>
        <v>#REF!</v>
      </c>
      <c r="GQ74" s="181" t="e">
        <f>#REF!/#REF!</f>
        <v>#REF!</v>
      </c>
      <c r="GR74" s="181" t="e">
        <f>#REF!/#REF!</f>
        <v>#REF!</v>
      </c>
      <c r="GS74" s="181" t="e">
        <f>#REF!/#REF!</f>
        <v>#REF!</v>
      </c>
      <c r="GT74" s="181" t="e">
        <f>#REF!/#REF!</f>
        <v>#REF!</v>
      </c>
      <c r="GU74" s="181" t="e">
        <f>#REF!/#REF!</f>
        <v>#REF!</v>
      </c>
      <c r="GV74" s="181" t="e">
        <f>#REF!/#REF!</f>
        <v>#REF!</v>
      </c>
      <c r="GW74" s="181" t="e">
        <f>#REF!/#REF!</f>
        <v>#REF!</v>
      </c>
      <c r="GX74" s="181" t="e">
        <f>#REF!/#REF!</f>
        <v>#REF!</v>
      </c>
      <c r="GY74" s="181" t="e">
        <f>#REF!/#REF!</f>
        <v>#REF!</v>
      </c>
      <c r="GZ74" s="181" t="e">
        <f>#REF!/#REF!</f>
        <v>#REF!</v>
      </c>
      <c r="HA74" s="181" t="e">
        <f>#REF!/#REF!</f>
        <v>#REF!</v>
      </c>
      <c r="HB74" s="181" t="e">
        <f>#REF!/#REF!</f>
        <v>#REF!</v>
      </c>
      <c r="HC74" s="181" t="e">
        <f>#REF!/#REF!</f>
        <v>#REF!</v>
      </c>
    </row>
    <row r="75" spans="1:211">
      <c r="B75" s="50" t="s">
        <v>159</v>
      </c>
      <c r="C75" s="181" t="e">
        <f>#REF!/#REF!</f>
        <v>#REF!</v>
      </c>
      <c r="D75" s="181" t="e">
        <f>#REF!/#REF!</f>
        <v>#REF!</v>
      </c>
      <c r="E75" s="181" t="e">
        <f>#REF!/#REF!</f>
        <v>#REF!</v>
      </c>
      <c r="F75" s="181" t="e">
        <f>#REF!/#REF!</f>
        <v>#REF!</v>
      </c>
      <c r="G75" s="181" t="e">
        <f>#REF!/#REF!</f>
        <v>#REF!</v>
      </c>
      <c r="H75" s="181" t="e">
        <f>#REF!/#REF!</f>
        <v>#REF!</v>
      </c>
      <c r="I75" s="181" t="e">
        <f>#REF!/#REF!</f>
        <v>#REF!</v>
      </c>
      <c r="J75" s="181" t="e">
        <f>#REF!/#REF!</f>
        <v>#REF!</v>
      </c>
      <c r="K75" s="181" t="e">
        <f>#REF!/#REF!</f>
        <v>#REF!</v>
      </c>
      <c r="L75" s="181" t="e">
        <f>#REF!/#REF!</f>
        <v>#REF!</v>
      </c>
      <c r="M75" s="181" t="e">
        <f>#REF!/#REF!</f>
        <v>#REF!</v>
      </c>
      <c r="N75" s="181" t="e">
        <f>#REF!/#REF!</f>
        <v>#REF!</v>
      </c>
      <c r="O75" s="181" t="e">
        <f>#REF!/#REF!</f>
        <v>#REF!</v>
      </c>
      <c r="P75" s="181" t="e">
        <f>#REF!/#REF!</f>
        <v>#REF!</v>
      </c>
      <c r="Q75" s="181" t="e">
        <f>#REF!/#REF!</f>
        <v>#REF!</v>
      </c>
      <c r="R75" s="181" t="e">
        <f>#REF!/#REF!</f>
        <v>#REF!</v>
      </c>
      <c r="S75" s="181" t="e">
        <f>#REF!/#REF!</f>
        <v>#REF!</v>
      </c>
      <c r="T75" s="181" t="e">
        <f>#REF!/#REF!</f>
        <v>#REF!</v>
      </c>
      <c r="U75" s="181" t="e">
        <f>#REF!/#REF!</f>
        <v>#REF!</v>
      </c>
      <c r="V75" s="181" t="e">
        <f>#REF!/#REF!</f>
        <v>#REF!</v>
      </c>
      <c r="W75" s="181" t="e">
        <f>#REF!/#REF!</f>
        <v>#REF!</v>
      </c>
      <c r="X75" s="181" t="e">
        <f>#REF!/#REF!</f>
        <v>#REF!</v>
      </c>
      <c r="Y75" s="181" t="e">
        <f>#REF!/#REF!</f>
        <v>#REF!</v>
      </c>
      <c r="Z75" s="181" t="e">
        <f>#REF!/#REF!</f>
        <v>#REF!</v>
      </c>
      <c r="AA75" s="181" t="e">
        <f>#REF!/#REF!</f>
        <v>#REF!</v>
      </c>
      <c r="AB75" s="181" t="e">
        <f>#REF!/#REF!</f>
        <v>#REF!</v>
      </c>
      <c r="AC75" s="181" t="e">
        <f>#REF!/#REF!</f>
        <v>#REF!</v>
      </c>
      <c r="AD75" s="181" t="e">
        <f>#REF!/#REF!</f>
        <v>#REF!</v>
      </c>
      <c r="AE75" s="181" t="e">
        <f>#REF!/#REF!</f>
        <v>#REF!</v>
      </c>
      <c r="AF75" s="181" t="e">
        <f>#REF!/#REF!</f>
        <v>#REF!</v>
      </c>
      <c r="AG75" s="181" t="e">
        <f>#REF!/#REF!</f>
        <v>#REF!</v>
      </c>
      <c r="AH75" s="181" t="e">
        <f>#REF!/#REF!</f>
        <v>#REF!</v>
      </c>
      <c r="AI75" s="181" t="e">
        <f>#REF!/#REF!</f>
        <v>#REF!</v>
      </c>
      <c r="AJ75" s="181" t="e">
        <f>#REF!/#REF!</f>
        <v>#REF!</v>
      </c>
      <c r="AK75" s="181" t="e">
        <f>#REF!/#REF!</f>
        <v>#REF!</v>
      </c>
      <c r="AL75" s="181" t="e">
        <f>#REF!/#REF!</f>
        <v>#REF!</v>
      </c>
      <c r="AM75" s="181" t="e">
        <f>#REF!/#REF!</f>
        <v>#REF!</v>
      </c>
      <c r="AN75" s="181" t="e">
        <f>#REF!/#REF!</f>
        <v>#REF!</v>
      </c>
      <c r="AO75" s="181" t="e">
        <f>#REF!/#REF!</f>
        <v>#REF!</v>
      </c>
      <c r="AP75" s="181" t="e">
        <f>#REF!/#REF!</f>
        <v>#REF!</v>
      </c>
      <c r="AQ75" s="181" t="e">
        <f>#REF!/#REF!</f>
        <v>#REF!</v>
      </c>
      <c r="AR75" s="181" t="e">
        <f>#REF!/#REF!</f>
        <v>#REF!</v>
      </c>
      <c r="AS75" s="181" t="e">
        <f>#REF!/#REF!</f>
        <v>#REF!</v>
      </c>
      <c r="AT75" s="181" t="e">
        <f>#REF!/#REF!</f>
        <v>#REF!</v>
      </c>
      <c r="AU75" s="181" t="e">
        <f>#REF!/#REF!</f>
        <v>#REF!</v>
      </c>
      <c r="AV75" s="181" t="e">
        <f>#REF!/#REF!</f>
        <v>#REF!</v>
      </c>
      <c r="AW75" s="181" t="e">
        <f>#REF!/#REF!</f>
        <v>#REF!</v>
      </c>
      <c r="AX75" s="181" t="e">
        <f>#REF!/#REF!</f>
        <v>#REF!</v>
      </c>
      <c r="AY75" s="181" t="e">
        <f>#REF!/#REF!</f>
        <v>#REF!</v>
      </c>
      <c r="AZ75" s="181" t="e">
        <f>#REF!/#REF!</f>
        <v>#REF!</v>
      </c>
      <c r="BA75" s="181" t="e">
        <f>#REF!/#REF!</f>
        <v>#REF!</v>
      </c>
      <c r="BB75" s="181" t="e">
        <f>#REF!/#REF!</f>
        <v>#REF!</v>
      </c>
      <c r="BC75" s="181" t="e">
        <f>#REF!/#REF!</f>
        <v>#REF!</v>
      </c>
      <c r="BD75" s="181" t="e">
        <f>#REF!/#REF!</f>
        <v>#REF!</v>
      </c>
      <c r="BE75" s="181" t="e">
        <f>#REF!/#REF!</f>
        <v>#REF!</v>
      </c>
      <c r="BF75" s="181" t="e">
        <f>#REF!/#REF!</f>
        <v>#REF!</v>
      </c>
      <c r="BG75" s="181" t="e">
        <f>#REF!/#REF!</f>
        <v>#REF!</v>
      </c>
      <c r="BH75" s="181" t="e">
        <f>#REF!/#REF!</f>
        <v>#REF!</v>
      </c>
      <c r="BI75" s="181" t="e">
        <f>#REF!/#REF!</f>
        <v>#REF!</v>
      </c>
      <c r="BJ75" s="181" t="e">
        <f>#REF!/#REF!</f>
        <v>#REF!</v>
      </c>
      <c r="BK75" s="181" t="e">
        <f>#REF!/#REF!</f>
        <v>#REF!</v>
      </c>
      <c r="BL75" s="181" t="e">
        <f>#REF!/#REF!</f>
        <v>#REF!</v>
      </c>
      <c r="BM75" s="181" t="e">
        <f>#REF!/#REF!</f>
        <v>#REF!</v>
      </c>
      <c r="BN75" s="181" t="e">
        <f>#REF!/#REF!</f>
        <v>#REF!</v>
      </c>
      <c r="BO75" s="181" t="e">
        <f>#REF!/#REF!</f>
        <v>#REF!</v>
      </c>
      <c r="BP75" s="181" t="e">
        <f>#REF!/#REF!</f>
        <v>#REF!</v>
      </c>
      <c r="BQ75" s="181" t="e">
        <f>#REF!/#REF!</f>
        <v>#REF!</v>
      </c>
      <c r="BR75" s="181" t="e">
        <f>#REF!/#REF!</f>
        <v>#REF!</v>
      </c>
      <c r="BS75" s="181" t="e">
        <f>#REF!/#REF!</f>
        <v>#REF!</v>
      </c>
      <c r="BT75" s="181" t="e">
        <f>#REF!/#REF!</f>
        <v>#REF!</v>
      </c>
      <c r="BU75" s="181" t="e">
        <f>#REF!/#REF!</f>
        <v>#REF!</v>
      </c>
      <c r="BV75" s="181" t="e">
        <f>#REF!/#REF!</f>
        <v>#REF!</v>
      </c>
      <c r="BW75" s="181" t="e">
        <f>#REF!/#REF!</f>
        <v>#REF!</v>
      </c>
      <c r="BX75" s="181" t="e">
        <f>#REF!/#REF!</f>
        <v>#REF!</v>
      </c>
      <c r="BY75" s="181" t="e">
        <f>#REF!/#REF!</f>
        <v>#REF!</v>
      </c>
      <c r="BZ75" s="181" t="e">
        <f>#REF!/#REF!</f>
        <v>#REF!</v>
      </c>
      <c r="CA75" s="181" t="e">
        <f>#REF!/#REF!</f>
        <v>#REF!</v>
      </c>
      <c r="CB75" s="181" t="e">
        <f>#REF!/#REF!</f>
        <v>#REF!</v>
      </c>
      <c r="CC75" s="181" t="e">
        <f>#REF!/#REF!</f>
        <v>#REF!</v>
      </c>
      <c r="CD75" s="181" t="e">
        <f>#REF!/#REF!</f>
        <v>#REF!</v>
      </c>
      <c r="CE75" s="181" t="e">
        <f>#REF!/#REF!</f>
        <v>#REF!</v>
      </c>
      <c r="CF75" s="181" t="e">
        <f>#REF!/#REF!</f>
        <v>#REF!</v>
      </c>
      <c r="CG75" s="181" t="e">
        <f>#REF!/#REF!</f>
        <v>#REF!</v>
      </c>
      <c r="CH75" s="181" t="e">
        <f>#REF!/#REF!</f>
        <v>#REF!</v>
      </c>
      <c r="CI75" s="181" t="e">
        <f>#REF!/#REF!</f>
        <v>#REF!</v>
      </c>
      <c r="CJ75" s="181" t="e">
        <f>#REF!/#REF!</f>
        <v>#REF!</v>
      </c>
      <c r="CK75" s="181" t="e">
        <f>#REF!/#REF!</f>
        <v>#REF!</v>
      </c>
      <c r="CL75" s="181" t="e">
        <f>#REF!/#REF!</f>
        <v>#REF!</v>
      </c>
      <c r="CM75" s="181" t="e">
        <f>#REF!/#REF!</f>
        <v>#REF!</v>
      </c>
      <c r="CN75" s="181" t="e">
        <f>#REF!/#REF!</f>
        <v>#REF!</v>
      </c>
      <c r="CO75" s="181" t="e">
        <f>#REF!/#REF!</f>
        <v>#REF!</v>
      </c>
      <c r="CP75" s="181" t="e">
        <f>#REF!/#REF!</f>
        <v>#REF!</v>
      </c>
      <c r="CQ75" s="181" t="e">
        <f>#REF!/#REF!</f>
        <v>#REF!</v>
      </c>
      <c r="CR75" s="181" t="e">
        <f>#REF!/#REF!</f>
        <v>#REF!</v>
      </c>
      <c r="CS75" s="181" t="e">
        <f>#REF!/#REF!</f>
        <v>#REF!</v>
      </c>
      <c r="CT75" s="181" t="e">
        <f>#REF!/#REF!</f>
        <v>#REF!</v>
      </c>
      <c r="CU75" s="181" t="e">
        <f>#REF!/#REF!</f>
        <v>#REF!</v>
      </c>
      <c r="CV75" s="181" t="e">
        <f>#REF!/#REF!</f>
        <v>#REF!</v>
      </c>
      <c r="CW75" s="181" t="e">
        <f>#REF!/#REF!</f>
        <v>#REF!</v>
      </c>
      <c r="CX75" s="181" t="e">
        <f>#REF!/#REF!</f>
        <v>#REF!</v>
      </c>
      <c r="CY75" s="181" t="e">
        <f>#REF!/#REF!</f>
        <v>#REF!</v>
      </c>
      <c r="CZ75" s="181" t="e">
        <f>#REF!/#REF!</f>
        <v>#REF!</v>
      </c>
      <c r="DA75" s="181" t="e">
        <f>#REF!/#REF!</f>
        <v>#REF!</v>
      </c>
      <c r="DB75" s="181" t="e">
        <f>#REF!/#REF!</f>
        <v>#REF!</v>
      </c>
      <c r="DC75" s="181" t="e">
        <f>#REF!/#REF!</f>
        <v>#REF!</v>
      </c>
      <c r="DD75" s="181" t="e">
        <f>#REF!/#REF!</f>
        <v>#REF!</v>
      </c>
      <c r="DE75" s="181" t="e">
        <f>#REF!/#REF!</f>
        <v>#REF!</v>
      </c>
      <c r="DF75" s="181" t="e">
        <f>#REF!/#REF!</f>
        <v>#REF!</v>
      </c>
      <c r="DG75" s="181" t="e">
        <f>#REF!/#REF!</f>
        <v>#REF!</v>
      </c>
      <c r="DH75" s="181" t="e">
        <f>#REF!/#REF!</f>
        <v>#REF!</v>
      </c>
      <c r="DI75" s="181" t="e">
        <f>#REF!/#REF!</f>
        <v>#REF!</v>
      </c>
      <c r="DJ75" s="181" t="e">
        <f>#REF!/#REF!</f>
        <v>#REF!</v>
      </c>
      <c r="DK75" s="181" t="e">
        <f>#REF!/#REF!</f>
        <v>#REF!</v>
      </c>
      <c r="DL75" s="181" t="e">
        <f>#REF!/#REF!</f>
        <v>#REF!</v>
      </c>
      <c r="DM75" s="181" t="e">
        <f>#REF!/#REF!</f>
        <v>#REF!</v>
      </c>
      <c r="DN75" s="181" t="e">
        <f>#REF!/#REF!</f>
        <v>#REF!</v>
      </c>
      <c r="DO75" s="181" t="e">
        <f>#REF!/#REF!</f>
        <v>#REF!</v>
      </c>
      <c r="DP75" s="181" t="e">
        <f>#REF!/#REF!</f>
        <v>#REF!</v>
      </c>
      <c r="DQ75" s="181" t="e">
        <f>#REF!/#REF!</f>
        <v>#REF!</v>
      </c>
      <c r="DR75" s="181" t="e">
        <f>#REF!/#REF!</f>
        <v>#REF!</v>
      </c>
      <c r="DS75" s="181" t="e">
        <f>#REF!/#REF!</f>
        <v>#REF!</v>
      </c>
      <c r="DT75" s="181" t="e">
        <f>#REF!/#REF!</f>
        <v>#REF!</v>
      </c>
      <c r="DU75" s="181" t="e">
        <f>#REF!/#REF!</f>
        <v>#REF!</v>
      </c>
      <c r="DV75" s="181" t="e">
        <f>#REF!/#REF!</f>
        <v>#REF!</v>
      </c>
      <c r="DW75" s="181" t="e">
        <f>#REF!/#REF!</f>
        <v>#REF!</v>
      </c>
      <c r="DX75" s="181" t="e">
        <f>#REF!/#REF!</f>
        <v>#REF!</v>
      </c>
      <c r="DY75" s="181" t="e">
        <f>#REF!/#REF!</f>
        <v>#REF!</v>
      </c>
      <c r="DZ75" s="181" t="e">
        <f>#REF!/#REF!</f>
        <v>#REF!</v>
      </c>
      <c r="EA75" s="181" t="e">
        <f>#REF!/#REF!</f>
        <v>#REF!</v>
      </c>
      <c r="EB75" s="181" t="e">
        <f>#REF!/#REF!</f>
        <v>#REF!</v>
      </c>
      <c r="EC75" s="181" t="e">
        <f>#REF!/#REF!</f>
        <v>#REF!</v>
      </c>
      <c r="ED75" s="181" t="e">
        <f>#REF!/#REF!</f>
        <v>#REF!</v>
      </c>
      <c r="EE75" s="181" t="e">
        <f>#REF!/#REF!</f>
        <v>#REF!</v>
      </c>
      <c r="EF75" s="181" t="e">
        <f>#REF!/#REF!</f>
        <v>#REF!</v>
      </c>
      <c r="EG75" s="181" t="e">
        <f>#REF!/#REF!</f>
        <v>#REF!</v>
      </c>
      <c r="EH75" s="181" t="e">
        <f>#REF!/#REF!</f>
        <v>#REF!</v>
      </c>
      <c r="EI75" s="181" t="e">
        <f>#REF!/#REF!</f>
        <v>#REF!</v>
      </c>
      <c r="EJ75" s="181" t="e">
        <f>#REF!/#REF!</f>
        <v>#REF!</v>
      </c>
      <c r="EK75" s="181" t="e">
        <f>#REF!/#REF!</f>
        <v>#REF!</v>
      </c>
      <c r="EL75" s="181" t="e">
        <f>#REF!/#REF!</f>
        <v>#REF!</v>
      </c>
      <c r="EM75" s="181" t="e">
        <f>#REF!/#REF!</f>
        <v>#REF!</v>
      </c>
      <c r="EN75" s="181" t="e">
        <f>#REF!/#REF!</f>
        <v>#REF!</v>
      </c>
      <c r="EO75" s="181" t="e">
        <f>#REF!/#REF!</f>
        <v>#REF!</v>
      </c>
      <c r="EP75" s="181" t="e">
        <f>#REF!/#REF!</f>
        <v>#REF!</v>
      </c>
      <c r="EQ75" s="181" t="e">
        <f>#REF!/#REF!</f>
        <v>#REF!</v>
      </c>
      <c r="ER75" s="181" t="e">
        <f>#REF!/#REF!</f>
        <v>#REF!</v>
      </c>
      <c r="ES75" s="181" t="e">
        <f>#REF!/#REF!</f>
        <v>#REF!</v>
      </c>
      <c r="ET75" s="181" t="e">
        <f>#REF!/#REF!</f>
        <v>#REF!</v>
      </c>
      <c r="EU75" s="181" t="e">
        <f>#REF!/#REF!</f>
        <v>#REF!</v>
      </c>
      <c r="EV75" s="181" t="e">
        <f>#REF!/#REF!</f>
        <v>#REF!</v>
      </c>
      <c r="EW75" s="181" t="e">
        <f>#REF!/#REF!</f>
        <v>#REF!</v>
      </c>
      <c r="EX75" s="181" t="e">
        <f>#REF!/#REF!</f>
        <v>#REF!</v>
      </c>
      <c r="EY75" s="181" t="e">
        <f>#REF!/#REF!</f>
        <v>#REF!</v>
      </c>
      <c r="EZ75" s="181" t="e">
        <f>#REF!/#REF!</f>
        <v>#REF!</v>
      </c>
      <c r="FA75" s="181" t="e">
        <f>#REF!/#REF!</f>
        <v>#REF!</v>
      </c>
      <c r="FB75" s="181" t="e">
        <f>#REF!/#REF!</f>
        <v>#REF!</v>
      </c>
      <c r="FC75" s="181" t="e">
        <f>#REF!/#REF!</f>
        <v>#REF!</v>
      </c>
      <c r="FD75" s="181" t="e">
        <f>#REF!/#REF!</f>
        <v>#REF!</v>
      </c>
      <c r="FE75" s="181" t="e">
        <f>#REF!/#REF!</f>
        <v>#REF!</v>
      </c>
      <c r="FF75" s="181" t="e">
        <f>#REF!/#REF!</f>
        <v>#REF!</v>
      </c>
      <c r="FG75" s="181" t="e">
        <f>#REF!/#REF!</f>
        <v>#REF!</v>
      </c>
      <c r="FH75" s="181" t="e">
        <f>#REF!/#REF!</f>
        <v>#REF!</v>
      </c>
      <c r="FI75" s="181" t="e">
        <f>#REF!/#REF!</f>
        <v>#REF!</v>
      </c>
      <c r="FJ75" s="181" t="e">
        <f>#REF!/#REF!</f>
        <v>#REF!</v>
      </c>
      <c r="FK75" s="181" t="e">
        <f>#REF!/#REF!</f>
        <v>#REF!</v>
      </c>
      <c r="FL75" s="181" t="e">
        <f>#REF!/#REF!</f>
        <v>#REF!</v>
      </c>
      <c r="FM75" s="181" t="e">
        <f>#REF!/#REF!</f>
        <v>#REF!</v>
      </c>
      <c r="FN75" s="181" t="e">
        <f>#REF!/#REF!</f>
        <v>#REF!</v>
      </c>
      <c r="FO75" s="181" t="e">
        <f>#REF!/#REF!</f>
        <v>#REF!</v>
      </c>
      <c r="FP75" s="181" t="e">
        <f>#REF!/#REF!</f>
        <v>#REF!</v>
      </c>
      <c r="FQ75" s="181" t="e">
        <f>#REF!/#REF!</f>
        <v>#REF!</v>
      </c>
      <c r="FR75" s="181" t="e">
        <f>#REF!/#REF!</f>
        <v>#REF!</v>
      </c>
      <c r="FS75" s="181" t="e">
        <f>#REF!/#REF!</f>
        <v>#REF!</v>
      </c>
      <c r="FT75" s="181" t="e">
        <f>#REF!/#REF!</f>
        <v>#REF!</v>
      </c>
      <c r="FU75" s="181" t="e">
        <f>#REF!/#REF!</f>
        <v>#REF!</v>
      </c>
      <c r="FV75" s="181" t="e">
        <f>#REF!/#REF!</f>
        <v>#REF!</v>
      </c>
      <c r="FW75" s="181" t="e">
        <f>#REF!/#REF!</f>
        <v>#REF!</v>
      </c>
      <c r="FX75" s="181" t="e">
        <f>#REF!/#REF!</f>
        <v>#REF!</v>
      </c>
      <c r="FY75" s="181" t="e">
        <f>#REF!/#REF!</f>
        <v>#REF!</v>
      </c>
      <c r="FZ75" s="181" t="e">
        <f>#REF!/#REF!</f>
        <v>#REF!</v>
      </c>
      <c r="GA75" s="181" t="e">
        <f>#REF!/#REF!</f>
        <v>#REF!</v>
      </c>
      <c r="GB75" s="181" t="e">
        <f>#REF!/#REF!</f>
        <v>#REF!</v>
      </c>
      <c r="GC75" s="181" t="e">
        <f>#REF!/#REF!</f>
        <v>#REF!</v>
      </c>
      <c r="GD75" s="181" t="e">
        <f>#REF!/#REF!</f>
        <v>#REF!</v>
      </c>
      <c r="GE75" s="181" t="e">
        <f>#REF!/#REF!</f>
        <v>#REF!</v>
      </c>
      <c r="GF75" s="181" t="e">
        <f>#REF!/#REF!</f>
        <v>#REF!</v>
      </c>
      <c r="GG75" s="181" t="e">
        <f>#REF!/#REF!</f>
        <v>#REF!</v>
      </c>
      <c r="GH75" s="181" t="e">
        <f>#REF!/#REF!</f>
        <v>#REF!</v>
      </c>
      <c r="GI75" s="181" t="e">
        <f>#REF!/#REF!</f>
        <v>#REF!</v>
      </c>
      <c r="GJ75" s="181" t="e">
        <f>#REF!/#REF!</f>
        <v>#REF!</v>
      </c>
      <c r="GK75" s="181" t="e">
        <f>#REF!/#REF!</f>
        <v>#REF!</v>
      </c>
      <c r="GL75" s="181" t="e">
        <f>#REF!/#REF!</f>
        <v>#REF!</v>
      </c>
      <c r="GM75" s="181" t="e">
        <f>#REF!/#REF!</f>
        <v>#REF!</v>
      </c>
      <c r="GN75" s="181" t="e">
        <f>#REF!/#REF!</f>
        <v>#REF!</v>
      </c>
      <c r="GO75" s="181" t="e">
        <f>#REF!/#REF!</f>
        <v>#REF!</v>
      </c>
      <c r="GP75" s="181" t="e">
        <f>#REF!/#REF!</f>
        <v>#REF!</v>
      </c>
      <c r="GQ75" s="181" t="e">
        <f>#REF!/#REF!</f>
        <v>#REF!</v>
      </c>
      <c r="GR75" s="181" t="e">
        <f>#REF!/#REF!</f>
        <v>#REF!</v>
      </c>
      <c r="GS75" s="181" t="e">
        <f>#REF!/#REF!</f>
        <v>#REF!</v>
      </c>
      <c r="GT75" s="181" t="e">
        <f>#REF!/#REF!</f>
        <v>#REF!</v>
      </c>
      <c r="GU75" s="181" t="e">
        <f>#REF!/#REF!</f>
        <v>#REF!</v>
      </c>
      <c r="GV75" s="181" t="e">
        <f>#REF!/#REF!</f>
        <v>#REF!</v>
      </c>
      <c r="GW75" s="181" t="e">
        <f>#REF!/#REF!</f>
        <v>#REF!</v>
      </c>
      <c r="GX75" s="181" t="e">
        <f>#REF!/#REF!</f>
        <v>#REF!</v>
      </c>
      <c r="GY75" s="181" t="e">
        <f>#REF!/#REF!</f>
        <v>#REF!</v>
      </c>
      <c r="GZ75" s="181" t="e">
        <f>#REF!/#REF!</f>
        <v>#REF!</v>
      </c>
      <c r="HA75" s="181" t="e">
        <f>#REF!/#REF!</f>
        <v>#REF!</v>
      </c>
      <c r="HB75" s="181" t="e">
        <f>#REF!/#REF!</f>
        <v>#REF!</v>
      </c>
      <c r="HC75" s="181" t="e">
        <f>#REF!/#REF!</f>
        <v>#REF!</v>
      </c>
    </row>
    <row r="76" spans="1:211">
      <c r="CP76" s="186"/>
    </row>
    <row r="77" spans="1:211">
      <c r="B77" s="37"/>
      <c r="C77" s="296" t="s">
        <v>500</v>
      </c>
      <c r="D77" s="296"/>
      <c r="E77" s="296"/>
      <c r="F77" s="296"/>
      <c r="G77" s="296"/>
      <c r="H77" s="295" t="s">
        <v>182</v>
      </c>
      <c r="I77" s="296"/>
      <c r="J77" s="296"/>
      <c r="K77" s="296"/>
      <c r="L77" s="296"/>
      <c r="M77" s="296"/>
      <c r="N77" s="296"/>
      <c r="O77" s="296"/>
      <c r="P77" s="296"/>
      <c r="Q77" s="296"/>
      <c r="R77" s="296"/>
      <c r="S77" s="296"/>
      <c r="T77" s="295">
        <v>1999</v>
      </c>
      <c r="U77" s="296"/>
      <c r="V77" s="296"/>
      <c r="W77" s="296"/>
      <c r="X77" s="296"/>
      <c r="Y77" s="296"/>
      <c r="Z77" s="296"/>
      <c r="AA77" s="296"/>
      <c r="AB77" s="296"/>
      <c r="AC77" s="296"/>
      <c r="AD77" s="296"/>
      <c r="AE77" s="296"/>
      <c r="AF77" s="295" t="s">
        <v>181</v>
      </c>
      <c r="AG77" s="296"/>
      <c r="AH77" s="296"/>
      <c r="AI77" s="296"/>
      <c r="AJ77" s="296"/>
      <c r="AK77" s="296"/>
      <c r="AL77" s="296"/>
      <c r="AM77" s="296"/>
      <c r="AN77" s="296"/>
      <c r="AO77" s="296"/>
      <c r="AP77" s="296"/>
      <c r="AQ77" s="296"/>
      <c r="AR77" s="295">
        <v>2001</v>
      </c>
      <c r="AS77" s="296"/>
      <c r="AT77" s="296"/>
      <c r="AU77" s="296"/>
      <c r="AV77" s="296"/>
      <c r="AW77" s="296"/>
      <c r="AX77" s="296"/>
      <c r="AY77" s="296"/>
      <c r="AZ77" s="296"/>
      <c r="BA77" s="296"/>
      <c r="BB77" s="296"/>
      <c r="BC77" s="296"/>
      <c r="BD77" s="295">
        <v>2002</v>
      </c>
      <c r="BE77" s="296"/>
      <c r="BF77" s="296"/>
      <c r="BG77" s="296"/>
      <c r="BH77" s="296"/>
      <c r="BI77" s="296"/>
      <c r="BJ77" s="296"/>
      <c r="BK77" s="296"/>
      <c r="BL77" s="296"/>
      <c r="BM77" s="296"/>
      <c r="BN77" s="296"/>
      <c r="BO77" s="296"/>
      <c r="BP77" s="295">
        <v>2003</v>
      </c>
      <c r="BQ77" s="296"/>
      <c r="BR77" s="296"/>
      <c r="BS77" s="296"/>
      <c r="BT77" s="296"/>
      <c r="BU77" s="296"/>
      <c r="BV77" s="296"/>
      <c r="BW77" s="296"/>
      <c r="BX77" s="296"/>
      <c r="BY77" s="296"/>
      <c r="BZ77" s="296"/>
      <c r="CA77" s="296"/>
      <c r="CB77" s="295">
        <v>2004</v>
      </c>
      <c r="CC77" s="296"/>
      <c r="CD77" s="296"/>
      <c r="CE77" s="296"/>
      <c r="CF77" s="296"/>
      <c r="CG77" s="296"/>
      <c r="CH77" s="296"/>
      <c r="CI77" s="296"/>
      <c r="CJ77" s="296"/>
      <c r="CK77" s="296"/>
      <c r="CL77" s="296"/>
      <c r="CM77" s="296"/>
      <c r="CN77" s="295">
        <v>2005</v>
      </c>
      <c r="CO77" s="296"/>
      <c r="CP77" s="296"/>
      <c r="CQ77" s="296"/>
      <c r="CR77" s="296"/>
      <c r="CS77" s="296"/>
      <c r="CT77" s="296"/>
      <c r="CU77" s="296"/>
      <c r="CV77" s="296"/>
      <c r="CW77" s="296"/>
      <c r="CX77" s="296"/>
      <c r="CY77" s="296"/>
      <c r="CZ77" s="295" t="s">
        <v>180</v>
      </c>
      <c r="DA77" s="296"/>
      <c r="DB77" s="296"/>
      <c r="DC77" s="296"/>
      <c r="DD77" s="296"/>
      <c r="DE77" s="296"/>
      <c r="DF77" s="296"/>
      <c r="DG77" s="296"/>
      <c r="DH77" s="296"/>
      <c r="DI77" s="296"/>
      <c r="DJ77" s="296"/>
      <c r="DK77" s="296"/>
      <c r="DL77" s="295" t="s">
        <v>179</v>
      </c>
      <c r="DM77" s="296"/>
      <c r="DN77" s="296"/>
      <c r="DO77" s="296"/>
      <c r="DP77" s="296"/>
      <c r="DQ77" s="296"/>
      <c r="DR77" s="296"/>
      <c r="DS77" s="296"/>
      <c r="DT77" s="296"/>
      <c r="DU77" s="296"/>
      <c r="DV77" s="296"/>
      <c r="DW77" s="296"/>
      <c r="DX77" s="295" t="s">
        <v>178</v>
      </c>
      <c r="DY77" s="296"/>
      <c r="DZ77" s="296"/>
      <c r="EA77" s="296"/>
      <c r="EB77" s="296"/>
      <c r="EC77" s="296"/>
      <c r="ED77" s="296"/>
      <c r="EE77" s="296"/>
      <c r="EF77" s="296"/>
      <c r="EG77" s="296"/>
      <c r="EH77" s="296"/>
      <c r="EI77" s="296"/>
      <c r="EJ77" s="295" t="s">
        <v>177</v>
      </c>
      <c r="EK77" s="296"/>
      <c r="EL77" s="296"/>
      <c r="EM77" s="296"/>
      <c r="EN77" s="296"/>
      <c r="EO77" s="296"/>
      <c r="EP77" s="296"/>
      <c r="EQ77" s="296"/>
      <c r="ER77" s="296"/>
      <c r="ES77" s="296"/>
      <c r="ET77" s="296"/>
      <c r="EU77" s="296"/>
      <c r="EV77" s="295" t="s">
        <v>176</v>
      </c>
      <c r="EW77" s="296"/>
      <c r="EX77" s="296"/>
      <c r="EY77" s="296"/>
      <c r="EZ77" s="296"/>
      <c r="FA77" s="296"/>
      <c r="FB77" s="296"/>
      <c r="FC77" s="296"/>
      <c r="FD77" s="296"/>
      <c r="FE77" s="296"/>
      <c r="FF77" s="296"/>
      <c r="FG77" s="296"/>
      <c r="FH77" s="295" t="s">
        <v>175</v>
      </c>
      <c r="FI77" s="296"/>
      <c r="FJ77" s="296"/>
      <c r="FK77" s="296"/>
      <c r="FL77" s="296"/>
      <c r="FM77" s="296"/>
      <c r="FN77" s="296"/>
      <c r="FO77" s="296"/>
      <c r="FP77" s="296"/>
      <c r="FQ77" s="296"/>
      <c r="FR77" s="296"/>
      <c r="FS77" s="296"/>
      <c r="FT77" s="295" t="s">
        <v>174</v>
      </c>
      <c r="FU77" s="296"/>
      <c r="FV77" s="296"/>
      <c r="FW77" s="296"/>
      <c r="FX77" s="296"/>
      <c r="FY77" s="296"/>
      <c r="FZ77" s="296"/>
      <c r="GA77" s="296"/>
      <c r="GB77" s="296"/>
      <c r="GC77" s="296"/>
      <c r="GD77" s="296"/>
      <c r="GE77" s="296"/>
      <c r="GF77" s="295" t="s">
        <v>173</v>
      </c>
      <c r="GG77" s="296"/>
      <c r="GH77" s="296"/>
      <c r="GI77" s="296"/>
      <c r="GJ77" s="296"/>
      <c r="GK77" s="296"/>
      <c r="GL77" s="296"/>
      <c r="GM77" s="296"/>
      <c r="GN77" s="296"/>
      <c r="GO77" s="296"/>
      <c r="GP77" s="296"/>
      <c r="GQ77" s="296"/>
      <c r="GR77" s="297" t="s">
        <v>172</v>
      </c>
      <c r="GS77" s="298"/>
      <c r="GT77" s="298"/>
      <c r="GU77" s="298"/>
      <c r="GV77" s="298"/>
      <c r="GW77" s="298"/>
      <c r="GX77" s="298"/>
      <c r="GY77" s="298"/>
      <c r="GZ77" s="298"/>
      <c r="HA77" s="298"/>
      <c r="HB77" s="298"/>
      <c r="HC77" s="298"/>
    </row>
    <row r="78" spans="1:211">
      <c r="B78" s="37"/>
      <c r="C78" s="182"/>
      <c r="D78" s="182"/>
      <c r="E78" s="182"/>
      <c r="F78" s="182"/>
      <c r="G78" s="182"/>
      <c r="H78" s="180"/>
      <c r="I78" s="182"/>
      <c r="J78" s="182"/>
      <c r="K78" s="182"/>
      <c r="L78" s="182"/>
      <c r="M78" s="182"/>
      <c r="N78" s="182"/>
      <c r="O78" s="182"/>
      <c r="P78" s="182"/>
      <c r="Q78" s="182"/>
      <c r="R78" s="182"/>
      <c r="S78" s="182"/>
      <c r="T78" s="180"/>
      <c r="U78" s="182"/>
      <c r="V78" s="182"/>
      <c r="W78" s="182"/>
      <c r="X78" s="182"/>
      <c r="Y78" s="182"/>
      <c r="Z78" s="182"/>
      <c r="AA78" s="182"/>
      <c r="AB78" s="182"/>
      <c r="AC78" s="182"/>
      <c r="AD78" s="182"/>
      <c r="AE78" s="182"/>
      <c r="AF78" s="180"/>
      <c r="AG78" s="182"/>
      <c r="AH78" s="182"/>
      <c r="AI78" s="182"/>
      <c r="AJ78" s="182"/>
      <c r="AK78" s="182"/>
      <c r="AL78" s="182"/>
      <c r="AM78" s="182"/>
      <c r="AN78" s="182"/>
      <c r="AO78" s="182"/>
      <c r="AP78" s="182"/>
      <c r="AQ78" s="182"/>
      <c r="AR78" s="180"/>
      <c r="AS78" s="182"/>
      <c r="AT78" s="182"/>
      <c r="AU78" s="182"/>
      <c r="AV78" s="182"/>
      <c r="AW78" s="182"/>
      <c r="AX78" s="182"/>
      <c r="AY78" s="182"/>
      <c r="AZ78" s="182"/>
      <c r="BA78" s="182"/>
      <c r="BB78" s="182"/>
      <c r="BC78" s="182"/>
      <c r="BD78" s="180"/>
      <c r="BE78" s="182"/>
      <c r="BF78" s="182"/>
      <c r="BG78" s="182"/>
      <c r="BH78" s="182"/>
      <c r="BI78" s="182"/>
      <c r="BJ78" s="182"/>
      <c r="BK78" s="182"/>
      <c r="BL78" s="182"/>
      <c r="BM78" s="182"/>
      <c r="BN78" s="182"/>
      <c r="BO78" s="182"/>
      <c r="BP78" s="180"/>
      <c r="BQ78" s="182"/>
      <c r="BR78" s="182"/>
      <c r="BS78" s="182"/>
      <c r="BT78" s="182"/>
      <c r="BU78" s="182"/>
      <c r="BV78" s="182"/>
      <c r="BW78" s="182"/>
      <c r="BX78" s="182"/>
      <c r="BY78" s="182"/>
      <c r="BZ78" s="182"/>
      <c r="CA78" s="182"/>
      <c r="CB78" s="180"/>
      <c r="CC78" s="182"/>
      <c r="CD78" s="182"/>
      <c r="CE78" s="182"/>
      <c r="CF78" s="182"/>
      <c r="CG78" s="182"/>
      <c r="CH78" s="182"/>
      <c r="CI78" s="182"/>
      <c r="CJ78" s="182"/>
      <c r="CK78" s="182"/>
      <c r="CL78" s="182"/>
      <c r="CM78" s="182"/>
      <c r="CN78" s="180"/>
      <c r="CO78" s="182"/>
      <c r="CP78" s="182"/>
      <c r="CQ78" s="182"/>
      <c r="CR78" s="182"/>
      <c r="CS78" s="182"/>
      <c r="CT78" s="182"/>
      <c r="CU78" s="182"/>
      <c r="CV78" s="182"/>
      <c r="CW78" s="182"/>
      <c r="CX78" s="182"/>
      <c r="CY78" s="182"/>
      <c r="CZ78" s="184">
        <v>2006</v>
      </c>
      <c r="DA78" s="184">
        <v>2006</v>
      </c>
      <c r="DB78" s="184">
        <v>2006</v>
      </c>
      <c r="DC78" s="184">
        <v>2006</v>
      </c>
      <c r="DD78" s="184">
        <v>2006</v>
      </c>
      <c r="DE78" s="184">
        <v>2006</v>
      </c>
      <c r="DF78" s="184">
        <v>2006</v>
      </c>
      <c r="DG78" s="184">
        <v>2006</v>
      </c>
      <c r="DH78" s="184">
        <v>2006</v>
      </c>
      <c r="DI78" s="184">
        <v>2006</v>
      </c>
      <c r="DJ78" s="184">
        <v>2006</v>
      </c>
      <c r="DK78" s="184">
        <v>2006</v>
      </c>
      <c r="DL78" s="184">
        <v>2007</v>
      </c>
      <c r="DM78" s="184">
        <v>2007</v>
      </c>
      <c r="DN78" s="184">
        <v>2007</v>
      </c>
      <c r="DO78" s="184">
        <v>2007</v>
      </c>
      <c r="DP78" s="184">
        <v>2007</v>
      </c>
      <c r="DQ78" s="184">
        <v>2007</v>
      </c>
      <c r="DR78" s="184">
        <v>2007</v>
      </c>
      <c r="DS78" s="184">
        <v>2007</v>
      </c>
      <c r="DT78" s="184">
        <v>2007</v>
      </c>
      <c r="DU78" s="184">
        <v>2007</v>
      </c>
      <c r="DV78" s="184">
        <v>2007</v>
      </c>
      <c r="DW78" s="184">
        <v>2007</v>
      </c>
      <c r="DX78" s="184">
        <v>2008</v>
      </c>
      <c r="DY78" s="184">
        <v>2008</v>
      </c>
      <c r="DZ78" s="184">
        <v>2008</v>
      </c>
      <c r="EA78" s="184">
        <v>2008</v>
      </c>
      <c r="EB78" s="184">
        <v>2008</v>
      </c>
      <c r="EC78" s="184">
        <v>2008</v>
      </c>
      <c r="ED78" s="184">
        <v>2008</v>
      </c>
      <c r="EE78" s="184">
        <v>2008</v>
      </c>
      <c r="EF78" s="184">
        <v>2008</v>
      </c>
      <c r="EG78" s="184">
        <v>2008</v>
      </c>
      <c r="EH78" s="184">
        <v>2008</v>
      </c>
      <c r="EI78" s="184">
        <v>2008</v>
      </c>
      <c r="EJ78" s="184">
        <v>2009</v>
      </c>
      <c r="EK78" s="184">
        <v>2009</v>
      </c>
      <c r="EL78" s="184">
        <v>2009</v>
      </c>
      <c r="EM78" s="184">
        <v>2009</v>
      </c>
      <c r="EN78" s="184">
        <v>2009</v>
      </c>
      <c r="EO78" s="184">
        <v>2009</v>
      </c>
      <c r="EP78" s="184">
        <v>2009</v>
      </c>
      <c r="EQ78" s="184">
        <v>2009</v>
      </c>
      <c r="ER78" s="184">
        <v>2009</v>
      </c>
      <c r="ES78" s="184">
        <v>2009</v>
      </c>
      <c r="ET78" s="184">
        <v>2009</v>
      </c>
      <c r="EU78" s="184">
        <v>2009</v>
      </c>
      <c r="EV78" s="184">
        <v>2010</v>
      </c>
      <c r="EW78" s="184">
        <v>2010</v>
      </c>
      <c r="EX78" s="184">
        <v>2010</v>
      </c>
      <c r="EY78" s="184">
        <v>2010</v>
      </c>
      <c r="EZ78" s="184">
        <v>2010</v>
      </c>
      <c r="FA78" s="184">
        <v>2010</v>
      </c>
      <c r="FB78" s="184">
        <v>2010</v>
      </c>
      <c r="FC78" s="184">
        <v>2010</v>
      </c>
      <c r="FD78" s="184">
        <v>2010</v>
      </c>
      <c r="FE78" s="184">
        <v>2010</v>
      </c>
      <c r="FF78" s="184">
        <v>2010</v>
      </c>
      <c r="FG78" s="184">
        <v>2010</v>
      </c>
      <c r="FH78" s="184">
        <v>2011</v>
      </c>
      <c r="FI78" s="184">
        <v>2011</v>
      </c>
      <c r="FJ78" s="184">
        <v>2011</v>
      </c>
      <c r="FK78" s="184">
        <v>2011</v>
      </c>
      <c r="FL78" s="184">
        <v>2011</v>
      </c>
      <c r="FM78" s="184">
        <v>2011</v>
      </c>
      <c r="FN78" s="184">
        <v>2011</v>
      </c>
      <c r="FO78" s="184">
        <v>2011</v>
      </c>
      <c r="FP78" s="184">
        <v>2011</v>
      </c>
      <c r="FQ78" s="184">
        <v>2011</v>
      </c>
      <c r="FR78" s="184">
        <v>2011</v>
      </c>
      <c r="FS78" s="184">
        <v>2011</v>
      </c>
      <c r="FT78" s="184">
        <v>2012</v>
      </c>
      <c r="FU78" s="184">
        <v>2012</v>
      </c>
      <c r="FV78" s="184">
        <v>2012</v>
      </c>
      <c r="FW78" s="184">
        <v>2012</v>
      </c>
      <c r="FX78" s="184">
        <v>2012</v>
      </c>
      <c r="FY78" s="184">
        <v>2012</v>
      </c>
      <c r="FZ78" s="184">
        <v>2012</v>
      </c>
      <c r="GA78" s="184">
        <v>2012</v>
      </c>
      <c r="GB78" s="184">
        <v>2012</v>
      </c>
      <c r="GC78" s="184">
        <v>2012</v>
      </c>
      <c r="GD78" s="184">
        <v>2012</v>
      </c>
      <c r="GE78" s="184">
        <v>2012</v>
      </c>
      <c r="GF78" s="184">
        <v>2013</v>
      </c>
      <c r="GG78" s="184">
        <v>2013</v>
      </c>
      <c r="GH78" s="184">
        <v>2013</v>
      </c>
      <c r="GI78" s="184">
        <v>2013</v>
      </c>
      <c r="GJ78" s="184">
        <v>2013</v>
      </c>
      <c r="GK78" s="184">
        <v>2013</v>
      </c>
      <c r="GL78" s="184">
        <v>2013</v>
      </c>
      <c r="GM78" s="184">
        <v>2013</v>
      </c>
      <c r="GN78" s="184">
        <v>2013</v>
      </c>
      <c r="GO78" s="184">
        <v>2013</v>
      </c>
      <c r="GP78" s="184">
        <v>2013</v>
      </c>
      <c r="GQ78" s="184">
        <v>2013</v>
      </c>
      <c r="GR78" s="184">
        <v>2014</v>
      </c>
      <c r="GS78" s="184">
        <v>2014</v>
      </c>
      <c r="GT78" s="184">
        <v>2014</v>
      </c>
      <c r="GU78" s="184">
        <v>2014</v>
      </c>
      <c r="GV78" s="184">
        <v>2014</v>
      </c>
      <c r="GW78" s="184">
        <v>2014</v>
      </c>
      <c r="GX78" s="184">
        <v>2014</v>
      </c>
      <c r="GY78" s="184">
        <v>2014</v>
      </c>
      <c r="GZ78" s="184">
        <v>2014</v>
      </c>
      <c r="HA78" s="184">
        <v>2014</v>
      </c>
      <c r="HB78" s="184">
        <v>2014</v>
      </c>
      <c r="HC78" s="184">
        <v>2014</v>
      </c>
    </row>
    <row r="79" spans="1:211">
      <c r="B79" s="37"/>
      <c r="C79" s="182"/>
      <c r="D79" s="182"/>
      <c r="E79" s="182"/>
      <c r="F79" s="182"/>
      <c r="G79" s="182"/>
      <c r="H79" s="180"/>
      <c r="I79" s="182"/>
      <c r="J79" s="182"/>
      <c r="K79" s="182"/>
      <c r="L79" s="182"/>
      <c r="M79" s="182"/>
      <c r="N79" s="182"/>
      <c r="O79" s="182"/>
      <c r="P79" s="182"/>
      <c r="Q79" s="182"/>
      <c r="R79" s="182"/>
      <c r="S79" s="182"/>
      <c r="T79" s="180"/>
      <c r="U79" s="182"/>
      <c r="V79" s="182"/>
      <c r="W79" s="182"/>
      <c r="X79" s="182"/>
      <c r="Y79" s="182"/>
      <c r="Z79" s="182"/>
      <c r="AA79" s="182"/>
      <c r="AB79" s="182"/>
      <c r="AC79" s="182"/>
      <c r="AD79" s="182"/>
      <c r="AE79" s="182"/>
      <c r="AF79" s="180"/>
      <c r="AG79" s="182"/>
      <c r="AH79" s="182"/>
      <c r="AI79" s="182"/>
      <c r="AJ79" s="182"/>
      <c r="AK79" s="182"/>
      <c r="AL79" s="182"/>
      <c r="AM79" s="182"/>
      <c r="AN79" s="182"/>
      <c r="AO79" s="182"/>
      <c r="AP79" s="182"/>
      <c r="AQ79" s="182"/>
      <c r="AR79" s="180"/>
      <c r="AS79" s="182"/>
      <c r="AT79" s="182"/>
      <c r="AU79" s="182"/>
      <c r="AV79" s="182"/>
      <c r="AW79" s="182"/>
      <c r="AX79" s="182"/>
      <c r="AY79" s="182"/>
      <c r="AZ79" s="182"/>
      <c r="BA79" s="182"/>
      <c r="BB79" s="182"/>
      <c r="BC79" s="182"/>
      <c r="BD79" s="184">
        <v>1</v>
      </c>
      <c r="BE79" s="185">
        <v>1</v>
      </c>
      <c r="BF79" s="185">
        <v>1</v>
      </c>
      <c r="BG79" s="185">
        <v>2</v>
      </c>
      <c r="BH79" s="185">
        <v>2</v>
      </c>
      <c r="BI79" s="185">
        <v>2</v>
      </c>
      <c r="BJ79" s="185">
        <v>3</v>
      </c>
      <c r="BK79" s="185">
        <v>3</v>
      </c>
      <c r="BL79" s="185">
        <v>3</v>
      </c>
      <c r="BM79" s="185">
        <v>4</v>
      </c>
      <c r="BN79" s="185">
        <v>4</v>
      </c>
      <c r="BO79" s="185">
        <v>4</v>
      </c>
      <c r="BP79" s="184">
        <v>1</v>
      </c>
      <c r="BQ79" s="185">
        <v>1</v>
      </c>
      <c r="BR79" s="185">
        <v>1</v>
      </c>
      <c r="BS79" s="185">
        <v>2</v>
      </c>
      <c r="BT79" s="185">
        <v>2</v>
      </c>
      <c r="BU79" s="185">
        <v>2</v>
      </c>
      <c r="BV79" s="185">
        <v>3</v>
      </c>
      <c r="BW79" s="185">
        <v>3</v>
      </c>
      <c r="BX79" s="185">
        <v>3</v>
      </c>
      <c r="BY79" s="185">
        <v>4</v>
      </c>
      <c r="BZ79" s="185">
        <v>4</v>
      </c>
      <c r="CA79" s="185">
        <v>4</v>
      </c>
      <c r="CB79" s="184">
        <v>1</v>
      </c>
      <c r="CC79" s="185">
        <v>1</v>
      </c>
      <c r="CD79" s="185">
        <v>1</v>
      </c>
      <c r="CE79" s="185">
        <v>2</v>
      </c>
      <c r="CF79" s="185">
        <v>2</v>
      </c>
      <c r="CG79" s="185">
        <v>2</v>
      </c>
      <c r="CH79" s="185">
        <v>3</v>
      </c>
      <c r="CI79" s="185">
        <v>3</v>
      </c>
      <c r="CJ79" s="185">
        <v>3</v>
      </c>
      <c r="CK79" s="185">
        <v>4</v>
      </c>
      <c r="CL79" s="185">
        <v>4</v>
      </c>
      <c r="CM79" s="185">
        <v>4</v>
      </c>
      <c r="CN79" s="184">
        <v>1</v>
      </c>
      <c r="CO79" s="185">
        <v>1</v>
      </c>
      <c r="CP79" s="185">
        <v>1</v>
      </c>
      <c r="CQ79" s="185">
        <v>2</v>
      </c>
      <c r="CR79" s="185">
        <v>2</v>
      </c>
      <c r="CS79" s="185">
        <v>2</v>
      </c>
      <c r="CT79" s="185">
        <v>3</v>
      </c>
      <c r="CU79" s="185">
        <v>3</v>
      </c>
      <c r="CV79" s="185">
        <v>3</v>
      </c>
      <c r="CW79" s="185">
        <v>4</v>
      </c>
      <c r="CX79" s="185">
        <v>4</v>
      </c>
      <c r="CY79" s="185">
        <v>4</v>
      </c>
      <c r="CZ79" s="184">
        <v>1</v>
      </c>
      <c r="DA79" s="185">
        <v>1</v>
      </c>
      <c r="DB79" s="185">
        <v>1</v>
      </c>
      <c r="DC79" s="185">
        <v>2</v>
      </c>
      <c r="DD79" s="185">
        <v>2</v>
      </c>
      <c r="DE79" s="185">
        <v>2</v>
      </c>
      <c r="DF79" s="185">
        <v>3</v>
      </c>
      <c r="DG79" s="185">
        <v>3</v>
      </c>
      <c r="DH79" s="185">
        <v>3</v>
      </c>
      <c r="DI79" s="185">
        <v>4</v>
      </c>
      <c r="DJ79" s="185">
        <v>4</v>
      </c>
      <c r="DK79" s="185">
        <v>4</v>
      </c>
      <c r="DL79" s="184">
        <v>1</v>
      </c>
      <c r="DM79" s="185">
        <v>1</v>
      </c>
      <c r="DN79" s="185">
        <v>1</v>
      </c>
      <c r="DO79" s="185">
        <v>2</v>
      </c>
      <c r="DP79" s="185">
        <v>2</v>
      </c>
      <c r="DQ79" s="185">
        <v>2</v>
      </c>
      <c r="DR79" s="185">
        <v>3</v>
      </c>
      <c r="DS79" s="185">
        <v>3</v>
      </c>
      <c r="DT79" s="185">
        <v>3</v>
      </c>
      <c r="DU79" s="185">
        <v>4</v>
      </c>
      <c r="DV79" s="185">
        <v>4</v>
      </c>
      <c r="DW79" s="185">
        <v>4</v>
      </c>
      <c r="DX79" s="184">
        <v>1</v>
      </c>
      <c r="DY79" s="185">
        <v>1</v>
      </c>
      <c r="DZ79" s="185">
        <v>1</v>
      </c>
      <c r="EA79" s="185">
        <v>2</v>
      </c>
      <c r="EB79" s="185">
        <v>2</v>
      </c>
      <c r="EC79" s="185">
        <v>2</v>
      </c>
      <c r="ED79" s="185">
        <v>3</v>
      </c>
      <c r="EE79" s="185">
        <v>3</v>
      </c>
      <c r="EF79" s="185">
        <v>3</v>
      </c>
      <c r="EG79" s="185">
        <v>4</v>
      </c>
      <c r="EH79" s="185">
        <v>4</v>
      </c>
      <c r="EI79" s="185">
        <v>4</v>
      </c>
      <c r="EJ79" s="184">
        <v>1</v>
      </c>
      <c r="EK79" s="185">
        <v>1</v>
      </c>
      <c r="EL79" s="185">
        <v>1</v>
      </c>
      <c r="EM79" s="185">
        <v>2</v>
      </c>
      <c r="EN79" s="185">
        <v>2</v>
      </c>
      <c r="EO79" s="185">
        <v>2</v>
      </c>
      <c r="EP79" s="185">
        <v>3</v>
      </c>
      <c r="EQ79" s="185">
        <v>3</v>
      </c>
      <c r="ER79" s="185">
        <v>3</v>
      </c>
      <c r="ES79" s="185">
        <v>4</v>
      </c>
      <c r="ET79" s="185">
        <v>4</v>
      </c>
      <c r="EU79" s="185">
        <v>4</v>
      </c>
      <c r="EV79" s="184">
        <v>1</v>
      </c>
      <c r="EW79" s="185">
        <v>1</v>
      </c>
      <c r="EX79" s="185">
        <v>1</v>
      </c>
      <c r="EY79" s="185">
        <v>2</v>
      </c>
      <c r="EZ79" s="185">
        <v>2</v>
      </c>
      <c r="FA79" s="185">
        <v>2</v>
      </c>
      <c r="FB79" s="185">
        <v>3</v>
      </c>
      <c r="FC79" s="185">
        <v>3</v>
      </c>
      <c r="FD79" s="185">
        <v>3</v>
      </c>
      <c r="FE79" s="185">
        <v>4</v>
      </c>
      <c r="FF79" s="185">
        <v>4</v>
      </c>
      <c r="FG79" s="185">
        <v>4</v>
      </c>
      <c r="FH79" s="184">
        <v>1</v>
      </c>
      <c r="FI79" s="185">
        <v>1</v>
      </c>
      <c r="FJ79" s="185">
        <v>1</v>
      </c>
      <c r="FK79" s="185">
        <v>2</v>
      </c>
      <c r="FL79" s="185">
        <v>2</v>
      </c>
      <c r="FM79" s="185">
        <v>2</v>
      </c>
      <c r="FN79" s="185">
        <v>3</v>
      </c>
      <c r="FO79" s="185">
        <v>3</v>
      </c>
      <c r="FP79" s="185">
        <v>3</v>
      </c>
      <c r="FQ79" s="185">
        <v>4</v>
      </c>
      <c r="FR79" s="185">
        <v>4</v>
      </c>
      <c r="FS79" s="185">
        <v>4</v>
      </c>
      <c r="FT79" s="184">
        <v>1</v>
      </c>
      <c r="FU79" s="185">
        <v>1</v>
      </c>
      <c r="FV79" s="185">
        <v>1</v>
      </c>
      <c r="FW79" s="185">
        <v>2</v>
      </c>
      <c r="FX79" s="185">
        <v>2</v>
      </c>
      <c r="FY79" s="185">
        <v>2</v>
      </c>
      <c r="FZ79" s="185">
        <v>3</v>
      </c>
      <c r="GA79" s="185">
        <v>3</v>
      </c>
      <c r="GB79" s="185">
        <v>3</v>
      </c>
      <c r="GC79" s="185">
        <v>4</v>
      </c>
      <c r="GD79" s="185">
        <v>4</v>
      </c>
      <c r="GE79" s="185">
        <v>4</v>
      </c>
      <c r="GF79" s="184">
        <v>1</v>
      </c>
      <c r="GG79" s="185">
        <v>1</v>
      </c>
      <c r="GH79" s="185">
        <v>1</v>
      </c>
      <c r="GI79" s="185">
        <v>2</v>
      </c>
      <c r="GJ79" s="185">
        <v>2</v>
      </c>
      <c r="GK79" s="185">
        <v>2</v>
      </c>
      <c r="GL79" s="185">
        <v>3</v>
      </c>
      <c r="GM79" s="185">
        <v>3</v>
      </c>
      <c r="GN79" s="185">
        <v>3</v>
      </c>
      <c r="GO79" s="185">
        <v>4</v>
      </c>
      <c r="GP79" s="185">
        <v>4</v>
      </c>
      <c r="GQ79" s="185">
        <v>4</v>
      </c>
      <c r="GR79" s="184">
        <v>1</v>
      </c>
      <c r="GS79" s="185">
        <v>1</v>
      </c>
      <c r="GT79" s="185">
        <v>1</v>
      </c>
      <c r="GU79" s="185">
        <v>2</v>
      </c>
      <c r="GV79" s="185">
        <v>2</v>
      </c>
      <c r="GW79" s="185">
        <v>2</v>
      </c>
      <c r="GX79" s="185">
        <v>3</v>
      </c>
      <c r="GY79" s="185">
        <v>3</v>
      </c>
      <c r="GZ79" s="185">
        <v>3</v>
      </c>
      <c r="HA79" s="185">
        <v>4</v>
      </c>
      <c r="HB79" s="185">
        <v>4</v>
      </c>
      <c r="HC79" s="185">
        <v>4</v>
      </c>
    </row>
    <row r="80" spans="1:211">
      <c r="B80" s="179" t="s">
        <v>0</v>
      </c>
      <c r="C80" s="52" t="s">
        <v>164</v>
      </c>
      <c r="D80" s="52" t="s">
        <v>163</v>
      </c>
      <c r="E80" s="52" t="s">
        <v>162</v>
      </c>
      <c r="F80" s="52" t="s">
        <v>161</v>
      </c>
      <c r="G80" s="52" t="s">
        <v>160</v>
      </c>
      <c r="H80" s="52" t="s">
        <v>171</v>
      </c>
      <c r="I80" s="52" t="s">
        <v>170</v>
      </c>
      <c r="J80" s="52" t="s">
        <v>169</v>
      </c>
      <c r="K80" s="52" t="s">
        <v>168</v>
      </c>
      <c r="L80" s="52" t="s">
        <v>167</v>
      </c>
      <c r="M80" s="52" t="s">
        <v>166</v>
      </c>
      <c r="N80" s="52" t="s">
        <v>165</v>
      </c>
      <c r="O80" s="52" t="s">
        <v>164</v>
      </c>
      <c r="P80" s="52" t="s">
        <v>163</v>
      </c>
      <c r="Q80" s="52" t="s">
        <v>162</v>
      </c>
      <c r="R80" s="52" t="s">
        <v>161</v>
      </c>
      <c r="S80" s="52" t="s">
        <v>160</v>
      </c>
      <c r="T80" s="52" t="s">
        <v>171</v>
      </c>
      <c r="U80" s="52" t="s">
        <v>170</v>
      </c>
      <c r="V80" s="52" t="s">
        <v>169</v>
      </c>
      <c r="W80" s="52" t="s">
        <v>168</v>
      </c>
      <c r="X80" s="52" t="s">
        <v>167</v>
      </c>
      <c r="Y80" s="52" t="s">
        <v>166</v>
      </c>
      <c r="Z80" s="52" t="s">
        <v>165</v>
      </c>
      <c r="AA80" s="52" t="s">
        <v>164</v>
      </c>
      <c r="AB80" s="52" t="s">
        <v>163</v>
      </c>
      <c r="AC80" s="52" t="s">
        <v>162</v>
      </c>
      <c r="AD80" s="52" t="s">
        <v>161</v>
      </c>
      <c r="AE80" s="52" t="s">
        <v>160</v>
      </c>
      <c r="AF80" s="52" t="s">
        <v>171</v>
      </c>
      <c r="AG80" s="52" t="s">
        <v>170</v>
      </c>
      <c r="AH80" s="52" t="s">
        <v>169</v>
      </c>
      <c r="AI80" s="52" t="s">
        <v>168</v>
      </c>
      <c r="AJ80" s="52" t="s">
        <v>167</v>
      </c>
      <c r="AK80" s="52" t="s">
        <v>166</v>
      </c>
      <c r="AL80" s="52" t="s">
        <v>165</v>
      </c>
      <c r="AM80" s="52" t="s">
        <v>164</v>
      </c>
      <c r="AN80" s="52" t="s">
        <v>163</v>
      </c>
      <c r="AO80" s="52" t="s">
        <v>162</v>
      </c>
      <c r="AP80" s="52" t="s">
        <v>161</v>
      </c>
      <c r="AQ80" s="52" t="s">
        <v>160</v>
      </c>
      <c r="AR80" s="52" t="s">
        <v>171</v>
      </c>
      <c r="AS80" s="52" t="s">
        <v>170</v>
      </c>
      <c r="AT80" s="52" t="s">
        <v>169</v>
      </c>
      <c r="AU80" s="52" t="s">
        <v>168</v>
      </c>
      <c r="AV80" s="52" t="s">
        <v>167</v>
      </c>
      <c r="AW80" s="52" t="s">
        <v>166</v>
      </c>
      <c r="AX80" s="52" t="s">
        <v>165</v>
      </c>
      <c r="AY80" s="52" t="s">
        <v>164</v>
      </c>
      <c r="AZ80" s="52" t="s">
        <v>163</v>
      </c>
      <c r="BA80" s="52" t="s">
        <v>162</v>
      </c>
      <c r="BB80" s="52" t="s">
        <v>161</v>
      </c>
      <c r="BC80" s="52" t="s">
        <v>160</v>
      </c>
      <c r="BD80" s="52" t="s">
        <v>171</v>
      </c>
      <c r="BE80" s="52" t="s">
        <v>170</v>
      </c>
      <c r="BF80" s="52" t="s">
        <v>169</v>
      </c>
      <c r="BG80" s="52" t="s">
        <v>168</v>
      </c>
      <c r="BH80" s="52" t="s">
        <v>167</v>
      </c>
      <c r="BI80" s="52" t="s">
        <v>166</v>
      </c>
      <c r="BJ80" s="52" t="s">
        <v>165</v>
      </c>
      <c r="BK80" s="52" t="s">
        <v>164</v>
      </c>
      <c r="BL80" s="52" t="s">
        <v>163</v>
      </c>
      <c r="BM80" s="52" t="s">
        <v>162</v>
      </c>
      <c r="BN80" s="52" t="s">
        <v>161</v>
      </c>
      <c r="BO80" s="52" t="s">
        <v>160</v>
      </c>
      <c r="BP80" s="52" t="s">
        <v>171</v>
      </c>
      <c r="BQ80" s="52" t="s">
        <v>170</v>
      </c>
      <c r="BR80" s="52" t="s">
        <v>169</v>
      </c>
      <c r="BS80" s="52" t="s">
        <v>168</v>
      </c>
      <c r="BT80" s="52" t="s">
        <v>167</v>
      </c>
      <c r="BU80" s="52" t="s">
        <v>166</v>
      </c>
      <c r="BV80" s="52" t="s">
        <v>165</v>
      </c>
      <c r="BW80" s="52" t="s">
        <v>164</v>
      </c>
      <c r="BX80" s="52" t="s">
        <v>163</v>
      </c>
      <c r="BY80" s="52" t="s">
        <v>162</v>
      </c>
      <c r="BZ80" s="52" t="s">
        <v>161</v>
      </c>
      <c r="CA80" s="53" t="s">
        <v>160</v>
      </c>
      <c r="CB80" s="52" t="s">
        <v>171</v>
      </c>
      <c r="CC80" s="52" t="s">
        <v>170</v>
      </c>
      <c r="CD80" s="52" t="s">
        <v>169</v>
      </c>
      <c r="CE80" s="52" t="s">
        <v>168</v>
      </c>
      <c r="CF80" s="52" t="s">
        <v>167</v>
      </c>
      <c r="CG80" s="52" t="s">
        <v>166</v>
      </c>
      <c r="CH80" s="52" t="s">
        <v>165</v>
      </c>
      <c r="CI80" s="52" t="s">
        <v>164</v>
      </c>
      <c r="CJ80" s="52" t="s">
        <v>163</v>
      </c>
      <c r="CK80" s="52" t="s">
        <v>162</v>
      </c>
      <c r="CL80" s="52" t="s">
        <v>161</v>
      </c>
      <c r="CM80" s="52" t="s">
        <v>160</v>
      </c>
      <c r="CN80" s="52" t="s">
        <v>171</v>
      </c>
      <c r="CO80" s="52" t="s">
        <v>170</v>
      </c>
      <c r="CP80" s="52" t="s">
        <v>169</v>
      </c>
      <c r="CQ80" s="52" t="s">
        <v>168</v>
      </c>
      <c r="CR80" s="52" t="s">
        <v>167</v>
      </c>
      <c r="CS80" s="52" t="s">
        <v>166</v>
      </c>
      <c r="CT80" s="52" t="s">
        <v>165</v>
      </c>
      <c r="CU80" s="52" t="s">
        <v>164</v>
      </c>
      <c r="CV80" s="52" t="s">
        <v>163</v>
      </c>
      <c r="CW80" s="52" t="s">
        <v>162</v>
      </c>
      <c r="CX80" s="52" t="s">
        <v>161</v>
      </c>
      <c r="CY80" s="52" t="s">
        <v>160</v>
      </c>
      <c r="CZ80" s="52" t="s">
        <v>171</v>
      </c>
      <c r="DA80" s="52" t="s">
        <v>170</v>
      </c>
      <c r="DB80" s="52" t="s">
        <v>169</v>
      </c>
      <c r="DC80" s="52" t="s">
        <v>168</v>
      </c>
      <c r="DD80" s="52" t="s">
        <v>167</v>
      </c>
      <c r="DE80" s="52" t="s">
        <v>166</v>
      </c>
      <c r="DF80" s="52" t="s">
        <v>165</v>
      </c>
      <c r="DG80" s="52" t="s">
        <v>164</v>
      </c>
      <c r="DH80" s="52" t="s">
        <v>163</v>
      </c>
      <c r="DI80" s="52" t="s">
        <v>162</v>
      </c>
      <c r="DJ80" s="52" t="s">
        <v>161</v>
      </c>
      <c r="DK80" s="52" t="s">
        <v>160</v>
      </c>
      <c r="DL80" s="52" t="s">
        <v>171</v>
      </c>
      <c r="DM80" s="52" t="s">
        <v>170</v>
      </c>
      <c r="DN80" s="52" t="s">
        <v>169</v>
      </c>
      <c r="DO80" s="52" t="s">
        <v>168</v>
      </c>
      <c r="DP80" s="52" t="s">
        <v>167</v>
      </c>
      <c r="DQ80" s="52" t="s">
        <v>166</v>
      </c>
      <c r="DR80" s="52" t="s">
        <v>165</v>
      </c>
      <c r="DS80" s="52" t="s">
        <v>164</v>
      </c>
      <c r="DT80" s="52" t="s">
        <v>163</v>
      </c>
      <c r="DU80" s="52" t="s">
        <v>162</v>
      </c>
      <c r="DV80" s="52" t="s">
        <v>161</v>
      </c>
      <c r="DW80" s="52" t="s">
        <v>160</v>
      </c>
      <c r="DX80" s="52" t="s">
        <v>171</v>
      </c>
      <c r="DY80" s="52" t="s">
        <v>170</v>
      </c>
      <c r="DZ80" s="52" t="s">
        <v>169</v>
      </c>
      <c r="EA80" s="52" t="s">
        <v>168</v>
      </c>
      <c r="EB80" s="52" t="s">
        <v>167</v>
      </c>
      <c r="EC80" s="52" t="s">
        <v>166</v>
      </c>
      <c r="ED80" s="52" t="s">
        <v>165</v>
      </c>
      <c r="EE80" s="52" t="s">
        <v>164</v>
      </c>
      <c r="EF80" s="52" t="s">
        <v>163</v>
      </c>
      <c r="EG80" s="52" t="s">
        <v>162</v>
      </c>
      <c r="EH80" s="52" t="s">
        <v>161</v>
      </c>
      <c r="EI80" s="52" t="s">
        <v>160</v>
      </c>
      <c r="EJ80" s="52" t="s">
        <v>171</v>
      </c>
      <c r="EK80" s="52" t="s">
        <v>170</v>
      </c>
      <c r="EL80" s="52" t="s">
        <v>169</v>
      </c>
      <c r="EM80" s="52" t="s">
        <v>168</v>
      </c>
      <c r="EN80" s="52" t="s">
        <v>167</v>
      </c>
      <c r="EO80" s="52" t="s">
        <v>166</v>
      </c>
      <c r="EP80" s="52" t="s">
        <v>165</v>
      </c>
      <c r="EQ80" s="52" t="s">
        <v>164</v>
      </c>
      <c r="ER80" s="52" t="s">
        <v>163</v>
      </c>
      <c r="ES80" s="52" t="s">
        <v>162</v>
      </c>
      <c r="ET80" s="52" t="s">
        <v>161</v>
      </c>
      <c r="EU80" s="52" t="s">
        <v>160</v>
      </c>
      <c r="EV80" s="52" t="s">
        <v>171</v>
      </c>
      <c r="EW80" s="52" t="s">
        <v>170</v>
      </c>
      <c r="EX80" s="52" t="s">
        <v>169</v>
      </c>
      <c r="EY80" s="52" t="s">
        <v>168</v>
      </c>
      <c r="EZ80" s="52" t="s">
        <v>167</v>
      </c>
      <c r="FA80" s="52" t="s">
        <v>166</v>
      </c>
      <c r="FB80" s="52" t="s">
        <v>165</v>
      </c>
      <c r="FC80" s="52" t="s">
        <v>164</v>
      </c>
      <c r="FD80" s="52" t="s">
        <v>163</v>
      </c>
      <c r="FE80" s="52" t="s">
        <v>162</v>
      </c>
      <c r="FF80" s="52" t="s">
        <v>161</v>
      </c>
      <c r="FG80" s="52" t="s">
        <v>160</v>
      </c>
      <c r="FH80" s="52" t="s">
        <v>171</v>
      </c>
      <c r="FI80" s="52" t="s">
        <v>170</v>
      </c>
      <c r="FJ80" s="52" t="s">
        <v>169</v>
      </c>
      <c r="FK80" s="52" t="s">
        <v>168</v>
      </c>
      <c r="FL80" s="52" t="s">
        <v>167</v>
      </c>
      <c r="FM80" s="52" t="s">
        <v>166</v>
      </c>
      <c r="FN80" s="52" t="s">
        <v>165</v>
      </c>
      <c r="FO80" s="52" t="s">
        <v>164</v>
      </c>
      <c r="FP80" s="52" t="s">
        <v>163</v>
      </c>
      <c r="FQ80" s="52" t="s">
        <v>162</v>
      </c>
      <c r="FR80" s="52" t="s">
        <v>161</v>
      </c>
      <c r="FS80" s="52" t="s">
        <v>160</v>
      </c>
      <c r="FT80" s="52" t="s">
        <v>171</v>
      </c>
      <c r="FU80" s="52" t="s">
        <v>170</v>
      </c>
      <c r="FV80" s="52" t="s">
        <v>169</v>
      </c>
      <c r="FW80" s="52" t="s">
        <v>168</v>
      </c>
      <c r="FX80" s="52" t="s">
        <v>167</v>
      </c>
      <c r="FY80" s="52" t="s">
        <v>166</v>
      </c>
      <c r="FZ80" s="52" t="s">
        <v>165</v>
      </c>
      <c r="GA80" s="52" t="s">
        <v>164</v>
      </c>
      <c r="GB80" s="52" t="s">
        <v>163</v>
      </c>
      <c r="GC80" s="52" t="s">
        <v>162</v>
      </c>
      <c r="GD80" s="52" t="s">
        <v>161</v>
      </c>
      <c r="GE80" s="52" t="s">
        <v>160</v>
      </c>
      <c r="GF80" s="52" t="s">
        <v>171</v>
      </c>
      <c r="GG80" s="52" t="s">
        <v>170</v>
      </c>
      <c r="GH80" s="52" t="s">
        <v>169</v>
      </c>
      <c r="GI80" s="52" t="s">
        <v>168</v>
      </c>
      <c r="GJ80" s="52" t="s">
        <v>167</v>
      </c>
      <c r="GK80" s="52" t="s">
        <v>166</v>
      </c>
      <c r="GL80" s="52" t="s">
        <v>165</v>
      </c>
      <c r="GM80" s="52" t="s">
        <v>164</v>
      </c>
      <c r="GN80" s="52" t="s">
        <v>163</v>
      </c>
      <c r="GO80" s="52" t="s">
        <v>162</v>
      </c>
      <c r="GP80" s="52" t="s">
        <v>161</v>
      </c>
      <c r="GQ80" s="52" t="s">
        <v>160</v>
      </c>
      <c r="GR80" s="52" t="s">
        <v>171</v>
      </c>
      <c r="GS80" s="52" t="s">
        <v>170</v>
      </c>
      <c r="GT80" s="51" t="s">
        <v>169</v>
      </c>
      <c r="GU80" s="51" t="s">
        <v>168</v>
      </c>
      <c r="GV80" s="51" t="s">
        <v>167</v>
      </c>
      <c r="GW80" s="51" t="s">
        <v>166</v>
      </c>
      <c r="GX80" s="51" t="s">
        <v>165</v>
      </c>
      <c r="GY80" s="51" t="s">
        <v>164</v>
      </c>
      <c r="GZ80" s="51" t="s">
        <v>163</v>
      </c>
      <c r="HA80" s="51" t="s">
        <v>162</v>
      </c>
      <c r="HB80" s="51" t="s">
        <v>161</v>
      </c>
      <c r="HC80" s="51" t="s">
        <v>160</v>
      </c>
    </row>
    <row r="81" spans="1:211">
      <c r="A81" s="18">
        <v>1</v>
      </c>
      <c r="B81" s="50" t="s">
        <v>16</v>
      </c>
      <c r="C81" s="181"/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1"/>
      <c r="S81" s="181"/>
      <c r="T81" s="181"/>
      <c r="U81" s="181"/>
      <c r="V81" s="181"/>
      <c r="W81" s="181"/>
      <c r="X81" s="181"/>
      <c r="Y81" s="181"/>
      <c r="Z81" s="181"/>
      <c r="AA81" s="181"/>
      <c r="AB81" s="181"/>
      <c r="AC81" s="181"/>
      <c r="AD81" s="181"/>
      <c r="AE81" s="181"/>
      <c r="AF81" s="181"/>
      <c r="AG81" s="181"/>
      <c r="AH81" s="181"/>
      <c r="AI81" s="181"/>
      <c r="AJ81" s="181"/>
      <c r="AK81" s="181"/>
      <c r="AL81" s="181"/>
      <c r="AM81" s="181"/>
      <c r="AN81" s="181"/>
      <c r="AO81" s="181"/>
      <c r="AP81" s="181"/>
      <c r="AQ81" s="181"/>
      <c r="AR81" s="181"/>
      <c r="AS81" s="181"/>
      <c r="AT81" s="181"/>
      <c r="AU81" s="181"/>
      <c r="AV81" s="181"/>
      <c r="AW81" s="181"/>
      <c r="AX81" s="181"/>
      <c r="AY81" s="181"/>
      <c r="AZ81" s="181"/>
      <c r="BA81" s="181"/>
      <c r="BB81" s="181"/>
      <c r="BC81" s="181"/>
      <c r="BD81" s="81" t="e">
        <f t="shared" ref="BD81:BD112" si="0">IF(AVERAGE(H43:BD43)*100000&lt;=BD6,2,IF(AVERAGE(H43:BD43)*75000&lt;=BD6,1,0))</f>
        <v>#REF!</v>
      </c>
      <c r="BE81" s="81" t="e">
        <f t="shared" ref="BE81:BE112" si="1">IF(AVERAGE(I43:BE43)*100000&lt;=BE6,2,IF(AVERAGE(I43:BE43)*75000&lt;=BE6,1,0))</f>
        <v>#REF!</v>
      </c>
      <c r="BF81" s="81" t="e">
        <f t="shared" ref="BF81:BF112" si="2">IF(AVERAGE(J43:BF43)*100000&lt;=BF6,2,IF(AVERAGE(J43:BF43)*75000&lt;=BF6,1,0))</f>
        <v>#REF!</v>
      </c>
      <c r="BG81" s="81" t="e">
        <f t="shared" ref="BG81:BG112" si="3">IF(AVERAGE(K43:BG43)*100000&lt;=BG6,2,IF(AVERAGE(K43:BG43)*75000&lt;=BG6,1,0))</f>
        <v>#REF!</v>
      </c>
      <c r="BH81" s="81" t="e">
        <f t="shared" ref="BH81:BH112" si="4">IF(AVERAGE(L43:BH43)*100000&lt;=BH6,2,IF(AVERAGE(L43:BH43)*75000&lt;=BH6,1,0))</f>
        <v>#REF!</v>
      </c>
      <c r="BI81" s="81" t="e">
        <f t="shared" ref="BI81:BI112" si="5">IF(AVERAGE(M43:BI43)*100000&lt;=BI6,2,IF(AVERAGE(M43:BI43)*75000&lt;=BI6,1,0))</f>
        <v>#REF!</v>
      </c>
      <c r="BJ81" s="81" t="e">
        <f t="shared" ref="BJ81:BJ112" si="6">IF(AVERAGE(N43:BJ43)*100000&lt;=BJ6,2,IF(AVERAGE(N43:BJ43)*75000&lt;=BJ6,1,0))</f>
        <v>#REF!</v>
      </c>
      <c r="BK81" s="81" t="e">
        <f t="shared" ref="BK81:BK112" si="7">IF(AVERAGE(O43:BK43)*100000&lt;=BK6,2,IF(AVERAGE(O43:BK43)*75000&lt;=BK6,1,0))</f>
        <v>#REF!</v>
      </c>
      <c r="BL81" s="81" t="e">
        <f t="shared" ref="BL81:BL112" si="8">IF(AVERAGE(P43:BL43)*100000&lt;=BL6,2,IF(AVERAGE(P43:BL43)*75000&lt;=BL6,1,0))</f>
        <v>#REF!</v>
      </c>
      <c r="BM81" s="81" t="e">
        <f t="shared" ref="BM81:BM112" si="9">IF(AVERAGE(Q43:BM43)*100000&lt;=BM6,2,IF(AVERAGE(Q43:BM43)*75000&lt;=BM6,1,0))</f>
        <v>#REF!</v>
      </c>
      <c r="BN81" s="81" t="e">
        <f t="shared" ref="BN81:BN112" si="10">IF(AVERAGE(R43:BN43)*100000&lt;=BN6,2,IF(AVERAGE(R43:BN43)*75000&lt;=BN6,1,0))</f>
        <v>#REF!</v>
      </c>
      <c r="BO81" s="81" t="e">
        <f t="shared" ref="BO81:BO112" si="11">IF(AVERAGE(S43:BO43)*100000&lt;=BO6,2,IF(AVERAGE(S43:BO43)*75000&lt;=BO6,1,0))</f>
        <v>#REF!</v>
      </c>
      <c r="BP81" s="81" t="e">
        <f t="shared" ref="BP81:BP112" si="12">IF(AVERAGE(T43:BP43)*100000&lt;=BP6,2,IF(AVERAGE(T43:BP43)*75000&lt;=BP6,1,0))</f>
        <v>#REF!</v>
      </c>
      <c r="BQ81" s="81" t="e">
        <f t="shared" ref="BQ81:BQ112" si="13">IF(AVERAGE(U43:BQ43)*100000&lt;=BQ6,2,IF(AVERAGE(U43:BQ43)*75000&lt;=BQ6,1,0))</f>
        <v>#REF!</v>
      </c>
      <c r="BR81" s="81" t="e">
        <f t="shared" ref="BR81:BR112" si="14">IF(AVERAGE(V43:BR43)*100000&lt;=BR6,2,IF(AVERAGE(V43:BR43)*75000&lt;=BR6,1,0))</f>
        <v>#REF!</v>
      </c>
      <c r="BS81" s="81" t="e">
        <f t="shared" ref="BS81:BS112" si="15">IF(AVERAGE(W43:BS43)*100000&lt;=BS6,2,IF(AVERAGE(W43:BS43)*75000&lt;=BS6,1,0))</f>
        <v>#REF!</v>
      </c>
      <c r="BT81" s="81" t="e">
        <f t="shared" ref="BT81:BT112" si="16">IF(AVERAGE(X43:BT43)*100000&lt;=BT6,2,IF(AVERAGE(X43:BT43)*75000&lt;=BT6,1,0))</f>
        <v>#REF!</v>
      </c>
      <c r="BU81" s="81" t="e">
        <f t="shared" ref="BU81:BU112" si="17">IF(AVERAGE(Y43:BU43)*100000&lt;=BU6,2,IF(AVERAGE(Y43:BU43)*75000&lt;=BU6,1,0))</f>
        <v>#REF!</v>
      </c>
      <c r="BV81" s="81" t="e">
        <f t="shared" ref="BV81:BV112" si="18">IF(AVERAGE(Z43:BV43)*100000&lt;=BV6,2,IF(AVERAGE(Z43:BV43)*75000&lt;=BV6,1,0))</f>
        <v>#REF!</v>
      </c>
      <c r="BW81" s="81" t="e">
        <f t="shared" ref="BW81:BW112" si="19">IF(AVERAGE(AA43:BW43)*100000&lt;=BW6,2,IF(AVERAGE(AA43:BW43)*75000&lt;=BW6,1,0))</f>
        <v>#REF!</v>
      </c>
      <c r="BX81" s="81" t="e">
        <f t="shared" ref="BX81:BX112" si="20">IF(AVERAGE(AB43:BX43)*100000&lt;=BX6,2,IF(AVERAGE(AB43:BX43)*75000&lt;=BX6,1,0))</f>
        <v>#REF!</v>
      </c>
      <c r="BY81" s="81" t="e">
        <f t="shared" ref="BY81:BY112" si="21">IF(AVERAGE(AC43:BY43)*100000&lt;=BY6,2,IF(AVERAGE(AC43:BY43)*75000&lt;=BY6,1,0))</f>
        <v>#REF!</v>
      </c>
      <c r="BZ81" s="81" t="e">
        <f t="shared" ref="BZ81:BZ112" si="22">IF(AVERAGE(AD43:BZ43)*100000&lt;=BZ6,2,IF(AVERAGE(AD43:BZ43)*75000&lt;=BZ6,1,0))</f>
        <v>#REF!</v>
      </c>
      <c r="CA81" s="81" t="e">
        <f t="shared" ref="CA81:CA112" si="23">IF(AVERAGE(AE43:CA43)*100000&lt;=CA6,2,IF(AVERAGE(AE43:CA43)*75000&lt;=CA6,1,0))</f>
        <v>#REF!</v>
      </c>
      <c r="CB81" s="81" t="e">
        <f t="shared" ref="CB81:CB112" si="24">IF(AVERAGE(AF43:CB43)*100000&lt;=CB6,2,IF(AVERAGE(AF43:CB43)*75000&lt;=CB6,1,0))</f>
        <v>#REF!</v>
      </c>
      <c r="CC81" s="81" t="e">
        <f t="shared" ref="CC81:CC112" si="25">IF(AVERAGE(AG43:CC43)*100000&lt;=CC6,2,IF(AVERAGE(AG43:CC43)*75000&lt;=CC6,1,0))</f>
        <v>#REF!</v>
      </c>
      <c r="CD81" s="81" t="e">
        <f t="shared" ref="CD81:CD112" si="26">IF(AVERAGE(AH43:CD43)*100000&lt;=CD6,2,IF(AVERAGE(AH43:CD43)*75000&lt;=CD6,1,0))</f>
        <v>#REF!</v>
      </c>
      <c r="CE81" s="81" t="e">
        <f t="shared" ref="CE81:CE112" si="27">IF(AVERAGE(AI43:CE43)*100000&lt;=CE6,2,IF(AVERAGE(AI43:CE43)*75000&lt;=CE6,1,0))</f>
        <v>#REF!</v>
      </c>
      <c r="CF81" s="81" t="e">
        <f t="shared" ref="CF81:CF112" si="28">IF(AVERAGE(AJ43:CF43)*100000&lt;=CF6,2,IF(AVERAGE(AJ43:CF43)*75000&lt;=CF6,1,0))</f>
        <v>#REF!</v>
      </c>
      <c r="CG81" s="81" t="e">
        <f t="shared" ref="CG81:CG112" si="29">IF(AVERAGE(AK43:CG43)*100000&lt;=CG6,2,IF(AVERAGE(AK43:CG43)*75000&lt;=CG6,1,0))</f>
        <v>#REF!</v>
      </c>
      <c r="CH81" s="81" t="e">
        <f t="shared" ref="CH81:CH112" si="30">IF(AVERAGE(AL43:CH43)*100000&lt;=CH6,2,IF(AVERAGE(AL43:CH43)*75000&lt;=CH6,1,0))</f>
        <v>#REF!</v>
      </c>
      <c r="CI81" s="81" t="e">
        <f t="shared" ref="CI81:CI112" si="31">IF(AVERAGE(AM43:CI43)*100000&lt;=CI6,2,IF(AVERAGE(AM43:CI43)*75000&lt;=CI6,1,0))</f>
        <v>#REF!</v>
      </c>
      <c r="CJ81" s="81" t="e">
        <f t="shared" ref="CJ81:CJ112" si="32">IF(AVERAGE(AN43:CJ43)*100000&lt;=CJ6,2,IF(AVERAGE(AN43:CJ43)*75000&lt;=CJ6,1,0))</f>
        <v>#REF!</v>
      </c>
      <c r="CK81" s="81" t="e">
        <f t="shared" ref="CK81:CK112" si="33">IF(AVERAGE(AO43:CK43)*100000&lt;=CK6,2,IF(AVERAGE(AO43:CK43)*75000&lt;=CK6,1,0))</f>
        <v>#REF!</v>
      </c>
      <c r="CL81" s="81" t="e">
        <f t="shared" ref="CL81:CL112" si="34">IF(AVERAGE(AP43:CL43)*100000&lt;=CL6,2,IF(AVERAGE(AP43:CL43)*75000&lt;=CL6,1,0))</f>
        <v>#REF!</v>
      </c>
      <c r="CM81" s="81" t="e">
        <f t="shared" ref="CM81:CM112" si="35">IF(AVERAGE(AQ43:CM43)*100000&lt;=CM6,2,IF(AVERAGE(AQ43:CM43)*75000&lt;=CM6,1,0))</f>
        <v>#REF!</v>
      </c>
      <c r="CN81" s="81" t="e">
        <f t="shared" ref="CN81:CN112" si="36">IF(AVERAGE(AR43:CN43)*100000&lt;=CN6,2,IF(AVERAGE(AR43:CN43)*75000&lt;=CN6,1,0))</f>
        <v>#REF!</v>
      </c>
      <c r="CO81" s="81" t="e">
        <f t="shared" ref="CO81:CO112" si="37">IF(AVERAGE(AS43:CO43)*100000&lt;=CO6,2,IF(AVERAGE(AS43:CO43)*75000&lt;=CO6,1,0))</f>
        <v>#REF!</v>
      </c>
      <c r="CP81" s="81" t="e">
        <f t="shared" ref="CP81:CP112" si="38">IF(AVERAGE(AT43:CP43)*100000&lt;=CP6,2,IF(AVERAGE(AT43:CP43)*75000&lt;=CP6,1,0))</f>
        <v>#REF!</v>
      </c>
      <c r="CQ81" s="81" t="e">
        <f t="shared" ref="CQ81:CQ112" si="39">IF(AVERAGE(AU43:CQ43)*100000&lt;=CQ6,2,IF(AVERAGE(AU43:CQ43)*75000&lt;=CQ6,1,0))</f>
        <v>#REF!</v>
      </c>
      <c r="CR81" s="81" t="e">
        <f t="shared" ref="CR81:CR112" si="40">IF(AVERAGE(AV43:CR43)*100000&lt;=CR6,2,IF(AVERAGE(AV43:CR43)*75000&lt;=CR6,1,0))</f>
        <v>#REF!</v>
      </c>
      <c r="CS81" s="81" t="e">
        <f t="shared" ref="CS81:CS112" si="41">IF(AVERAGE(AW43:CS43)*100000&lt;=CS6,2,IF(AVERAGE(AW43:CS43)*75000&lt;=CS6,1,0))</f>
        <v>#REF!</v>
      </c>
      <c r="CT81" s="81" t="e">
        <f t="shared" ref="CT81:CT112" si="42">IF(AVERAGE(AX43:CT43)*100000&lt;=CT6,2,IF(AVERAGE(AX43:CT43)*75000&lt;=CT6,1,0))</f>
        <v>#REF!</v>
      </c>
      <c r="CU81" s="81" t="e">
        <f t="shared" ref="CU81:CU112" si="43">IF(AVERAGE(AY43:CU43)*100000&lt;=CU6,2,IF(AVERAGE(AY43:CU43)*75000&lt;=CU6,1,0))</f>
        <v>#REF!</v>
      </c>
      <c r="CV81" s="81" t="e">
        <f t="shared" ref="CV81:CV112" si="44">IF(AVERAGE(AZ43:CV43)*100000&lt;=CV6,2,IF(AVERAGE(AZ43:CV43)*75000&lt;=CV6,1,0))</f>
        <v>#REF!</v>
      </c>
      <c r="CW81" s="81" t="e">
        <f t="shared" ref="CW81:CW112" si="45">IF(AVERAGE(BA43:CW43)*100000&lt;=CW6,2,IF(AVERAGE(BA43:CW43)*75000&lt;=CW6,1,0))</f>
        <v>#REF!</v>
      </c>
      <c r="CX81" s="81" t="e">
        <f t="shared" ref="CX81:CX112" si="46">IF(AVERAGE(BB43:CX43)*100000&lt;=CX6,2,IF(AVERAGE(BB43:CX43)*75000&lt;=CX6,1,0))</f>
        <v>#REF!</v>
      </c>
      <c r="CY81" s="81" t="e">
        <f t="shared" ref="CY81:CY112" si="47">IF(AVERAGE(BC43:CY43)*100000&lt;=CY6,2,IF(AVERAGE(BC43:CY43)*75000&lt;=CY6,1,0))</f>
        <v>#REF!</v>
      </c>
      <c r="CZ81" s="81" t="e">
        <f t="shared" ref="CZ81:CZ112" si="48">IF(AVERAGE(BD43:CZ43)*100000&lt;=CZ6,2,IF(AVERAGE(BD43:CZ43)*75000&lt;=CZ6,1,0))</f>
        <v>#REF!</v>
      </c>
      <c r="DA81" s="81" t="e">
        <f t="shared" ref="DA81:DA112" si="49">IF(AVERAGE(BE43:DA43)*100000&lt;=DA6,2,IF(AVERAGE(BE43:DA43)*75000&lt;=DA6,1,0))</f>
        <v>#REF!</v>
      </c>
      <c r="DB81" s="81" t="e">
        <f t="shared" ref="DB81:DB112" si="50">IF(AVERAGE(BF43:DB43)*100000&lt;=DB6,2,IF(AVERAGE(BF43:DB43)*75000&lt;=DB6,1,0))</f>
        <v>#REF!</v>
      </c>
      <c r="DC81" s="81" t="e">
        <f t="shared" ref="DC81:DC112" si="51">IF(AVERAGE(BG43:DC43)*100000&lt;=DC6,2,IF(AVERAGE(BG43:DC43)*75000&lt;=DC6,1,0))</f>
        <v>#REF!</v>
      </c>
      <c r="DD81" s="81" t="e">
        <f t="shared" ref="DD81:DD112" si="52">IF(AVERAGE(BH43:DD43)*100000&lt;=DD6,2,IF(AVERAGE(BH43:DD43)*75000&lt;=DD6,1,0))</f>
        <v>#REF!</v>
      </c>
      <c r="DE81" s="81" t="e">
        <f t="shared" ref="DE81:DE112" si="53">IF(AVERAGE(BI43:DE43)*100000&lt;=DE6,2,IF(AVERAGE(BI43:DE43)*75000&lt;=DE6,1,0))</f>
        <v>#REF!</v>
      </c>
      <c r="DF81" s="81" t="e">
        <f t="shared" ref="DF81:DF112" si="54">IF(AVERAGE(BJ43:DF43)*100000&lt;=DF6,2,IF(AVERAGE(BJ43:DF43)*75000&lt;=DF6,1,0))</f>
        <v>#REF!</v>
      </c>
      <c r="DG81" s="81" t="e">
        <f t="shared" ref="DG81:DG112" si="55">IF(AVERAGE(BK43:DG43)*100000&lt;=DG6,2,IF(AVERAGE(BK43:DG43)*75000&lt;=DG6,1,0))</f>
        <v>#REF!</v>
      </c>
      <c r="DH81" s="81" t="e">
        <f t="shared" ref="DH81:DH112" si="56">IF(AVERAGE(BL43:DH43)*100000&lt;=DH6,2,IF(AVERAGE(BL43:DH43)*75000&lt;=DH6,1,0))</f>
        <v>#REF!</v>
      </c>
      <c r="DI81" s="81" t="e">
        <f t="shared" ref="DI81:DI112" si="57">IF(AVERAGE(BM43:DI43)*100000&lt;=DI6,2,IF(AVERAGE(BM43:DI43)*75000&lt;=DI6,1,0))</f>
        <v>#REF!</v>
      </c>
      <c r="DJ81" s="81" t="e">
        <f t="shared" ref="DJ81:DJ112" si="58">IF(AVERAGE(BN43:DJ43)*100000&lt;=DJ6,2,IF(AVERAGE(BN43:DJ43)*75000&lt;=DJ6,1,0))</f>
        <v>#REF!</v>
      </c>
      <c r="DK81" s="81" t="e">
        <f t="shared" ref="DK81:DK112" si="59">IF(AVERAGE(BO43:DK43)*100000&lt;=DK6,2,IF(AVERAGE(BO43:DK43)*75000&lt;=DK6,1,0))</f>
        <v>#REF!</v>
      </c>
      <c r="DL81" s="81" t="e">
        <f t="shared" ref="DL81:DL112" si="60">IF(AVERAGE(BP43:DL43)*100000&lt;=DL6,2,IF(AVERAGE(BP43:DL43)*75000&lt;=DL6,1,0))</f>
        <v>#REF!</v>
      </c>
      <c r="DM81" s="81" t="e">
        <f t="shared" ref="DM81:DM112" si="61">IF(AVERAGE(BQ43:DM43)*100000&lt;=DM6,2,IF(AVERAGE(BQ43:DM43)*75000&lt;=DM6,1,0))</f>
        <v>#REF!</v>
      </c>
      <c r="DN81" s="81" t="e">
        <f t="shared" ref="DN81:DN112" si="62">IF(AVERAGE(BR43:DN43)*100000&lt;=DN6,2,IF(AVERAGE(BR43:DN43)*75000&lt;=DN6,1,0))</f>
        <v>#REF!</v>
      </c>
      <c r="DO81" s="81" t="e">
        <f t="shared" ref="DO81:DO112" si="63">IF(AVERAGE(BS43:DO43)*100000&lt;=DO6,2,IF(AVERAGE(BS43:DO43)*75000&lt;=DO6,1,0))</f>
        <v>#REF!</v>
      </c>
      <c r="DP81" s="81" t="e">
        <f t="shared" ref="DP81:DP112" si="64">IF(AVERAGE(BT43:DP43)*100000&lt;=DP6,2,IF(AVERAGE(BT43:DP43)*75000&lt;=DP6,1,0))</f>
        <v>#REF!</v>
      </c>
      <c r="DQ81" s="81" t="e">
        <f t="shared" ref="DQ81:DQ112" si="65">IF(AVERAGE(BU43:DQ43)*100000&lt;=DQ6,2,IF(AVERAGE(BU43:DQ43)*75000&lt;=DQ6,1,0))</f>
        <v>#REF!</v>
      </c>
      <c r="DR81" s="81" t="e">
        <f t="shared" ref="DR81:DR112" si="66">IF(AVERAGE(BV43:DR43)*100000&lt;=DR6,2,IF(AVERAGE(BV43:DR43)*75000&lt;=DR6,1,0))</f>
        <v>#REF!</v>
      </c>
      <c r="DS81" s="81" t="e">
        <f t="shared" ref="DS81:DS112" si="67">IF(AVERAGE(BW43:DS43)*100000&lt;=DS6,2,IF(AVERAGE(BW43:DS43)*75000&lt;=DS6,1,0))</f>
        <v>#REF!</v>
      </c>
      <c r="DT81" s="81" t="e">
        <f t="shared" ref="DT81:DT112" si="68">IF(AVERAGE(BX43:DT43)*100000&lt;=DT6,2,IF(AVERAGE(BX43:DT43)*75000&lt;=DT6,1,0))</f>
        <v>#REF!</v>
      </c>
      <c r="DU81" s="81" t="e">
        <f t="shared" ref="DU81:DU112" si="69">IF(AVERAGE(BY43:DU43)*100000&lt;=DU6,2,IF(AVERAGE(BY43:DU43)*75000&lt;=DU6,1,0))</f>
        <v>#REF!</v>
      </c>
      <c r="DV81" s="81" t="e">
        <f t="shared" ref="DV81:DV112" si="70">IF(AVERAGE(BZ43:DV43)*100000&lt;=DV6,2,IF(AVERAGE(BZ43:DV43)*75000&lt;=DV6,1,0))</f>
        <v>#REF!</v>
      </c>
      <c r="DW81" s="81" t="e">
        <f t="shared" ref="DW81:DW112" si="71">IF(AVERAGE(CA43:DW43)*100000&lt;=DW6,2,IF(AVERAGE(CA43:DW43)*75000&lt;=DW6,1,0))</f>
        <v>#REF!</v>
      </c>
      <c r="DX81" s="81" t="e">
        <f t="shared" ref="DX81:DX112" si="72">IF(AVERAGE(CB43:DX43)*100000&lt;=DX6,2,IF(AVERAGE(CB43:DX43)*75000&lt;=DX6,1,0))</f>
        <v>#REF!</v>
      </c>
      <c r="DY81" s="81" t="e">
        <f t="shared" ref="DY81:DY112" si="73">IF(AVERAGE(CC43:DY43)*100000&lt;=DY6,2,IF(AVERAGE(CC43:DY43)*75000&lt;=DY6,1,0))</f>
        <v>#REF!</v>
      </c>
      <c r="DZ81" s="81" t="e">
        <f t="shared" ref="DZ81:DZ112" si="74">IF(AVERAGE(CD43:DZ43)*100000&lt;=DZ6,2,IF(AVERAGE(CD43:DZ43)*75000&lt;=DZ6,1,0))</f>
        <v>#REF!</v>
      </c>
      <c r="EA81" s="81" t="e">
        <f t="shared" ref="EA81:EA112" si="75">IF(AVERAGE(CE43:EA43)*100000&lt;=EA6,2,IF(AVERAGE(CE43:EA43)*75000&lt;=EA6,1,0))</f>
        <v>#REF!</v>
      </c>
      <c r="EB81" s="81" t="e">
        <f t="shared" ref="EB81:EB112" si="76">IF(AVERAGE(CF43:EB43)*100000&lt;=EB6,2,IF(AVERAGE(CF43:EB43)*75000&lt;=EB6,1,0))</f>
        <v>#REF!</v>
      </c>
      <c r="EC81" s="81" t="e">
        <f t="shared" ref="EC81:EC112" si="77">IF(AVERAGE(CG43:EC43)*100000&lt;=EC6,2,IF(AVERAGE(CG43:EC43)*75000&lt;=EC6,1,0))</f>
        <v>#REF!</v>
      </c>
      <c r="ED81" s="81" t="e">
        <f t="shared" ref="ED81:ED112" si="78">IF(AVERAGE(CH43:ED43)*100000&lt;=ED6,2,IF(AVERAGE(CH43:ED43)*75000&lt;=ED6,1,0))</f>
        <v>#REF!</v>
      </c>
      <c r="EE81" s="81" t="e">
        <f t="shared" ref="EE81:EE112" si="79">IF(AVERAGE(CI43:EE43)*100000&lt;=EE6,2,IF(AVERAGE(CI43:EE43)*75000&lt;=EE6,1,0))</f>
        <v>#REF!</v>
      </c>
      <c r="EF81" s="81" t="e">
        <f t="shared" ref="EF81:EF112" si="80">IF(AVERAGE(CJ43:EF43)*100000&lt;=EF6,2,IF(AVERAGE(CJ43:EF43)*75000&lt;=EF6,1,0))</f>
        <v>#REF!</v>
      </c>
      <c r="EG81" s="81" t="e">
        <f t="shared" ref="EG81:EG112" si="81">IF(AVERAGE(CK43:EG43)*100000&lt;=EG6,2,IF(AVERAGE(CK43:EG43)*75000&lt;=EG6,1,0))</f>
        <v>#REF!</v>
      </c>
      <c r="EH81" s="81" t="e">
        <f t="shared" ref="EH81:EH112" si="82">IF(AVERAGE(CL43:EH43)*100000&lt;=EH6,2,IF(AVERAGE(CL43:EH43)*75000&lt;=EH6,1,0))</f>
        <v>#REF!</v>
      </c>
      <c r="EI81" s="81" t="e">
        <f t="shared" ref="EI81:EI112" si="83">IF(AVERAGE(CM43:EI43)*100000&lt;=EI6,2,IF(AVERAGE(CM43:EI43)*75000&lt;=EI6,1,0))</f>
        <v>#REF!</v>
      </c>
      <c r="EJ81" s="81" t="e">
        <f t="shared" ref="EJ81:EJ112" si="84">IF(AVERAGE(CN43:EJ43)*100000&lt;=EJ6,2,IF(AVERAGE(CN43:EJ43)*75000&lt;=EJ6,1,0))</f>
        <v>#REF!</v>
      </c>
      <c r="EK81" s="81" t="e">
        <f t="shared" ref="EK81:EK112" si="85">IF(AVERAGE(CO43:EK43)*100000&lt;=EK6,2,IF(AVERAGE(CO43:EK43)*75000&lt;=EK6,1,0))</f>
        <v>#REF!</v>
      </c>
      <c r="EL81" s="81" t="e">
        <f t="shared" ref="EL81:EL112" si="86">IF(AVERAGE(CP43:EL43)*100000&lt;=EL6,2,IF(AVERAGE(CP43:EL43)*75000&lt;=EL6,1,0))</f>
        <v>#REF!</v>
      </c>
      <c r="EM81" s="81" t="e">
        <f t="shared" ref="EM81:EM112" si="87">IF(AVERAGE(CQ43:EM43)*100000&lt;=EM6,2,IF(AVERAGE(CQ43:EM43)*75000&lt;=EM6,1,0))</f>
        <v>#REF!</v>
      </c>
      <c r="EN81" s="81" t="e">
        <f t="shared" ref="EN81:EN112" si="88">IF(AVERAGE(CR43:EN43)*100000&lt;=EN6,2,IF(AVERAGE(CR43:EN43)*75000&lt;=EN6,1,0))</f>
        <v>#REF!</v>
      </c>
      <c r="EO81" s="81" t="e">
        <f t="shared" ref="EO81:EO112" si="89">IF(AVERAGE(CS43:EO43)*100000&lt;=EO6,2,IF(AVERAGE(CS43:EO43)*75000&lt;=EO6,1,0))</f>
        <v>#REF!</v>
      </c>
      <c r="EP81" s="81" t="e">
        <f t="shared" ref="EP81:EP112" si="90">IF(AVERAGE(CT43:EP43)*100000&lt;=EP6,2,IF(AVERAGE(CT43:EP43)*75000&lt;=EP6,1,0))</f>
        <v>#REF!</v>
      </c>
      <c r="EQ81" s="81" t="e">
        <f t="shared" ref="EQ81:EQ112" si="91">IF(AVERAGE(CU43:EQ43)*100000&lt;=EQ6,2,IF(AVERAGE(CU43:EQ43)*75000&lt;=EQ6,1,0))</f>
        <v>#REF!</v>
      </c>
      <c r="ER81" s="81" t="e">
        <f t="shared" ref="ER81:ER112" si="92">IF(AVERAGE(CV43:ER43)*100000&lt;=ER6,2,IF(AVERAGE(CV43:ER43)*75000&lt;=ER6,1,0))</f>
        <v>#REF!</v>
      </c>
      <c r="ES81" s="81" t="e">
        <f t="shared" ref="ES81:ES112" si="93">IF(AVERAGE(CW43:ES43)*100000&lt;=ES6,2,IF(AVERAGE(CW43:ES43)*75000&lt;=ES6,1,0))</f>
        <v>#REF!</v>
      </c>
      <c r="ET81" s="81" t="e">
        <f t="shared" ref="ET81:ET112" si="94">IF(AVERAGE(CX43:ET43)*100000&lt;=ET6,2,IF(AVERAGE(CX43:ET43)*75000&lt;=ET6,1,0))</f>
        <v>#REF!</v>
      </c>
      <c r="EU81" s="81" t="e">
        <f t="shared" ref="EU81:EU112" si="95">IF(AVERAGE(CY43:EU43)*100000&lt;=EU6,2,IF(AVERAGE(CY43:EU43)*75000&lt;=EU6,1,0))</f>
        <v>#REF!</v>
      </c>
      <c r="EV81" s="81" t="e">
        <f t="shared" ref="EV81:EV112" si="96">IF(AVERAGE(CZ43:EV43)*100000&lt;=EV6,2,IF(AVERAGE(CZ43:EV43)*75000&lt;=EV6,1,0))</f>
        <v>#REF!</v>
      </c>
      <c r="EW81" s="81" t="e">
        <f t="shared" ref="EW81:EW112" si="97">IF(AVERAGE(DA43:EW43)*100000&lt;=EW6,2,IF(AVERAGE(DA43:EW43)*75000&lt;=EW6,1,0))</f>
        <v>#REF!</v>
      </c>
      <c r="EX81" s="81" t="e">
        <f t="shared" ref="EX81:EX112" si="98">IF(AVERAGE(DB43:EX43)*100000&lt;=EX6,2,IF(AVERAGE(DB43:EX43)*75000&lt;=EX6,1,0))</f>
        <v>#REF!</v>
      </c>
      <c r="EY81" s="81" t="e">
        <f t="shared" ref="EY81:EY112" si="99">IF(AVERAGE(DC43:EY43)*100000&lt;=EY6,2,IF(AVERAGE(DC43:EY43)*75000&lt;=EY6,1,0))</f>
        <v>#REF!</v>
      </c>
      <c r="EZ81" s="81" t="e">
        <f t="shared" ref="EZ81:EZ112" si="100">IF(AVERAGE(DD43:EZ43)*100000&lt;=EZ6,2,IF(AVERAGE(DD43:EZ43)*75000&lt;=EZ6,1,0))</f>
        <v>#REF!</v>
      </c>
      <c r="FA81" s="81" t="e">
        <f t="shared" ref="FA81:FA112" si="101">IF(AVERAGE(DE43:FA43)*100000&lt;=FA6,2,IF(AVERAGE(DE43:FA43)*75000&lt;=FA6,1,0))</f>
        <v>#REF!</v>
      </c>
      <c r="FB81" s="81" t="e">
        <f t="shared" ref="FB81:FB112" si="102">IF(AVERAGE(DF43:FB43)*100000&lt;=FB6,2,IF(AVERAGE(DF43:FB43)*75000&lt;=FB6,1,0))</f>
        <v>#REF!</v>
      </c>
      <c r="FC81" s="81" t="e">
        <f t="shared" ref="FC81:FC112" si="103">IF(AVERAGE(DG43:FC43)*100000&lt;=FC6,2,IF(AVERAGE(DG43:FC43)*75000&lt;=FC6,1,0))</f>
        <v>#REF!</v>
      </c>
      <c r="FD81" s="81" t="e">
        <f t="shared" ref="FD81:FD112" si="104">IF(AVERAGE(DH43:FD43)*100000&lt;=FD6,2,IF(AVERAGE(DH43:FD43)*75000&lt;=FD6,1,0))</f>
        <v>#REF!</v>
      </c>
      <c r="FE81" s="81" t="e">
        <f t="shared" ref="FE81:FE112" si="105">IF(AVERAGE(DI43:FE43)*100000&lt;=FE6,2,IF(AVERAGE(DI43:FE43)*75000&lt;=FE6,1,0))</f>
        <v>#REF!</v>
      </c>
      <c r="FF81" s="81" t="e">
        <f t="shared" ref="FF81:FF112" si="106">IF(AVERAGE(DJ43:FF43)*100000&lt;=FF6,2,IF(AVERAGE(DJ43:FF43)*75000&lt;=FF6,1,0))</f>
        <v>#REF!</v>
      </c>
      <c r="FG81" s="81" t="e">
        <f t="shared" ref="FG81:FG112" si="107">IF(AVERAGE(DK43:FG43)*100000&lt;=FG6,2,IF(AVERAGE(DK43:FG43)*75000&lt;=FG6,1,0))</f>
        <v>#REF!</v>
      </c>
      <c r="FH81" s="81" t="e">
        <f t="shared" ref="FH81:FH112" si="108">IF(AVERAGE(DL43:FH43)*100000&lt;=FH6,2,IF(AVERAGE(DL43:FH43)*75000&lt;=FH6,1,0))</f>
        <v>#REF!</v>
      </c>
      <c r="FI81" s="81" t="e">
        <f t="shared" ref="FI81:FI112" si="109">IF(AVERAGE(DM43:FI43)*100000&lt;=FI6,2,IF(AVERAGE(DM43:FI43)*75000&lt;=FI6,1,0))</f>
        <v>#REF!</v>
      </c>
      <c r="FJ81" s="81" t="e">
        <f t="shared" ref="FJ81:FJ112" si="110">IF(AVERAGE(DN43:FJ43)*100000&lt;=FJ6,2,IF(AVERAGE(DN43:FJ43)*75000&lt;=FJ6,1,0))</f>
        <v>#REF!</v>
      </c>
      <c r="FK81" s="81" t="e">
        <f t="shared" ref="FK81:FK112" si="111">IF(AVERAGE(DO43:FK43)*100000&lt;=FK6,2,IF(AVERAGE(DO43:FK43)*75000&lt;=FK6,1,0))</f>
        <v>#REF!</v>
      </c>
      <c r="FL81" s="81" t="e">
        <f t="shared" ref="FL81:FL112" si="112">IF(AVERAGE(DP43:FL43)*100000&lt;=FL6,2,IF(AVERAGE(DP43:FL43)*75000&lt;=FL6,1,0))</f>
        <v>#REF!</v>
      </c>
      <c r="FM81" s="81" t="e">
        <f t="shared" ref="FM81:FM112" si="113">IF(AVERAGE(DQ43:FM43)*100000&lt;=FM6,2,IF(AVERAGE(DQ43:FM43)*75000&lt;=FM6,1,0))</f>
        <v>#REF!</v>
      </c>
      <c r="FN81" s="81" t="e">
        <f t="shared" ref="FN81:FN112" si="114">IF(AVERAGE(DR43:FN43)*100000&lt;=FN6,2,IF(AVERAGE(DR43:FN43)*75000&lt;=FN6,1,0))</f>
        <v>#REF!</v>
      </c>
      <c r="FO81" s="81" t="e">
        <f t="shared" ref="FO81:FO112" si="115">IF(AVERAGE(DS43:FO43)*100000&lt;=FO6,2,IF(AVERAGE(DS43:FO43)*75000&lt;=FO6,1,0))</f>
        <v>#REF!</v>
      </c>
      <c r="FP81" s="81" t="e">
        <f t="shared" ref="FP81:FP112" si="116">IF(AVERAGE(DT43:FP43)*100000&lt;=FP6,2,IF(AVERAGE(DT43:FP43)*75000&lt;=FP6,1,0))</f>
        <v>#REF!</v>
      </c>
      <c r="FQ81" s="81" t="e">
        <f t="shared" ref="FQ81:FQ112" si="117">IF(AVERAGE(DU43:FQ43)*100000&lt;=FQ6,2,IF(AVERAGE(DU43:FQ43)*75000&lt;=FQ6,1,0))</f>
        <v>#REF!</v>
      </c>
      <c r="FR81" s="81" t="e">
        <f t="shared" ref="FR81:FR112" si="118">IF(AVERAGE(DV43:FR43)*100000&lt;=FR6,2,IF(AVERAGE(DV43:FR43)*75000&lt;=FR6,1,0))</f>
        <v>#REF!</v>
      </c>
      <c r="FS81" s="81" t="e">
        <f t="shared" ref="FS81:FS112" si="119">IF(AVERAGE(DW43:FS43)*100000&lt;=FS6,2,IF(AVERAGE(DW43:FS43)*75000&lt;=FS6,1,0))</f>
        <v>#REF!</v>
      </c>
      <c r="FT81" s="81" t="e">
        <f t="shared" ref="FT81:FT112" si="120">IF(AVERAGE(DX43:FT43)*100000&lt;=FT6,2,IF(AVERAGE(DX43:FT43)*75000&lt;=FT6,1,0))</f>
        <v>#REF!</v>
      </c>
      <c r="FU81" s="81" t="e">
        <f t="shared" ref="FU81:FU112" si="121">IF(AVERAGE(DY43:FU43)*100000&lt;=FU6,2,IF(AVERAGE(DY43:FU43)*75000&lt;=FU6,1,0))</f>
        <v>#REF!</v>
      </c>
      <c r="FV81" s="81" t="e">
        <f t="shared" ref="FV81:FV112" si="122">IF(AVERAGE(DZ43:FV43)*100000&lt;=FV6,2,IF(AVERAGE(DZ43:FV43)*75000&lt;=FV6,1,0))</f>
        <v>#REF!</v>
      </c>
      <c r="FW81" s="81" t="e">
        <f t="shared" ref="FW81:FW112" si="123">IF(AVERAGE(EA43:FW43)*100000&lt;=FW6,2,IF(AVERAGE(EA43:FW43)*75000&lt;=FW6,1,0))</f>
        <v>#REF!</v>
      </c>
      <c r="FX81" s="81" t="e">
        <f t="shared" ref="FX81:FX112" si="124">IF(AVERAGE(EB43:FX43)*100000&lt;=FX6,2,IF(AVERAGE(EB43:FX43)*75000&lt;=FX6,1,0))</f>
        <v>#REF!</v>
      </c>
      <c r="FY81" s="81" t="e">
        <f t="shared" ref="FY81:FY112" si="125">IF(AVERAGE(EC43:FY43)*100000&lt;=FY6,2,IF(AVERAGE(EC43:FY43)*75000&lt;=FY6,1,0))</f>
        <v>#REF!</v>
      </c>
      <c r="FZ81" s="81" t="e">
        <f t="shared" ref="FZ81:FZ112" si="126">IF(AVERAGE(ED43:FZ43)*100000&lt;=FZ6,2,IF(AVERAGE(ED43:FZ43)*75000&lt;=FZ6,1,0))</f>
        <v>#REF!</v>
      </c>
      <c r="GA81" s="81" t="e">
        <f t="shared" ref="GA81:GA112" si="127">IF(AVERAGE(EE43:GA43)*100000&lt;=GA6,2,IF(AVERAGE(EE43:GA43)*75000&lt;=GA6,1,0))</f>
        <v>#REF!</v>
      </c>
      <c r="GB81" s="81" t="e">
        <f t="shared" ref="GB81:GB112" si="128">IF(AVERAGE(EF43:GB43)*100000&lt;=GB6,2,IF(AVERAGE(EF43:GB43)*75000&lt;=GB6,1,0))</f>
        <v>#REF!</v>
      </c>
      <c r="GC81" s="81" t="e">
        <f t="shared" ref="GC81:GC112" si="129">IF(AVERAGE(EG43:GC43)*100000&lt;=GC6,2,IF(AVERAGE(EG43:GC43)*75000&lt;=GC6,1,0))</f>
        <v>#REF!</v>
      </c>
      <c r="GD81" s="81" t="e">
        <f t="shared" ref="GD81:GD112" si="130">IF(AVERAGE(EH43:GD43)*100000&lt;=GD6,2,IF(AVERAGE(EH43:GD43)*75000&lt;=GD6,1,0))</f>
        <v>#REF!</v>
      </c>
      <c r="GE81" s="81" t="e">
        <f t="shared" ref="GE81:GE112" si="131">IF(AVERAGE(EI43:GE43)*100000&lt;=GE6,2,IF(AVERAGE(EI43:GE43)*75000&lt;=GE6,1,0))</f>
        <v>#REF!</v>
      </c>
      <c r="GF81" s="81" t="e">
        <f t="shared" ref="GF81:GF112" si="132">IF(AVERAGE(EJ43:GF43)*100000&lt;=GF6,2,IF(AVERAGE(EJ43:GF43)*75000&lt;=GF6,1,0))</f>
        <v>#REF!</v>
      </c>
      <c r="GG81" s="81" t="e">
        <f t="shared" ref="GG81:GG112" si="133">IF(AVERAGE(EK43:GG43)*100000&lt;=GG6,2,IF(AVERAGE(EK43:GG43)*75000&lt;=GG6,1,0))</f>
        <v>#REF!</v>
      </c>
      <c r="GH81" s="81" t="e">
        <f t="shared" ref="GH81:GH112" si="134">IF(AVERAGE(EL43:GH43)*100000&lt;=GH6,2,IF(AVERAGE(EL43:GH43)*75000&lt;=GH6,1,0))</f>
        <v>#REF!</v>
      </c>
      <c r="GI81" s="81" t="e">
        <f t="shared" ref="GI81:GI112" si="135">IF(AVERAGE(EM43:GI43)*100000&lt;=GI6,2,IF(AVERAGE(EM43:GI43)*75000&lt;=GI6,1,0))</f>
        <v>#REF!</v>
      </c>
      <c r="GJ81" s="81" t="e">
        <f t="shared" ref="GJ81:GJ112" si="136">IF(AVERAGE(EN43:GJ43)*100000&lt;=GJ6,2,IF(AVERAGE(EN43:GJ43)*75000&lt;=GJ6,1,0))</f>
        <v>#REF!</v>
      </c>
      <c r="GK81" s="81" t="e">
        <f t="shared" ref="GK81:GK112" si="137">IF(AVERAGE(EO43:GK43)*100000&lt;=GK6,2,IF(AVERAGE(EO43:GK43)*75000&lt;=GK6,1,0))</f>
        <v>#REF!</v>
      </c>
      <c r="GL81" s="81" t="e">
        <f t="shared" ref="GL81:GL112" si="138">IF(AVERAGE(EP43:GL43)*100000&lt;=GL6,2,IF(AVERAGE(EP43:GL43)*75000&lt;=GL6,1,0))</f>
        <v>#REF!</v>
      </c>
      <c r="GM81" s="81" t="e">
        <f t="shared" ref="GM81:GM112" si="139">IF(AVERAGE(EQ43:GM43)*100000&lt;=GM6,2,IF(AVERAGE(EQ43:GM43)*75000&lt;=GM6,1,0))</f>
        <v>#REF!</v>
      </c>
      <c r="GN81" s="81" t="e">
        <f t="shared" ref="GN81:GN112" si="140">IF(AVERAGE(ER43:GN43)*100000&lt;=GN6,2,IF(AVERAGE(ER43:GN43)*75000&lt;=GN6,1,0))</f>
        <v>#REF!</v>
      </c>
      <c r="GO81" s="81" t="e">
        <f t="shared" ref="GO81:GO112" si="141">IF(AVERAGE(ES43:GO43)*100000&lt;=GO6,2,IF(AVERAGE(ES43:GO43)*75000&lt;=GO6,1,0))</f>
        <v>#REF!</v>
      </c>
      <c r="GP81" s="81" t="e">
        <f t="shared" ref="GP81:GP112" si="142">IF(AVERAGE(ET43:GP43)*100000&lt;=GP6,2,IF(AVERAGE(ET43:GP43)*75000&lt;=GP6,1,0))</f>
        <v>#REF!</v>
      </c>
      <c r="GQ81" s="81" t="e">
        <f t="shared" ref="GQ81:GQ112" si="143">IF(AVERAGE(EU43:GQ43)*100000&lt;=GQ6,2,IF(AVERAGE(EU43:GQ43)*75000&lt;=GQ6,1,0))</f>
        <v>#REF!</v>
      </c>
      <c r="GR81" s="81" t="e">
        <f t="shared" ref="GR81:GR112" si="144">IF(AVERAGE(EV43:GR43)*100000&lt;=GR6,2,IF(AVERAGE(EV43:GR43)*75000&lt;=GR6,1,0))</f>
        <v>#REF!</v>
      </c>
      <c r="GS81" s="81" t="e">
        <f t="shared" ref="GS81:GS112" si="145">IF(AVERAGE(EW43:GS43)*100000&lt;=GS6,2,IF(AVERAGE(EW43:GS43)*75000&lt;=GS6,1,0))</f>
        <v>#REF!</v>
      </c>
      <c r="GT81" s="81" t="e">
        <f t="shared" ref="GT81:GT112" si="146">IF(AVERAGE(EX43:GT43)*100000&lt;=GT6,2,IF(AVERAGE(EX43:GT43)*75000&lt;=GT6,1,0))</f>
        <v>#REF!</v>
      </c>
      <c r="GU81" s="81" t="e">
        <f t="shared" ref="GU81:GU112" si="147">IF(AVERAGE(EY43:GU43)*100000&lt;=GU6,2,IF(AVERAGE(EY43:GU43)*75000&lt;=GU6,1,0))</f>
        <v>#REF!</v>
      </c>
      <c r="GV81" s="81" t="e">
        <f t="shared" ref="GV81:GV112" si="148">IF(AVERAGE(EZ43:GV43)*100000&lt;=GV6,2,IF(AVERAGE(EZ43:GV43)*75000&lt;=GV6,1,0))</f>
        <v>#REF!</v>
      </c>
      <c r="GW81" s="81" t="e">
        <f t="shared" ref="GW81:GW112" si="149">IF(AVERAGE(FA43:GW43)*100000&lt;=GW6,2,IF(AVERAGE(FA43:GW43)*75000&lt;=GW6,1,0))</f>
        <v>#REF!</v>
      </c>
      <c r="GX81" s="81" t="e">
        <f t="shared" ref="GX81:GX112" si="150">IF(AVERAGE(FB43:GX43)*100000&lt;=GX6,2,IF(AVERAGE(FB43:GX43)*75000&lt;=GX6,1,0))</f>
        <v>#REF!</v>
      </c>
      <c r="GY81" s="81" t="e">
        <f t="shared" ref="GY81:GY112" si="151">IF(AVERAGE(FC43:GY43)*100000&lt;=GY6,2,IF(AVERAGE(FC43:GY43)*75000&lt;=GY6,1,0))</f>
        <v>#REF!</v>
      </c>
      <c r="GZ81" s="81" t="e">
        <f t="shared" ref="GZ81:GZ112" si="152">IF(AVERAGE(FD43:GZ43)*100000&lt;=GZ6,2,IF(AVERAGE(FD43:GZ43)*75000&lt;=GZ6,1,0))</f>
        <v>#REF!</v>
      </c>
      <c r="HA81" s="81" t="e">
        <f t="shared" ref="HA81:HA112" si="153">IF(AVERAGE(FE43:HA43)*100000&lt;=HA6,2,IF(AVERAGE(FE43:HA43)*75000&lt;=HA6,1,0))</f>
        <v>#REF!</v>
      </c>
      <c r="HB81" s="81" t="e">
        <f t="shared" ref="HB81:HB112" si="154">IF(AVERAGE(FF43:HB43)*100000&lt;=HB6,2,IF(AVERAGE(FF43:HB43)*75000&lt;=HB6,1,0))</f>
        <v>#REF!</v>
      </c>
      <c r="HC81" s="81" t="e">
        <f t="shared" ref="HC81:HC112" si="155">IF(AVERAGE(FG43:HC43)*100000&lt;=HC6,2,IF(AVERAGE(FG43:HC43)*75000&lt;=HC6,1,0))</f>
        <v>#REF!</v>
      </c>
    </row>
    <row r="82" spans="1:211">
      <c r="A82" s="18">
        <v>2</v>
      </c>
      <c r="B82" s="50" t="s">
        <v>17</v>
      </c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  <c r="S82" s="181"/>
      <c r="T82" s="181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  <c r="AH82" s="181"/>
      <c r="AI82" s="181"/>
      <c r="AJ82" s="181"/>
      <c r="AK82" s="181"/>
      <c r="AL82" s="181"/>
      <c r="AM82" s="181"/>
      <c r="AN82" s="181"/>
      <c r="AO82" s="181"/>
      <c r="AP82" s="181"/>
      <c r="AQ82" s="181"/>
      <c r="AR82" s="181"/>
      <c r="AS82" s="181"/>
      <c r="AT82" s="181"/>
      <c r="AU82" s="181"/>
      <c r="AV82" s="181"/>
      <c r="AW82" s="181"/>
      <c r="AX82" s="181"/>
      <c r="AY82" s="181"/>
      <c r="AZ82" s="181"/>
      <c r="BA82" s="181"/>
      <c r="BB82" s="181"/>
      <c r="BC82" s="181"/>
      <c r="BD82" s="81" t="e">
        <f t="shared" si="0"/>
        <v>#REF!</v>
      </c>
      <c r="BE82" s="81" t="e">
        <f t="shared" si="1"/>
        <v>#REF!</v>
      </c>
      <c r="BF82" s="81" t="e">
        <f t="shared" si="2"/>
        <v>#REF!</v>
      </c>
      <c r="BG82" s="81" t="e">
        <f t="shared" si="3"/>
        <v>#REF!</v>
      </c>
      <c r="BH82" s="81" t="e">
        <f t="shared" si="4"/>
        <v>#REF!</v>
      </c>
      <c r="BI82" s="81" t="e">
        <f t="shared" si="5"/>
        <v>#REF!</v>
      </c>
      <c r="BJ82" s="81" t="e">
        <f t="shared" si="6"/>
        <v>#REF!</v>
      </c>
      <c r="BK82" s="81" t="e">
        <f t="shared" si="7"/>
        <v>#REF!</v>
      </c>
      <c r="BL82" s="81" t="e">
        <f t="shared" si="8"/>
        <v>#REF!</v>
      </c>
      <c r="BM82" s="81" t="e">
        <f t="shared" si="9"/>
        <v>#REF!</v>
      </c>
      <c r="BN82" s="81" t="e">
        <f t="shared" si="10"/>
        <v>#REF!</v>
      </c>
      <c r="BO82" s="81" t="e">
        <f t="shared" si="11"/>
        <v>#REF!</v>
      </c>
      <c r="BP82" s="81" t="e">
        <f t="shared" si="12"/>
        <v>#REF!</v>
      </c>
      <c r="BQ82" s="81" t="e">
        <f t="shared" si="13"/>
        <v>#REF!</v>
      </c>
      <c r="BR82" s="81" t="e">
        <f t="shared" si="14"/>
        <v>#REF!</v>
      </c>
      <c r="BS82" s="81" t="e">
        <f t="shared" si="15"/>
        <v>#REF!</v>
      </c>
      <c r="BT82" s="81" t="e">
        <f t="shared" si="16"/>
        <v>#REF!</v>
      </c>
      <c r="BU82" s="81" t="e">
        <f t="shared" si="17"/>
        <v>#REF!</v>
      </c>
      <c r="BV82" s="81" t="e">
        <f t="shared" si="18"/>
        <v>#REF!</v>
      </c>
      <c r="BW82" s="81" t="e">
        <f t="shared" si="19"/>
        <v>#REF!</v>
      </c>
      <c r="BX82" s="81" t="e">
        <f t="shared" si="20"/>
        <v>#REF!</v>
      </c>
      <c r="BY82" s="81" t="e">
        <f t="shared" si="21"/>
        <v>#REF!</v>
      </c>
      <c r="BZ82" s="81" t="e">
        <f t="shared" si="22"/>
        <v>#REF!</v>
      </c>
      <c r="CA82" s="81" t="e">
        <f t="shared" si="23"/>
        <v>#REF!</v>
      </c>
      <c r="CB82" s="81" t="e">
        <f t="shared" si="24"/>
        <v>#REF!</v>
      </c>
      <c r="CC82" s="81" t="e">
        <f t="shared" si="25"/>
        <v>#REF!</v>
      </c>
      <c r="CD82" s="81" t="e">
        <f t="shared" si="26"/>
        <v>#REF!</v>
      </c>
      <c r="CE82" s="81" t="e">
        <f t="shared" si="27"/>
        <v>#REF!</v>
      </c>
      <c r="CF82" s="81" t="e">
        <f t="shared" si="28"/>
        <v>#REF!</v>
      </c>
      <c r="CG82" s="81" t="e">
        <f t="shared" si="29"/>
        <v>#REF!</v>
      </c>
      <c r="CH82" s="81" t="e">
        <f t="shared" si="30"/>
        <v>#REF!</v>
      </c>
      <c r="CI82" s="81" t="e">
        <f t="shared" si="31"/>
        <v>#REF!</v>
      </c>
      <c r="CJ82" s="81" t="e">
        <f t="shared" si="32"/>
        <v>#REF!</v>
      </c>
      <c r="CK82" s="81" t="e">
        <f t="shared" si="33"/>
        <v>#REF!</v>
      </c>
      <c r="CL82" s="81" t="e">
        <f t="shared" si="34"/>
        <v>#REF!</v>
      </c>
      <c r="CM82" s="81" t="e">
        <f t="shared" si="35"/>
        <v>#REF!</v>
      </c>
      <c r="CN82" s="81" t="e">
        <f t="shared" si="36"/>
        <v>#REF!</v>
      </c>
      <c r="CO82" s="81" t="e">
        <f t="shared" si="37"/>
        <v>#REF!</v>
      </c>
      <c r="CP82" s="81" t="e">
        <f t="shared" si="38"/>
        <v>#REF!</v>
      </c>
      <c r="CQ82" s="81" t="e">
        <f t="shared" si="39"/>
        <v>#REF!</v>
      </c>
      <c r="CR82" s="81" t="e">
        <f t="shared" si="40"/>
        <v>#REF!</v>
      </c>
      <c r="CS82" s="81" t="e">
        <f t="shared" si="41"/>
        <v>#REF!</v>
      </c>
      <c r="CT82" s="81" t="e">
        <f t="shared" si="42"/>
        <v>#REF!</v>
      </c>
      <c r="CU82" s="81" t="e">
        <f t="shared" si="43"/>
        <v>#REF!</v>
      </c>
      <c r="CV82" s="81" t="e">
        <f t="shared" si="44"/>
        <v>#REF!</v>
      </c>
      <c r="CW82" s="81" t="e">
        <f t="shared" si="45"/>
        <v>#REF!</v>
      </c>
      <c r="CX82" s="81" t="e">
        <f t="shared" si="46"/>
        <v>#REF!</v>
      </c>
      <c r="CY82" s="81" t="e">
        <f t="shared" si="47"/>
        <v>#REF!</v>
      </c>
      <c r="CZ82" s="81" t="e">
        <f t="shared" si="48"/>
        <v>#REF!</v>
      </c>
      <c r="DA82" s="81" t="e">
        <f t="shared" si="49"/>
        <v>#REF!</v>
      </c>
      <c r="DB82" s="81" t="e">
        <f t="shared" si="50"/>
        <v>#REF!</v>
      </c>
      <c r="DC82" s="81" t="e">
        <f t="shared" si="51"/>
        <v>#REF!</v>
      </c>
      <c r="DD82" s="81" t="e">
        <f t="shared" si="52"/>
        <v>#REF!</v>
      </c>
      <c r="DE82" s="81" t="e">
        <f t="shared" si="53"/>
        <v>#REF!</v>
      </c>
      <c r="DF82" s="81" t="e">
        <f t="shared" si="54"/>
        <v>#REF!</v>
      </c>
      <c r="DG82" s="81" t="e">
        <f t="shared" si="55"/>
        <v>#REF!</v>
      </c>
      <c r="DH82" s="81" t="e">
        <f t="shared" si="56"/>
        <v>#REF!</v>
      </c>
      <c r="DI82" s="81" t="e">
        <f t="shared" si="57"/>
        <v>#REF!</v>
      </c>
      <c r="DJ82" s="81" t="e">
        <f t="shared" si="58"/>
        <v>#REF!</v>
      </c>
      <c r="DK82" s="81" t="e">
        <f t="shared" si="59"/>
        <v>#REF!</v>
      </c>
      <c r="DL82" s="81" t="e">
        <f t="shared" si="60"/>
        <v>#REF!</v>
      </c>
      <c r="DM82" s="81" t="e">
        <f t="shared" si="61"/>
        <v>#REF!</v>
      </c>
      <c r="DN82" s="81" t="e">
        <f t="shared" si="62"/>
        <v>#REF!</v>
      </c>
      <c r="DO82" s="81" t="e">
        <f t="shared" si="63"/>
        <v>#REF!</v>
      </c>
      <c r="DP82" s="81" t="e">
        <f t="shared" si="64"/>
        <v>#REF!</v>
      </c>
      <c r="DQ82" s="81" t="e">
        <f t="shared" si="65"/>
        <v>#REF!</v>
      </c>
      <c r="DR82" s="81" t="e">
        <f t="shared" si="66"/>
        <v>#REF!</v>
      </c>
      <c r="DS82" s="81" t="e">
        <f t="shared" si="67"/>
        <v>#REF!</v>
      </c>
      <c r="DT82" s="81" t="e">
        <f t="shared" si="68"/>
        <v>#REF!</v>
      </c>
      <c r="DU82" s="81" t="e">
        <f t="shared" si="69"/>
        <v>#REF!</v>
      </c>
      <c r="DV82" s="81" t="e">
        <f t="shared" si="70"/>
        <v>#REF!</v>
      </c>
      <c r="DW82" s="81" t="e">
        <f t="shared" si="71"/>
        <v>#REF!</v>
      </c>
      <c r="DX82" s="81" t="e">
        <f t="shared" si="72"/>
        <v>#REF!</v>
      </c>
      <c r="DY82" s="81" t="e">
        <f t="shared" si="73"/>
        <v>#REF!</v>
      </c>
      <c r="DZ82" s="81" t="e">
        <f t="shared" si="74"/>
        <v>#REF!</v>
      </c>
      <c r="EA82" s="81" t="e">
        <f t="shared" si="75"/>
        <v>#REF!</v>
      </c>
      <c r="EB82" s="81" t="e">
        <f t="shared" si="76"/>
        <v>#REF!</v>
      </c>
      <c r="EC82" s="81" t="e">
        <f t="shared" si="77"/>
        <v>#REF!</v>
      </c>
      <c r="ED82" s="81" t="e">
        <f t="shared" si="78"/>
        <v>#REF!</v>
      </c>
      <c r="EE82" s="81" t="e">
        <f t="shared" si="79"/>
        <v>#REF!</v>
      </c>
      <c r="EF82" s="81" t="e">
        <f t="shared" si="80"/>
        <v>#REF!</v>
      </c>
      <c r="EG82" s="81" t="e">
        <f t="shared" si="81"/>
        <v>#REF!</v>
      </c>
      <c r="EH82" s="81" t="e">
        <f t="shared" si="82"/>
        <v>#REF!</v>
      </c>
      <c r="EI82" s="81" t="e">
        <f t="shared" si="83"/>
        <v>#REF!</v>
      </c>
      <c r="EJ82" s="81" t="e">
        <f t="shared" si="84"/>
        <v>#REF!</v>
      </c>
      <c r="EK82" s="81" t="e">
        <f t="shared" si="85"/>
        <v>#REF!</v>
      </c>
      <c r="EL82" s="81" t="e">
        <f t="shared" si="86"/>
        <v>#REF!</v>
      </c>
      <c r="EM82" s="81" t="e">
        <f t="shared" si="87"/>
        <v>#REF!</v>
      </c>
      <c r="EN82" s="81" t="e">
        <f t="shared" si="88"/>
        <v>#REF!</v>
      </c>
      <c r="EO82" s="81" t="e">
        <f t="shared" si="89"/>
        <v>#REF!</v>
      </c>
      <c r="EP82" s="81" t="e">
        <f t="shared" si="90"/>
        <v>#REF!</v>
      </c>
      <c r="EQ82" s="81" t="e">
        <f t="shared" si="91"/>
        <v>#REF!</v>
      </c>
      <c r="ER82" s="81" t="e">
        <f t="shared" si="92"/>
        <v>#REF!</v>
      </c>
      <c r="ES82" s="81" t="e">
        <f t="shared" si="93"/>
        <v>#REF!</v>
      </c>
      <c r="ET82" s="81" t="e">
        <f t="shared" si="94"/>
        <v>#REF!</v>
      </c>
      <c r="EU82" s="81" t="e">
        <f t="shared" si="95"/>
        <v>#REF!</v>
      </c>
      <c r="EV82" s="81" t="e">
        <f t="shared" si="96"/>
        <v>#REF!</v>
      </c>
      <c r="EW82" s="81" t="e">
        <f t="shared" si="97"/>
        <v>#REF!</v>
      </c>
      <c r="EX82" s="81" t="e">
        <f t="shared" si="98"/>
        <v>#REF!</v>
      </c>
      <c r="EY82" s="81" t="e">
        <f t="shared" si="99"/>
        <v>#REF!</v>
      </c>
      <c r="EZ82" s="81" t="e">
        <f t="shared" si="100"/>
        <v>#REF!</v>
      </c>
      <c r="FA82" s="81" t="e">
        <f t="shared" si="101"/>
        <v>#REF!</v>
      </c>
      <c r="FB82" s="81" t="e">
        <f t="shared" si="102"/>
        <v>#REF!</v>
      </c>
      <c r="FC82" s="81" t="e">
        <f t="shared" si="103"/>
        <v>#REF!</v>
      </c>
      <c r="FD82" s="81" t="e">
        <f t="shared" si="104"/>
        <v>#REF!</v>
      </c>
      <c r="FE82" s="81" t="e">
        <f t="shared" si="105"/>
        <v>#REF!</v>
      </c>
      <c r="FF82" s="81" t="e">
        <f t="shared" si="106"/>
        <v>#REF!</v>
      </c>
      <c r="FG82" s="81" t="e">
        <f t="shared" si="107"/>
        <v>#REF!</v>
      </c>
      <c r="FH82" s="81" t="e">
        <f t="shared" si="108"/>
        <v>#REF!</v>
      </c>
      <c r="FI82" s="81" t="e">
        <f t="shared" si="109"/>
        <v>#REF!</v>
      </c>
      <c r="FJ82" s="81" t="e">
        <f t="shared" si="110"/>
        <v>#REF!</v>
      </c>
      <c r="FK82" s="81" t="e">
        <f t="shared" si="111"/>
        <v>#REF!</v>
      </c>
      <c r="FL82" s="81" t="e">
        <f t="shared" si="112"/>
        <v>#REF!</v>
      </c>
      <c r="FM82" s="81" t="e">
        <f t="shared" si="113"/>
        <v>#REF!</v>
      </c>
      <c r="FN82" s="81" t="e">
        <f t="shared" si="114"/>
        <v>#REF!</v>
      </c>
      <c r="FO82" s="81" t="e">
        <f t="shared" si="115"/>
        <v>#REF!</v>
      </c>
      <c r="FP82" s="81" t="e">
        <f t="shared" si="116"/>
        <v>#REF!</v>
      </c>
      <c r="FQ82" s="81" t="e">
        <f t="shared" si="117"/>
        <v>#REF!</v>
      </c>
      <c r="FR82" s="81" t="e">
        <f t="shared" si="118"/>
        <v>#REF!</v>
      </c>
      <c r="FS82" s="81" t="e">
        <f t="shared" si="119"/>
        <v>#REF!</v>
      </c>
      <c r="FT82" s="81" t="e">
        <f t="shared" si="120"/>
        <v>#REF!</v>
      </c>
      <c r="FU82" s="81" t="e">
        <f t="shared" si="121"/>
        <v>#REF!</v>
      </c>
      <c r="FV82" s="81" t="e">
        <f t="shared" si="122"/>
        <v>#REF!</v>
      </c>
      <c r="FW82" s="81" t="e">
        <f t="shared" si="123"/>
        <v>#REF!</v>
      </c>
      <c r="FX82" s="81" t="e">
        <f t="shared" si="124"/>
        <v>#REF!</v>
      </c>
      <c r="FY82" s="81" t="e">
        <f t="shared" si="125"/>
        <v>#REF!</v>
      </c>
      <c r="FZ82" s="81" t="e">
        <f t="shared" si="126"/>
        <v>#REF!</v>
      </c>
      <c r="GA82" s="81" t="e">
        <f t="shared" si="127"/>
        <v>#REF!</v>
      </c>
      <c r="GB82" s="81" t="e">
        <f t="shared" si="128"/>
        <v>#REF!</v>
      </c>
      <c r="GC82" s="81" t="e">
        <f t="shared" si="129"/>
        <v>#REF!</v>
      </c>
      <c r="GD82" s="81" t="e">
        <f t="shared" si="130"/>
        <v>#REF!</v>
      </c>
      <c r="GE82" s="81" t="e">
        <f t="shared" si="131"/>
        <v>#REF!</v>
      </c>
      <c r="GF82" s="81" t="e">
        <f t="shared" si="132"/>
        <v>#REF!</v>
      </c>
      <c r="GG82" s="81" t="e">
        <f t="shared" si="133"/>
        <v>#REF!</v>
      </c>
      <c r="GH82" s="81" t="e">
        <f t="shared" si="134"/>
        <v>#REF!</v>
      </c>
      <c r="GI82" s="81" t="e">
        <f t="shared" si="135"/>
        <v>#REF!</v>
      </c>
      <c r="GJ82" s="81" t="e">
        <f t="shared" si="136"/>
        <v>#REF!</v>
      </c>
      <c r="GK82" s="81" t="e">
        <f t="shared" si="137"/>
        <v>#REF!</v>
      </c>
      <c r="GL82" s="81" t="e">
        <f t="shared" si="138"/>
        <v>#REF!</v>
      </c>
      <c r="GM82" s="81" t="e">
        <f t="shared" si="139"/>
        <v>#REF!</v>
      </c>
      <c r="GN82" s="81" t="e">
        <f t="shared" si="140"/>
        <v>#REF!</v>
      </c>
      <c r="GO82" s="81" t="e">
        <f t="shared" si="141"/>
        <v>#REF!</v>
      </c>
      <c r="GP82" s="81" t="e">
        <f t="shared" si="142"/>
        <v>#REF!</v>
      </c>
      <c r="GQ82" s="81" t="e">
        <f t="shared" si="143"/>
        <v>#REF!</v>
      </c>
      <c r="GR82" s="81" t="e">
        <f t="shared" si="144"/>
        <v>#REF!</v>
      </c>
      <c r="GS82" s="81" t="e">
        <f t="shared" si="145"/>
        <v>#REF!</v>
      </c>
      <c r="GT82" s="81" t="e">
        <f t="shared" si="146"/>
        <v>#REF!</v>
      </c>
      <c r="GU82" s="81" t="e">
        <f t="shared" si="147"/>
        <v>#REF!</v>
      </c>
      <c r="GV82" s="81" t="e">
        <f t="shared" si="148"/>
        <v>#REF!</v>
      </c>
      <c r="GW82" s="81" t="e">
        <f t="shared" si="149"/>
        <v>#REF!</v>
      </c>
      <c r="GX82" s="81" t="e">
        <f t="shared" si="150"/>
        <v>#REF!</v>
      </c>
      <c r="GY82" s="81" t="e">
        <f t="shared" si="151"/>
        <v>#REF!</v>
      </c>
      <c r="GZ82" s="81" t="e">
        <f t="shared" si="152"/>
        <v>#REF!</v>
      </c>
      <c r="HA82" s="81" t="e">
        <f t="shared" si="153"/>
        <v>#REF!</v>
      </c>
      <c r="HB82" s="81" t="e">
        <f t="shared" si="154"/>
        <v>#REF!</v>
      </c>
      <c r="HC82" s="81" t="e">
        <f t="shared" si="155"/>
        <v>#REF!</v>
      </c>
    </row>
    <row r="83" spans="1:211">
      <c r="A83" s="18">
        <v>3</v>
      </c>
      <c r="B83" s="50" t="s">
        <v>18</v>
      </c>
      <c r="C83" s="181"/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  <c r="R83" s="181"/>
      <c r="S83" s="181"/>
      <c r="T83" s="181"/>
      <c r="U83" s="181"/>
      <c r="V83" s="181"/>
      <c r="W83" s="181"/>
      <c r="X83" s="181"/>
      <c r="Y83" s="181"/>
      <c r="Z83" s="181"/>
      <c r="AA83" s="181"/>
      <c r="AB83" s="181"/>
      <c r="AC83" s="181"/>
      <c r="AD83" s="181"/>
      <c r="AE83" s="181"/>
      <c r="AF83" s="181"/>
      <c r="AG83" s="181"/>
      <c r="AH83" s="181"/>
      <c r="AI83" s="181"/>
      <c r="AJ83" s="181"/>
      <c r="AK83" s="181"/>
      <c r="AL83" s="181"/>
      <c r="AM83" s="181"/>
      <c r="AN83" s="181"/>
      <c r="AO83" s="181"/>
      <c r="AP83" s="181"/>
      <c r="AQ83" s="181"/>
      <c r="AR83" s="181"/>
      <c r="AS83" s="181"/>
      <c r="AT83" s="181"/>
      <c r="AU83" s="181"/>
      <c r="AV83" s="181"/>
      <c r="AW83" s="181"/>
      <c r="AX83" s="181"/>
      <c r="AY83" s="181"/>
      <c r="AZ83" s="181"/>
      <c r="BA83" s="181"/>
      <c r="BB83" s="181"/>
      <c r="BC83" s="181"/>
      <c r="BD83" s="81" t="e">
        <f t="shared" si="0"/>
        <v>#REF!</v>
      </c>
      <c r="BE83" s="81" t="e">
        <f t="shared" si="1"/>
        <v>#REF!</v>
      </c>
      <c r="BF83" s="81" t="e">
        <f t="shared" si="2"/>
        <v>#REF!</v>
      </c>
      <c r="BG83" s="81" t="e">
        <f t="shared" si="3"/>
        <v>#REF!</v>
      </c>
      <c r="BH83" s="81" t="e">
        <f t="shared" si="4"/>
        <v>#REF!</v>
      </c>
      <c r="BI83" s="81" t="e">
        <f t="shared" si="5"/>
        <v>#REF!</v>
      </c>
      <c r="BJ83" s="81" t="e">
        <f t="shared" si="6"/>
        <v>#REF!</v>
      </c>
      <c r="BK83" s="81" t="e">
        <f t="shared" si="7"/>
        <v>#REF!</v>
      </c>
      <c r="BL83" s="81" t="e">
        <f t="shared" si="8"/>
        <v>#REF!</v>
      </c>
      <c r="BM83" s="81" t="e">
        <f t="shared" si="9"/>
        <v>#REF!</v>
      </c>
      <c r="BN83" s="81" t="e">
        <f t="shared" si="10"/>
        <v>#REF!</v>
      </c>
      <c r="BO83" s="81" t="e">
        <f t="shared" si="11"/>
        <v>#REF!</v>
      </c>
      <c r="BP83" s="81" t="e">
        <f t="shared" si="12"/>
        <v>#REF!</v>
      </c>
      <c r="BQ83" s="81" t="e">
        <f t="shared" si="13"/>
        <v>#REF!</v>
      </c>
      <c r="BR83" s="81" t="e">
        <f t="shared" si="14"/>
        <v>#REF!</v>
      </c>
      <c r="BS83" s="81" t="e">
        <f t="shared" si="15"/>
        <v>#REF!</v>
      </c>
      <c r="BT83" s="81" t="e">
        <f t="shared" si="16"/>
        <v>#REF!</v>
      </c>
      <c r="BU83" s="81" t="e">
        <f t="shared" si="17"/>
        <v>#REF!</v>
      </c>
      <c r="BV83" s="81" t="e">
        <f t="shared" si="18"/>
        <v>#REF!</v>
      </c>
      <c r="BW83" s="81" t="e">
        <f t="shared" si="19"/>
        <v>#REF!</v>
      </c>
      <c r="BX83" s="81" t="e">
        <f t="shared" si="20"/>
        <v>#REF!</v>
      </c>
      <c r="BY83" s="81" t="e">
        <f t="shared" si="21"/>
        <v>#REF!</v>
      </c>
      <c r="BZ83" s="81" t="e">
        <f t="shared" si="22"/>
        <v>#REF!</v>
      </c>
      <c r="CA83" s="81" t="e">
        <f t="shared" si="23"/>
        <v>#REF!</v>
      </c>
      <c r="CB83" s="81" t="e">
        <f t="shared" si="24"/>
        <v>#REF!</v>
      </c>
      <c r="CC83" s="81" t="e">
        <f t="shared" si="25"/>
        <v>#REF!</v>
      </c>
      <c r="CD83" s="81" t="e">
        <f t="shared" si="26"/>
        <v>#REF!</v>
      </c>
      <c r="CE83" s="81" t="e">
        <f t="shared" si="27"/>
        <v>#REF!</v>
      </c>
      <c r="CF83" s="81" t="e">
        <f t="shared" si="28"/>
        <v>#REF!</v>
      </c>
      <c r="CG83" s="81" t="e">
        <f t="shared" si="29"/>
        <v>#REF!</v>
      </c>
      <c r="CH83" s="81" t="e">
        <f t="shared" si="30"/>
        <v>#REF!</v>
      </c>
      <c r="CI83" s="81" t="e">
        <f t="shared" si="31"/>
        <v>#REF!</v>
      </c>
      <c r="CJ83" s="81" t="e">
        <f t="shared" si="32"/>
        <v>#REF!</v>
      </c>
      <c r="CK83" s="81" t="e">
        <f t="shared" si="33"/>
        <v>#REF!</v>
      </c>
      <c r="CL83" s="81" t="e">
        <f t="shared" si="34"/>
        <v>#REF!</v>
      </c>
      <c r="CM83" s="81" t="e">
        <f t="shared" si="35"/>
        <v>#REF!</v>
      </c>
      <c r="CN83" s="81" t="e">
        <f t="shared" si="36"/>
        <v>#REF!</v>
      </c>
      <c r="CO83" s="81" t="e">
        <f t="shared" si="37"/>
        <v>#REF!</v>
      </c>
      <c r="CP83" s="81" t="e">
        <f t="shared" si="38"/>
        <v>#REF!</v>
      </c>
      <c r="CQ83" s="81" t="e">
        <f t="shared" si="39"/>
        <v>#REF!</v>
      </c>
      <c r="CR83" s="81" t="e">
        <f t="shared" si="40"/>
        <v>#REF!</v>
      </c>
      <c r="CS83" s="81" t="e">
        <f t="shared" si="41"/>
        <v>#REF!</v>
      </c>
      <c r="CT83" s="81" t="e">
        <f t="shared" si="42"/>
        <v>#REF!</v>
      </c>
      <c r="CU83" s="81" t="e">
        <f t="shared" si="43"/>
        <v>#REF!</v>
      </c>
      <c r="CV83" s="81" t="e">
        <f t="shared" si="44"/>
        <v>#REF!</v>
      </c>
      <c r="CW83" s="81" t="e">
        <f t="shared" si="45"/>
        <v>#REF!</v>
      </c>
      <c r="CX83" s="81" t="e">
        <f t="shared" si="46"/>
        <v>#REF!</v>
      </c>
      <c r="CY83" s="81" t="e">
        <f t="shared" si="47"/>
        <v>#REF!</v>
      </c>
      <c r="CZ83" s="81" t="e">
        <f t="shared" si="48"/>
        <v>#REF!</v>
      </c>
      <c r="DA83" s="81" t="e">
        <f t="shared" si="49"/>
        <v>#REF!</v>
      </c>
      <c r="DB83" s="81" t="e">
        <f t="shared" si="50"/>
        <v>#REF!</v>
      </c>
      <c r="DC83" s="81" t="e">
        <f t="shared" si="51"/>
        <v>#REF!</v>
      </c>
      <c r="DD83" s="81" t="e">
        <f t="shared" si="52"/>
        <v>#REF!</v>
      </c>
      <c r="DE83" s="81" t="e">
        <f t="shared" si="53"/>
        <v>#REF!</v>
      </c>
      <c r="DF83" s="81" t="e">
        <f t="shared" si="54"/>
        <v>#REF!</v>
      </c>
      <c r="DG83" s="81" t="e">
        <f t="shared" si="55"/>
        <v>#REF!</v>
      </c>
      <c r="DH83" s="81" t="e">
        <f t="shared" si="56"/>
        <v>#REF!</v>
      </c>
      <c r="DI83" s="81" t="e">
        <f t="shared" si="57"/>
        <v>#REF!</v>
      </c>
      <c r="DJ83" s="81" t="e">
        <f t="shared" si="58"/>
        <v>#REF!</v>
      </c>
      <c r="DK83" s="81" t="e">
        <f t="shared" si="59"/>
        <v>#REF!</v>
      </c>
      <c r="DL83" s="81" t="e">
        <f t="shared" si="60"/>
        <v>#REF!</v>
      </c>
      <c r="DM83" s="81" t="e">
        <f t="shared" si="61"/>
        <v>#REF!</v>
      </c>
      <c r="DN83" s="81" t="e">
        <f t="shared" si="62"/>
        <v>#REF!</v>
      </c>
      <c r="DO83" s="81" t="e">
        <f t="shared" si="63"/>
        <v>#REF!</v>
      </c>
      <c r="DP83" s="81" t="e">
        <f t="shared" si="64"/>
        <v>#REF!</v>
      </c>
      <c r="DQ83" s="81" t="e">
        <f t="shared" si="65"/>
        <v>#REF!</v>
      </c>
      <c r="DR83" s="81" t="e">
        <f t="shared" si="66"/>
        <v>#REF!</v>
      </c>
      <c r="DS83" s="81" t="e">
        <f t="shared" si="67"/>
        <v>#REF!</v>
      </c>
      <c r="DT83" s="81" t="e">
        <f t="shared" si="68"/>
        <v>#REF!</v>
      </c>
      <c r="DU83" s="81" t="e">
        <f t="shared" si="69"/>
        <v>#REF!</v>
      </c>
      <c r="DV83" s="81" t="e">
        <f t="shared" si="70"/>
        <v>#REF!</v>
      </c>
      <c r="DW83" s="81" t="e">
        <f t="shared" si="71"/>
        <v>#REF!</v>
      </c>
      <c r="DX83" s="81" t="e">
        <f t="shared" si="72"/>
        <v>#REF!</v>
      </c>
      <c r="DY83" s="81" t="e">
        <f t="shared" si="73"/>
        <v>#REF!</v>
      </c>
      <c r="DZ83" s="81" t="e">
        <f t="shared" si="74"/>
        <v>#REF!</v>
      </c>
      <c r="EA83" s="81" t="e">
        <f t="shared" si="75"/>
        <v>#REF!</v>
      </c>
      <c r="EB83" s="81" t="e">
        <f t="shared" si="76"/>
        <v>#REF!</v>
      </c>
      <c r="EC83" s="81" t="e">
        <f t="shared" si="77"/>
        <v>#REF!</v>
      </c>
      <c r="ED83" s="81" t="e">
        <f t="shared" si="78"/>
        <v>#REF!</v>
      </c>
      <c r="EE83" s="81" t="e">
        <f t="shared" si="79"/>
        <v>#REF!</v>
      </c>
      <c r="EF83" s="81" t="e">
        <f t="shared" si="80"/>
        <v>#REF!</v>
      </c>
      <c r="EG83" s="81" t="e">
        <f t="shared" si="81"/>
        <v>#REF!</v>
      </c>
      <c r="EH83" s="81" t="e">
        <f t="shared" si="82"/>
        <v>#REF!</v>
      </c>
      <c r="EI83" s="81" t="e">
        <f t="shared" si="83"/>
        <v>#REF!</v>
      </c>
      <c r="EJ83" s="81" t="e">
        <f t="shared" si="84"/>
        <v>#REF!</v>
      </c>
      <c r="EK83" s="81" t="e">
        <f t="shared" si="85"/>
        <v>#REF!</v>
      </c>
      <c r="EL83" s="81" t="e">
        <f t="shared" si="86"/>
        <v>#REF!</v>
      </c>
      <c r="EM83" s="81" t="e">
        <f t="shared" si="87"/>
        <v>#REF!</v>
      </c>
      <c r="EN83" s="81" t="e">
        <f t="shared" si="88"/>
        <v>#REF!</v>
      </c>
      <c r="EO83" s="81" t="e">
        <f t="shared" si="89"/>
        <v>#REF!</v>
      </c>
      <c r="EP83" s="81" t="e">
        <f t="shared" si="90"/>
        <v>#REF!</v>
      </c>
      <c r="EQ83" s="81" t="e">
        <f t="shared" si="91"/>
        <v>#REF!</v>
      </c>
      <c r="ER83" s="81" t="e">
        <f t="shared" si="92"/>
        <v>#REF!</v>
      </c>
      <c r="ES83" s="81" t="e">
        <f t="shared" si="93"/>
        <v>#REF!</v>
      </c>
      <c r="ET83" s="81" t="e">
        <f t="shared" si="94"/>
        <v>#REF!</v>
      </c>
      <c r="EU83" s="81" t="e">
        <f t="shared" si="95"/>
        <v>#REF!</v>
      </c>
      <c r="EV83" s="81" t="e">
        <f t="shared" si="96"/>
        <v>#REF!</v>
      </c>
      <c r="EW83" s="81" t="e">
        <f t="shared" si="97"/>
        <v>#REF!</v>
      </c>
      <c r="EX83" s="81" t="e">
        <f t="shared" si="98"/>
        <v>#REF!</v>
      </c>
      <c r="EY83" s="81" t="e">
        <f t="shared" si="99"/>
        <v>#REF!</v>
      </c>
      <c r="EZ83" s="81" t="e">
        <f t="shared" si="100"/>
        <v>#REF!</v>
      </c>
      <c r="FA83" s="81" t="e">
        <f t="shared" si="101"/>
        <v>#REF!</v>
      </c>
      <c r="FB83" s="81" t="e">
        <f t="shared" si="102"/>
        <v>#REF!</v>
      </c>
      <c r="FC83" s="81" t="e">
        <f t="shared" si="103"/>
        <v>#REF!</v>
      </c>
      <c r="FD83" s="81" t="e">
        <f t="shared" si="104"/>
        <v>#REF!</v>
      </c>
      <c r="FE83" s="81" t="e">
        <f t="shared" si="105"/>
        <v>#REF!</v>
      </c>
      <c r="FF83" s="81" t="e">
        <f t="shared" si="106"/>
        <v>#REF!</v>
      </c>
      <c r="FG83" s="81" t="e">
        <f t="shared" si="107"/>
        <v>#REF!</v>
      </c>
      <c r="FH83" s="81" t="e">
        <f t="shared" si="108"/>
        <v>#REF!</v>
      </c>
      <c r="FI83" s="81" t="e">
        <f t="shared" si="109"/>
        <v>#REF!</v>
      </c>
      <c r="FJ83" s="81" t="e">
        <f t="shared" si="110"/>
        <v>#REF!</v>
      </c>
      <c r="FK83" s="81" t="e">
        <f t="shared" si="111"/>
        <v>#REF!</v>
      </c>
      <c r="FL83" s="81" t="e">
        <f t="shared" si="112"/>
        <v>#REF!</v>
      </c>
      <c r="FM83" s="81" t="e">
        <f t="shared" si="113"/>
        <v>#REF!</v>
      </c>
      <c r="FN83" s="81" t="e">
        <f t="shared" si="114"/>
        <v>#REF!</v>
      </c>
      <c r="FO83" s="81" t="e">
        <f t="shared" si="115"/>
        <v>#REF!</v>
      </c>
      <c r="FP83" s="81" t="e">
        <f t="shared" si="116"/>
        <v>#REF!</v>
      </c>
      <c r="FQ83" s="81" t="e">
        <f t="shared" si="117"/>
        <v>#REF!</v>
      </c>
      <c r="FR83" s="81" t="e">
        <f t="shared" si="118"/>
        <v>#REF!</v>
      </c>
      <c r="FS83" s="81" t="e">
        <f t="shared" si="119"/>
        <v>#REF!</v>
      </c>
      <c r="FT83" s="81" t="e">
        <f t="shared" si="120"/>
        <v>#REF!</v>
      </c>
      <c r="FU83" s="81" t="e">
        <f t="shared" si="121"/>
        <v>#REF!</v>
      </c>
      <c r="FV83" s="81" t="e">
        <f t="shared" si="122"/>
        <v>#REF!</v>
      </c>
      <c r="FW83" s="81" t="e">
        <f t="shared" si="123"/>
        <v>#REF!</v>
      </c>
      <c r="FX83" s="81" t="e">
        <f t="shared" si="124"/>
        <v>#REF!</v>
      </c>
      <c r="FY83" s="81" t="e">
        <f t="shared" si="125"/>
        <v>#REF!</v>
      </c>
      <c r="FZ83" s="81" t="e">
        <f t="shared" si="126"/>
        <v>#REF!</v>
      </c>
      <c r="GA83" s="81" t="e">
        <f t="shared" si="127"/>
        <v>#REF!</v>
      </c>
      <c r="GB83" s="81" t="e">
        <f t="shared" si="128"/>
        <v>#REF!</v>
      </c>
      <c r="GC83" s="81" t="e">
        <f t="shared" si="129"/>
        <v>#REF!</v>
      </c>
      <c r="GD83" s="81" t="e">
        <f t="shared" si="130"/>
        <v>#REF!</v>
      </c>
      <c r="GE83" s="81" t="e">
        <f t="shared" si="131"/>
        <v>#REF!</v>
      </c>
      <c r="GF83" s="81" t="e">
        <f t="shared" si="132"/>
        <v>#REF!</v>
      </c>
      <c r="GG83" s="81" t="e">
        <f t="shared" si="133"/>
        <v>#REF!</v>
      </c>
      <c r="GH83" s="81" t="e">
        <f t="shared" si="134"/>
        <v>#REF!</v>
      </c>
      <c r="GI83" s="81" t="e">
        <f t="shared" si="135"/>
        <v>#REF!</v>
      </c>
      <c r="GJ83" s="81" t="e">
        <f t="shared" si="136"/>
        <v>#REF!</v>
      </c>
      <c r="GK83" s="81" t="e">
        <f t="shared" si="137"/>
        <v>#REF!</v>
      </c>
      <c r="GL83" s="81" t="e">
        <f t="shared" si="138"/>
        <v>#REF!</v>
      </c>
      <c r="GM83" s="81" t="e">
        <f t="shared" si="139"/>
        <v>#REF!</v>
      </c>
      <c r="GN83" s="81" t="e">
        <f t="shared" si="140"/>
        <v>#REF!</v>
      </c>
      <c r="GO83" s="81" t="e">
        <f t="shared" si="141"/>
        <v>#REF!</v>
      </c>
      <c r="GP83" s="81" t="e">
        <f t="shared" si="142"/>
        <v>#REF!</v>
      </c>
      <c r="GQ83" s="81" t="e">
        <f t="shared" si="143"/>
        <v>#REF!</v>
      </c>
      <c r="GR83" s="81" t="e">
        <f t="shared" si="144"/>
        <v>#REF!</v>
      </c>
      <c r="GS83" s="81" t="e">
        <f t="shared" si="145"/>
        <v>#REF!</v>
      </c>
      <c r="GT83" s="81" t="e">
        <f t="shared" si="146"/>
        <v>#REF!</v>
      </c>
      <c r="GU83" s="81" t="e">
        <f t="shared" si="147"/>
        <v>#REF!</v>
      </c>
      <c r="GV83" s="81" t="e">
        <f t="shared" si="148"/>
        <v>#REF!</v>
      </c>
      <c r="GW83" s="81" t="e">
        <f t="shared" si="149"/>
        <v>#REF!</v>
      </c>
      <c r="GX83" s="81" t="e">
        <f t="shared" si="150"/>
        <v>#REF!</v>
      </c>
      <c r="GY83" s="81" t="e">
        <f t="shared" si="151"/>
        <v>#REF!</v>
      </c>
      <c r="GZ83" s="81" t="e">
        <f t="shared" si="152"/>
        <v>#REF!</v>
      </c>
      <c r="HA83" s="81" t="e">
        <f t="shared" si="153"/>
        <v>#REF!</v>
      </c>
      <c r="HB83" s="81" t="e">
        <f t="shared" si="154"/>
        <v>#REF!</v>
      </c>
      <c r="HC83" s="81" t="e">
        <f t="shared" si="155"/>
        <v>#REF!</v>
      </c>
    </row>
    <row r="84" spans="1:211">
      <c r="A84" s="18">
        <v>4</v>
      </c>
      <c r="B84" s="50" t="s">
        <v>40</v>
      </c>
      <c r="C84" s="181"/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  <c r="S84" s="181"/>
      <c r="T84" s="181"/>
      <c r="U84" s="181"/>
      <c r="V84" s="181"/>
      <c r="W84" s="181"/>
      <c r="X84" s="181"/>
      <c r="Y84" s="181"/>
      <c r="Z84" s="181"/>
      <c r="AA84" s="181"/>
      <c r="AB84" s="181"/>
      <c r="AC84" s="181"/>
      <c r="AD84" s="181"/>
      <c r="AE84" s="181"/>
      <c r="AF84" s="181"/>
      <c r="AG84" s="181"/>
      <c r="AH84" s="181"/>
      <c r="AI84" s="181"/>
      <c r="AJ84" s="181"/>
      <c r="AK84" s="181"/>
      <c r="AL84" s="181"/>
      <c r="AM84" s="181"/>
      <c r="AN84" s="181"/>
      <c r="AO84" s="181"/>
      <c r="AP84" s="181"/>
      <c r="AQ84" s="181"/>
      <c r="AR84" s="181"/>
      <c r="AS84" s="181"/>
      <c r="AT84" s="181"/>
      <c r="AU84" s="181"/>
      <c r="AV84" s="181"/>
      <c r="AW84" s="181"/>
      <c r="AX84" s="181"/>
      <c r="AY84" s="181"/>
      <c r="AZ84" s="181"/>
      <c r="BA84" s="181"/>
      <c r="BB84" s="181"/>
      <c r="BC84" s="181"/>
      <c r="BD84" s="81" t="e">
        <f t="shared" si="0"/>
        <v>#REF!</v>
      </c>
      <c r="BE84" s="81" t="e">
        <f t="shared" si="1"/>
        <v>#REF!</v>
      </c>
      <c r="BF84" s="81" t="e">
        <f t="shared" si="2"/>
        <v>#REF!</v>
      </c>
      <c r="BG84" s="81" t="e">
        <f t="shared" si="3"/>
        <v>#REF!</v>
      </c>
      <c r="BH84" s="81" t="e">
        <f t="shared" si="4"/>
        <v>#REF!</v>
      </c>
      <c r="BI84" s="81" t="e">
        <f t="shared" si="5"/>
        <v>#REF!</v>
      </c>
      <c r="BJ84" s="81" t="e">
        <f t="shared" si="6"/>
        <v>#REF!</v>
      </c>
      <c r="BK84" s="81" t="e">
        <f t="shared" si="7"/>
        <v>#REF!</v>
      </c>
      <c r="BL84" s="81" t="e">
        <f t="shared" si="8"/>
        <v>#REF!</v>
      </c>
      <c r="BM84" s="81" t="e">
        <f t="shared" si="9"/>
        <v>#REF!</v>
      </c>
      <c r="BN84" s="81" t="e">
        <f t="shared" si="10"/>
        <v>#REF!</v>
      </c>
      <c r="BO84" s="81" t="e">
        <f t="shared" si="11"/>
        <v>#REF!</v>
      </c>
      <c r="BP84" s="81" t="e">
        <f t="shared" si="12"/>
        <v>#REF!</v>
      </c>
      <c r="BQ84" s="81" t="e">
        <f t="shared" si="13"/>
        <v>#REF!</v>
      </c>
      <c r="BR84" s="81" t="e">
        <f t="shared" si="14"/>
        <v>#REF!</v>
      </c>
      <c r="BS84" s="81" t="e">
        <f t="shared" si="15"/>
        <v>#REF!</v>
      </c>
      <c r="BT84" s="81" t="e">
        <f t="shared" si="16"/>
        <v>#REF!</v>
      </c>
      <c r="BU84" s="81" t="e">
        <f t="shared" si="17"/>
        <v>#REF!</v>
      </c>
      <c r="BV84" s="81" t="e">
        <f t="shared" si="18"/>
        <v>#REF!</v>
      </c>
      <c r="BW84" s="81" t="e">
        <f t="shared" si="19"/>
        <v>#REF!</v>
      </c>
      <c r="BX84" s="81" t="e">
        <f t="shared" si="20"/>
        <v>#REF!</v>
      </c>
      <c r="BY84" s="81" t="e">
        <f t="shared" si="21"/>
        <v>#REF!</v>
      </c>
      <c r="BZ84" s="81" t="e">
        <f t="shared" si="22"/>
        <v>#REF!</v>
      </c>
      <c r="CA84" s="81" t="e">
        <f t="shared" si="23"/>
        <v>#REF!</v>
      </c>
      <c r="CB84" s="81" t="e">
        <f t="shared" si="24"/>
        <v>#REF!</v>
      </c>
      <c r="CC84" s="81" t="e">
        <f t="shared" si="25"/>
        <v>#REF!</v>
      </c>
      <c r="CD84" s="81" t="e">
        <f t="shared" si="26"/>
        <v>#REF!</v>
      </c>
      <c r="CE84" s="81" t="e">
        <f t="shared" si="27"/>
        <v>#REF!</v>
      </c>
      <c r="CF84" s="81" t="e">
        <f t="shared" si="28"/>
        <v>#REF!</v>
      </c>
      <c r="CG84" s="81" t="e">
        <f t="shared" si="29"/>
        <v>#REF!</v>
      </c>
      <c r="CH84" s="81" t="e">
        <f t="shared" si="30"/>
        <v>#REF!</v>
      </c>
      <c r="CI84" s="81" t="e">
        <f t="shared" si="31"/>
        <v>#REF!</v>
      </c>
      <c r="CJ84" s="81" t="e">
        <f t="shared" si="32"/>
        <v>#REF!</v>
      </c>
      <c r="CK84" s="81" t="e">
        <f t="shared" si="33"/>
        <v>#REF!</v>
      </c>
      <c r="CL84" s="81" t="e">
        <f t="shared" si="34"/>
        <v>#REF!</v>
      </c>
      <c r="CM84" s="81" t="e">
        <f t="shared" si="35"/>
        <v>#REF!</v>
      </c>
      <c r="CN84" s="81" t="e">
        <f t="shared" si="36"/>
        <v>#REF!</v>
      </c>
      <c r="CO84" s="81" t="e">
        <f t="shared" si="37"/>
        <v>#REF!</v>
      </c>
      <c r="CP84" s="81" t="e">
        <f t="shared" si="38"/>
        <v>#REF!</v>
      </c>
      <c r="CQ84" s="81" t="e">
        <f t="shared" si="39"/>
        <v>#REF!</v>
      </c>
      <c r="CR84" s="81" t="e">
        <f t="shared" si="40"/>
        <v>#REF!</v>
      </c>
      <c r="CS84" s="81" t="e">
        <f t="shared" si="41"/>
        <v>#REF!</v>
      </c>
      <c r="CT84" s="81" t="e">
        <f t="shared" si="42"/>
        <v>#REF!</v>
      </c>
      <c r="CU84" s="81" t="e">
        <f t="shared" si="43"/>
        <v>#REF!</v>
      </c>
      <c r="CV84" s="81" t="e">
        <f t="shared" si="44"/>
        <v>#REF!</v>
      </c>
      <c r="CW84" s="81" t="e">
        <f t="shared" si="45"/>
        <v>#REF!</v>
      </c>
      <c r="CX84" s="81" t="e">
        <f t="shared" si="46"/>
        <v>#REF!</v>
      </c>
      <c r="CY84" s="81" t="e">
        <f t="shared" si="47"/>
        <v>#REF!</v>
      </c>
      <c r="CZ84" s="81" t="e">
        <f t="shared" si="48"/>
        <v>#REF!</v>
      </c>
      <c r="DA84" s="81" t="e">
        <f t="shared" si="49"/>
        <v>#REF!</v>
      </c>
      <c r="DB84" s="81" t="e">
        <f t="shared" si="50"/>
        <v>#REF!</v>
      </c>
      <c r="DC84" s="81" t="e">
        <f t="shared" si="51"/>
        <v>#REF!</v>
      </c>
      <c r="DD84" s="81" t="e">
        <f t="shared" si="52"/>
        <v>#REF!</v>
      </c>
      <c r="DE84" s="81" t="e">
        <f t="shared" si="53"/>
        <v>#REF!</v>
      </c>
      <c r="DF84" s="81" t="e">
        <f t="shared" si="54"/>
        <v>#REF!</v>
      </c>
      <c r="DG84" s="81" t="e">
        <f t="shared" si="55"/>
        <v>#REF!</v>
      </c>
      <c r="DH84" s="81" t="e">
        <f t="shared" si="56"/>
        <v>#REF!</v>
      </c>
      <c r="DI84" s="81" t="e">
        <f t="shared" si="57"/>
        <v>#REF!</v>
      </c>
      <c r="DJ84" s="81" t="e">
        <f t="shared" si="58"/>
        <v>#REF!</v>
      </c>
      <c r="DK84" s="81" t="e">
        <f t="shared" si="59"/>
        <v>#REF!</v>
      </c>
      <c r="DL84" s="81" t="e">
        <f t="shared" si="60"/>
        <v>#REF!</v>
      </c>
      <c r="DM84" s="81" t="e">
        <f t="shared" si="61"/>
        <v>#REF!</v>
      </c>
      <c r="DN84" s="81" t="e">
        <f t="shared" si="62"/>
        <v>#REF!</v>
      </c>
      <c r="DO84" s="81" t="e">
        <f t="shared" si="63"/>
        <v>#REF!</v>
      </c>
      <c r="DP84" s="81" t="e">
        <f t="shared" si="64"/>
        <v>#REF!</v>
      </c>
      <c r="DQ84" s="81" t="e">
        <f t="shared" si="65"/>
        <v>#REF!</v>
      </c>
      <c r="DR84" s="81" t="e">
        <f t="shared" si="66"/>
        <v>#REF!</v>
      </c>
      <c r="DS84" s="81" t="e">
        <f t="shared" si="67"/>
        <v>#REF!</v>
      </c>
      <c r="DT84" s="81" t="e">
        <f t="shared" si="68"/>
        <v>#REF!</v>
      </c>
      <c r="DU84" s="81" t="e">
        <f t="shared" si="69"/>
        <v>#REF!</v>
      </c>
      <c r="DV84" s="81" t="e">
        <f t="shared" si="70"/>
        <v>#REF!</v>
      </c>
      <c r="DW84" s="81" t="e">
        <f t="shared" si="71"/>
        <v>#REF!</v>
      </c>
      <c r="DX84" s="81" t="e">
        <f t="shared" si="72"/>
        <v>#REF!</v>
      </c>
      <c r="DY84" s="81" t="e">
        <f t="shared" si="73"/>
        <v>#REF!</v>
      </c>
      <c r="DZ84" s="81" t="e">
        <f t="shared" si="74"/>
        <v>#REF!</v>
      </c>
      <c r="EA84" s="81" t="e">
        <f t="shared" si="75"/>
        <v>#REF!</v>
      </c>
      <c r="EB84" s="81" t="e">
        <f t="shared" si="76"/>
        <v>#REF!</v>
      </c>
      <c r="EC84" s="81" t="e">
        <f t="shared" si="77"/>
        <v>#REF!</v>
      </c>
      <c r="ED84" s="81" t="e">
        <f t="shared" si="78"/>
        <v>#REF!</v>
      </c>
      <c r="EE84" s="81" t="e">
        <f t="shared" si="79"/>
        <v>#REF!</v>
      </c>
      <c r="EF84" s="81" t="e">
        <f t="shared" si="80"/>
        <v>#REF!</v>
      </c>
      <c r="EG84" s="81" t="e">
        <f t="shared" si="81"/>
        <v>#REF!</v>
      </c>
      <c r="EH84" s="81" t="e">
        <f t="shared" si="82"/>
        <v>#REF!</v>
      </c>
      <c r="EI84" s="81" t="e">
        <f t="shared" si="83"/>
        <v>#REF!</v>
      </c>
      <c r="EJ84" s="81" t="e">
        <f t="shared" si="84"/>
        <v>#REF!</v>
      </c>
      <c r="EK84" s="81" t="e">
        <f t="shared" si="85"/>
        <v>#REF!</v>
      </c>
      <c r="EL84" s="81" t="e">
        <f t="shared" si="86"/>
        <v>#REF!</v>
      </c>
      <c r="EM84" s="81" t="e">
        <f t="shared" si="87"/>
        <v>#REF!</v>
      </c>
      <c r="EN84" s="81" t="e">
        <f t="shared" si="88"/>
        <v>#REF!</v>
      </c>
      <c r="EO84" s="81" t="e">
        <f t="shared" si="89"/>
        <v>#REF!</v>
      </c>
      <c r="EP84" s="81" t="e">
        <f t="shared" si="90"/>
        <v>#REF!</v>
      </c>
      <c r="EQ84" s="81" t="e">
        <f t="shared" si="91"/>
        <v>#REF!</v>
      </c>
      <c r="ER84" s="81" t="e">
        <f t="shared" si="92"/>
        <v>#REF!</v>
      </c>
      <c r="ES84" s="81" t="e">
        <f t="shared" si="93"/>
        <v>#REF!</v>
      </c>
      <c r="ET84" s="81" t="e">
        <f t="shared" si="94"/>
        <v>#REF!</v>
      </c>
      <c r="EU84" s="81" t="e">
        <f t="shared" si="95"/>
        <v>#REF!</v>
      </c>
      <c r="EV84" s="81" t="e">
        <f t="shared" si="96"/>
        <v>#REF!</v>
      </c>
      <c r="EW84" s="81" t="e">
        <f t="shared" si="97"/>
        <v>#REF!</v>
      </c>
      <c r="EX84" s="81" t="e">
        <f t="shared" si="98"/>
        <v>#REF!</v>
      </c>
      <c r="EY84" s="81" t="e">
        <f t="shared" si="99"/>
        <v>#REF!</v>
      </c>
      <c r="EZ84" s="81" t="e">
        <f t="shared" si="100"/>
        <v>#REF!</v>
      </c>
      <c r="FA84" s="81" t="e">
        <f t="shared" si="101"/>
        <v>#REF!</v>
      </c>
      <c r="FB84" s="81" t="e">
        <f t="shared" si="102"/>
        <v>#REF!</v>
      </c>
      <c r="FC84" s="81" t="e">
        <f t="shared" si="103"/>
        <v>#REF!</v>
      </c>
      <c r="FD84" s="81" t="e">
        <f t="shared" si="104"/>
        <v>#REF!</v>
      </c>
      <c r="FE84" s="81" t="e">
        <f t="shared" si="105"/>
        <v>#REF!</v>
      </c>
      <c r="FF84" s="81" t="e">
        <f t="shared" si="106"/>
        <v>#REF!</v>
      </c>
      <c r="FG84" s="81" t="e">
        <f t="shared" si="107"/>
        <v>#REF!</v>
      </c>
      <c r="FH84" s="81" t="e">
        <f t="shared" si="108"/>
        <v>#REF!</v>
      </c>
      <c r="FI84" s="81" t="e">
        <f t="shared" si="109"/>
        <v>#REF!</v>
      </c>
      <c r="FJ84" s="81" t="e">
        <f t="shared" si="110"/>
        <v>#REF!</v>
      </c>
      <c r="FK84" s="81" t="e">
        <f t="shared" si="111"/>
        <v>#REF!</v>
      </c>
      <c r="FL84" s="81" t="e">
        <f t="shared" si="112"/>
        <v>#REF!</v>
      </c>
      <c r="FM84" s="81" t="e">
        <f t="shared" si="113"/>
        <v>#REF!</v>
      </c>
      <c r="FN84" s="81" t="e">
        <f t="shared" si="114"/>
        <v>#REF!</v>
      </c>
      <c r="FO84" s="81" t="e">
        <f t="shared" si="115"/>
        <v>#REF!</v>
      </c>
      <c r="FP84" s="81" t="e">
        <f t="shared" si="116"/>
        <v>#REF!</v>
      </c>
      <c r="FQ84" s="81" t="e">
        <f t="shared" si="117"/>
        <v>#REF!</v>
      </c>
      <c r="FR84" s="81" t="e">
        <f t="shared" si="118"/>
        <v>#REF!</v>
      </c>
      <c r="FS84" s="81" t="e">
        <f t="shared" si="119"/>
        <v>#REF!</v>
      </c>
      <c r="FT84" s="81" t="e">
        <f t="shared" si="120"/>
        <v>#REF!</v>
      </c>
      <c r="FU84" s="81" t="e">
        <f t="shared" si="121"/>
        <v>#REF!</v>
      </c>
      <c r="FV84" s="81" t="e">
        <f t="shared" si="122"/>
        <v>#REF!</v>
      </c>
      <c r="FW84" s="81" t="e">
        <f t="shared" si="123"/>
        <v>#REF!</v>
      </c>
      <c r="FX84" s="81" t="e">
        <f t="shared" si="124"/>
        <v>#REF!</v>
      </c>
      <c r="FY84" s="81" t="e">
        <f t="shared" si="125"/>
        <v>#REF!</v>
      </c>
      <c r="FZ84" s="81" t="e">
        <f t="shared" si="126"/>
        <v>#REF!</v>
      </c>
      <c r="GA84" s="81" t="e">
        <f t="shared" si="127"/>
        <v>#REF!</v>
      </c>
      <c r="GB84" s="81" t="e">
        <f t="shared" si="128"/>
        <v>#REF!</v>
      </c>
      <c r="GC84" s="81" t="e">
        <f t="shared" si="129"/>
        <v>#REF!</v>
      </c>
      <c r="GD84" s="81" t="e">
        <f t="shared" si="130"/>
        <v>#REF!</v>
      </c>
      <c r="GE84" s="81" t="e">
        <f t="shared" si="131"/>
        <v>#REF!</v>
      </c>
      <c r="GF84" s="81" t="e">
        <f t="shared" si="132"/>
        <v>#REF!</v>
      </c>
      <c r="GG84" s="81" t="e">
        <f t="shared" si="133"/>
        <v>#REF!</v>
      </c>
      <c r="GH84" s="81" t="e">
        <f t="shared" si="134"/>
        <v>#REF!</v>
      </c>
      <c r="GI84" s="81" t="e">
        <f t="shared" si="135"/>
        <v>#REF!</v>
      </c>
      <c r="GJ84" s="81" t="e">
        <f t="shared" si="136"/>
        <v>#REF!</v>
      </c>
      <c r="GK84" s="81" t="e">
        <f t="shared" si="137"/>
        <v>#REF!</v>
      </c>
      <c r="GL84" s="81" t="e">
        <f t="shared" si="138"/>
        <v>#REF!</v>
      </c>
      <c r="GM84" s="81" t="e">
        <f t="shared" si="139"/>
        <v>#REF!</v>
      </c>
      <c r="GN84" s="81" t="e">
        <f t="shared" si="140"/>
        <v>#REF!</v>
      </c>
      <c r="GO84" s="81" t="e">
        <f t="shared" si="141"/>
        <v>#REF!</v>
      </c>
      <c r="GP84" s="81" t="e">
        <f t="shared" si="142"/>
        <v>#REF!</v>
      </c>
      <c r="GQ84" s="81" t="e">
        <f t="shared" si="143"/>
        <v>#REF!</v>
      </c>
      <c r="GR84" s="81" t="e">
        <f t="shared" si="144"/>
        <v>#REF!</v>
      </c>
      <c r="GS84" s="81" t="e">
        <f t="shared" si="145"/>
        <v>#REF!</v>
      </c>
      <c r="GT84" s="81" t="e">
        <f t="shared" si="146"/>
        <v>#REF!</v>
      </c>
      <c r="GU84" s="81" t="e">
        <f t="shared" si="147"/>
        <v>#REF!</v>
      </c>
      <c r="GV84" s="81" t="e">
        <f t="shared" si="148"/>
        <v>#REF!</v>
      </c>
      <c r="GW84" s="81" t="e">
        <f t="shared" si="149"/>
        <v>#REF!</v>
      </c>
      <c r="GX84" s="81" t="e">
        <f t="shared" si="150"/>
        <v>#REF!</v>
      </c>
      <c r="GY84" s="81" t="e">
        <f t="shared" si="151"/>
        <v>#REF!</v>
      </c>
      <c r="GZ84" s="81" t="e">
        <f t="shared" si="152"/>
        <v>#REF!</v>
      </c>
      <c r="HA84" s="81" t="e">
        <f t="shared" si="153"/>
        <v>#REF!</v>
      </c>
      <c r="HB84" s="81" t="e">
        <f t="shared" si="154"/>
        <v>#REF!</v>
      </c>
      <c r="HC84" s="81" t="e">
        <f t="shared" si="155"/>
        <v>#REF!</v>
      </c>
    </row>
    <row r="85" spans="1:211">
      <c r="A85" s="18">
        <v>5</v>
      </c>
      <c r="B85" s="50" t="s">
        <v>41</v>
      </c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  <c r="R85" s="181"/>
      <c r="S85" s="181"/>
      <c r="T85" s="181"/>
      <c r="U85" s="181"/>
      <c r="V85" s="181"/>
      <c r="W85" s="181"/>
      <c r="X85" s="181"/>
      <c r="Y85" s="181"/>
      <c r="Z85" s="181"/>
      <c r="AA85" s="181"/>
      <c r="AB85" s="181"/>
      <c r="AC85" s="181"/>
      <c r="AD85" s="181"/>
      <c r="AE85" s="181"/>
      <c r="AF85" s="181"/>
      <c r="AG85" s="181"/>
      <c r="AH85" s="181"/>
      <c r="AI85" s="181"/>
      <c r="AJ85" s="181"/>
      <c r="AK85" s="181"/>
      <c r="AL85" s="181"/>
      <c r="AM85" s="181"/>
      <c r="AN85" s="181"/>
      <c r="AO85" s="181"/>
      <c r="AP85" s="181"/>
      <c r="AQ85" s="181"/>
      <c r="AR85" s="181"/>
      <c r="AS85" s="181"/>
      <c r="AT85" s="181"/>
      <c r="AU85" s="181"/>
      <c r="AV85" s="181"/>
      <c r="AW85" s="181"/>
      <c r="AX85" s="181"/>
      <c r="AY85" s="181"/>
      <c r="AZ85" s="181"/>
      <c r="BA85" s="181"/>
      <c r="BB85" s="181"/>
      <c r="BC85" s="181"/>
      <c r="BD85" s="81" t="e">
        <f t="shared" si="0"/>
        <v>#REF!</v>
      </c>
      <c r="BE85" s="81" t="e">
        <f t="shared" si="1"/>
        <v>#REF!</v>
      </c>
      <c r="BF85" s="81" t="e">
        <f t="shared" si="2"/>
        <v>#REF!</v>
      </c>
      <c r="BG85" s="81" t="e">
        <f t="shared" si="3"/>
        <v>#REF!</v>
      </c>
      <c r="BH85" s="81" t="e">
        <f t="shared" si="4"/>
        <v>#REF!</v>
      </c>
      <c r="BI85" s="81" t="e">
        <f t="shared" si="5"/>
        <v>#REF!</v>
      </c>
      <c r="BJ85" s="81" t="e">
        <f t="shared" si="6"/>
        <v>#REF!</v>
      </c>
      <c r="BK85" s="81" t="e">
        <f t="shared" si="7"/>
        <v>#REF!</v>
      </c>
      <c r="BL85" s="81" t="e">
        <f t="shared" si="8"/>
        <v>#REF!</v>
      </c>
      <c r="BM85" s="81" t="e">
        <f t="shared" si="9"/>
        <v>#REF!</v>
      </c>
      <c r="BN85" s="81" t="e">
        <f t="shared" si="10"/>
        <v>#REF!</v>
      </c>
      <c r="BO85" s="81" t="e">
        <f t="shared" si="11"/>
        <v>#REF!</v>
      </c>
      <c r="BP85" s="81" t="e">
        <f t="shared" si="12"/>
        <v>#REF!</v>
      </c>
      <c r="BQ85" s="81" t="e">
        <f t="shared" si="13"/>
        <v>#REF!</v>
      </c>
      <c r="BR85" s="81" t="e">
        <f t="shared" si="14"/>
        <v>#REF!</v>
      </c>
      <c r="BS85" s="81" t="e">
        <f t="shared" si="15"/>
        <v>#REF!</v>
      </c>
      <c r="BT85" s="81" t="e">
        <f t="shared" si="16"/>
        <v>#REF!</v>
      </c>
      <c r="BU85" s="81" t="e">
        <f t="shared" si="17"/>
        <v>#REF!</v>
      </c>
      <c r="BV85" s="81" t="e">
        <f t="shared" si="18"/>
        <v>#REF!</v>
      </c>
      <c r="BW85" s="81" t="e">
        <f t="shared" si="19"/>
        <v>#REF!</v>
      </c>
      <c r="BX85" s="81" t="e">
        <f t="shared" si="20"/>
        <v>#REF!</v>
      </c>
      <c r="BY85" s="81" t="e">
        <f t="shared" si="21"/>
        <v>#REF!</v>
      </c>
      <c r="BZ85" s="81" t="e">
        <f t="shared" si="22"/>
        <v>#REF!</v>
      </c>
      <c r="CA85" s="81" t="e">
        <f t="shared" si="23"/>
        <v>#REF!</v>
      </c>
      <c r="CB85" s="81" t="e">
        <f t="shared" si="24"/>
        <v>#REF!</v>
      </c>
      <c r="CC85" s="81" t="e">
        <f t="shared" si="25"/>
        <v>#REF!</v>
      </c>
      <c r="CD85" s="81" t="e">
        <f t="shared" si="26"/>
        <v>#REF!</v>
      </c>
      <c r="CE85" s="81" t="e">
        <f t="shared" si="27"/>
        <v>#REF!</v>
      </c>
      <c r="CF85" s="81" t="e">
        <f t="shared" si="28"/>
        <v>#REF!</v>
      </c>
      <c r="CG85" s="81" t="e">
        <f t="shared" si="29"/>
        <v>#REF!</v>
      </c>
      <c r="CH85" s="81" t="e">
        <f t="shared" si="30"/>
        <v>#REF!</v>
      </c>
      <c r="CI85" s="81" t="e">
        <f t="shared" si="31"/>
        <v>#REF!</v>
      </c>
      <c r="CJ85" s="81" t="e">
        <f t="shared" si="32"/>
        <v>#REF!</v>
      </c>
      <c r="CK85" s="81" t="e">
        <f t="shared" si="33"/>
        <v>#REF!</v>
      </c>
      <c r="CL85" s="81" t="e">
        <f t="shared" si="34"/>
        <v>#REF!</v>
      </c>
      <c r="CM85" s="81" t="e">
        <f t="shared" si="35"/>
        <v>#REF!</v>
      </c>
      <c r="CN85" s="81" t="e">
        <f t="shared" si="36"/>
        <v>#REF!</v>
      </c>
      <c r="CO85" s="81" t="e">
        <f t="shared" si="37"/>
        <v>#REF!</v>
      </c>
      <c r="CP85" s="81" t="e">
        <f t="shared" si="38"/>
        <v>#REF!</v>
      </c>
      <c r="CQ85" s="81" t="e">
        <f t="shared" si="39"/>
        <v>#REF!</v>
      </c>
      <c r="CR85" s="81" t="e">
        <f t="shared" si="40"/>
        <v>#REF!</v>
      </c>
      <c r="CS85" s="81" t="e">
        <f t="shared" si="41"/>
        <v>#REF!</v>
      </c>
      <c r="CT85" s="81" t="e">
        <f t="shared" si="42"/>
        <v>#REF!</v>
      </c>
      <c r="CU85" s="81" t="e">
        <f t="shared" si="43"/>
        <v>#REF!</v>
      </c>
      <c r="CV85" s="81" t="e">
        <f t="shared" si="44"/>
        <v>#REF!</v>
      </c>
      <c r="CW85" s="81" t="e">
        <f t="shared" si="45"/>
        <v>#REF!</v>
      </c>
      <c r="CX85" s="81" t="e">
        <f t="shared" si="46"/>
        <v>#REF!</v>
      </c>
      <c r="CY85" s="81" t="e">
        <f t="shared" si="47"/>
        <v>#REF!</v>
      </c>
      <c r="CZ85" s="81" t="e">
        <f t="shared" si="48"/>
        <v>#REF!</v>
      </c>
      <c r="DA85" s="81" t="e">
        <f t="shared" si="49"/>
        <v>#REF!</v>
      </c>
      <c r="DB85" s="81" t="e">
        <f t="shared" si="50"/>
        <v>#REF!</v>
      </c>
      <c r="DC85" s="81" t="e">
        <f t="shared" si="51"/>
        <v>#REF!</v>
      </c>
      <c r="DD85" s="81" t="e">
        <f t="shared" si="52"/>
        <v>#REF!</v>
      </c>
      <c r="DE85" s="81" t="e">
        <f t="shared" si="53"/>
        <v>#REF!</v>
      </c>
      <c r="DF85" s="81" t="e">
        <f t="shared" si="54"/>
        <v>#REF!</v>
      </c>
      <c r="DG85" s="81" t="e">
        <f t="shared" si="55"/>
        <v>#REF!</v>
      </c>
      <c r="DH85" s="81" t="e">
        <f t="shared" si="56"/>
        <v>#REF!</v>
      </c>
      <c r="DI85" s="81" t="e">
        <f t="shared" si="57"/>
        <v>#REF!</v>
      </c>
      <c r="DJ85" s="81" t="e">
        <f t="shared" si="58"/>
        <v>#REF!</v>
      </c>
      <c r="DK85" s="81" t="e">
        <f t="shared" si="59"/>
        <v>#REF!</v>
      </c>
      <c r="DL85" s="81" t="e">
        <f t="shared" si="60"/>
        <v>#REF!</v>
      </c>
      <c r="DM85" s="81" t="e">
        <f t="shared" si="61"/>
        <v>#REF!</v>
      </c>
      <c r="DN85" s="81" t="e">
        <f t="shared" si="62"/>
        <v>#REF!</v>
      </c>
      <c r="DO85" s="81" t="e">
        <f t="shared" si="63"/>
        <v>#REF!</v>
      </c>
      <c r="DP85" s="81" t="e">
        <f t="shared" si="64"/>
        <v>#REF!</v>
      </c>
      <c r="DQ85" s="81" t="e">
        <f t="shared" si="65"/>
        <v>#REF!</v>
      </c>
      <c r="DR85" s="81" t="e">
        <f t="shared" si="66"/>
        <v>#REF!</v>
      </c>
      <c r="DS85" s="81" t="e">
        <f t="shared" si="67"/>
        <v>#REF!</v>
      </c>
      <c r="DT85" s="81" t="e">
        <f t="shared" si="68"/>
        <v>#REF!</v>
      </c>
      <c r="DU85" s="81" t="e">
        <f t="shared" si="69"/>
        <v>#REF!</v>
      </c>
      <c r="DV85" s="81" t="e">
        <f t="shared" si="70"/>
        <v>#REF!</v>
      </c>
      <c r="DW85" s="81" t="e">
        <f t="shared" si="71"/>
        <v>#REF!</v>
      </c>
      <c r="DX85" s="81" t="e">
        <f t="shared" si="72"/>
        <v>#REF!</v>
      </c>
      <c r="DY85" s="81" t="e">
        <f t="shared" si="73"/>
        <v>#REF!</v>
      </c>
      <c r="DZ85" s="81" t="e">
        <f t="shared" si="74"/>
        <v>#REF!</v>
      </c>
      <c r="EA85" s="81" t="e">
        <f t="shared" si="75"/>
        <v>#REF!</v>
      </c>
      <c r="EB85" s="81" t="e">
        <f t="shared" si="76"/>
        <v>#REF!</v>
      </c>
      <c r="EC85" s="81" t="e">
        <f t="shared" si="77"/>
        <v>#REF!</v>
      </c>
      <c r="ED85" s="81" t="e">
        <f t="shared" si="78"/>
        <v>#REF!</v>
      </c>
      <c r="EE85" s="81" t="e">
        <f t="shared" si="79"/>
        <v>#REF!</v>
      </c>
      <c r="EF85" s="81" t="e">
        <f t="shared" si="80"/>
        <v>#REF!</v>
      </c>
      <c r="EG85" s="81" t="e">
        <f t="shared" si="81"/>
        <v>#REF!</v>
      </c>
      <c r="EH85" s="81" t="e">
        <f t="shared" si="82"/>
        <v>#REF!</v>
      </c>
      <c r="EI85" s="81" t="e">
        <f t="shared" si="83"/>
        <v>#REF!</v>
      </c>
      <c r="EJ85" s="81" t="e">
        <f t="shared" si="84"/>
        <v>#REF!</v>
      </c>
      <c r="EK85" s="81" t="e">
        <f t="shared" si="85"/>
        <v>#REF!</v>
      </c>
      <c r="EL85" s="81" t="e">
        <f t="shared" si="86"/>
        <v>#REF!</v>
      </c>
      <c r="EM85" s="81" t="e">
        <f t="shared" si="87"/>
        <v>#REF!</v>
      </c>
      <c r="EN85" s="81" t="e">
        <f t="shared" si="88"/>
        <v>#REF!</v>
      </c>
      <c r="EO85" s="81" t="e">
        <f t="shared" si="89"/>
        <v>#REF!</v>
      </c>
      <c r="EP85" s="81" t="e">
        <f t="shared" si="90"/>
        <v>#REF!</v>
      </c>
      <c r="EQ85" s="81" t="e">
        <f t="shared" si="91"/>
        <v>#REF!</v>
      </c>
      <c r="ER85" s="81" t="e">
        <f t="shared" si="92"/>
        <v>#REF!</v>
      </c>
      <c r="ES85" s="81" t="e">
        <f t="shared" si="93"/>
        <v>#REF!</v>
      </c>
      <c r="ET85" s="81" t="e">
        <f t="shared" si="94"/>
        <v>#REF!</v>
      </c>
      <c r="EU85" s="81" t="e">
        <f t="shared" si="95"/>
        <v>#REF!</v>
      </c>
      <c r="EV85" s="81" t="e">
        <f t="shared" si="96"/>
        <v>#REF!</v>
      </c>
      <c r="EW85" s="81" t="e">
        <f t="shared" si="97"/>
        <v>#REF!</v>
      </c>
      <c r="EX85" s="81" t="e">
        <f t="shared" si="98"/>
        <v>#REF!</v>
      </c>
      <c r="EY85" s="81" t="e">
        <f t="shared" si="99"/>
        <v>#REF!</v>
      </c>
      <c r="EZ85" s="81" t="e">
        <f t="shared" si="100"/>
        <v>#REF!</v>
      </c>
      <c r="FA85" s="81" t="e">
        <f t="shared" si="101"/>
        <v>#REF!</v>
      </c>
      <c r="FB85" s="81" t="e">
        <f t="shared" si="102"/>
        <v>#REF!</v>
      </c>
      <c r="FC85" s="81" t="e">
        <f t="shared" si="103"/>
        <v>#REF!</v>
      </c>
      <c r="FD85" s="81" t="e">
        <f t="shared" si="104"/>
        <v>#REF!</v>
      </c>
      <c r="FE85" s="81" t="e">
        <f t="shared" si="105"/>
        <v>#REF!</v>
      </c>
      <c r="FF85" s="81" t="e">
        <f t="shared" si="106"/>
        <v>#REF!</v>
      </c>
      <c r="FG85" s="81" t="e">
        <f t="shared" si="107"/>
        <v>#REF!</v>
      </c>
      <c r="FH85" s="81" t="e">
        <f t="shared" si="108"/>
        <v>#REF!</v>
      </c>
      <c r="FI85" s="81" t="e">
        <f t="shared" si="109"/>
        <v>#REF!</v>
      </c>
      <c r="FJ85" s="81" t="e">
        <f t="shared" si="110"/>
        <v>#REF!</v>
      </c>
      <c r="FK85" s="81" t="e">
        <f t="shared" si="111"/>
        <v>#REF!</v>
      </c>
      <c r="FL85" s="81" t="e">
        <f t="shared" si="112"/>
        <v>#REF!</v>
      </c>
      <c r="FM85" s="81" t="e">
        <f t="shared" si="113"/>
        <v>#REF!</v>
      </c>
      <c r="FN85" s="81" t="e">
        <f t="shared" si="114"/>
        <v>#REF!</v>
      </c>
      <c r="FO85" s="81" t="e">
        <f t="shared" si="115"/>
        <v>#REF!</v>
      </c>
      <c r="FP85" s="81" t="e">
        <f t="shared" si="116"/>
        <v>#REF!</v>
      </c>
      <c r="FQ85" s="81" t="e">
        <f t="shared" si="117"/>
        <v>#REF!</v>
      </c>
      <c r="FR85" s="81" t="e">
        <f t="shared" si="118"/>
        <v>#REF!</v>
      </c>
      <c r="FS85" s="81" t="e">
        <f t="shared" si="119"/>
        <v>#REF!</v>
      </c>
      <c r="FT85" s="81" t="e">
        <f t="shared" si="120"/>
        <v>#REF!</v>
      </c>
      <c r="FU85" s="81" t="e">
        <f t="shared" si="121"/>
        <v>#REF!</v>
      </c>
      <c r="FV85" s="81" t="e">
        <f t="shared" si="122"/>
        <v>#REF!</v>
      </c>
      <c r="FW85" s="81" t="e">
        <f t="shared" si="123"/>
        <v>#REF!</v>
      </c>
      <c r="FX85" s="81" t="e">
        <f t="shared" si="124"/>
        <v>#REF!</v>
      </c>
      <c r="FY85" s="81" t="e">
        <f t="shared" si="125"/>
        <v>#REF!</v>
      </c>
      <c r="FZ85" s="81" t="e">
        <f t="shared" si="126"/>
        <v>#REF!</v>
      </c>
      <c r="GA85" s="81" t="e">
        <f t="shared" si="127"/>
        <v>#REF!</v>
      </c>
      <c r="GB85" s="81" t="e">
        <f t="shared" si="128"/>
        <v>#REF!</v>
      </c>
      <c r="GC85" s="81" t="e">
        <f t="shared" si="129"/>
        <v>#REF!</v>
      </c>
      <c r="GD85" s="81" t="e">
        <f t="shared" si="130"/>
        <v>#REF!</v>
      </c>
      <c r="GE85" s="81" t="e">
        <f t="shared" si="131"/>
        <v>#REF!</v>
      </c>
      <c r="GF85" s="81" t="e">
        <f t="shared" si="132"/>
        <v>#REF!</v>
      </c>
      <c r="GG85" s="81" t="e">
        <f t="shared" si="133"/>
        <v>#REF!</v>
      </c>
      <c r="GH85" s="81" t="e">
        <f t="shared" si="134"/>
        <v>#REF!</v>
      </c>
      <c r="GI85" s="81" t="e">
        <f t="shared" si="135"/>
        <v>#REF!</v>
      </c>
      <c r="GJ85" s="81" t="e">
        <f t="shared" si="136"/>
        <v>#REF!</v>
      </c>
      <c r="GK85" s="81" t="e">
        <f t="shared" si="137"/>
        <v>#REF!</v>
      </c>
      <c r="GL85" s="81" t="e">
        <f t="shared" si="138"/>
        <v>#REF!</v>
      </c>
      <c r="GM85" s="81" t="e">
        <f t="shared" si="139"/>
        <v>#REF!</v>
      </c>
      <c r="GN85" s="81" t="e">
        <f t="shared" si="140"/>
        <v>#REF!</v>
      </c>
      <c r="GO85" s="81" t="e">
        <f t="shared" si="141"/>
        <v>#REF!</v>
      </c>
      <c r="GP85" s="81" t="e">
        <f t="shared" si="142"/>
        <v>#REF!</v>
      </c>
      <c r="GQ85" s="81" t="e">
        <f t="shared" si="143"/>
        <v>#REF!</v>
      </c>
      <c r="GR85" s="81" t="e">
        <f t="shared" si="144"/>
        <v>#REF!</v>
      </c>
      <c r="GS85" s="81" t="e">
        <f t="shared" si="145"/>
        <v>#REF!</v>
      </c>
      <c r="GT85" s="81" t="e">
        <f t="shared" si="146"/>
        <v>#REF!</v>
      </c>
      <c r="GU85" s="81" t="e">
        <f t="shared" si="147"/>
        <v>#REF!</v>
      </c>
      <c r="GV85" s="81" t="e">
        <f t="shared" si="148"/>
        <v>#REF!</v>
      </c>
      <c r="GW85" s="81" t="e">
        <f t="shared" si="149"/>
        <v>#REF!</v>
      </c>
      <c r="GX85" s="81" t="e">
        <f t="shared" si="150"/>
        <v>#REF!</v>
      </c>
      <c r="GY85" s="81" t="e">
        <f t="shared" si="151"/>
        <v>#REF!</v>
      </c>
      <c r="GZ85" s="81" t="e">
        <f t="shared" si="152"/>
        <v>#REF!</v>
      </c>
      <c r="HA85" s="81" t="e">
        <f t="shared" si="153"/>
        <v>#REF!</v>
      </c>
      <c r="HB85" s="81" t="e">
        <f t="shared" si="154"/>
        <v>#REF!</v>
      </c>
      <c r="HC85" s="81" t="e">
        <f t="shared" si="155"/>
        <v>#REF!</v>
      </c>
    </row>
    <row r="86" spans="1:211">
      <c r="A86" s="18">
        <v>6</v>
      </c>
      <c r="B86" s="50" t="s">
        <v>19</v>
      </c>
      <c r="C86" s="181"/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  <c r="R86" s="181"/>
      <c r="S86" s="181"/>
      <c r="T86" s="181"/>
      <c r="U86" s="181"/>
      <c r="V86" s="181"/>
      <c r="W86" s="181"/>
      <c r="X86" s="181"/>
      <c r="Y86" s="181"/>
      <c r="Z86" s="181"/>
      <c r="AA86" s="181"/>
      <c r="AB86" s="181"/>
      <c r="AC86" s="181"/>
      <c r="AD86" s="181"/>
      <c r="AE86" s="181"/>
      <c r="AF86" s="181"/>
      <c r="AG86" s="181"/>
      <c r="AH86" s="181"/>
      <c r="AI86" s="181"/>
      <c r="AJ86" s="181"/>
      <c r="AK86" s="181"/>
      <c r="AL86" s="181"/>
      <c r="AM86" s="181"/>
      <c r="AN86" s="181"/>
      <c r="AO86" s="181"/>
      <c r="AP86" s="181"/>
      <c r="AQ86" s="181"/>
      <c r="AR86" s="181"/>
      <c r="AS86" s="181"/>
      <c r="AT86" s="181"/>
      <c r="AU86" s="181"/>
      <c r="AV86" s="181"/>
      <c r="AW86" s="181"/>
      <c r="AX86" s="181"/>
      <c r="AY86" s="181"/>
      <c r="AZ86" s="181"/>
      <c r="BA86" s="181"/>
      <c r="BB86" s="181"/>
      <c r="BC86" s="181"/>
      <c r="BD86" s="81" t="e">
        <f t="shared" si="0"/>
        <v>#REF!</v>
      </c>
      <c r="BE86" s="81" t="e">
        <f t="shared" si="1"/>
        <v>#REF!</v>
      </c>
      <c r="BF86" s="81" t="e">
        <f t="shared" si="2"/>
        <v>#REF!</v>
      </c>
      <c r="BG86" s="81" t="e">
        <f t="shared" si="3"/>
        <v>#REF!</v>
      </c>
      <c r="BH86" s="81" t="e">
        <f t="shared" si="4"/>
        <v>#REF!</v>
      </c>
      <c r="BI86" s="81" t="e">
        <f t="shared" si="5"/>
        <v>#REF!</v>
      </c>
      <c r="BJ86" s="81" t="e">
        <f t="shared" si="6"/>
        <v>#REF!</v>
      </c>
      <c r="BK86" s="81" t="e">
        <f t="shared" si="7"/>
        <v>#REF!</v>
      </c>
      <c r="BL86" s="81" t="e">
        <f t="shared" si="8"/>
        <v>#REF!</v>
      </c>
      <c r="BM86" s="81" t="e">
        <f t="shared" si="9"/>
        <v>#REF!</v>
      </c>
      <c r="BN86" s="81" t="e">
        <f t="shared" si="10"/>
        <v>#REF!</v>
      </c>
      <c r="BO86" s="81" t="e">
        <f t="shared" si="11"/>
        <v>#REF!</v>
      </c>
      <c r="BP86" s="81" t="e">
        <f t="shared" si="12"/>
        <v>#REF!</v>
      </c>
      <c r="BQ86" s="81" t="e">
        <f t="shared" si="13"/>
        <v>#REF!</v>
      </c>
      <c r="BR86" s="81" t="e">
        <f t="shared" si="14"/>
        <v>#REF!</v>
      </c>
      <c r="BS86" s="81" t="e">
        <f t="shared" si="15"/>
        <v>#REF!</v>
      </c>
      <c r="BT86" s="81" t="e">
        <f t="shared" si="16"/>
        <v>#REF!</v>
      </c>
      <c r="BU86" s="81" t="e">
        <f t="shared" si="17"/>
        <v>#REF!</v>
      </c>
      <c r="BV86" s="81" t="e">
        <f t="shared" si="18"/>
        <v>#REF!</v>
      </c>
      <c r="BW86" s="81" t="e">
        <f t="shared" si="19"/>
        <v>#REF!</v>
      </c>
      <c r="BX86" s="81" t="e">
        <f t="shared" si="20"/>
        <v>#REF!</v>
      </c>
      <c r="BY86" s="81" t="e">
        <f t="shared" si="21"/>
        <v>#REF!</v>
      </c>
      <c r="BZ86" s="81" t="e">
        <f t="shared" si="22"/>
        <v>#REF!</v>
      </c>
      <c r="CA86" s="81" t="e">
        <f t="shared" si="23"/>
        <v>#REF!</v>
      </c>
      <c r="CB86" s="81" t="e">
        <f t="shared" si="24"/>
        <v>#REF!</v>
      </c>
      <c r="CC86" s="81" t="e">
        <f t="shared" si="25"/>
        <v>#REF!</v>
      </c>
      <c r="CD86" s="81" t="e">
        <f t="shared" si="26"/>
        <v>#REF!</v>
      </c>
      <c r="CE86" s="81" t="e">
        <f t="shared" si="27"/>
        <v>#REF!</v>
      </c>
      <c r="CF86" s="81" t="e">
        <f t="shared" si="28"/>
        <v>#REF!</v>
      </c>
      <c r="CG86" s="81" t="e">
        <f t="shared" si="29"/>
        <v>#REF!</v>
      </c>
      <c r="CH86" s="81" t="e">
        <f t="shared" si="30"/>
        <v>#REF!</v>
      </c>
      <c r="CI86" s="81" t="e">
        <f t="shared" si="31"/>
        <v>#REF!</v>
      </c>
      <c r="CJ86" s="81" t="e">
        <f t="shared" si="32"/>
        <v>#REF!</v>
      </c>
      <c r="CK86" s="81" t="e">
        <f t="shared" si="33"/>
        <v>#REF!</v>
      </c>
      <c r="CL86" s="81" t="e">
        <f t="shared" si="34"/>
        <v>#REF!</v>
      </c>
      <c r="CM86" s="81" t="e">
        <f t="shared" si="35"/>
        <v>#REF!</v>
      </c>
      <c r="CN86" s="81" t="e">
        <f t="shared" si="36"/>
        <v>#REF!</v>
      </c>
      <c r="CO86" s="81" t="e">
        <f t="shared" si="37"/>
        <v>#REF!</v>
      </c>
      <c r="CP86" s="81" t="e">
        <f t="shared" si="38"/>
        <v>#REF!</v>
      </c>
      <c r="CQ86" s="81" t="e">
        <f t="shared" si="39"/>
        <v>#REF!</v>
      </c>
      <c r="CR86" s="81" t="e">
        <f t="shared" si="40"/>
        <v>#REF!</v>
      </c>
      <c r="CS86" s="81" t="e">
        <f t="shared" si="41"/>
        <v>#REF!</v>
      </c>
      <c r="CT86" s="81" t="e">
        <f t="shared" si="42"/>
        <v>#REF!</v>
      </c>
      <c r="CU86" s="81" t="e">
        <f t="shared" si="43"/>
        <v>#REF!</v>
      </c>
      <c r="CV86" s="81" t="e">
        <f t="shared" si="44"/>
        <v>#REF!</v>
      </c>
      <c r="CW86" s="81" t="e">
        <f t="shared" si="45"/>
        <v>#REF!</v>
      </c>
      <c r="CX86" s="81" t="e">
        <f t="shared" si="46"/>
        <v>#REF!</v>
      </c>
      <c r="CY86" s="81" t="e">
        <f t="shared" si="47"/>
        <v>#REF!</v>
      </c>
      <c r="CZ86" s="81" t="e">
        <f t="shared" si="48"/>
        <v>#REF!</v>
      </c>
      <c r="DA86" s="81" t="e">
        <f t="shared" si="49"/>
        <v>#REF!</v>
      </c>
      <c r="DB86" s="81" t="e">
        <f t="shared" si="50"/>
        <v>#REF!</v>
      </c>
      <c r="DC86" s="81" t="e">
        <f t="shared" si="51"/>
        <v>#REF!</v>
      </c>
      <c r="DD86" s="81" t="e">
        <f t="shared" si="52"/>
        <v>#REF!</v>
      </c>
      <c r="DE86" s="81" t="e">
        <f t="shared" si="53"/>
        <v>#REF!</v>
      </c>
      <c r="DF86" s="81" t="e">
        <f t="shared" si="54"/>
        <v>#REF!</v>
      </c>
      <c r="DG86" s="81" t="e">
        <f t="shared" si="55"/>
        <v>#REF!</v>
      </c>
      <c r="DH86" s="81" t="e">
        <f t="shared" si="56"/>
        <v>#REF!</v>
      </c>
      <c r="DI86" s="81" t="e">
        <f t="shared" si="57"/>
        <v>#REF!</v>
      </c>
      <c r="DJ86" s="81" t="e">
        <f t="shared" si="58"/>
        <v>#REF!</v>
      </c>
      <c r="DK86" s="81" t="e">
        <f t="shared" si="59"/>
        <v>#REF!</v>
      </c>
      <c r="DL86" s="81" t="e">
        <f t="shared" si="60"/>
        <v>#REF!</v>
      </c>
      <c r="DM86" s="81" t="e">
        <f t="shared" si="61"/>
        <v>#REF!</v>
      </c>
      <c r="DN86" s="81" t="e">
        <f t="shared" si="62"/>
        <v>#REF!</v>
      </c>
      <c r="DO86" s="81" t="e">
        <f t="shared" si="63"/>
        <v>#REF!</v>
      </c>
      <c r="DP86" s="81" t="e">
        <f t="shared" si="64"/>
        <v>#REF!</v>
      </c>
      <c r="DQ86" s="81" t="e">
        <f t="shared" si="65"/>
        <v>#REF!</v>
      </c>
      <c r="DR86" s="81" t="e">
        <f t="shared" si="66"/>
        <v>#REF!</v>
      </c>
      <c r="DS86" s="81" t="e">
        <f t="shared" si="67"/>
        <v>#REF!</v>
      </c>
      <c r="DT86" s="81" t="e">
        <f t="shared" si="68"/>
        <v>#REF!</v>
      </c>
      <c r="DU86" s="81" t="e">
        <f t="shared" si="69"/>
        <v>#REF!</v>
      </c>
      <c r="DV86" s="81" t="e">
        <f t="shared" si="70"/>
        <v>#REF!</v>
      </c>
      <c r="DW86" s="81" t="e">
        <f t="shared" si="71"/>
        <v>#REF!</v>
      </c>
      <c r="DX86" s="81" t="e">
        <f t="shared" si="72"/>
        <v>#REF!</v>
      </c>
      <c r="DY86" s="81" t="e">
        <f t="shared" si="73"/>
        <v>#REF!</v>
      </c>
      <c r="DZ86" s="81" t="e">
        <f t="shared" si="74"/>
        <v>#REF!</v>
      </c>
      <c r="EA86" s="81" t="e">
        <f t="shared" si="75"/>
        <v>#REF!</v>
      </c>
      <c r="EB86" s="81" t="e">
        <f t="shared" si="76"/>
        <v>#REF!</v>
      </c>
      <c r="EC86" s="81" t="e">
        <f t="shared" si="77"/>
        <v>#REF!</v>
      </c>
      <c r="ED86" s="81" t="e">
        <f t="shared" si="78"/>
        <v>#REF!</v>
      </c>
      <c r="EE86" s="81" t="e">
        <f t="shared" si="79"/>
        <v>#REF!</v>
      </c>
      <c r="EF86" s="81" t="e">
        <f t="shared" si="80"/>
        <v>#REF!</v>
      </c>
      <c r="EG86" s="81" t="e">
        <f t="shared" si="81"/>
        <v>#REF!</v>
      </c>
      <c r="EH86" s="81" t="e">
        <f t="shared" si="82"/>
        <v>#REF!</v>
      </c>
      <c r="EI86" s="81" t="e">
        <f t="shared" si="83"/>
        <v>#REF!</v>
      </c>
      <c r="EJ86" s="81" t="e">
        <f t="shared" si="84"/>
        <v>#REF!</v>
      </c>
      <c r="EK86" s="81" t="e">
        <f t="shared" si="85"/>
        <v>#REF!</v>
      </c>
      <c r="EL86" s="81" t="e">
        <f t="shared" si="86"/>
        <v>#REF!</v>
      </c>
      <c r="EM86" s="81" t="e">
        <f t="shared" si="87"/>
        <v>#REF!</v>
      </c>
      <c r="EN86" s="81" t="e">
        <f t="shared" si="88"/>
        <v>#REF!</v>
      </c>
      <c r="EO86" s="81" t="e">
        <f t="shared" si="89"/>
        <v>#REF!</v>
      </c>
      <c r="EP86" s="81" t="e">
        <f t="shared" si="90"/>
        <v>#REF!</v>
      </c>
      <c r="EQ86" s="81" t="e">
        <f t="shared" si="91"/>
        <v>#REF!</v>
      </c>
      <c r="ER86" s="81" t="e">
        <f t="shared" si="92"/>
        <v>#REF!</v>
      </c>
      <c r="ES86" s="81" t="e">
        <f t="shared" si="93"/>
        <v>#REF!</v>
      </c>
      <c r="ET86" s="81" t="e">
        <f t="shared" si="94"/>
        <v>#REF!</v>
      </c>
      <c r="EU86" s="81" t="e">
        <f t="shared" si="95"/>
        <v>#REF!</v>
      </c>
      <c r="EV86" s="81" t="e">
        <f t="shared" si="96"/>
        <v>#REF!</v>
      </c>
      <c r="EW86" s="81" t="e">
        <f t="shared" si="97"/>
        <v>#REF!</v>
      </c>
      <c r="EX86" s="81" t="e">
        <f t="shared" si="98"/>
        <v>#REF!</v>
      </c>
      <c r="EY86" s="81" t="e">
        <f t="shared" si="99"/>
        <v>#REF!</v>
      </c>
      <c r="EZ86" s="81" t="e">
        <f t="shared" si="100"/>
        <v>#REF!</v>
      </c>
      <c r="FA86" s="81" t="e">
        <f t="shared" si="101"/>
        <v>#REF!</v>
      </c>
      <c r="FB86" s="81" t="e">
        <f t="shared" si="102"/>
        <v>#REF!</v>
      </c>
      <c r="FC86" s="81" t="e">
        <f t="shared" si="103"/>
        <v>#REF!</v>
      </c>
      <c r="FD86" s="81" t="e">
        <f t="shared" si="104"/>
        <v>#REF!</v>
      </c>
      <c r="FE86" s="81" t="e">
        <f t="shared" si="105"/>
        <v>#REF!</v>
      </c>
      <c r="FF86" s="81" t="e">
        <f t="shared" si="106"/>
        <v>#REF!</v>
      </c>
      <c r="FG86" s="81" t="e">
        <f t="shared" si="107"/>
        <v>#REF!</v>
      </c>
      <c r="FH86" s="81" t="e">
        <f t="shared" si="108"/>
        <v>#REF!</v>
      </c>
      <c r="FI86" s="81" t="e">
        <f t="shared" si="109"/>
        <v>#REF!</v>
      </c>
      <c r="FJ86" s="81" t="e">
        <f t="shared" si="110"/>
        <v>#REF!</v>
      </c>
      <c r="FK86" s="81" t="e">
        <f t="shared" si="111"/>
        <v>#REF!</v>
      </c>
      <c r="FL86" s="81" t="e">
        <f t="shared" si="112"/>
        <v>#REF!</v>
      </c>
      <c r="FM86" s="81" t="e">
        <f t="shared" si="113"/>
        <v>#REF!</v>
      </c>
      <c r="FN86" s="81" t="e">
        <f t="shared" si="114"/>
        <v>#REF!</v>
      </c>
      <c r="FO86" s="81" t="e">
        <f t="shared" si="115"/>
        <v>#REF!</v>
      </c>
      <c r="FP86" s="81" t="e">
        <f t="shared" si="116"/>
        <v>#REF!</v>
      </c>
      <c r="FQ86" s="81" t="e">
        <f t="shared" si="117"/>
        <v>#REF!</v>
      </c>
      <c r="FR86" s="81" t="e">
        <f t="shared" si="118"/>
        <v>#REF!</v>
      </c>
      <c r="FS86" s="81" t="e">
        <f t="shared" si="119"/>
        <v>#REF!</v>
      </c>
      <c r="FT86" s="81" t="e">
        <f t="shared" si="120"/>
        <v>#REF!</v>
      </c>
      <c r="FU86" s="81" t="e">
        <f t="shared" si="121"/>
        <v>#REF!</v>
      </c>
      <c r="FV86" s="81" t="e">
        <f t="shared" si="122"/>
        <v>#REF!</v>
      </c>
      <c r="FW86" s="81" t="e">
        <f t="shared" si="123"/>
        <v>#REF!</v>
      </c>
      <c r="FX86" s="81" t="e">
        <f t="shared" si="124"/>
        <v>#REF!</v>
      </c>
      <c r="FY86" s="81" t="e">
        <f t="shared" si="125"/>
        <v>#REF!</v>
      </c>
      <c r="FZ86" s="81" t="e">
        <f t="shared" si="126"/>
        <v>#REF!</v>
      </c>
      <c r="GA86" s="81" t="e">
        <f t="shared" si="127"/>
        <v>#REF!</v>
      </c>
      <c r="GB86" s="81" t="e">
        <f t="shared" si="128"/>
        <v>#REF!</v>
      </c>
      <c r="GC86" s="81" t="e">
        <f t="shared" si="129"/>
        <v>#REF!</v>
      </c>
      <c r="GD86" s="81" t="e">
        <f t="shared" si="130"/>
        <v>#REF!</v>
      </c>
      <c r="GE86" s="81" t="e">
        <f t="shared" si="131"/>
        <v>#REF!</v>
      </c>
      <c r="GF86" s="81" t="e">
        <f t="shared" si="132"/>
        <v>#REF!</v>
      </c>
      <c r="GG86" s="81" t="e">
        <f t="shared" si="133"/>
        <v>#REF!</v>
      </c>
      <c r="GH86" s="81" t="e">
        <f t="shared" si="134"/>
        <v>#REF!</v>
      </c>
      <c r="GI86" s="81" t="e">
        <f t="shared" si="135"/>
        <v>#REF!</v>
      </c>
      <c r="GJ86" s="81" t="e">
        <f t="shared" si="136"/>
        <v>#REF!</v>
      </c>
      <c r="GK86" s="81" t="e">
        <f t="shared" si="137"/>
        <v>#REF!</v>
      </c>
      <c r="GL86" s="81" t="e">
        <f t="shared" si="138"/>
        <v>#REF!</v>
      </c>
      <c r="GM86" s="81" t="e">
        <f t="shared" si="139"/>
        <v>#REF!</v>
      </c>
      <c r="GN86" s="81" t="e">
        <f t="shared" si="140"/>
        <v>#REF!</v>
      </c>
      <c r="GO86" s="81" t="e">
        <f t="shared" si="141"/>
        <v>#REF!</v>
      </c>
      <c r="GP86" s="81" t="e">
        <f t="shared" si="142"/>
        <v>#REF!</v>
      </c>
      <c r="GQ86" s="81" t="e">
        <f t="shared" si="143"/>
        <v>#REF!</v>
      </c>
      <c r="GR86" s="81" t="e">
        <f t="shared" si="144"/>
        <v>#REF!</v>
      </c>
      <c r="GS86" s="81" t="e">
        <f t="shared" si="145"/>
        <v>#REF!</v>
      </c>
      <c r="GT86" s="81" t="e">
        <f t="shared" si="146"/>
        <v>#REF!</v>
      </c>
      <c r="GU86" s="81" t="e">
        <f t="shared" si="147"/>
        <v>#REF!</v>
      </c>
      <c r="GV86" s="81" t="e">
        <f t="shared" si="148"/>
        <v>#REF!</v>
      </c>
      <c r="GW86" s="81" t="e">
        <f t="shared" si="149"/>
        <v>#REF!</v>
      </c>
      <c r="GX86" s="81" t="e">
        <f t="shared" si="150"/>
        <v>#REF!</v>
      </c>
      <c r="GY86" s="81" t="e">
        <f t="shared" si="151"/>
        <v>#REF!</v>
      </c>
      <c r="GZ86" s="81" t="e">
        <f t="shared" si="152"/>
        <v>#REF!</v>
      </c>
      <c r="HA86" s="81" t="e">
        <f t="shared" si="153"/>
        <v>#REF!</v>
      </c>
      <c r="HB86" s="81" t="e">
        <f t="shared" si="154"/>
        <v>#REF!</v>
      </c>
      <c r="HC86" s="81" t="e">
        <f t="shared" si="155"/>
        <v>#REF!</v>
      </c>
    </row>
    <row r="87" spans="1:211">
      <c r="A87" s="18">
        <v>7</v>
      </c>
      <c r="B87" s="50" t="s">
        <v>42</v>
      </c>
      <c r="C87" s="181"/>
      <c r="D87" s="181"/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  <c r="R87" s="181"/>
      <c r="S87" s="181"/>
      <c r="T87" s="181"/>
      <c r="U87" s="181"/>
      <c r="V87" s="181"/>
      <c r="W87" s="181"/>
      <c r="X87" s="181"/>
      <c r="Y87" s="181"/>
      <c r="Z87" s="181"/>
      <c r="AA87" s="181"/>
      <c r="AB87" s="181"/>
      <c r="AC87" s="181"/>
      <c r="AD87" s="181"/>
      <c r="AE87" s="181"/>
      <c r="AF87" s="181"/>
      <c r="AG87" s="181"/>
      <c r="AH87" s="181"/>
      <c r="AI87" s="181"/>
      <c r="AJ87" s="181"/>
      <c r="AK87" s="181"/>
      <c r="AL87" s="181"/>
      <c r="AM87" s="181"/>
      <c r="AN87" s="181"/>
      <c r="AO87" s="181"/>
      <c r="AP87" s="181"/>
      <c r="AQ87" s="181"/>
      <c r="AR87" s="181"/>
      <c r="AS87" s="181"/>
      <c r="AT87" s="181"/>
      <c r="AU87" s="181"/>
      <c r="AV87" s="181"/>
      <c r="AW87" s="181"/>
      <c r="AX87" s="181"/>
      <c r="AY87" s="181"/>
      <c r="AZ87" s="181"/>
      <c r="BA87" s="181"/>
      <c r="BB87" s="181"/>
      <c r="BC87" s="181"/>
      <c r="BD87" s="81" t="e">
        <f t="shared" si="0"/>
        <v>#REF!</v>
      </c>
      <c r="BE87" s="81" t="e">
        <f t="shared" si="1"/>
        <v>#REF!</v>
      </c>
      <c r="BF87" s="81" t="e">
        <f t="shared" si="2"/>
        <v>#REF!</v>
      </c>
      <c r="BG87" s="81" t="e">
        <f t="shared" si="3"/>
        <v>#REF!</v>
      </c>
      <c r="BH87" s="81" t="e">
        <f t="shared" si="4"/>
        <v>#REF!</v>
      </c>
      <c r="BI87" s="81" t="e">
        <f t="shared" si="5"/>
        <v>#REF!</v>
      </c>
      <c r="BJ87" s="81" t="e">
        <f t="shared" si="6"/>
        <v>#REF!</v>
      </c>
      <c r="BK87" s="81" t="e">
        <f t="shared" si="7"/>
        <v>#REF!</v>
      </c>
      <c r="BL87" s="81" t="e">
        <f t="shared" si="8"/>
        <v>#REF!</v>
      </c>
      <c r="BM87" s="81" t="e">
        <f t="shared" si="9"/>
        <v>#REF!</v>
      </c>
      <c r="BN87" s="81" t="e">
        <f t="shared" si="10"/>
        <v>#REF!</v>
      </c>
      <c r="BO87" s="81" t="e">
        <f t="shared" si="11"/>
        <v>#REF!</v>
      </c>
      <c r="BP87" s="81" t="e">
        <f t="shared" si="12"/>
        <v>#REF!</v>
      </c>
      <c r="BQ87" s="81" t="e">
        <f t="shared" si="13"/>
        <v>#REF!</v>
      </c>
      <c r="BR87" s="81" t="e">
        <f t="shared" si="14"/>
        <v>#REF!</v>
      </c>
      <c r="BS87" s="81" t="e">
        <f t="shared" si="15"/>
        <v>#REF!</v>
      </c>
      <c r="BT87" s="81" t="e">
        <f t="shared" si="16"/>
        <v>#REF!</v>
      </c>
      <c r="BU87" s="81" t="e">
        <f t="shared" si="17"/>
        <v>#REF!</v>
      </c>
      <c r="BV87" s="81" t="e">
        <f t="shared" si="18"/>
        <v>#REF!</v>
      </c>
      <c r="BW87" s="81" t="e">
        <f t="shared" si="19"/>
        <v>#REF!</v>
      </c>
      <c r="BX87" s="81" t="e">
        <f t="shared" si="20"/>
        <v>#REF!</v>
      </c>
      <c r="BY87" s="81" t="e">
        <f t="shared" si="21"/>
        <v>#REF!</v>
      </c>
      <c r="BZ87" s="81" t="e">
        <f t="shared" si="22"/>
        <v>#REF!</v>
      </c>
      <c r="CA87" s="81" t="e">
        <f t="shared" si="23"/>
        <v>#REF!</v>
      </c>
      <c r="CB87" s="81" t="e">
        <f t="shared" si="24"/>
        <v>#REF!</v>
      </c>
      <c r="CC87" s="81" t="e">
        <f t="shared" si="25"/>
        <v>#REF!</v>
      </c>
      <c r="CD87" s="81" t="e">
        <f t="shared" si="26"/>
        <v>#REF!</v>
      </c>
      <c r="CE87" s="81" t="e">
        <f t="shared" si="27"/>
        <v>#REF!</v>
      </c>
      <c r="CF87" s="81" t="e">
        <f t="shared" si="28"/>
        <v>#REF!</v>
      </c>
      <c r="CG87" s="81" t="e">
        <f t="shared" si="29"/>
        <v>#REF!</v>
      </c>
      <c r="CH87" s="81" t="e">
        <f t="shared" si="30"/>
        <v>#REF!</v>
      </c>
      <c r="CI87" s="81" t="e">
        <f t="shared" si="31"/>
        <v>#REF!</v>
      </c>
      <c r="CJ87" s="81" t="e">
        <f t="shared" si="32"/>
        <v>#REF!</v>
      </c>
      <c r="CK87" s="81" t="e">
        <f t="shared" si="33"/>
        <v>#REF!</v>
      </c>
      <c r="CL87" s="81" t="e">
        <f t="shared" si="34"/>
        <v>#REF!</v>
      </c>
      <c r="CM87" s="81" t="e">
        <f t="shared" si="35"/>
        <v>#REF!</v>
      </c>
      <c r="CN87" s="81" t="e">
        <f t="shared" si="36"/>
        <v>#REF!</v>
      </c>
      <c r="CO87" s="81" t="e">
        <f t="shared" si="37"/>
        <v>#REF!</v>
      </c>
      <c r="CP87" s="81" t="e">
        <f t="shared" si="38"/>
        <v>#REF!</v>
      </c>
      <c r="CQ87" s="81" t="e">
        <f t="shared" si="39"/>
        <v>#REF!</v>
      </c>
      <c r="CR87" s="81" t="e">
        <f t="shared" si="40"/>
        <v>#REF!</v>
      </c>
      <c r="CS87" s="81" t="e">
        <f t="shared" si="41"/>
        <v>#REF!</v>
      </c>
      <c r="CT87" s="81" t="e">
        <f t="shared" si="42"/>
        <v>#REF!</v>
      </c>
      <c r="CU87" s="81" t="e">
        <f t="shared" si="43"/>
        <v>#REF!</v>
      </c>
      <c r="CV87" s="81" t="e">
        <f t="shared" si="44"/>
        <v>#REF!</v>
      </c>
      <c r="CW87" s="81" t="e">
        <f t="shared" si="45"/>
        <v>#REF!</v>
      </c>
      <c r="CX87" s="81" t="e">
        <f t="shared" si="46"/>
        <v>#REF!</v>
      </c>
      <c r="CY87" s="81" t="e">
        <f t="shared" si="47"/>
        <v>#REF!</v>
      </c>
      <c r="CZ87" s="81" t="e">
        <f t="shared" si="48"/>
        <v>#REF!</v>
      </c>
      <c r="DA87" s="81" t="e">
        <f t="shared" si="49"/>
        <v>#REF!</v>
      </c>
      <c r="DB87" s="81" t="e">
        <f t="shared" si="50"/>
        <v>#REF!</v>
      </c>
      <c r="DC87" s="81" t="e">
        <f t="shared" si="51"/>
        <v>#REF!</v>
      </c>
      <c r="DD87" s="81" t="e">
        <f t="shared" si="52"/>
        <v>#REF!</v>
      </c>
      <c r="DE87" s="81" t="e">
        <f t="shared" si="53"/>
        <v>#REF!</v>
      </c>
      <c r="DF87" s="81" t="e">
        <f t="shared" si="54"/>
        <v>#REF!</v>
      </c>
      <c r="DG87" s="81" t="e">
        <f t="shared" si="55"/>
        <v>#REF!</v>
      </c>
      <c r="DH87" s="81" t="e">
        <f t="shared" si="56"/>
        <v>#REF!</v>
      </c>
      <c r="DI87" s="81" t="e">
        <f t="shared" si="57"/>
        <v>#REF!</v>
      </c>
      <c r="DJ87" s="81" t="e">
        <f t="shared" si="58"/>
        <v>#REF!</v>
      </c>
      <c r="DK87" s="81" t="e">
        <f t="shared" si="59"/>
        <v>#REF!</v>
      </c>
      <c r="DL87" s="81" t="e">
        <f t="shared" si="60"/>
        <v>#REF!</v>
      </c>
      <c r="DM87" s="81" t="e">
        <f t="shared" si="61"/>
        <v>#REF!</v>
      </c>
      <c r="DN87" s="81" t="e">
        <f t="shared" si="62"/>
        <v>#REF!</v>
      </c>
      <c r="DO87" s="81" t="e">
        <f t="shared" si="63"/>
        <v>#REF!</v>
      </c>
      <c r="DP87" s="81" t="e">
        <f t="shared" si="64"/>
        <v>#REF!</v>
      </c>
      <c r="DQ87" s="81" t="e">
        <f t="shared" si="65"/>
        <v>#REF!</v>
      </c>
      <c r="DR87" s="81" t="e">
        <f t="shared" si="66"/>
        <v>#REF!</v>
      </c>
      <c r="DS87" s="81" t="e">
        <f t="shared" si="67"/>
        <v>#REF!</v>
      </c>
      <c r="DT87" s="81" t="e">
        <f t="shared" si="68"/>
        <v>#REF!</v>
      </c>
      <c r="DU87" s="81" t="e">
        <f t="shared" si="69"/>
        <v>#REF!</v>
      </c>
      <c r="DV87" s="81" t="e">
        <f t="shared" si="70"/>
        <v>#REF!</v>
      </c>
      <c r="DW87" s="81" t="e">
        <f t="shared" si="71"/>
        <v>#REF!</v>
      </c>
      <c r="DX87" s="81" t="e">
        <f t="shared" si="72"/>
        <v>#REF!</v>
      </c>
      <c r="DY87" s="81" t="e">
        <f t="shared" si="73"/>
        <v>#REF!</v>
      </c>
      <c r="DZ87" s="81" t="e">
        <f t="shared" si="74"/>
        <v>#REF!</v>
      </c>
      <c r="EA87" s="81" t="e">
        <f t="shared" si="75"/>
        <v>#REF!</v>
      </c>
      <c r="EB87" s="81" t="e">
        <f t="shared" si="76"/>
        <v>#REF!</v>
      </c>
      <c r="EC87" s="81" t="e">
        <f t="shared" si="77"/>
        <v>#REF!</v>
      </c>
      <c r="ED87" s="81" t="e">
        <f t="shared" si="78"/>
        <v>#REF!</v>
      </c>
      <c r="EE87" s="81" t="e">
        <f t="shared" si="79"/>
        <v>#REF!</v>
      </c>
      <c r="EF87" s="81" t="e">
        <f t="shared" si="80"/>
        <v>#REF!</v>
      </c>
      <c r="EG87" s="81" t="e">
        <f t="shared" si="81"/>
        <v>#REF!</v>
      </c>
      <c r="EH87" s="81" t="e">
        <f t="shared" si="82"/>
        <v>#REF!</v>
      </c>
      <c r="EI87" s="81" t="e">
        <f t="shared" si="83"/>
        <v>#REF!</v>
      </c>
      <c r="EJ87" s="81" t="e">
        <f t="shared" si="84"/>
        <v>#REF!</v>
      </c>
      <c r="EK87" s="81" t="e">
        <f t="shared" si="85"/>
        <v>#REF!</v>
      </c>
      <c r="EL87" s="81" t="e">
        <f t="shared" si="86"/>
        <v>#REF!</v>
      </c>
      <c r="EM87" s="81" t="e">
        <f t="shared" si="87"/>
        <v>#REF!</v>
      </c>
      <c r="EN87" s="81" t="e">
        <f t="shared" si="88"/>
        <v>#REF!</v>
      </c>
      <c r="EO87" s="81" t="e">
        <f t="shared" si="89"/>
        <v>#REF!</v>
      </c>
      <c r="EP87" s="81" t="e">
        <f t="shared" si="90"/>
        <v>#REF!</v>
      </c>
      <c r="EQ87" s="81" t="e">
        <f t="shared" si="91"/>
        <v>#REF!</v>
      </c>
      <c r="ER87" s="81" t="e">
        <f t="shared" si="92"/>
        <v>#REF!</v>
      </c>
      <c r="ES87" s="81" t="e">
        <f t="shared" si="93"/>
        <v>#REF!</v>
      </c>
      <c r="ET87" s="81" t="e">
        <f t="shared" si="94"/>
        <v>#REF!</v>
      </c>
      <c r="EU87" s="81" t="e">
        <f t="shared" si="95"/>
        <v>#REF!</v>
      </c>
      <c r="EV87" s="81" t="e">
        <f t="shared" si="96"/>
        <v>#REF!</v>
      </c>
      <c r="EW87" s="81" t="e">
        <f t="shared" si="97"/>
        <v>#REF!</v>
      </c>
      <c r="EX87" s="81" t="e">
        <f t="shared" si="98"/>
        <v>#REF!</v>
      </c>
      <c r="EY87" s="81" t="e">
        <f t="shared" si="99"/>
        <v>#REF!</v>
      </c>
      <c r="EZ87" s="81" t="e">
        <f t="shared" si="100"/>
        <v>#REF!</v>
      </c>
      <c r="FA87" s="81" t="e">
        <f t="shared" si="101"/>
        <v>#REF!</v>
      </c>
      <c r="FB87" s="81" t="e">
        <f t="shared" si="102"/>
        <v>#REF!</v>
      </c>
      <c r="FC87" s="81" t="e">
        <f t="shared" si="103"/>
        <v>#REF!</v>
      </c>
      <c r="FD87" s="81" t="e">
        <f t="shared" si="104"/>
        <v>#REF!</v>
      </c>
      <c r="FE87" s="81" t="e">
        <f t="shared" si="105"/>
        <v>#REF!</v>
      </c>
      <c r="FF87" s="81" t="e">
        <f t="shared" si="106"/>
        <v>#REF!</v>
      </c>
      <c r="FG87" s="81" t="e">
        <f t="shared" si="107"/>
        <v>#REF!</v>
      </c>
      <c r="FH87" s="81" t="e">
        <f t="shared" si="108"/>
        <v>#REF!</v>
      </c>
      <c r="FI87" s="81" t="e">
        <f t="shared" si="109"/>
        <v>#REF!</v>
      </c>
      <c r="FJ87" s="81" t="e">
        <f t="shared" si="110"/>
        <v>#REF!</v>
      </c>
      <c r="FK87" s="81" t="e">
        <f t="shared" si="111"/>
        <v>#REF!</v>
      </c>
      <c r="FL87" s="81" t="e">
        <f t="shared" si="112"/>
        <v>#REF!</v>
      </c>
      <c r="FM87" s="81" t="e">
        <f t="shared" si="113"/>
        <v>#REF!</v>
      </c>
      <c r="FN87" s="81" t="e">
        <f t="shared" si="114"/>
        <v>#REF!</v>
      </c>
      <c r="FO87" s="81" t="e">
        <f t="shared" si="115"/>
        <v>#REF!</v>
      </c>
      <c r="FP87" s="81" t="e">
        <f t="shared" si="116"/>
        <v>#REF!</v>
      </c>
      <c r="FQ87" s="81" t="e">
        <f t="shared" si="117"/>
        <v>#REF!</v>
      </c>
      <c r="FR87" s="81" t="e">
        <f t="shared" si="118"/>
        <v>#REF!</v>
      </c>
      <c r="FS87" s="81" t="e">
        <f t="shared" si="119"/>
        <v>#REF!</v>
      </c>
      <c r="FT87" s="81" t="e">
        <f t="shared" si="120"/>
        <v>#REF!</v>
      </c>
      <c r="FU87" s="81" t="e">
        <f t="shared" si="121"/>
        <v>#REF!</v>
      </c>
      <c r="FV87" s="81" t="e">
        <f t="shared" si="122"/>
        <v>#REF!</v>
      </c>
      <c r="FW87" s="81" t="e">
        <f t="shared" si="123"/>
        <v>#REF!</v>
      </c>
      <c r="FX87" s="81" t="e">
        <f t="shared" si="124"/>
        <v>#REF!</v>
      </c>
      <c r="FY87" s="81" t="e">
        <f t="shared" si="125"/>
        <v>#REF!</v>
      </c>
      <c r="FZ87" s="81" t="e">
        <f t="shared" si="126"/>
        <v>#REF!</v>
      </c>
      <c r="GA87" s="81" t="e">
        <f t="shared" si="127"/>
        <v>#REF!</v>
      </c>
      <c r="GB87" s="81" t="e">
        <f t="shared" si="128"/>
        <v>#REF!</v>
      </c>
      <c r="GC87" s="81" t="e">
        <f t="shared" si="129"/>
        <v>#REF!</v>
      </c>
      <c r="GD87" s="81" t="e">
        <f t="shared" si="130"/>
        <v>#REF!</v>
      </c>
      <c r="GE87" s="81" t="e">
        <f t="shared" si="131"/>
        <v>#REF!</v>
      </c>
      <c r="GF87" s="81" t="e">
        <f t="shared" si="132"/>
        <v>#REF!</v>
      </c>
      <c r="GG87" s="81" t="e">
        <f t="shared" si="133"/>
        <v>#REF!</v>
      </c>
      <c r="GH87" s="81" t="e">
        <f t="shared" si="134"/>
        <v>#REF!</v>
      </c>
      <c r="GI87" s="81" t="e">
        <f t="shared" si="135"/>
        <v>#REF!</v>
      </c>
      <c r="GJ87" s="81" t="e">
        <f t="shared" si="136"/>
        <v>#REF!</v>
      </c>
      <c r="GK87" s="81" t="e">
        <f t="shared" si="137"/>
        <v>#REF!</v>
      </c>
      <c r="GL87" s="81" t="e">
        <f t="shared" si="138"/>
        <v>#REF!</v>
      </c>
      <c r="GM87" s="81" t="e">
        <f t="shared" si="139"/>
        <v>#REF!</v>
      </c>
      <c r="GN87" s="81" t="e">
        <f t="shared" si="140"/>
        <v>#REF!</v>
      </c>
      <c r="GO87" s="81" t="e">
        <f t="shared" si="141"/>
        <v>#REF!</v>
      </c>
      <c r="GP87" s="81" t="e">
        <f t="shared" si="142"/>
        <v>#REF!</v>
      </c>
      <c r="GQ87" s="81" t="e">
        <f t="shared" si="143"/>
        <v>#REF!</v>
      </c>
      <c r="GR87" s="81" t="e">
        <f t="shared" si="144"/>
        <v>#REF!</v>
      </c>
      <c r="GS87" s="81" t="e">
        <f t="shared" si="145"/>
        <v>#REF!</v>
      </c>
      <c r="GT87" s="81" t="e">
        <f t="shared" si="146"/>
        <v>#REF!</v>
      </c>
      <c r="GU87" s="81" t="e">
        <f t="shared" si="147"/>
        <v>#REF!</v>
      </c>
      <c r="GV87" s="81" t="e">
        <f t="shared" si="148"/>
        <v>#REF!</v>
      </c>
      <c r="GW87" s="81" t="e">
        <f t="shared" si="149"/>
        <v>#REF!</v>
      </c>
      <c r="GX87" s="81" t="e">
        <f t="shared" si="150"/>
        <v>#REF!</v>
      </c>
      <c r="GY87" s="81" t="e">
        <f t="shared" si="151"/>
        <v>#REF!</v>
      </c>
      <c r="GZ87" s="81" t="e">
        <f t="shared" si="152"/>
        <v>#REF!</v>
      </c>
      <c r="HA87" s="81" t="e">
        <f t="shared" si="153"/>
        <v>#REF!</v>
      </c>
      <c r="HB87" s="81" t="e">
        <f t="shared" si="154"/>
        <v>#REF!</v>
      </c>
      <c r="HC87" s="81" t="e">
        <f t="shared" si="155"/>
        <v>#REF!</v>
      </c>
    </row>
    <row r="88" spans="1:211">
      <c r="A88" s="18">
        <v>8</v>
      </c>
      <c r="B88" s="50" t="s">
        <v>20</v>
      </c>
      <c r="C88" s="181"/>
      <c r="D88" s="181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  <c r="R88" s="181"/>
      <c r="S88" s="181"/>
      <c r="T88" s="181"/>
      <c r="U88" s="181"/>
      <c r="V88" s="181"/>
      <c r="W88" s="181"/>
      <c r="X88" s="181"/>
      <c r="Y88" s="181"/>
      <c r="Z88" s="181"/>
      <c r="AA88" s="181"/>
      <c r="AB88" s="181"/>
      <c r="AC88" s="181"/>
      <c r="AD88" s="181"/>
      <c r="AE88" s="181"/>
      <c r="AF88" s="181"/>
      <c r="AG88" s="181"/>
      <c r="AH88" s="181"/>
      <c r="AI88" s="181"/>
      <c r="AJ88" s="181"/>
      <c r="AK88" s="181"/>
      <c r="AL88" s="181"/>
      <c r="AM88" s="181"/>
      <c r="AN88" s="181"/>
      <c r="AO88" s="181"/>
      <c r="AP88" s="181"/>
      <c r="AQ88" s="181"/>
      <c r="AR88" s="181"/>
      <c r="AS88" s="181"/>
      <c r="AT88" s="181"/>
      <c r="AU88" s="181"/>
      <c r="AV88" s="181"/>
      <c r="AW88" s="181"/>
      <c r="AX88" s="181"/>
      <c r="AY88" s="181"/>
      <c r="AZ88" s="181"/>
      <c r="BA88" s="181"/>
      <c r="BB88" s="181"/>
      <c r="BC88" s="181"/>
      <c r="BD88" s="81" t="e">
        <f t="shared" si="0"/>
        <v>#REF!</v>
      </c>
      <c r="BE88" s="81" t="e">
        <f t="shared" si="1"/>
        <v>#REF!</v>
      </c>
      <c r="BF88" s="81" t="e">
        <f t="shared" si="2"/>
        <v>#REF!</v>
      </c>
      <c r="BG88" s="81" t="e">
        <f t="shared" si="3"/>
        <v>#REF!</v>
      </c>
      <c r="BH88" s="81" t="e">
        <f t="shared" si="4"/>
        <v>#REF!</v>
      </c>
      <c r="BI88" s="81" t="e">
        <f t="shared" si="5"/>
        <v>#REF!</v>
      </c>
      <c r="BJ88" s="81" t="e">
        <f t="shared" si="6"/>
        <v>#REF!</v>
      </c>
      <c r="BK88" s="81" t="e">
        <f t="shared" si="7"/>
        <v>#REF!</v>
      </c>
      <c r="BL88" s="81" t="e">
        <f t="shared" si="8"/>
        <v>#REF!</v>
      </c>
      <c r="BM88" s="81" t="e">
        <f t="shared" si="9"/>
        <v>#REF!</v>
      </c>
      <c r="BN88" s="81" t="e">
        <f t="shared" si="10"/>
        <v>#REF!</v>
      </c>
      <c r="BO88" s="81" t="e">
        <f t="shared" si="11"/>
        <v>#REF!</v>
      </c>
      <c r="BP88" s="81" t="e">
        <f t="shared" si="12"/>
        <v>#REF!</v>
      </c>
      <c r="BQ88" s="81" t="e">
        <f t="shared" si="13"/>
        <v>#REF!</v>
      </c>
      <c r="BR88" s="81" t="e">
        <f t="shared" si="14"/>
        <v>#REF!</v>
      </c>
      <c r="BS88" s="81" t="e">
        <f t="shared" si="15"/>
        <v>#REF!</v>
      </c>
      <c r="BT88" s="81" t="e">
        <f t="shared" si="16"/>
        <v>#REF!</v>
      </c>
      <c r="BU88" s="81" t="e">
        <f t="shared" si="17"/>
        <v>#REF!</v>
      </c>
      <c r="BV88" s="81" t="e">
        <f t="shared" si="18"/>
        <v>#REF!</v>
      </c>
      <c r="BW88" s="81" t="e">
        <f t="shared" si="19"/>
        <v>#REF!</v>
      </c>
      <c r="BX88" s="81" t="e">
        <f t="shared" si="20"/>
        <v>#REF!</v>
      </c>
      <c r="BY88" s="81" t="e">
        <f t="shared" si="21"/>
        <v>#REF!</v>
      </c>
      <c r="BZ88" s="81" t="e">
        <f t="shared" si="22"/>
        <v>#REF!</v>
      </c>
      <c r="CA88" s="81" t="e">
        <f t="shared" si="23"/>
        <v>#REF!</v>
      </c>
      <c r="CB88" s="81" t="e">
        <f t="shared" si="24"/>
        <v>#REF!</v>
      </c>
      <c r="CC88" s="81" t="e">
        <f t="shared" si="25"/>
        <v>#REF!</v>
      </c>
      <c r="CD88" s="81" t="e">
        <f t="shared" si="26"/>
        <v>#REF!</v>
      </c>
      <c r="CE88" s="81" t="e">
        <f t="shared" si="27"/>
        <v>#REF!</v>
      </c>
      <c r="CF88" s="81" t="e">
        <f t="shared" si="28"/>
        <v>#REF!</v>
      </c>
      <c r="CG88" s="81" t="e">
        <f t="shared" si="29"/>
        <v>#REF!</v>
      </c>
      <c r="CH88" s="81" t="e">
        <f t="shared" si="30"/>
        <v>#REF!</v>
      </c>
      <c r="CI88" s="81" t="e">
        <f t="shared" si="31"/>
        <v>#REF!</v>
      </c>
      <c r="CJ88" s="81" t="e">
        <f t="shared" si="32"/>
        <v>#REF!</v>
      </c>
      <c r="CK88" s="81" t="e">
        <f t="shared" si="33"/>
        <v>#REF!</v>
      </c>
      <c r="CL88" s="81" t="e">
        <f t="shared" si="34"/>
        <v>#REF!</v>
      </c>
      <c r="CM88" s="81" t="e">
        <f t="shared" si="35"/>
        <v>#REF!</v>
      </c>
      <c r="CN88" s="81" t="e">
        <f t="shared" si="36"/>
        <v>#REF!</v>
      </c>
      <c r="CO88" s="81" t="e">
        <f t="shared" si="37"/>
        <v>#REF!</v>
      </c>
      <c r="CP88" s="81" t="e">
        <f t="shared" si="38"/>
        <v>#REF!</v>
      </c>
      <c r="CQ88" s="81" t="e">
        <f t="shared" si="39"/>
        <v>#REF!</v>
      </c>
      <c r="CR88" s="81" t="e">
        <f t="shared" si="40"/>
        <v>#REF!</v>
      </c>
      <c r="CS88" s="81" t="e">
        <f t="shared" si="41"/>
        <v>#REF!</v>
      </c>
      <c r="CT88" s="81" t="e">
        <f t="shared" si="42"/>
        <v>#REF!</v>
      </c>
      <c r="CU88" s="81" t="e">
        <f t="shared" si="43"/>
        <v>#REF!</v>
      </c>
      <c r="CV88" s="81" t="e">
        <f t="shared" si="44"/>
        <v>#REF!</v>
      </c>
      <c r="CW88" s="81" t="e">
        <f t="shared" si="45"/>
        <v>#REF!</v>
      </c>
      <c r="CX88" s="81" t="e">
        <f t="shared" si="46"/>
        <v>#REF!</v>
      </c>
      <c r="CY88" s="81" t="e">
        <f t="shared" si="47"/>
        <v>#REF!</v>
      </c>
      <c r="CZ88" s="81" t="e">
        <f t="shared" si="48"/>
        <v>#REF!</v>
      </c>
      <c r="DA88" s="81" t="e">
        <f t="shared" si="49"/>
        <v>#REF!</v>
      </c>
      <c r="DB88" s="81" t="e">
        <f t="shared" si="50"/>
        <v>#REF!</v>
      </c>
      <c r="DC88" s="81" t="e">
        <f t="shared" si="51"/>
        <v>#REF!</v>
      </c>
      <c r="DD88" s="81" t="e">
        <f t="shared" si="52"/>
        <v>#REF!</v>
      </c>
      <c r="DE88" s="81" t="e">
        <f t="shared" si="53"/>
        <v>#REF!</v>
      </c>
      <c r="DF88" s="81" t="e">
        <f t="shared" si="54"/>
        <v>#REF!</v>
      </c>
      <c r="DG88" s="81" t="e">
        <f t="shared" si="55"/>
        <v>#REF!</v>
      </c>
      <c r="DH88" s="81" t="e">
        <f t="shared" si="56"/>
        <v>#REF!</v>
      </c>
      <c r="DI88" s="81" t="e">
        <f t="shared" si="57"/>
        <v>#REF!</v>
      </c>
      <c r="DJ88" s="81" t="e">
        <f t="shared" si="58"/>
        <v>#REF!</v>
      </c>
      <c r="DK88" s="81" t="e">
        <f t="shared" si="59"/>
        <v>#REF!</v>
      </c>
      <c r="DL88" s="81" t="e">
        <f t="shared" si="60"/>
        <v>#REF!</v>
      </c>
      <c r="DM88" s="81" t="e">
        <f t="shared" si="61"/>
        <v>#REF!</v>
      </c>
      <c r="DN88" s="81" t="e">
        <f t="shared" si="62"/>
        <v>#REF!</v>
      </c>
      <c r="DO88" s="81" t="e">
        <f t="shared" si="63"/>
        <v>#REF!</v>
      </c>
      <c r="DP88" s="81" t="e">
        <f t="shared" si="64"/>
        <v>#REF!</v>
      </c>
      <c r="DQ88" s="81" t="e">
        <f t="shared" si="65"/>
        <v>#REF!</v>
      </c>
      <c r="DR88" s="81" t="e">
        <f t="shared" si="66"/>
        <v>#REF!</v>
      </c>
      <c r="DS88" s="81" t="e">
        <f t="shared" si="67"/>
        <v>#REF!</v>
      </c>
      <c r="DT88" s="81" t="e">
        <f t="shared" si="68"/>
        <v>#REF!</v>
      </c>
      <c r="DU88" s="81" t="e">
        <f t="shared" si="69"/>
        <v>#REF!</v>
      </c>
      <c r="DV88" s="81" t="e">
        <f t="shared" si="70"/>
        <v>#REF!</v>
      </c>
      <c r="DW88" s="81" t="e">
        <f t="shared" si="71"/>
        <v>#REF!</v>
      </c>
      <c r="DX88" s="81" t="e">
        <f t="shared" si="72"/>
        <v>#REF!</v>
      </c>
      <c r="DY88" s="81" t="e">
        <f t="shared" si="73"/>
        <v>#REF!</v>
      </c>
      <c r="DZ88" s="81" t="e">
        <f t="shared" si="74"/>
        <v>#REF!</v>
      </c>
      <c r="EA88" s="81" t="e">
        <f t="shared" si="75"/>
        <v>#REF!</v>
      </c>
      <c r="EB88" s="81" t="e">
        <f t="shared" si="76"/>
        <v>#REF!</v>
      </c>
      <c r="EC88" s="81" t="e">
        <f t="shared" si="77"/>
        <v>#REF!</v>
      </c>
      <c r="ED88" s="81" t="e">
        <f t="shared" si="78"/>
        <v>#REF!</v>
      </c>
      <c r="EE88" s="81" t="e">
        <f t="shared" si="79"/>
        <v>#REF!</v>
      </c>
      <c r="EF88" s="81" t="e">
        <f t="shared" si="80"/>
        <v>#REF!</v>
      </c>
      <c r="EG88" s="81" t="e">
        <f t="shared" si="81"/>
        <v>#REF!</v>
      </c>
      <c r="EH88" s="81" t="e">
        <f t="shared" si="82"/>
        <v>#REF!</v>
      </c>
      <c r="EI88" s="81" t="e">
        <f t="shared" si="83"/>
        <v>#REF!</v>
      </c>
      <c r="EJ88" s="81" t="e">
        <f t="shared" si="84"/>
        <v>#REF!</v>
      </c>
      <c r="EK88" s="81" t="e">
        <f t="shared" si="85"/>
        <v>#REF!</v>
      </c>
      <c r="EL88" s="81" t="e">
        <f t="shared" si="86"/>
        <v>#REF!</v>
      </c>
      <c r="EM88" s="81" t="e">
        <f t="shared" si="87"/>
        <v>#REF!</v>
      </c>
      <c r="EN88" s="81" t="e">
        <f t="shared" si="88"/>
        <v>#REF!</v>
      </c>
      <c r="EO88" s="81" t="e">
        <f t="shared" si="89"/>
        <v>#REF!</v>
      </c>
      <c r="EP88" s="81" t="e">
        <f t="shared" si="90"/>
        <v>#REF!</v>
      </c>
      <c r="EQ88" s="81" t="e">
        <f t="shared" si="91"/>
        <v>#REF!</v>
      </c>
      <c r="ER88" s="81" t="e">
        <f t="shared" si="92"/>
        <v>#REF!</v>
      </c>
      <c r="ES88" s="81" t="e">
        <f t="shared" si="93"/>
        <v>#REF!</v>
      </c>
      <c r="ET88" s="81" t="e">
        <f t="shared" si="94"/>
        <v>#REF!</v>
      </c>
      <c r="EU88" s="81" t="e">
        <f t="shared" si="95"/>
        <v>#REF!</v>
      </c>
      <c r="EV88" s="81" t="e">
        <f t="shared" si="96"/>
        <v>#REF!</v>
      </c>
      <c r="EW88" s="81" t="e">
        <f t="shared" si="97"/>
        <v>#REF!</v>
      </c>
      <c r="EX88" s="81" t="e">
        <f t="shared" si="98"/>
        <v>#REF!</v>
      </c>
      <c r="EY88" s="81" t="e">
        <f t="shared" si="99"/>
        <v>#REF!</v>
      </c>
      <c r="EZ88" s="81" t="e">
        <f t="shared" si="100"/>
        <v>#REF!</v>
      </c>
      <c r="FA88" s="81" t="e">
        <f t="shared" si="101"/>
        <v>#REF!</v>
      </c>
      <c r="FB88" s="81" t="e">
        <f t="shared" si="102"/>
        <v>#REF!</v>
      </c>
      <c r="FC88" s="81" t="e">
        <f t="shared" si="103"/>
        <v>#REF!</v>
      </c>
      <c r="FD88" s="81" t="e">
        <f t="shared" si="104"/>
        <v>#REF!</v>
      </c>
      <c r="FE88" s="81" t="e">
        <f t="shared" si="105"/>
        <v>#REF!</v>
      </c>
      <c r="FF88" s="81" t="e">
        <f t="shared" si="106"/>
        <v>#REF!</v>
      </c>
      <c r="FG88" s="81" t="e">
        <f t="shared" si="107"/>
        <v>#REF!</v>
      </c>
      <c r="FH88" s="81" t="e">
        <f t="shared" si="108"/>
        <v>#REF!</v>
      </c>
      <c r="FI88" s="81" t="e">
        <f t="shared" si="109"/>
        <v>#REF!</v>
      </c>
      <c r="FJ88" s="81" t="e">
        <f t="shared" si="110"/>
        <v>#REF!</v>
      </c>
      <c r="FK88" s="81" t="e">
        <f t="shared" si="111"/>
        <v>#REF!</v>
      </c>
      <c r="FL88" s="81" t="e">
        <f t="shared" si="112"/>
        <v>#REF!</v>
      </c>
      <c r="FM88" s="81" t="e">
        <f t="shared" si="113"/>
        <v>#REF!</v>
      </c>
      <c r="FN88" s="81" t="e">
        <f t="shared" si="114"/>
        <v>#REF!</v>
      </c>
      <c r="FO88" s="81" t="e">
        <f t="shared" si="115"/>
        <v>#REF!</v>
      </c>
      <c r="FP88" s="81" t="e">
        <f t="shared" si="116"/>
        <v>#REF!</v>
      </c>
      <c r="FQ88" s="81" t="e">
        <f t="shared" si="117"/>
        <v>#REF!</v>
      </c>
      <c r="FR88" s="81" t="e">
        <f t="shared" si="118"/>
        <v>#REF!</v>
      </c>
      <c r="FS88" s="81" t="e">
        <f t="shared" si="119"/>
        <v>#REF!</v>
      </c>
      <c r="FT88" s="81" t="e">
        <f t="shared" si="120"/>
        <v>#REF!</v>
      </c>
      <c r="FU88" s="81" t="e">
        <f t="shared" si="121"/>
        <v>#REF!</v>
      </c>
      <c r="FV88" s="81" t="e">
        <f t="shared" si="122"/>
        <v>#REF!</v>
      </c>
      <c r="FW88" s="81" t="e">
        <f t="shared" si="123"/>
        <v>#REF!</v>
      </c>
      <c r="FX88" s="81" t="e">
        <f t="shared" si="124"/>
        <v>#REF!</v>
      </c>
      <c r="FY88" s="81" t="e">
        <f t="shared" si="125"/>
        <v>#REF!</v>
      </c>
      <c r="FZ88" s="81" t="e">
        <f t="shared" si="126"/>
        <v>#REF!</v>
      </c>
      <c r="GA88" s="81" t="e">
        <f t="shared" si="127"/>
        <v>#REF!</v>
      </c>
      <c r="GB88" s="81" t="e">
        <f t="shared" si="128"/>
        <v>#REF!</v>
      </c>
      <c r="GC88" s="81" t="e">
        <f t="shared" si="129"/>
        <v>#REF!</v>
      </c>
      <c r="GD88" s="81" t="e">
        <f t="shared" si="130"/>
        <v>#REF!</v>
      </c>
      <c r="GE88" s="81" t="e">
        <f t="shared" si="131"/>
        <v>#REF!</v>
      </c>
      <c r="GF88" s="81" t="e">
        <f t="shared" si="132"/>
        <v>#REF!</v>
      </c>
      <c r="GG88" s="81" t="e">
        <f t="shared" si="133"/>
        <v>#REF!</v>
      </c>
      <c r="GH88" s="81" t="e">
        <f t="shared" si="134"/>
        <v>#REF!</v>
      </c>
      <c r="GI88" s="81" t="e">
        <f t="shared" si="135"/>
        <v>#REF!</v>
      </c>
      <c r="GJ88" s="81" t="e">
        <f t="shared" si="136"/>
        <v>#REF!</v>
      </c>
      <c r="GK88" s="81" t="e">
        <f t="shared" si="137"/>
        <v>#REF!</v>
      </c>
      <c r="GL88" s="81" t="e">
        <f t="shared" si="138"/>
        <v>#REF!</v>
      </c>
      <c r="GM88" s="81" t="e">
        <f t="shared" si="139"/>
        <v>#REF!</v>
      </c>
      <c r="GN88" s="81" t="e">
        <f t="shared" si="140"/>
        <v>#REF!</v>
      </c>
      <c r="GO88" s="81" t="e">
        <f t="shared" si="141"/>
        <v>#REF!</v>
      </c>
      <c r="GP88" s="81" t="e">
        <f t="shared" si="142"/>
        <v>#REF!</v>
      </c>
      <c r="GQ88" s="81" t="e">
        <f t="shared" si="143"/>
        <v>#REF!</v>
      </c>
      <c r="GR88" s="81" t="e">
        <f t="shared" si="144"/>
        <v>#REF!</v>
      </c>
      <c r="GS88" s="81" t="e">
        <f t="shared" si="145"/>
        <v>#REF!</v>
      </c>
      <c r="GT88" s="81" t="e">
        <f t="shared" si="146"/>
        <v>#REF!</v>
      </c>
      <c r="GU88" s="81" t="e">
        <f t="shared" si="147"/>
        <v>#REF!</v>
      </c>
      <c r="GV88" s="81" t="e">
        <f t="shared" si="148"/>
        <v>#REF!</v>
      </c>
      <c r="GW88" s="81" t="e">
        <f t="shared" si="149"/>
        <v>#REF!</v>
      </c>
      <c r="GX88" s="81" t="e">
        <f t="shared" si="150"/>
        <v>#REF!</v>
      </c>
      <c r="GY88" s="81" t="e">
        <f t="shared" si="151"/>
        <v>#REF!</v>
      </c>
      <c r="GZ88" s="81" t="e">
        <f t="shared" si="152"/>
        <v>#REF!</v>
      </c>
      <c r="HA88" s="81" t="e">
        <f t="shared" si="153"/>
        <v>#REF!</v>
      </c>
      <c r="HB88" s="81" t="e">
        <f t="shared" si="154"/>
        <v>#REF!</v>
      </c>
      <c r="HC88" s="81" t="e">
        <f t="shared" si="155"/>
        <v>#REF!</v>
      </c>
    </row>
    <row r="89" spans="1:211">
      <c r="A89" s="18">
        <v>9</v>
      </c>
      <c r="B89" s="50" t="s">
        <v>21</v>
      </c>
      <c r="C89" s="181"/>
      <c r="D89" s="181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  <c r="R89" s="181"/>
      <c r="S89" s="181"/>
      <c r="T89" s="181"/>
      <c r="U89" s="181"/>
      <c r="V89" s="181"/>
      <c r="W89" s="181"/>
      <c r="X89" s="181"/>
      <c r="Y89" s="181"/>
      <c r="Z89" s="181"/>
      <c r="AA89" s="181"/>
      <c r="AB89" s="181"/>
      <c r="AC89" s="181"/>
      <c r="AD89" s="181"/>
      <c r="AE89" s="181"/>
      <c r="AF89" s="181"/>
      <c r="AG89" s="181"/>
      <c r="AH89" s="181"/>
      <c r="AI89" s="181"/>
      <c r="AJ89" s="181"/>
      <c r="AK89" s="181"/>
      <c r="AL89" s="181"/>
      <c r="AM89" s="181"/>
      <c r="AN89" s="181"/>
      <c r="AO89" s="181"/>
      <c r="AP89" s="181"/>
      <c r="AQ89" s="181"/>
      <c r="AR89" s="181"/>
      <c r="AS89" s="181"/>
      <c r="AT89" s="181"/>
      <c r="AU89" s="181"/>
      <c r="AV89" s="181"/>
      <c r="AW89" s="181"/>
      <c r="AX89" s="181"/>
      <c r="AY89" s="181"/>
      <c r="AZ89" s="181"/>
      <c r="BA89" s="181"/>
      <c r="BB89" s="181"/>
      <c r="BC89" s="181"/>
      <c r="BD89" s="81" t="e">
        <f t="shared" si="0"/>
        <v>#REF!</v>
      </c>
      <c r="BE89" s="81" t="e">
        <f t="shared" si="1"/>
        <v>#REF!</v>
      </c>
      <c r="BF89" s="81" t="e">
        <f t="shared" si="2"/>
        <v>#REF!</v>
      </c>
      <c r="BG89" s="81" t="e">
        <f t="shared" si="3"/>
        <v>#REF!</v>
      </c>
      <c r="BH89" s="81" t="e">
        <f t="shared" si="4"/>
        <v>#REF!</v>
      </c>
      <c r="BI89" s="81" t="e">
        <f t="shared" si="5"/>
        <v>#REF!</v>
      </c>
      <c r="BJ89" s="81" t="e">
        <f t="shared" si="6"/>
        <v>#REF!</v>
      </c>
      <c r="BK89" s="81" t="e">
        <f t="shared" si="7"/>
        <v>#REF!</v>
      </c>
      <c r="BL89" s="81" t="e">
        <f t="shared" si="8"/>
        <v>#REF!</v>
      </c>
      <c r="BM89" s="81" t="e">
        <f t="shared" si="9"/>
        <v>#REF!</v>
      </c>
      <c r="BN89" s="81" t="e">
        <f t="shared" si="10"/>
        <v>#REF!</v>
      </c>
      <c r="BO89" s="81" t="e">
        <f t="shared" si="11"/>
        <v>#REF!</v>
      </c>
      <c r="BP89" s="81" t="e">
        <f t="shared" si="12"/>
        <v>#REF!</v>
      </c>
      <c r="BQ89" s="81" t="e">
        <f t="shared" si="13"/>
        <v>#REF!</v>
      </c>
      <c r="BR89" s="81" t="e">
        <f t="shared" si="14"/>
        <v>#REF!</v>
      </c>
      <c r="BS89" s="81" t="e">
        <f t="shared" si="15"/>
        <v>#REF!</v>
      </c>
      <c r="BT89" s="81" t="e">
        <f t="shared" si="16"/>
        <v>#REF!</v>
      </c>
      <c r="BU89" s="81" t="e">
        <f t="shared" si="17"/>
        <v>#REF!</v>
      </c>
      <c r="BV89" s="81" t="e">
        <f t="shared" si="18"/>
        <v>#REF!</v>
      </c>
      <c r="BW89" s="81" t="e">
        <f t="shared" si="19"/>
        <v>#REF!</v>
      </c>
      <c r="BX89" s="81" t="e">
        <f t="shared" si="20"/>
        <v>#REF!</v>
      </c>
      <c r="BY89" s="81" t="e">
        <f t="shared" si="21"/>
        <v>#REF!</v>
      </c>
      <c r="BZ89" s="81" t="e">
        <f t="shared" si="22"/>
        <v>#REF!</v>
      </c>
      <c r="CA89" s="81" t="e">
        <f t="shared" si="23"/>
        <v>#REF!</v>
      </c>
      <c r="CB89" s="81" t="e">
        <f t="shared" si="24"/>
        <v>#REF!</v>
      </c>
      <c r="CC89" s="81" t="e">
        <f t="shared" si="25"/>
        <v>#REF!</v>
      </c>
      <c r="CD89" s="81" t="e">
        <f t="shared" si="26"/>
        <v>#REF!</v>
      </c>
      <c r="CE89" s="81" t="e">
        <f t="shared" si="27"/>
        <v>#REF!</v>
      </c>
      <c r="CF89" s="81" t="e">
        <f t="shared" si="28"/>
        <v>#REF!</v>
      </c>
      <c r="CG89" s="81" t="e">
        <f t="shared" si="29"/>
        <v>#REF!</v>
      </c>
      <c r="CH89" s="81" t="e">
        <f t="shared" si="30"/>
        <v>#REF!</v>
      </c>
      <c r="CI89" s="81" t="e">
        <f t="shared" si="31"/>
        <v>#REF!</v>
      </c>
      <c r="CJ89" s="81" t="e">
        <f t="shared" si="32"/>
        <v>#REF!</v>
      </c>
      <c r="CK89" s="81" t="e">
        <f t="shared" si="33"/>
        <v>#REF!</v>
      </c>
      <c r="CL89" s="81" t="e">
        <f t="shared" si="34"/>
        <v>#REF!</v>
      </c>
      <c r="CM89" s="81" t="e">
        <f t="shared" si="35"/>
        <v>#REF!</v>
      </c>
      <c r="CN89" s="81" t="e">
        <f t="shared" si="36"/>
        <v>#REF!</v>
      </c>
      <c r="CO89" s="81" t="e">
        <f t="shared" si="37"/>
        <v>#REF!</v>
      </c>
      <c r="CP89" s="81" t="e">
        <f t="shared" si="38"/>
        <v>#REF!</v>
      </c>
      <c r="CQ89" s="81" t="e">
        <f t="shared" si="39"/>
        <v>#REF!</v>
      </c>
      <c r="CR89" s="81" t="e">
        <f t="shared" si="40"/>
        <v>#REF!</v>
      </c>
      <c r="CS89" s="81" t="e">
        <f t="shared" si="41"/>
        <v>#REF!</v>
      </c>
      <c r="CT89" s="81" t="e">
        <f t="shared" si="42"/>
        <v>#REF!</v>
      </c>
      <c r="CU89" s="81" t="e">
        <f t="shared" si="43"/>
        <v>#REF!</v>
      </c>
      <c r="CV89" s="81" t="e">
        <f t="shared" si="44"/>
        <v>#REF!</v>
      </c>
      <c r="CW89" s="81" t="e">
        <f t="shared" si="45"/>
        <v>#REF!</v>
      </c>
      <c r="CX89" s="81" t="e">
        <f t="shared" si="46"/>
        <v>#REF!</v>
      </c>
      <c r="CY89" s="81" t="e">
        <f t="shared" si="47"/>
        <v>#REF!</v>
      </c>
      <c r="CZ89" s="81" t="e">
        <f t="shared" si="48"/>
        <v>#REF!</v>
      </c>
      <c r="DA89" s="81" t="e">
        <f t="shared" si="49"/>
        <v>#REF!</v>
      </c>
      <c r="DB89" s="81" t="e">
        <f t="shared" si="50"/>
        <v>#REF!</v>
      </c>
      <c r="DC89" s="81" t="e">
        <f t="shared" si="51"/>
        <v>#REF!</v>
      </c>
      <c r="DD89" s="81" t="e">
        <f t="shared" si="52"/>
        <v>#REF!</v>
      </c>
      <c r="DE89" s="81" t="e">
        <f t="shared" si="53"/>
        <v>#REF!</v>
      </c>
      <c r="DF89" s="81" t="e">
        <f t="shared" si="54"/>
        <v>#REF!</v>
      </c>
      <c r="DG89" s="81" t="e">
        <f t="shared" si="55"/>
        <v>#REF!</v>
      </c>
      <c r="DH89" s="81" t="e">
        <f t="shared" si="56"/>
        <v>#REF!</v>
      </c>
      <c r="DI89" s="81" t="e">
        <f t="shared" si="57"/>
        <v>#REF!</v>
      </c>
      <c r="DJ89" s="81" t="e">
        <f t="shared" si="58"/>
        <v>#REF!</v>
      </c>
      <c r="DK89" s="81" t="e">
        <f t="shared" si="59"/>
        <v>#REF!</v>
      </c>
      <c r="DL89" s="81" t="e">
        <f t="shared" si="60"/>
        <v>#REF!</v>
      </c>
      <c r="DM89" s="81" t="e">
        <f t="shared" si="61"/>
        <v>#REF!</v>
      </c>
      <c r="DN89" s="81" t="e">
        <f t="shared" si="62"/>
        <v>#REF!</v>
      </c>
      <c r="DO89" s="81" t="e">
        <f t="shared" si="63"/>
        <v>#REF!</v>
      </c>
      <c r="DP89" s="81" t="e">
        <f t="shared" si="64"/>
        <v>#REF!</v>
      </c>
      <c r="DQ89" s="81" t="e">
        <f t="shared" si="65"/>
        <v>#REF!</v>
      </c>
      <c r="DR89" s="81" t="e">
        <f t="shared" si="66"/>
        <v>#REF!</v>
      </c>
      <c r="DS89" s="81" t="e">
        <f t="shared" si="67"/>
        <v>#REF!</v>
      </c>
      <c r="DT89" s="81" t="e">
        <f t="shared" si="68"/>
        <v>#REF!</v>
      </c>
      <c r="DU89" s="81" t="e">
        <f t="shared" si="69"/>
        <v>#REF!</v>
      </c>
      <c r="DV89" s="81" t="e">
        <f t="shared" si="70"/>
        <v>#REF!</v>
      </c>
      <c r="DW89" s="81" t="e">
        <f t="shared" si="71"/>
        <v>#REF!</v>
      </c>
      <c r="DX89" s="81" t="e">
        <f t="shared" si="72"/>
        <v>#REF!</v>
      </c>
      <c r="DY89" s="81" t="e">
        <f t="shared" si="73"/>
        <v>#REF!</v>
      </c>
      <c r="DZ89" s="81" t="e">
        <f t="shared" si="74"/>
        <v>#REF!</v>
      </c>
      <c r="EA89" s="81" t="e">
        <f t="shared" si="75"/>
        <v>#REF!</v>
      </c>
      <c r="EB89" s="81" t="e">
        <f t="shared" si="76"/>
        <v>#REF!</v>
      </c>
      <c r="EC89" s="81" t="e">
        <f t="shared" si="77"/>
        <v>#REF!</v>
      </c>
      <c r="ED89" s="81" t="e">
        <f t="shared" si="78"/>
        <v>#REF!</v>
      </c>
      <c r="EE89" s="81" t="e">
        <f t="shared" si="79"/>
        <v>#REF!</v>
      </c>
      <c r="EF89" s="81" t="e">
        <f t="shared" si="80"/>
        <v>#REF!</v>
      </c>
      <c r="EG89" s="81" t="e">
        <f t="shared" si="81"/>
        <v>#REF!</v>
      </c>
      <c r="EH89" s="81" t="e">
        <f t="shared" si="82"/>
        <v>#REF!</v>
      </c>
      <c r="EI89" s="81" t="e">
        <f t="shared" si="83"/>
        <v>#REF!</v>
      </c>
      <c r="EJ89" s="81" t="e">
        <f t="shared" si="84"/>
        <v>#REF!</v>
      </c>
      <c r="EK89" s="81" t="e">
        <f t="shared" si="85"/>
        <v>#REF!</v>
      </c>
      <c r="EL89" s="81" t="e">
        <f t="shared" si="86"/>
        <v>#REF!</v>
      </c>
      <c r="EM89" s="81" t="e">
        <f t="shared" si="87"/>
        <v>#REF!</v>
      </c>
      <c r="EN89" s="81" t="e">
        <f t="shared" si="88"/>
        <v>#REF!</v>
      </c>
      <c r="EO89" s="81" t="e">
        <f t="shared" si="89"/>
        <v>#REF!</v>
      </c>
      <c r="EP89" s="81" t="e">
        <f t="shared" si="90"/>
        <v>#REF!</v>
      </c>
      <c r="EQ89" s="81" t="e">
        <f t="shared" si="91"/>
        <v>#REF!</v>
      </c>
      <c r="ER89" s="81" t="e">
        <f t="shared" si="92"/>
        <v>#REF!</v>
      </c>
      <c r="ES89" s="81" t="e">
        <f t="shared" si="93"/>
        <v>#REF!</v>
      </c>
      <c r="ET89" s="81" t="e">
        <f t="shared" si="94"/>
        <v>#REF!</v>
      </c>
      <c r="EU89" s="81" t="e">
        <f t="shared" si="95"/>
        <v>#REF!</v>
      </c>
      <c r="EV89" s="81" t="e">
        <f t="shared" si="96"/>
        <v>#REF!</v>
      </c>
      <c r="EW89" s="81" t="e">
        <f t="shared" si="97"/>
        <v>#REF!</v>
      </c>
      <c r="EX89" s="81" t="e">
        <f t="shared" si="98"/>
        <v>#REF!</v>
      </c>
      <c r="EY89" s="81" t="e">
        <f t="shared" si="99"/>
        <v>#REF!</v>
      </c>
      <c r="EZ89" s="81" t="e">
        <f t="shared" si="100"/>
        <v>#REF!</v>
      </c>
      <c r="FA89" s="81" t="e">
        <f t="shared" si="101"/>
        <v>#REF!</v>
      </c>
      <c r="FB89" s="81" t="e">
        <f t="shared" si="102"/>
        <v>#REF!</v>
      </c>
      <c r="FC89" s="81" t="e">
        <f t="shared" si="103"/>
        <v>#REF!</v>
      </c>
      <c r="FD89" s="81" t="e">
        <f t="shared" si="104"/>
        <v>#REF!</v>
      </c>
      <c r="FE89" s="81" t="e">
        <f t="shared" si="105"/>
        <v>#REF!</v>
      </c>
      <c r="FF89" s="81" t="e">
        <f t="shared" si="106"/>
        <v>#REF!</v>
      </c>
      <c r="FG89" s="81" t="e">
        <f t="shared" si="107"/>
        <v>#REF!</v>
      </c>
      <c r="FH89" s="81" t="e">
        <f t="shared" si="108"/>
        <v>#REF!</v>
      </c>
      <c r="FI89" s="81" t="e">
        <f t="shared" si="109"/>
        <v>#REF!</v>
      </c>
      <c r="FJ89" s="81" t="e">
        <f t="shared" si="110"/>
        <v>#REF!</v>
      </c>
      <c r="FK89" s="81" t="e">
        <f t="shared" si="111"/>
        <v>#REF!</v>
      </c>
      <c r="FL89" s="81" t="e">
        <f t="shared" si="112"/>
        <v>#REF!</v>
      </c>
      <c r="FM89" s="81" t="e">
        <f t="shared" si="113"/>
        <v>#REF!</v>
      </c>
      <c r="FN89" s="81" t="e">
        <f t="shared" si="114"/>
        <v>#REF!</v>
      </c>
      <c r="FO89" s="81" t="e">
        <f t="shared" si="115"/>
        <v>#REF!</v>
      </c>
      <c r="FP89" s="81" t="e">
        <f t="shared" si="116"/>
        <v>#REF!</v>
      </c>
      <c r="FQ89" s="81" t="e">
        <f t="shared" si="117"/>
        <v>#REF!</v>
      </c>
      <c r="FR89" s="81" t="e">
        <f t="shared" si="118"/>
        <v>#REF!</v>
      </c>
      <c r="FS89" s="81" t="e">
        <f t="shared" si="119"/>
        <v>#REF!</v>
      </c>
      <c r="FT89" s="81" t="e">
        <f t="shared" si="120"/>
        <v>#REF!</v>
      </c>
      <c r="FU89" s="81" t="e">
        <f t="shared" si="121"/>
        <v>#REF!</v>
      </c>
      <c r="FV89" s="81" t="e">
        <f t="shared" si="122"/>
        <v>#REF!</v>
      </c>
      <c r="FW89" s="81" t="e">
        <f t="shared" si="123"/>
        <v>#REF!</v>
      </c>
      <c r="FX89" s="81" t="e">
        <f t="shared" si="124"/>
        <v>#REF!</v>
      </c>
      <c r="FY89" s="81" t="e">
        <f t="shared" si="125"/>
        <v>#REF!</v>
      </c>
      <c r="FZ89" s="81" t="e">
        <f t="shared" si="126"/>
        <v>#REF!</v>
      </c>
      <c r="GA89" s="81" t="e">
        <f t="shared" si="127"/>
        <v>#REF!</v>
      </c>
      <c r="GB89" s="81" t="e">
        <f t="shared" si="128"/>
        <v>#REF!</v>
      </c>
      <c r="GC89" s="81" t="e">
        <f t="shared" si="129"/>
        <v>#REF!</v>
      </c>
      <c r="GD89" s="81" t="e">
        <f t="shared" si="130"/>
        <v>#REF!</v>
      </c>
      <c r="GE89" s="81" t="e">
        <f t="shared" si="131"/>
        <v>#REF!</v>
      </c>
      <c r="GF89" s="81" t="e">
        <f t="shared" si="132"/>
        <v>#REF!</v>
      </c>
      <c r="GG89" s="81" t="e">
        <f t="shared" si="133"/>
        <v>#REF!</v>
      </c>
      <c r="GH89" s="81" t="e">
        <f t="shared" si="134"/>
        <v>#REF!</v>
      </c>
      <c r="GI89" s="81" t="e">
        <f t="shared" si="135"/>
        <v>#REF!</v>
      </c>
      <c r="GJ89" s="81" t="e">
        <f t="shared" si="136"/>
        <v>#REF!</v>
      </c>
      <c r="GK89" s="81" t="e">
        <f t="shared" si="137"/>
        <v>#REF!</v>
      </c>
      <c r="GL89" s="81" t="e">
        <f t="shared" si="138"/>
        <v>#REF!</v>
      </c>
      <c r="GM89" s="81" t="e">
        <f t="shared" si="139"/>
        <v>#REF!</v>
      </c>
      <c r="GN89" s="81" t="e">
        <f t="shared" si="140"/>
        <v>#REF!</v>
      </c>
      <c r="GO89" s="81" t="e">
        <f t="shared" si="141"/>
        <v>#REF!</v>
      </c>
      <c r="GP89" s="81" t="e">
        <f t="shared" si="142"/>
        <v>#REF!</v>
      </c>
      <c r="GQ89" s="81" t="e">
        <f t="shared" si="143"/>
        <v>#REF!</v>
      </c>
      <c r="GR89" s="81" t="e">
        <f t="shared" si="144"/>
        <v>#REF!</v>
      </c>
      <c r="GS89" s="81" t="e">
        <f t="shared" si="145"/>
        <v>#REF!</v>
      </c>
      <c r="GT89" s="81" t="e">
        <f t="shared" si="146"/>
        <v>#REF!</v>
      </c>
      <c r="GU89" s="81" t="e">
        <f t="shared" si="147"/>
        <v>#REF!</v>
      </c>
      <c r="GV89" s="81" t="e">
        <f t="shared" si="148"/>
        <v>#REF!</v>
      </c>
      <c r="GW89" s="81" t="e">
        <f t="shared" si="149"/>
        <v>#REF!</v>
      </c>
      <c r="GX89" s="81" t="e">
        <f t="shared" si="150"/>
        <v>#REF!</v>
      </c>
      <c r="GY89" s="81" t="e">
        <f t="shared" si="151"/>
        <v>#REF!</v>
      </c>
      <c r="GZ89" s="81" t="e">
        <f t="shared" si="152"/>
        <v>#REF!</v>
      </c>
      <c r="HA89" s="81" t="e">
        <f t="shared" si="153"/>
        <v>#REF!</v>
      </c>
      <c r="HB89" s="81" t="e">
        <f t="shared" si="154"/>
        <v>#REF!</v>
      </c>
      <c r="HC89" s="81" t="e">
        <f t="shared" si="155"/>
        <v>#REF!</v>
      </c>
    </row>
    <row r="90" spans="1:211">
      <c r="A90" s="18">
        <v>10</v>
      </c>
      <c r="B90" s="50" t="s">
        <v>22</v>
      </c>
      <c r="C90" s="181"/>
      <c r="D90" s="181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  <c r="R90" s="181"/>
      <c r="S90" s="181"/>
      <c r="T90" s="181"/>
      <c r="U90" s="181"/>
      <c r="V90" s="181"/>
      <c r="W90" s="181"/>
      <c r="X90" s="181"/>
      <c r="Y90" s="181"/>
      <c r="Z90" s="181"/>
      <c r="AA90" s="181"/>
      <c r="AB90" s="181"/>
      <c r="AC90" s="181"/>
      <c r="AD90" s="181"/>
      <c r="AE90" s="181"/>
      <c r="AF90" s="181"/>
      <c r="AG90" s="181"/>
      <c r="AH90" s="181"/>
      <c r="AI90" s="181"/>
      <c r="AJ90" s="181"/>
      <c r="AK90" s="181"/>
      <c r="AL90" s="181"/>
      <c r="AM90" s="181"/>
      <c r="AN90" s="181"/>
      <c r="AO90" s="181"/>
      <c r="AP90" s="181"/>
      <c r="AQ90" s="181"/>
      <c r="AR90" s="181"/>
      <c r="AS90" s="181"/>
      <c r="AT90" s="181"/>
      <c r="AU90" s="181"/>
      <c r="AV90" s="181"/>
      <c r="AW90" s="181"/>
      <c r="AX90" s="181"/>
      <c r="AY90" s="181"/>
      <c r="AZ90" s="181"/>
      <c r="BA90" s="181"/>
      <c r="BB90" s="181"/>
      <c r="BC90" s="181"/>
      <c r="BD90" s="81" t="e">
        <f t="shared" si="0"/>
        <v>#REF!</v>
      </c>
      <c r="BE90" s="81" t="e">
        <f t="shared" si="1"/>
        <v>#REF!</v>
      </c>
      <c r="BF90" s="81" t="e">
        <f t="shared" si="2"/>
        <v>#REF!</v>
      </c>
      <c r="BG90" s="81" t="e">
        <f t="shared" si="3"/>
        <v>#REF!</v>
      </c>
      <c r="BH90" s="81" t="e">
        <f t="shared" si="4"/>
        <v>#REF!</v>
      </c>
      <c r="BI90" s="81" t="e">
        <f t="shared" si="5"/>
        <v>#REF!</v>
      </c>
      <c r="BJ90" s="81" t="e">
        <f t="shared" si="6"/>
        <v>#REF!</v>
      </c>
      <c r="BK90" s="81" t="e">
        <f t="shared" si="7"/>
        <v>#REF!</v>
      </c>
      <c r="BL90" s="81" t="e">
        <f t="shared" si="8"/>
        <v>#REF!</v>
      </c>
      <c r="BM90" s="81" t="e">
        <f t="shared" si="9"/>
        <v>#REF!</v>
      </c>
      <c r="BN90" s="81" t="e">
        <f t="shared" si="10"/>
        <v>#REF!</v>
      </c>
      <c r="BO90" s="81" t="e">
        <f t="shared" si="11"/>
        <v>#REF!</v>
      </c>
      <c r="BP90" s="81" t="e">
        <f t="shared" si="12"/>
        <v>#REF!</v>
      </c>
      <c r="BQ90" s="81" t="e">
        <f t="shared" si="13"/>
        <v>#REF!</v>
      </c>
      <c r="BR90" s="81" t="e">
        <f t="shared" si="14"/>
        <v>#REF!</v>
      </c>
      <c r="BS90" s="81" t="e">
        <f t="shared" si="15"/>
        <v>#REF!</v>
      </c>
      <c r="BT90" s="81" t="e">
        <f t="shared" si="16"/>
        <v>#REF!</v>
      </c>
      <c r="BU90" s="81" t="e">
        <f t="shared" si="17"/>
        <v>#REF!</v>
      </c>
      <c r="BV90" s="81" t="e">
        <f t="shared" si="18"/>
        <v>#REF!</v>
      </c>
      <c r="BW90" s="81" t="e">
        <f t="shared" si="19"/>
        <v>#REF!</v>
      </c>
      <c r="BX90" s="81" t="e">
        <f t="shared" si="20"/>
        <v>#REF!</v>
      </c>
      <c r="BY90" s="81" t="e">
        <f t="shared" si="21"/>
        <v>#REF!</v>
      </c>
      <c r="BZ90" s="81" t="e">
        <f t="shared" si="22"/>
        <v>#REF!</v>
      </c>
      <c r="CA90" s="81" t="e">
        <f t="shared" si="23"/>
        <v>#REF!</v>
      </c>
      <c r="CB90" s="81" t="e">
        <f t="shared" si="24"/>
        <v>#REF!</v>
      </c>
      <c r="CC90" s="81" t="e">
        <f t="shared" si="25"/>
        <v>#REF!</v>
      </c>
      <c r="CD90" s="81" t="e">
        <f t="shared" si="26"/>
        <v>#REF!</v>
      </c>
      <c r="CE90" s="81" t="e">
        <f t="shared" si="27"/>
        <v>#REF!</v>
      </c>
      <c r="CF90" s="81" t="e">
        <f t="shared" si="28"/>
        <v>#REF!</v>
      </c>
      <c r="CG90" s="81" t="e">
        <f t="shared" si="29"/>
        <v>#REF!</v>
      </c>
      <c r="CH90" s="81" t="e">
        <f t="shared" si="30"/>
        <v>#REF!</v>
      </c>
      <c r="CI90" s="81" t="e">
        <f t="shared" si="31"/>
        <v>#REF!</v>
      </c>
      <c r="CJ90" s="81" t="e">
        <f t="shared" si="32"/>
        <v>#REF!</v>
      </c>
      <c r="CK90" s="81" t="e">
        <f t="shared" si="33"/>
        <v>#REF!</v>
      </c>
      <c r="CL90" s="81" t="e">
        <f t="shared" si="34"/>
        <v>#REF!</v>
      </c>
      <c r="CM90" s="81" t="e">
        <f t="shared" si="35"/>
        <v>#REF!</v>
      </c>
      <c r="CN90" s="81" t="e">
        <f t="shared" si="36"/>
        <v>#REF!</v>
      </c>
      <c r="CO90" s="81" t="e">
        <f t="shared" si="37"/>
        <v>#REF!</v>
      </c>
      <c r="CP90" s="81" t="e">
        <f t="shared" si="38"/>
        <v>#REF!</v>
      </c>
      <c r="CQ90" s="81" t="e">
        <f t="shared" si="39"/>
        <v>#REF!</v>
      </c>
      <c r="CR90" s="81" t="e">
        <f t="shared" si="40"/>
        <v>#REF!</v>
      </c>
      <c r="CS90" s="81" t="e">
        <f t="shared" si="41"/>
        <v>#REF!</v>
      </c>
      <c r="CT90" s="81" t="e">
        <f t="shared" si="42"/>
        <v>#REF!</v>
      </c>
      <c r="CU90" s="81" t="e">
        <f t="shared" si="43"/>
        <v>#REF!</v>
      </c>
      <c r="CV90" s="81" t="e">
        <f t="shared" si="44"/>
        <v>#REF!</v>
      </c>
      <c r="CW90" s="81" t="e">
        <f t="shared" si="45"/>
        <v>#REF!</v>
      </c>
      <c r="CX90" s="81" t="e">
        <f t="shared" si="46"/>
        <v>#REF!</v>
      </c>
      <c r="CY90" s="81" t="e">
        <f t="shared" si="47"/>
        <v>#REF!</v>
      </c>
      <c r="CZ90" s="81" t="e">
        <f t="shared" si="48"/>
        <v>#REF!</v>
      </c>
      <c r="DA90" s="81" t="e">
        <f t="shared" si="49"/>
        <v>#REF!</v>
      </c>
      <c r="DB90" s="81" t="e">
        <f t="shared" si="50"/>
        <v>#REF!</v>
      </c>
      <c r="DC90" s="81" t="e">
        <f t="shared" si="51"/>
        <v>#REF!</v>
      </c>
      <c r="DD90" s="81" t="e">
        <f t="shared" si="52"/>
        <v>#REF!</v>
      </c>
      <c r="DE90" s="81" t="e">
        <f t="shared" si="53"/>
        <v>#REF!</v>
      </c>
      <c r="DF90" s="81" t="e">
        <f t="shared" si="54"/>
        <v>#REF!</v>
      </c>
      <c r="DG90" s="81" t="e">
        <f t="shared" si="55"/>
        <v>#REF!</v>
      </c>
      <c r="DH90" s="81" t="e">
        <f t="shared" si="56"/>
        <v>#REF!</v>
      </c>
      <c r="DI90" s="81" t="e">
        <f t="shared" si="57"/>
        <v>#REF!</v>
      </c>
      <c r="DJ90" s="81" t="e">
        <f t="shared" si="58"/>
        <v>#REF!</v>
      </c>
      <c r="DK90" s="81" t="e">
        <f t="shared" si="59"/>
        <v>#REF!</v>
      </c>
      <c r="DL90" s="81" t="e">
        <f t="shared" si="60"/>
        <v>#REF!</v>
      </c>
      <c r="DM90" s="81" t="e">
        <f t="shared" si="61"/>
        <v>#REF!</v>
      </c>
      <c r="DN90" s="81" t="e">
        <f t="shared" si="62"/>
        <v>#REF!</v>
      </c>
      <c r="DO90" s="81" t="e">
        <f t="shared" si="63"/>
        <v>#REF!</v>
      </c>
      <c r="DP90" s="81" t="e">
        <f t="shared" si="64"/>
        <v>#REF!</v>
      </c>
      <c r="DQ90" s="81" t="e">
        <f t="shared" si="65"/>
        <v>#REF!</v>
      </c>
      <c r="DR90" s="81" t="e">
        <f t="shared" si="66"/>
        <v>#REF!</v>
      </c>
      <c r="DS90" s="81" t="e">
        <f t="shared" si="67"/>
        <v>#REF!</v>
      </c>
      <c r="DT90" s="81" t="e">
        <f t="shared" si="68"/>
        <v>#REF!</v>
      </c>
      <c r="DU90" s="81" t="e">
        <f t="shared" si="69"/>
        <v>#REF!</v>
      </c>
      <c r="DV90" s="81" t="e">
        <f t="shared" si="70"/>
        <v>#REF!</v>
      </c>
      <c r="DW90" s="81" t="e">
        <f t="shared" si="71"/>
        <v>#REF!</v>
      </c>
      <c r="DX90" s="81" t="e">
        <f t="shared" si="72"/>
        <v>#REF!</v>
      </c>
      <c r="DY90" s="81" t="e">
        <f t="shared" si="73"/>
        <v>#REF!</v>
      </c>
      <c r="DZ90" s="81" t="e">
        <f t="shared" si="74"/>
        <v>#REF!</v>
      </c>
      <c r="EA90" s="81" t="e">
        <f t="shared" si="75"/>
        <v>#REF!</v>
      </c>
      <c r="EB90" s="81" t="e">
        <f t="shared" si="76"/>
        <v>#REF!</v>
      </c>
      <c r="EC90" s="81" t="e">
        <f t="shared" si="77"/>
        <v>#REF!</v>
      </c>
      <c r="ED90" s="81" t="e">
        <f t="shared" si="78"/>
        <v>#REF!</v>
      </c>
      <c r="EE90" s="81" t="e">
        <f t="shared" si="79"/>
        <v>#REF!</v>
      </c>
      <c r="EF90" s="81" t="e">
        <f t="shared" si="80"/>
        <v>#REF!</v>
      </c>
      <c r="EG90" s="81" t="e">
        <f t="shared" si="81"/>
        <v>#REF!</v>
      </c>
      <c r="EH90" s="81" t="e">
        <f t="shared" si="82"/>
        <v>#REF!</v>
      </c>
      <c r="EI90" s="81" t="e">
        <f t="shared" si="83"/>
        <v>#REF!</v>
      </c>
      <c r="EJ90" s="81" t="e">
        <f t="shared" si="84"/>
        <v>#REF!</v>
      </c>
      <c r="EK90" s="81" t="e">
        <f t="shared" si="85"/>
        <v>#REF!</v>
      </c>
      <c r="EL90" s="81" t="e">
        <f t="shared" si="86"/>
        <v>#REF!</v>
      </c>
      <c r="EM90" s="81" t="e">
        <f t="shared" si="87"/>
        <v>#REF!</v>
      </c>
      <c r="EN90" s="81" t="e">
        <f t="shared" si="88"/>
        <v>#REF!</v>
      </c>
      <c r="EO90" s="81" t="e">
        <f t="shared" si="89"/>
        <v>#REF!</v>
      </c>
      <c r="EP90" s="81" t="e">
        <f t="shared" si="90"/>
        <v>#REF!</v>
      </c>
      <c r="EQ90" s="81" t="e">
        <f t="shared" si="91"/>
        <v>#REF!</v>
      </c>
      <c r="ER90" s="81" t="e">
        <f t="shared" si="92"/>
        <v>#REF!</v>
      </c>
      <c r="ES90" s="81" t="e">
        <f t="shared" si="93"/>
        <v>#REF!</v>
      </c>
      <c r="ET90" s="81" t="e">
        <f t="shared" si="94"/>
        <v>#REF!</v>
      </c>
      <c r="EU90" s="81" t="e">
        <f t="shared" si="95"/>
        <v>#REF!</v>
      </c>
      <c r="EV90" s="81" t="e">
        <f t="shared" si="96"/>
        <v>#REF!</v>
      </c>
      <c r="EW90" s="81" t="e">
        <f t="shared" si="97"/>
        <v>#REF!</v>
      </c>
      <c r="EX90" s="81" t="e">
        <f t="shared" si="98"/>
        <v>#REF!</v>
      </c>
      <c r="EY90" s="81" t="e">
        <f t="shared" si="99"/>
        <v>#REF!</v>
      </c>
      <c r="EZ90" s="81" t="e">
        <f t="shared" si="100"/>
        <v>#REF!</v>
      </c>
      <c r="FA90" s="81" t="e">
        <f t="shared" si="101"/>
        <v>#REF!</v>
      </c>
      <c r="FB90" s="81" t="e">
        <f t="shared" si="102"/>
        <v>#REF!</v>
      </c>
      <c r="FC90" s="81" t="e">
        <f t="shared" si="103"/>
        <v>#REF!</v>
      </c>
      <c r="FD90" s="81" t="e">
        <f t="shared" si="104"/>
        <v>#REF!</v>
      </c>
      <c r="FE90" s="81" t="e">
        <f t="shared" si="105"/>
        <v>#REF!</v>
      </c>
      <c r="FF90" s="81" t="e">
        <f t="shared" si="106"/>
        <v>#REF!</v>
      </c>
      <c r="FG90" s="81" t="e">
        <f t="shared" si="107"/>
        <v>#REF!</v>
      </c>
      <c r="FH90" s="81" t="e">
        <f t="shared" si="108"/>
        <v>#REF!</v>
      </c>
      <c r="FI90" s="81" t="e">
        <f t="shared" si="109"/>
        <v>#REF!</v>
      </c>
      <c r="FJ90" s="81" t="e">
        <f t="shared" si="110"/>
        <v>#REF!</v>
      </c>
      <c r="FK90" s="81" t="e">
        <f t="shared" si="111"/>
        <v>#REF!</v>
      </c>
      <c r="FL90" s="81" t="e">
        <f t="shared" si="112"/>
        <v>#REF!</v>
      </c>
      <c r="FM90" s="81" t="e">
        <f t="shared" si="113"/>
        <v>#REF!</v>
      </c>
      <c r="FN90" s="81" t="e">
        <f t="shared" si="114"/>
        <v>#REF!</v>
      </c>
      <c r="FO90" s="81" t="e">
        <f t="shared" si="115"/>
        <v>#REF!</v>
      </c>
      <c r="FP90" s="81" t="e">
        <f t="shared" si="116"/>
        <v>#REF!</v>
      </c>
      <c r="FQ90" s="81" t="e">
        <f t="shared" si="117"/>
        <v>#REF!</v>
      </c>
      <c r="FR90" s="81" t="e">
        <f t="shared" si="118"/>
        <v>#REF!</v>
      </c>
      <c r="FS90" s="81" t="e">
        <f t="shared" si="119"/>
        <v>#REF!</v>
      </c>
      <c r="FT90" s="81" t="e">
        <f t="shared" si="120"/>
        <v>#REF!</v>
      </c>
      <c r="FU90" s="81" t="e">
        <f t="shared" si="121"/>
        <v>#REF!</v>
      </c>
      <c r="FV90" s="81" t="e">
        <f t="shared" si="122"/>
        <v>#REF!</v>
      </c>
      <c r="FW90" s="81" t="e">
        <f t="shared" si="123"/>
        <v>#REF!</v>
      </c>
      <c r="FX90" s="81" t="e">
        <f t="shared" si="124"/>
        <v>#REF!</v>
      </c>
      <c r="FY90" s="81" t="e">
        <f t="shared" si="125"/>
        <v>#REF!</v>
      </c>
      <c r="FZ90" s="81" t="e">
        <f t="shared" si="126"/>
        <v>#REF!</v>
      </c>
      <c r="GA90" s="81" t="e">
        <f t="shared" si="127"/>
        <v>#REF!</v>
      </c>
      <c r="GB90" s="81" t="e">
        <f t="shared" si="128"/>
        <v>#REF!</v>
      </c>
      <c r="GC90" s="81" t="e">
        <f t="shared" si="129"/>
        <v>#REF!</v>
      </c>
      <c r="GD90" s="81" t="e">
        <f t="shared" si="130"/>
        <v>#REF!</v>
      </c>
      <c r="GE90" s="81" t="e">
        <f t="shared" si="131"/>
        <v>#REF!</v>
      </c>
      <c r="GF90" s="81" t="e">
        <f t="shared" si="132"/>
        <v>#REF!</v>
      </c>
      <c r="GG90" s="81" t="e">
        <f t="shared" si="133"/>
        <v>#REF!</v>
      </c>
      <c r="GH90" s="81" t="e">
        <f t="shared" si="134"/>
        <v>#REF!</v>
      </c>
      <c r="GI90" s="81" t="e">
        <f t="shared" si="135"/>
        <v>#REF!</v>
      </c>
      <c r="GJ90" s="81" t="e">
        <f t="shared" si="136"/>
        <v>#REF!</v>
      </c>
      <c r="GK90" s="81" t="e">
        <f t="shared" si="137"/>
        <v>#REF!</v>
      </c>
      <c r="GL90" s="81" t="e">
        <f t="shared" si="138"/>
        <v>#REF!</v>
      </c>
      <c r="GM90" s="81" t="e">
        <f t="shared" si="139"/>
        <v>#REF!</v>
      </c>
      <c r="GN90" s="81" t="e">
        <f t="shared" si="140"/>
        <v>#REF!</v>
      </c>
      <c r="GO90" s="81" t="e">
        <f t="shared" si="141"/>
        <v>#REF!</v>
      </c>
      <c r="GP90" s="81" t="e">
        <f t="shared" si="142"/>
        <v>#REF!</v>
      </c>
      <c r="GQ90" s="81" t="e">
        <f t="shared" si="143"/>
        <v>#REF!</v>
      </c>
      <c r="GR90" s="81" t="e">
        <f t="shared" si="144"/>
        <v>#REF!</v>
      </c>
      <c r="GS90" s="81" t="e">
        <f t="shared" si="145"/>
        <v>#REF!</v>
      </c>
      <c r="GT90" s="81" t="e">
        <f t="shared" si="146"/>
        <v>#REF!</v>
      </c>
      <c r="GU90" s="81" t="e">
        <f t="shared" si="147"/>
        <v>#REF!</v>
      </c>
      <c r="GV90" s="81" t="e">
        <f t="shared" si="148"/>
        <v>#REF!</v>
      </c>
      <c r="GW90" s="81" t="e">
        <f t="shared" si="149"/>
        <v>#REF!</v>
      </c>
      <c r="GX90" s="81" t="e">
        <f t="shared" si="150"/>
        <v>#REF!</v>
      </c>
      <c r="GY90" s="81" t="e">
        <f t="shared" si="151"/>
        <v>#REF!</v>
      </c>
      <c r="GZ90" s="81" t="e">
        <f t="shared" si="152"/>
        <v>#REF!</v>
      </c>
      <c r="HA90" s="81" t="e">
        <f t="shared" si="153"/>
        <v>#REF!</v>
      </c>
      <c r="HB90" s="81" t="e">
        <f t="shared" si="154"/>
        <v>#REF!</v>
      </c>
      <c r="HC90" s="81" t="e">
        <f t="shared" si="155"/>
        <v>#REF!</v>
      </c>
    </row>
    <row r="91" spans="1:211">
      <c r="A91" s="18">
        <v>11</v>
      </c>
      <c r="B91" s="50" t="s">
        <v>23</v>
      </c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  <c r="S91" s="181"/>
      <c r="T91" s="181"/>
      <c r="U91" s="181"/>
      <c r="V91" s="181"/>
      <c r="W91" s="181"/>
      <c r="X91" s="181"/>
      <c r="Y91" s="181"/>
      <c r="Z91" s="181"/>
      <c r="AA91" s="181"/>
      <c r="AB91" s="181"/>
      <c r="AC91" s="181"/>
      <c r="AD91" s="181"/>
      <c r="AE91" s="181"/>
      <c r="AF91" s="181"/>
      <c r="AG91" s="181"/>
      <c r="AH91" s="181"/>
      <c r="AI91" s="181"/>
      <c r="AJ91" s="181"/>
      <c r="AK91" s="181"/>
      <c r="AL91" s="181"/>
      <c r="AM91" s="181"/>
      <c r="AN91" s="181"/>
      <c r="AO91" s="181"/>
      <c r="AP91" s="181"/>
      <c r="AQ91" s="181"/>
      <c r="AR91" s="181"/>
      <c r="AS91" s="181"/>
      <c r="AT91" s="181"/>
      <c r="AU91" s="181"/>
      <c r="AV91" s="181"/>
      <c r="AW91" s="181"/>
      <c r="AX91" s="181"/>
      <c r="AY91" s="181"/>
      <c r="AZ91" s="181"/>
      <c r="BA91" s="181"/>
      <c r="BB91" s="181"/>
      <c r="BC91" s="181"/>
      <c r="BD91" s="81" t="e">
        <f t="shared" si="0"/>
        <v>#REF!</v>
      </c>
      <c r="BE91" s="81" t="e">
        <f t="shared" si="1"/>
        <v>#REF!</v>
      </c>
      <c r="BF91" s="81" t="e">
        <f t="shared" si="2"/>
        <v>#REF!</v>
      </c>
      <c r="BG91" s="81" t="e">
        <f t="shared" si="3"/>
        <v>#REF!</v>
      </c>
      <c r="BH91" s="81" t="e">
        <f t="shared" si="4"/>
        <v>#REF!</v>
      </c>
      <c r="BI91" s="81" t="e">
        <f t="shared" si="5"/>
        <v>#REF!</v>
      </c>
      <c r="BJ91" s="81" t="e">
        <f t="shared" si="6"/>
        <v>#REF!</v>
      </c>
      <c r="BK91" s="81" t="e">
        <f t="shared" si="7"/>
        <v>#REF!</v>
      </c>
      <c r="BL91" s="81" t="e">
        <f t="shared" si="8"/>
        <v>#REF!</v>
      </c>
      <c r="BM91" s="81" t="e">
        <f t="shared" si="9"/>
        <v>#REF!</v>
      </c>
      <c r="BN91" s="81" t="e">
        <f t="shared" si="10"/>
        <v>#REF!</v>
      </c>
      <c r="BO91" s="81" t="e">
        <f t="shared" si="11"/>
        <v>#REF!</v>
      </c>
      <c r="BP91" s="81" t="e">
        <f t="shared" si="12"/>
        <v>#REF!</v>
      </c>
      <c r="BQ91" s="81" t="e">
        <f t="shared" si="13"/>
        <v>#REF!</v>
      </c>
      <c r="BR91" s="81" t="e">
        <f t="shared" si="14"/>
        <v>#REF!</v>
      </c>
      <c r="BS91" s="81" t="e">
        <f t="shared" si="15"/>
        <v>#REF!</v>
      </c>
      <c r="BT91" s="81" t="e">
        <f t="shared" si="16"/>
        <v>#REF!</v>
      </c>
      <c r="BU91" s="81" t="e">
        <f t="shared" si="17"/>
        <v>#REF!</v>
      </c>
      <c r="BV91" s="81" t="e">
        <f t="shared" si="18"/>
        <v>#REF!</v>
      </c>
      <c r="BW91" s="81" t="e">
        <f t="shared" si="19"/>
        <v>#REF!</v>
      </c>
      <c r="BX91" s="81" t="e">
        <f t="shared" si="20"/>
        <v>#REF!</v>
      </c>
      <c r="BY91" s="81" t="e">
        <f t="shared" si="21"/>
        <v>#REF!</v>
      </c>
      <c r="BZ91" s="81" t="e">
        <f t="shared" si="22"/>
        <v>#REF!</v>
      </c>
      <c r="CA91" s="81" t="e">
        <f t="shared" si="23"/>
        <v>#REF!</v>
      </c>
      <c r="CB91" s="81" t="e">
        <f t="shared" si="24"/>
        <v>#REF!</v>
      </c>
      <c r="CC91" s="81" t="e">
        <f t="shared" si="25"/>
        <v>#REF!</v>
      </c>
      <c r="CD91" s="81" t="e">
        <f t="shared" si="26"/>
        <v>#REF!</v>
      </c>
      <c r="CE91" s="81" t="e">
        <f t="shared" si="27"/>
        <v>#REF!</v>
      </c>
      <c r="CF91" s="81" t="e">
        <f t="shared" si="28"/>
        <v>#REF!</v>
      </c>
      <c r="CG91" s="81" t="e">
        <f t="shared" si="29"/>
        <v>#REF!</v>
      </c>
      <c r="CH91" s="81" t="e">
        <f t="shared" si="30"/>
        <v>#REF!</v>
      </c>
      <c r="CI91" s="81" t="e">
        <f t="shared" si="31"/>
        <v>#REF!</v>
      </c>
      <c r="CJ91" s="81" t="e">
        <f t="shared" si="32"/>
        <v>#REF!</v>
      </c>
      <c r="CK91" s="81" t="e">
        <f t="shared" si="33"/>
        <v>#REF!</v>
      </c>
      <c r="CL91" s="81" t="e">
        <f t="shared" si="34"/>
        <v>#REF!</v>
      </c>
      <c r="CM91" s="81" t="e">
        <f t="shared" si="35"/>
        <v>#REF!</v>
      </c>
      <c r="CN91" s="81" t="e">
        <f t="shared" si="36"/>
        <v>#REF!</v>
      </c>
      <c r="CO91" s="81" t="e">
        <f t="shared" si="37"/>
        <v>#REF!</v>
      </c>
      <c r="CP91" s="81" t="e">
        <f t="shared" si="38"/>
        <v>#REF!</v>
      </c>
      <c r="CQ91" s="81" t="e">
        <f t="shared" si="39"/>
        <v>#REF!</v>
      </c>
      <c r="CR91" s="81" t="e">
        <f t="shared" si="40"/>
        <v>#REF!</v>
      </c>
      <c r="CS91" s="81" t="e">
        <f t="shared" si="41"/>
        <v>#REF!</v>
      </c>
      <c r="CT91" s="81" t="e">
        <f t="shared" si="42"/>
        <v>#REF!</v>
      </c>
      <c r="CU91" s="81" t="e">
        <f t="shared" si="43"/>
        <v>#REF!</v>
      </c>
      <c r="CV91" s="81" t="e">
        <f t="shared" si="44"/>
        <v>#REF!</v>
      </c>
      <c r="CW91" s="81" t="e">
        <f t="shared" si="45"/>
        <v>#REF!</v>
      </c>
      <c r="CX91" s="81" t="e">
        <f t="shared" si="46"/>
        <v>#REF!</v>
      </c>
      <c r="CY91" s="81" t="e">
        <f t="shared" si="47"/>
        <v>#REF!</v>
      </c>
      <c r="CZ91" s="81" t="e">
        <f t="shared" si="48"/>
        <v>#REF!</v>
      </c>
      <c r="DA91" s="81" t="e">
        <f t="shared" si="49"/>
        <v>#REF!</v>
      </c>
      <c r="DB91" s="81" t="e">
        <f t="shared" si="50"/>
        <v>#REF!</v>
      </c>
      <c r="DC91" s="81" t="e">
        <f t="shared" si="51"/>
        <v>#REF!</v>
      </c>
      <c r="DD91" s="81" t="e">
        <f t="shared" si="52"/>
        <v>#REF!</v>
      </c>
      <c r="DE91" s="81" t="e">
        <f t="shared" si="53"/>
        <v>#REF!</v>
      </c>
      <c r="DF91" s="81" t="e">
        <f t="shared" si="54"/>
        <v>#REF!</v>
      </c>
      <c r="DG91" s="81" t="e">
        <f t="shared" si="55"/>
        <v>#REF!</v>
      </c>
      <c r="DH91" s="81" t="e">
        <f t="shared" si="56"/>
        <v>#REF!</v>
      </c>
      <c r="DI91" s="81" t="e">
        <f t="shared" si="57"/>
        <v>#REF!</v>
      </c>
      <c r="DJ91" s="81" t="e">
        <f t="shared" si="58"/>
        <v>#REF!</v>
      </c>
      <c r="DK91" s="81" t="e">
        <f t="shared" si="59"/>
        <v>#REF!</v>
      </c>
      <c r="DL91" s="81" t="e">
        <f t="shared" si="60"/>
        <v>#REF!</v>
      </c>
      <c r="DM91" s="81" t="e">
        <f t="shared" si="61"/>
        <v>#REF!</v>
      </c>
      <c r="DN91" s="81" t="e">
        <f t="shared" si="62"/>
        <v>#REF!</v>
      </c>
      <c r="DO91" s="81" t="e">
        <f t="shared" si="63"/>
        <v>#REF!</v>
      </c>
      <c r="DP91" s="81" t="e">
        <f t="shared" si="64"/>
        <v>#REF!</v>
      </c>
      <c r="DQ91" s="81" t="e">
        <f t="shared" si="65"/>
        <v>#REF!</v>
      </c>
      <c r="DR91" s="81" t="e">
        <f t="shared" si="66"/>
        <v>#REF!</v>
      </c>
      <c r="DS91" s="81" t="e">
        <f t="shared" si="67"/>
        <v>#REF!</v>
      </c>
      <c r="DT91" s="81" t="e">
        <f t="shared" si="68"/>
        <v>#REF!</v>
      </c>
      <c r="DU91" s="81" t="e">
        <f t="shared" si="69"/>
        <v>#REF!</v>
      </c>
      <c r="DV91" s="81" t="e">
        <f t="shared" si="70"/>
        <v>#REF!</v>
      </c>
      <c r="DW91" s="81" t="e">
        <f t="shared" si="71"/>
        <v>#REF!</v>
      </c>
      <c r="DX91" s="81" t="e">
        <f t="shared" si="72"/>
        <v>#REF!</v>
      </c>
      <c r="DY91" s="81" t="e">
        <f t="shared" si="73"/>
        <v>#REF!</v>
      </c>
      <c r="DZ91" s="81" t="e">
        <f t="shared" si="74"/>
        <v>#REF!</v>
      </c>
      <c r="EA91" s="81" t="e">
        <f t="shared" si="75"/>
        <v>#REF!</v>
      </c>
      <c r="EB91" s="81" t="e">
        <f t="shared" si="76"/>
        <v>#REF!</v>
      </c>
      <c r="EC91" s="81" t="e">
        <f t="shared" si="77"/>
        <v>#REF!</v>
      </c>
      <c r="ED91" s="81" t="e">
        <f t="shared" si="78"/>
        <v>#REF!</v>
      </c>
      <c r="EE91" s="81" t="e">
        <f t="shared" si="79"/>
        <v>#REF!</v>
      </c>
      <c r="EF91" s="81" t="e">
        <f t="shared" si="80"/>
        <v>#REF!</v>
      </c>
      <c r="EG91" s="81" t="e">
        <f t="shared" si="81"/>
        <v>#REF!</v>
      </c>
      <c r="EH91" s="81" t="e">
        <f t="shared" si="82"/>
        <v>#REF!</v>
      </c>
      <c r="EI91" s="81" t="e">
        <f t="shared" si="83"/>
        <v>#REF!</v>
      </c>
      <c r="EJ91" s="81" t="e">
        <f t="shared" si="84"/>
        <v>#REF!</v>
      </c>
      <c r="EK91" s="81" t="e">
        <f t="shared" si="85"/>
        <v>#REF!</v>
      </c>
      <c r="EL91" s="81" t="e">
        <f t="shared" si="86"/>
        <v>#REF!</v>
      </c>
      <c r="EM91" s="81" t="e">
        <f t="shared" si="87"/>
        <v>#REF!</v>
      </c>
      <c r="EN91" s="81" t="e">
        <f t="shared" si="88"/>
        <v>#REF!</v>
      </c>
      <c r="EO91" s="81" t="e">
        <f t="shared" si="89"/>
        <v>#REF!</v>
      </c>
      <c r="EP91" s="81" t="e">
        <f t="shared" si="90"/>
        <v>#REF!</v>
      </c>
      <c r="EQ91" s="81" t="e">
        <f t="shared" si="91"/>
        <v>#REF!</v>
      </c>
      <c r="ER91" s="81" t="e">
        <f t="shared" si="92"/>
        <v>#REF!</v>
      </c>
      <c r="ES91" s="81" t="e">
        <f t="shared" si="93"/>
        <v>#REF!</v>
      </c>
      <c r="ET91" s="81" t="e">
        <f t="shared" si="94"/>
        <v>#REF!</v>
      </c>
      <c r="EU91" s="81" t="e">
        <f t="shared" si="95"/>
        <v>#REF!</v>
      </c>
      <c r="EV91" s="81" t="e">
        <f t="shared" si="96"/>
        <v>#REF!</v>
      </c>
      <c r="EW91" s="81" t="e">
        <f t="shared" si="97"/>
        <v>#REF!</v>
      </c>
      <c r="EX91" s="81" t="e">
        <f t="shared" si="98"/>
        <v>#REF!</v>
      </c>
      <c r="EY91" s="81" t="e">
        <f t="shared" si="99"/>
        <v>#REF!</v>
      </c>
      <c r="EZ91" s="81" t="e">
        <f t="shared" si="100"/>
        <v>#REF!</v>
      </c>
      <c r="FA91" s="81" t="e">
        <f t="shared" si="101"/>
        <v>#REF!</v>
      </c>
      <c r="FB91" s="81" t="e">
        <f t="shared" si="102"/>
        <v>#REF!</v>
      </c>
      <c r="FC91" s="81" t="e">
        <f t="shared" si="103"/>
        <v>#REF!</v>
      </c>
      <c r="FD91" s="81" t="e">
        <f t="shared" si="104"/>
        <v>#REF!</v>
      </c>
      <c r="FE91" s="81" t="e">
        <f t="shared" si="105"/>
        <v>#REF!</v>
      </c>
      <c r="FF91" s="81" t="e">
        <f t="shared" si="106"/>
        <v>#REF!</v>
      </c>
      <c r="FG91" s="81" t="e">
        <f t="shared" si="107"/>
        <v>#REF!</v>
      </c>
      <c r="FH91" s="81" t="e">
        <f t="shared" si="108"/>
        <v>#REF!</v>
      </c>
      <c r="FI91" s="81" t="e">
        <f t="shared" si="109"/>
        <v>#REF!</v>
      </c>
      <c r="FJ91" s="81" t="e">
        <f t="shared" si="110"/>
        <v>#REF!</v>
      </c>
      <c r="FK91" s="81" t="e">
        <f t="shared" si="111"/>
        <v>#REF!</v>
      </c>
      <c r="FL91" s="81" t="e">
        <f t="shared" si="112"/>
        <v>#REF!</v>
      </c>
      <c r="FM91" s="81" t="e">
        <f t="shared" si="113"/>
        <v>#REF!</v>
      </c>
      <c r="FN91" s="81" t="e">
        <f t="shared" si="114"/>
        <v>#REF!</v>
      </c>
      <c r="FO91" s="81" t="e">
        <f t="shared" si="115"/>
        <v>#REF!</v>
      </c>
      <c r="FP91" s="81" t="e">
        <f t="shared" si="116"/>
        <v>#REF!</v>
      </c>
      <c r="FQ91" s="81" t="e">
        <f t="shared" si="117"/>
        <v>#REF!</v>
      </c>
      <c r="FR91" s="81" t="e">
        <f t="shared" si="118"/>
        <v>#REF!</v>
      </c>
      <c r="FS91" s="81" t="e">
        <f t="shared" si="119"/>
        <v>#REF!</v>
      </c>
      <c r="FT91" s="81" t="e">
        <f t="shared" si="120"/>
        <v>#REF!</v>
      </c>
      <c r="FU91" s="81" t="e">
        <f t="shared" si="121"/>
        <v>#REF!</v>
      </c>
      <c r="FV91" s="81" t="e">
        <f t="shared" si="122"/>
        <v>#REF!</v>
      </c>
      <c r="FW91" s="81" t="e">
        <f t="shared" si="123"/>
        <v>#REF!</v>
      </c>
      <c r="FX91" s="81" t="e">
        <f t="shared" si="124"/>
        <v>#REF!</v>
      </c>
      <c r="FY91" s="81" t="e">
        <f t="shared" si="125"/>
        <v>#REF!</v>
      </c>
      <c r="FZ91" s="81" t="e">
        <f t="shared" si="126"/>
        <v>#REF!</v>
      </c>
      <c r="GA91" s="81" t="e">
        <f t="shared" si="127"/>
        <v>#REF!</v>
      </c>
      <c r="GB91" s="81" t="e">
        <f t="shared" si="128"/>
        <v>#REF!</v>
      </c>
      <c r="GC91" s="81" t="e">
        <f t="shared" si="129"/>
        <v>#REF!</v>
      </c>
      <c r="GD91" s="81" t="e">
        <f t="shared" si="130"/>
        <v>#REF!</v>
      </c>
      <c r="GE91" s="81" t="e">
        <f t="shared" si="131"/>
        <v>#REF!</v>
      </c>
      <c r="GF91" s="81" t="e">
        <f t="shared" si="132"/>
        <v>#REF!</v>
      </c>
      <c r="GG91" s="81" t="e">
        <f t="shared" si="133"/>
        <v>#REF!</v>
      </c>
      <c r="GH91" s="81" t="e">
        <f t="shared" si="134"/>
        <v>#REF!</v>
      </c>
      <c r="GI91" s="81" t="e">
        <f t="shared" si="135"/>
        <v>#REF!</v>
      </c>
      <c r="GJ91" s="81" t="e">
        <f t="shared" si="136"/>
        <v>#REF!</v>
      </c>
      <c r="GK91" s="81" t="e">
        <f t="shared" si="137"/>
        <v>#REF!</v>
      </c>
      <c r="GL91" s="81" t="e">
        <f t="shared" si="138"/>
        <v>#REF!</v>
      </c>
      <c r="GM91" s="81" t="e">
        <f t="shared" si="139"/>
        <v>#REF!</v>
      </c>
      <c r="GN91" s="81" t="e">
        <f t="shared" si="140"/>
        <v>#REF!</v>
      </c>
      <c r="GO91" s="81" t="e">
        <f t="shared" si="141"/>
        <v>#REF!</v>
      </c>
      <c r="GP91" s="81" t="e">
        <f t="shared" si="142"/>
        <v>#REF!</v>
      </c>
      <c r="GQ91" s="81" t="e">
        <f t="shared" si="143"/>
        <v>#REF!</v>
      </c>
      <c r="GR91" s="81" t="e">
        <f t="shared" si="144"/>
        <v>#REF!</v>
      </c>
      <c r="GS91" s="81" t="e">
        <f t="shared" si="145"/>
        <v>#REF!</v>
      </c>
      <c r="GT91" s="81" t="e">
        <f t="shared" si="146"/>
        <v>#REF!</v>
      </c>
      <c r="GU91" s="81" t="e">
        <f t="shared" si="147"/>
        <v>#REF!</v>
      </c>
      <c r="GV91" s="81" t="e">
        <f t="shared" si="148"/>
        <v>#REF!</v>
      </c>
      <c r="GW91" s="81" t="e">
        <f t="shared" si="149"/>
        <v>#REF!</v>
      </c>
      <c r="GX91" s="81" t="e">
        <f t="shared" si="150"/>
        <v>#REF!</v>
      </c>
      <c r="GY91" s="81" t="e">
        <f t="shared" si="151"/>
        <v>#REF!</v>
      </c>
      <c r="GZ91" s="81" t="e">
        <f t="shared" si="152"/>
        <v>#REF!</v>
      </c>
      <c r="HA91" s="81" t="e">
        <f t="shared" si="153"/>
        <v>#REF!</v>
      </c>
      <c r="HB91" s="81" t="e">
        <f t="shared" si="154"/>
        <v>#REF!</v>
      </c>
      <c r="HC91" s="81" t="e">
        <f t="shared" si="155"/>
        <v>#REF!</v>
      </c>
    </row>
    <row r="92" spans="1:211">
      <c r="A92" s="18">
        <v>12</v>
      </c>
      <c r="B92" s="50" t="s">
        <v>24</v>
      </c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  <c r="R92" s="181"/>
      <c r="S92" s="181"/>
      <c r="T92" s="181"/>
      <c r="U92" s="181"/>
      <c r="V92" s="181"/>
      <c r="W92" s="181"/>
      <c r="X92" s="181"/>
      <c r="Y92" s="181"/>
      <c r="Z92" s="181"/>
      <c r="AA92" s="181"/>
      <c r="AB92" s="181"/>
      <c r="AC92" s="181"/>
      <c r="AD92" s="181"/>
      <c r="AE92" s="181"/>
      <c r="AF92" s="181"/>
      <c r="AG92" s="181"/>
      <c r="AH92" s="181"/>
      <c r="AI92" s="181"/>
      <c r="AJ92" s="181"/>
      <c r="AK92" s="181"/>
      <c r="AL92" s="181"/>
      <c r="AM92" s="181"/>
      <c r="AN92" s="181"/>
      <c r="AO92" s="181"/>
      <c r="AP92" s="181"/>
      <c r="AQ92" s="181"/>
      <c r="AR92" s="181"/>
      <c r="AS92" s="181"/>
      <c r="AT92" s="181"/>
      <c r="AU92" s="181"/>
      <c r="AV92" s="181"/>
      <c r="AW92" s="181"/>
      <c r="AX92" s="181"/>
      <c r="AY92" s="181"/>
      <c r="AZ92" s="181"/>
      <c r="BA92" s="181"/>
      <c r="BB92" s="181"/>
      <c r="BC92" s="181"/>
      <c r="BD92" s="81" t="e">
        <f t="shared" si="0"/>
        <v>#REF!</v>
      </c>
      <c r="BE92" s="81" t="e">
        <f t="shared" si="1"/>
        <v>#REF!</v>
      </c>
      <c r="BF92" s="81" t="e">
        <f t="shared" si="2"/>
        <v>#REF!</v>
      </c>
      <c r="BG92" s="81" t="e">
        <f t="shared" si="3"/>
        <v>#REF!</v>
      </c>
      <c r="BH92" s="81" t="e">
        <f t="shared" si="4"/>
        <v>#REF!</v>
      </c>
      <c r="BI92" s="81" t="e">
        <f t="shared" si="5"/>
        <v>#REF!</v>
      </c>
      <c r="BJ92" s="81" t="e">
        <f t="shared" si="6"/>
        <v>#REF!</v>
      </c>
      <c r="BK92" s="81" t="e">
        <f t="shared" si="7"/>
        <v>#REF!</v>
      </c>
      <c r="BL92" s="81" t="e">
        <f t="shared" si="8"/>
        <v>#REF!</v>
      </c>
      <c r="BM92" s="81" t="e">
        <f t="shared" si="9"/>
        <v>#REF!</v>
      </c>
      <c r="BN92" s="81" t="e">
        <f t="shared" si="10"/>
        <v>#REF!</v>
      </c>
      <c r="BO92" s="81" t="e">
        <f t="shared" si="11"/>
        <v>#REF!</v>
      </c>
      <c r="BP92" s="81" t="e">
        <f t="shared" si="12"/>
        <v>#REF!</v>
      </c>
      <c r="BQ92" s="81" t="e">
        <f t="shared" si="13"/>
        <v>#REF!</v>
      </c>
      <c r="BR92" s="81" t="e">
        <f t="shared" si="14"/>
        <v>#REF!</v>
      </c>
      <c r="BS92" s="81" t="e">
        <f t="shared" si="15"/>
        <v>#REF!</v>
      </c>
      <c r="BT92" s="81" t="e">
        <f t="shared" si="16"/>
        <v>#REF!</v>
      </c>
      <c r="BU92" s="81" t="e">
        <f t="shared" si="17"/>
        <v>#REF!</v>
      </c>
      <c r="BV92" s="81" t="e">
        <f t="shared" si="18"/>
        <v>#REF!</v>
      </c>
      <c r="BW92" s="81" t="e">
        <f t="shared" si="19"/>
        <v>#REF!</v>
      </c>
      <c r="BX92" s="81" t="e">
        <f t="shared" si="20"/>
        <v>#REF!</v>
      </c>
      <c r="BY92" s="81" t="e">
        <f t="shared" si="21"/>
        <v>#REF!</v>
      </c>
      <c r="BZ92" s="81" t="e">
        <f t="shared" si="22"/>
        <v>#REF!</v>
      </c>
      <c r="CA92" s="81" t="e">
        <f t="shared" si="23"/>
        <v>#REF!</v>
      </c>
      <c r="CB92" s="81" t="e">
        <f t="shared" si="24"/>
        <v>#REF!</v>
      </c>
      <c r="CC92" s="81" t="e">
        <f t="shared" si="25"/>
        <v>#REF!</v>
      </c>
      <c r="CD92" s="81" t="e">
        <f t="shared" si="26"/>
        <v>#REF!</v>
      </c>
      <c r="CE92" s="81" t="e">
        <f t="shared" si="27"/>
        <v>#REF!</v>
      </c>
      <c r="CF92" s="81" t="e">
        <f t="shared" si="28"/>
        <v>#REF!</v>
      </c>
      <c r="CG92" s="81" t="e">
        <f t="shared" si="29"/>
        <v>#REF!</v>
      </c>
      <c r="CH92" s="81" t="e">
        <f t="shared" si="30"/>
        <v>#REF!</v>
      </c>
      <c r="CI92" s="81" t="e">
        <f t="shared" si="31"/>
        <v>#REF!</v>
      </c>
      <c r="CJ92" s="81" t="e">
        <f t="shared" si="32"/>
        <v>#REF!</v>
      </c>
      <c r="CK92" s="81" t="e">
        <f t="shared" si="33"/>
        <v>#REF!</v>
      </c>
      <c r="CL92" s="81" t="e">
        <f t="shared" si="34"/>
        <v>#REF!</v>
      </c>
      <c r="CM92" s="81" t="e">
        <f t="shared" si="35"/>
        <v>#REF!</v>
      </c>
      <c r="CN92" s="81" t="e">
        <f t="shared" si="36"/>
        <v>#REF!</v>
      </c>
      <c r="CO92" s="81" t="e">
        <f t="shared" si="37"/>
        <v>#REF!</v>
      </c>
      <c r="CP92" s="81" t="e">
        <f t="shared" si="38"/>
        <v>#REF!</v>
      </c>
      <c r="CQ92" s="81" t="e">
        <f t="shared" si="39"/>
        <v>#REF!</v>
      </c>
      <c r="CR92" s="81" t="e">
        <f t="shared" si="40"/>
        <v>#REF!</v>
      </c>
      <c r="CS92" s="81" t="e">
        <f t="shared" si="41"/>
        <v>#REF!</v>
      </c>
      <c r="CT92" s="81" t="e">
        <f t="shared" si="42"/>
        <v>#REF!</v>
      </c>
      <c r="CU92" s="81" t="e">
        <f t="shared" si="43"/>
        <v>#REF!</v>
      </c>
      <c r="CV92" s="81" t="e">
        <f t="shared" si="44"/>
        <v>#REF!</v>
      </c>
      <c r="CW92" s="81" t="e">
        <f t="shared" si="45"/>
        <v>#REF!</v>
      </c>
      <c r="CX92" s="81" t="e">
        <f t="shared" si="46"/>
        <v>#REF!</v>
      </c>
      <c r="CY92" s="81" t="e">
        <f t="shared" si="47"/>
        <v>#REF!</v>
      </c>
      <c r="CZ92" s="81" t="e">
        <f t="shared" si="48"/>
        <v>#REF!</v>
      </c>
      <c r="DA92" s="81" t="e">
        <f t="shared" si="49"/>
        <v>#REF!</v>
      </c>
      <c r="DB92" s="81" t="e">
        <f t="shared" si="50"/>
        <v>#REF!</v>
      </c>
      <c r="DC92" s="81" t="e">
        <f t="shared" si="51"/>
        <v>#REF!</v>
      </c>
      <c r="DD92" s="81" t="e">
        <f t="shared" si="52"/>
        <v>#REF!</v>
      </c>
      <c r="DE92" s="81" t="e">
        <f t="shared" si="53"/>
        <v>#REF!</v>
      </c>
      <c r="DF92" s="81" t="e">
        <f t="shared" si="54"/>
        <v>#REF!</v>
      </c>
      <c r="DG92" s="81" t="e">
        <f t="shared" si="55"/>
        <v>#REF!</v>
      </c>
      <c r="DH92" s="81" t="e">
        <f t="shared" si="56"/>
        <v>#REF!</v>
      </c>
      <c r="DI92" s="81" t="e">
        <f t="shared" si="57"/>
        <v>#REF!</v>
      </c>
      <c r="DJ92" s="81" t="e">
        <f t="shared" si="58"/>
        <v>#REF!</v>
      </c>
      <c r="DK92" s="81" t="e">
        <f t="shared" si="59"/>
        <v>#REF!</v>
      </c>
      <c r="DL92" s="81" t="e">
        <f t="shared" si="60"/>
        <v>#REF!</v>
      </c>
      <c r="DM92" s="81" t="e">
        <f t="shared" si="61"/>
        <v>#REF!</v>
      </c>
      <c r="DN92" s="81" t="e">
        <f t="shared" si="62"/>
        <v>#REF!</v>
      </c>
      <c r="DO92" s="81" t="e">
        <f t="shared" si="63"/>
        <v>#REF!</v>
      </c>
      <c r="DP92" s="81" t="e">
        <f t="shared" si="64"/>
        <v>#REF!</v>
      </c>
      <c r="DQ92" s="81" t="e">
        <f t="shared" si="65"/>
        <v>#REF!</v>
      </c>
      <c r="DR92" s="81" t="e">
        <f t="shared" si="66"/>
        <v>#REF!</v>
      </c>
      <c r="DS92" s="81" t="e">
        <f t="shared" si="67"/>
        <v>#REF!</v>
      </c>
      <c r="DT92" s="81" t="e">
        <f t="shared" si="68"/>
        <v>#REF!</v>
      </c>
      <c r="DU92" s="81" t="e">
        <f t="shared" si="69"/>
        <v>#REF!</v>
      </c>
      <c r="DV92" s="81" t="e">
        <f t="shared" si="70"/>
        <v>#REF!</v>
      </c>
      <c r="DW92" s="81" t="e">
        <f t="shared" si="71"/>
        <v>#REF!</v>
      </c>
      <c r="DX92" s="81" t="e">
        <f t="shared" si="72"/>
        <v>#REF!</v>
      </c>
      <c r="DY92" s="81" t="e">
        <f t="shared" si="73"/>
        <v>#REF!</v>
      </c>
      <c r="DZ92" s="81" t="e">
        <f t="shared" si="74"/>
        <v>#REF!</v>
      </c>
      <c r="EA92" s="81" t="e">
        <f t="shared" si="75"/>
        <v>#REF!</v>
      </c>
      <c r="EB92" s="81" t="e">
        <f t="shared" si="76"/>
        <v>#REF!</v>
      </c>
      <c r="EC92" s="81" t="e">
        <f t="shared" si="77"/>
        <v>#REF!</v>
      </c>
      <c r="ED92" s="81" t="e">
        <f t="shared" si="78"/>
        <v>#REF!</v>
      </c>
      <c r="EE92" s="81" t="e">
        <f t="shared" si="79"/>
        <v>#REF!</v>
      </c>
      <c r="EF92" s="81" t="e">
        <f t="shared" si="80"/>
        <v>#REF!</v>
      </c>
      <c r="EG92" s="81" t="e">
        <f t="shared" si="81"/>
        <v>#REF!</v>
      </c>
      <c r="EH92" s="81" t="e">
        <f t="shared" si="82"/>
        <v>#REF!</v>
      </c>
      <c r="EI92" s="81" t="e">
        <f t="shared" si="83"/>
        <v>#REF!</v>
      </c>
      <c r="EJ92" s="81" t="e">
        <f t="shared" si="84"/>
        <v>#REF!</v>
      </c>
      <c r="EK92" s="81" t="e">
        <f t="shared" si="85"/>
        <v>#REF!</v>
      </c>
      <c r="EL92" s="81" t="e">
        <f t="shared" si="86"/>
        <v>#REF!</v>
      </c>
      <c r="EM92" s="81" t="e">
        <f t="shared" si="87"/>
        <v>#REF!</v>
      </c>
      <c r="EN92" s="81" t="e">
        <f t="shared" si="88"/>
        <v>#REF!</v>
      </c>
      <c r="EO92" s="81" t="e">
        <f t="shared" si="89"/>
        <v>#REF!</v>
      </c>
      <c r="EP92" s="81" t="e">
        <f t="shared" si="90"/>
        <v>#REF!</v>
      </c>
      <c r="EQ92" s="81" t="e">
        <f t="shared" si="91"/>
        <v>#REF!</v>
      </c>
      <c r="ER92" s="81" t="e">
        <f t="shared" si="92"/>
        <v>#REF!</v>
      </c>
      <c r="ES92" s="81" t="e">
        <f t="shared" si="93"/>
        <v>#REF!</v>
      </c>
      <c r="ET92" s="81" t="e">
        <f t="shared" si="94"/>
        <v>#REF!</v>
      </c>
      <c r="EU92" s="81" t="e">
        <f t="shared" si="95"/>
        <v>#REF!</v>
      </c>
      <c r="EV92" s="81" t="e">
        <f t="shared" si="96"/>
        <v>#REF!</v>
      </c>
      <c r="EW92" s="81" t="e">
        <f t="shared" si="97"/>
        <v>#REF!</v>
      </c>
      <c r="EX92" s="81" t="e">
        <f t="shared" si="98"/>
        <v>#REF!</v>
      </c>
      <c r="EY92" s="81" t="e">
        <f t="shared" si="99"/>
        <v>#REF!</v>
      </c>
      <c r="EZ92" s="81" t="e">
        <f t="shared" si="100"/>
        <v>#REF!</v>
      </c>
      <c r="FA92" s="81" t="e">
        <f t="shared" si="101"/>
        <v>#REF!</v>
      </c>
      <c r="FB92" s="81" t="e">
        <f t="shared" si="102"/>
        <v>#REF!</v>
      </c>
      <c r="FC92" s="81" t="e">
        <f t="shared" si="103"/>
        <v>#REF!</v>
      </c>
      <c r="FD92" s="81" t="e">
        <f t="shared" si="104"/>
        <v>#REF!</v>
      </c>
      <c r="FE92" s="81" t="e">
        <f t="shared" si="105"/>
        <v>#REF!</v>
      </c>
      <c r="FF92" s="81" t="e">
        <f t="shared" si="106"/>
        <v>#REF!</v>
      </c>
      <c r="FG92" s="81" t="e">
        <f t="shared" si="107"/>
        <v>#REF!</v>
      </c>
      <c r="FH92" s="81" t="e">
        <f t="shared" si="108"/>
        <v>#REF!</v>
      </c>
      <c r="FI92" s="81" t="e">
        <f t="shared" si="109"/>
        <v>#REF!</v>
      </c>
      <c r="FJ92" s="81" t="e">
        <f t="shared" si="110"/>
        <v>#REF!</v>
      </c>
      <c r="FK92" s="81" t="e">
        <f t="shared" si="111"/>
        <v>#REF!</v>
      </c>
      <c r="FL92" s="81" t="e">
        <f t="shared" si="112"/>
        <v>#REF!</v>
      </c>
      <c r="FM92" s="81" t="e">
        <f t="shared" si="113"/>
        <v>#REF!</v>
      </c>
      <c r="FN92" s="81" t="e">
        <f t="shared" si="114"/>
        <v>#REF!</v>
      </c>
      <c r="FO92" s="81" t="e">
        <f t="shared" si="115"/>
        <v>#REF!</v>
      </c>
      <c r="FP92" s="81" t="e">
        <f t="shared" si="116"/>
        <v>#REF!</v>
      </c>
      <c r="FQ92" s="81" t="e">
        <f t="shared" si="117"/>
        <v>#REF!</v>
      </c>
      <c r="FR92" s="81" t="e">
        <f t="shared" si="118"/>
        <v>#REF!</v>
      </c>
      <c r="FS92" s="81" t="e">
        <f t="shared" si="119"/>
        <v>#REF!</v>
      </c>
      <c r="FT92" s="81" t="e">
        <f t="shared" si="120"/>
        <v>#REF!</v>
      </c>
      <c r="FU92" s="81" t="e">
        <f t="shared" si="121"/>
        <v>#REF!</v>
      </c>
      <c r="FV92" s="81" t="e">
        <f t="shared" si="122"/>
        <v>#REF!</v>
      </c>
      <c r="FW92" s="81" t="e">
        <f t="shared" si="123"/>
        <v>#REF!</v>
      </c>
      <c r="FX92" s="81" t="e">
        <f t="shared" si="124"/>
        <v>#REF!</v>
      </c>
      <c r="FY92" s="81" t="e">
        <f t="shared" si="125"/>
        <v>#REF!</v>
      </c>
      <c r="FZ92" s="81" t="e">
        <f t="shared" si="126"/>
        <v>#REF!</v>
      </c>
      <c r="GA92" s="81" t="e">
        <f t="shared" si="127"/>
        <v>#REF!</v>
      </c>
      <c r="GB92" s="81" t="e">
        <f t="shared" si="128"/>
        <v>#REF!</v>
      </c>
      <c r="GC92" s="81" t="e">
        <f t="shared" si="129"/>
        <v>#REF!</v>
      </c>
      <c r="GD92" s="81" t="e">
        <f t="shared" si="130"/>
        <v>#REF!</v>
      </c>
      <c r="GE92" s="81" t="e">
        <f t="shared" si="131"/>
        <v>#REF!</v>
      </c>
      <c r="GF92" s="81" t="e">
        <f t="shared" si="132"/>
        <v>#REF!</v>
      </c>
      <c r="GG92" s="81" t="e">
        <f t="shared" si="133"/>
        <v>#REF!</v>
      </c>
      <c r="GH92" s="81" t="e">
        <f t="shared" si="134"/>
        <v>#REF!</v>
      </c>
      <c r="GI92" s="81" t="e">
        <f t="shared" si="135"/>
        <v>#REF!</v>
      </c>
      <c r="GJ92" s="81" t="e">
        <f t="shared" si="136"/>
        <v>#REF!</v>
      </c>
      <c r="GK92" s="81" t="e">
        <f t="shared" si="137"/>
        <v>#REF!</v>
      </c>
      <c r="GL92" s="81" t="e">
        <f t="shared" si="138"/>
        <v>#REF!</v>
      </c>
      <c r="GM92" s="81" t="e">
        <f t="shared" si="139"/>
        <v>#REF!</v>
      </c>
      <c r="GN92" s="81" t="e">
        <f t="shared" si="140"/>
        <v>#REF!</v>
      </c>
      <c r="GO92" s="81" t="e">
        <f t="shared" si="141"/>
        <v>#REF!</v>
      </c>
      <c r="GP92" s="81" t="e">
        <f t="shared" si="142"/>
        <v>#REF!</v>
      </c>
      <c r="GQ92" s="81" t="e">
        <f t="shared" si="143"/>
        <v>#REF!</v>
      </c>
      <c r="GR92" s="81" t="e">
        <f t="shared" si="144"/>
        <v>#REF!</v>
      </c>
      <c r="GS92" s="81" t="e">
        <f t="shared" si="145"/>
        <v>#REF!</v>
      </c>
      <c r="GT92" s="81" t="e">
        <f t="shared" si="146"/>
        <v>#REF!</v>
      </c>
      <c r="GU92" s="81" t="e">
        <f t="shared" si="147"/>
        <v>#REF!</v>
      </c>
      <c r="GV92" s="81" t="e">
        <f t="shared" si="148"/>
        <v>#REF!</v>
      </c>
      <c r="GW92" s="81" t="e">
        <f t="shared" si="149"/>
        <v>#REF!</v>
      </c>
      <c r="GX92" s="81" t="e">
        <f t="shared" si="150"/>
        <v>#REF!</v>
      </c>
      <c r="GY92" s="81" t="e">
        <f t="shared" si="151"/>
        <v>#REF!</v>
      </c>
      <c r="GZ92" s="81" t="e">
        <f t="shared" si="152"/>
        <v>#REF!</v>
      </c>
      <c r="HA92" s="81" t="e">
        <f t="shared" si="153"/>
        <v>#REF!</v>
      </c>
      <c r="HB92" s="81" t="e">
        <f t="shared" si="154"/>
        <v>#REF!</v>
      </c>
      <c r="HC92" s="81" t="e">
        <f t="shared" si="155"/>
        <v>#REF!</v>
      </c>
    </row>
    <row r="93" spans="1:211">
      <c r="A93" s="18">
        <v>13</v>
      </c>
      <c r="B93" s="50" t="s">
        <v>25</v>
      </c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1"/>
      <c r="S93" s="181"/>
      <c r="T93" s="181"/>
      <c r="U93" s="181"/>
      <c r="V93" s="181"/>
      <c r="W93" s="181"/>
      <c r="X93" s="181"/>
      <c r="Y93" s="181"/>
      <c r="Z93" s="181"/>
      <c r="AA93" s="181"/>
      <c r="AB93" s="181"/>
      <c r="AC93" s="181"/>
      <c r="AD93" s="181"/>
      <c r="AE93" s="181"/>
      <c r="AF93" s="181"/>
      <c r="AG93" s="181"/>
      <c r="AH93" s="181"/>
      <c r="AI93" s="181"/>
      <c r="AJ93" s="181"/>
      <c r="AK93" s="181"/>
      <c r="AL93" s="181"/>
      <c r="AM93" s="181"/>
      <c r="AN93" s="181"/>
      <c r="AO93" s="181"/>
      <c r="AP93" s="181"/>
      <c r="AQ93" s="181"/>
      <c r="AR93" s="181"/>
      <c r="AS93" s="181"/>
      <c r="AT93" s="181"/>
      <c r="AU93" s="181"/>
      <c r="AV93" s="181"/>
      <c r="AW93" s="181"/>
      <c r="AX93" s="181"/>
      <c r="AY93" s="181"/>
      <c r="AZ93" s="181"/>
      <c r="BA93" s="181"/>
      <c r="BB93" s="181"/>
      <c r="BC93" s="181"/>
      <c r="BD93" s="81" t="e">
        <f t="shared" si="0"/>
        <v>#REF!</v>
      </c>
      <c r="BE93" s="81" t="e">
        <f t="shared" si="1"/>
        <v>#REF!</v>
      </c>
      <c r="BF93" s="81" t="e">
        <f t="shared" si="2"/>
        <v>#REF!</v>
      </c>
      <c r="BG93" s="81" t="e">
        <f t="shared" si="3"/>
        <v>#REF!</v>
      </c>
      <c r="BH93" s="81" t="e">
        <f t="shared" si="4"/>
        <v>#REF!</v>
      </c>
      <c r="BI93" s="81" t="e">
        <f t="shared" si="5"/>
        <v>#REF!</v>
      </c>
      <c r="BJ93" s="81" t="e">
        <f t="shared" si="6"/>
        <v>#REF!</v>
      </c>
      <c r="BK93" s="81" t="e">
        <f t="shared" si="7"/>
        <v>#REF!</v>
      </c>
      <c r="BL93" s="81" t="e">
        <f t="shared" si="8"/>
        <v>#REF!</v>
      </c>
      <c r="BM93" s="81" t="e">
        <f t="shared" si="9"/>
        <v>#REF!</v>
      </c>
      <c r="BN93" s="81" t="e">
        <f t="shared" si="10"/>
        <v>#REF!</v>
      </c>
      <c r="BO93" s="81" t="e">
        <f t="shared" si="11"/>
        <v>#REF!</v>
      </c>
      <c r="BP93" s="81" t="e">
        <f t="shared" si="12"/>
        <v>#REF!</v>
      </c>
      <c r="BQ93" s="81" t="e">
        <f t="shared" si="13"/>
        <v>#REF!</v>
      </c>
      <c r="BR93" s="81" t="e">
        <f t="shared" si="14"/>
        <v>#REF!</v>
      </c>
      <c r="BS93" s="81" t="e">
        <f t="shared" si="15"/>
        <v>#REF!</v>
      </c>
      <c r="BT93" s="81" t="e">
        <f t="shared" si="16"/>
        <v>#REF!</v>
      </c>
      <c r="BU93" s="81" t="e">
        <f t="shared" si="17"/>
        <v>#REF!</v>
      </c>
      <c r="BV93" s="81" t="e">
        <f t="shared" si="18"/>
        <v>#REF!</v>
      </c>
      <c r="BW93" s="81" t="e">
        <f t="shared" si="19"/>
        <v>#REF!</v>
      </c>
      <c r="BX93" s="81" t="e">
        <f t="shared" si="20"/>
        <v>#REF!</v>
      </c>
      <c r="BY93" s="81" t="e">
        <f t="shared" si="21"/>
        <v>#REF!</v>
      </c>
      <c r="BZ93" s="81" t="e">
        <f t="shared" si="22"/>
        <v>#REF!</v>
      </c>
      <c r="CA93" s="81" t="e">
        <f t="shared" si="23"/>
        <v>#REF!</v>
      </c>
      <c r="CB93" s="81" t="e">
        <f t="shared" si="24"/>
        <v>#REF!</v>
      </c>
      <c r="CC93" s="81" t="e">
        <f t="shared" si="25"/>
        <v>#REF!</v>
      </c>
      <c r="CD93" s="81" t="e">
        <f t="shared" si="26"/>
        <v>#REF!</v>
      </c>
      <c r="CE93" s="81" t="e">
        <f t="shared" si="27"/>
        <v>#REF!</v>
      </c>
      <c r="CF93" s="81" t="e">
        <f t="shared" si="28"/>
        <v>#REF!</v>
      </c>
      <c r="CG93" s="81" t="e">
        <f t="shared" si="29"/>
        <v>#REF!</v>
      </c>
      <c r="CH93" s="81" t="e">
        <f t="shared" si="30"/>
        <v>#REF!</v>
      </c>
      <c r="CI93" s="81" t="e">
        <f t="shared" si="31"/>
        <v>#REF!</v>
      </c>
      <c r="CJ93" s="81" t="e">
        <f t="shared" si="32"/>
        <v>#REF!</v>
      </c>
      <c r="CK93" s="81" t="e">
        <f t="shared" si="33"/>
        <v>#REF!</v>
      </c>
      <c r="CL93" s="81" t="e">
        <f t="shared" si="34"/>
        <v>#REF!</v>
      </c>
      <c r="CM93" s="81" t="e">
        <f t="shared" si="35"/>
        <v>#REF!</v>
      </c>
      <c r="CN93" s="81" t="e">
        <f t="shared" si="36"/>
        <v>#REF!</v>
      </c>
      <c r="CO93" s="81" t="e">
        <f t="shared" si="37"/>
        <v>#REF!</v>
      </c>
      <c r="CP93" s="81" t="e">
        <f t="shared" si="38"/>
        <v>#REF!</v>
      </c>
      <c r="CQ93" s="81" t="e">
        <f t="shared" si="39"/>
        <v>#REF!</v>
      </c>
      <c r="CR93" s="81" t="e">
        <f t="shared" si="40"/>
        <v>#REF!</v>
      </c>
      <c r="CS93" s="81" t="e">
        <f t="shared" si="41"/>
        <v>#REF!</v>
      </c>
      <c r="CT93" s="81" t="e">
        <f t="shared" si="42"/>
        <v>#REF!</v>
      </c>
      <c r="CU93" s="81" t="e">
        <f t="shared" si="43"/>
        <v>#REF!</v>
      </c>
      <c r="CV93" s="81" t="e">
        <f t="shared" si="44"/>
        <v>#REF!</v>
      </c>
      <c r="CW93" s="81" t="e">
        <f t="shared" si="45"/>
        <v>#REF!</v>
      </c>
      <c r="CX93" s="81" t="e">
        <f t="shared" si="46"/>
        <v>#REF!</v>
      </c>
      <c r="CY93" s="81" t="e">
        <f t="shared" si="47"/>
        <v>#REF!</v>
      </c>
      <c r="CZ93" s="81" t="e">
        <f t="shared" si="48"/>
        <v>#REF!</v>
      </c>
      <c r="DA93" s="81" t="e">
        <f t="shared" si="49"/>
        <v>#REF!</v>
      </c>
      <c r="DB93" s="81" t="e">
        <f t="shared" si="50"/>
        <v>#REF!</v>
      </c>
      <c r="DC93" s="81" t="e">
        <f t="shared" si="51"/>
        <v>#REF!</v>
      </c>
      <c r="DD93" s="81" t="e">
        <f t="shared" si="52"/>
        <v>#REF!</v>
      </c>
      <c r="DE93" s="81" t="e">
        <f t="shared" si="53"/>
        <v>#REF!</v>
      </c>
      <c r="DF93" s="81" t="e">
        <f t="shared" si="54"/>
        <v>#REF!</v>
      </c>
      <c r="DG93" s="81" t="e">
        <f t="shared" si="55"/>
        <v>#REF!</v>
      </c>
      <c r="DH93" s="81" t="e">
        <f t="shared" si="56"/>
        <v>#REF!</v>
      </c>
      <c r="DI93" s="81" t="e">
        <f t="shared" si="57"/>
        <v>#REF!</v>
      </c>
      <c r="DJ93" s="81" t="e">
        <f t="shared" si="58"/>
        <v>#REF!</v>
      </c>
      <c r="DK93" s="81" t="e">
        <f t="shared" si="59"/>
        <v>#REF!</v>
      </c>
      <c r="DL93" s="81" t="e">
        <f t="shared" si="60"/>
        <v>#REF!</v>
      </c>
      <c r="DM93" s="81" t="e">
        <f t="shared" si="61"/>
        <v>#REF!</v>
      </c>
      <c r="DN93" s="81" t="e">
        <f t="shared" si="62"/>
        <v>#REF!</v>
      </c>
      <c r="DO93" s="81" t="e">
        <f t="shared" si="63"/>
        <v>#REF!</v>
      </c>
      <c r="DP93" s="81" t="e">
        <f t="shared" si="64"/>
        <v>#REF!</v>
      </c>
      <c r="DQ93" s="81" t="e">
        <f t="shared" si="65"/>
        <v>#REF!</v>
      </c>
      <c r="DR93" s="81" t="e">
        <f t="shared" si="66"/>
        <v>#REF!</v>
      </c>
      <c r="DS93" s="81" t="e">
        <f t="shared" si="67"/>
        <v>#REF!</v>
      </c>
      <c r="DT93" s="81" t="e">
        <f t="shared" si="68"/>
        <v>#REF!</v>
      </c>
      <c r="DU93" s="81" t="e">
        <f t="shared" si="69"/>
        <v>#REF!</v>
      </c>
      <c r="DV93" s="81" t="e">
        <f t="shared" si="70"/>
        <v>#REF!</v>
      </c>
      <c r="DW93" s="81" t="e">
        <f t="shared" si="71"/>
        <v>#REF!</v>
      </c>
      <c r="DX93" s="81" t="e">
        <f t="shared" si="72"/>
        <v>#REF!</v>
      </c>
      <c r="DY93" s="81" t="e">
        <f t="shared" si="73"/>
        <v>#REF!</v>
      </c>
      <c r="DZ93" s="81" t="e">
        <f t="shared" si="74"/>
        <v>#REF!</v>
      </c>
      <c r="EA93" s="81" t="e">
        <f t="shared" si="75"/>
        <v>#REF!</v>
      </c>
      <c r="EB93" s="81" t="e">
        <f t="shared" si="76"/>
        <v>#REF!</v>
      </c>
      <c r="EC93" s="81" t="e">
        <f t="shared" si="77"/>
        <v>#REF!</v>
      </c>
      <c r="ED93" s="81" t="e">
        <f t="shared" si="78"/>
        <v>#REF!</v>
      </c>
      <c r="EE93" s="81" t="e">
        <f t="shared" si="79"/>
        <v>#REF!</v>
      </c>
      <c r="EF93" s="81" t="e">
        <f t="shared" si="80"/>
        <v>#REF!</v>
      </c>
      <c r="EG93" s="81" t="e">
        <f t="shared" si="81"/>
        <v>#REF!</v>
      </c>
      <c r="EH93" s="81" t="e">
        <f t="shared" si="82"/>
        <v>#REF!</v>
      </c>
      <c r="EI93" s="81" t="e">
        <f t="shared" si="83"/>
        <v>#REF!</v>
      </c>
      <c r="EJ93" s="81" t="e">
        <f t="shared" si="84"/>
        <v>#REF!</v>
      </c>
      <c r="EK93" s="81" t="e">
        <f t="shared" si="85"/>
        <v>#REF!</v>
      </c>
      <c r="EL93" s="81" t="e">
        <f t="shared" si="86"/>
        <v>#REF!</v>
      </c>
      <c r="EM93" s="81" t="e">
        <f t="shared" si="87"/>
        <v>#REF!</v>
      </c>
      <c r="EN93" s="81" t="e">
        <f t="shared" si="88"/>
        <v>#REF!</v>
      </c>
      <c r="EO93" s="81" t="e">
        <f t="shared" si="89"/>
        <v>#REF!</v>
      </c>
      <c r="EP93" s="81" t="e">
        <f t="shared" si="90"/>
        <v>#REF!</v>
      </c>
      <c r="EQ93" s="81" t="e">
        <f t="shared" si="91"/>
        <v>#REF!</v>
      </c>
      <c r="ER93" s="81" t="e">
        <f t="shared" si="92"/>
        <v>#REF!</v>
      </c>
      <c r="ES93" s="81" t="e">
        <f t="shared" si="93"/>
        <v>#REF!</v>
      </c>
      <c r="ET93" s="81" t="e">
        <f t="shared" si="94"/>
        <v>#REF!</v>
      </c>
      <c r="EU93" s="81" t="e">
        <f t="shared" si="95"/>
        <v>#REF!</v>
      </c>
      <c r="EV93" s="81" t="e">
        <f t="shared" si="96"/>
        <v>#REF!</v>
      </c>
      <c r="EW93" s="81" t="e">
        <f t="shared" si="97"/>
        <v>#REF!</v>
      </c>
      <c r="EX93" s="81" t="e">
        <f t="shared" si="98"/>
        <v>#REF!</v>
      </c>
      <c r="EY93" s="81" t="e">
        <f t="shared" si="99"/>
        <v>#REF!</v>
      </c>
      <c r="EZ93" s="81" t="e">
        <f t="shared" si="100"/>
        <v>#REF!</v>
      </c>
      <c r="FA93" s="81" t="e">
        <f t="shared" si="101"/>
        <v>#REF!</v>
      </c>
      <c r="FB93" s="81" t="e">
        <f t="shared" si="102"/>
        <v>#REF!</v>
      </c>
      <c r="FC93" s="81" t="e">
        <f t="shared" si="103"/>
        <v>#REF!</v>
      </c>
      <c r="FD93" s="81" t="e">
        <f t="shared" si="104"/>
        <v>#REF!</v>
      </c>
      <c r="FE93" s="81" t="e">
        <f t="shared" si="105"/>
        <v>#REF!</v>
      </c>
      <c r="FF93" s="81" t="e">
        <f t="shared" si="106"/>
        <v>#REF!</v>
      </c>
      <c r="FG93" s="81" t="e">
        <f t="shared" si="107"/>
        <v>#REF!</v>
      </c>
      <c r="FH93" s="81" t="e">
        <f t="shared" si="108"/>
        <v>#REF!</v>
      </c>
      <c r="FI93" s="81" t="e">
        <f t="shared" si="109"/>
        <v>#REF!</v>
      </c>
      <c r="FJ93" s="81" t="e">
        <f t="shared" si="110"/>
        <v>#REF!</v>
      </c>
      <c r="FK93" s="81" t="e">
        <f t="shared" si="111"/>
        <v>#REF!</v>
      </c>
      <c r="FL93" s="81" t="e">
        <f t="shared" si="112"/>
        <v>#REF!</v>
      </c>
      <c r="FM93" s="81" t="e">
        <f t="shared" si="113"/>
        <v>#REF!</v>
      </c>
      <c r="FN93" s="81" t="e">
        <f t="shared" si="114"/>
        <v>#REF!</v>
      </c>
      <c r="FO93" s="81" t="e">
        <f t="shared" si="115"/>
        <v>#REF!</v>
      </c>
      <c r="FP93" s="81" t="e">
        <f t="shared" si="116"/>
        <v>#REF!</v>
      </c>
      <c r="FQ93" s="81" t="e">
        <f t="shared" si="117"/>
        <v>#REF!</v>
      </c>
      <c r="FR93" s="81" t="e">
        <f t="shared" si="118"/>
        <v>#REF!</v>
      </c>
      <c r="FS93" s="81" t="e">
        <f t="shared" si="119"/>
        <v>#REF!</v>
      </c>
      <c r="FT93" s="81" t="e">
        <f t="shared" si="120"/>
        <v>#REF!</v>
      </c>
      <c r="FU93" s="81" t="e">
        <f t="shared" si="121"/>
        <v>#REF!</v>
      </c>
      <c r="FV93" s="81" t="e">
        <f t="shared" si="122"/>
        <v>#REF!</v>
      </c>
      <c r="FW93" s="81" t="e">
        <f t="shared" si="123"/>
        <v>#REF!</v>
      </c>
      <c r="FX93" s="81" t="e">
        <f t="shared" si="124"/>
        <v>#REF!</v>
      </c>
      <c r="FY93" s="81" t="e">
        <f t="shared" si="125"/>
        <v>#REF!</v>
      </c>
      <c r="FZ93" s="81" t="e">
        <f t="shared" si="126"/>
        <v>#REF!</v>
      </c>
      <c r="GA93" s="81" t="e">
        <f t="shared" si="127"/>
        <v>#REF!</v>
      </c>
      <c r="GB93" s="81" t="e">
        <f t="shared" si="128"/>
        <v>#REF!</v>
      </c>
      <c r="GC93" s="81" t="e">
        <f t="shared" si="129"/>
        <v>#REF!</v>
      </c>
      <c r="GD93" s="81" t="e">
        <f t="shared" si="130"/>
        <v>#REF!</v>
      </c>
      <c r="GE93" s="81" t="e">
        <f t="shared" si="131"/>
        <v>#REF!</v>
      </c>
      <c r="GF93" s="81" t="e">
        <f t="shared" si="132"/>
        <v>#REF!</v>
      </c>
      <c r="GG93" s="81" t="e">
        <f t="shared" si="133"/>
        <v>#REF!</v>
      </c>
      <c r="GH93" s="81" t="e">
        <f t="shared" si="134"/>
        <v>#REF!</v>
      </c>
      <c r="GI93" s="81" t="e">
        <f t="shared" si="135"/>
        <v>#REF!</v>
      </c>
      <c r="GJ93" s="81" t="e">
        <f t="shared" si="136"/>
        <v>#REF!</v>
      </c>
      <c r="GK93" s="81" t="e">
        <f t="shared" si="137"/>
        <v>#REF!</v>
      </c>
      <c r="GL93" s="81" t="e">
        <f t="shared" si="138"/>
        <v>#REF!</v>
      </c>
      <c r="GM93" s="81" t="e">
        <f t="shared" si="139"/>
        <v>#REF!</v>
      </c>
      <c r="GN93" s="81" t="e">
        <f t="shared" si="140"/>
        <v>#REF!</v>
      </c>
      <c r="GO93" s="81" t="e">
        <f t="shared" si="141"/>
        <v>#REF!</v>
      </c>
      <c r="GP93" s="81" t="e">
        <f t="shared" si="142"/>
        <v>#REF!</v>
      </c>
      <c r="GQ93" s="81" t="e">
        <f t="shared" si="143"/>
        <v>#REF!</v>
      </c>
      <c r="GR93" s="81" t="e">
        <f t="shared" si="144"/>
        <v>#REF!</v>
      </c>
      <c r="GS93" s="81" t="e">
        <f t="shared" si="145"/>
        <v>#REF!</v>
      </c>
      <c r="GT93" s="81" t="e">
        <f t="shared" si="146"/>
        <v>#REF!</v>
      </c>
      <c r="GU93" s="81" t="e">
        <f t="shared" si="147"/>
        <v>#REF!</v>
      </c>
      <c r="GV93" s="81" t="e">
        <f t="shared" si="148"/>
        <v>#REF!</v>
      </c>
      <c r="GW93" s="81" t="e">
        <f t="shared" si="149"/>
        <v>#REF!</v>
      </c>
      <c r="GX93" s="81" t="e">
        <f t="shared" si="150"/>
        <v>#REF!</v>
      </c>
      <c r="GY93" s="81" t="e">
        <f t="shared" si="151"/>
        <v>#REF!</v>
      </c>
      <c r="GZ93" s="81" t="e">
        <f t="shared" si="152"/>
        <v>#REF!</v>
      </c>
      <c r="HA93" s="81" t="e">
        <f t="shared" si="153"/>
        <v>#REF!</v>
      </c>
      <c r="HB93" s="81" t="e">
        <f t="shared" si="154"/>
        <v>#REF!</v>
      </c>
      <c r="HC93" s="81" t="e">
        <f t="shared" si="155"/>
        <v>#REF!</v>
      </c>
    </row>
    <row r="94" spans="1:211">
      <c r="A94" s="18">
        <v>14</v>
      </c>
      <c r="B94" s="50" t="s">
        <v>26</v>
      </c>
      <c r="C94" s="181"/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  <c r="S94" s="181"/>
      <c r="T94" s="181"/>
      <c r="U94" s="181"/>
      <c r="V94" s="181"/>
      <c r="W94" s="181"/>
      <c r="X94" s="181"/>
      <c r="Y94" s="181"/>
      <c r="Z94" s="181"/>
      <c r="AA94" s="181"/>
      <c r="AB94" s="181"/>
      <c r="AC94" s="181"/>
      <c r="AD94" s="181"/>
      <c r="AE94" s="181"/>
      <c r="AF94" s="181"/>
      <c r="AG94" s="181"/>
      <c r="AH94" s="181"/>
      <c r="AI94" s="181"/>
      <c r="AJ94" s="181"/>
      <c r="AK94" s="181"/>
      <c r="AL94" s="181"/>
      <c r="AM94" s="181"/>
      <c r="AN94" s="181"/>
      <c r="AO94" s="181"/>
      <c r="AP94" s="181"/>
      <c r="AQ94" s="181"/>
      <c r="AR94" s="181"/>
      <c r="AS94" s="181"/>
      <c r="AT94" s="181"/>
      <c r="AU94" s="181"/>
      <c r="AV94" s="181"/>
      <c r="AW94" s="181"/>
      <c r="AX94" s="181"/>
      <c r="AY94" s="181"/>
      <c r="AZ94" s="181"/>
      <c r="BA94" s="181"/>
      <c r="BB94" s="181"/>
      <c r="BC94" s="181"/>
      <c r="BD94" s="81" t="e">
        <f t="shared" si="0"/>
        <v>#REF!</v>
      </c>
      <c r="BE94" s="81" t="e">
        <f t="shared" si="1"/>
        <v>#REF!</v>
      </c>
      <c r="BF94" s="81" t="e">
        <f t="shared" si="2"/>
        <v>#REF!</v>
      </c>
      <c r="BG94" s="81" t="e">
        <f t="shared" si="3"/>
        <v>#REF!</v>
      </c>
      <c r="BH94" s="81" t="e">
        <f t="shared" si="4"/>
        <v>#REF!</v>
      </c>
      <c r="BI94" s="81" t="e">
        <f t="shared" si="5"/>
        <v>#REF!</v>
      </c>
      <c r="BJ94" s="81" t="e">
        <f t="shared" si="6"/>
        <v>#REF!</v>
      </c>
      <c r="BK94" s="81" t="e">
        <f t="shared" si="7"/>
        <v>#REF!</v>
      </c>
      <c r="BL94" s="81" t="e">
        <f t="shared" si="8"/>
        <v>#REF!</v>
      </c>
      <c r="BM94" s="81" t="e">
        <f t="shared" si="9"/>
        <v>#REF!</v>
      </c>
      <c r="BN94" s="81" t="e">
        <f t="shared" si="10"/>
        <v>#REF!</v>
      </c>
      <c r="BO94" s="81" t="e">
        <f t="shared" si="11"/>
        <v>#REF!</v>
      </c>
      <c r="BP94" s="81" t="e">
        <f t="shared" si="12"/>
        <v>#REF!</v>
      </c>
      <c r="BQ94" s="81" t="e">
        <f t="shared" si="13"/>
        <v>#REF!</v>
      </c>
      <c r="BR94" s="81" t="e">
        <f t="shared" si="14"/>
        <v>#REF!</v>
      </c>
      <c r="BS94" s="81" t="e">
        <f t="shared" si="15"/>
        <v>#REF!</v>
      </c>
      <c r="BT94" s="81" t="e">
        <f t="shared" si="16"/>
        <v>#REF!</v>
      </c>
      <c r="BU94" s="81" t="e">
        <f t="shared" si="17"/>
        <v>#REF!</v>
      </c>
      <c r="BV94" s="81" t="e">
        <f t="shared" si="18"/>
        <v>#REF!</v>
      </c>
      <c r="BW94" s="81" t="e">
        <f t="shared" si="19"/>
        <v>#REF!</v>
      </c>
      <c r="BX94" s="81" t="e">
        <f t="shared" si="20"/>
        <v>#REF!</v>
      </c>
      <c r="BY94" s="81" t="e">
        <f t="shared" si="21"/>
        <v>#REF!</v>
      </c>
      <c r="BZ94" s="81" t="e">
        <f t="shared" si="22"/>
        <v>#REF!</v>
      </c>
      <c r="CA94" s="81" t="e">
        <f t="shared" si="23"/>
        <v>#REF!</v>
      </c>
      <c r="CB94" s="81" t="e">
        <f t="shared" si="24"/>
        <v>#REF!</v>
      </c>
      <c r="CC94" s="81" t="e">
        <f t="shared" si="25"/>
        <v>#REF!</v>
      </c>
      <c r="CD94" s="81" t="e">
        <f t="shared" si="26"/>
        <v>#REF!</v>
      </c>
      <c r="CE94" s="81" t="e">
        <f t="shared" si="27"/>
        <v>#REF!</v>
      </c>
      <c r="CF94" s="81" t="e">
        <f t="shared" si="28"/>
        <v>#REF!</v>
      </c>
      <c r="CG94" s="81" t="e">
        <f t="shared" si="29"/>
        <v>#REF!</v>
      </c>
      <c r="CH94" s="81" t="e">
        <f t="shared" si="30"/>
        <v>#REF!</v>
      </c>
      <c r="CI94" s="81" t="e">
        <f t="shared" si="31"/>
        <v>#REF!</v>
      </c>
      <c r="CJ94" s="81" t="e">
        <f t="shared" si="32"/>
        <v>#REF!</v>
      </c>
      <c r="CK94" s="81" t="e">
        <f t="shared" si="33"/>
        <v>#REF!</v>
      </c>
      <c r="CL94" s="81" t="e">
        <f t="shared" si="34"/>
        <v>#REF!</v>
      </c>
      <c r="CM94" s="81" t="e">
        <f t="shared" si="35"/>
        <v>#REF!</v>
      </c>
      <c r="CN94" s="81" t="e">
        <f t="shared" si="36"/>
        <v>#REF!</v>
      </c>
      <c r="CO94" s="81" t="e">
        <f t="shared" si="37"/>
        <v>#REF!</v>
      </c>
      <c r="CP94" s="81" t="e">
        <f t="shared" si="38"/>
        <v>#REF!</v>
      </c>
      <c r="CQ94" s="81" t="e">
        <f t="shared" si="39"/>
        <v>#REF!</v>
      </c>
      <c r="CR94" s="81" t="e">
        <f t="shared" si="40"/>
        <v>#REF!</v>
      </c>
      <c r="CS94" s="81" t="e">
        <f t="shared" si="41"/>
        <v>#REF!</v>
      </c>
      <c r="CT94" s="81" t="e">
        <f t="shared" si="42"/>
        <v>#REF!</v>
      </c>
      <c r="CU94" s="81" t="e">
        <f t="shared" si="43"/>
        <v>#REF!</v>
      </c>
      <c r="CV94" s="81" t="e">
        <f t="shared" si="44"/>
        <v>#REF!</v>
      </c>
      <c r="CW94" s="81" t="e">
        <f t="shared" si="45"/>
        <v>#REF!</v>
      </c>
      <c r="CX94" s="81" t="e">
        <f t="shared" si="46"/>
        <v>#REF!</v>
      </c>
      <c r="CY94" s="81" t="e">
        <f t="shared" si="47"/>
        <v>#REF!</v>
      </c>
      <c r="CZ94" s="81" t="e">
        <f t="shared" si="48"/>
        <v>#REF!</v>
      </c>
      <c r="DA94" s="81" t="e">
        <f t="shared" si="49"/>
        <v>#REF!</v>
      </c>
      <c r="DB94" s="81" t="e">
        <f t="shared" si="50"/>
        <v>#REF!</v>
      </c>
      <c r="DC94" s="81" t="e">
        <f t="shared" si="51"/>
        <v>#REF!</v>
      </c>
      <c r="DD94" s="81" t="e">
        <f t="shared" si="52"/>
        <v>#REF!</v>
      </c>
      <c r="DE94" s="81" t="e">
        <f t="shared" si="53"/>
        <v>#REF!</v>
      </c>
      <c r="DF94" s="81" t="e">
        <f t="shared" si="54"/>
        <v>#REF!</v>
      </c>
      <c r="DG94" s="81" t="e">
        <f t="shared" si="55"/>
        <v>#REF!</v>
      </c>
      <c r="DH94" s="81" t="e">
        <f t="shared" si="56"/>
        <v>#REF!</v>
      </c>
      <c r="DI94" s="81" t="e">
        <f t="shared" si="57"/>
        <v>#REF!</v>
      </c>
      <c r="DJ94" s="81" t="e">
        <f t="shared" si="58"/>
        <v>#REF!</v>
      </c>
      <c r="DK94" s="81" t="e">
        <f t="shared" si="59"/>
        <v>#REF!</v>
      </c>
      <c r="DL94" s="81" t="e">
        <f t="shared" si="60"/>
        <v>#REF!</v>
      </c>
      <c r="DM94" s="81" t="e">
        <f t="shared" si="61"/>
        <v>#REF!</v>
      </c>
      <c r="DN94" s="81" t="e">
        <f t="shared" si="62"/>
        <v>#REF!</v>
      </c>
      <c r="DO94" s="81" t="e">
        <f t="shared" si="63"/>
        <v>#REF!</v>
      </c>
      <c r="DP94" s="81" t="e">
        <f t="shared" si="64"/>
        <v>#REF!</v>
      </c>
      <c r="DQ94" s="81" t="e">
        <f t="shared" si="65"/>
        <v>#REF!</v>
      </c>
      <c r="DR94" s="81" t="e">
        <f t="shared" si="66"/>
        <v>#REF!</v>
      </c>
      <c r="DS94" s="81" t="e">
        <f t="shared" si="67"/>
        <v>#REF!</v>
      </c>
      <c r="DT94" s="81" t="e">
        <f t="shared" si="68"/>
        <v>#REF!</v>
      </c>
      <c r="DU94" s="81" t="e">
        <f t="shared" si="69"/>
        <v>#REF!</v>
      </c>
      <c r="DV94" s="81" t="e">
        <f t="shared" si="70"/>
        <v>#REF!</v>
      </c>
      <c r="DW94" s="81" t="e">
        <f t="shared" si="71"/>
        <v>#REF!</v>
      </c>
      <c r="DX94" s="81" t="e">
        <f t="shared" si="72"/>
        <v>#REF!</v>
      </c>
      <c r="DY94" s="81" t="e">
        <f t="shared" si="73"/>
        <v>#REF!</v>
      </c>
      <c r="DZ94" s="81" t="e">
        <f t="shared" si="74"/>
        <v>#REF!</v>
      </c>
      <c r="EA94" s="81" t="e">
        <f t="shared" si="75"/>
        <v>#REF!</v>
      </c>
      <c r="EB94" s="81" t="e">
        <f t="shared" si="76"/>
        <v>#REF!</v>
      </c>
      <c r="EC94" s="81" t="e">
        <f t="shared" si="77"/>
        <v>#REF!</v>
      </c>
      <c r="ED94" s="81" t="e">
        <f t="shared" si="78"/>
        <v>#REF!</v>
      </c>
      <c r="EE94" s="81" t="e">
        <f t="shared" si="79"/>
        <v>#REF!</v>
      </c>
      <c r="EF94" s="81" t="e">
        <f t="shared" si="80"/>
        <v>#REF!</v>
      </c>
      <c r="EG94" s="81" t="e">
        <f t="shared" si="81"/>
        <v>#REF!</v>
      </c>
      <c r="EH94" s="81" t="e">
        <f t="shared" si="82"/>
        <v>#REF!</v>
      </c>
      <c r="EI94" s="81" t="e">
        <f t="shared" si="83"/>
        <v>#REF!</v>
      </c>
      <c r="EJ94" s="81" t="e">
        <f t="shared" si="84"/>
        <v>#REF!</v>
      </c>
      <c r="EK94" s="81" t="e">
        <f t="shared" si="85"/>
        <v>#REF!</v>
      </c>
      <c r="EL94" s="81" t="e">
        <f t="shared" si="86"/>
        <v>#REF!</v>
      </c>
      <c r="EM94" s="81" t="e">
        <f t="shared" si="87"/>
        <v>#REF!</v>
      </c>
      <c r="EN94" s="81" t="e">
        <f t="shared" si="88"/>
        <v>#REF!</v>
      </c>
      <c r="EO94" s="81" t="e">
        <f t="shared" si="89"/>
        <v>#REF!</v>
      </c>
      <c r="EP94" s="81" t="e">
        <f t="shared" si="90"/>
        <v>#REF!</v>
      </c>
      <c r="EQ94" s="81" t="e">
        <f t="shared" si="91"/>
        <v>#REF!</v>
      </c>
      <c r="ER94" s="81" t="e">
        <f t="shared" si="92"/>
        <v>#REF!</v>
      </c>
      <c r="ES94" s="81" t="e">
        <f t="shared" si="93"/>
        <v>#REF!</v>
      </c>
      <c r="ET94" s="81" t="e">
        <f t="shared" si="94"/>
        <v>#REF!</v>
      </c>
      <c r="EU94" s="81" t="e">
        <f t="shared" si="95"/>
        <v>#REF!</v>
      </c>
      <c r="EV94" s="81" t="e">
        <f t="shared" si="96"/>
        <v>#REF!</v>
      </c>
      <c r="EW94" s="81" t="e">
        <f t="shared" si="97"/>
        <v>#REF!</v>
      </c>
      <c r="EX94" s="81" t="e">
        <f t="shared" si="98"/>
        <v>#REF!</v>
      </c>
      <c r="EY94" s="81" t="e">
        <f t="shared" si="99"/>
        <v>#REF!</v>
      </c>
      <c r="EZ94" s="81" t="e">
        <f t="shared" si="100"/>
        <v>#REF!</v>
      </c>
      <c r="FA94" s="81" t="e">
        <f t="shared" si="101"/>
        <v>#REF!</v>
      </c>
      <c r="FB94" s="81" t="e">
        <f t="shared" si="102"/>
        <v>#REF!</v>
      </c>
      <c r="FC94" s="81" t="e">
        <f t="shared" si="103"/>
        <v>#REF!</v>
      </c>
      <c r="FD94" s="81" t="e">
        <f t="shared" si="104"/>
        <v>#REF!</v>
      </c>
      <c r="FE94" s="81" t="e">
        <f t="shared" si="105"/>
        <v>#REF!</v>
      </c>
      <c r="FF94" s="81" t="e">
        <f t="shared" si="106"/>
        <v>#REF!</v>
      </c>
      <c r="FG94" s="81" t="e">
        <f t="shared" si="107"/>
        <v>#REF!</v>
      </c>
      <c r="FH94" s="81" t="e">
        <f t="shared" si="108"/>
        <v>#REF!</v>
      </c>
      <c r="FI94" s="81" t="e">
        <f t="shared" si="109"/>
        <v>#REF!</v>
      </c>
      <c r="FJ94" s="81" t="e">
        <f t="shared" si="110"/>
        <v>#REF!</v>
      </c>
      <c r="FK94" s="81" t="e">
        <f t="shared" si="111"/>
        <v>#REF!</v>
      </c>
      <c r="FL94" s="81" t="e">
        <f t="shared" si="112"/>
        <v>#REF!</v>
      </c>
      <c r="FM94" s="81" t="e">
        <f t="shared" si="113"/>
        <v>#REF!</v>
      </c>
      <c r="FN94" s="81" t="e">
        <f t="shared" si="114"/>
        <v>#REF!</v>
      </c>
      <c r="FO94" s="81" t="e">
        <f t="shared" si="115"/>
        <v>#REF!</v>
      </c>
      <c r="FP94" s="81" t="e">
        <f t="shared" si="116"/>
        <v>#REF!</v>
      </c>
      <c r="FQ94" s="81" t="e">
        <f t="shared" si="117"/>
        <v>#REF!</v>
      </c>
      <c r="FR94" s="81" t="e">
        <f t="shared" si="118"/>
        <v>#REF!</v>
      </c>
      <c r="FS94" s="81" t="e">
        <f t="shared" si="119"/>
        <v>#REF!</v>
      </c>
      <c r="FT94" s="81" t="e">
        <f t="shared" si="120"/>
        <v>#REF!</v>
      </c>
      <c r="FU94" s="81" t="e">
        <f t="shared" si="121"/>
        <v>#REF!</v>
      </c>
      <c r="FV94" s="81" t="e">
        <f t="shared" si="122"/>
        <v>#REF!</v>
      </c>
      <c r="FW94" s="81" t="e">
        <f t="shared" si="123"/>
        <v>#REF!</v>
      </c>
      <c r="FX94" s="81" t="e">
        <f t="shared" si="124"/>
        <v>#REF!</v>
      </c>
      <c r="FY94" s="81" t="e">
        <f t="shared" si="125"/>
        <v>#REF!</v>
      </c>
      <c r="FZ94" s="81" t="e">
        <f t="shared" si="126"/>
        <v>#REF!</v>
      </c>
      <c r="GA94" s="81" t="e">
        <f t="shared" si="127"/>
        <v>#REF!</v>
      </c>
      <c r="GB94" s="81" t="e">
        <f t="shared" si="128"/>
        <v>#REF!</v>
      </c>
      <c r="GC94" s="81" t="e">
        <f t="shared" si="129"/>
        <v>#REF!</v>
      </c>
      <c r="GD94" s="81" t="e">
        <f t="shared" si="130"/>
        <v>#REF!</v>
      </c>
      <c r="GE94" s="81" t="e">
        <f t="shared" si="131"/>
        <v>#REF!</v>
      </c>
      <c r="GF94" s="81" t="e">
        <f t="shared" si="132"/>
        <v>#REF!</v>
      </c>
      <c r="GG94" s="81" t="e">
        <f t="shared" si="133"/>
        <v>#REF!</v>
      </c>
      <c r="GH94" s="81" t="e">
        <f t="shared" si="134"/>
        <v>#REF!</v>
      </c>
      <c r="GI94" s="81" t="e">
        <f t="shared" si="135"/>
        <v>#REF!</v>
      </c>
      <c r="GJ94" s="81" t="e">
        <f t="shared" si="136"/>
        <v>#REF!</v>
      </c>
      <c r="GK94" s="81" t="e">
        <f t="shared" si="137"/>
        <v>#REF!</v>
      </c>
      <c r="GL94" s="81" t="e">
        <f t="shared" si="138"/>
        <v>#REF!</v>
      </c>
      <c r="GM94" s="81" t="e">
        <f t="shared" si="139"/>
        <v>#REF!</v>
      </c>
      <c r="GN94" s="81" t="e">
        <f t="shared" si="140"/>
        <v>#REF!</v>
      </c>
      <c r="GO94" s="81" t="e">
        <f t="shared" si="141"/>
        <v>#REF!</v>
      </c>
      <c r="GP94" s="81" t="e">
        <f t="shared" si="142"/>
        <v>#REF!</v>
      </c>
      <c r="GQ94" s="81" t="e">
        <f t="shared" si="143"/>
        <v>#REF!</v>
      </c>
      <c r="GR94" s="81" t="e">
        <f t="shared" si="144"/>
        <v>#REF!</v>
      </c>
      <c r="GS94" s="81" t="e">
        <f t="shared" si="145"/>
        <v>#REF!</v>
      </c>
      <c r="GT94" s="81" t="e">
        <f t="shared" si="146"/>
        <v>#REF!</v>
      </c>
      <c r="GU94" s="81" t="e">
        <f t="shared" si="147"/>
        <v>#REF!</v>
      </c>
      <c r="GV94" s="81" t="e">
        <f t="shared" si="148"/>
        <v>#REF!</v>
      </c>
      <c r="GW94" s="81" t="e">
        <f t="shared" si="149"/>
        <v>#REF!</v>
      </c>
      <c r="GX94" s="81" t="e">
        <f t="shared" si="150"/>
        <v>#REF!</v>
      </c>
      <c r="GY94" s="81" t="e">
        <f t="shared" si="151"/>
        <v>#REF!</v>
      </c>
      <c r="GZ94" s="81" t="e">
        <f t="shared" si="152"/>
        <v>#REF!</v>
      </c>
      <c r="HA94" s="81" t="e">
        <f t="shared" si="153"/>
        <v>#REF!</v>
      </c>
      <c r="HB94" s="81" t="e">
        <f t="shared" si="154"/>
        <v>#REF!</v>
      </c>
      <c r="HC94" s="81" t="e">
        <f t="shared" si="155"/>
        <v>#REF!</v>
      </c>
    </row>
    <row r="95" spans="1:211">
      <c r="A95" s="18">
        <v>15</v>
      </c>
      <c r="B95" s="50" t="s">
        <v>27</v>
      </c>
      <c r="C95" s="181"/>
      <c r="D95" s="181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  <c r="R95" s="181"/>
      <c r="S95" s="181"/>
      <c r="T95" s="181"/>
      <c r="U95" s="181"/>
      <c r="V95" s="181"/>
      <c r="W95" s="181"/>
      <c r="X95" s="181"/>
      <c r="Y95" s="181"/>
      <c r="Z95" s="181"/>
      <c r="AA95" s="181"/>
      <c r="AB95" s="181"/>
      <c r="AC95" s="181"/>
      <c r="AD95" s="181"/>
      <c r="AE95" s="181"/>
      <c r="AF95" s="181"/>
      <c r="AG95" s="181"/>
      <c r="AH95" s="181"/>
      <c r="AI95" s="181"/>
      <c r="AJ95" s="181"/>
      <c r="AK95" s="181"/>
      <c r="AL95" s="181"/>
      <c r="AM95" s="181"/>
      <c r="AN95" s="181"/>
      <c r="AO95" s="181"/>
      <c r="AP95" s="181"/>
      <c r="AQ95" s="181"/>
      <c r="AR95" s="181"/>
      <c r="AS95" s="181"/>
      <c r="AT95" s="181"/>
      <c r="AU95" s="181"/>
      <c r="AV95" s="181"/>
      <c r="AW95" s="181"/>
      <c r="AX95" s="181"/>
      <c r="AY95" s="181"/>
      <c r="AZ95" s="181"/>
      <c r="BA95" s="181"/>
      <c r="BB95" s="181"/>
      <c r="BC95" s="181"/>
      <c r="BD95" s="81" t="e">
        <f t="shared" si="0"/>
        <v>#REF!</v>
      </c>
      <c r="BE95" s="81" t="e">
        <f t="shared" si="1"/>
        <v>#REF!</v>
      </c>
      <c r="BF95" s="81" t="e">
        <f t="shared" si="2"/>
        <v>#REF!</v>
      </c>
      <c r="BG95" s="81" t="e">
        <f t="shared" si="3"/>
        <v>#REF!</v>
      </c>
      <c r="BH95" s="81" t="e">
        <f t="shared" si="4"/>
        <v>#REF!</v>
      </c>
      <c r="BI95" s="81" t="e">
        <f t="shared" si="5"/>
        <v>#REF!</v>
      </c>
      <c r="BJ95" s="81" t="e">
        <f t="shared" si="6"/>
        <v>#REF!</v>
      </c>
      <c r="BK95" s="81" t="e">
        <f t="shared" si="7"/>
        <v>#REF!</v>
      </c>
      <c r="BL95" s="81" t="e">
        <f t="shared" si="8"/>
        <v>#REF!</v>
      </c>
      <c r="BM95" s="81" t="e">
        <f t="shared" si="9"/>
        <v>#REF!</v>
      </c>
      <c r="BN95" s="81" t="e">
        <f t="shared" si="10"/>
        <v>#REF!</v>
      </c>
      <c r="BO95" s="81" t="e">
        <f t="shared" si="11"/>
        <v>#REF!</v>
      </c>
      <c r="BP95" s="81" t="e">
        <f t="shared" si="12"/>
        <v>#REF!</v>
      </c>
      <c r="BQ95" s="81" t="e">
        <f t="shared" si="13"/>
        <v>#REF!</v>
      </c>
      <c r="BR95" s="81" t="e">
        <f t="shared" si="14"/>
        <v>#REF!</v>
      </c>
      <c r="BS95" s="81" t="e">
        <f t="shared" si="15"/>
        <v>#REF!</v>
      </c>
      <c r="BT95" s="81" t="e">
        <f t="shared" si="16"/>
        <v>#REF!</v>
      </c>
      <c r="BU95" s="81" t="e">
        <f t="shared" si="17"/>
        <v>#REF!</v>
      </c>
      <c r="BV95" s="81" t="e">
        <f t="shared" si="18"/>
        <v>#REF!</v>
      </c>
      <c r="BW95" s="81" t="e">
        <f t="shared" si="19"/>
        <v>#REF!</v>
      </c>
      <c r="BX95" s="81" t="e">
        <f t="shared" si="20"/>
        <v>#REF!</v>
      </c>
      <c r="BY95" s="81" t="e">
        <f t="shared" si="21"/>
        <v>#REF!</v>
      </c>
      <c r="BZ95" s="81" t="e">
        <f t="shared" si="22"/>
        <v>#REF!</v>
      </c>
      <c r="CA95" s="81" t="e">
        <f t="shared" si="23"/>
        <v>#REF!</v>
      </c>
      <c r="CB95" s="81" t="e">
        <f t="shared" si="24"/>
        <v>#REF!</v>
      </c>
      <c r="CC95" s="81" t="e">
        <f t="shared" si="25"/>
        <v>#REF!</v>
      </c>
      <c r="CD95" s="81" t="e">
        <f t="shared" si="26"/>
        <v>#REF!</v>
      </c>
      <c r="CE95" s="81" t="e">
        <f t="shared" si="27"/>
        <v>#REF!</v>
      </c>
      <c r="CF95" s="81" t="e">
        <f t="shared" si="28"/>
        <v>#REF!</v>
      </c>
      <c r="CG95" s="81" t="e">
        <f t="shared" si="29"/>
        <v>#REF!</v>
      </c>
      <c r="CH95" s="81" t="e">
        <f t="shared" si="30"/>
        <v>#REF!</v>
      </c>
      <c r="CI95" s="81" t="e">
        <f t="shared" si="31"/>
        <v>#REF!</v>
      </c>
      <c r="CJ95" s="81" t="e">
        <f t="shared" si="32"/>
        <v>#REF!</v>
      </c>
      <c r="CK95" s="81" t="e">
        <f t="shared" si="33"/>
        <v>#REF!</v>
      </c>
      <c r="CL95" s="81" t="e">
        <f t="shared" si="34"/>
        <v>#REF!</v>
      </c>
      <c r="CM95" s="81" t="e">
        <f t="shared" si="35"/>
        <v>#REF!</v>
      </c>
      <c r="CN95" s="81" t="e">
        <f t="shared" si="36"/>
        <v>#REF!</v>
      </c>
      <c r="CO95" s="81" t="e">
        <f t="shared" si="37"/>
        <v>#REF!</v>
      </c>
      <c r="CP95" s="81" t="e">
        <f t="shared" si="38"/>
        <v>#REF!</v>
      </c>
      <c r="CQ95" s="81" t="e">
        <f t="shared" si="39"/>
        <v>#REF!</v>
      </c>
      <c r="CR95" s="81" t="e">
        <f t="shared" si="40"/>
        <v>#REF!</v>
      </c>
      <c r="CS95" s="81" t="e">
        <f t="shared" si="41"/>
        <v>#REF!</v>
      </c>
      <c r="CT95" s="81" t="e">
        <f t="shared" si="42"/>
        <v>#REF!</v>
      </c>
      <c r="CU95" s="81" t="e">
        <f t="shared" si="43"/>
        <v>#REF!</v>
      </c>
      <c r="CV95" s="81" t="e">
        <f t="shared" si="44"/>
        <v>#REF!</v>
      </c>
      <c r="CW95" s="81" t="e">
        <f t="shared" si="45"/>
        <v>#REF!</v>
      </c>
      <c r="CX95" s="81" t="e">
        <f t="shared" si="46"/>
        <v>#REF!</v>
      </c>
      <c r="CY95" s="81" t="e">
        <f t="shared" si="47"/>
        <v>#REF!</v>
      </c>
      <c r="CZ95" s="81" t="e">
        <f t="shared" si="48"/>
        <v>#REF!</v>
      </c>
      <c r="DA95" s="81" t="e">
        <f t="shared" si="49"/>
        <v>#REF!</v>
      </c>
      <c r="DB95" s="81" t="e">
        <f t="shared" si="50"/>
        <v>#REF!</v>
      </c>
      <c r="DC95" s="81" t="e">
        <f t="shared" si="51"/>
        <v>#REF!</v>
      </c>
      <c r="DD95" s="81" t="e">
        <f t="shared" si="52"/>
        <v>#REF!</v>
      </c>
      <c r="DE95" s="81" t="e">
        <f t="shared" si="53"/>
        <v>#REF!</v>
      </c>
      <c r="DF95" s="81" t="e">
        <f t="shared" si="54"/>
        <v>#REF!</v>
      </c>
      <c r="DG95" s="81" t="e">
        <f t="shared" si="55"/>
        <v>#REF!</v>
      </c>
      <c r="DH95" s="81" t="e">
        <f t="shared" si="56"/>
        <v>#REF!</v>
      </c>
      <c r="DI95" s="81" t="e">
        <f t="shared" si="57"/>
        <v>#REF!</v>
      </c>
      <c r="DJ95" s="81" t="e">
        <f t="shared" si="58"/>
        <v>#REF!</v>
      </c>
      <c r="DK95" s="81" t="e">
        <f t="shared" si="59"/>
        <v>#REF!</v>
      </c>
      <c r="DL95" s="81" t="e">
        <f t="shared" si="60"/>
        <v>#REF!</v>
      </c>
      <c r="DM95" s="81" t="e">
        <f t="shared" si="61"/>
        <v>#REF!</v>
      </c>
      <c r="DN95" s="81" t="e">
        <f t="shared" si="62"/>
        <v>#REF!</v>
      </c>
      <c r="DO95" s="81" t="e">
        <f t="shared" si="63"/>
        <v>#REF!</v>
      </c>
      <c r="DP95" s="81" t="e">
        <f t="shared" si="64"/>
        <v>#REF!</v>
      </c>
      <c r="DQ95" s="81" t="e">
        <f t="shared" si="65"/>
        <v>#REF!</v>
      </c>
      <c r="DR95" s="81" t="e">
        <f t="shared" si="66"/>
        <v>#REF!</v>
      </c>
      <c r="DS95" s="81" t="e">
        <f t="shared" si="67"/>
        <v>#REF!</v>
      </c>
      <c r="DT95" s="81" t="e">
        <f t="shared" si="68"/>
        <v>#REF!</v>
      </c>
      <c r="DU95" s="81" t="e">
        <f t="shared" si="69"/>
        <v>#REF!</v>
      </c>
      <c r="DV95" s="81" t="e">
        <f t="shared" si="70"/>
        <v>#REF!</v>
      </c>
      <c r="DW95" s="81" t="e">
        <f t="shared" si="71"/>
        <v>#REF!</v>
      </c>
      <c r="DX95" s="81" t="e">
        <f t="shared" si="72"/>
        <v>#REF!</v>
      </c>
      <c r="DY95" s="81" t="e">
        <f t="shared" si="73"/>
        <v>#REF!</v>
      </c>
      <c r="DZ95" s="81" t="e">
        <f t="shared" si="74"/>
        <v>#REF!</v>
      </c>
      <c r="EA95" s="81" t="e">
        <f t="shared" si="75"/>
        <v>#REF!</v>
      </c>
      <c r="EB95" s="81" t="e">
        <f t="shared" si="76"/>
        <v>#REF!</v>
      </c>
      <c r="EC95" s="81" t="e">
        <f t="shared" si="77"/>
        <v>#REF!</v>
      </c>
      <c r="ED95" s="81" t="e">
        <f t="shared" si="78"/>
        <v>#REF!</v>
      </c>
      <c r="EE95" s="81" t="e">
        <f t="shared" si="79"/>
        <v>#REF!</v>
      </c>
      <c r="EF95" s="81" t="e">
        <f t="shared" si="80"/>
        <v>#REF!</v>
      </c>
      <c r="EG95" s="81" t="e">
        <f t="shared" si="81"/>
        <v>#REF!</v>
      </c>
      <c r="EH95" s="81" t="e">
        <f t="shared" si="82"/>
        <v>#REF!</v>
      </c>
      <c r="EI95" s="81" t="e">
        <f t="shared" si="83"/>
        <v>#REF!</v>
      </c>
      <c r="EJ95" s="81" t="e">
        <f t="shared" si="84"/>
        <v>#REF!</v>
      </c>
      <c r="EK95" s="81" t="e">
        <f t="shared" si="85"/>
        <v>#REF!</v>
      </c>
      <c r="EL95" s="81" t="e">
        <f t="shared" si="86"/>
        <v>#REF!</v>
      </c>
      <c r="EM95" s="81" t="e">
        <f t="shared" si="87"/>
        <v>#REF!</v>
      </c>
      <c r="EN95" s="81" t="e">
        <f t="shared" si="88"/>
        <v>#REF!</v>
      </c>
      <c r="EO95" s="81" t="e">
        <f t="shared" si="89"/>
        <v>#REF!</v>
      </c>
      <c r="EP95" s="81" t="e">
        <f t="shared" si="90"/>
        <v>#REF!</v>
      </c>
      <c r="EQ95" s="81" t="e">
        <f t="shared" si="91"/>
        <v>#REF!</v>
      </c>
      <c r="ER95" s="81" t="e">
        <f t="shared" si="92"/>
        <v>#REF!</v>
      </c>
      <c r="ES95" s="81" t="e">
        <f t="shared" si="93"/>
        <v>#REF!</v>
      </c>
      <c r="ET95" s="81" t="e">
        <f t="shared" si="94"/>
        <v>#REF!</v>
      </c>
      <c r="EU95" s="81" t="e">
        <f t="shared" si="95"/>
        <v>#REF!</v>
      </c>
      <c r="EV95" s="81" t="e">
        <f t="shared" si="96"/>
        <v>#REF!</v>
      </c>
      <c r="EW95" s="81" t="e">
        <f t="shared" si="97"/>
        <v>#REF!</v>
      </c>
      <c r="EX95" s="81" t="e">
        <f t="shared" si="98"/>
        <v>#REF!</v>
      </c>
      <c r="EY95" s="81" t="e">
        <f t="shared" si="99"/>
        <v>#REF!</v>
      </c>
      <c r="EZ95" s="81" t="e">
        <f t="shared" si="100"/>
        <v>#REF!</v>
      </c>
      <c r="FA95" s="81" t="e">
        <f t="shared" si="101"/>
        <v>#REF!</v>
      </c>
      <c r="FB95" s="81" t="e">
        <f t="shared" si="102"/>
        <v>#REF!</v>
      </c>
      <c r="FC95" s="81" t="e">
        <f t="shared" si="103"/>
        <v>#REF!</v>
      </c>
      <c r="FD95" s="81" t="e">
        <f t="shared" si="104"/>
        <v>#REF!</v>
      </c>
      <c r="FE95" s="81" t="e">
        <f t="shared" si="105"/>
        <v>#REF!</v>
      </c>
      <c r="FF95" s="81" t="e">
        <f t="shared" si="106"/>
        <v>#REF!</v>
      </c>
      <c r="FG95" s="81" t="e">
        <f t="shared" si="107"/>
        <v>#REF!</v>
      </c>
      <c r="FH95" s="81" t="e">
        <f t="shared" si="108"/>
        <v>#REF!</v>
      </c>
      <c r="FI95" s="81" t="e">
        <f t="shared" si="109"/>
        <v>#REF!</v>
      </c>
      <c r="FJ95" s="81" t="e">
        <f t="shared" si="110"/>
        <v>#REF!</v>
      </c>
      <c r="FK95" s="81" t="e">
        <f t="shared" si="111"/>
        <v>#REF!</v>
      </c>
      <c r="FL95" s="81" t="e">
        <f t="shared" si="112"/>
        <v>#REF!</v>
      </c>
      <c r="FM95" s="81" t="e">
        <f t="shared" si="113"/>
        <v>#REF!</v>
      </c>
      <c r="FN95" s="81" t="e">
        <f t="shared" si="114"/>
        <v>#REF!</v>
      </c>
      <c r="FO95" s="81" t="e">
        <f t="shared" si="115"/>
        <v>#REF!</v>
      </c>
      <c r="FP95" s="81" t="e">
        <f t="shared" si="116"/>
        <v>#REF!</v>
      </c>
      <c r="FQ95" s="81" t="e">
        <f t="shared" si="117"/>
        <v>#REF!</v>
      </c>
      <c r="FR95" s="81" t="e">
        <f t="shared" si="118"/>
        <v>#REF!</v>
      </c>
      <c r="FS95" s="81" t="e">
        <f t="shared" si="119"/>
        <v>#REF!</v>
      </c>
      <c r="FT95" s="81" t="e">
        <f t="shared" si="120"/>
        <v>#REF!</v>
      </c>
      <c r="FU95" s="81" t="e">
        <f t="shared" si="121"/>
        <v>#REF!</v>
      </c>
      <c r="FV95" s="81" t="e">
        <f t="shared" si="122"/>
        <v>#REF!</v>
      </c>
      <c r="FW95" s="81" t="e">
        <f t="shared" si="123"/>
        <v>#REF!</v>
      </c>
      <c r="FX95" s="81" t="e">
        <f t="shared" si="124"/>
        <v>#REF!</v>
      </c>
      <c r="FY95" s="81" t="e">
        <f t="shared" si="125"/>
        <v>#REF!</v>
      </c>
      <c r="FZ95" s="81" t="e">
        <f t="shared" si="126"/>
        <v>#REF!</v>
      </c>
      <c r="GA95" s="81" t="e">
        <f t="shared" si="127"/>
        <v>#REF!</v>
      </c>
      <c r="GB95" s="81" t="e">
        <f t="shared" si="128"/>
        <v>#REF!</v>
      </c>
      <c r="GC95" s="81" t="e">
        <f t="shared" si="129"/>
        <v>#REF!</v>
      </c>
      <c r="GD95" s="81" t="e">
        <f t="shared" si="130"/>
        <v>#REF!</v>
      </c>
      <c r="GE95" s="81" t="e">
        <f t="shared" si="131"/>
        <v>#REF!</v>
      </c>
      <c r="GF95" s="81" t="e">
        <f t="shared" si="132"/>
        <v>#REF!</v>
      </c>
      <c r="GG95" s="81" t="e">
        <f t="shared" si="133"/>
        <v>#REF!</v>
      </c>
      <c r="GH95" s="81" t="e">
        <f t="shared" si="134"/>
        <v>#REF!</v>
      </c>
      <c r="GI95" s="81" t="e">
        <f t="shared" si="135"/>
        <v>#REF!</v>
      </c>
      <c r="GJ95" s="81" t="e">
        <f t="shared" si="136"/>
        <v>#REF!</v>
      </c>
      <c r="GK95" s="81" t="e">
        <f t="shared" si="137"/>
        <v>#REF!</v>
      </c>
      <c r="GL95" s="81" t="e">
        <f t="shared" si="138"/>
        <v>#REF!</v>
      </c>
      <c r="GM95" s="81" t="e">
        <f t="shared" si="139"/>
        <v>#REF!</v>
      </c>
      <c r="GN95" s="81" t="e">
        <f t="shared" si="140"/>
        <v>#REF!</v>
      </c>
      <c r="GO95" s="81" t="e">
        <f t="shared" si="141"/>
        <v>#REF!</v>
      </c>
      <c r="GP95" s="81" t="e">
        <f t="shared" si="142"/>
        <v>#REF!</v>
      </c>
      <c r="GQ95" s="81" t="e">
        <f t="shared" si="143"/>
        <v>#REF!</v>
      </c>
      <c r="GR95" s="81" t="e">
        <f t="shared" si="144"/>
        <v>#REF!</v>
      </c>
      <c r="GS95" s="81" t="e">
        <f t="shared" si="145"/>
        <v>#REF!</v>
      </c>
      <c r="GT95" s="81" t="e">
        <f t="shared" si="146"/>
        <v>#REF!</v>
      </c>
      <c r="GU95" s="81" t="e">
        <f t="shared" si="147"/>
        <v>#REF!</v>
      </c>
      <c r="GV95" s="81" t="e">
        <f t="shared" si="148"/>
        <v>#REF!</v>
      </c>
      <c r="GW95" s="81" t="e">
        <f t="shared" si="149"/>
        <v>#REF!</v>
      </c>
      <c r="GX95" s="81" t="e">
        <f t="shared" si="150"/>
        <v>#REF!</v>
      </c>
      <c r="GY95" s="81" t="e">
        <f t="shared" si="151"/>
        <v>#REF!</v>
      </c>
      <c r="GZ95" s="81" t="e">
        <f t="shared" si="152"/>
        <v>#REF!</v>
      </c>
      <c r="HA95" s="81" t="e">
        <f t="shared" si="153"/>
        <v>#REF!</v>
      </c>
      <c r="HB95" s="81" t="e">
        <f t="shared" si="154"/>
        <v>#REF!</v>
      </c>
      <c r="HC95" s="81" t="e">
        <f t="shared" si="155"/>
        <v>#REF!</v>
      </c>
    </row>
    <row r="96" spans="1:211">
      <c r="A96" s="18">
        <v>16</v>
      </c>
      <c r="B96" s="50" t="s">
        <v>28</v>
      </c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81"/>
      <c r="Y96" s="181"/>
      <c r="Z96" s="181"/>
      <c r="AA96" s="181"/>
      <c r="AB96" s="181"/>
      <c r="AC96" s="181"/>
      <c r="AD96" s="181"/>
      <c r="AE96" s="181"/>
      <c r="AF96" s="181"/>
      <c r="AG96" s="181"/>
      <c r="AH96" s="181"/>
      <c r="AI96" s="181"/>
      <c r="AJ96" s="181"/>
      <c r="AK96" s="181"/>
      <c r="AL96" s="181"/>
      <c r="AM96" s="181"/>
      <c r="AN96" s="181"/>
      <c r="AO96" s="181"/>
      <c r="AP96" s="181"/>
      <c r="AQ96" s="181"/>
      <c r="AR96" s="181"/>
      <c r="AS96" s="181"/>
      <c r="AT96" s="181"/>
      <c r="AU96" s="181"/>
      <c r="AV96" s="181"/>
      <c r="AW96" s="181"/>
      <c r="AX96" s="181"/>
      <c r="AY96" s="181"/>
      <c r="AZ96" s="181"/>
      <c r="BA96" s="181"/>
      <c r="BB96" s="181"/>
      <c r="BC96" s="181"/>
      <c r="BD96" s="81" t="e">
        <f t="shared" si="0"/>
        <v>#REF!</v>
      </c>
      <c r="BE96" s="81" t="e">
        <f t="shared" si="1"/>
        <v>#REF!</v>
      </c>
      <c r="BF96" s="81" t="e">
        <f t="shared" si="2"/>
        <v>#REF!</v>
      </c>
      <c r="BG96" s="81" t="e">
        <f t="shared" si="3"/>
        <v>#REF!</v>
      </c>
      <c r="BH96" s="81" t="e">
        <f t="shared" si="4"/>
        <v>#REF!</v>
      </c>
      <c r="BI96" s="81" t="e">
        <f t="shared" si="5"/>
        <v>#REF!</v>
      </c>
      <c r="BJ96" s="81" t="e">
        <f t="shared" si="6"/>
        <v>#REF!</v>
      </c>
      <c r="BK96" s="81" t="e">
        <f t="shared" si="7"/>
        <v>#REF!</v>
      </c>
      <c r="BL96" s="81" t="e">
        <f t="shared" si="8"/>
        <v>#REF!</v>
      </c>
      <c r="BM96" s="81" t="e">
        <f t="shared" si="9"/>
        <v>#REF!</v>
      </c>
      <c r="BN96" s="81" t="e">
        <f t="shared" si="10"/>
        <v>#REF!</v>
      </c>
      <c r="BO96" s="81" t="e">
        <f t="shared" si="11"/>
        <v>#REF!</v>
      </c>
      <c r="BP96" s="81" t="e">
        <f t="shared" si="12"/>
        <v>#REF!</v>
      </c>
      <c r="BQ96" s="81" t="e">
        <f t="shared" si="13"/>
        <v>#REF!</v>
      </c>
      <c r="BR96" s="81" t="e">
        <f t="shared" si="14"/>
        <v>#REF!</v>
      </c>
      <c r="BS96" s="81" t="e">
        <f t="shared" si="15"/>
        <v>#REF!</v>
      </c>
      <c r="BT96" s="81" t="e">
        <f t="shared" si="16"/>
        <v>#REF!</v>
      </c>
      <c r="BU96" s="81" t="e">
        <f t="shared" si="17"/>
        <v>#REF!</v>
      </c>
      <c r="BV96" s="81" t="e">
        <f t="shared" si="18"/>
        <v>#REF!</v>
      </c>
      <c r="BW96" s="81" t="e">
        <f t="shared" si="19"/>
        <v>#REF!</v>
      </c>
      <c r="BX96" s="81" t="e">
        <f t="shared" si="20"/>
        <v>#REF!</v>
      </c>
      <c r="BY96" s="81" t="e">
        <f t="shared" si="21"/>
        <v>#REF!</v>
      </c>
      <c r="BZ96" s="81" t="e">
        <f t="shared" si="22"/>
        <v>#REF!</v>
      </c>
      <c r="CA96" s="81" t="e">
        <f t="shared" si="23"/>
        <v>#REF!</v>
      </c>
      <c r="CB96" s="81" t="e">
        <f t="shared" si="24"/>
        <v>#REF!</v>
      </c>
      <c r="CC96" s="81" t="e">
        <f t="shared" si="25"/>
        <v>#REF!</v>
      </c>
      <c r="CD96" s="81" t="e">
        <f t="shared" si="26"/>
        <v>#REF!</v>
      </c>
      <c r="CE96" s="81" t="e">
        <f t="shared" si="27"/>
        <v>#REF!</v>
      </c>
      <c r="CF96" s="81" t="e">
        <f t="shared" si="28"/>
        <v>#REF!</v>
      </c>
      <c r="CG96" s="81" t="e">
        <f t="shared" si="29"/>
        <v>#REF!</v>
      </c>
      <c r="CH96" s="81" t="e">
        <f t="shared" si="30"/>
        <v>#REF!</v>
      </c>
      <c r="CI96" s="81" t="e">
        <f t="shared" si="31"/>
        <v>#REF!</v>
      </c>
      <c r="CJ96" s="81" t="e">
        <f t="shared" si="32"/>
        <v>#REF!</v>
      </c>
      <c r="CK96" s="81" t="e">
        <f t="shared" si="33"/>
        <v>#REF!</v>
      </c>
      <c r="CL96" s="81" t="e">
        <f t="shared" si="34"/>
        <v>#REF!</v>
      </c>
      <c r="CM96" s="81" t="e">
        <f t="shared" si="35"/>
        <v>#REF!</v>
      </c>
      <c r="CN96" s="81" t="e">
        <f t="shared" si="36"/>
        <v>#REF!</v>
      </c>
      <c r="CO96" s="81" t="e">
        <f t="shared" si="37"/>
        <v>#REF!</v>
      </c>
      <c r="CP96" s="81" t="e">
        <f t="shared" si="38"/>
        <v>#REF!</v>
      </c>
      <c r="CQ96" s="81" t="e">
        <f t="shared" si="39"/>
        <v>#REF!</v>
      </c>
      <c r="CR96" s="81" t="e">
        <f t="shared" si="40"/>
        <v>#REF!</v>
      </c>
      <c r="CS96" s="81" t="e">
        <f t="shared" si="41"/>
        <v>#REF!</v>
      </c>
      <c r="CT96" s="81" t="e">
        <f t="shared" si="42"/>
        <v>#REF!</v>
      </c>
      <c r="CU96" s="81" t="e">
        <f t="shared" si="43"/>
        <v>#REF!</v>
      </c>
      <c r="CV96" s="81" t="e">
        <f t="shared" si="44"/>
        <v>#REF!</v>
      </c>
      <c r="CW96" s="81" t="e">
        <f t="shared" si="45"/>
        <v>#REF!</v>
      </c>
      <c r="CX96" s="81" t="e">
        <f t="shared" si="46"/>
        <v>#REF!</v>
      </c>
      <c r="CY96" s="81" t="e">
        <f t="shared" si="47"/>
        <v>#REF!</v>
      </c>
      <c r="CZ96" s="81" t="e">
        <f t="shared" si="48"/>
        <v>#REF!</v>
      </c>
      <c r="DA96" s="81" t="e">
        <f t="shared" si="49"/>
        <v>#REF!</v>
      </c>
      <c r="DB96" s="81" t="e">
        <f t="shared" si="50"/>
        <v>#REF!</v>
      </c>
      <c r="DC96" s="81" t="e">
        <f t="shared" si="51"/>
        <v>#REF!</v>
      </c>
      <c r="DD96" s="81" t="e">
        <f t="shared" si="52"/>
        <v>#REF!</v>
      </c>
      <c r="DE96" s="81" t="e">
        <f t="shared" si="53"/>
        <v>#REF!</v>
      </c>
      <c r="DF96" s="81" t="e">
        <f t="shared" si="54"/>
        <v>#REF!</v>
      </c>
      <c r="DG96" s="81" t="e">
        <f t="shared" si="55"/>
        <v>#REF!</v>
      </c>
      <c r="DH96" s="81" t="e">
        <f t="shared" si="56"/>
        <v>#REF!</v>
      </c>
      <c r="DI96" s="81" t="e">
        <f t="shared" si="57"/>
        <v>#REF!</v>
      </c>
      <c r="DJ96" s="81" t="e">
        <f t="shared" si="58"/>
        <v>#REF!</v>
      </c>
      <c r="DK96" s="81" t="e">
        <f t="shared" si="59"/>
        <v>#REF!</v>
      </c>
      <c r="DL96" s="81" t="e">
        <f t="shared" si="60"/>
        <v>#REF!</v>
      </c>
      <c r="DM96" s="81" t="e">
        <f t="shared" si="61"/>
        <v>#REF!</v>
      </c>
      <c r="DN96" s="81" t="e">
        <f t="shared" si="62"/>
        <v>#REF!</v>
      </c>
      <c r="DO96" s="81" t="e">
        <f t="shared" si="63"/>
        <v>#REF!</v>
      </c>
      <c r="DP96" s="81" t="e">
        <f t="shared" si="64"/>
        <v>#REF!</v>
      </c>
      <c r="DQ96" s="81" t="e">
        <f t="shared" si="65"/>
        <v>#REF!</v>
      </c>
      <c r="DR96" s="81" t="e">
        <f t="shared" si="66"/>
        <v>#REF!</v>
      </c>
      <c r="DS96" s="81" t="e">
        <f t="shared" si="67"/>
        <v>#REF!</v>
      </c>
      <c r="DT96" s="81" t="e">
        <f t="shared" si="68"/>
        <v>#REF!</v>
      </c>
      <c r="DU96" s="81" t="e">
        <f t="shared" si="69"/>
        <v>#REF!</v>
      </c>
      <c r="DV96" s="81" t="e">
        <f t="shared" si="70"/>
        <v>#REF!</v>
      </c>
      <c r="DW96" s="81" t="e">
        <f t="shared" si="71"/>
        <v>#REF!</v>
      </c>
      <c r="DX96" s="81" t="e">
        <f t="shared" si="72"/>
        <v>#REF!</v>
      </c>
      <c r="DY96" s="81" t="e">
        <f t="shared" si="73"/>
        <v>#REF!</v>
      </c>
      <c r="DZ96" s="81" t="e">
        <f t="shared" si="74"/>
        <v>#REF!</v>
      </c>
      <c r="EA96" s="81" t="e">
        <f t="shared" si="75"/>
        <v>#REF!</v>
      </c>
      <c r="EB96" s="81" t="e">
        <f t="shared" si="76"/>
        <v>#REF!</v>
      </c>
      <c r="EC96" s="81" t="e">
        <f t="shared" si="77"/>
        <v>#REF!</v>
      </c>
      <c r="ED96" s="81" t="e">
        <f t="shared" si="78"/>
        <v>#REF!</v>
      </c>
      <c r="EE96" s="81" t="e">
        <f t="shared" si="79"/>
        <v>#REF!</v>
      </c>
      <c r="EF96" s="81" t="e">
        <f t="shared" si="80"/>
        <v>#REF!</v>
      </c>
      <c r="EG96" s="81" t="e">
        <f t="shared" si="81"/>
        <v>#REF!</v>
      </c>
      <c r="EH96" s="81" t="e">
        <f t="shared" si="82"/>
        <v>#REF!</v>
      </c>
      <c r="EI96" s="81" t="e">
        <f t="shared" si="83"/>
        <v>#REF!</v>
      </c>
      <c r="EJ96" s="81" t="e">
        <f t="shared" si="84"/>
        <v>#REF!</v>
      </c>
      <c r="EK96" s="81" t="e">
        <f t="shared" si="85"/>
        <v>#REF!</v>
      </c>
      <c r="EL96" s="81" t="e">
        <f t="shared" si="86"/>
        <v>#REF!</v>
      </c>
      <c r="EM96" s="81" t="e">
        <f t="shared" si="87"/>
        <v>#REF!</v>
      </c>
      <c r="EN96" s="81" t="e">
        <f t="shared" si="88"/>
        <v>#REF!</v>
      </c>
      <c r="EO96" s="81" t="e">
        <f t="shared" si="89"/>
        <v>#REF!</v>
      </c>
      <c r="EP96" s="81" t="e">
        <f t="shared" si="90"/>
        <v>#REF!</v>
      </c>
      <c r="EQ96" s="81" t="e">
        <f t="shared" si="91"/>
        <v>#REF!</v>
      </c>
      <c r="ER96" s="81" t="e">
        <f t="shared" si="92"/>
        <v>#REF!</v>
      </c>
      <c r="ES96" s="81" t="e">
        <f t="shared" si="93"/>
        <v>#REF!</v>
      </c>
      <c r="ET96" s="81" t="e">
        <f t="shared" si="94"/>
        <v>#REF!</v>
      </c>
      <c r="EU96" s="81" t="e">
        <f t="shared" si="95"/>
        <v>#REF!</v>
      </c>
      <c r="EV96" s="81" t="e">
        <f t="shared" si="96"/>
        <v>#REF!</v>
      </c>
      <c r="EW96" s="81" t="e">
        <f t="shared" si="97"/>
        <v>#REF!</v>
      </c>
      <c r="EX96" s="81" t="e">
        <f t="shared" si="98"/>
        <v>#REF!</v>
      </c>
      <c r="EY96" s="81" t="e">
        <f t="shared" si="99"/>
        <v>#REF!</v>
      </c>
      <c r="EZ96" s="81" t="e">
        <f t="shared" si="100"/>
        <v>#REF!</v>
      </c>
      <c r="FA96" s="81" t="e">
        <f t="shared" si="101"/>
        <v>#REF!</v>
      </c>
      <c r="FB96" s="81" t="e">
        <f t="shared" si="102"/>
        <v>#REF!</v>
      </c>
      <c r="FC96" s="81" t="e">
        <f t="shared" si="103"/>
        <v>#REF!</v>
      </c>
      <c r="FD96" s="81" t="e">
        <f t="shared" si="104"/>
        <v>#REF!</v>
      </c>
      <c r="FE96" s="81" t="e">
        <f t="shared" si="105"/>
        <v>#REF!</v>
      </c>
      <c r="FF96" s="81" t="e">
        <f t="shared" si="106"/>
        <v>#REF!</v>
      </c>
      <c r="FG96" s="81" t="e">
        <f t="shared" si="107"/>
        <v>#REF!</v>
      </c>
      <c r="FH96" s="81" t="e">
        <f t="shared" si="108"/>
        <v>#REF!</v>
      </c>
      <c r="FI96" s="81" t="e">
        <f t="shared" si="109"/>
        <v>#REF!</v>
      </c>
      <c r="FJ96" s="81" t="e">
        <f t="shared" si="110"/>
        <v>#REF!</v>
      </c>
      <c r="FK96" s="81" t="e">
        <f t="shared" si="111"/>
        <v>#REF!</v>
      </c>
      <c r="FL96" s="81" t="e">
        <f t="shared" si="112"/>
        <v>#REF!</v>
      </c>
      <c r="FM96" s="81" t="e">
        <f t="shared" si="113"/>
        <v>#REF!</v>
      </c>
      <c r="FN96" s="81" t="e">
        <f t="shared" si="114"/>
        <v>#REF!</v>
      </c>
      <c r="FO96" s="81" t="e">
        <f t="shared" si="115"/>
        <v>#REF!</v>
      </c>
      <c r="FP96" s="81" t="e">
        <f t="shared" si="116"/>
        <v>#REF!</v>
      </c>
      <c r="FQ96" s="81" t="e">
        <f t="shared" si="117"/>
        <v>#REF!</v>
      </c>
      <c r="FR96" s="81" t="e">
        <f t="shared" si="118"/>
        <v>#REF!</v>
      </c>
      <c r="FS96" s="81" t="e">
        <f t="shared" si="119"/>
        <v>#REF!</v>
      </c>
      <c r="FT96" s="81" t="e">
        <f t="shared" si="120"/>
        <v>#REF!</v>
      </c>
      <c r="FU96" s="81" t="e">
        <f t="shared" si="121"/>
        <v>#REF!</v>
      </c>
      <c r="FV96" s="81" t="e">
        <f t="shared" si="122"/>
        <v>#REF!</v>
      </c>
      <c r="FW96" s="81" t="e">
        <f t="shared" si="123"/>
        <v>#REF!</v>
      </c>
      <c r="FX96" s="81" t="e">
        <f t="shared" si="124"/>
        <v>#REF!</v>
      </c>
      <c r="FY96" s="81" t="e">
        <f t="shared" si="125"/>
        <v>#REF!</v>
      </c>
      <c r="FZ96" s="81" t="e">
        <f t="shared" si="126"/>
        <v>#REF!</v>
      </c>
      <c r="GA96" s="81" t="e">
        <f t="shared" si="127"/>
        <v>#REF!</v>
      </c>
      <c r="GB96" s="81" t="e">
        <f t="shared" si="128"/>
        <v>#REF!</v>
      </c>
      <c r="GC96" s="81" t="e">
        <f t="shared" si="129"/>
        <v>#REF!</v>
      </c>
      <c r="GD96" s="81" t="e">
        <f t="shared" si="130"/>
        <v>#REF!</v>
      </c>
      <c r="GE96" s="81" t="e">
        <f t="shared" si="131"/>
        <v>#REF!</v>
      </c>
      <c r="GF96" s="81" t="e">
        <f t="shared" si="132"/>
        <v>#REF!</v>
      </c>
      <c r="GG96" s="81" t="e">
        <f t="shared" si="133"/>
        <v>#REF!</v>
      </c>
      <c r="GH96" s="81" t="e">
        <f t="shared" si="134"/>
        <v>#REF!</v>
      </c>
      <c r="GI96" s="81" t="e">
        <f t="shared" si="135"/>
        <v>#REF!</v>
      </c>
      <c r="GJ96" s="81" t="e">
        <f t="shared" si="136"/>
        <v>#REF!</v>
      </c>
      <c r="GK96" s="81" t="e">
        <f t="shared" si="137"/>
        <v>#REF!</v>
      </c>
      <c r="GL96" s="81" t="e">
        <f t="shared" si="138"/>
        <v>#REF!</v>
      </c>
      <c r="GM96" s="81" t="e">
        <f t="shared" si="139"/>
        <v>#REF!</v>
      </c>
      <c r="GN96" s="81" t="e">
        <f t="shared" si="140"/>
        <v>#REF!</v>
      </c>
      <c r="GO96" s="81" t="e">
        <f t="shared" si="141"/>
        <v>#REF!</v>
      </c>
      <c r="GP96" s="81" t="e">
        <f t="shared" si="142"/>
        <v>#REF!</v>
      </c>
      <c r="GQ96" s="81" t="e">
        <f t="shared" si="143"/>
        <v>#REF!</v>
      </c>
      <c r="GR96" s="81" t="e">
        <f t="shared" si="144"/>
        <v>#REF!</v>
      </c>
      <c r="GS96" s="81" t="e">
        <f t="shared" si="145"/>
        <v>#REF!</v>
      </c>
      <c r="GT96" s="81" t="e">
        <f t="shared" si="146"/>
        <v>#REF!</v>
      </c>
      <c r="GU96" s="81" t="e">
        <f t="shared" si="147"/>
        <v>#REF!</v>
      </c>
      <c r="GV96" s="81" t="e">
        <f t="shared" si="148"/>
        <v>#REF!</v>
      </c>
      <c r="GW96" s="81" t="e">
        <f t="shared" si="149"/>
        <v>#REF!</v>
      </c>
      <c r="GX96" s="81" t="e">
        <f t="shared" si="150"/>
        <v>#REF!</v>
      </c>
      <c r="GY96" s="81" t="e">
        <f t="shared" si="151"/>
        <v>#REF!</v>
      </c>
      <c r="GZ96" s="81" t="e">
        <f t="shared" si="152"/>
        <v>#REF!</v>
      </c>
      <c r="HA96" s="81" t="e">
        <f t="shared" si="153"/>
        <v>#REF!</v>
      </c>
      <c r="HB96" s="81" t="e">
        <f t="shared" si="154"/>
        <v>#REF!</v>
      </c>
      <c r="HC96" s="81" t="e">
        <f t="shared" si="155"/>
        <v>#REF!</v>
      </c>
    </row>
    <row r="97" spans="1:211">
      <c r="A97" s="18">
        <v>17</v>
      </c>
      <c r="B97" s="50" t="s">
        <v>29</v>
      </c>
      <c r="C97" s="181"/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81"/>
      <c r="S97" s="181"/>
      <c r="T97" s="181"/>
      <c r="U97" s="181"/>
      <c r="V97" s="181"/>
      <c r="W97" s="181"/>
      <c r="X97" s="181"/>
      <c r="Y97" s="181"/>
      <c r="Z97" s="181"/>
      <c r="AA97" s="181"/>
      <c r="AB97" s="181"/>
      <c r="AC97" s="181"/>
      <c r="AD97" s="181"/>
      <c r="AE97" s="181"/>
      <c r="AF97" s="181"/>
      <c r="AG97" s="181"/>
      <c r="AH97" s="181"/>
      <c r="AI97" s="181"/>
      <c r="AJ97" s="181"/>
      <c r="AK97" s="181"/>
      <c r="AL97" s="181"/>
      <c r="AM97" s="181"/>
      <c r="AN97" s="181"/>
      <c r="AO97" s="181"/>
      <c r="AP97" s="181"/>
      <c r="AQ97" s="181"/>
      <c r="AR97" s="181"/>
      <c r="AS97" s="181"/>
      <c r="AT97" s="181"/>
      <c r="AU97" s="181"/>
      <c r="AV97" s="181"/>
      <c r="AW97" s="181"/>
      <c r="AX97" s="181"/>
      <c r="AY97" s="181"/>
      <c r="AZ97" s="181"/>
      <c r="BA97" s="181"/>
      <c r="BB97" s="181"/>
      <c r="BC97" s="181"/>
      <c r="BD97" s="81" t="e">
        <f t="shared" si="0"/>
        <v>#REF!</v>
      </c>
      <c r="BE97" s="81" t="e">
        <f t="shared" si="1"/>
        <v>#REF!</v>
      </c>
      <c r="BF97" s="81" t="e">
        <f t="shared" si="2"/>
        <v>#REF!</v>
      </c>
      <c r="BG97" s="81" t="e">
        <f t="shared" si="3"/>
        <v>#REF!</v>
      </c>
      <c r="BH97" s="81" t="e">
        <f t="shared" si="4"/>
        <v>#REF!</v>
      </c>
      <c r="BI97" s="81" t="e">
        <f t="shared" si="5"/>
        <v>#REF!</v>
      </c>
      <c r="BJ97" s="81" t="e">
        <f t="shared" si="6"/>
        <v>#REF!</v>
      </c>
      <c r="BK97" s="81" t="e">
        <f t="shared" si="7"/>
        <v>#REF!</v>
      </c>
      <c r="BL97" s="81" t="e">
        <f t="shared" si="8"/>
        <v>#REF!</v>
      </c>
      <c r="BM97" s="81" t="e">
        <f t="shared" si="9"/>
        <v>#REF!</v>
      </c>
      <c r="BN97" s="81" t="e">
        <f t="shared" si="10"/>
        <v>#REF!</v>
      </c>
      <c r="BO97" s="81" t="e">
        <f t="shared" si="11"/>
        <v>#REF!</v>
      </c>
      <c r="BP97" s="81" t="e">
        <f t="shared" si="12"/>
        <v>#REF!</v>
      </c>
      <c r="BQ97" s="81" t="e">
        <f t="shared" si="13"/>
        <v>#REF!</v>
      </c>
      <c r="BR97" s="81" t="e">
        <f t="shared" si="14"/>
        <v>#REF!</v>
      </c>
      <c r="BS97" s="81" t="e">
        <f t="shared" si="15"/>
        <v>#REF!</v>
      </c>
      <c r="BT97" s="81" t="e">
        <f t="shared" si="16"/>
        <v>#REF!</v>
      </c>
      <c r="BU97" s="81" t="e">
        <f t="shared" si="17"/>
        <v>#REF!</v>
      </c>
      <c r="BV97" s="81" t="e">
        <f t="shared" si="18"/>
        <v>#REF!</v>
      </c>
      <c r="BW97" s="81" t="e">
        <f t="shared" si="19"/>
        <v>#REF!</v>
      </c>
      <c r="BX97" s="81" t="e">
        <f t="shared" si="20"/>
        <v>#REF!</v>
      </c>
      <c r="BY97" s="81" t="e">
        <f t="shared" si="21"/>
        <v>#REF!</v>
      </c>
      <c r="BZ97" s="81" t="e">
        <f t="shared" si="22"/>
        <v>#REF!</v>
      </c>
      <c r="CA97" s="81" t="e">
        <f t="shared" si="23"/>
        <v>#REF!</v>
      </c>
      <c r="CB97" s="81" t="e">
        <f t="shared" si="24"/>
        <v>#REF!</v>
      </c>
      <c r="CC97" s="81" t="e">
        <f t="shared" si="25"/>
        <v>#REF!</v>
      </c>
      <c r="CD97" s="81" t="e">
        <f t="shared" si="26"/>
        <v>#REF!</v>
      </c>
      <c r="CE97" s="81" t="e">
        <f t="shared" si="27"/>
        <v>#REF!</v>
      </c>
      <c r="CF97" s="81" t="e">
        <f t="shared" si="28"/>
        <v>#REF!</v>
      </c>
      <c r="CG97" s="81" t="e">
        <f t="shared" si="29"/>
        <v>#REF!</v>
      </c>
      <c r="CH97" s="81" t="e">
        <f t="shared" si="30"/>
        <v>#REF!</v>
      </c>
      <c r="CI97" s="81" t="e">
        <f t="shared" si="31"/>
        <v>#REF!</v>
      </c>
      <c r="CJ97" s="81" t="e">
        <f t="shared" si="32"/>
        <v>#REF!</v>
      </c>
      <c r="CK97" s="81" t="e">
        <f t="shared" si="33"/>
        <v>#REF!</v>
      </c>
      <c r="CL97" s="81" t="e">
        <f t="shared" si="34"/>
        <v>#REF!</v>
      </c>
      <c r="CM97" s="81" t="e">
        <f t="shared" si="35"/>
        <v>#REF!</v>
      </c>
      <c r="CN97" s="81" t="e">
        <f t="shared" si="36"/>
        <v>#REF!</v>
      </c>
      <c r="CO97" s="81" t="e">
        <f t="shared" si="37"/>
        <v>#REF!</v>
      </c>
      <c r="CP97" s="81" t="e">
        <f t="shared" si="38"/>
        <v>#REF!</v>
      </c>
      <c r="CQ97" s="81" t="e">
        <f t="shared" si="39"/>
        <v>#REF!</v>
      </c>
      <c r="CR97" s="81" t="e">
        <f t="shared" si="40"/>
        <v>#REF!</v>
      </c>
      <c r="CS97" s="81" t="e">
        <f t="shared" si="41"/>
        <v>#REF!</v>
      </c>
      <c r="CT97" s="81" t="e">
        <f t="shared" si="42"/>
        <v>#REF!</v>
      </c>
      <c r="CU97" s="81" t="e">
        <f t="shared" si="43"/>
        <v>#REF!</v>
      </c>
      <c r="CV97" s="81" t="e">
        <f t="shared" si="44"/>
        <v>#REF!</v>
      </c>
      <c r="CW97" s="81" t="e">
        <f t="shared" si="45"/>
        <v>#REF!</v>
      </c>
      <c r="CX97" s="81" t="e">
        <f t="shared" si="46"/>
        <v>#REF!</v>
      </c>
      <c r="CY97" s="81" t="e">
        <f t="shared" si="47"/>
        <v>#REF!</v>
      </c>
      <c r="CZ97" s="81" t="e">
        <f t="shared" si="48"/>
        <v>#REF!</v>
      </c>
      <c r="DA97" s="81" t="e">
        <f t="shared" si="49"/>
        <v>#REF!</v>
      </c>
      <c r="DB97" s="81" t="e">
        <f t="shared" si="50"/>
        <v>#REF!</v>
      </c>
      <c r="DC97" s="81" t="e">
        <f t="shared" si="51"/>
        <v>#REF!</v>
      </c>
      <c r="DD97" s="81" t="e">
        <f t="shared" si="52"/>
        <v>#REF!</v>
      </c>
      <c r="DE97" s="81" t="e">
        <f t="shared" si="53"/>
        <v>#REF!</v>
      </c>
      <c r="DF97" s="81" t="e">
        <f t="shared" si="54"/>
        <v>#REF!</v>
      </c>
      <c r="DG97" s="81" t="e">
        <f t="shared" si="55"/>
        <v>#REF!</v>
      </c>
      <c r="DH97" s="81" t="e">
        <f t="shared" si="56"/>
        <v>#REF!</v>
      </c>
      <c r="DI97" s="81" t="e">
        <f t="shared" si="57"/>
        <v>#REF!</v>
      </c>
      <c r="DJ97" s="81" t="e">
        <f t="shared" si="58"/>
        <v>#REF!</v>
      </c>
      <c r="DK97" s="81" t="e">
        <f t="shared" si="59"/>
        <v>#REF!</v>
      </c>
      <c r="DL97" s="81" t="e">
        <f t="shared" si="60"/>
        <v>#REF!</v>
      </c>
      <c r="DM97" s="81" t="e">
        <f t="shared" si="61"/>
        <v>#REF!</v>
      </c>
      <c r="DN97" s="81" t="e">
        <f t="shared" si="62"/>
        <v>#REF!</v>
      </c>
      <c r="DO97" s="81" t="e">
        <f t="shared" si="63"/>
        <v>#REF!</v>
      </c>
      <c r="DP97" s="81" t="e">
        <f t="shared" si="64"/>
        <v>#REF!</v>
      </c>
      <c r="DQ97" s="81" t="e">
        <f t="shared" si="65"/>
        <v>#REF!</v>
      </c>
      <c r="DR97" s="81" t="e">
        <f t="shared" si="66"/>
        <v>#REF!</v>
      </c>
      <c r="DS97" s="81" t="e">
        <f t="shared" si="67"/>
        <v>#REF!</v>
      </c>
      <c r="DT97" s="81" t="e">
        <f t="shared" si="68"/>
        <v>#REF!</v>
      </c>
      <c r="DU97" s="81" t="e">
        <f t="shared" si="69"/>
        <v>#REF!</v>
      </c>
      <c r="DV97" s="81" t="e">
        <f t="shared" si="70"/>
        <v>#REF!</v>
      </c>
      <c r="DW97" s="81" t="e">
        <f t="shared" si="71"/>
        <v>#REF!</v>
      </c>
      <c r="DX97" s="81" t="e">
        <f t="shared" si="72"/>
        <v>#REF!</v>
      </c>
      <c r="DY97" s="81" t="e">
        <f t="shared" si="73"/>
        <v>#REF!</v>
      </c>
      <c r="DZ97" s="81" t="e">
        <f t="shared" si="74"/>
        <v>#REF!</v>
      </c>
      <c r="EA97" s="81" t="e">
        <f t="shared" si="75"/>
        <v>#REF!</v>
      </c>
      <c r="EB97" s="81" t="e">
        <f t="shared" si="76"/>
        <v>#REF!</v>
      </c>
      <c r="EC97" s="81" t="e">
        <f t="shared" si="77"/>
        <v>#REF!</v>
      </c>
      <c r="ED97" s="81" t="e">
        <f t="shared" si="78"/>
        <v>#REF!</v>
      </c>
      <c r="EE97" s="81" t="e">
        <f t="shared" si="79"/>
        <v>#REF!</v>
      </c>
      <c r="EF97" s="81" t="e">
        <f t="shared" si="80"/>
        <v>#REF!</v>
      </c>
      <c r="EG97" s="81" t="e">
        <f t="shared" si="81"/>
        <v>#REF!</v>
      </c>
      <c r="EH97" s="81" t="e">
        <f t="shared" si="82"/>
        <v>#REF!</v>
      </c>
      <c r="EI97" s="81" t="e">
        <f t="shared" si="83"/>
        <v>#REF!</v>
      </c>
      <c r="EJ97" s="81" t="e">
        <f t="shared" si="84"/>
        <v>#REF!</v>
      </c>
      <c r="EK97" s="81" t="e">
        <f t="shared" si="85"/>
        <v>#REF!</v>
      </c>
      <c r="EL97" s="81" t="e">
        <f t="shared" si="86"/>
        <v>#REF!</v>
      </c>
      <c r="EM97" s="81" t="e">
        <f t="shared" si="87"/>
        <v>#REF!</v>
      </c>
      <c r="EN97" s="81" t="e">
        <f t="shared" si="88"/>
        <v>#REF!</v>
      </c>
      <c r="EO97" s="81" t="e">
        <f t="shared" si="89"/>
        <v>#REF!</v>
      </c>
      <c r="EP97" s="81" t="e">
        <f t="shared" si="90"/>
        <v>#REF!</v>
      </c>
      <c r="EQ97" s="81" t="e">
        <f t="shared" si="91"/>
        <v>#REF!</v>
      </c>
      <c r="ER97" s="81" t="e">
        <f t="shared" si="92"/>
        <v>#REF!</v>
      </c>
      <c r="ES97" s="81" t="e">
        <f t="shared" si="93"/>
        <v>#REF!</v>
      </c>
      <c r="ET97" s="81" t="e">
        <f t="shared" si="94"/>
        <v>#REF!</v>
      </c>
      <c r="EU97" s="81" t="e">
        <f t="shared" si="95"/>
        <v>#REF!</v>
      </c>
      <c r="EV97" s="81" t="e">
        <f t="shared" si="96"/>
        <v>#REF!</v>
      </c>
      <c r="EW97" s="81" t="e">
        <f t="shared" si="97"/>
        <v>#REF!</v>
      </c>
      <c r="EX97" s="81" t="e">
        <f t="shared" si="98"/>
        <v>#REF!</v>
      </c>
      <c r="EY97" s="81" t="e">
        <f t="shared" si="99"/>
        <v>#REF!</v>
      </c>
      <c r="EZ97" s="81" t="e">
        <f t="shared" si="100"/>
        <v>#REF!</v>
      </c>
      <c r="FA97" s="81" t="e">
        <f t="shared" si="101"/>
        <v>#REF!</v>
      </c>
      <c r="FB97" s="81" t="e">
        <f t="shared" si="102"/>
        <v>#REF!</v>
      </c>
      <c r="FC97" s="81" t="e">
        <f t="shared" si="103"/>
        <v>#REF!</v>
      </c>
      <c r="FD97" s="81" t="e">
        <f t="shared" si="104"/>
        <v>#REF!</v>
      </c>
      <c r="FE97" s="81" t="e">
        <f t="shared" si="105"/>
        <v>#REF!</v>
      </c>
      <c r="FF97" s="81" t="e">
        <f t="shared" si="106"/>
        <v>#REF!</v>
      </c>
      <c r="FG97" s="81" t="e">
        <f t="shared" si="107"/>
        <v>#REF!</v>
      </c>
      <c r="FH97" s="81" t="e">
        <f t="shared" si="108"/>
        <v>#REF!</v>
      </c>
      <c r="FI97" s="81" t="e">
        <f t="shared" si="109"/>
        <v>#REF!</v>
      </c>
      <c r="FJ97" s="81" t="e">
        <f t="shared" si="110"/>
        <v>#REF!</v>
      </c>
      <c r="FK97" s="81" t="e">
        <f t="shared" si="111"/>
        <v>#REF!</v>
      </c>
      <c r="FL97" s="81" t="e">
        <f t="shared" si="112"/>
        <v>#REF!</v>
      </c>
      <c r="FM97" s="81" t="e">
        <f t="shared" si="113"/>
        <v>#REF!</v>
      </c>
      <c r="FN97" s="81" t="e">
        <f t="shared" si="114"/>
        <v>#REF!</v>
      </c>
      <c r="FO97" s="81" t="e">
        <f t="shared" si="115"/>
        <v>#REF!</v>
      </c>
      <c r="FP97" s="81" t="e">
        <f t="shared" si="116"/>
        <v>#REF!</v>
      </c>
      <c r="FQ97" s="81" t="e">
        <f t="shared" si="117"/>
        <v>#REF!</v>
      </c>
      <c r="FR97" s="81" t="e">
        <f t="shared" si="118"/>
        <v>#REF!</v>
      </c>
      <c r="FS97" s="81" t="e">
        <f t="shared" si="119"/>
        <v>#REF!</v>
      </c>
      <c r="FT97" s="81" t="e">
        <f t="shared" si="120"/>
        <v>#REF!</v>
      </c>
      <c r="FU97" s="81" t="e">
        <f t="shared" si="121"/>
        <v>#REF!</v>
      </c>
      <c r="FV97" s="81" t="e">
        <f t="shared" si="122"/>
        <v>#REF!</v>
      </c>
      <c r="FW97" s="81" t="e">
        <f t="shared" si="123"/>
        <v>#REF!</v>
      </c>
      <c r="FX97" s="81" t="e">
        <f t="shared" si="124"/>
        <v>#REF!</v>
      </c>
      <c r="FY97" s="81" t="e">
        <f t="shared" si="125"/>
        <v>#REF!</v>
      </c>
      <c r="FZ97" s="81" t="e">
        <f t="shared" si="126"/>
        <v>#REF!</v>
      </c>
      <c r="GA97" s="81" t="e">
        <f t="shared" si="127"/>
        <v>#REF!</v>
      </c>
      <c r="GB97" s="81" t="e">
        <f t="shared" si="128"/>
        <v>#REF!</v>
      </c>
      <c r="GC97" s="81" t="e">
        <f t="shared" si="129"/>
        <v>#REF!</v>
      </c>
      <c r="GD97" s="81" t="e">
        <f t="shared" si="130"/>
        <v>#REF!</v>
      </c>
      <c r="GE97" s="81" t="e">
        <f t="shared" si="131"/>
        <v>#REF!</v>
      </c>
      <c r="GF97" s="81" t="e">
        <f t="shared" si="132"/>
        <v>#REF!</v>
      </c>
      <c r="GG97" s="81" t="e">
        <f t="shared" si="133"/>
        <v>#REF!</v>
      </c>
      <c r="GH97" s="81" t="e">
        <f t="shared" si="134"/>
        <v>#REF!</v>
      </c>
      <c r="GI97" s="81" t="e">
        <f t="shared" si="135"/>
        <v>#REF!</v>
      </c>
      <c r="GJ97" s="81" t="e">
        <f t="shared" si="136"/>
        <v>#REF!</v>
      </c>
      <c r="GK97" s="81" t="e">
        <f t="shared" si="137"/>
        <v>#REF!</v>
      </c>
      <c r="GL97" s="81" t="e">
        <f t="shared" si="138"/>
        <v>#REF!</v>
      </c>
      <c r="GM97" s="81" t="e">
        <f t="shared" si="139"/>
        <v>#REF!</v>
      </c>
      <c r="GN97" s="81" t="e">
        <f t="shared" si="140"/>
        <v>#REF!</v>
      </c>
      <c r="GO97" s="81" t="e">
        <f t="shared" si="141"/>
        <v>#REF!</v>
      </c>
      <c r="GP97" s="81" t="e">
        <f t="shared" si="142"/>
        <v>#REF!</v>
      </c>
      <c r="GQ97" s="81" t="e">
        <f t="shared" si="143"/>
        <v>#REF!</v>
      </c>
      <c r="GR97" s="81" t="e">
        <f t="shared" si="144"/>
        <v>#REF!</v>
      </c>
      <c r="GS97" s="81" t="e">
        <f t="shared" si="145"/>
        <v>#REF!</v>
      </c>
      <c r="GT97" s="81" t="e">
        <f t="shared" si="146"/>
        <v>#REF!</v>
      </c>
      <c r="GU97" s="81" t="e">
        <f t="shared" si="147"/>
        <v>#REF!</v>
      </c>
      <c r="GV97" s="81" t="e">
        <f t="shared" si="148"/>
        <v>#REF!</v>
      </c>
      <c r="GW97" s="81" t="e">
        <f t="shared" si="149"/>
        <v>#REF!</v>
      </c>
      <c r="GX97" s="81" t="e">
        <f t="shared" si="150"/>
        <v>#REF!</v>
      </c>
      <c r="GY97" s="81" t="e">
        <f t="shared" si="151"/>
        <v>#REF!</v>
      </c>
      <c r="GZ97" s="81" t="e">
        <f t="shared" si="152"/>
        <v>#REF!</v>
      </c>
      <c r="HA97" s="81" t="e">
        <f t="shared" si="153"/>
        <v>#REF!</v>
      </c>
      <c r="HB97" s="81" t="e">
        <f t="shared" si="154"/>
        <v>#REF!</v>
      </c>
      <c r="HC97" s="81" t="e">
        <f t="shared" si="155"/>
        <v>#REF!</v>
      </c>
    </row>
    <row r="98" spans="1:211">
      <c r="A98" s="18">
        <v>18</v>
      </c>
      <c r="B98" s="50" t="s">
        <v>30</v>
      </c>
      <c r="C98" s="181"/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181"/>
      <c r="S98" s="181"/>
      <c r="T98" s="181"/>
      <c r="U98" s="181"/>
      <c r="V98" s="181"/>
      <c r="W98" s="181"/>
      <c r="X98" s="181"/>
      <c r="Y98" s="181"/>
      <c r="Z98" s="181"/>
      <c r="AA98" s="181"/>
      <c r="AB98" s="181"/>
      <c r="AC98" s="181"/>
      <c r="AD98" s="181"/>
      <c r="AE98" s="181"/>
      <c r="AF98" s="181"/>
      <c r="AG98" s="181"/>
      <c r="AH98" s="181"/>
      <c r="AI98" s="181"/>
      <c r="AJ98" s="181"/>
      <c r="AK98" s="181"/>
      <c r="AL98" s="181"/>
      <c r="AM98" s="181"/>
      <c r="AN98" s="181"/>
      <c r="AO98" s="181"/>
      <c r="AP98" s="181"/>
      <c r="AQ98" s="181"/>
      <c r="AR98" s="181"/>
      <c r="AS98" s="181"/>
      <c r="AT98" s="181"/>
      <c r="AU98" s="181"/>
      <c r="AV98" s="181"/>
      <c r="AW98" s="181"/>
      <c r="AX98" s="181"/>
      <c r="AY98" s="181"/>
      <c r="AZ98" s="181"/>
      <c r="BA98" s="181"/>
      <c r="BB98" s="181"/>
      <c r="BC98" s="181"/>
      <c r="BD98" s="81" t="e">
        <f t="shared" si="0"/>
        <v>#REF!</v>
      </c>
      <c r="BE98" s="81" t="e">
        <f t="shared" si="1"/>
        <v>#REF!</v>
      </c>
      <c r="BF98" s="81" t="e">
        <f t="shared" si="2"/>
        <v>#REF!</v>
      </c>
      <c r="BG98" s="81" t="e">
        <f t="shared" si="3"/>
        <v>#REF!</v>
      </c>
      <c r="BH98" s="81" t="e">
        <f t="shared" si="4"/>
        <v>#REF!</v>
      </c>
      <c r="BI98" s="81" t="e">
        <f t="shared" si="5"/>
        <v>#REF!</v>
      </c>
      <c r="BJ98" s="81" t="e">
        <f t="shared" si="6"/>
        <v>#REF!</v>
      </c>
      <c r="BK98" s="81" t="e">
        <f t="shared" si="7"/>
        <v>#REF!</v>
      </c>
      <c r="BL98" s="81" t="e">
        <f t="shared" si="8"/>
        <v>#REF!</v>
      </c>
      <c r="BM98" s="81" t="e">
        <f t="shared" si="9"/>
        <v>#REF!</v>
      </c>
      <c r="BN98" s="81" t="e">
        <f t="shared" si="10"/>
        <v>#REF!</v>
      </c>
      <c r="BO98" s="81" t="e">
        <f t="shared" si="11"/>
        <v>#REF!</v>
      </c>
      <c r="BP98" s="81" t="e">
        <f t="shared" si="12"/>
        <v>#REF!</v>
      </c>
      <c r="BQ98" s="81" t="e">
        <f t="shared" si="13"/>
        <v>#REF!</v>
      </c>
      <c r="BR98" s="81" t="e">
        <f t="shared" si="14"/>
        <v>#REF!</v>
      </c>
      <c r="BS98" s="81" t="e">
        <f t="shared" si="15"/>
        <v>#REF!</v>
      </c>
      <c r="BT98" s="81" t="e">
        <f t="shared" si="16"/>
        <v>#REF!</v>
      </c>
      <c r="BU98" s="81" t="e">
        <f t="shared" si="17"/>
        <v>#REF!</v>
      </c>
      <c r="BV98" s="81" t="e">
        <f t="shared" si="18"/>
        <v>#REF!</v>
      </c>
      <c r="BW98" s="81" t="e">
        <f t="shared" si="19"/>
        <v>#REF!</v>
      </c>
      <c r="BX98" s="81" t="e">
        <f t="shared" si="20"/>
        <v>#REF!</v>
      </c>
      <c r="BY98" s="81" t="e">
        <f t="shared" si="21"/>
        <v>#REF!</v>
      </c>
      <c r="BZ98" s="81" t="e">
        <f t="shared" si="22"/>
        <v>#REF!</v>
      </c>
      <c r="CA98" s="81" t="e">
        <f t="shared" si="23"/>
        <v>#REF!</v>
      </c>
      <c r="CB98" s="81" t="e">
        <f t="shared" si="24"/>
        <v>#REF!</v>
      </c>
      <c r="CC98" s="81" t="e">
        <f t="shared" si="25"/>
        <v>#REF!</v>
      </c>
      <c r="CD98" s="81" t="e">
        <f t="shared" si="26"/>
        <v>#REF!</v>
      </c>
      <c r="CE98" s="81" t="e">
        <f t="shared" si="27"/>
        <v>#REF!</v>
      </c>
      <c r="CF98" s="81" t="e">
        <f t="shared" si="28"/>
        <v>#REF!</v>
      </c>
      <c r="CG98" s="81" t="e">
        <f t="shared" si="29"/>
        <v>#REF!</v>
      </c>
      <c r="CH98" s="81" t="e">
        <f t="shared" si="30"/>
        <v>#REF!</v>
      </c>
      <c r="CI98" s="81" t="e">
        <f t="shared" si="31"/>
        <v>#REF!</v>
      </c>
      <c r="CJ98" s="81" t="e">
        <f t="shared" si="32"/>
        <v>#REF!</v>
      </c>
      <c r="CK98" s="81" t="e">
        <f t="shared" si="33"/>
        <v>#REF!</v>
      </c>
      <c r="CL98" s="81" t="e">
        <f t="shared" si="34"/>
        <v>#REF!</v>
      </c>
      <c r="CM98" s="81" t="e">
        <f t="shared" si="35"/>
        <v>#REF!</v>
      </c>
      <c r="CN98" s="81" t="e">
        <f t="shared" si="36"/>
        <v>#REF!</v>
      </c>
      <c r="CO98" s="81" t="e">
        <f t="shared" si="37"/>
        <v>#REF!</v>
      </c>
      <c r="CP98" s="81" t="e">
        <f t="shared" si="38"/>
        <v>#REF!</v>
      </c>
      <c r="CQ98" s="81" t="e">
        <f t="shared" si="39"/>
        <v>#REF!</v>
      </c>
      <c r="CR98" s="81" t="e">
        <f t="shared" si="40"/>
        <v>#REF!</v>
      </c>
      <c r="CS98" s="81" t="e">
        <f t="shared" si="41"/>
        <v>#REF!</v>
      </c>
      <c r="CT98" s="81" t="e">
        <f t="shared" si="42"/>
        <v>#REF!</v>
      </c>
      <c r="CU98" s="81" t="e">
        <f t="shared" si="43"/>
        <v>#REF!</v>
      </c>
      <c r="CV98" s="81" t="e">
        <f t="shared" si="44"/>
        <v>#REF!</v>
      </c>
      <c r="CW98" s="81" t="e">
        <f t="shared" si="45"/>
        <v>#REF!</v>
      </c>
      <c r="CX98" s="81" t="e">
        <f t="shared" si="46"/>
        <v>#REF!</v>
      </c>
      <c r="CY98" s="81" t="e">
        <f t="shared" si="47"/>
        <v>#REF!</v>
      </c>
      <c r="CZ98" s="81" t="e">
        <f t="shared" si="48"/>
        <v>#REF!</v>
      </c>
      <c r="DA98" s="81" t="e">
        <f t="shared" si="49"/>
        <v>#REF!</v>
      </c>
      <c r="DB98" s="81" t="e">
        <f t="shared" si="50"/>
        <v>#REF!</v>
      </c>
      <c r="DC98" s="81" t="e">
        <f t="shared" si="51"/>
        <v>#REF!</v>
      </c>
      <c r="DD98" s="81" t="e">
        <f t="shared" si="52"/>
        <v>#REF!</v>
      </c>
      <c r="DE98" s="81" t="e">
        <f t="shared" si="53"/>
        <v>#REF!</v>
      </c>
      <c r="DF98" s="81" t="e">
        <f t="shared" si="54"/>
        <v>#REF!</v>
      </c>
      <c r="DG98" s="81" t="e">
        <f t="shared" si="55"/>
        <v>#REF!</v>
      </c>
      <c r="DH98" s="81" t="e">
        <f t="shared" si="56"/>
        <v>#REF!</v>
      </c>
      <c r="DI98" s="81" t="e">
        <f t="shared" si="57"/>
        <v>#REF!</v>
      </c>
      <c r="DJ98" s="81" t="e">
        <f t="shared" si="58"/>
        <v>#REF!</v>
      </c>
      <c r="DK98" s="81" t="e">
        <f t="shared" si="59"/>
        <v>#REF!</v>
      </c>
      <c r="DL98" s="81" t="e">
        <f t="shared" si="60"/>
        <v>#REF!</v>
      </c>
      <c r="DM98" s="81" t="e">
        <f t="shared" si="61"/>
        <v>#REF!</v>
      </c>
      <c r="DN98" s="81" t="e">
        <f t="shared" si="62"/>
        <v>#REF!</v>
      </c>
      <c r="DO98" s="81" t="e">
        <f t="shared" si="63"/>
        <v>#REF!</v>
      </c>
      <c r="DP98" s="81" t="e">
        <f t="shared" si="64"/>
        <v>#REF!</v>
      </c>
      <c r="DQ98" s="81" t="e">
        <f t="shared" si="65"/>
        <v>#REF!</v>
      </c>
      <c r="DR98" s="81" t="e">
        <f t="shared" si="66"/>
        <v>#REF!</v>
      </c>
      <c r="DS98" s="81" t="e">
        <f t="shared" si="67"/>
        <v>#REF!</v>
      </c>
      <c r="DT98" s="81" t="e">
        <f t="shared" si="68"/>
        <v>#REF!</v>
      </c>
      <c r="DU98" s="81" t="e">
        <f t="shared" si="69"/>
        <v>#REF!</v>
      </c>
      <c r="DV98" s="81" t="e">
        <f t="shared" si="70"/>
        <v>#REF!</v>
      </c>
      <c r="DW98" s="81" t="e">
        <f t="shared" si="71"/>
        <v>#REF!</v>
      </c>
      <c r="DX98" s="81" t="e">
        <f t="shared" si="72"/>
        <v>#REF!</v>
      </c>
      <c r="DY98" s="81" t="e">
        <f t="shared" si="73"/>
        <v>#REF!</v>
      </c>
      <c r="DZ98" s="81" t="e">
        <f t="shared" si="74"/>
        <v>#REF!</v>
      </c>
      <c r="EA98" s="81" t="e">
        <f t="shared" si="75"/>
        <v>#REF!</v>
      </c>
      <c r="EB98" s="81" t="e">
        <f t="shared" si="76"/>
        <v>#REF!</v>
      </c>
      <c r="EC98" s="81" t="e">
        <f t="shared" si="77"/>
        <v>#REF!</v>
      </c>
      <c r="ED98" s="81" t="e">
        <f t="shared" si="78"/>
        <v>#REF!</v>
      </c>
      <c r="EE98" s="81" t="e">
        <f t="shared" si="79"/>
        <v>#REF!</v>
      </c>
      <c r="EF98" s="81" t="e">
        <f t="shared" si="80"/>
        <v>#REF!</v>
      </c>
      <c r="EG98" s="81" t="e">
        <f t="shared" si="81"/>
        <v>#REF!</v>
      </c>
      <c r="EH98" s="81" t="e">
        <f t="shared" si="82"/>
        <v>#REF!</v>
      </c>
      <c r="EI98" s="81" t="e">
        <f t="shared" si="83"/>
        <v>#REF!</v>
      </c>
      <c r="EJ98" s="81" t="e">
        <f t="shared" si="84"/>
        <v>#REF!</v>
      </c>
      <c r="EK98" s="81" t="e">
        <f t="shared" si="85"/>
        <v>#REF!</v>
      </c>
      <c r="EL98" s="81" t="e">
        <f t="shared" si="86"/>
        <v>#REF!</v>
      </c>
      <c r="EM98" s="81" t="e">
        <f t="shared" si="87"/>
        <v>#REF!</v>
      </c>
      <c r="EN98" s="81" t="e">
        <f t="shared" si="88"/>
        <v>#REF!</v>
      </c>
      <c r="EO98" s="81" t="e">
        <f t="shared" si="89"/>
        <v>#REF!</v>
      </c>
      <c r="EP98" s="81" t="e">
        <f t="shared" si="90"/>
        <v>#REF!</v>
      </c>
      <c r="EQ98" s="81" t="e">
        <f t="shared" si="91"/>
        <v>#REF!</v>
      </c>
      <c r="ER98" s="81" t="e">
        <f t="shared" si="92"/>
        <v>#REF!</v>
      </c>
      <c r="ES98" s="81" t="e">
        <f t="shared" si="93"/>
        <v>#REF!</v>
      </c>
      <c r="ET98" s="81" t="e">
        <f t="shared" si="94"/>
        <v>#REF!</v>
      </c>
      <c r="EU98" s="81" t="e">
        <f t="shared" si="95"/>
        <v>#REF!</v>
      </c>
      <c r="EV98" s="81" t="e">
        <f t="shared" si="96"/>
        <v>#REF!</v>
      </c>
      <c r="EW98" s="81" t="e">
        <f t="shared" si="97"/>
        <v>#REF!</v>
      </c>
      <c r="EX98" s="81" t="e">
        <f t="shared" si="98"/>
        <v>#REF!</v>
      </c>
      <c r="EY98" s="81" t="e">
        <f t="shared" si="99"/>
        <v>#REF!</v>
      </c>
      <c r="EZ98" s="81" t="e">
        <f t="shared" si="100"/>
        <v>#REF!</v>
      </c>
      <c r="FA98" s="81" t="e">
        <f t="shared" si="101"/>
        <v>#REF!</v>
      </c>
      <c r="FB98" s="81" t="e">
        <f t="shared" si="102"/>
        <v>#REF!</v>
      </c>
      <c r="FC98" s="81" t="e">
        <f t="shared" si="103"/>
        <v>#REF!</v>
      </c>
      <c r="FD98" s="81" t="e">
        <f t="shared" si="104"/>
        <v>#REF!</v>
      </c>
      <c r="FE98" s="81" t="e">
        <f t="shared" si="105"/>
        <v>#REF!</v>
      </c>
      <c r="FF98" s="81" t="e">
        <f t="shared" si="106"/>
        <v>#REF!</v>
      </c>
      <c r="FG98" s="81" t="e">
        <f t="shared" si="107"/>
        <v>#REF!</v>
      </c>
      <c r="FH98" s="81" t="e">
        <f t="shared" si="108"/>
        <v>#REF!</v>
      </c>
      <c r="FI98" s="81" t="e">
        <f t="shared" si="109"/>
        <v>#REF!</v>
      </c>
      <c r="FJ98" s="81" t="e">
        <f t="shared" si="110"/>
        <v>#REF!</v>
      </c>
      <c r="FK98" s="81" t="e">
        <f t="shared" si="111"/>
        <v>#REF!</v>
      </c>
      <c r="FL98" s="81" t="e">
        <f t="shared" si="112"/>
        <v>#REF!</v>
      </c>
      <c r="FM98" s="81" t="e">
        <f t="shared" si="113"/>
        <v>#REF!</v>
      </c>
      <c r="FN98" s="81" t="e">
        <f t="shared" si="114"/>
        <v>#REF!</v>
      </c>
      <c r="FO98" s="81" t="e">
        <f t="shared" si="115"/>
        <v>#REF!</v>
      </c>
      <c r="FP98" s="81" t="e">
        <f t="shared" si="116"/>
        <v>#REF!</v>
      </c>
      <c r="FQ98" s="81" t="e">
        <f t="shared" si="117"/>
        <v>#REF!</v>
      </c>
      <c r="FR98" s="81" t="e">
        <f t="shared" si="118"/>
        <v>#REF!</v>
      </c>
      <c r="FS98" s="81" t="e">
        <f t="shared" si="119"/>
        <v>#REF!</v>
      </c>
      <c r="FT98" s="81" t="e">
        <f t="shared" si="120"/>
        <v>#REF!</v>
      </c>
      <c r="FU98" s="81" t="e">
        <f t="shared" si="121"/>
        <v>#REF!</v>
      </c>
      <c r="FV98" s="81" t="e">
        <f t="shared" si="122"/>
        <v>#REF!</v>
      </c>
      <c r="FW98" s="81" t="e">
        <f t="shared" si="123"/>
        <v>#REF!</v>
      </c>
      <c r="FX98" s="81" t="e">
        <f t="shared" si="124"/>
        <v>#REF!</v>
      </c>
      <c r="FY98" s="81" t="e">
        <f t="shared" si="125"/>
        <v>#REF!</v>
      </c>
      <c r="FZ98" s="81" t="e">
        <f t="shared" si="126"/>
        <v>#REF!</v>
      </c>
      <c r="GA98" s="81" t="e">
        <f t="shared" si="127"/>
        <v>#REF!</v>
      </c>
      <c r="GB98" s="81" t="e">
        <f t="shared" si="128"/>
        <v>#REF!</v>
      </c>
      <c r="GC98" s="81" t="e">
        <f t="shared" si="129"/>
        <v>#REF!</v>
      </c>
      <c r="GD98" s="81" t="e">
        <f t="shared" si="130"/>
        <v>#REF!</v>
      </c>
      <c r="GE98" s="81" t="e">
        <f t="shared" si="131"/>
        <v>#REF!</v>
      </c>
      <c r="GF98" s="81" t="e">
        <f t="shared" si="132"/>
        <v>#REF!</v>
      </c>
      <c r="GG98" s="81" t="e">
        <f t="shared" si="133"/>
        <v>#REF!</v>
      </c>
      <c r="GH98" s="81" t="e">
        <f t="shared" si="134"/>
        <v>#REF!</v>
      </c>
      <c r="GI98" s="81" t="e">
        <f t="shared" si="135"/>
        <v>#REF!</v>
      </c>
      <c r="GJ98" s="81" t="e">
        <f t="shared" si="136"/>
        <v>#REF!</v>
      </c>
      <c r="GK98" s="81" t="e">
        <f t="shared" si="137"/>
        <v>#REF!</v>
      </c>
      <c r="GL98" s="81" t="e">
        <f t="shared" si="138"/>
        <v>#REF!</v>
      </c>
      <c r="GM98" s="81" t="e">
        <f t="shared" si="139"/>
        <v>#REF!</v>
      </c>
      <c r="GN98" s="81" t="e">
        <f t="shared" si="140"/>
        <v>#REF!</v>
      </c>
      <c r="GO98" s="81" t="e">
        <f t="shared" si="141"/>
        <v>#REF!</v>
      </c>
      <c r="GP98" s="81" t="e">
        <f t="shared" si="142"/>
        <v>#REF!</v>
      </c>
      <c r="GQ98" s="81" t="e">
        <f t="shared" si="143"/>
        <v>#REF!</v>
      </c>
      <c r="GR98" s="81" t="e">
        <f t="shared" si="144"/>
        <v>#REF!</v>
      </c>
      <c r="GS98" s="81" t="e">
        <f t="shared" si="145"/>
        <v>#REF!</v>
      </c>
      <c r="GT98" s="81" t="e">
        <f t="shared" si="146"/>
        <v>#REF!</v>
      </c>
      <c r="GU98" s="81" t="e">
        <f t="shared" si="147"/>
        <v>#REF!</v>
      </c>
      <c r="GV98" s="81" t="e">
        <f t="shared" si="148"/>
        <v>#REF!</v>
      </c>
      <c r="GW98" s="81" t="e">
        <f t="shared" si="149"/>
        <v>#REF!</v>
      </c>
      <c r="GX98" s="81" t="e">
        <f t="shared" si="150"/>
        <v>#REF!</v>
      </c>
      <c r="GY98" s="81" t="e">
        <f t="shared" si="151"/>
        <v>#REF!</v>
      </c>
      <c r="GZ98" s="81" t="e">
        <f t="shared" si="152"/>
        <v>#REF!</v>
      </c>
      <c r="HA98" s="81" t="e">
        <f t="shared" si="153"/>
        <v>#REF!</v>
      </c>
      <c r="HB98" s="81" t="e">
        <f t="shared" si="154"/>
        <v>#REF!</v>
      </c>
      <c r="HC98" s="81" t="e">
        <f t="shared" si="155"/>
        <v>#REF!</v>
      </c>
    </row>
    <row r="99" spans="1:211">
      <c r="A99" s="18">
        <v>19</v>
      </c>
      <c r="B99" s="50" t="s">
        <v>43</v>
      </c>
      <c r="C99" s="181"/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  <c r="R99" s="181"/>
      <c r="S99" s="181"/>
      <c r="T99" s="181"/>
      <c r="U99" s="181"/>
      <c r="V99" s="181"/>
      <c r="W99" s="181"/>
      <c r="X99" s="181"/>
      <c r="Y99" s="181"/>
      <c r="Z99" s="181"/>
      <c r="AA99" s="181"/>
      <c r="AB99" s="181"/>
      <c r="AC99" s="181"/>
      <c r="AD99" s="181"/>
      <c r="AE99" s="181"/>
      <c r="AF99" s="181"/>
      <c r="AG99" s="181"/>
      <c r="AH99" s="181"/>
      <c r="AI99" s="181"/>
      <c r="AJ99" s="181"/>
      <c r="AK99" s="181"/>
      <c r="AL99" s="181"/>
      <c r="AM99" s="181"/>
      <c r="AN99" s="181"/>
      <c r="AO99" s="181"/>
      <c r="AP99" s="181"/>
      <c r="AQ99" s="181"/>
      <c r="AR99" s="181"/>
      <c r="AS99" s="181"/>
      <c r="AT99" s="181"/>
      <c r="AU99" s="181"/>
      <c r="AV99" s="181"/>
      <c r="AW99" s="181"/>
      <c r="AX99" s="181"/>
      <c r="AY99" s="181"/>
      <c r="AZ99" s="181"/>
      <c r="BA99" s="181"/>
      <c r="BB99" s="181"/>
      <c r="BC99" s="181"/>
      <c r="BD99" s="81" t="e">
        <f t="shared" si="0"/>
        <v>#REF!</v>
      </c>
      <c r="BE99" s="81" t="e">
        <f t="shared" si="1"/>
        <v>#REF!</v>
      </c>
      <c r="BF99" s="81" t="e">
        <f t="shared" si="2"/>
        <v>#REF!</v>
      </c>
      <c r="BG99" s="81" t="e">
        <f t="shared" si="3"/>
        <v>#REF!</v>
      </c>
      <c r="BH99" s="81" t="e">
        <f t="shared" si="4"/>
        <v>#REF!</v>
      </c>
      <c r="BI99" s="81" t="e">
        <f t="shared" si="5"/>
        <v>#REF!</v>
      </c>
      <c r="BJ99" s="81" t="e">
        <f t="shared" si="6"/>
        <v>#REF!</v>
      </c>
      <c r="BK99" s="81" t="e">
        <f t="shared" si="7"/>
        <v>#REF!</v>
      </c>
      <c r="BL99" s="81" t="e">
        <f t="shared" si="8"/>
        <v>#REF!</v>
      </c>
      <c r="BM99" s="81" t="e">
        <f t="shared" si="9"/>
        <v>#REF!</v>
      </c>
      <c r="BN99" s="81" t="e">
        <f t="shared" si="10"/>
        <v>#REF!</v>
      </c>
      <c r="BO99" s="81" t="e">
        <f t="shared" si="11"/>
        <v>#REF!</v>
      </c>
      <c r="BP99" s="81" t="e">
        <f t="shared" si="12"/>
        <v>#REF!</v>
      </c>
      <c r="BQ99" s="81" t="e">
        <f t="shared" si="13"/>
        <v>#REF!</v>
      </c>
      <c r="BR99" s="81" t="e">
        <f t="shared" si="14"/>
        <v>#REF!</v>
      </c>
      <c r="BS99" s="81" t="e">
        <f t="shared" si="15"/>
        <v>#REF!</v>
      </c>
      <c r="BT99" s="81" t="e">
        <f t="shared" si="16"/>
        <v>#REF!</v>
      </c>
      <c r="BU99" s="81" t="e">
        <f t="shared" si="17"/>
        <v>#REF!</v>
      </c>
      <c r="BV99" s="81" t="e">
        <f t="shared" si="18"/>
        <v>#REF!</v>
      </c>
      <c r="BW99" s="81" t="e">
        <f t="shared" si="19"/>
        <v>#REF!</v>
      </c>
      <c r="BX99" s="81" t="e">
        <f t="shared" si="20"/>
        <v>#REF!</v>
      </c>
      <c r="BY99" s="81" t="e">
        <f t="shared" si="21"/>
        <v>#REF!</v>
      </c>
      <c r="BZ99" s="81" t="e">
        <f t="shared" si="22"/>
        <v>#REF!</v>
      </c>
      <c r="CA99" s="81" t="e">
        <f t="shared" si="23"/>
        <v>#REF!</v>
      </c>
      <c r="CB99" s="81" t="e">
        <f t="shared" si="24"/>
        <v>#REF!</v>
      </c>
      <c r="CC99" s="81" t="e">
        <f t="shared" si="25"/>
        <v>#REF!</v>
      </c>
      <c r="CD99" s="81" t="e">
        <f t="shared" si="26"/>
        <v>#REF!</v>
      </c>
      <c r="CE99" s="81" t="e">
        <f t="shared" si="27"/>
        <v>#REF!</v>
      </c>
      <c r="CF99" s="81" t="e">
        <f t="shared" si="28"/>
        <v>#REF!</v>
      </c>
      <c r="CG99" s="81" t="e">
        <f t="shared" si="29"/>
        <v>#REF!</v>
      </c>
      <c r="CH99" s="81" t="e">
        <f t="shared" si="30"/>
        <v>#REF!</v>
      </c>
      <c r="CI99" s="81" t="e">
        <f t="shared" si="31"/>
        <v>#REF!</v>
      </c>
      <c r="CJ99" s="81" t="e">
        <f t="shared" si="32"/>
        <v>#REF!</v>
      </c>
      <c r="CK99" s="81" t="e">
        <f t="shared" si="33"/>
        <v>#REF!</v>
      </c>
      <c r="CL99" s="81" t="e">
        <f t="shared" si="34"/>
        <v>#REF!</v>
      </c>
      <c r="CM99" s="81" t="e">
        <f t="shared" si="35"/>
        <v>#REF!</v>
      </c>
      <c r="CN99" s="81" t="e">
        <f t="shared" si="36"/>
        <v>#REF!</v>
      </c>
      <c r="CO99" s="81" t="e">
        <f t="shared" si="37"/>
        <v>#REF!</v>
      </c>
      <c r="CP99" s="81" t="e">
        <f t="shared" si="38"/>
        <v>#REF!</v>
      </c>
      <c r="CQ99" s="81" t="e">
        <f t="shared" si="39"/>
        <v>#REF!</v>
      </c>
      <c r="CR99" s="81" t="e">
        <f t="shared" si="40"/>
        <v>#REF!</v>
      </c>
      <c r="CS99" s="81" t="e">
        <f t="shared" si="41"/>
        <v>#REF!</v>
      </c>
      <c r="CT99" s="81" t="e">
        <f t="shared" si="42"/>
        <v>#REF!</v>
      </c>
      <c r="CU99" s="81" t="e">
        <f t="shared" si="43"/>
        <v>#REF!</v>
      </c>
      <c r="CV99" s="81" t="e">
        <f t="shared" si="44"/>
        <v>#REF!</v>
      </c>
      <c r="CW99" s="81" t="e">
        <f t="shared" si="45"/>
        <v>#REF!</v>
      </c>
      <c r="CX99" s="81" t="e">
        <f t="shared" si="46"/>
        <v>#REF!</v>
      </c>
      <c r="CY99" s="81" t="e">
        <f t="shared" si="47"/>
        <v>#REF!</v>
      </c>
      <c r="CZ99" s="81" t="e">
        <f t="shared" si="48"/>
        <v>#REF!</v>
      </c>
      <c r="DA99" s="81" t="e">
        <f t="shared" si="49"/>
        <v>#REF!</v>
      </c>
      <c r="DB99" s="81" t="e">
        <f t="shared" si="50"/>
        <v>#REF!</v>
      </c>
      <c r="DC99" s="81" t="e">
        <f t="shared" si="51"/>
        <v>#REF!</v>
      </c>
      <c r="DD99" s="81" t="e">
        <f t="shared" si="52"/>
        <v>#REF!</v>
      </c>
      <c r="DE99" s="81" t="e">
        <f t="shared" si="53"/>
        <v>#REF!</v>
      </c>
      <c r="DF99" s="81" t="e">
        <f t="shared" si="54"/>
        <v>#REF!</v>
      </c>
      <c r="DG99" s="81" t="e">
        <f t="shared" si="55"/>
        <v>#REF!</v>
      </c>
      <c r="DH99" s="81" t="e">
        <f t="shared" si="56"/>
        <v>#REF!</v>
      </c>
      <c r="DI99" s="81" t="e">
        <f t="shared" si="57"/>
        <v>#REF!</v>
      </c>
      <c r="DJ99" s="81" t="e">
        <f t="shared" si="58"/>
        <v>#REF!</v>
      </c>
      <c r="DK99" s="81" t="e">
        <f t="shared" si="59"/>
        <v>#REF!</v>
      </c>
      <c r="DL99" s="81" t="e">
        <f t="shared" si="60"/>
        <v>#REF!</v>
      </c>
      <c r="DM99" s="81" t="e">
        <f t="shared" si="61"/>
        <v>#REF!</v>
      </c>
      <c r="DN99" s="81" t="e">
        <f t="shared" si="62"/>
        <v>#REF!</v>
      </c>
      <c r="DO99" s="81" t="e">
        <f t="shared" si="63"/>
        <v>#REF!</v>
      </c>
      <c r="DP99" s="81" t="e">
        <f t="shared" si="64"/>
        <v>#REF!</v>
      </c>
      <c r="DQ99" s="81" t="e">
        <f t="shared" si="65"/>
        <v>#REF!</v>
      </c>
      <c r="DR99" s="81" t="e">
        <f t="shared" si="66"/>
        <v>#REF!</v>
      </c>
      <c r="DS99" s="81" t="e">
        <f t="shared" si="67"/>
        <v>#REF!</v>
      </c>
      <c r="DT99" s="81" t="e">
        <f t="shared" si="68"/>
        <v>#REF!</v>
      </c>
      <c r="DU99" s="81" t="e">
        <f t="shared" si="69"/>
        <v>#REF!</v>
      </c>
      <c r="DV99" s="81" t="e">
        <f t="shared" si="70"/>
        <v>#REF!</v>
      </c>
      <c r="DW99" s="81" t="e">
        <f t="shared" si="71"/>
        <v>#REF!</v>
      </c>
      <c r="DX99" s="81" t="e">
        <f t="shared" si="72"/>
        <v>#REF!</v>
      </c>
      <c r="DY99" s="81" t="e">
        <f t="shared" si="73"/>
        <v>#REF!</v>
      </c>
      <c r="DZ99" s="81" t="e">
        <f t="shared" si="74"/>
        <v>#REF!</v>
      </c>
      <c r="EA99" s="81" t="e">
        <f t="shared" si="75"/>
        <v>#REF!</v>
      </c>
      <c r="EB99" s="81" t="e">
        <f t="shared" si="76"/>
        <v>#REF!</v>
      </c>
      <c r="EC99" s="81" t="e">
        <f t="shared" si="77"/>
        <v>#REF!</v>
      </c>
      <c r="ED99" s="81" t="e">
        <f t="shared" si="78"/>
        <v>#REF!</v>
      </c>
      <c r="EE99" s="81" t="e">
        <f t="shared" si="79"/>
        <v>#REF!</v>
      </c>
      <c r="EF99" s="81" t="e">
        <f t="shared" si="80"/>
        <v>#REF!</v>
      </c>
      <c r="EG99" s="81" t="e">
        <f t="shared" si="81"/>
        <v>#REF!</v>
      </c>
      <c r="EH99" s="81" t="e">
        <f t="shared" si="82"/>
        <v>#REF!</v>
      </c>
      <c r="EI99" s="81" t="e">
        <f t="shared" si="83"/>
        <v>#REF!</v>
      </c>
      <c r="EJ99" s="81" t="e">
        <f t="shared" si="84"/>
        <v>#REF!</v>
      </c>
      <c r="EK99" s="81" t="e">
        <f t="shared" si="85"/>
        <v>#REF!</v>
      </c>
      <c r="EL99" s="81" t="e">
        <f t="shared" si="86"/>
        <v>#REF!</v>
      </c>
      <c r="EM99" s="81" t="e">
        <f t="shared" si="87"/>
        <v>#REF!</v>
      </c>
      <c r="EN99" s="81" t="e">
        <f t="shared" si="88"/>
        <v>#REF!</v>
      </c>
      <c r="EO99" s="81" t="e">
        <f t="shared" si="89"/>
        <v>#REF!</v>
      </c>
      <c r="EP99" s="81" t="e">
        <f t="shared" si="90"/>
        <v>#REF!</v>
      </c>
      <c r="EQ99" s="81" t="e">
        <f t="shared" si="91"/>
        <v>#REF!</v>
      </c>
      <c r="ER99" s="81" t="e">
        <f t="shared" si="92"/>
        <v>#REF!</v>
      </c>
      <c r="ES99" s="81" t="e">
        <f t="shared" si="93"/>
        <v>#REF!</v>
      </c>
      <c r="ET99" s="81" t="e">
        <f t="shared" si="94"/>
        <v>#REF!</v>
      </c>
      <c r="EU99" s="81" t="e">
        <f t="shared" si="95"/>
        <v>#REF!</v>
      </c>
      <c r="EV99" s="81" t="e">
        <f t="shared" si="96"/>
        <v>#REF!</v>
      </c>
      <c r="EW99" s="81" t="e">
        <f t="shared" si="97"/>
        <v>#REF!</v>
      </c>
      <c r="EX99" s="81" t="e">
        <f t="shared" si="98"/>
        <v>#REF!</v>
      </c>
      <c r="EY99" s="81" t="e">
        <f t="shared" si="99"/>
        <v>#REF!</v>
      </c>
      <c r="EZ99" s="81" t="e">
        <f t="shared" si="100"/>
        <v>#REF!</v>
      </c>
      <c r="FA99" s="81" t="e">
        <f t="shared" si="101"/>
        <v>#REF!</v>
      </c>
      <c r="FB99" s="81" t="e">
        <f t="shared" si="102"/>
        <v>#REF!</v>
      </c>
      <c r="FC99" s="81" t="e">
        <f t="shared" si="103"/>
        <v>#REF!</v>
      </c>
      <c r="FD99" s="81" t="e">
        <f t="shared" si="104"/>
        <v>#REF!</v>
      </c>
      <c r="FE99" s="81" t="e">
        <f t="shared" si="105"/>
        <v>#REF!</v>
      </c>
      <c r="FF99" s="81" t="e">
        <f t="shared" si="106"/>
        <v>#REF!</v>
      </c>
      <c r="FG99" s="81" t="e">
        <f t="shared" si="107"/>
        <v>#REF!</v>
      </c>
      <c r="FH99" s="81" t="e">
        <f t="shared" si="108"/>
        <v>#REF!</v>
      </c>
      <c r="FI99" s="81" t="e">
        <f t="shared" si="109"/>
        <v>#REF!</v>
      </c>
      <c r="FJ99" s="81" t="e">
        <f t="shared" si="110"/>
        <v>#REF!</v>
      </c>
      <c r="FK99" s="81" t="e">
        <f t="shared" si="111"/>
        <v>#REF!</v>
      </c>
      <c r="FL99" s="81" t="e">
        <f t="shared" si="112"/>
        <v>#REF!</v>
      </c>
      <c r="FM99" s="81" t="e">
        <f t="shared" si="113"/>
        <v>#REF!</v>
      </c>
      <c r="FN99" s="81" t="e">
        <f t="shared" si="114"/>
        <v>#REF!</v>
      </c>
      <c r="FO99" s="81" t="e">
        <f t="shared" si="115"/>
        <v>#REF!</v>
      </c>
      <c r="FP99" s="81" t="e">
        <f t="shared" si="116"/>
        <v>#REF!</v>
      </c>
      <c r="FQ99" s="81" t="e">
        <f t="shared" si="117"/>
        <v>#REF!</v>
      </c>
      <c r="FR99" s="81" t="e">
        <f t="shared" si="118"/>
        <v>#REF!</v>
      </c>
      <c r="FS99" s="81" t="e">
        <f t="shared" si="119"/>
        <v>#REF!</v>
      </c>
      <c r="FT99" s="81" t="e">
        <f t="shared" si="120"/>
        <v>#REF!</v>
      </c>
      <c r="FU99" s="81" t="e">
        <f t="shared" si="121"/>
        <v>#REF!</v>
      </c>
      <c r="FV99" s="81" t="e">
        <f t="shared" si="122"/>
        <v>#REF!</v>
      </c>
      <c r="FW99" s="81" t="e">
        <f t="shared" si="123"/>
        <v>#REF!</v>
      </c>
      <c r="FX99" s="81" t="e">
        <f t="shared" si="124"/>
        <v>#REF!</v>
      </c>
      <c r="FY99" s="81" t="e">
        <f t="shared" si="125"/>
        <v>#REF!</v>
      </c>
      <c r="FZ99" s="81" t="e">
        <f t="shared" si="126"/>
        <v>#REF!</v>
      </c>
      <c r="GA99" s="81" t="e">
        <f t="shared" si="127"/>
        <v>#REF!</v>
      </c>
      <c r="GB99" s="81" t="e">
        <f t="shared" si="128"/>
        <v>#REF!</v>
      </c>
      <c r="GC99" s="81" t="e">
        <f t="shared" si="129"/>
        <v>#REF!</v>
      </c>
      <c r="GD99" s="81" t="e">
        <f t="shared" si="130"/>
        <v>#REF!</v>
      </c>
      <c r="GE99" s="81" t="e">
        <f t="shared" si="131"/>
        <v>#REF!</v>
      </c>
      <c r="GF99" s="81" t="e">
        <f t="shared" si="132"/>
        <v>#REF!</v>
      </c>
      <c r="GG99" s="81" t="e">
        <f t="shared" si="133"/>
        <v>#REF!</v>
      </c>
      <c r="GH99" s="81" t="e">
        <f t="shared" si="134"/>
        <v>#REF!</v>
      </c>
      <c r="GI99" s="81" t="e">
        <f t="shared" si="135"/>
        <v>#REF!</v>
      </c>
      <c r="GJ99" s="81" t="e">
        <f t="shared" si="136"/>
        <v>#REF!</v>
      </c>
      <c r="GK99" s="81" t="e">
        <f t="shared" si="137"/>
        <v>#REF!</v>
      </c>
      <c r="GL99" s="81" t="e">
        <f t="shared" si="138"/>
        <v>#REF!</v>
      </c>
      <c r="GM99" s="81" t="e">
        <f t="shared" si="139"/>
        <v>#REF!</v>
      </c>
      <c r="GN99" s="81" t="e">
        <f t="shared" si="140"/>
        <v>#REF!</v>
      </c>
      <c r="GO99" s="81" t="e">
        <f t="shared" si="141"/>
        <v>#REF!</v>
      </c>
      <c r="GP99" s="81" t="e">
        <f t="shared" si="142"/>
        <v>#REF!</v>
      </c>
      <c r="GQ99" s="81" t="e">
        <f t="shared" si="143"/>
        <v>#REF!</v>
      </c>
      <c r="GR99" s="81" t="e">
        <f t="shared" si="144"/>
        <v>#REF!</v>
      </c>
      <c r="GS99" s="81" t="e">
        <f t="shared" si="145"/>
        <v>#REF!</v>
      </c>
      <c r="GT99" s="81" t="e">
        <f t="shared" si="146"/>
        <v>#REF!</v>
      </c>
      <c r="GU99" s="81" t="e">
        <f t="shared" si="147"/>
        <v>#REF!</v>
      </c>
      <c r="GV99" s="81" t="e">
        <f t="shared" si="148"/>
        <v>#REF!</v>
      </c>
      <c r="GW99" s="81" t="e">
        <f t="shared" si="149"/>
        <v>#REF!</v>
      </c>
      <c r="GX99" s="81" t="e">
        <f t="shared" si="150"/>
        <v>#REF!</v>
      </c>
      <c r="GY99" s="81" t="e">
        <f t="shared" si="151"/>
        <v>#REF!</v>
      </c>
      <c r="GZ99" s="81" t="e">
        <f t="shared" si="152"/>
        <v>#REF!</v>
      </c>
      <c r="HA99" s="81" t="e">
        <f t="shared" si="153"/>
        <v>#REF!</v>
      </c>
      <c r="HB99" s="81" t="e">
        <f t="shared" si="154"/>
        <v>#REF!</v>
      </c>
      <c r="HC99" s="81" t="e">
        <f t="shared" si="155"/>
        <v>#REF!</v>
      </c>
    </row>
    <row r="100" spans="1:211">
      <c r="A100" s="18">
        <v>20</v>
      </c>
      <c r="B100" s="50" t="s">
        <v>31</v>
      </c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  <c r="S100" s="181"/>
      <c r="T100" s="181"/>
      <c r="U100" s="181"/>
      <c r="V100" s="181"/>
      <c r="W100" s="181"/>
      <c r="X100" s="181"/>
      <c r="Y100" s="181"/>
      <c r="Z100" s="181"/>
      <c r="AA100" s="181"/>
      <c r="AB100" s="181"/>
      <c r="AC100" s="181"/>
      <c r="AD100" s="181"/>
      <c r="AE100" s="181"/>
      <c r="AF100" s="181"/>
      <c r="AG100" s="181"/>
      <c r="AH100" s="181"/>
      <c r="AI100" s="181"/>
      <c r="AJ100" s="181"/>
      <c r="AK100" s="181"/>
      <c r="AL100" s="181"/>
      <c r="AM100" s="181"/>
      <c r="AN100" s="181"/>
      <c r="AO100" s="181"/>
      <c r="AP100" s="181"/>
      <c r="AQ100" s="181"/>
      <c r="AR100" s="181"/>
      <c r="AS100" s="181"/>
      <c r="AT100" s="181"/>
      <c r="AU100" s="181"/>
      <c r="AV100" s="181"/>
      <c r="AW100" s="181"/>
      <c r="AX100" s="181"/>
      <c r="AY100" s="181"/>
      <c r="AZ100" s="181"/>
      <c r="BA100" s="181"/>
      <c r="BB100" s="181"/>
      <c r="BC100" s="181"/>
      <c r="BD100" s="81" t="e">
        <f t="shared" si="0"/>
        <v>#REF!</v>
      </c>
      <c r="BE100" s="81" t="e">
        <f t="shared" si="1"/>
        <v>#REF!</v>
      </c>
      <c r="BF100" s="81" t="e">
        <f t="shared" si="2"/>
        <v>#REF!</v>
      </c>
      <c r="BG100" s="81" t="e">
        <f t="shared" si="3"/>
        <v>#REF!</v>
      </c>
      <c r="BH100" s="81" t="e">
        <f t="shared" si="4"/>
        <v>#REF!</v>
      </c>
      <c r="BI100" s="81" t="e">
        <f t="shared" si="5"/>
        <v>#REF!</v>
      </c>
      <c r="BJ100" s="81" t="e">
        <f t="shared" si="6"/>
        <v>#REF!</v>
      </c>
      <c r="BK100" s="81" t="e">
        <f t="shared" si="7"/>
        <v>#REF!</v>
      </c>
      <c r="BL100" s="81" t="e">
        <f t="shared" si="8"/>
        <v>#REF!</v>
      </c>
      <c r="BM100" s="81" t="e">
        <f t="shared" si="9"/>
        <v>#REF!</v>
      </c>
      <c r="BN100" s="81" t="e">
        <f t="shared" si="10"/>
        <v>#REF!</v>
      </c>
      <c r="BO100" s="81" t="e">
        <f t="shared" si="11"/>
        <v>#REF!</v>
      </c>
      <c r="BP100" s="81" t="e">
        <f t="shared" si="12"/>
        <v>#REF!</v>
      </c>
      <c r="BQ100" s="81" t="e">
        <f t="shared" si="13"/>
        <v>#REF!</v>
      </c>
      <c r="BR100" s="81" t="e">
        <f t="shared" si="14"/>
        <v>#REF!</v>
      </c>
      <c r="BS100" s="81" t="e">
        <f t="shared" si="15"/>
        <v>#REF!</v>
      </c>
      <c r="BT100" s="81" t="e">
        <f t="shared" si="16"/>
        <v>#REF!</v>
      </c>
      <c r="BU100" s="81" t="e">
        <f t="shared" si="17"/>
        <v>#REF!</v>
      </c>
      <c r="BV100" s="81" t="e">
        <f t="shared" si="18"/>
        <v>#REF!</v>
      </c>
      <c r="BW100" s="81" t="e">
        <f t="shared" si="19"/>
        <v>#REF!</v>
      </c>
      <c r="BX100" s="81" t="e">
        <f t="shared" si="20"/>
        <v>#REF!</v>
      </c>
      <c r="BY100" s="81" t="e">
        <f t="shared" si="21"/>
        <v>#REF!</v>
      </c>
      <c r="BZ100" s="81" t="e">
        <f t="shared" si="22"/>
        <v>#REF!</v>
      </c>
      <c r="CA100" s="81" t="e">
        <f t="shared" si="23"/>
        <v>#REF!</v>
      </c>
      <c r="CB100" s="81" t="e">
        <f t="shared" si="24"/>
        <v>#REF!</v>
      </c>
      <c r="CC100" s="81" t="e">
        <f t="shared" si="25"/>
        <v>#REF!</v>
      </c>
      <c r="CD100" s="81" t="e">
        <f t="shared" si="26"/>
        <v>#REF!</v>
      </c>
      <c r="CE100" s="81" t="e">
        <f t="shared" si="27"/>
        <v>#REF!</v>
      </c>
      <c r="CF100" s="81" t="e">
        <f t="shared" si="28"/>
        <v>#REF!</v>
      </c>
      <c r="CG100" s="81" t="e">
        <f t="shared" si="29"/>
        <v>#REF!</v>
      </c>
      <c r="CH100" s="81" t="e">
        <f t="shared" si="30"/>
        <v>#REF!</v>
      </c>
      <c r="CI100" s="81" t="e">
        <f t="shared" si="31"/>
        <v>#REF!</v>
      </c>
      <c r="CJ100" s="81" t="e">
        <f t="shared" si="32"/>
        <v>#REF!</v>
      </c>
      <c r="CK100" s="81" t="e">
        <f t="shared" si="33"/>
        <v>#REF!</v>
      </c>
      <c r="CL100" s="81" t="e">
        <f t="shared" si="34"/>
        <v>#REF!</v>
      </c>
      <c r="CM100" s="81" t="e">
        <f t="shared" si="35"/>
        <v>#REF!</v>
      </c>
      <c r="CN100" s="81" t="e">
        <f t="shared" si="36"/>
        <v>#REF!</v>
      </c>
      <c r="CO100" s="81" t="e">
        <f t="shared" si="37"/>
        <v>#REF!</v>
      </c>
      <c r="CP100" s="81" t="e">
        <f t="shared" si="38"/>
        <v>#REF!</v>
      </c>
      <c r="CQ100" s="81" t="e">
        <f t="shared" si="39"/>
        <v>#REF!</v>
      </c>
      <c r="CR100" s="81" t="e">
        <f t="shared" si="40"/>
        <v>#REF!</v>
      </c>
      <c r="CS100" s="81" t="e">
        <f t="shared" si="41"/>
        <v>#REF!</v>
      </c>
      <c r="CT100" s="81" t="e">
        <f t="shared" si="42"/>
        <v>#REF!</v>
      </c>
      <c r="CU100" s="81" t="e">
        <f t="shared" si="43"/>
        <v>#REF!</v>
      </c>
      <c r="CV100" s="81" t="e">
        <f t="shared" si="44"/>
        <v>#REF!</v>
      </c>
      <c r="CW100" s="81" t="e">
        <f t="shared" si="45"/>
        <v>#REF!</v>
      </c>
      <c r="CX100" s="81" t="e">
        <f t="shared" si="46"/>
        <v>#REF!</v>
      </c>
      <c r="CY100" s="81" t="e">
        <f t="shared" si="47"/>
        <v>#REF!</v>
      </c>
      <c r="CZ100" s="81" t="e">
        <f t="shared" si="48"/>
        <v>#REF!</v>
      </c>
      <c r="DA100" s="81" t="e">
        <f t="shared" si="49"/>
        <v>#REF!</v>
      </c>
      <c r="DB100" s="81" t="e">
        <f t="shared" si="50"/>
        <v>#REF!</v>
      </c>
      <c r="DC100" s="81" t="e">
        <f t="shared" si="51"/>
        <v>#REF!</v>
      </c>
      <c r="DD100" s="81" t="e">
        <f t="shared" si="52"/>
        <v>#REF!</v>
      </c>
      <c r="DE100" s="81" t="e">
        <f t="shared" si="53"/>
        <v>#REF!</v>
      </c>
      <c r="DF100" s="81" t="e">
        <f t="shared" si="54"/>
        <v>#REF!</v>
      </c>
      <c r="DG100" s="81" t="e">
        <f t="shared" si="55"/>
        <v>#REF!</v>
      </c>
      <c r="DH100" s="81" t="e">
        <f t="shared" si="56"/>
        <v>#REF!</v>
      </c>
      <c r="DI100" s="81" t="e">
        <f t="shared" si="57"/>
        <v>#REF!</v>
      </c>
      <c r="DJ100" s="81" t="e">
        <f t="shared" si="58"/>
        <v>#REF!</v>
      </c>
      <c r="DK100" s="81" t="e">
        <f t="shared" si="59"/>
        <v>#REF!</v>
      </c>
      <c r="DL100" s="81" t="e">
        <f t="shared" si="60"/>
        <v>#REF!</v>
      </c>
      <c r="DM100" s="81" t="e">
        <f t="shared" si="61"/>
        <v>#REF!</v>
      </c>
      <c r="DN100" s="81" t="e">
        <f t="shared" si="62"/>
        <v>#REF!</v>
      </c>
      <c r="DO100" s="81" t="e">
        <f t="shared" si="63"/>
        <v>#REF!</v>
      </c>
      <c r="DP100" s="81" t="e">
        <f t="shared" si="64"/>
        <v>#REF!</v>
      </c>
      <c r="DQ100" s="81" t="e">
        <f t="shared" si="65"/>
        <v>#REF!</v>
      </c>
      <c r="DR100" s="81" t="e">
        <f t="shared" si="66"/>
        <v>#REF!</v>
      </c>
      <c r="DS100" s="81" t="e">
        <f t="shared" si="67"/>
        <v>#REF!</v>
      </c>
      <c r="DT100" s="81" t="e">
        <f t="shared" si="68"/>
        <v>#REF!</v>
      </c>
      <c r="DU100" s="81" t="e">
        <f t="shared" si="69"/>
        <v>#REF!</v>
      </c>
      <c r="DV100" s="81" t="e">
        <f t="shared" si="70"/>
        <v>#REF!</v>
      </c>
      <c r="DW100" s="81" t="e">
        <f t="shared" si="71"/>
        <v>#REF!</v>
      </c>
      <c r="DX100" s="81" t="e">
        <f t="shared" si="72"/>
        <v>#REF!</v>
      </c>
      <c r="DY100" s="81" t="e">
        <f t="shared" si="73"/>
        <v>#REF!</v>
      </c>
      <c r="DZ100" s="81" t="e">
        <f t="shared" si="74"/>
        <v>#REF!</v>
      </c>
      <c r="EA100" s="81" t="e">
        <f t="shared" si="75"/>
        <v>#REF!</v>
      </c>
      <c r="EB100" s="81" t="e">
        <f t="shared" si="76"/>
        <v>#REF!</v>
      </c>
      <c r="EC100" s="81" t="e">
        <f t="shared" si="77"/>
        <v>#REF!</v>
      </c>
      <c r="ED100" s="81" t="e">
        <f t="shared" si="78"/>
        <v>#REF!</v>
      </c>
      <c r="EE100" s="81" t="e">
        <f t="shared" si="79"/>
        <v>#REF!</v>
      </c>
      <c r="EF100" s="81" t="e">
        <f t="shared" si="80"/>
        <v>#REF!</v>
      </c>
      <c r="EG100" s="81" t="e">
        <f t="shared" si="81"/>
        <v>#REF!</v>
      </c>
      <c r="EH100" s="81" t="e">
        <f t="shared" si="82"/>
        <v>#REF!</v>
      </c>
      <c r="EI100" s="81" t="e">
        <f t="shared" si="83"/>
        <v>#REF!</v>
      </c>
      <c r="EJ100" s="81" t="e">
        <f t="shared" si="84"/>
        <v>#REF!</v>
      </c>
      <c r="EK100" s="81" t="e">
        <f t="shared" si="85"/>
        <v>#REF!</v>
      </c>
      <c r="EL100" s="81" t="e">
        <f t="shared" si="86"/>
        <v>#REF!</v>
      </c>
      <c r="EM100" s="81" t="e">
        <f t="shared" si="87"/>
        <v>#REF!</v>
      </c>
      <c r="EN100" s="81" t="e">
        <f t="shared" si="88"/>
        <v>#REF!</v>
      </c>
      <c r="EO100" s="81" t="e">
        <f t="shared" si="89"/>
        <v>#REF!</v>
      </c>
      <c r="EP100" s="81" t="e">
        <f t="shared" si="90"/>
        <v>#REF!</v>
      </c>
      <c r="EQ100" s="81" t="e">
        <f t="shared" si="91"/>
        <v>#REF!</v>
      </c>
      <c r="ER100" s="81" t="e">
        <f t="shared" si="92"/>
        <v>#REF!</v>
      </c>
      <c r="ES100" s="81" t="e">
        <f t="shared" si="93"/>
        <v>#REF!</v>
      </c>
      <c r="ET100" s="81" t="e">
        <f t="shared" si="94"/>
        <v>#REF!</v>
      </c>
      <c r="EU100" s="81" t="e">
        <f t="shared" si="95"/>
        <v>#REF!</v>
      </c>
      <c r="EV100" s="81" t="e">
        <f t="shared" si="96"/>
        <v>#REF!</v>
      </c>
      <c r="EW100" s="81" t="e">
        <f t="shared" si="97"/>
        <v>#REF!</v>
      </c>
      <c r="EX100" s="81" t="e">
        <f t="shared" si="98"/>
        <v>#REF!</v>
      </c>
      <c r="EY100" s="81" t="e">
        <f t="shared" si="99"/>
        <v>#REF!</v>
      </c>
      <c r="EZ100" s="81" t="e">
        <f t="shared" si="100"/>
        <v>#REF!</v>
      </c>
      <c r="FA100" s="81" t="e">
        <f t="shared" si="101"/>
        <v>#REF!</v>
      </c>
      <c r="FB100" s="81" t="e">
        <f t="shared" si="102"/>
        <v>#REF!</v>
      </c>
      <c r="FC100" s="81" t="e">
        <f t="shared" si="103"/>
        <v>#REF!</v>
      </c>
      <c r="FD100" s="81" t="e">
        <f t="shared" si="104"/>
        <v>#REF!</v>
      </c>
      <c r="FE100" s="81" t="e">
        <f t="shared" si="105"/>
        <v>#REF!</v>
      </c>
      <c r="FF100" s="81" t="e">
        <f t="shared" si="106"/>
        <v>#REF!</v>
      </c>
      <c r="FG100" s="81" t="e">
        <f t="shared" si="107"/>
        <v>#REF!</v>
      </c>
      <c r="FH100" s="81" t="e">
        <f t="shared" si="108"/>
        <v>#REF!</v>
      </c>
      <c r="FI100" s="81" t="e">
        <f t="shared" si="109"/>
        <v>#REF!</v>
      </c>
      <c r="FJ100" s="81" t="e">
        <f t="shared" si="110"/>
        <v>#REF!</v>
      </c>
      <c r="FK100" s="81" t="e">
        <f t="shared" si="111"/>
        <v>#REF!</v>
      </c>
      <c r="FL100" s="81" t="e">
        <f t="shared" si="112"/>
        <v>#REF!</v>
      </c>
      <c r="FM100" s="81" t="e">
        <f t="shared" si="113"/>
        <v>#REF!</v>
      </c>
      <c r="FN100" s="81" t="e">
        <f t="shared" si="114"/>
        <v>#REF!</v>
      </c>
      <c r="FO100" s="81" t="e">
        <f t="shared" si="115"/>
        <v>#REF!</v>
      </c>
      <c r="FP100" s="81" t="e">
        <f t="shared" si="116"/>
        <v>#REF!</v>
      </c>
      <c r="FQ100" s="81" t="e">
        <f t="shared" si="117"/>
        <v>#REF!</v>
      </c>
      <c r="FR100" s="81" t="e">
        <f t="shared" si="118"/>
        <v>#REF!</v>
      </c>
      <c r="FS100" s="81" t="e">
        <f t="shared" si="119"/>
        <v>#REF!</v>
      </c>
      <c r="FT100" s="81" t="e">
        <f t="shared" si="120"/>
        <v>#REF!</v>
      </c>
      <c r="FU100" s="81" t="e">
        <f t="shared" si="121"/>
        <v>#REF!</v>
      </c>
      <c r="FV100" s="81" t="e">
        <f t="shared" si="122"/>
        <v>#REF!</v>
      </c>
      <c r="FW100" s="81" t="e">
        <f t="shared" si="123"/>
        <v>#REF!</v>
      </c>
      <c r="FX100" s="81" t="e">
        <f t="shared" si="124"/>
        <v>#REF!</v>
      </c>
      <c r="FY100" s="81" t="e">
        <f t="shared" si="125"/>
        <v>#REF!</v>
      </c>
      <c r="FZ100" s="81" t="e">
        <f t="shared" si="126"/>
        <v>#REF!</v>
      </c>
      <c r="GA100" s="81" t="e">
        <f t="shared" si="127"/>
        <v>#REF!</v>
      </c>
      <c r="GB100" s="81" t="e">
        <f t="shared" si="128"/>
        <v>#REF!</v>
      </c>
      <c r="GC100" s="81" t="e">
        <f t="shared" si="129"/>
        <v>#REF!</v>
      </c>
      <c r="GD100" s="81" t="e">
        <f t="shared" si="130"/>
        <v>#REF!</v>
      </c>
      <c r="GE100" s="81" t="e">
        <f t="shared" si="131"/>
        <v>#REF!</v>
      </c>
      <c r="GF100" s="81" t="e">
        <f t="shared" si="132"/>
        <v>#REF!</v>
      </c>
      <c r="GG100" s="81" t="e">
        <f t="shared" si="133"/>
        <v>#REF!</v>
      </c>
      <c r="GH100" s="81" t="e">
        <f t="shared" si="134"/>
        <v>#REF!</v>
      </c>
      <c r="GI100" s="81" t="e">
        <f t="shared" si="135"/>
        <v>#REF!</v>
      </c>
      <c r="GJ100" s="81" t="e">
        <f t="shared" si="136"/>
        <v>#REF!</v>
      </c>
      <c r="GK100" s="81" t="e">
        <f t="shared" si="137"/>
        <v>#REF!</v>
      </c>
      <c r="GL100" s="81" t="e">
        <f t="shared" si="138"/>
        <v>#REF!</v>
      </c>
      <c r="GM100" s="81" t="e">
        <f t="shared" si="139"/>
        <v>#REF!</v>
      </c>
      <c r="GN100" s="81" t="e">
        <f t="shared" si="140"/>
        <v>#REF!</v>
      </c>
      <c r="GO100" s="81" t="e">
        <f t="shared" si="141"/>
        <v>#REF!</v>
      </c>
      <c r="GP100" s="81" t="e">
        <f t="shared" si="142"/>
        <v>#REF!</v>
      </c>
      <c r="GQ100" s="81" t="e">
        <f t="shared" si="143"/>
        <v>#REF!</v>
      </c>
      <c r="GR100" s="81" t="e">
        <f t="shared" si="144"/>
        <v>#REF!</v>
      </c>
      <c r="GS100" s="81" t="e">
        <f t="shared" si="145"/>
        <v>#REF!</v>
      </c>
      <c r="GT100" s="81" t="e">
        <f t="shared" si="146"/>
        <v>#REF!</v>
      </c>
      <c r="GU100" s="81" t="e">
        <f t="shared" si="147"/>
        <v>#REF!</v>
      </c>
      <c r="GV100" s="81" t="e">
        <f t="shared" si="148"/>
        <v>#REF!</v>
      </c>
      <c r="GW100" s="81" t="e">
        <f t="shared" si="149"/>
        <v>#REF!</v>
      </c>
      <c r="GX100" s="81" t="e">
        <f t="shared" si="150"/>
        <v>#REF!</v>
      </c>
      <c r="GY100" s="81" t="e">
        <f t="shared" si="151"/>
        <v>#REF!</v>
      </c>
      <c r="GZ100" s="81" t="e">
        <f t="shared" si="152"/>
        <v>#REF!</v>
      </c>
      <c r="HA100" s="81" t="e">
        <f t="shared" si="153"/>
        <v>#REF!</v>
      </c>
      <c r="HB100" s="81" t="e">
        <f t="shared" si="154"/>
        <v>#REF!</v>
      </c>
      <c r="HC100" s="81" t="e">
        <f t="shared" si="155"/>
        <v>#REF!</v>
      </c>
    </row>
    <row r="101" spans="1:211">
      <c r="A101" s="18">
        <v>21</v>
      </c>
      <c r="B101" s="50" t="s">
        <v>44</v>
      </c>
      <c r="C101" s="181"/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  <c r="S101" s="181"/>
      <c r="T101" s="181"/>
      <c r="U101" s="181"/>
      <c r="V101" s="181"/>
      <c r="W101" s="181"/>
      <c r="X101" s="181"/>
      <c r="Y101" s="181"/>
      <c r="Z101" s="181"/>
      <c r="AA101" s="181"/>
      <c r="AB101" s="181"/>
      <c r="AC101" s="181"/>
      <c r="AD101" s="181"/>
      <c r="AE101" s="181"/>
      <c r="AF101" s="181"/>
      <c r="AG101" s="181"/>
      <c r="AH101" s="181"/>
      <c r="AI101" s="181"/>
      <c r="AJ101" s="181"/>
      <c r="AK101" s="181"/>
      <c r="AL101" s="181"/>
      <c r="AM101" s="181"/>
      <c r="AN101" s="181"/>
      <c r="AO101" s="181"/>
      <c r="AP101" s="181"/>
      <c r="AQ101" s="181"/>
      <c r="AR101" s="181"/>
      <c r="AS101" s="181"/>
      <c r="AT101" s="181"/>
      <c r="AU101" s="181"/>
      <c r="AV101" s="181"/>
      <c r="AW101" s="181"/>
      <c r="AX101" s="181"/>
      <c r="AY101" s="181"/>
      <c r="AZ101" s="181"/>
      <c r="BA101" s="181"/>
      <c r="BB101" s="181"/>
      <c r="BC101" s="181"/>
      <c r="BD101" s="81" t="e">
        <f t="shared" si="0"/>
        <v>#REF!</v>
      </c>
      <c r="BE101" s="81" t="e">
        <f t="shared" si="1"/>
        <v>#REF!</v>
      </c>
      <c r="BF101" s="81" t="e">
        <f t="shared" si="2"/>
        <v>#REF!</v>
      </c>
      <c r="BG101" s="81" t="e">
        <f t="shared" si="3"/>
        <v>#REF!</v>
      </c>
      <c r="BH101" s="81" t="e">
        <f t="shared" si="4"/>
        <v>#REF!</v>
      </c>
      <c r="BI101" s="81" t="e">
        <f t="shared" si="5"/>
        <v>#REF!</v>
      </c>
      <c r="BJ101" s="81" t="e">
        <f t="shared" si="6"/>
        <v>#REF!</v>
      </c>
      <c r="BK101" s="81" t="e">
        <f t="shared" si="7"/>
        <v>#REF!</v>
      </c>
      <c r="BL101" s="81" t="e">
        <f t="shared" si="8"/>
        <v>#REF!</v>
      </c>
      <c r="BM101" s="81" t="e">
        <f t="shared" si="9"/>
        <v>#REF!</v>
      </c>
      <c r="BN101" s="81" t="e">
        <f t="shared" si="10"/>
        <v>#REF!</v>
      </c>
      <c r="BO101" s="81" t="e">
        <f t="shared" si="11"/>
        <v>#REF!</v>
      </c>
      <c r="BP101" s="81" t="e">
        <f t="shared" si="12"/>
        <v>#REF!</v>
      </c>
      <c r="BQ101" s="81" t="e">
        <f t="shared" si="13"/>
        <v>#REF!</v>
      </c>
      <c r="BR101" s="81" t="e">
        <f t="shared" si="14"/>
        <v>#REF!</v>
      </c>
      <c r="BS101" s="81" t="e">
        <f t="shared" si="15"/>
        <v>#REF!</v>
      </c>
      <c r="BT101" s="81" t="e">
        <f t="shared" si="16"/>
        <v>#REF!</v>
      </c>
      <c r="BU101" s="81" t="e">
        <f t="shared" si="17"/>
        <v>#REF!</v>
      </c>
      <c r="BV101" s="81" t="e">
        <f t="shared" si="18"/>
        <v>#REF!</v>
      </c>
      <c r="BW101" s="81" t="e">
        <f t="shared" si="19"/>
        <v>#REF!</v>
      </c>
      <c r="BX101" s="81" t="e">
        <f t="shared" si="20"/>
        <v>#REF!</v>
      </c>
      <c r="BY101" s="81" t="e">
        <f t="shared" si="21"/>
        <v>#REF!</v>
      </c>
      <c r="BZ101" s="81" t="e">
        <f t="shared" si="22"/>
        <v>#REF!</v>
      </c>
      <c r="CA101" s="81" t="e">
        <f t="shared" si="23"/>
        <v>#REF!</v>
      </c>
      <c r="CB101" s="81" t="e">
        <f t="shared" si="24"/>
        <v>#REF!</v>
      </c>
      <c r="CC101" s="81" t="e">
        <f t="shared" si="25"/>
        <v>#REF!</v>
      </c>
      <c r="CD101" s="81" t="e">
        <f t="shared" si="26"/>
        <v>#REF!</v>
      </c>
      <c r="CE101" s="81" t="e">
        <f t="shared" si="27"/>
        <v>#REF!</v>
      </c>
      <c r="CF101" s="81" t="e">
        <f t="shared" si="28"/>
        <v>#REF!</v>
      </c>
      <c r="CG101" s="81" t="e">
        <f t="shared" si="29"/>
        <v>#REF!</v>
      </c>
      <c r="CH101" s="81" t="e">
        <f t="shared" si="30"/>
        <v>#REF!</v>
      </c>
      <c r="CI101" s="81" t="e">
        <f t="shared" si="31"/>
        <v>#REF!</v>
      </c>
      <c r="CJ101" s="81" t="e">
        <f t="shared" si="32"/>
        <v>#REF!</v>
      </c>
      <c r="CK101" s="81" t="e">
        <f t="shared" si="33"/>
        <v>#REF!</v>
      </c>
      <c r="CL101" s="81" t="e">
        <f t="shared" si="34"/>
        <v>#REF!</v>
      </c>
      <c r="CM101" s="81" t="e">
        <f t="shared" si="35"/>
        <v>#REF!</v>
      </c>
      <c r="CN101" s="81" t="e">
        <f t="shared" si="36"/>
        <v>#REF!</v>
      </c>
      <c r="CO101" s="81" t="e">
        <f t="shared" si="37"/>
        <v>#REF!</v>
      </c>
      <c r="CP101" s="81" t="e">
        <f t="shared" si="38"/>
        <v>#REF!</v>
      </c>
      <c r="CQ101" s="81" t="e">
        <f t="shared" si="39"/>
        <v>#REF!</v>
      </c>
      <c r="CR101" s="81" t="e">
        <f t="shared" si="40"/>
        <v>#REF!</v>
      </c>
      <c r="CS101" s="81" t="e">
        <f t="shared" si="41"/>
        <v>#REF!</v>
      </c>
      <c r="CT101" s="81" t="e">
        <f t="shared" si="42"/>
        <v>#REF!</v>
      </c>
      <c r="CU101" s="81" t="e">
        <f t="shared" si="43"/>
        <v>#REF!</v>
      </c>
      <c r="CV101" s="81" t="e">
        <f t="shared" si="44"/>
        <v>#REF!</v>
      </c>
      <c r="CW101" s="81" t="e">
        <f t="shared" si="45"/>
        <v>#REF!</v>
      </c>
      <c r="CX101" s="81" t="e">
        <f t="shared" si="46"/>
        <v>#REF!</v>
      </c>
      <c r="CY101" s="81" t="e">
        <f t="shared" si="47"/>
        <v>#REF!</v>
      </c>
      <c r="CZ101" s="81" t="e">
        <f t="shared" si="48"/>
        <v>#REF!</v>
      </c>
      <c r="DA101" s="81" t="e">
        <f t="shared" si="49"/>
        <v>#REF!</v>
      </c>
      <c r="DB101" s="81" t="e">
        <f t="shared" si="50"/>
        <v>#REF!</v>
      </c>
      <c r="DC101" s="81" t="e">
        <f t="shared" si="51"/>
        <v>#REF!</v>
      </c>
      <c r="DD101" s="81" t="e">
        <f t="shared" si="52"/>
        <v>#REF!</v>
      </c>
      <c r="DE101" s="81" t="e">
        <f t="shared" si="53"/>
        <v>#REF!</v>
      </c>
      <c r="DF101" s="81" t="e">
        <f t="shared" si="54"/>
        <v>#REF!</v>
      </c>
      <c r="DG101" s="81" t="e">
        <f t="shared" si="55"/>
        <v>#REF!</v>
      </c>
      <c r="DH101" s="81" t="e">
        <f t="shared" si="56"/>
        <v>#REF!</v>
      </c>
      <c r="DI101" s="81" t="e">
        <f t="shared" si="57"/>
        <v>#REF!</v>
      </c>
      <c r="DJ101" s="81" t="e">
        <f t="shared" si="58"/>
        <v>#REF!</v>
      </c>
      <c r="DK101" s="81" t="e">
        <f t="shared" si="59"/>
        <v>#REF!</v>
      </c>
      <c r="DL101" s="81" t="e">
        <f t="shared" si="60"/>
        <v>#REF!</v>
      </c>
      <c r="DM101" s="81" t="e">
        <f t="shared" si="61"/>
        <v>#REF!</v>
      </c>
      <c r="DN101" s="81" t="e">
        <f t="shared" si="62"/>
        <v>#REF!</v>
      </c>
      <c r="DO101" s="81" t="e">
        <f t="shared" si="63"/>
        <v>#REF!</v>
      </c>
      <c r="DP101" s="81" t="e">
        <f t="shared" si="64"/>
        <v>#REF!</v>
      </c>
      <c r="DQ101" s="81" t="e">
        <f t="shared" si="65"/>
        <v>#REF!</v>
      </c>
      <c r="DR101" s="81" t="e">
        <f t="shared" si="66"/>
        <v>#REF!</v>
      </c>
      <c r="DS101" s="81" t="e">
        <f t="shared" si="67"/>
        <v>#REF!</v>
      </c>
      <c r="DT101" s="81" t="e">
        <f t="shared" si="68"/>
        <v>#REF!</v>
      </c>
      <c r="DU101" s="81" t="e">
        <f t="shared" si="69"/>
        <v>#REF!</v>
      </c>
      <c r="DV101" s="81" t="e">
        <f t="shared" si="70"/>
        <v>#REF!</v>
      </c>
      <c r="DW101" s="81" t="e">
        <f t="shared" si="71"/>
        <v>#REF!</v>
      </c>
      <c r="DX101" s="81" t="e">
        <f t="shared" si="72"/>
        <v>#REF!</v>
      </c>
      <c r="DY101" s="81" t="e">
        <f t="shared" si="73"/>
        <v>#REF!</v>
      </c>
      <c r="DZ101" s="81" t="e">
        <f t="shared" si="74"/>
        <v>#REF!</v>
      </c>
      <c r="EA101" s="81" t="e">
        <f t="shared" si="75"/>
        <v>#REF!</v>
      </c>
      <c r="EB101" s="81" t="e">
        <f t="shared" si="76"/>
        <v>#REF!</v>
      </c>
      <c r="EC101" s="81" t="e">
        <f t="shared" si="77"/>
        <v>#REF!</v>
      </c>
      <c r="ED101" s="81" t="e">
        <f t="shared" si="78"/>
        <v>#REF!</v>
      </c>
      <c r="EE101" s="81" t="e">
        <f t="shared" si="79"/>
        <v>#REF!</v>
      </c>
      <c r="EF101" s="81" t="e">
        <f t="shared" si="80"/>
        <v>#REF!</v>
      </c>
      <c r="EG101" s="81" t="e">
        <f t="shared" si="81"/>
        <v>#REF!</v>
      </c>
      <c r="EH101" s="81" t="e">
        <f t="shared" si="82"/>
        <v>#REF!</v>
      </c>
      <c r="EI101" s="81" t="e">
        <f t="shared" si="83"/>
        <v>#REF!</v>
      </c>
      <c r="EJ101" s="81" t="e">
        <f t="shared" si="84"/>
        <v>#REF!</v>
      </c>
      <c r="EK101" s="81" t="e">
        <f t="shared" si="85"/>
        <v>#REF!</v>
      </c>
      <c r="EL101" s="81" t="e">
        <f t="shared" si="86"/>
        <v>#REF!</v>
      </c>
      <c r="EM101" s="81" t="e">
        <f t="shared" si="87"/>
        <v>#REF!</v>
      </c>
      <c r="EN101" s="81" t="e">
        <f t="shared" si="88"/>
        <v>#REF!</v>
      </c>
      <c r="EO101" s="81" t="e">
        <f t="shared" si="89"/>
        <v>#REF!</v>
      </c>
      <c r="EP101" s="81" t="e">
        <f t="shared" si="90"/>
        <v>#REF!</v>
      </c>
      <c r="EQ101" s="81" t="e">
        <f t="shared" si="91"/>
        <v>#REF!</v>
      </c>
      <c r="ER101" s="81" t="e">
        <f t="shared" si="92"/>
        <v>#REF!</v>
      </c>
      <c r="ES101" s="81" t="e">
        <f t="shared" si="93"/>
        <v>#REF!</v>
      </c>
      <c r="ET101" s="81" t="e">
        <f t="shared" si="94"/>
        <v>#REF!</v>
      </c>
      <c r="EU101" s="81" t="e">
        <f t="shared" si="95"/>
        <v>#REF!</v>
      </c>
      <c r="EV101" s="81" t="e">
        <f t="shared" si="96"/>
        <v>#REF!</v>
      </c>
      <c r="EW101" s="81" t="e">
        <f t="shared" si="97"/>
        <v>#REF!</v>
      </c>
      <c r="EX101" s="81" t="e">
        <f t="shared" si="98"/>
        <v>#REF!</v>
      </c>
      <c r="EY101" s="81" t="e">
        <f t="shared" si="99"/>
        <v>#REF!</v>
      </c>
      <c r="EZ101" s="81" t="e">
        <f t="shared" si="100"/>
        <v>#REF!</v>
      </c>
      <c r="FA101" s="81" t="e">
        <f t="shared" si="101"/>
        <v>#REF!</v>
      </c>
      <c r="FB101" s="81" t="e">
        <f t="shared" si="102"/>
        <v>#REF!</v>
      </c>
      <c r="FC101" s="81" t="e">
        <f t="shared" si="103"/>
        <v>#REF!</v>
      </c>
      <c r="FD101" s="81" t="e">
        <f t="shared" si="104"/>
        <v>#REF!</v>
      </c>
      <c r="FE101" s="81" t="e">
        <f t="shared" si="105"/>
        <v>#REF!</v>
      </c>
      <c r="FF101" s="81" t="e">
        <f t="shared" si="106"/>
        <v>#REF!</v>
      </c>
      <c r="FG101" s="81" t="e">
        <f t="shared" si="107"/>
        <v>#REF!</v>
      </c>
      <c r="FH101" s="81" t="e">
        <f t="shared" si="108"/>
        <v>#REF!</v>
      </c>
      <c r="FI101" s="81" t="e">
        <f t="shared" si="109"/>
        <v>#REF!</v>
      </c>
      <c r="FJ101" s="81" t="e">
        <f t="shared" si="110"/>
        <v>#REF!</v>
      </c>
      <c r="FK101" s="81" t="e">
        <f t="shared" si="111"/>
        <v>#REF!</v>
      </c>
      <c r="FL101" s="81" t="e">
        <f t="shared" si="112"/>
        <v>#REF!</v>
      </c>
      <c r="FM101" s="81" t="e">
        <f t="shared" si="113"/>
        <v>#REF!</v>
      </c>
      <c r="FN101" s="81" t="e">
        <f t="shared" si="114"/>
        <v>#REF!</v>
      </c>
      <c r="FO101" s="81" t="e">
        <f t="shared" si="115"/>
        <v>#REF!</v>
      </c>
      <c r="FP101" s="81" t="e">
        <f t="shared" si="116"/>
        <v>#REF!</v>
      </c>
      <c r="FQ101" s="81" t="e">
        <f t="shared" si="117"/>
        <v>#REF!</v>
      </c>
      <c r="FR101" s="81" t="e">
        <f t="shared" si="118"/>
        <v>#REF!</v>
      </c>
      <c r="FS101" s="81" t="e">
        <f t="shared" si="119"/>
        <v>#REF!</v>
      </c>
      <c r="FT101" s="81" t="e">
        <f t="shared" si="120"/>
        <v>#REF!</v>
      </c>
      <c r="FU101" s="81" t="e">
        <f t="shared" si="121"/>
        <v>#REF!</v>
      </c>
      <c r="FV101" s="81" t="e">
        <f t="shared" si="122"/>
        <v>#REF!</v>
      </c>
      <c r="FW101" s="81" t="e">
        <f t="shared" si="123"/>
        <v>#REF!</v>
      </c>
      <c r="FX101" s="81" t="e">
        <f t="shared" si="124"/>
        <v>#REF!</v>
      </c>
      <c r="FY101" s="81" t="e">
        <f t="shared" si="125"/>
        <v>#REF!</v>
      </c>
      <c r="FZ101" s="81" t="e">
        <f t="shared" si="126"/>
        <v>#REF!</v>
      </c>
      <c r="GA101" s="81" t="e">
        <f t="shared" si="127"/>
        <v>#REF!</v>
      </c>
      <c r="GB101" s="81" t="e">
        <f t="shared" si="128"/>
        <v>#REF!</v>
      </c>
      <c r="GC101" s="81" t="e">
        <f t="shared" si="129"/>
        <v>#REF!</v>
      </c>
      <c r="GD101" s="81" t="e">
        <f t="shared" si="130"/>
        <v>#REF!</v>
      </c>
      <c r="GE101" s="81" t="e">
        <f t="shared" si="131"/>
        <v>#REF!</v>
      </c>
      <c r="GF101" s="81" t="e">
        <f t="shared" si="132"/>
        <v>#REF!</v>
      </c>
      <c r="GG101" s="81" t="e">
        <f t="shared" si="133"/>
        <v>#REF!</v>
      </c>
      <c r="GH101" s="81" t="e">
        <f t="shared" si="134"/>
        <v>#REF!</v>
      </c>
      <c r="GI101" s="81" t="e">
        <f t="shared" si="135"/>
        <v>#REF!</v>
      </c>
      <c r="GJ101" s="81" t="e">
        <f t="shared" si="136"/>
        <v>#REF!</v>
      </c>
      <c r="GK101" s="81" t="e">
        <f t="shared" si="137"/>
        <v>#REF!</v>
      </c>
      <c r="GL101" s="81" t="e">
        <f t="shared" si="138"/>
        <v>#REF!</v>
      </c>
      <c r="GM101" s="81" t="e">
        <f t="shared" si="139"/>
        <v>#REF!</v>
      </c>
      <c r="GN101" s="81" t="e">
        <f t="shared" si="140"/>
        <v>#REF!</v>
      </c>
      <c r="GO101" s="81" t="e">
        <f t="shared" si="141"/>
        <v>#REF!</v>
      </c>
      <c r="GP101" s="81" t="e">
        <f t="shared" si="142"/>
        <v>#REF!</v>
      </c>
      <c r="GQ101" s="81" t="e">
        <f t="shared" si="143"/>
        <v>#REF!</v>
      </c>
      <c r="GR101" s="81" t="e">
        <f t="shared" si="144"/>
        <v>#REF!</v>
      </c>
      <c r="GS101" s="81" t="e">
        <f t="shared" si="145"/>
        <v>#REF!</v>
      </c>
      <c r="GT101" s="81" t="e">
        <f t="shared" si="146"/>
        <v>#REF!</v>
      </c>
      <c r="GU101" s="81" t="e">
        <f t="shared" si="147"/>
        <v>#REF!</v>
      </c>
      <c r="GV101" s="81" t="e">
        <f t="shared" si="148"/>
        <v>#REF!</v>
      </c>
      <c r="GW101" s="81" t="e">
        <f t="shared" si="149"/>
        <v>#REF!</v>
      </c>
      <c r="GX101" s="81" t="e">
        <f t="shared" si="150"/>
        <v>#REF!</v>
      </c>
      <c r="GY101" s="81" t="e">
        <f t="shared" si="151"/>
        <v>#REF!</v>
      </c>
      <c r="GZ101" s="81" t="e">
        <f t="shared" si="152"/>
        <v>#REF!</v>
      </c>
      <c r="HA101" s="81" t="e">
        <f t="shared" si="153"/>
        <v>#REF!</v>
      </c>
      <c r="HB101" s="81" t="e">
        <f t="shared" si="154"/>
        <v>#REF!</v>
      </c>
      <c r="HC101" s="81" t="e">
        <f t="shared" si="155"/>
        <v>#REF!</v>
      </c>
    </row>
    <row r="102" spans="1:211">
      <c r="A102" s="18">
        <v>22</v>
      </c>
      <c r="B102" s="50" t="s">
        <v>32</v>
      </c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  <c r="S102" s="181"/>
      <c r="T102" s="181"/>
      <c r="U102" s="181"/>
      <c r="V102" s="181"/>
      <c r="W102" s="181"/>
      <c r="X102" s="181"/>
      <c r="Y102" s="181"/>
      <c r="Z102" s="181"/>
      <c r="AA102" s="181"/>
      <c r="AB102" s="181"/>
      <c r="AC102" s="181"/>
      <c r="AD102" s="181"/>
      <c r="AE102" s="181"/>
      <c r="AF102" s="181"/>
      <c r="AG102" s="181"/>
      <c r="AH102" s="181"/>
      <c r="AI102" s="181"/>
      <c r="AJ102" s="181"/>
      <c r="AK102" s="181"/>
      <c r="AL102" s="181"/>
      <c r="AM102" s="181"/>
      <c r="AN102" s="181"/>
      <c r="AO102" s="181"/>
      <c r="AP102" s="181"/>
      <c r="AQ102" s="181"/>
      <c r="AR102" s="181"/>
      <c r="AS102" s="181"/>
      <c r="AT102" s="181"/>
      <c r="AU102" s="181"/>
      <c r="AV102" s="181"/>
      <c r="AW102" s="181"/>
      <c r="AX102" s="181"/>
      <c r="AY102" s="181"/>
      <c r="AZ102" s="181"/>
      <c r="BA102" s="181"/>
      <c r="BB102" s="181"/>
      <c r="BC102" s="181"/>
      <c r="BD102" s="81" t="e">
        <f t="shared" si="0"/>
        <v>#REF!</v>
      </c>
      <c r="BE102" s="81" t="e">
        <f t="shared" si="1"/>
        <v>#REF!</v>
      </c>
      <c r="BF102" s="81" t="e">
        <f t="shared" si="2"/>
        <v>#REF!</v>
      </c>
      <c r="BG102" s="81" t="e">
        <f t="shared" si="3"/>
        <v>#REF!</v>
      </c>
      <c r="BH102" s="81" t="e">
        <f t="shared" si="4"/>
        <v>#REF!</v>
      </c>
      <c r="BI102" s="81" t="e">
        <f t="shared" si="5"/>
        <v>#REF!</v>
      </c>
      <c r="BJ102" s="81" t="e">
        <f t="shared" si="6"/>
        <v>#REF!</v>
      </c>
      <c r="BK102" s="81" t="e">
        <f t="shared" si="7"/>
        <v>#REF!</v>
      </c>
      <c r="BL102" s="81" t="e">
        <f t="shared" si="8"/>
        <v>#REF!</v>
      </c>
      <c r="BM102" s="81" t="e">
        <f t="shared" si="9"/>
        <v>#REF!</v>
      </c>
      <c r="BN102" s="81" t="e">
        <f t="shared" si="10"/>
        <v>#REF!</v>
      </c>
      <c r="BO102" s="81" t="e">
        <f t="shared" si="11"/>
        <v>#REF!</v>
      </c>
      <c r="BP102" s="81" t="e">
        <f t="shared" si="12"/>
        <v>#REF!</v>
      </c>
      <c r="BQ102" s="81" t="e">
        <f t="shared" si="13"/>
        <v>#REF!</v>
      </c>
      <c r="BR102" s="81" t="e">
        <f t="shared" si="14"/>
        <v>#REF!</v>
      </c>
      <c r="BS102" s="81" t="e">
        <f t="shared" si="15"/>
        <v>#REF!</v>
      </c>
      <c r="BT102" s="81" t="e">
        <f t="shared" si="16"/>
        <v>#REF!</v>
      </c>
      <c r="BU102" s="81" t="e">
        <f t="shared" si="17"/>
        <v>#REF!</v>
      </c>
      <c r="BV102" s="81" t="e">
        <f t="shared" si="18"/>
        <v>#REF!</v>
      </c>
      <c r="BW102" s="81" t="e">
        <f t="shared" si="19"/>
        <v>#REF!</v>
      </c>
      <c r="BX102" s="81" t="e">
        <f t="shared" si="20"/>
        <v>#REF!</v>
      </c>
      <c r="BY102" s="81" t="e">
        <f t="shared" si="21"/>
        <v>#REF!</v>
      </c>
      <c r="BZ102" s="81" t="e">
        <f t="shared" si="22"/>
        <v>#REF!</v>
      </c>
      <c r="CA102" s="81" t="e">
        <f t="shared" si="23"/>
        <v>#REF!</v>
      </c>
      <c r="CB102" s="81" t="e">
        <f t="shared" si="24"/>
        <v>#REF!</v>
      </c>
      <c r="CC102" s="81" t="e">
        <f t="shared" si="25"/>
        <v>#REF!</v>
      </c>
      <c r="CD102" s="81" t="e">
        <f t="shared" si="26"/>
        <v>#REF!</v>
      </c>
      <c r="CE102" s="81" t="e">
        <f t="shared" si="27"/>
        <v>#REF!</v>
      </c>
      <c r="CF102" s="81" t="e">
        <f t="shared" si="28"/>
        <v>#REF!</v>
      </c>
      <c r="CG102" s="81" t="e">
        <f t="shared" si="29"/>
        <v>#REF!</v>
      </c>
      <c r="CH102" s="81" t="e">
        <f t="shared" si="30"/>
        <v>#REF!</v>
      </c>
      <c r="CI102" s="81" t="e">
        <f t="shared" si="31"/>
        <v>#REF!</v>
      </c>
      <c r="CJ102" s="81" t="e">
        <f t="shared" si="32"/>
        <v>#REF!</v>
      </c>
      <c r="CK102" s="81" t="e">
        <f t="shared" si="33"/>
        <v>#REF!</v>
      </c>
      <c r="CL102" s="81" t="e">
        <f t="shared" si="34"/>
        <v>#REF!</v>
      </c>
      <c r="CM102" s="81" t="e">
        <f t="shared" si="35"/>
        <v>#REF!</v>
      </c>
      <c r="CN102" s="81" t="e">
        <f t="shared" si="36"/>
        <v>#REF!</v>
      </c>
      <c r="CO102" s="81" t="e">
        <f t="shared" si="37"/>
        <v>#REF!</v>
      </c>
      <c r="CP102" s="81" t="e">
        <f t="shared" si="38"/>
        <v>#REF!</v>
      </c>
      <c r="CQ102" s="81" t="e">
        <f t="shared" si="39"/>
        <v>#REF!</v>
      </c>
      <c r="CR102" s="81" t="e">
        <f t="shared" si="40"/>
        <v>#REF!</v>
      </c>
      <c r="CS102" s="81" t="e">
        <f t="shared" si="41"/>
        <v>#REF!</v>
      </c>
      <c r="CT102" s="81" t="e">
        <f t="shared" si="42"/>
        <v>#REF!</v>
      </c>
      <c r="CU102" s="81" t="e">
        <f t="shared" si="43"/>
        <v>#REF!</v>
      </c>
      <c r="CV102" s="81" t="e">
        <f t="shared" si="44"/>
        <v>#REF!</v>
      </c>
      <c r="CW102" s="81" t="e">
        <f t="shared" si="45"/>
        <v>#REF!</v>
      </c>
      <c r="CX102" s="81" t="e">
        <f t="shared" si="46"/>
        <v>#REF!</v>
      </c>
      <c r="CY102" s="81" t="e">
        <f t="shared" si="47"/>
        <v>#REF!</v>
      </c>
      <c r="CZ102" s="81" t="e">
        <f t="shared" si="48"/>
        <v>#REF!</v>
      </c>
      <c r="DA102" s="81" t="e">
        <f t="shared" si="49"/>
        <v>#REF!</v>
      </c>
      <c r="DB102" s="81" t="e">
        <f t="shared" si="50"/>
        <v>#REF!</v>
      </c>
      <c r="DC102" s="81" t="e">
        <f t="shared" si="51"/>
        <v>#REF!</v>
      </c>
      <c r="DD102" s="81" t="e">
        <f t="shared" si="52"/>
        <v>#REF!</v>
      </c>
      <c r="DE102" s="81" t="e">
        <f t="shared" si="53"/>
        <v>#REF!</v>
      </c>
      <c r="DF102" s="81" t="e">
        <f t="shared" si="54"/>
        <v>#REF!</v>
      </c>
      <c r="DG102" s="81" t="e">
        <f t="shared" si="55"/>
        <v>#REF!</v>
      </c>
      <c r="DH102" s="81" t="e">
        <f t="shared" si="56"/>
        <v>#REF!</v>
      </c>
      <c r="DI102" s="81" t="e">
        <f t="shared" si="57"/>
        <v>#REF!</v>
      </c>
      <c r="DJ102" s="81" t="e">
        <f t="shared" si="58"/>
        <v>#REF!</v>
      </c>
      <c r="DK102" s="81" t="e">
        <f t="shared" si="59"/>
        <v>#REF!</v>
      </c>
      <c r="DL102" s="81" t="e">
        <f t="shared" si="60"/>
        <v>#REF!</v>
      </c>
      <c r="DM102" s="81" t="e">
        <f t="shared" si="61"/>
        <v>#REF!</v>
      </c>
      <c r="DN102" s="81" t="e">
        <f t="shared" si="62"/>
        <v>#REF!</v>
      </c>
      <c r="DO102" s="81" t="e">
        <f t="shared" si="63"/>
        <v>#REF!</v>
      </c>
      <c r="DP102" s="81" t="e">
        <f t="shared" si="64"/>
        <v>#REF!</v>
      </c>
      <c r="DQ102" s="81" t="e">
        <f t="shared" si="65"/>
        <v>#REF!</v>
      </c>
      <c r="DR102" s="81" t="e">
        <f t="shared" si="66"/>
        <v>#REF!</v>
      </c>
      <c r="DS102" s="81" t="e">
        <f t="shared" si="67"/>
        <v>#REF!</v>
      </c>
      <c r="DT102" s="81" t="e">
        <f t="shared" si="68"/>
        <v>#REF!</v>
      </c>
      <c r="DU102" s="81" t="e">
        <f t="shared" si="69"/>
        <v>#REF!</v>
      </c>
      <c r="DV102" s="81" t="e">
        <f t="shared" si="70"/>
        <v>#REF!</v>
      </c>
      <c r="DW102" s="81" t="e">
        <f t="shared" si="71"/>
        <v>#REF!</v>
      </c>
      <c r="DX102" s="81" t="e">
        <f t="shared" si="72"/>
        <v>#REF!</v>
      </c>
      <c r="DY102" s="81" t="e">
        <f t="shared" si="73"/>
        <v>#REF!</v>
      </c>
      <c r="DZ102" s="81" t="e">
        <f t="shared" si="74"/>
        <v>#REF!</v>
      </c>
      <c r="EA102" s="81" t="e">
        <f t="shared" si="75"/>
        <v>#REF!</v>
      </c>
      <c r="EB102" s="81" t="e">
        <f t="shared" si="76"/>
        <v>#REF!</v>
      </c>
      <c r="EC102" s="81" t="e">
        <f t="shared" si="77"/>
        <v>#REF!</v>
      </c>
      <c r="ED102" s="81" t="e">
        <f t="shared" si="78"/>
        <v>#REF!</v>
      </c>
      <c r="EE102" s="81" t="e">
        <f t="shared" si="79"/>
        <v>#REF!</v>
      </c>
      <c r="EF102" s="81" t="e">
        <f t="shared" si="80"/>
        <v>#REF!</v>
      </c>
      <c r="EG102" s="81" t="e">
        <f t="shared" si="81"/>
        <v>#REF!</v>
      </c>
      <c r="EH102" s="81" t="e">
        <f t="shared" si="82"/>
        <v>#REF!</v>
      </c>
      <c r="EI102" s="81" t="e">
        <f t="shared" si="83"/>
        <v>#REF!</v>
      </c>
      <c r="EJ102" s="81" t="e">
        <f t="shared" si="84"/>
        <v>#REF!</v>
      </c>
      <c r="EK102" s="81" t="e">
        <f t="shared" si="85"/>
        <v>#REF!</v>
      </c>
      <c r="EL102" s="81" t="e">
        <f t="shared" si="86"/>
        <v>#REF!</v>
      </c>
      <c r="EM102" s="81" t="e">
        <f t="shared" si="87"/>
        <v>#REF!</v>
      </c>
      <c r="EN102" s="81" t="e">
        <f t="shared" si="88"/>
        <v>#REF!</v>
      </c>
      <c r="EO102" s="81" t="e">
        <f t="shared" si="89"/>
        <v>#REF!</v>
      </c>
      <c r="EP102" s="81" t="e">
        <f t="shared" si="90"/>
        <v>#REF!</v>
      </c>
      <c r="EQ102" s="81" t="e">
        <f t="shared" si="91"/>
        <v>#REF!</v>
      </c>
      <c r="ER102" s="81" t="e">
        <f t="shared" si="92"/>
        <v>#REF!</v>
      </c>
      <c r="ES102" s="81" t="e">
        <f t="shared" si="93"/>
        <v>#REF!</v>
      </c>
      <c r="ET102" s="81" t="e">
        <f t="shared" si="94"/>
        <v>#REF!</v>
      </c>
      <c r="EU102" s="81" t="e">
        <f t="shared" si="95"/>
        <v>#REF!</v>
      </c>
      <c r="EV102" s="81" t="e">
        <f t="shared" si="96"/>
        <v>#REF!</v>
      </c>
      <c r="EW102" s="81" t="e">
        <f t="shared" si="97"/>
        <v>#REF!</v>
      </c>
      <c r="EX102" s="81" t="e">
        <f t="shared" si="98"/>
        <v>#REF!</v>
      </c>
      <c r="EY102" s="81" t="e">
        <f t="shared" si="99"/>
        <v>#REF!</v>
      </c>
      <c r="EZ102" s="81" t="e">
        <f t="shared" si="100"/>
        <v>#REF!</v>
      </c>
      <c r="FA102" s="81" t="e">
        <f t="shared" si="101"/>
        <v>#REF!</v>
      </c>
      <c r="FB102" s="81" t="e">
        <f t="shared" si="102"/>
        <v>#REF!</v>
      </c>
      <c r="FC102" s="81" t="e">
        <f t="shared" si="103"/>
        <v>#REF!</v>
      </c>
      <c r="FD102" s="81" t="e">
        <f t="shared" si="104"/>
        <v>#REF!</v>
      </c>
      <c r="FE102" s="81" t="e">
        <f t="shared" si="105"/>
        <v>#REF!</v>
      </c>
      <c r="FF102" s="81" t="e">
        <f t="shared" si="106"/>
        <v>#REF!</v>
      </c>
      <c r="FG102" s="81" t="e">
        <f t="shared" si="107"/>
        <v>#REF!</v>
      </c>
      <c r="FH102" s="81" t="e">
        <f t="shared" si="108"/>
        <v>#REF!</v>
      </c>
      <c r="FI102" s="81" t="e">
        <f t="shared" si="109"/>
        <v>#REF!</v>
      </c>
      <c r="FJ102" s="81" t="e">
        <f t="shared" si="110"/>
        <v>#REF!</v>
      </c>
      <c r="FK102" s="81" t="e">
        <f t="shared" si="111"/>
        <v>#REF!</v>
      </c>
      <c r="FL102" s="81" t="e">
        <f t="shared" si="112"/>
        <v>#REF!</v>
      </c>
      <c r="FM102" s="81" t="e">
        <f t="shared" si="113"/>
        <v>#REF!</v>
      </c>
      <c r="FN102" s="81" t="e">
        <f t="shared" si="114"/>
        <v>#REF!</v>
      </c>
      <c r="FO102" s="81" t="e">
        <f t="shared" si="115"/>
        <v>#REF!</v>
      </c>
      <c r="FP102" s="81" t="e">
        <f t="shared" si="116"/>
        <v>#REF!</v>
      </c>
      <c r="FQ102" s="81" t="e">
        <f t="shared" si="117"/>
        <v>#REF!</v>
      </c>
      <c r="FR102" s="81" t="e">
        <f t="shared" si="118"/>
        <v>#REF!</v>
      </c>
      <c r="FS102" s="81" t="e">
        <f t="shared" si="119"/>
        <v>#REF!</v>
      </c>
      <c r="FT102" s="81" t="e">
        <f t="shared" si="120"/>
        <v>#REF!</v>
      </c>
      <c r="FU102" s="81" t="e">
        <f t="shared" si="121"/>
        <v>#REF!</v>
      </c>
      <c r="FV102" s="81" t="e">
        <f t="shared" si="122"/>
        <v>#REF!</v>
      </c>
      <c r="FW102" s="81" t="e">
        <f t="shared" si="123"/>
        <v>#REF!</v>
      </c>
      <c r="FX102" s="81" t="e">
        <f t="shared" si="124"/>
        <v>#REF!</v>
      </c>
      <c r="FY102" s="81" t="e">
        <f t="shared" si="125"/>
        <v>#REF!</v>
      </c>
      <c r="FZ102" s="81" t="e">
        <f t="shared" si="126"/>
        <v>#REF!</v>
      </c>
      <c r="GA102" s="81" t="e">
        <f t="shared" si="127"/>
        <v>#REF!</v>
      </c>
      <c r="GB102" s="81" t="e">
        <f t="shared" si="128"/>
        <v>#REF!</v>
      </c>
      <c r="GC102" s="81" t="e">
        <f t="shared" si="129"/>
        <v>#REF!</v>
      </c>
      <c r="GD102" s="81" t="e">
        <f t="shared" si="130"/>
        <v>#REF!</v>
      </c>
      <c r="GE102" s="81" t="e">
        <f t="shared" si="131"/>
        <v>#REF!</v>
      </c>
      <c r="GF102" s="81" t="e">
        <f t="shared" si="132"/>
        <v>#REF!</v>
      </c>
      <c r="GG102" s="81" t="e">
        <f t="shared" si="133"/>
        <v>#REF!</v>
      </c>
      <c r="GH102" s="81" t="e">
        <f t="shared" si="134"/>
        <v>#REF!</v>
      </c>
      <c r="GI102" s="81" t="e">
        <f t="shared" si="135"/>
        <v>#REF!</v>
      </c>
      <c r="GJ102" s="81" t="e">
        <f t="shared" si="136"/>
        <v>#REF!</v>
      </c>
      <c r="GK102" s="81" t="e">
        <f t="shared" si="137"/>
        <v>#REF!</v>
      </c>
      <c r="GL102" s="81" t="e">
        <f t="shared" si="138"/>
        <v>#REF!</v>
      </c>
      <c r="GM102" s="81" t="e">
        <f t="shared" si="139"/>
        <v>#REF!</v>
      </c>
      <c r="GN102" s="81" t="e">
        <f t="shared" si="140"/>
        <v>#REF!</v>
      </c>
      <c r="GO102" s="81" t="e">
        <f t="shared" si="141"/>
        <v>#REF!</v>
      </c>
      <c r="GP102" s="81" t="e">
        <f t="shared" si="142"/>
        <v>#REF!</v>
      </c>
      <c r="GQ102" s="81" t="e">
        <f t="shared" si="143"/>
        <v>#REF!</v>
      </c>
      <c r="GR102" s="81" t="e">
        <f t="shared" si="144"/>
        <v>#REF!</v>
      </c>
      <c r="GS102" s="81" t="e">
        <f t="shared" si="145"/>
        <v>#REF!</v>
      </c>
      <c r="GT102" s="81" t="e">
        <f t="shared" si="146"/>
        <v>#REF!</v>
      </c>
      <c r="GU102" s="81" t="e">
        <f t="shared" si="147"/>
        <v>#REF!</v>
      </c>
      <c r="GV102" s="81" t="e">
        <f t="shared" si="148"/>
        <v>#REF!</v>
      </c>
      <c r="GW102" s="81" t="e">
        <f t="shared" si="149"/>
        <v>#REF!</v>
      </c>
      <c r="GX102" s="81" t="e">
        <f t="shared" si="150"/>
        <v>#REF!</v>
      </c>
      <c r="GY102" s="81" t="e">
        <f t="shared" si="151"/>
        <v>#REF!</v>
      </c>
      <c r="GZ102" s="81" t="e">
        <f t="shared" si="152"/>
        <v>#REF!</v>
      </c>
      <c r="HA102" s="81" t="e">
        <f t="shared" si="153"/>
        <v>#REF!</v>
      </c>
      <c r="HB102" s="81" t="e">
        <f t="shared" si="154"/>
        <v>#REF!</v>
      </c>
      <c r="HC102" s="81" t="e">
        <f t="shared" si="155"/>
        <v>#REF!</v>
      </c>
    </row>
    <row r="103" spans="1:211">
      <c r="A103" s="18">
        <v>23</v>
      </c>
      <c r="B103" s="50" t="s">
        <v>33</v>
      </c>
      <c r="C103" s="181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  <c r="S103" s="181"/>
      <c r="T103" s="181"/>
      <c r="U103" s="181"/>
      <c r="V103" s="181"/>
      <c r="W103" s="181"/>
      <c r="X103" s="181"/>
      <c r="Y103" s="181"/>
      <c r="Z103" s="181"/>
      <c r="AA103" s="181"/>
      <c r="AB103" s="181"/>
      <c r="AC103" s="181"/>
      <c r="AD103" s="181"/>
      <c r="AE103" s="181"/>
      <c r="AF103" s="181"/>
      <c r="AG103" s="181"/>
      <c r="AH103" s="181"/>
      <c r="AI103" s="181"/>
      <c r="AJ103" s="181"/>
      <c r="AK103" s="181"/>
      <c r="AL103" s="181"/>
      <c r="AM103" s="181"/>
      <c r="AN103" s="181"/>
      <c r="AO103" s="181"/>
      <c r="AP103" s="181"/>
      <c r="AQ103" s="181"/>
      <c r="AR103" s="181"/>
      <c r="AS103" s="181"/>
      <c r="AT103" s="181"/>
      <c r="AU103" s="181"/>
      <c r="AV103" s="181"/>
      <c r="AW103" s="181"/>
      <c r="AX103" s="181"/>
      <c r="AY103" s="181"/>
      <c r="AZ103" s="181"/>
      <c r="BA103" s="181"/>
      <c r="BB103" s="181"/>
      <c r="BC103" s="181"/>
      <c r="BD103" s="81" t="e">
        <f t="shared" si="0"/>
        <v>#REF!</v>
      </c>
      <c r="BE103" s="81" t="e">
        <f t="shared" si="1"/>
        <v>#REF!</v>
      </c>
      <c r="BF103" s="81" t="e">
        <f t="shared" si="2"/>
        <v>#REF!</v>
      </c>
      <c r="BG103" s="81" t="e">
        <f t="shared" si="3"/>
        <v>#REF!</v>
      </c>
      <c r="BH103" s="81" t="e">
        <f t="shared" si="4"/>
        <v>#REF!</v>
      </c>
      <c r="BI103" s="81" t="e">
        <f t="shared" si="5"/>
        <v>#REF!</v>
      </c>
      <c r="BJ103" s="81" t="e">
        <f t="shared" si="6"/>
        <v>#REF!</v>
      </c>
      <c r="BK103" s="81" t="e">
        <f t="shared" si="7"/>
        <v>#REF!</v>
      </c>
      <c r="BL103" s="81" t="e">
        <f t="shared" si="8"/>
        <v>#REF!</v>
      </c>
      <c r="BM103" s="81" t="e">
        <f t="shared" si="9"/>
        <v>#REF!</v>
      </c>
      <c r="BN103" s="81" t="e">
        <f t="shared" si="10"/>
        <v>#REF!</v>
      </c>
      <c r="BO103" s="81" t="e">
        <f t="shared" si="11"/>
        <v>#REF!</v>
      </c>
      <c r="BP103" s="81" t="e">
        <f t="shared" si="12"/>
        <v>#REF!</v>
      </c>
      <c r="BQ103" s="81" t="e">
        <f t="shared" si="13"/>
        <v>#REF!</v>
      </c>
      <c r="BR103" s="81" t="e">
        <f t="shared" si="14"/>
        <v>#REF!</v>
      </c>
      <c r="BS103" s="81" t="e">
        <f t="shared" si="15"/>
        <v>#REF!</v>
      </c>
      <c r="BT103" s="81" t="e">
        <f t="shared" si="16"/>
        <v>#REF!</v>
      </c>
      <c r="BU103" s="81" t="e">
        <f t="shared" si="17"/>
        <v>#REF!</v>
      </c>
      <c r="BV103" s="81" t="e">
        <f t="shared" si="18"/>
        <v>#REF!</v>
      </c>
      <c r="BW103" s="81" t="e">
        <f t="shared" si="19"/>
        <v>#REF!</v>
      </c>
      <c r="BX103" s="81" t="e">
        <f t="shared" si="20"/>
        <v>#REF!</v>
      </c>
      <c r="BY103" s="81" t="e">
        <f t="shared" si="21"/>
        <v>#REF!</v>
      </c>
      <c r="BZ103" s="81" t="e">
        <f t="shared" si="22"/>
        <v>#REF!</v>
      </c>
      <c r="CA103" s="81" t="e">
        <f t="shared" si="23"/>
        <v>#REF!</v>
      </c>
      <c r="CB103" s="81" t="e">
        <f t="shared" si="24"/>
        <v>#REF!</v>
      </c>
      <c r="CC103" s="81" t="e">
        <f t="shared" si="25"/>
        <v>#REF!</v>
      </c>
      <c r="CD103" s="81" t="e">
        <f t="shared" si="26"/>
        <v>#REF!</v>
      </c>
      <c r="CE103" s="81" t="e">
        <f t="shared" si="27"/>
        <v>#REF!</v>
      </c>
      <c r="CF103" s="81" t="e">
        <f t="shared" si="28"/>
        <v>#REF!</v>
      </c>
      <c r="CG103" s="81" t="e">
        <f t="shared" si="29"/>
        <v>#REF!</v>
      </c>
      <c r="CH103" s="81" t="e">
        <f t="shared" si="30"/>
        <v>#REF!</v>
      </c>
      <c r="CI103" s="81" t="e">
        <f t="shared" si="31"/>
        <v>#REF!</v>
      </c>
      <c r="CJ103" s="81" t="e">
        <f t="shared" si="32"/>
        <v>#REF!</v>
      </c>
      <c r="CK103" s="81" t="e">
        <f t="shared" si="33"/>
        <v>#REF!</v>
      </c>
      <c r="CL103" s="81" t="e">
        <f t="shared" si="34"/>
        <v>#REF!</v>
      </c>
      <c r="CM103" s="81" t="e">
        <f t="shared" si="35"/>
        <v>#REF!</v>
      </c>
      <c r="CN103" s="81" t="e">
        <f t="shared" si="36"/>
        <v>#REF!</v>
      </c>
      <c r="CO103" s="81" t="e">
        <f t="shared" si="37"/>
        <v>#REF!</v>
      </c>
      <c r="CP103" s="81" t="e">
        <f t="shared" si="38"/>
        <v>#REF!</v>
      </c>
      <c r="CQ103" s="81" t="e">
        <f t="shared" si="39"/>
        <v>#REF!</v>
      </c>
      <c r="CR103" s="81" t="e">
        <f t="shared" si="40"/>
        <v>#REF!</v>
      </c>
      <c r="CS103" s="81" t="e">
        <f t="shared" si="41"/>
        <v>#REF!</v>
      </c>
      <c r="CT103" s="81" t="e">
        <f t="shared" si="42"/>
        <v>#REF!</v>
      </c>
      <c r="CU103" s="81" t="e">
        <f t="shared" si="43"/>
        <v>#REF!</v>
      </c>
      <c r="CV103" s="81" t="e">
        <f t="shared" si="44"/>
        <v>#REF!</v>
      </c>
      <c r="CW103" s="81" t="e">
        <f t="shared" si="45"/>
        <v>#REF!</v>
      </c>
      <c r="CX103" s="81" t="e">
        <f t="shared" si="46"/>
        <v>#REF!</v>
      </c>
      <c r="CY103" s="81" t="e">
        <f t="shared" si="47"/>
        <v>#REF!</v>
      </c>
      <c r="CZ103" s="81" t="e">
        <f t="shared" si="48"/>
        <v>#REF!</v>
      </c>
      <c r="DA103" s="81" t="e">
        <f t="shared" si="49"/>
        <v>#REF!</v>
      </c>
      <c r="DB103" s="81" t="e">
        <f t="shared" si="50"/>
        <v>#REF!</v>
      </c>
      <c r="DC103" s="81" t="e">
        <f t="shared" si="51"/>
        <v>#REF!</v>
      </c>
      <c r="DD103" s="81" t="e">
        <f t="shared" si="52"/>
        <v>#REF!</v>
      </c>
      <c r="DE103" s="81" t="e">
        <f t="shared" si="53"/>
        <v>#REF!</v>
      </c>
      <c r="DF103" s="81" t="e">
        <f t="shared" si="54"/>
        <v>#REF!</v>
      </c>
      <c r="DG103" s="81" t="e">
        <f t="shared" si="55"/>
        <v>#REF!</v>
      </c>
      <c r="DH103" s="81" t="e">
        <f t="shared" si="56"/>
        <v>#REF!</v>
      </c>
      <c r="DI103" s="81" t="e">
        <f t="shared" si="57"/>
        <v>#REF!</v>
      </c>
      <c r="DJ103" s="81" t="e">
        <f t="shared" si="58"/>
        <v>#REF!</v>
      </c>
      <c r="DK103" s="81" t="e">
        <f t="shared" si="59"/>
        <v>#REF!</v>
      </c>
      <c r="DL103" s="81" t="e">
        <f t="shared" si="60"/>
        <v>#REF!</v>
      </c>
      <c r="DM103" s="81" t="e">
        <f t="shared" si="61"/>
        <v>#REF!</v>
      </c>
      <c r="DN103" s="81" t="e">
        <f t="shared" si="62"/>
        <v>#REF!</v>
      </c>
      <c r="DO103" s="81" t="e">
        <f t="shared" si="63"/>
        <v>#REF!</v>
      </c>
      <c r="DP103" s="81" t="e">
        <f t="shared" si="64"/>
        <v>#REF!</v>
      </c>
      <c r="DQ103" s="81" t="e">
        <f t="shared" si="65"/>
        <v>#REF!</v>
      </c>
      <c r="DR103" s="81" t="e">
        <f t="shared" si="66"/>
        <v>#REF!</v>
      </c>
      <c r="DS103" s="81" t="e">
        <f t="shared" si="67"/>
        <v>#REF!</v>
      </c>
      <c r="DT103" s="81" t="e">
        <f t="shared" si="68"/>
        <v>#REF!</v>
      </c>
      <c r="DU103" s="81" t="e">
        <f t="shared" si="69"/>
        <v>#REF!</v>
      </c>
      <c r="DV103" s="81" t="e">
        <f t="shared" si="70"/>
        <v>#REF!</v>
      </c>
      <c r="DW103" s="81" t="e">
        <f t="shared" si="71"/>
        <v>#REF!</v>
      </c>
      <c r="DX103" s="81" t="e">
        <f t="shared" si="72"/>
        <v>#REF!</v>
      </c>
      <c r="DY103" s="81" t="e">
        <f t="shared" si="73"/>
        <v>#REF!</v>
      </c>
      <c r="DZ103" s="81" t="e">
        <f t="shared" si="74"/>
        <v>#REF!</v>
      </c>
      <c r="EA103" s="81" t="e">
        <f t="shared" si="75"/>
        <v>#REF!</v>
      </c>
      <c r="EB103" s="81" t="e">
        <f t="shared" si="76"/>
        <v>#REF!</v>
      </c>
      <c r="EC103" s="81" t="e">
        <f t="shared" si="77"/>
        <v>#REF!</v>
      </c>
      <c r="ED103" s="81" t="e">
        <f t="shared" si="78"/>
        <v>#REF!</v>
      </c>
      <c r="EE103" s="81" t="e">
        <f t="shared" si="79"/>
        <v>#REF!</v>
      </c>
      <c r="EF103" s="81" t="e">
        <f t="shared" si="80"/>
        <v>#REF!</v>
      </c>
      <c r="EG103" s="81" t="e">
        <f t="shared" si="81"/>
        <v>#REF!</v>
      </c>
      <c r="EH103" s="81" t="e">
        <f t="shared" si="82"/>
        <v>#REF!</v>
      </c>
      <c r="EI103" s="81" t="e">
        <f t="shared" si="83"/>
        <v>#REF!</v>
      </c>
      <c r="EJ103" s="81" t="e">
        <f t="shared" si="84"/>
        <v>#REF!</v>
      </c>
      <c r="EK103" s="81" t="e">
        <f t="shared" si="85"/>
        <v>#REF!</v>
      </c>
      <c r="EL103" s="81" t="e">
        <f t="shared" si="86"/>
        <v>#REF!</v>
      </c>
      <c r="EM103" s="81" t="e">
        <f t="shared" si="87"/>
        <v>#REF!</v>
      </c>
      <c r="EN103" s="81" t="e">
        <f t="shared" si="88"/>
        <v>#REF!</v>
      </c>
      <c r="EO103" s="81" t="e">
        <f t="shared" si="89"/>
        <v>#REF!</v>
      </c>
      <c r="EP103" s="81" t="e">
        <f t="shared" si="90"/>
        <v>#REF!</v>
      </c>
      <c r="EQ103" s="81" t="e">
        <f t="shared" si="91"/>
        <v>#REF!</v>
      </c>
      <c r="ER103" s="81" t="e">
        <f t="shared" si="92"/>
        <v>#REF!</v>
      </c>
      <c r="ES103" s="81" t="e">
        <f t="shared" si="93"/>
        <v>#REF!</v>
      </c>
      <c r="ET103" s="81" t="e">
        <f t="shared" si="94"/>
        <v>#REF!</v>
      </c>
      <c r="EU103" s="81" t="e">
        <f t="shared" si="95"/>
        <v>#REF!</v>
      </c>
      <c r="EV103" s="81" t="e">
        <f t="shared" si="96"/>
        <v>#REF!</v>
      </c>
      <c r="EW103" s="81" t="e">
        <f t="shared" si="97"/>
        <v>#REF!</v>
      </c>
      <c r="EX103" s="81" t="e">
        <f t="shared" si="98"/>
        <v>#REF!</v>
      </c>
      <c r="EY103" s="81" t="e">
        <f t="shared" si="99"/>
        <v>#REF!</v>
      </c>
      <c r="EZ103" s="81" t="e">
        <f t="shared" si="100"/>
        <v>#REF!</v>
      </c>
      <c r="FA103" s="81" t="e">
        <f t="shared" si="101"/>
        <v>#REF!</v>
      </c>
      <c r="FB103" s="81" t="e">
        <f t="shared" si="102"/>
        <v>#REF!</v>
      </c>
      <c r="FC103" s="81" t="e">
        <f t="shared" si="103"/>
        <v>#REF!</v>
      </c>
      <c r="FD103" s="81" t="e">
        <f t="shared" si="104"/>
        <v>#REF!</v>
      </c>
      <c r="FE103" s="81" t="e">
        <f t="shared" si="105"/>
        <v>#REF!</v>
      </c>
      <c r="FF103" s="81" t="e">
        <f t="shared" si="106"/>
        <v>#REF!</v>
      </c>
      <c r="FG103" s="81" t="e">
        <f t="shared" si="107"/>
        <v>#REF!</v>
      </c>
      <c r="FH103" s="81" t="e">
        <f t="shared" si="108"/>
        <v>#REF!</v>
      </c>
      <c r="FI103" s="81" t="e">
        <f t="shared" si="109"/>
        <v>#REF!</v>
      </c>
      <c r="FJ103" s="81" t="e">
        <f t="shared" si="110"/>
        <v>#REF!</v>
      </c>
      <c r="FK103" s="81" t="e">
        <f t="shared" si="111"/>
        <v>#REF!</v>
      </c>
      <c r="FL103" s="81" t="e">
        <f t="shared" si="112"/>
        <v>#REF!</v>
      </c>
      <c r="FM103" s="81" t="e">
        <f t="shared" si="113"/>
        <v>#REF!</v>
      </c>
      <c r="FN103" s="81" t="e">
        <f t="shared" si="114"/>
        <v>#REF!</v>
      </c>
      <c r="FO103" s="81" t="e">
        <f t="shared" si="115"/>
        <v>#REF!</v>
      </c>
      <c r="FP103" s="81" t="e">
        <f t="shared" si="116"/>
        <v>#REF!</v>
      </c>
      <c r="FQ103" s="81" t="e">
        <f t="shared" si="117"/>
        <v>#REF!</v>
      </c>
      <c r="FR103" s="81" t="e">
        <f t="shared" si="118"/>
        <v>#REF!</v>
      </c>
      <c r="FS103" s="81" t="e">
        <f t="shared" si="119"/>
        <v>#REF!</v>
      </c>
      <c r="FT103" s="81" t="e">
        <f t="shared" si="120"/>
        <v>#REF!</v>
      </c>
      <c r="FU103" s="81" t="e">
        <f t="shared" si="121"/>
        <v>#REF!</v>
      </c>
      <c r="FV103" s="81" t="e">
        <f t="shared" si="122"/>
        <v>#REF!</v>
      </c>
      <c r="FW103" s="81" t="e">
        <f t="shared" si="123"/>
        <v>#REF!</v>
      </c>
      <c r="FX103" s="81" t="e">
        <f t="shared" si="124"/>
        <v>#REF!</v>
      </c>
      <c r="FY103" s="81" t="e">
        <f t="shared" si="125"/>
        <v>#REF!</v>
      </c>
      <c r="FZ103" s="81" t="e">
        <f t="shared" si="126"/>
        <v>#REF!</v>
      </c>
      <c r="GA103" s="81" t="e">
        <f t="shared" si="127"/>
        <v>#REF!</v>
      </c>
      <c r="GB103" s="81" t="e">
        <f t="shared" si="128"/>
        <v>#REF!</v>
      </c>
      <c r="GC103" s="81" t="e">
        <f t="shared" si="129"/>
        <v>#REF!</v>
      </c>
      <c r="GD103" s="81" t="e">
        <f t="shared" si="130"/>
        <v>#REF!</v>
      </c>
      <c r="GE103" s="81" t="e">
        <f t="shared" si="131"/>
        <v>#REF!</v>
      </c>
      <c r="GF103" s="81" t="e">
        <f t="shared" si="132"/>
        <v>#REF!</v>
      </c>
      <c r="GG103" s="81" t="e">
        <f t="shared" si="133"/>
        <v>#REF!</v>
      </c>
      <c r="GH103" s="81" t="e">
        <f t="shared" si="134"/>
        <v>#REF!</v>
      </c>
      <c r="GI103" s="81" t="e">
        <f t="shared" si="135"/>
        <v>#REF!</v>
      </c>
      <c r="GJ103" s="81" t="e">
        <f t="shared" si="136"/>
        <v>#REF!</v>
      </c>
      <c r="GK103" s="81" t="e">
        <f t="shared" si="137"/>
        <v>#REF!</v>
      </c>
      <c r="GL103" s="81" t="e">
        <f t="shared" si="138"/>
        <v>#REF!</v>
      </c>
      <c r="GM103" s="81" t="e">
        <f t="shared" si="139"/>
        <v>#REF!</v>
      </c>
      <c r="GN103" s="81" t="e">
        <f t="shared" si="140"/>
        <v>#REF!</v>
      </c>
      <c r="GO103" s="81" t="e">
        <f t="shared" si="141"/>
        <v>#REF!</v>
      </c>
      <c r="GP103" s="81" t="e">
        <f t="shared" si="142"/>
        <v>#REF!</v>
      </c>
      <c r="GQ103" s="81" t="e">
        <f t="shared" si="143"/>
        <v>#REF!</v>
      </c>
      <c r="GR103" s="81" t="e">
        <f t="shared" si="144"/>
        <v>#REF!</v>
      </c>
      <c r="GS103" s="81" t="e">
        <f t="shared" si="145"/>
        <v>#REF!</v>
      </c>
      <c r="GT103" s="81" t="e">
        <f t="shared" si="146"/>
        <v>#REF!</v>
      </c>
      <c r="GU103" s="81" t="e">
        <f t="shared" si="147"/>
        <v>#REF!</v>
      </c>
      <c r="GV103" s="81" t="e">
        <f t="shared" si="148"/>
        <v>#REF!</v>
      </c>
      <c r="GW103" s="81" t="e">
        <f t="shared" si="149"/>
        <v>#REF!</v>
      </c>
      <c r="GX103" s="81" t="e">
        <f t="shared" si="150"/>
        <v>#REF!</v>
      </c>
      <c r="GY103" s="81" t="e">
        <f t="shared" si="151"/>
        <v>#REF!</v>
      </c>
      <c r="GZ103" s="81" t="e">
        <f t="shared" si="152"/>
        <v>#REF!</v>
      </c>
      <c r="HA103" s="81" t="e">
        <f t="shared" si="153"/>
        <v>#REF!</v>
      </c>
      <c r="HB103" s="81" t="e">
        <f t="shared" si="154"/>
        <v>#REF!</v>
      </c>
      <c r="HC103" s="81" t="e">
        <f t="shared" si="155"/>
        <v>#REF!</v>
      </c>
    </row>
    <row r="104" spans="1:211">
      <c r="A104" s="18">
        <v>24</v>
      </c>
      <c r="B104" s="50" t="s">
        <v>34</v>
      </c>
      <c r="C104" s="181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  <c r="X104" s="181"/>
      <c r="Y104" s="181"/>
      <c r="Z104" s="181"/>
      <c r="AA104" s="181"/>
      <c r="AB104" s="181"/>
      <c r="AC104" s="181"/>
      <c r="AD104" s="181"/>
      <c r="AE104" s="181"/>
      <c r="AF104" s="181"/>
      <c r="AG104" s="181"/>
      <c r="AH104" s="181"/>
      <c r="AI104" s="181"/>
      <c r="AJ104" s="181"/>
      <c r="AK104" s="181"/>
      <c r="AL104" s="181"/>
      <c r="AM104" s="181"/>
      <c r="AN104" s="181"/>
      <c r="AO104" s="181"/>
      <c r="AP104" s="181"/>
      <c r="AQ104" s="181"/>
      <c r="AR104" s="181"/>
      <c r="AS104" s="181"/>
      <c r="AT104" s="181"/>
      <c r="AU104" s="181"/>
      <c r="AV104" s="181"/>
      <c r="AW104" s="181"/>
      <c r="AX104" s="181"/>
      <c r="AY104" s="181"/>
      <c r="AZ104" s="181"/>
      <c r="BA104" s="181"/>
      <c r="BB104" s="181"/>
      <c r="BC104" s="181"/>
      <c r="BD104" s="81" t="e">
        <f t="shared" si="0"/>
        <v>#REF!</v>
      </c>
      <c r="BE104" s="81" t="e">
        <f t="shared" si="1"/>
        <v>#REF!</v>
      </c>
      <c r="BF104" s="81" t="e">
        <f t="shared" si="2"/>
        <v>#REF!</v>
      </c>
      <c r="BG104" s="81" t="e">
        <f t="shared" si="3"/>
        <v>#REF!</v>
      </c>
      <c r="BH104" s="81" t="e">
        <f t="shared" si="4"/>
        <v>#REF!</v>
      </c>
      <c r="BI104" s="81" t="e">
        <f t="shared" si="5"/>
        <v>#REF!</v>
      </c>
      <c r="BJ104" s="81" t="e">
        <f t="shared" si="6"/>
        <v>#REF!</v>
      </c>
      <c r="BK104" s="81" t="e">
        <f t="shared" si="7"/>
        <v>#REF!</v>
      </c>
      <c r="BL104" s="81" t="e">
        <f t="shared" si="8"/>
        <v>#REF!</v>
      </c>
      <c r="BM104" s="81" t="e">
        <f t="shared" si="9"/>
        <v>#REF!</v>
      </c>
      <c r="BN104" s="81" t="e">
        <f t="shared" si="10"/>
        <v>#REF!</v>
      </c>
      <c r="BO104" s="81" t="e">
        <f t="shared" si="11"/>
        <v>#REF!</v>
      </c>
      <c r="BP104" s="81" t="e">
        <f t="shared" si="12"/>
        <v>#REF!</v>
      </c>
      <c r="BQ104" s="81" t="e">
        <f t="shared" si="13"/>
        <v>#REF!</v>
      </c>
      <c r="BR104" s="81" t="e">
        <f t="shared" si="14"/>
        <v>#REF!</v>
      </c>
      <c r="BS104" s="81" t="e">
        <f t="shared" si="15"/>
        <v>#REF!</v>
      </c>
      <c r="BT104" s="81" t="e">
        <f t="shared" si="16"/>
        <v>#REF!</v>
      </c>
      <c r="BU104" s="81" t="e">
        <f t="shared" si="17"/>
        <v>#REF!</v>
      </c>
      <c r="BV104" s="81" t="e">
        <f t="shared" si="18"/>
        <v>#REF!</v>
      </c>
      <c r="BW104" s="81" t="e">
        <f t="shared" si="19"/>
        <v>#REF!</v>
      </c>
      <c r="BX104" s="81" t="e">
        <f t="shared" si="20"/>
        <v>#REF!</v>
      </c>
      <c r="BY104" s="81" t="e">
        <f t="shared" si="21"/>
        <v>#REF!</v>
      </c>
      <c r="BZ104" s="81" t="e">
        <f t="shared" si="22"/>
        <v>#REF!</v>
      </c>
      <c r="CA104" s="81" t="e">
        <f t="shared" si="23"/>
        <v>#REF!</v>
      </c>
      <c r="CB104" s="81" t="e">
        <f t="shared" si="24"/>
        <v>#REF!</v>
      </c>
      <c r="CC104" s="81" t="e">
        <f t="shared" si="25"/>
        <v>#REF!</v>
      </c>
      <c r="CD104" s="81" t="e">
        <f t="shared" si="26"/>
        <v>#REF!</v>
      </c>
      <c r="CE104" s="81" t="e">
        <f t="shared" si="27"/>
        <v>#REF!</v>
      </c>
      <c r="CF104" s="81" t="e">
        <f t="shared" si="28"/>
        <v>#REF!</v>
      </c>
      <c r="CG104" s="81" t="e">
        <f t="shared" si="29"/>
        <v>#REF!</v>
      </c>
      <c r="CH104" s="81" t="e">
        <f t="shared" si="30"/>
        <v>#REF!</v>
      </c>
      <c r="CI104" s="81" t="e">
        <f t="shared" si="31"/>
        <v>#REF!</v>
      </c>
      <c r="CJ104" s="81" t="e">
        <f t="shared" si="32"/>
        <v>#REF!</v>
      </c>
      <c r="CK104" s="81" t="e">
        <f t="shared" si="33"/>
        <v>#REF!</v>
      </c>
      <c r="CL104" s="81" t="e">
        <f t="shared" si="34"/>
        <v>#REF!</v>
      </c>
      <c r="CM104" s="81" t="e">
        <f t="shared" si="35"/>
        <v>#REF!</v>
      </c>
      <c r="CN104" s="81" t="e">
        <f t="shared" si="36"/>
        <v>#REF!</v>
      </c>
      <c r="CO104" s="81" t="e">
        <f t="shared" si="37"/>
        <v>#REF!</v>
      </c>
      <c r="CP104" s="81" t="e">
        <f t="shared" si="38"/>
        <v>#REF!</v>
      </c>
      <c r="CQ104" s="81" t="e">
        <f t="shared" si="39"/>
        <v>#REF!</v>
      </c>
      <c r="CR104" s="81" t="e">
        <f t="shared" si="40"/>
        <v>#REF!</v>
      </c>
      <c r="CS104" s="81" t="e">
        <f t="shared" si="41"/>
        <v>#REF!</v>
      </c>
      <c r="CT104" s="81" t="e">
        <f t="shared" si="42"/>
        <v>#REF!</v>
      </c>
      <c r="CU104" s="81" t="e">
        <f t="shared" si="43"/>
        <v>#REF!</v>
      </c>
      <c r="CV104" s="81" t="e">
        <f t="shared" si="44"/>
        <v>#REF!</v>
      </c>
      <c r="CW104" s="81" t="e">
        <f t="shared" si="45"/>
        <v>#REF!</v>
      </c>
      <c r="CX104" s="81" t="e">
        <f t="shared" si="46"/>
        <v>#REF!</v>
      </c>
      <c r="CY104" s="81" t="e">
        <f t="shared" si="47"/>
        <v>#REF!</v>
      </c>
      <c r="CZ104" s="81" t="e">
        <f t="shared" si="48"/>
        <v>#REF!</v>
      </c>
      <c r="DA104" s="81" t="e">
        <f t="shared" si="49"/>
        <v>#REF!</v>
      </c>
      <c r="DB104" s="81" t="e">
        <f t="shared" si="50"/>
        <v>#REF!</v>
      </c>
      <c r="DC104" s="81" t="e">
        <f t="shared" si="51"/>
        <v>#REF!</v>
      </c>
      <c r="DD104" s="81" t="e">
        <f t="shared" si="52"/>
        <v>#REF!</v>
      </c>
      <c r="DE104" s="81" t="e">
        <f t="shared" si="53"/>
        <v>#REF!</v>
      </c>
      <c r="DF104" s="81" t="e">
        <f t="shared" si="54"/>
        <v>#REF!</v>
      </c>
      <c r="DG104" s="81" t="e">
        <f t="shared" si="55"/>
        <v>#REF!</v>
      </c>
      <c r="DH104" s="81" t="e">
        <f t="shared" si="56"/>
        <v>#REF!</v>
      </c>
      <c r="DI104" s="81" t="e">
        <f t="shared" si="57"/>
        <v>#REF!</v>
      </c>
      <c r="DJ104" s="81" t="e">
        <f t="shared" si="58"/>
        <v>#REF!</v>
      </c>
      <c r="DK104" s="81" t="e">
        <f t="shared" si="59"/>
        <v>#REF!</v>
      </c>
      <c r="DL104" s="81" t="e">
        <f t="shared" si="60"/>
        <v>#REF!</v>
      </c>
      <c r="DM104" s="81" t="e">
        <f t="shared" si="61"/>
        <v>#REF!</v>
      </c>
      <c r="DN104" s="81" t="e">
        <f t="shared" si="62"/>
        <v>#REF!</v>
      </c>
      <c r="DO104" s="81" t="e">
        <f t="shared" si="63"/>
        <v>#REF!</v>
      </c>
      <c r="DP104" s="81" t="e">
        <f t="shared" si="64"/>
        <v>#REF!</v>
      </c>
      <c r="DQ104" s="81" t="e">
        <f t="shared" si="65"/>
        <v>#REF!</v>
      </c>
      <c r="DR104" s="81" t="e">
        <f t="shared" si="66"/>
        <v>#REF!</v>
      </c>
      <c r="DS104" s="81" t="e">
        <f t="shared" si="67"/>
        <v>#REF!</v>
      </c>
      <c r="DT104" s="81" t="e">
        <f t="shared" si="68"/>
        <v>#REF!</v>
      </c>
      <c r="DU104" s="81" t="e">
        <f t="shared" si="69"/>
        <v>#REF!</v>
      </c>
      <c r="DV104" s="81" t="e">
        <f t="shared" si="70"/>
        <v>#REF!</v>
      </c>
      <c r="DW104" s="81" t="e">
        <f t="shared" si="71"/>
        <v>#REF!</v>
      </c>
      <c r="DX104" s="81" t="e">
        <f t="shared" si="72"/>
        <v>#REF!</v>
      </c>
      <c r="DY104" s="81" t="e">
        <f t="shared" si="73"/>
        <v>#REF!</v>
      </c>
      <c r="DZ104" s="81" t="e">
        <f t="shared" si="74"/>
        <v>#REF!</v>
      </c>
      <c r="EA104" s="81" t="e">
        <f t="shared" si="75"/>
        <v>#REF!</v>
      </c>
      <c r="EB104" s="81" t="e">
        <f t="shared" si="76"/>
        <v>#REF!</v>
      </c>
      <c r="EC104" s="81" t="e">
        <f t="shared" si="77"/>
        <v>#REF!</v>
      </c>
      <c r="ED104" s="81" t="e">
        <f t="shared" si="78"/>
        <v>#REF!</v>
      </c>
      <c r="EE104" s="81" t="e">
        <f t="shared" si="79"/>
        <v>#REF!</v>
      </c>
      <c r="EF104" s="81" t="e">
        <f t="shared" si="80"/>
        <v>#REF!</v>
      </c>
      <c r="EG104" s="81" t="e">
        <f t="shared" si="81"/>
        <v>#REF!</v>
      </c>
      <c r="EH104" s="81" t="e">
        <f t="shared" si="82"/>
        <v>#REF!</v>
      </c>
      <c r="EI104" s="81" t="e">
        <f t="shared" si="83"/>
        <v>#REF!</v>
      </c>
      <c r="EJ104" s="81" t="e">
        <f t="shared" si="84"/>
        <v>#REF!</v>
      </c>
      <c r="EK104" s="81" t="e">
        <f t="shared" si="85"/>
        <v>#REF!</v>
      </c>
      <c r="EL104" s="81" t="e">
        <f t="shared" si="86"/>
        <v>#REF!</v>
      </c>
      <c r="EM104" s="81" t="e">
        <f t="shared" si="87"/>
        <v>#REF!</v>
      </c>
      <c r="EN104" s="81" t="e">
        <f t="shared" si="88"/>
        <v>#REF!</v>
      </c>
      <c r="EO104" s="81" t="e">
        <f t="shared" si="89"/>
        <v>#REF!</v>
      </c>
      <c r="EP104" s="81" t="e">
        <f t="shared" si="90"/>
        <v>#REF!</v>
      </c>
      <c r="EQ104" s="81" t="e">
        <f t="shared" si="91"/>
        <v>#REF!</v>
      </c>
      <c r="ER104" s="81" t="e">
        <f t="shared" si="92"/>
        <v>#REF!</v>
      </c>
      <c r="ES104" s="81" t="e">
        <f t="shared" si="93"/>
        <v>#REF!</v>
      </c>
      <c r="ET104" s="81" t="e">
        <f t="shared" si="94"/>
        <v>#REF!</v>
      </c>
      <c r="EU104" s="81" t="e">
        <f t="shared" si="95"/>
        <v>#REF!</v>
      </c>
      <c r="EV104" s="81" t="e">
        <f t="shared" si="96"/>
        <v>#REF!</v>
      </c>
      <c r="EW104" s="81" t="e">
        <f t="shared" si="97"/>
        <v>#REF!</v>
      </c>
      <c r="EX104" s="81" t="e">
        <f t="shared" si="98"/>
        <v>#REF!</v>
      </c>
      <c r="EY104" s="81" t="e">
        <f t="shared" si="99"/>
        <v>#REF!</v>
      </c>
      <c r="EZ104" s="81" t="e">
        <f t="shared" si="100"/>
        <v>#REF!</v>
      </c>
      <c r="FA104" s="81" t="e">
        <f t="shared" si="101"/>
        <v>#REF!</v>
      </c>
      <c r="FB104" s="81" t="e">
        <f t="shared" si="102"/>
        <v>#REF!</v>
      </c>
      <c r="FC104" s="81" t="e">
        <f t="shared" si="103"/>
        <v>#REF!</v>
      </c>
      <c r="FD104" s="81" t="e">
        <f t="shared" si="104"/>
        <v>#REF!</v>
      </c>
      <c r="FE104" s="81" t="e">
        <f t="shared" si="105"/>
        <v>#REF!</v>
      </c>
      <c r="FF104" s="81" t="e">
        <f t="shared" si="106"/>
        <v>#REF!</v>
      </c>
      <c r="FG104" s="81" t="e">
        <f t="shared" si="107"/>
        <v>#REF!</v>
      </c>
      <c r="FH104" s="81" t="e">
        <f t="shared" si="108"/>
        <v>#REF!</v>
      </c>
      <c r="FI104" s="81" t="e">
        <f t="shared" si="109"/>
        <v>#REF!</v>
      </c>
      <c r="FJ104" s="81" t="e">
        <f t="shared" si="110"/>
        <v>#REF!</v>
      </c>
      <c r="FK104" s="81" t="e">
        <f t="shared" si="111"/>
        <v>#REF!</v>
      </c>
      <c r="FL104" s="81" t="e">
        <f t="shared" si="112"/>
        <v>#REF!</v>
      </c>
      <c r="FM104" s="81" t="e">
        <f t="shared" si="113"/>
        <v>#REF!</v>
      </c>
      <c r="FN104" s="81" t="e">
        <f t="shared" si="114"/>
        <v>#REF!</v>
      </c>
      <c r="FO104" s="81" t="e">
        <f t="shared" si="115"/>
        <v>#REF!</v>
      </c>
      <c r="FP104" s="81" t="e">
        <f t="shared" si="116"/>
        <v>#REF!</v>
      </c>
      <c r="FQ104" s="81" t="e">
        <f t="shared" si="117"/>
        <v>#REF!</v>
      </c>
      <c r="FR104" s="81" t="e">
        <f t="shared" si="118"/>
        <v>#REF!</v>
      </c>
      <c r="FS104" s="81" t="e">
        <f t="shared" si="119"/>
        <v>#REF!</v>
      </c>
      <c r="FT104" s="81" t="e">
        <f t="shared" si="120"/>
        <v>#REF!</v>
      </c>
      <c r="FU104" s="81" t="e">
        <f t="shared" si="121"/>
        <v>#REF!</v>
      </c>
      <c r="FV104" s="81" t="e">
        <f t="shared" si="122"/>
        <v>#REF!</v>
      </c>
      <c r="FW104" s="81" t="e">
        <f t="shared" si="123"/>
        <v>#REF!</v>
      </c>
      <c r="FX104" s="81" t="e">
        <f t="shared" si="124"/>
        <v>#REF!</v>
      </c>
      <c r="FY104" s="81" t="e">
        <f t="shared" si="125"/>
        <v>#REF!</v>
      </c>
      <c r="FZ104" s="81" t="e">
        <f t="shared" si="126"/>
        <v>#REF!</v>
      </c>
      <c r="GA104" s="81" t="e">
        <f t="shared" si="127"/>
        <v>#REF!</v>
      </c>
      <c r="GB104" s="81" t="e">
        <f t="shared" si="128"/>
        <v>#REF!</v>
      </c>
      <c r="GC104" s="81" t="e">
        <f t="shared" si="129"/>
        <v>#REF!</v>
      </c>
      <c r="GD104" s="81" t="e">
        <f t="shared" si="130"/>
        <v>#REF!</v>
      </c>
      <c r="GE104" s="81" t="e">
        <f t="shared" si="131"/>
        <v>#REF!</v>
      </c>
      <c r="GF104" s="81" t="e">
        <f t="shared" si="132"/>
        <v>#REF!</v>
      </c>
      <c r="GG104" s="81" t="e">
        <f t="shared" si="133"/>
        <v>#REF!</v>
      </c>
      <c r="GH104" s="81" t="e">
        <f t="shared" si="134"/>
        <v>#REF!</v>
      </c>
      <c r="GI104" s="81" t="e">
        <f t="shared" si="135"/>
        <v>#REF!</v>
      </c>
      <c r="GJ104" s="81" t="e">
        <f t="shared" si="136"/>
        <v>#REF!</v>
      </c>
      <c r="GK104" s="81" t="e">
        <f t="shared" si="137"/>
        <v>#REF!</v>
      </c>
      <c r="GL104" s="81" t="e">
        <f t="shared" si="138"/>
        <v>#REF!</v>
      </c>
      <c r="GM104" s="81" t="e">
        <f t="shared" si="139"/>
        <v>#REF!</v>
      </c>
      <c r="GN104" s="81" t="e">
        <f t="shared" si="140"/>
        <v>#REF!</v>
      </c>
      <c r="GO104" s="81" t="e">
        <f t="shared" si="141"/>
        <v>#REF!</v>
      </c>
      <c r="GP104" s="81" t="e">
        <f t="shared" si="142"/>
        <v>#REF!</v>
      </c>
      <c r="GQ104" s="81" t="e">
        <f t="shared" si="143"/>
        <v>#REF!</v>
      </c>
      <c r="GR104" s="81" t="e">
        <f t="shared" si="144"/>
        <v>#REF!</v>
      </c>
      <c r="GS104" s="81" t="e">
        <f t="shared" si="145"/>
        <v>#REF!</v>
      </c>
      <c r="GT104" s="81" t="e">
        <f t="shared" si="146"/>
        <v>#REF!</v>
      </c>
      <c r="GU104" s="81" t="e">
        <f t="shared" si="147"/>
        <v>#REF!</v>
      </c>
      <c r="GV104" s="81" t="e">
        <f t="shared" si="148"/>
        <v>#REF!</v>
      </c>
      <c r="GW104" s="81" t="e">
        <f t="shared" si="149"/>
        <v>#REF!</v>
      </c>
      <c r="GX104" s="81" t="e">
        <f t="shared" si="150"/>
        <v>#REF!</v>
      </c>
      <c r="GY104" s="81" t="e">
        <f t="shared" si="151"/>
        <v>#REF!</v>
      </c>
      <c r="GZ104" s="81" t="e">
        <f t="shared" si="152"/>
        <v>#REF!</v>
      </c>
      <c r="HA104" s="81" t="e">
        <f t="shared" si="153"/>
        <v>#REF!</v>
      </c>
      <c r="HB104" s="81" t="e">
        <f t="shared" si="154"/>
        <v>#REF!</v>
      </c>
      <c r="HC104" s="81" t="e">
        <f t="shared" si="155"/>
        <v>#REF!</v>
      </c>
    </row>
    <row r="105" spans="1:211">
      <c r="A105" s="18">
        <v>25</v>
      </c>
      <c r="B105" s="50" t="s">
        <v>35</v>
      </c>
      <c r="C105" s="18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  <c r="X105" s="181"/>
      <c r="Y105" s="181"/>
      <c r="Z105" s="181"/>
      <c r="AA105" s="181"/>
      <c r="AB105" s="181"/>
      <c r="AC105" s="181"/>
      <c r="AD105" s="181"/>
      <c r="AE105" s="181"/>
      <c r="AF105" s="181"/>
      <c r="AG105" s="181"/>
      <c r="AH105" s="181"/>
      <c r="AI105" s="181"/>
      <c r="AJ105" s="181"/>
      <c r="AK105" s="181"/>
      <c r="AL105" s="181"/>
      <c r="AM105" s="181"/>
      <c r="AN105" s="181"/>
      <c r="AO105" s="181"/>
      <c r="AP105" s="181"/>
      <c r="AQ105" s="181"/>
      <c r="AR105" s="181"/>
      <c r="AS105" s="181"/>
      <c r="AT105" s="181"/>
      <c r="AU105" s="181"/>
      <c r="AV105" s="181"/>
      <c r="AW105" s="181"/>
      <c r="AX105" s="181"/>
      <c r="AY105" s="181"/>
      <c r="AZ105" s="181"/>
      <c r="BA105" s="181"/>
      <c r="BB105" s="181"/>
      <c r="BC105" s="181"/>
      <c r="BD105" s="81" t="e">
        <f t="shared" si="0"/>
        <v>#REF!</v>
      </c>
      <c r="BE105" s="81" t="e">
        <f t="shared" si="1"/>
        <v>#REF!</v>
      </c>
      <c r="BF105" s="81" t="e">
        <f t="shared" si="2"/>
        <v>#REF!</v>
      </c>
      <c r="BG105" s="81" t="e">
        <f t="shared" si="3"/>
        <v>#REF!</v>
      </c>
      <c r="BH105" s="81" t="e">
        <f t="shared" si="4"/>
        <v>#REF!</v>
      </c>
      <c r="BI105" s="81" t="e">
        <f t="shared" si="5"/>
        <v>#REF!</v>
      </c>
      <c r="BJ105" s="81" t="e">
        <f t="shared" si="6"/>
        <v>#REF!</v>
      </c>
      <c r="BK105" s="81" t="e">
        <f t="shared" si="7"/>
        <v>#REF!</v>
      </c>
      <c r="BL105" s="81" t="e">
        <f t="shared" si="8"/>
        <v>#REF!</v>
      </c>
      <c r="BM105" s="81" t="e">
        <f t="shared" si="9"/>
        <v>#REF!</v>
      </c>
      <c r="BN105" s="81" t="e">
        <f t="shared" si="10"/>
        <v>#REF!</v>
      </c>
      <c r="BO105" s="81" t="e">
        <f t="shared" si="11"/>
        <v>#REF!</v>
      </c>
      <c r="BP105" s="81" t="e">
        <f t="shared" si="12"/>
        <v>#REF!</v>
      </c>
      <c r="BQ105" s="81" t="e">
        <f t="shared" si="13"/>
        <v>#REF!</v>
      </c>
      <c r="BR105" s="81" t="e">
        <f t="shared" si="14"/>
        <v>#REF!</v>
      </c>
      <c r="BS105" s="81" t="e">
        <f t="shared" si="15"/>
        <v>#REF!</v>
      </c>
      <c r="BT105" s="81" t="e">
        <f t="shared" si="16"/>
        <v>#REF!</v>
      </c>
      <c r="BU105" s="81" t="e">
        <f t="shared" si="17"/>
        <v>#REF!</v>
      </c>
      <c r="BV105" s="81" t="e">
        <f t="shared" si="18"/>
        <v>#REF!</v>
      </c>
      <c r="BW105" s="81" t="e">
        <f t="shared" si="19"/>
        <v>#REF!</v>
      </c>
      <c r="BX105" s="81" t="e">
        <f t="shared" si="20"/>
        <v>#REF!</v>
      </c>
      <c r="BY105" s="81" t="e">
        <f t="shared" si="21"/>
        <v>#REF!</v>
      </c>
      <c r="BZ105" s="81" t="e">
        <f t="shared" si="22"/>
        <v>#REF!</v>
      </c>
      <c r="CA105" s="81" t="e">
        <f t="shared" si="23"/>
        <v>#REF!</v>
      </c>
      <c r="CB105" s="81" t="e">
        <f t="shared" si="24"/>
        <v>#REF!</v>
      </c>
      <c r="CC105" s="81" t="e">
        <f t="shared" si="25"/>
        <v>#REF!</v>
      </c>
      <c r="CD105" s="81" t="e">
        <f t="shared" si="26"/>
        <v>#REF!</v>
      </c>
      <c r="CE105" s="81" t="e">
        <f t="shared" si="27"/>
        <v>#REF!</v>
      </c>
      <c r="CF105" s="81" t="e">
        <f t="shared" si="28"/>
        <v>#REF!</v>
      </c>
      <c r="CG105" s="81" t="e">
        <f t="shared" si="29"/>
        <v>#REF!</v>
      </c>
      <c r="CH105" s="81" t="e">
        <f t="shared" si="30"/>
        <v>#REF!</v>
      </c>
      <c r="CI105" s="81" t="e">
        <f t="shared" si="31"/>
        <v>#REF!</v>
      </c>
      <c r="CJ105" s="81" t="e">
        <f t="shared" si="32"/>
        <v>#REF!</v>
      </c>
      <c r="CK105" s="81" t="e">
        <f t="shared" si="33"/>
        <v>#REF!</v>
      </c>
      <c r="CL105" s="81" t="e">
        <f t="shared" si="34"/>
        <v>#REF!</v>
      </c>
      <c r="CM105" s="81" t="e">
        <f t="shared" si="35"/>
        <v>#REF!</v>
      </c>
      <c r="CN105" s="81" t="e">
        <f t="shared" si="36"/>
        <v>#REF!</v>
      </c>
      <c r="CO105" s="81" t="e">
        <f t="shared" si="37"/>
        <v>#REF!</v>
      </c>
      <c r="CP105" s="81" t="e">
        <f t="shared" si="38"/>
        <v>#REF!</v>
      </c>
      <c r="CQ105" s="81" t="e">
        <f t="shared" si="39"/>
        <v>#REF!</v>
      </c>
      <c r="CR105" s="81" t="e">
        <f t="shared" si="40"/>
        <v>#REF!</v>
      </c>
      <c r="CS105" s="81" t="e">
        <f t="shared" si="41"/>
        <v>#REF!</v>
      </c>
      <c r="CT105" s="81" t="e">
        <f t="shared" si="42"/>
        <v>#REF!</v>
      </c>
      <c r="CU105" s="81" t="e">
        <f t="shared" si="43"/>
        <v>#REF!</v>
      </c>
      <c r="CV105" s="81" t="e">
        <f t="shared" si="44"/>
        <v>#REF!</v>
      </c>
      <c r="CW105" s="81" t="e">
        <f t="shared" si="45"/>
        <v>#REF!</v>
      </c>
      <c r="CX105" s="81" t="e">
        <f t="shared" si="46"/>
        <v>#REF!</v>
      </c>
      <c r="CY105" s="81" t="e">
        <f t="shared" si="47"/>
        <v>#REF!</v>
      </c>
      <c r="CZ105" s="81" t="e">
        <f t="shared" si="48"/>
        <v>#REF!</v>
      </c>
      <c r="DA105" s="81" t="e">
        <f t="shared" si="49"/>
        <v>#REF!</v>
      </c>
      <c r="DB105" s="81" t="e">
        <f t="shared" si="50"/>
        <v>#REF!</v>
      </c>
      <c r="DC105" s="81" t="e">
        <f t="shared" si="51"/>
        <v>#REF!</v>
      </c>
      <c r="DD105" s="81" t="e">
        <f t="shared" si="52"/>
        <v>#REF!</v>
      </c>
      <c r="DE105" s="81" t="e">
        <f t="shared" si="53"/>
        <v>#REF!</v>
      </c>
      <c r="DF105" s="81" t="e">
        <f t="shared" si="54"/>
        <v>#REF!</v>
      </c>
      <c r="DG105" s="81" t="e">
        <f t="shared" si="55"/>
        <v>#REF!</v>
      </c>
      <c r="DH105" s="81" t="e">
        <f t="shared" si="56"/>
        <v>#REF!</v>
      </c>
      <c r="DI105" s="81" t="e">
        <f t="shared" si="57"/>
        <v>#REF!</v>
      </c>
      <c r="DJ105" s="81" t="e">
        <f t="shared" si="58"/>
        <v>#REF!</v>
      </c>
      <c r="DK105" s="81" t="e">
        <f t="shared" si="59"/>
        <v>#REF!</v>
      </c>
      <c r="DL105" s="81" t="e">
        <f t="shared" si="60"/>
        <v>#REF!</v>
      </c>
      <c r="DM105" s="81" t="e">
        <f t="shared" si="61"/>
        <v>#REF!</v>
      </c>
      <c r="DN105" s="81" t="e">
        <f t="shared" si="62"/>
        <v>#REF!</v>
      </c>
      <c r="DO105" s="81" t="e">
        <f t="shared" si="63"/>
        <v>#REF!</v>
      </c>
      <c r="DP105" s="81" t="e">
        <f t="shared" si="64"/>
        <v>#REF!</v>
      </c>
      <c r="DQ105" s="81" t="e">
        <f t="shared" si="65"/>
        <v>#REF!</v>
      </c>
      <c r="DR105" s="81" t="e">
        <f t="shared" si="66"/>
        <v>#REF!</v>
      </c>
      <c r="DS105" s="81" t="e">
        <f t="shared" si="67"/>
        <v>#REF!</v>
      </c>
      <c r="DT105" s="81" t="e">
        <f t="shared" si="68"/>
        <v>#REF!</v>
      </c>
      <c r="DU105" s="81" t="e">
        <f t="shared" si="69"/>
        <v>#REF!</v>
      </c>
      <c r="DV105" s="81" t="e">
        <f t="shared" si="70"/>
        <v>#REF!</v>
      </c>
      <c r="DW105" s="81" t="e">
        <f t="shared" si="71"/>
        <v>#REF!</v>
      </c>
      <c r="DX105" s="81" t="e">
        <f t="shared" si="72"/>
        <v>#REF!</v>
      </c>
      <c r="DY105" s="81" t="e">
        <f t="shared" si="73"/>
        <v>#REF!</v>
      </c>
      <c r="DZ105" s="81" t="e">
        <f t="shared" si="74"/>
        <v>#REF!</v>
      </c>
      <c r="EA105" s="81" t="e">
        <f t="shared" si="75"/>
        <v>#REF!</v>
      </c>
      <c r="EB105" s="81" t="e">
        <f t="shared" si="76"/>
        <v>#REF!</v>
      </c>
      <c r="EC105" s="81" t="e">
        <f t="shared" si="77"/>
        <v>#REF!</v>
      </c>
      <c r="ED105" s="81" t="e">
        <f t="shared" si="78"/>
        <v>#REF!</v>
      </c>
      <c r="EE105" s="81" t="e">
        <f t="shared" si="79"/>
        <v>#REF!</v>
      </c>
      <c r="EF105" s="81" t="e">
        <f t="shared" si="80"/>
        <v>#REF!</v>
      </c>
      <c r="EG105" s="81" t="e">
        <f t="shared" si="81"/>
        <v>#REF!</v>
      </c>
      <c r="EH105" s="81" t="e">
        <f t="shared" si="82"/>
        <v>#REF!</v>
      </c>
      <c r="EI105" s="81" t="e">
        <f t="shared" si="83"/>
        <v>#REF!</v>
      </c>
      <c r="EJ105" s="81" t="e">
        <f t="shared" si="84"/>
        <v>#REF!</v>
      </c>
      <c r="EK105" s="81" t="e">
        <f t="shared" si="85"/>
        <v>#REF!</v>
      </c>
      <c r="EL105" s="81" t="e">
        <f t="shared" si="86"/>
        <v>#REF!</v>
      </c>
      <c r="EM105" s="81" t="e">
        <f t="shared" si="87"/>
        <v>#REF!</v>
      </c>
      <c r="EN105" s="81" t="e">
        <f t="shared" si="88"/>
        <v>#REF!</v>
      </c>
      <c r="EO105" s="81" t="e">
        <f t="shared" si="89"/>
        <v>#REF!</v>
      </c>
      <c r="EP105" s="81" t="e">
        <f t="shared" si="90"/>
        <v>#REF!</v>
      </c>
      <c r="EQ105" s="81" t="e">
        <f t="shared" si="91"/>
        <v>#REF!</v>
      </c>
      <c r="ER105" s="81" t="e">
        <f t="shared" si="92"/>
        <v>#REF!</v>
      </c>
      <c r="ES105" s="81" t="e">
        <f t="shared" si="93"/>
        <v>#REF!</v>
      </c>
      <c r="ET105" s="81" t="e">
        <f t="shared" si="94"/>
        <v>#REF!</v>
      </c>
      <c r="EU105" s="81" t="e">
        <f t="shared" si="95"/>
        <v>#REF!</v>
      </c>
      <c r="EV105" s="81" t="e">
        <f t="shared" si="96"/>
        <v>#REF!</v>
      </c>
      <c r="EW105" s="81" t="e">
        <f t="shared" si="97"/>
        <v>#REF!</v>
      </c>
      <c r="EX105" s="81" t="e">
        <f t="shared" si="98"/>
        <v>#REF!</v>
      </c>
      <c r="EY105" s="81" t="e">
        <f t="shared" si="99"/>
        <v>#REF!</v>
      </c>
      <c r="EZ105" s="81" t="e">
        <f t="shared" si="100"/>
        <v>#REF!</v>
      </c>
      <c r="FA105" s="81" t="e">
        <f t="shared" si="101"/>
        <v>#REF!</v>
      </c>
      <c r="FB105" s="81" t="e">
        <f t="shared" si="102"/>
        <v>#REF!</v>
      </c>
      <c r="FC105" s="81" t="e">
        <f t="shared" si="103"/>
        <v>#REF!</v>
      </c>
      <c r="FD105" s="81" t="e">
        <f t="shared" si="104"/>
        <v>#REF!</v>
      </c>
      <c r="FE105" s="81" t="e">
        <f t="shared" si="105"/>
        <v>#REF!</v>
      </c>
      <c r="FF105" s="81" t="e">
        <f t="shared" si="106"/>
        <v>#REF!</v>
      </c>
      <c r="FG105" s="81" t="e">
        <f t="shared" si="107"/>
        <v>#REF!</v>
      </c>
      <c r="FH105" s="81" t="e">
        <f t="shared" si="108"/>
        <v>#REF!</v>
      </c>
      <c r="FI105" s="81" t="e">
        <f t="shared" si="109"/>
        <v>#REF!</v>
      </c>
      <c r="FJ105" s="81" t="e">
        <f t="shared" si="110"/>
        <v>#REF!</v>
      </c>
      <c r="FK105" s="81" t="e">
        <f t="shared" si="111"/>
        <v>#REF!</v>
      </c>
      <c r="FL105" s="81" t="e">
        <f t="shared" si="112"/>
        <v>#REF!</v>
      </c>
      <c r="FM105" s="81" t="e">
        <f t="shared" si="113"/>
        <v>#REF!</v>
      </c>
      <c r="FN105" s="81" t="e">
        <f t="shared" si="114"/>
        <v>#REF!</v>
      </c>
      <c r="FO105" s="81" t="e">
        <f t="shared" si="115"/>
        <v>#REF!</v>
      </c>
      <c r="FP105" s="81" t="e">
        <f t="shared" si="116"/>
        <v>#REF!</v>
      </c>
      <c r="FQ105" s="81" t="e">
        <f t="shared" si="117"/>
        <v>#REF!</v>
      </c>
      <c r="FR105" s="81" t="e">
        <f t="shared" si="118"/>
        <v>#REF!</v>
      </c>
      <c r="FS105" s="81" t="e">
        <f t="shared" si="119"/>
        <v>#REF!</v>
      </c>
      <c r="FT105" s="81" t="e">
        <f t="shared" si="120"/>
        <v>#REF!</v>
      </c>
      <c r="FU105" s="81" t="e">
        <f t="shared" si="121"/>
        <v>#REF!</v>
      </c>
      <c r="FV105" s="81" t="e">
        <f t="shared" si="122"/>
        <v>#REF!</v>
      </c>
      <c r="FW105" s="81" t="e">
        <f t="shared" si="123"/>
        <v>#REF!</v>
      </c>
      <c r="FX105" s="81" t="e">
        <f t="shared" si="124"/>
        <v>#REF!</v>
      </c>
      <c r="FY105" s="81" t="e">
        <f t="shared" si="125"/>
        <v>#REF!</v>
      </c>
      <c r="FZ105" s="81" t="e">
        <f t="shared" si="126"/>
        <v>#REF!</v>
      </c>
      <c r="GA105" s="81" t="e">
        <f t="shared" si="127"/>
        <v>#REF!</v>
      </c>
      <c r="GB105" s="81" t="e">
        <f t="shared" si="128"/>
        <v>#REF!</v>
      </c>
      <c r="GC105" s="81" t="e">
        <f t="shared" si="129"/>
        <v>#REF!</v>
      </c>
      <c r="GD105" s="81" t="e">
        <f t="shared" si="130"/>
        <v>#REF!</v>
      </c>
      <c r="GE105" s="81" t="e">
        <f t="shared" si="131"/>
        <v>#REF!</v>
      </c>
      <c r="GF105" s="81" t="e">
        <f t="shared" si="132"/>
        <v>#REF!</v>
      </c>
      <c r="GG105" s="81" t="e">
        <f t="shared" si="133"/>
        <v>#REF!</v>
      </c>
      <c r="GH105" s="81" t="e">
        <f t="shared" si="134"/>
        <v>#REF!</v>
      </c>
      <c r="GI105" s="81" t="e">
        <f t="shared" si="135"/>
        <v>#REF!</v>
      </c>
      <c r="GJ105" s="81" t="e">
        <f t="shared" si="136"/>
        <v>#REF!</v>
      </c>
      <c r="GK105" s="81" t="e">
        <f t="shared" si="137"/>
        <v>#REF!</v>
      </c>
      <c r="GL105" s="81" t="e">
        <f t="shared" si="138"/>
        <v>#REF!</v>
      </c>
      <c r="GM105" s="81" t="e">
        <f t="shared" si="139"/>
        <v>#REF!</v>
      </c>
      <c r="GN105" s="81" t="e">
        <f t="shared" si="140"/>
        <v>#REF!</v>
      </c>
      <c r="GO105" s="81" t="e">
        <f t="shared" si="141"/>
        <v>#REF!</v>
      </c>
      <c r="GP105" s="81" t="e">
        <f t="shared" si="142"/>
        <v>#REF!</v>
      </c>
      <c r="GQ105" s="81" t="e">
        <f t="shared" si="143"/>
        <v>#REF!</v>
      </c>
      <c r="GR105" s="81" t="e">
        <f t="shared" si="144"/>
        <v>#REF!</v>
      </c>
      <c r="GS105" s="81" t="e">
        <f t="shared" si="145"/>
        <v>#REF!</v>
      </c>
      <c r="GT105" s="81" t="e">
        <f t="shared" si="146"/>
        <v>#REF!</v>
      </c>
      <c r="GU105" s="81" t="e">
        <f t="shared" si="147"/>
        <v>#REF!</v>
      </c>
      <c r="GV105" s="81" t="e">
        <f t="shared" si="148"/>
        <v>#REF!</v>
      </c>
      <c r="GW105" s="81" t="e">
        <f t="shared" si="149"/>
        <v>#REF!</v>
      </c>
      <c r="GX105" s="81" t="e">
        <f t="shared" si="150"/>
        <v>#REF!</v>
      </c>
      <c r="GY105" s="81" t="e">
        <f t="shared" si="151"/>
        <v>#REF!</v>
      </c>
      <c r="GZ105" s="81" t="e">
        <f t="shared" si="152"/>
        <v>#REF!</v>
      </c>
      <c r="HA105" s="81" t="e">
        <f t="shared" si="153"/>
        <v>#REF!</v>
      </c>
      <c r="HB105" s="81" t="e">
        <f t="shared" si="154"/>
        <v>#REF!</v>
      </c>
      <c r="HC105" s="81" t="e">
        <f t="shared" si="155"/>
        <v>#REF!</v>
      </c>
    </row>
    <row r="106" spans="1:211">
      <c r="A106" s="18">
        <v>26</v>
      </c>
      <c r="B106" s="50" t="s">
        <v>36</v>
      </c>
      <c r="C106" s="181"/>
      <c r="D106" s="181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  <c r="S106" s="181"/>
      <c r="T106" s="181"/>
      <c r="U106" s="181"/>
      <c r="V106" s="181"/>
      <c r="W106" s="181"/>
      <c r="X106" s="181"/>
      <c r="Y106" s="181"/>
      <c r="Z106" s="181"/>
      <c r="AA106" s="181"/>
      <c r="AB106" s="181"/>
      <c r="AC106" s="181"/>
      <c r="AD106" s="181"/>
      <c r="AE106" s="181"/>
      <c r="AF106" s="181"/>
      <c r="AG106" s="181"/>
      <c r="AH106" s="181"/>
      <c r="AI106" s="181"/>
      <c r="AJ106" s="181"/>
      <c r="AK106" s="181"/>
      <c r="AL106" s="181"/>
      <c r="AM106" s="181"/>
      <c r="AN106" s="181"/>
      <c r="AO106" s="181"/>
      <c r="AP106" s="181"/>
      <c r="AQ106" s="181"/>
      <c r="AR106" s="181"/>
      <c r="AS106" s="181"/>
      <c r="AT106" s="181"/>
      <c r="AU106" s="181"/>
      <c r="AV106" s="181"/>
      <c r="AW106" s="181"/>
      <c r="AX106" s="181"/>
      <c r="AY106" s="181"/>
      <c r="AZ106" s="181"/>
      <c r="BA106" s="181"/>
      <c r="BB106" s="181"/>
      <c r="BC106" s="181"/>
      <c r="BD106" s="81" t="e">
        <f t="shared" si="0"/>
        <v>#REF!</v>
      </c>
      <c r="BE106" s="81" t="e">
        <f t="shared" si="1"/>
        <v>#REF!</v>
      </c>
      <c r="BF106" s="81" t="e">
        <f t="shared" si="2"/>
        <v>#REF!</v>
      </c>
      <c r="BG106" s="81" t="e">
        <f t="shared" si="3"/>
        <v>#REF!</v>
      </c>
      <c r="BH106" s="81" t="e">
        <f t="shared" si="4"/>
        <v>#REF!</v>
      </c>
      <c r="BI106" s="81" t="e">
        <f t="shared" si="5"/>
        <v>#REF!</v>
      </c>
      <c r="BJ106" s="81" t="e">
        <f t="shared" si="6"/>
        <v>#REF!</v>
      </c>
      <c r="BK106" s="81" t="e">
        <f t="shared" si="7"/>
        <v>#REF!</v>
      </c>
      <c r="BL106" s="81" t="e">
        <f t="shared" si="8"/>
        <v>#REF!</v>
      </c>
      <c r="BM106" s="81" t="e">
        <f t="shared" si="9"/>
        <v>#REF!</v>
      </c>
      <c r="BN106" s="81" t="e">
        <f t="shared" si="10"/>
        <v>#REF!</v>
      </c>
      <c r="BO106" s="81" t="e">
        <f t="shared" si="11"/>
        <v>#REF!</v>
      </c>
      <c r="BP106" s="81" t="e">
        <f t="shared" si="12"/>
        <v>#REF!</v>
      </c>
      <c r="BQ106" s="81" t="e">
        <f t="shared" si="13"/>
        <v>#REF!</v>
      </c>
      <c r="BR106" s="81" t="e">
        <f t="shared" si="14"/>
        <v>#REF!</v>
      </c>
      <c r="BS106" s="81" t="e">
        <f t="shared" si="15"/>
        <v>#REF!</v>
      </c>
      <c r="BT106" s="81" t="e">
        <f t="shared" si="16"/>
        <v>#REF!</v>
      </c>
      <c r="BU106" s="81" t="e">
        <f t="shared" si="17"/>
        <v>#REF!</v>
      </c>
      <c r="BV106" s="81" t="e">
        <f t="shared" si="18"/>
        <v>#REF!</v>
      </c>
      <c r="BW106" s="81" t="e">
        <f t="shared" si="19"/>
        <v>#REF!</v>
      </c>
      <c r="BX106" s="81" t="e">
        <f t="shared" si="20"/>
        <v>#REF!</v>
      </c>
      <c r="BY106" s="81" t="e">
        <f t="shared" si="21"/>
        <v>#REF!</v>
      </c>
      <c r="BZ106" s="81" t="e">
        <f t="shared" si="22"/>
        <v>#REF!</v>
      </c>
      <c r="CA106" s="81" t="e">
        <f t="shared" si="23"/>
        <v>#REF!</v>
      </c>
      <c r="CB106" s="81" t="e">
        <f t="shared" si="24"/>
        <v>#REF!</v>
      </c>
      <c r="CC106" s="81" t="e">
        <f t="shared" si="25"/>
        <v>#REF!</v>
      </c>
      <c r="CD106" s="81" t="e">
        <f t="shared" si="26"/>
        <v>#REF!</v>
      </c>
      <c r="CE106" s="81" t="e">
        <f t="shared" si="27"/>
        <v>#REF!</v>
      </c>
      <c r="CF106" s="81" t="e">
        <f t="shared" si="28"/>
        <v>#REF!</v>
      </c>
      <c r="CG106" s="81" t="e">
        <f t="shared" si="29"/>
        <v>#REF!</v>
      </c>
      <c r="CH106" s="81" t="e">
        <f t="shared" si="30"/>
        <v>#REF!</v>
      </c>
      <c r="CI106" s="81" t="e">
        <f t="shared" si="31"/>
        <v>#REF!</v>
      </c>
      <c r="CJ106" s="81" t="e">
        <f t="shared" si="32"/>
        <v>#REF!</v>
      </c>
      <c r="CK106" s="81" t="e">
        <f t="shared" si="33"/>
        <v>#REF!</v>
      </c>
      <c r="CL106" s="81" t="e">
        <f t="shared" si="34"/>
        <v>#REF!</v>
      </c>
      <c r="CM106" s="81" t="e">
        <f t="shared" si="35"/>
        <v>#REF!</v>
      </c>
      <c r="CN106" s="81" t="e">
        <f t="shared" si="36"/>
        <v>#REF!</v>
      </c>
      <c r="CO106" s="81" t="e">
        <f t="shared" si="37"/>
        <v>#REF!</v>
      </c>
      <c r="CP106" s="81" t="e">
        <f t="shared" si="38"/>
        <v>#REF!</v>
      </c>
      <c r="CQ106" s="81" t="e">
        <f t="shared" si="39"/>
        <v>#REF!</v>
      </c>
      <c r="CR106" s="81" t="e">
        <f t="shared" si="40"/>
        <v>#REF!</v>
      </c>
      <c r="CS106" s="81" t="e">
        <f t="shared" si="41"/>
        <v>#REF!</v>
      </c>
      <c r="CT106" s="81" t="e">
        <f t="shared" si="42"/>
        <v>#REF!</v>
      </c>
      <c r="CU106" s="81" t="e">
        <f t="shared" si="43"/>
        <v>#REF!</v>
      </c>
      <c r="CV106" s="81" t="e">
        <f t="shared" si="44"/>
        <v>#REF!</v>
      </c>
      <c r="CW106" s="81" t="e">
        <f t="shared" si="45"/>
        <v>#REF!</v>
      </c>
      <c r="CX106" s="81" t="e">
        <f t="shared" si="46"/>
        <v>#REF!</v>
      </c>
      <c r="CY106" s="81" t="e">
        <f t="shared" si="47"/>
        <v>#REF!</v>
      </c>
      <c r="CZ106" s="81" t="e">
        <f t="shared" si="48"/>
        <v>#REF!</v>
      </c>
      <c r="DA106" s="81" t="e">
        <f t="shared" si="49"/>
        <v>#REF!</v>
      </c>
      <c r="DB106" s="81" t="e">
        <f t="shared" si="50"/>
        <v>#REF!</v>
      </c>
      <c r="DC106" s="81" t="e">
        <f t="shared" si="51"/>
        <v>#REF!</v>
      </c>
      <c r="DD106" s="81" t="e">
        <f t="shared" si="52"/>
        <v>#REF!</v>
      </c>
      <c r="DE106" s="81" t="e">
        <f t="shared" si="53"/>
        <v>#REF!</v>
      </c>
      <c r="DF106" s="81" t="e">
        <f t="shared" si="54"/>
        <v>#REF!</v>
      </c>
      <c r="DG106" s="81" t="e">
        <f t="shared" si="55"/>
        <v>#REF!</v>
      </c>
      <c r="DH106" s="81" t="e">
        <f t="shared" si="56"/>
        <v>#REF!</v>
      </c>
      <c r="DI106" s="81" t="e">
        <f t="shared" si="57"/>
        <v>#REF!</v>
      </c>
      <c r="DJ106" s="81" t="e">
        <f t="shared" si="58"/>
        <v>#REF!</v>
      </c>
      <c r="DK106" s="81" t="e">
        <f t="shared" si="59"/>
        <v>#REF!</v>
      </c>
      <c r="DL106" s="81" t="e">
        <f t="shared" si="60"/>
        <v>#REF!</v>
      </c>
      <c r="DM106" s="81" t="e">
        <f t="shared" si="61"/>
        <v>#REF!</v>
      </c>
      <c r="DN106" s="81" t="e">
        <f t="shared" si="62"/>
        <v>#REF!</v>
      </c>
      <c r="DO106" s="81" t="e">
        <f t="shared" si="63"/>
        <v>#REF!</v>
      </c>
      <c r="DP106" s="81" t="e">
        <f t="shared" si="64"/>
        <v>#REF!</v>
      </c>
      <c r="DQ106" s="81" t="e">
        <f t="shared" si="65"/>
        <v>#REF!</v>
      </c>
      <c r="DR106" s="81" t="e">
        <f t="shared" si="66"/>
        <v>#REF!</v>
      </c>
      <c r="DS106" s="81" t="e">
        <f t="shared" si="67"/>
        <v>#REF!</v>
      </c>
      <c r="DT106" s="81" t="e">
        <f t="shared" si="68"/>
        <v>#REF!</v>
      </c>
      <c r="DU106" s="81" t="e">
        <f t="shared" si="69"/>
        <v>#REF!</v>
      </c>
      <c r="DV106" s="81" t="e">
        <f t="shared" si="70"/>
        <v>#REF!</v>
      </c>
      <c r="DW106" s="81" t="e">
        <f t="shared" si="71"/>
        <v>#REF!</v>
      </c>
      <c r="DX106" s="81" t="e">
        <f t="shared" si="72"/>
        <v>#REF!</v>
      </c>
      <c r="DY106" s="81" t="e">
        <f t="shared" si="73"/>
        <v>#REF!</v>
      </c>
      <c r="DZ106" s="81" t="e">
        <f t="shared" si="74"/>
        <v>#REF!</v>
      </c>
      <c r="EA106" s="81" t="e">
        <f t="shared" si="75"/>
        <v>#REF!</v>
      </c>
      <c r="EB106" s="81" t="e">
        <f t="shared" si="76"/>
        <v>#REF!</v>
      </c>
      <c r="EC106" s="81" t="e">
        <f t="shared" si="77"/>
        <v>#REF!</v>
      </c>
      <c r="ED106" s="81" t="e">
        <f t="shared" si="78"/>
        <v>#REF!</v>
      </c>
      <c r="EE106" s="81" t="e">
        <f t="shared" si="79"/>
        <v>#REF!</v>
      </c>
      <c r="EF106" s="81" t="e">
        <f t="shared" si="80"/>
        <v>#REF!</v>
      </c>
      <c r="EG106" s="81" t="e">
        <f t="shared" si="81"/>
        <v>#REF!</v>
      </c>
      <c r="EH106" s="81" t="e">
        <f t="shared" si="82"/>
        <v>#REF!</v>
      </c>
      <c r="EI106" s="81" t="e">
        <f t="shared" si="83"/>
        <v>#REF!</v>
      </c>
      <c r="EJ106" s="81" t="e">
        <f t="shared" si="84"/>
        <v>#REF!</v>
      </c>
      <c r="EK106" s="81" t="e">
        <f t="shared" si="85"/>
        <v>#REF!</v>
      </c>
      <c r="EL106" s="81" t="e">
        <f t="shared" si="86"/>
        <v>#REF!</v>
      </c>
      <c r="EM106" s="81" t="e">
        <f t="shared" si="87"/>
        <v>#REF!</v>
      </c>
      <c r="EN106" s="81" t="e">
        <f t="shared" si="88"/>
        <v>#REF!</v>
      </c>
      <c r="EO106" s="81" t="e">
        <f t="shared" si="89"/>
        <v>#REF!</v>
      </c>
      <c r="EP106" s="81" t="e">
        <f t="shared" si="90"/>
        <v>#REF!</v>
      </c>
      <c r="EQ106" s="81" t="e">
        <f t="shared" si="91"/>
        <v>#REF!</v>
      </c>
      <c r="ER106" s="81" t="e">
        <f t="shared" si="92"/>
        <v>#REF!</v>
      </c>
      <c r="ES106" s="81" t="e">
        <f t="shared" si="93"/>
        <v>#REF!</v>
      </c>
      <c r="ET106" s="81" t="e">
        <f t="shared" si="94"/>
        <v>#REF!</v>
      </c>
      <c r="EU106" s="81" t="e">
        <f t="shared" si="95"/>
        <v>#REF!</v>
      </c>
      <c r="EV106" s="81" t="e">
        <f t="shared" si="96"/>
        <v>#REF!</v>
      </c>
      <c r="EW106" s="81" t="e">
        <f t="shared" si="97"/>
        <v>#REF!</v>
      </c>
      <c r="EX106" s="81" t="e">
        <f t="shared" si="98"/>
        <v>#REF!</v>
      </c>
      <c r="EY106" s="81" t="e">
        <f t="shared" si="99"/>
        <v>#REF!</v>
      </c>
      <c r="EZ106" s="81" t="e">
        <f t="shared" si="100"/>
        <v>#REF!</v>
      </c>
      <c r="FA106" s="81" t="e">
        <f t="shared" si="101"/>
        <v>#REF!</v>
      </c>
      <c r="FB106" s="81" t="e">
        <f t="shared" si="102"/>
        <v>#REF!</v>
      </c>
      <c r="FC106" s="81" t="e">
        <f t="shared" si="103"/>
        <v>#REF!</v>
      </c>
      <c r="FD106" s="81" t="e">
        <f t="shared" si="104"/>
        <v>#REF!</v>
      </c>
      <c r="FE106" s="81" t="e">
        <f t="shared" si="105"/>
        <v>#REF!</v>
      </c>
      <c r="FF106" s="81" t="e">
        <f t="shared" si="106"/>
        <v>#REF!</v>
      </c>
      <c r="FG106" s="81" t="e">
        <f t="shared" si="107"/>
        <v>#REF!</v>
      </c>
      <c r="FH106" s="81" t="e">
        <f t="shared" si="108"/>
        <v>#REF!</v>
      </c>
      <c r="FI106" s="81" t="e">
        <f t="shared" si="109"/>
        <v>#REF!</v>
      </c>
      <c r="FJ106" s="81" t="e">
        <f t="shared" si="110"/>
        <v>#REF!</v>
      </c>
      <c r="FK106" s="81" t="e">
        <f t="shared" si="111"/>
        <v>#REF!</v>
      </c>
      <c r="FL106" s="81" t="e">
        <f t="shared" si="112"/>
        <v>#REF!</v>
      </c>
      <c r="FM106" s="81" t="e">
        <f t="shared" si="113"/>
        <v>#REF!</v>
      </c>
      <c r="FN106" s="81" t="e">
        <f t="shared" si="114"/>
        <v>#REF!</v>
      </c>
      <c r="FO106" s="81" t="e">
        <f t="shared" si="115"/>
        <v>#REF!</v>
      </c>
      <c r="FP106" s="81" t="e">
        <f t="shared" si="116"/>
        <v>#REF!</v>
      </c>
      <c r="FQ106" s="81" t="e">
        <f t="shared" si="117"/>
        <v>#REF!</v>
      </c>
      <c r="FR106" s="81" t="e">
        <f t="shared" si="118"/>
        <v>#REF!</v>
      </c>
      <c r="FS106" s="81" t="e">
        <f t="shared" si="119"/>
        <v>#REF!</v>
      </c>
      <c r="FT106" s="81" t="e">
        <f t="shared" si="120"/>
        <v>#REF!</v>
      </c>
      <c r="FU106" s="81" t="e">
        <f t="shared" si="121"/>
        <v>#REF!</v>
      </c>
      <c r="FV106" s="81" t="e">
        <f t="shared" si="122"/>
        <v>#REF!</v>
      </c>
      <c r="FW106" s="81" t="e">
        <f t="shared" si="123"/>
        <v>#REF!</v>
      </c>
      <c r="FX106" s="81" t="e">
        <f t="shared" si="124"/>
        <v>#REF!</v>
      </c>
      <c r="FY106" s="81" t="e">
        <f t="shared" si="125"/>
        <v>#REF!</v>
      </c>
      <c r="FZ106" s="81" t="e">
        <f t="shared" si="126"/>
        <v>#REF!</v>
      </c>
      <c r="GA106" s="81" t="e">
        <f t="shared" si="127"/>
        <v>#REF!</v>
      </c>
      <c r="GB106" s="81" t="e">
        <f t="shared" si="128"/>
        <v>#REF!</v>
      </c>
      <c r="GC106" s="81" t="e">
        <f t="shared" si="129"/>
        <v>#REF!</v>
      </c>
      <c r="GD106" s="81" t="e">
        <f t="shared" si="130"/>
        <v>#REF!</v>
      </c>
      <c r="GE106" s="81" t="e">
        <f t="shared" si="131"/>
        <v>#REF!</v>
      </c>
      <c r="GF106" s="81" t="e">
        <f t="shared" si="132"/>
        <v>#REF!</v>
      </c>
      <c r="GG106" s="81" t="e">
        <f t="shared" si="133"/>
        <v>#REF!</v>
      </c>
      <c r="GH106" s="81" t="e">
        <f t="shared" si="134"/>
        <v>#REF!</v>
      </c>
      <c r="GI106" s="81" t="e">
        <f t="shared" si="135"/>
        <v>#REF!</v>
      </c>
      <c r="GJ106" s="81" t="e">
        <f t="shared" si="136"/>
        <v>#REF!</v>
      </c>
      <c r="GK106" s="81" t="e">
        <f t="shared" si="137"/>
        <v>#REF!</v>
      </c>
      <c r="GL106" s="81" t="e">
        <f t="shared" si="138"/>
        <v>#REF!</v>
      </c>
      <c r="GM106" s="81" t="e">
        <f t="shared" si="139"/>
        <v>#REF!</v>
      </c>
      <c r="GN106" s="81" t="e">
        <f t="shared" si="140"/>
        <v>#REF!</v>
      </c>
      <c r="GO106" s="81" t="e">
        <f t="shared" si="141"/>
        <v>#REF!</v>
      </c>
      <c r="GP106" s="81" t="e">
        <f t="shared" si="142"/>
        <v>#REF!</v>
      </c>
      <c r="GQ106" s="81" t="e">
        <f t="shared" si="143"/>
        <v>#REF!</v>
      </c>
      <c r="GR106" s="81" t="e">
        <f t="shared" si="144"/>
        <v>#REF!</v>
      </c>
      <c r="GS106" s="81" t="e">
        <f t="shared" si="145"/>
        <v>#REF!</v>
      </c>
      <c r="GT106" s="81" t="e">
        <f t="shared" si="146"/>
        <v>#REF!</v>
      </c>
      <c r="GU106" s="81" t="e">
        <f t="shared" si="147"/>
        <v>#REF!</v>
      </c>
      <c r="GV106" s="81" t="e">
        <f t="shared" si="148"/>
        <v>#REF!</v>
      </c>
      <c r="GW106" s="81" t="e">
        <f t="shared" si="149"/>
        <v>#REF!</v>
      </c>
      <c r="GX106" s="81" t="e">
        <f t="shared" si="150"/>
        <v>#REF!</v>
      </c>
      <c r="GY106" s="81" t="e">
        <f t="shared" si="151"/>
        <v>#REF!</v>
      </c>
      <c r="GZ106" s="81" t="e">
        <f t="shared" si="152"/>
        <v>#REF!</v>
      </c>
      <c r="HA106" s="81" t="e">
        <f t="shared" si="153"/>
        <v>#REF!</v>
      </c>
      <c r="HB106" s="81" t="e">
        <f t="shared" si="154"/>
        <v>#REF!</v>
      </c>
      <c r="HC106" s="81" t="e">
        <f t="shared" si="155"/>
        <v>#REF!</v>
      </c>
    </row>
    <row r="107" spans="1:211">
      <c r="A107" s="18">
        <v>27</v>
      </c>
      <c r="B107" s="50" t="s">
        <v>45</v>
      </c>
      <c r="C107" s="181"/>
      <c r="D107" s="181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  <c r="R107" s="181"/>
      <c r="S107" s="181"/>
      <c r="T107" s="181"/>
      <c r="U107" s="181"/>
      <c r="V107" s="181"/>
      <c r="W107" s="181"/>
      <c r="X107" s="181"/>
      <c r="Y107" s="181"/>
      <c r="Z107" s="181"/>
      <c r="AA107" s="181"/>
      <c r="AB107" s="181"/>
      <c r="AC107" s="181"/>
      <c r="AD107" s="181"/>
      <c r="AE107" s="181"/>
      <c r="AF107" s="181"/>
      <c r="AG107" s="181"/>
      <c r="AH107" s="181"/>
      <c r="AI107" s="181"/>
      <c r="AJ107" s="181"/>
      <c r="AK107" s="181"/>
      <c r="AL107" s="181"/>
      <c r="AM107" s="181"/>
      <c r="AN107" s="181"/>
      <c r="AO107" s="181"/>
      <c r="AP107" s="181"/>
      <c r="AQ107" s="181"/>
      <c r="AR107" s="181"/>
      <c r="AS107" s="181"/>
      <c r="AT107" s="181"/>
      <c r="AU107" s="181"/>
      <c r="AV107" s="181"/>
      <c r="AW107" s="181"/>
      <c r="AX107" s="181"/>
      <c r="AY107" s="181"/>
      <c r="AZ107" s="181"/>
      <c r="BA107" s="181"/>
      <c r="BB107" s="181"/>
      <c r="BC107" s="181"/>
      <c r="BD107" s="81" t="e">
        <f t="shared" si="0"/>
        <v>#REF!</v>
      </c>
      <c r="BE107" s="81" t="e">
        <f t="shared" si="1"/>
        <v>#REF!</v>
      </c>
      <c r="BF107" s="81" t="e">
        <f t="shared" si="2"/>
        <v>#REF!</v>
      </c>
      <c r="BG107" s="81" t="e">
        <f t="shared" si="3"/>
        <v>#REF!</v>
      </c>
      <c r="BH107" s="81" t="e">
        <f t="shared" si="4"/>
        <v>#REF!</v>
      </c>
      <c r="BI107" s="81" t="e">
        <f t="shared" si="5"/>
        <v>#REF!</v>
      </c>
      <c r="BJ107" s="81" t="e">
        <f t="shared" si="6"/>
        <v>#REF!</v>
      </c>
      <c r="BK107" s="81" t="e">
        <f t="shared" si="7"/>
        <v>#REF!</v>
      </c>
      <c r="BL107" s="81" t="e">
        <f t="shared" si="8"/>
        <v>#REF!</v>
      </c>
      <c r="BM107" s="81" t="e">
        <f t="shared" si="9"/>
        <v>#REF!</v>
      </c>
      <c r="BN107" s="81" t="e">
        <f t="shared" si="10"/>
        <v>#REF!</v>
      </c>
      <c r="BO107" s="81" t="e">
        <f t="shared" si="11"/>
        <v>#REF!</v>
      </c>
      <c r="BP107" s="81" t="e">
        <f t="shared" si="12"/>
        <v>#REF!</v>
      </c>
      <c r="BQ107" s="81" t="e">
        <f t="shared" si="13"/>
        <v>#REF!</v>
      </c>
      <c r="BR107" s="81" t="e">
        <f t="shared" si="14"/>
        <v>#REF!</v>
      </c>
      <c r="BS107" s="81" t="e">
        <f t="shared" si="15"/>
        <v>#REF!</v>
      </c>
      <c r="BT107" s="81" t="e">
        <f t="shared" si="16"/>
        <v>#REF!</v>
      </c>
      <c r="BU107" s="81" t="e">
        <f t="shared" si="17"/>
        <v>#REF!</v>
      </c>
      <c r="BV107" s="81" t="e">
        <f t="shared" si="18"/>
        <v>#REF!</v>
      </c>
      <c r="BW107" s="81" t="e">
        <f t="shared" si="19"/>
        <v>#REF!</v>
      </c>
      <c r="BX107" s="81" t="e">
        <f t="shared" si="20"/>
        <v>#REF!</v>
      </c>
      <c r="BY107" s="81" t="e">
        <f t="shared" si="21"/>
        <v>#REF!</v>
      </c>
      <c r="BZ107" s="81" t="e">
        <f t="shared" si="22"/>
        <v>#REF!</v>
      </c>
      <c r="CA107" s="81" t="e">
        <f t="shared" si="23"/>
        <v>#REF!</v>
      </c>
      <c r="CB107" s="81" t="e">
        <f t="shared" si="24"/>
        <v>#REF!</v>
      </c>
      <c r="CC107" s="81" t="e">
        <f t="shared" si="25"/>
        <v>#REF!</v>
      </c>
      <c r="CD107" s="81" t="e">
        <f t="shared" si="26"/>
        <v>#REF!</v>
      </c>
      <c r="CE107" s="81" t="e">
        <f t="shared" si="27"/>
        <v>#REF!</v>
      </c>
      <c r="CF107" s="81" t="e">
        <f t="shared" si="28"/>
        <v>#REF!</v>
      </c>
      <c r="CG107" s="81" t="e">
        <f t="shared" si="29"/>
        <v>#REF!</v>
      </c>
      <c r="CH107" s="81" t="e">
        <f t="shared" si="30"/>
        <v>#REF!</v>
      </c>
      <c r="CI107" s="81" t="e">
        <f t="shared" si="31"/>
        <v>#REF!</v>
      </c>
      <c r="CJ107" s="81" t="e">
        <f t="shared" si="32"/>
        <v>#REF!</v>
      </c>
      <c r="CK107" s="81" t="e">
        <f t="shared" si="33"/>
        <v>#REF!</v>
      </c>
      <c r="CL107" s="81" t="e">
        <f t="shared" si="34"/>
        <v>#REF!</v>
      </c>
      <c r="CM107" s="81" t="e">
        <f t="shared" si="35"/>
        <v>#REF!</v>
      </c>
      <c r="CN107" s="81" t="e">
        <f t="shared" si="36"/>
        <v>#REF!</v>
      </c>
      <c r="CO107" s="81" t="e">
        <f t="shared" si="37"/>
        <v>#REF!</v>
      </c>
      <c r="CP107" s="81" t="e">
        <f t="shared" si="38"/>
        <v>#REF!</v>
      </c>
      <c r="CQ107" s="81" t="e">
        <f t="shared" si="39"/>
        <v>#REF!</v>
      </c>
      <c r="CR107" s="81" t="e">
        <f t="shared" si="40"/>
        <v>#REF!</v>
      </c>
      <c r="CS107" s="81" t="e">
        <f t="shared" si="41"/>
        <v>#REF!</v>
      </c>
      <c r="CT107" s="81" t="e">
        <f t="shared" si="42"/>
        <v>#REF!</v>
      </c>
      <c r="CU107" s="81" t="e">
        <f t="shared" si="43"/>
        <v>#REF!</v>
      </c>
      <c r="CV107" s="81" t="e">
        <f t="shared" si="44"/>
        <v>#REF!</v>
      </c>
      <c r="CW107" s="81" t="e">
        <f t="shared" si="45"/>
        <v>#REF!</v>
      </c>
      <c r="CX107" s="81" t="e">
        <f t="shared" si="46"/>
        <v>#REF!</v>
      </c>
      <c r="CY107" s="81" t="e">
        <f t="shared" si="47"/>
        <v>#REF!</v>
      </c>
      <c r="CZ107" s="81" t="e">
        <f t="shared" si="48"/>
        <v>#REF!</v>
      </c>
      <c r="DA107" s="81" t="e">
        <f t="shared" si="49"/>
        <v>#REF!</v>
      </c>
      <c r="DB107" s="81" t="e">
        <f t="shared" si="50"/>
        <v>#REF!</v>
      </c>
      <c r="DC107" s="81" t="e">
        <f t="shared" si="51"/>
        <v>#REF!</v>
      </c>
      <c r="DD107" s="81" t="e">
        <f t="shared" si="52"/>
        <v>#REF!</v>
      </c>
      <c r="DE107" s="81" t="e">
        <f t="shared" si="53"/>
        <v>#REF!</v>
      </c>
      <c r="DF107" s="81" t="e">
        <f t="shared" si="54"/>
        <v>#REF!</v>
      </c>
      <c r="DG107" s="81" t="e">
        <f t="shared" si="55"/>
        <v>#REF!</v>
      </c>
      <c r="DH107" s="81" t="e">
        <f t="shared" si="56"/>
        <v>#REF!</v>
      </c>
      <c r="DI107" s="81" t="e">
        <f t="shared" si="57"/>
        <v>#REF!</v>
      </c>
      <c r="DJ107" s="81" t="e">
        <f t="shared" si="58"/>
        <v>#REF!</v>
      </c>
      <c r="DK107" s="81" t="e">
        <f t="shared" si="59"/>
        <v>#REF!</v>
      </c>
      <c r="DL107" s="81" t="e">
        <f t="shared" si="60"/>
        <v>#REF!</v>
      </c>
      <c r="DM107" s="81" t="e">
        <f t="shared" si="61"/>
        <v>#REF!</v>
      </c>
      <c r="DN107" s="81" t="e">
        <f t="shared" si="62"/>
        <v>#REF!</v>
      </c>
      <c r="DO107" s="81" t="e">
        <f t="shared" si="63"/>
        <v>#REF!</v>
      </c>
      <c r="DP107" s="81" t="e">
        <f t="shared" si="64"/>
        <v>#REF!</v>
      </c>
      <c r="DQ107" s="81" t="e">
        <f t="shared" si="65"/>
        <v>#REF!</v>
      </c>
      <c r="DR107" s="81" t="e">
        <f t="shared" si="66"/>
        <v>#REF!</v>
      </c>
      <c r="DS107" s="81" t="e">
        <f t="shared" si="67"/>
        <v>#REF!</v>
      </c>
      <c r="DT107" s="81" t="e">
        <f t="shared" si="68"/>
        <v>#REF!</v>
      </c>
      <c r="DU107" s="81" t="e">
        <f t="shared" si="69"/>
        <v>#REF!</v>
      </c>
      <c r="DV107" s="81" t="e">
        <f t="shared" si="70"/>
        <v>#REF!</v>
      </c>
      <c r="DW107" s="81" t="e">
        <f t="shared" si="71"/>
        <v>#REF!</v>
      </c>
      <c r="DX107" s="81" t="e">
        <f t="shared" si="72"/>
        <v>#REF!</v>
      </c>
      <c r="DY107" s="81" t="e">
        <f t="shared" si="73"/>
        <v>#REF!</v>
      </c>
      <c r="DZ107" s="81" t="e">
        <f t="shared" si="74"/>
        <v>#REF!</v>
      </c>
      <c r="EA107" s="81" t="e">
        <f t="shared" si="75"/>
        <v>#REF!</v>
      </c>
      <c r="EB107" s="81" t="e">
        <f t="shared" si="76"/>
        <v>#REF!</v>
      </c>
      <c r="EC107" s="81" t="e">
        <f t="shared" si="77"/>
        <v>#REF!</v>
      </c>
      <c r="ED107" s="81" t="e">
        <f t="shared" si="78"/>
        <v>#REF!</v>
      </c>
      <c r="EE107" s="81" t="e">
        <f t="shared" si="79"/>
        <v>#REF!</v>
      </c>
      <c r="EF107" s="81" t="e">
        <f t="shared" si="80"/>
        <v>#REF!</v>
      </c>
      <c r="EG107" s="81" t="e">
        <f t="shared" si="81"/>
        <v>#REF!</v>
      </c>
      <c r="EH107" s="81" t="e">
        <f t="shared" si="82"/>
        <v>#REF!</v>
      </c>
      <c r="EI107" s="81" t="e">
        <f t="shared" si="83"/>
        <v>#REF!</v>
      </c>
      <c r="EJ107" s="81" t="e">
        <f t="shared" si="84"/>
        <v>#REF!</v>
      </c>
      <c r="EK107" s="81" t="e">
        <f t="shared" si="85"/>
        <v>#REF!</v>
      </c>
      <c r="EL107" s="81" t="e">
        <f t="shared" si="86"/>
        <v>#REF!</v>
      </c>
      <c r="EM107" s="81" t="e">
        <f t="shared" si="87"/>
        <v>#REF!</v>
      </c>
      <c r="EN107" s="81" t="e">
        <f t="shared" si="88"/>
        <v>#REF!</v>
      </c>
      <c r="EO107" s="81" t="e">
        <f t="shared" si="89"/>
        <v>#REF!</v>
      </c>
      <c r="EP107" s="81" t="e">
        <f t="shared" si="90"/>
        <v>#REF!</v>
      </c>
      <c r="EQ107" s="81" t="e">
        <f t="shared" si="91"/>
        <v>#REF!</v>
      </c>
      <c r="ER107" s="81" t="e">
        <f t="shared" si="92"/>
        <v>#REF!</v>
      </c>
      <c r="ES107" s="81" t="e">
        <f t="shared" si="93"/>
        <v>#REF!</v>
      </c>
      <c r="ET107" s="81" t="e">
        <f t="shared" si="94"/>
        <v>#REF!</v>
      </c>
      <c r="EU107" s="81" t="e">
        <f t="shared" si="95"/>
        <v>#REF!</v>
      </c>
      <c r="EV107" s="81" t="e">
        <f t="shared" si="96"/>
        <v>#REF!</v>
      </c>
      <c r="EW107" s="81" t="e">
        <f t="shared" si="97"/>
        <v>#REF!</v>
      </c>
      <c r="EX107" s="81" t="e">
        <f t="shared" si="98"/>
        <v>#REF!</v>
      </c>
      <c r="EY107" s="81" t="e">
        <f t="shared" si="99"/>
        <v>#REF!</v>
      </c>
      <c r="EZ107" s="81" t="e">
        <f t="shared" si="100"/>
        <v>#REF!</v>
      </c>
      <c r="FA107" s="81" t="e">
        <f t="shared" si="101"/>
        <v>#REF!</v>
      </c>
      <c r="FB107" s="81" t="e">
        <f t="shared" si="102"/>
        <v>#REF!</v>
      </c>
      <c r="FC107" s="81" t="e">
        <f t="shared" si="103"/>
        <v>#REF!</v>
      </c>
      <c r="FD107" s="81" t="e">
        <f t="shared" si="104"/>
        <v>#REF!</v>
      </c>
      <c r="FE107" s="81" t="e">
        <f t="shared" si="105"/>
        <v>#REF!</v>
      </c>
      <c r="FF107" s="81" t="e">
        <f t="shared" si="106"/>
        <v>#REF!</v>
      </c>
      <c r="FG107" s="81" t="e">
        <f t="shared" si="107"/>
        <v>#REF!</v>
      </c>
      <c r="FH107" s="81" t="e">
        <f t="shared" si="108"/>
        <v>#REF!</v>
      </c>
      <c r="FI107" s="81" t="e">
        <f t="shared" si="109"/>
        <v>#REF!</v>
      </c>
      <c r="FJ107" s="81" t="e">
        <f t="shared" si="110"/>
        <v>#REF!</v>
      </c>
      <c r="FK107" s="81" t="e">
        <f t="shared" si="111"/>
        <v>#REF!</v>
      </c>
      <c r="FL107" s="81" t="e">
        <f t="shared" si="112"/>
        <v>#REF!</v>
      </c>
      <c r="FM107" s="81" t="e">
        <f t="shared" si="113"/>
        <v>#REF!</v>
      </c>
      <c r="FN107" s="81" t="e">
        <f t="shared" si="114"/>
        <v>#REF!</v>
      </c>
      <c r="FO107" s="81" t="e">
        <f t="shared" si="115"/>
        <v>#REF!</v>
      </c>
      <c r="FP107" s="81" t="e">
        <f t="shared" si="116"/>
        <v>#REF!</v>
      </c>
      <c r="FQ107" s="81" t="e">
        <f t="shared" si="117"/>
        <v>#REF!</v>
      </c>
      <c r="FR107" s="81" t="e">
        <f t="shared" si="118"/>
        <v>#REF!</v>
      </c>
      <c r="FS107" s="81" t="e">
        <f t="shared" si="119"/>
        <v>#REF!</v>
      </c>
      <c r="FT107" s="81" t="e">
        <f t="shared" si="120"/>
        <v>#REF!</v>
      </c>
      <c r="FU107" s="81" t="e">
        <f t="shared" si="121"/>
        <v>#REF!</v>
      </c>
      <c r="FV107" s="81" t="e">
        <f t="shared" si="122"/>
        <v>#REF!</v>
      </c>
      <c r="FW107" s="81" t="e">
        <f t="shared" si="123"/>
        <v>#REF!</v>
      </c>
      <c r="FX107" s="81" t="e">
        <f t="shared" si="124"/>
        <v>#REF!</v>
      </c>
      <c r="FY107" s="81" t="e">
        <f t="shared" si="125"/>
        <v>#REF!</v>
      </c>
      <c r="FZ107" s="81" t="e">
        <f t="shared" si="126"/>
        <v>#REF!</v>
      </c>
      <c r="GA107" s="81" t="e">
        <f t="shared" si="127"/>
        <v>#REF!</v>
      </c>
      <c r="GB107" s="81" t="e">
        <f t="shared" si="128"/>
        <v>#REF!</v>
      </c>
      <c r="GC107" s="81" t="e">
        <f t="shared" si="129"/>
        <v>#REF!</v>
      </c>
      <c r="GD107" s="81" t="e">
        <f t="shared" si="130"/>
        <v>#REF!</v>
      </c>
      <c r="GE107" s="81" t="e">
        <f t="shared" si="131"/>
        <v>#REF!</v>
      </c>
      <c r="GF107" s="81" t="e">
        <f t="shared" si="132"/>
        <v>#REF!</v>
      </c>
      <c r="GG107" s="81" t="e">
        <f t="shared" si="133"/>
        <v>#REF!</v>
      </c>
      <c r="GH107" s="81" t="e">
        <f t="shared" si="134"/>
        <v>#REF!</v>
      </c>
      <c r="GI107" s="81" t="e">
        <f t="shared" si="135"/>
        <v>#REF!</v>
      </c>
      <c r="GJ107" s="81" t="e">
        <f t="shared" si="136"/>
        <v>#REF!</v>
      </c>
      <c r="GK107" s="81" t="e">
        <f t="shared" si="137"/>
        <v>#REF!</v>
      </c>
      <c r="GL107" s="81" t="e">
        <f t="shared" si="138"/>
        <v>#REF!</v>
      </c>
      <c r="GM107" s="81" t="e">
        <f t="shared" si="139"/>
        <v>#REF!</v>
      </c>
      <c r="GN107" s="81" t="e">
        <f t="shared" si="140"/>
        <v>#REF!</v>
      </c>
      <c r="GO107" s="81" t="e">
        <f t="shared" si="141"/>
        <v>#REF!</v>
      </c>
      <c r="GP107" s="81" t="e">
        <f t="shared" si="142"/>
        <v>#REF!</v>
      </c>
      <c r="GQ107" s="81" t="e">
        <f t="shared" si="143"/>
        <v>#REF!</v>
      </c>
      <c r="GR107" s="81" t="e">
        <f t="shared" si="144"/>
        <v>#REF!</v>
      </c>
      <c r="GS107" s="81" t="e">
        <f t="shared" si="145"/>
        <v>#REF!</v>
      </c>
      <c r="GT107" s="81" t="e">
        <f t="shared" si="146"/>
        <v>#REF!</v>
      </c>
      <c r="GU107" s="81" t="e">
        <f t="shared" si="147"/>
        <v>#REF!</v>
      </c>
      <c r="GV107" s="81" t="e">
        <f t="shared" si="148"/>
        <v>#REF!</v>
      </c>
      <c r="GW107" s="81" t="e">
        <f t="shared" si="149"/>
        <v>#REF!</v>
      </c>
      <c r="GX107" s="81" t="e">
        <f t="shared" si="150"/>
        <v>#REF!</v>
      </c>
      <c r="GY107" s="81" t="e">
        <f t="shared" si="151"/>
        <v>#REF!</v>
      </c>
      <c r="GZ107" s="81" t="e">
        <f t="shared" si="152"/>
        <v>#REF!</v>
      </c>
      <c r="HA107" s="81" t="e">
        <f t="shared" si="153"/>
        <v>#REF!</v>
      </c>
      <c r="HB107" s="81" t="e">
        <f t="shared" si="154"/>
        <v>#REF!</v>
      </c>
      <c r="HC107" s="81" t="e">
        <f t="shared" si="155"/>
        <v>#REF!</v>
      </c>
    </row>
    <row r="108" spans="1:211">
      <c r="A108" s="18">
        <v>28</v>
      </c>
      <c r="B108" s="50" t="s">
        <v>46</v>
      </c>
      <c r="C108" s="181"/>
      <c r="D108" s="181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  <c r="R108" s="181"/>
      <c r="S108" s="181"/>
      <c r="T108" s="181"/>
      <c r="U108" s="181"/>
      <c r="V108" s="181"/>
      <c r="W108" s="181"/>
      <c r="X108" s="181"/>
      <c r="Y108" s="181"/>
      <c r="Z108" s="181"/>
      <c r="AA108" s="181"/>
      <c r="AB108" s="181"/>
      <c r="AC108" s="181"/>
      <c r="AD108" s="181"/>
      <c r="AE108" s="181"/>
      <c r="AF108" s="181"/>
      <c r="AG108" s="181"/>
      <c r="AH108" s="181"/>
      <c r="AI108" s="181"/>
      <c r="AJ108" s="181"/>
      <c r="AK108" s="181"/>
      <c r="AL108" s="181"/>
      <c r="AM108" s="181"/>
      <c r="AN108" s="181"/>
      <c r="AO108" s="181"/>
      <c r="AP108" s="181"/>
      <c r="AQ108" s="181"/>
      <c r="AR108" s="181"/>
      <c r="AS108" s="181"/>
      <c r="AT108" s="181"/>
      <c r="AU108" s="181"/>
      <c r="AV108" s="181"/>
      <c r="AW108" s="181"/>
      <c r="AX108" s="181"/>
      <c r="AY108" s="181"/>
      <c r="AZ108" s="181"/>
      <c r="BA108" s="181"/>
      <c r="BB108" s="181"/>
      <c r="BC108" s="181"/>
      <c r="BD108" s="81" t="e">
        <f t="shared" si="0"/>
        <v>#REF!</v>
      </c>
      <c r="BE108" s="81" t="e">
        <f t="shared" si="1"/>
        <v>#REF!</v>
      </c>
      <c r="BF108" s="81" t="e">
        <f t="shared" si="2"/>
        <v>#REF!</v>
      </c>
      <c r="BG108" s="81" t="e">
        <f t="shared" si="3"/>
        <v>#REF!</v>
      </c>
      <c r="BH108" s="81" t="e">
        <f t="shared" si="4"/>
        <v>#REF!</v>
      </c>
      <c r="BI108" s="81" t="e">
        <f t="shared" si="5"/>
        <v>#REF!</v>
      </c>
      <c r="BJ108" s="81" t="e">
        <f t="shared" si="6"/>
        <v>#REF!</v>
      </c>
      <c r="BK108" s="81" t="e">
        <f t="shared" si="7"/>
        <v>#REF!</v>
      </c>
      <c r="BL108" s="81" t="e">
        <f t="shared" si="8"/>
        <v>#REF!</v>
      </c>
      <c r="BM108" s="81" t="e">
        <f t="shared" si="9"/>
        <v>#REF!</v>
      </c>
      <c r="BN108" s="81" t="e">
        <f t="shared" si="10"/>
        <v>#REF!</v>
      </c>
      <c r="BO108" s="81" t="e">
        <f t="shared" si="11"/>
        <v>#REF!</v>
      </c>
      <c r="BP108" s="81" t="e">
        <f t="shared" si="12"/>
        <v>#REF!</v>
      </c>
      <c r="BQ108" s="81" t="e">
        <f t="shared" si="13"/>
        <v>#REF!</v>
      </c>
      <c r="BR108" s="81" t="e">
        <f t="shared" si="14"/>
        <v>#REF!</v>
      </c>
      <c r="BS108" s="81" t="e">
        <f t="shared" si="15"/>
        <v>#REF!</v>
      </c>
      <c r="BT108" s="81" t="e">
        <f t="shared" si="16"/>
        <v>#REF!</v>
      </c>
      <c r="BU108" s="81" t="e">
        <f t="shared" si="17"/>
        <v>#REF!</v>
      </c>
      <c r="BV108" s="81" t="e">
        <f t="shared" si="18"/>
        <v>#REF!</v>
      </c>
      <c r="BW108" s="81" t="e">
        <f t="shared" si="19"/>
        <v>#REF!</v>
      </c>
      <c r="BX108" s="81" t="e">
        <f t="shared" si="20"/>
        <v>#REF!</v>
      </c>
      <c r="BY108" s="81" t="e">
        <f t="shared" si="21"/>
        <v>#REF!</v>
      </c>
      <c r="BZ108" s="81" t="e">
        <f t="shared" si="22"/>
        <v>#REF!</v>
      </c>
      <c r="CA108" s="81" t="e">
        <f t="shared" si="23"/>
        <v>#REF!</v>
      </c>
      <c r="CB108" s="81" t="e">
        <f t="shared" si="24"/>
        <v>#REF!</v>
      </c>
      <c r="CC108" s="81" t="e">
        <f t="shared" si="25"/>
        <v>#REF!</v>
      </c>
      <c r="CD108" s="81" t="e">
        <f t="shared" si="26"/>
        <v>#REF!</v>
      </c>
      <c r="CE108" s="81" t="e">
        <f t="shared" si="27"/>
        <v>#REF!</v>
      </c>
      <c r="CF108" s="81" t="e">
        <f t="shared" si="28"/>
        <v>#REF!</v>
      </c>
      <c r="CG108" s="81" t="e">
        <f t="shared" si="29"/>
        <v>#REF!</v>
      </c>
      <c r="CH108" s="81" t="e">
        <f t="shared" si="30"/>
        <v>#REF!</v>
      </c>
      <c r="CI108" s="81" t="e">
        <f t="shared" si="31"/>
        <v>#REF!</v>
      </c>
      <c r="CJ108" s="81" t="e">
        <f t="shared" si="32"/>
        <v>#REF!</v>
      </c>
      <c r="CK108" s="81" t="e">
        <f t="shared" si="33"/>
        <v>#REF!</v>
      </c>
      <c r="CL108" s="81" t="e">
        <f t="shared" si="34"/>
        <v>#REF!</v>
      </c>
      <c r="CM108" s="81" t="e">
        <f t="shared" si="35"/>
        <v>#REF!</v>
      </c>
      <c r="CN108" s="81" t="e">
        <f t="shared" si="36"/>
        <v>#REF!</v>
      </c>
      <c r="CO108" s="81" t="e">
        <f t="shared" si="37"/>
        <v>#REF!</v>
      </c>
      <c r="CP108" s="81" t="e">
        <f t="shared" si="38"/>
        <v>#REF!</v>
      </c>
      <c r="CQ108" s="81" t="e">
        <f t="shared" si="39"/>
        <v>#REF!</v>
      </c>
      <c r="CR108" s="81" t="e">
        <f t="shared" si="40"/>
        <v>#REF!</v>
      </c>
      <c r="CS108" s="81" t="e">
        <f t="shared" si="41"/>
        <v>#REF!</v>
      </c>
      <c r="CT108" s="81" t="e">
        <f t="shared" si="42"/>
        <v>#REF!</v>
      </c>
      <c r="CU108" s="81" t="e">
        <f t="shared" si="43"/>
        <v>#REF!</v>
      </c>
      <c r="CV108" s="81" t="e">
        <f t="shared" si="44"/>
        <v>#REF!</v>
      </c>
      <c r="CW108" s="81" t="e">
        <f t="shared" si="45"/>
        <v>#REF!</v>
      </c>
      <c r="CX108" s="81" t="e">
        <f t="shared" si="46"/>
        <v>#REF!</v>
      </c>
      <c r="CY108" s="81" t="e">
        <f t="shared" si="47"/>
        <v>#REF!</v>
      </c>
      <c r="CZ108" s="81" t="e">
        <f t="shared" si="48"/>
        <v>#REF!</v>
      </c>
      <c r="DA108" s="81" t="e">
        <f t="shared" si="49"/>
        <v>#REF!</v>
      </c>
      <c r="DB108" s="81" t="e">
        <f t="shared" si="50"/>
        <v>#REF!</v>
      </c>
      <c r="DC108" s="81" t="e">
        <f t="shared" si="51"/>
        <v>#REF!</v>
      </c>
      <c r="DD108" s="81" t="e">
        <f t="shared" si="52"/>
        <v>#REF!</v>
      </c>
      <c r="DE108" s="81" t="e">
        <f t="shared" si="53"/>
        <v>#REF!</v>
      </c>
      <c r="DF108" s="81" t="e">
        <f t="shared" si="54"/>
        <v>#REF!</v>
      </c>
      <c r="DG108" s="81" t="e">
        <f t="shared" si="55"/>
        <v>#REF!</v>
      </c>
      <c r="DH108" s="81" t="e">
        <f t="shared" si="56"/>
        <v>#REF!</v>
      </c>
      <c r="DI108" s="81" t="e">
        <f t="shared" si="57"/>
        <v>#REF!</v>
      </c>
      <c r="DJ108" s="81" t="e">
        <f t="shared" si="58"/>
        <v>#REF!</v>
      </c>
      <c r="DK108" s="81" t="e">
        <f t="shared" si="59"/>
        <v>#REF!</v>
      </c>
      <c r="DL108" s="81" t="e">
        <f t="shared" si="60"/>
        <v>#REF!</v>
      </c>
      <c r="DM108" s="81" t="e">
        <f t="shared" si="61"/>
        <v>#REF!</v>
      </c>
      <c r="DN108" s="81" t="e">
        <f t="shared" si="62"/>
        <v>#REF!</v>
      </c>
      <c r="DO108" s="81" t="e">
        <f t="shared" si="63"/>
        <v>#REF!</v>
      </c>
      <c r="DP108" s="81" t="e">
        <f t="shared" si="64"/>
        <v>#REF!</v>
      </c>
      <c r="DQ108" s="81" t="e">
        <f t="shared" si="65"/>
        <v>#REF!</v>
      </c>
      <c r="DR108" s="81" t="e">
        <f t="shared" si="66"/>
        <v>#REF!</v>
      </c>
      <c r="DS108" s="81" t="e">
        <f t="shared" si="67"/>
        <v>#REF!</v>
      </c>
      <c r="DT108" s="81" t="e">
        <f t="shared" si="68"/>
        <v>#REF!</v>
      </c>
      <c r="DU108" s="81" t="e">
        <f t="shared" si="69"/>
        <v>#REF!</v>
      </c>
      <c r="DV108" s="81" t="e">
        <f t="shared" si="70"/>
        <v>#REF!</v>
      </c>
      <c r="DW108" s="81" t="e">
        <f t="shared" si="71"/>
        <v>#REF!</v>
      </c>
      <c r="DX108" s="81" t="e">
        <f t="shared" si="72"/>
        <v>#REF!</v>
      </c>
      <c r="DY108" s="81" t="e">
        <f t="shared" si="73"/>
        <v>#REF!</v>
      </c>
      <c r="DZ108" s="81" t="e">
        <f t="shared" si="74"/>
        <v>#REF!</v>
      </c>
      <c r="EA108" s="81" t="e">
        <f t="shared" si="75"/>
        <v>#REF!</v>
      </c>
      <c r="EB108" s="81" t="e">
        <f t="shared" si="76"/>
        <v>#REF!</v>
      </c>
      <c r="EC108" s="81" t="e">
        <f t="shared" si="77"/>
        <v>#REF!</v>
      </c>
      <c r="ED108" s="81" t="e">
        <f t="shared" si="78"/>
        <v>#REF!</v>
      </c>
      <c r="EE108" s="81" t="e">
        <f t="shared" si="79"/>
        <v>#REF!</v>
      </c>
      <c r="EF108" s="81" t="e">
        <f t="shared" si="80"/>
        <v>#REF!</v>
      </c>
      <c r="EG108" s="81" t="e">
        <f t="shared" si="81"/>
        <v>#REF!</v>
      </c>
      <c r="EH108" s="81" t="e">
        <f t="shared" si="82"/>
        <v>#REF!</v>
      </c>
      <c r="EI108" s="81" t="e">
        <f t="shared" si="83"/>
        <v>#REF!</v>
      </c>
      <c r="EJ108" s="81" t="e">
        <f t="shared" si="84"/>
        <v>#REF!</v>
      </c>
      <c r="EK108" s="81" t="e">
        <f t="shared" si="85"/>
        <v>#REF!</v>
      </c>
      <c r="EL108" s="81" t="e">
        <f t="shared" si="86"/>
        <v>#REF!</v>
      </c>
      <c r="EM108" s="81" t="e">
        <f t="shared" si="87"/>
        <v>#REF!</v>
      </c>
      <c r="EN108" s="81" t="e">
        <f t="shared" si="88"/>
        <v>#REF!</v>
      </c>
      <c r="EO108" s="81" t="e">
        <f t="shared" si="89"/>
        <v>#REF!</v>
      </c>
      <c r="EP108" s="81" t="e">
        <f t="shared" si="90"/>
        <v>#REF!</v>
      </c>
      <c r="EQ108" s="81" t="e">
        <f t="shared" si="91"/>
        <v>#REF!</v>
      </c>
      <c r="ER108" s="81" t="e">
        <f t="shared" si="92"/>
        <v>#REF!</v>
      </c>
      <c r="ES108" s="81" t="e">
        <f t="shared" si="93"/>
        <v>#REF!</v>
      </c>
      <c r="ET108" s="81" t="e">
        <f t="shared" si="94"/>
        <v>#REF!</v>
      </c>
      <c r="EU108" s="81" t="e">
        <f t="shared" si="95"/>
        <v>#REF!</v>
      </c>
      <c r="EV108" s="81" t="e">
        <f t="shared" si="96"/>
        <v>#REF!</v>
      </c>
      <c r="EW108" s="81" t="e">
        <f t="shared" si="97"/>
        <v>#REF!</v>
      </c>
      <c r="EX108" s="81" t="e">
        <f t="shared" si="98"/>
        <v>#REF!</v>
      </c>
      <c r="EY108" s="81" t="e">
        <f t="shared" si="99"/>
        <v>#REF!</v>
      </c>
      <c r="EZ108" s="81" t="e">
        <f t="shared" si="100"/>
        <v>#REF!</v>
      </c>
      <c r="FA108" s="81" t="e">
        <f t="shared" si="101"/>
        <v>#REF!</v>
      </c>
      <c r="FB108" s="81" t="e">
        <f t="shared" si="102"/>
        <v>#REF!</v>
      </c>
      <c r="FC108" s="81" t="e">
        <f t="shared" si="103"/>
        <v>#REF!</v>
      </c>
      <c r="FD108" s="81" t="e">
        <f t="shared" si="104"/>
        <v>#REF!</v>
      </c>
      <c r="FE108" s="81" t="e">
        <f t="shared" si="105"/>
        <v>#REF!</v>
      </c>
      <c r="FF108" s="81" t="e">
        <f t="shared" si="106"/>
        <v>#REF!</v>
      </c>
      <c r="FG108" s="81" t="e">
        <f t="shared" si="107"/>
        <v>#REF!</v>
      </c>
      <c r="FH108" s="81" t="e">
        <f t="shared" si="108"/>
        <v>#REF!</v>
      </c>
      <c r="FI108" s="81" t="e">
        <f t="shared" si="109"/>
        <v>#REF!</v>
      </c>
      <c r="FJ108" s="81" t="e">
        <f t="shared" si="110"/>
        <v>#REF!</v>
      </c>
      <c r="FK108" s="81" t="e">
        <f t="shared" si="111"/>
        <v>#REF!</v>
      </c>
      <c r="FL108" s="81" t="e">
        <f t="shared" si="112"/>
        <v>#REF!</v>
      </c>
      <c r="FM108" s="81" t="e">
        <f t="shared" si="113"/>
        <v>#REF!</v>
      </c>
      <c r="FN108" s="81" t="e">
        <f t="shared" si="114"/>
        <v>#REF!</v>
      </c>
      <c r="FO108" s="81" t="e">
        <f t="shared" si="115"/>
        <v>#REF!</v>
      </c>
      <c r="FP108" s="81" t="e">
        <f t="shared" si="116"/>
        <v>#REF!</v>
      </c>
      <c r="FQ108" s="81" t="e">
        <f t="shared" si="117"/>
        <v>#REF!</v>
      </c>
      <c r="FR108" s="81" t="e">
        <f t="shared" si="118"/>
        <v>#REF!</v>
      </c>
      <c r="FS108" s="81" t="e">
        <f t="shared" si="119"/>
        <v>#REF!</v>
      </c>
      <c r="FT108" s="81" t="e">
        <f t="shared" si="120"/>
        <v>#REF!</v>
      </c>
      <c r="FU108" s="81" t="e">
        <f t="shared" si="121"/>
        <v>#REF!</v>
      </c>
      <c r="FV108" s="81" t="e">
        <f t="shared" si="122"/>
        <v>#REF!</v>
      </c>
      <c r="FW108" s="81" t="e">
        <f t="shared" si="123"/>
        <v>#REF!</v>
      </c>
      <c r="FX108" s="81" t="e">
        <f t="shared" si="124"/>
        <v>#REF!</v>
      </c>
      <c r="FY108" s="81" t="e">
        <f t="shared" si="125"/>
        <v>#REF!</v>
      </c>
      <c r="FZ108" s="81" t="e">
        <f t="shared" si="126"/>
        <v>#REF!</v>
      </c>
      <c r="GA108" s="81" t="e">
        <f t="shared" si="127"/>
        <v>#REF!</v>
      </c>
      <c r="GB108" s="81" t="e">
        <f t="shared" si="128"/>
        <v>#REF!</v>
      </c>
      <c r="GC108" s="81" t="e">
        <f t="shared" si="129"/>
        <v>#REF!</v>
      </c>
      <c r="GD108" s="81" t="e">
        <f t="shared" si="130"/>
        <v>#REF!</v>
      </c>
      <c r="GE108" s="81" t="e">
        <f t="shared" si="131"/>
        <v>#REF!</v>
      </c>
      <c r="GF108" s="81" t="e">
        <f t="shared" si="132"/>
        <v>#REF!</v>
      </c>
      <c r="GG108" s="81" t="e">
        <f t="shared" si="133"/>
        <v>#REF!</v>
      </c>
      <c r="GH108" s="81" t="e">
        <f t="shared" si="134"/>
        <v>#REF!</v>
      </c>
      <c r="GI108" s="81" t="e">
        <f t="shared" si="135"/>
        <v>#REF!</v>
      </c>
      <c r="GJ108" s="81" t="e">
        <f t="shared" si="136"/>
        <v>#REF!</v>
      </c>
      <c r="GK108" s="81" t="e">
        <f t="shared" si="137"/>
        <v>#REF!</v>
      </c>
      <c r="GL108" s="81" t="e">
        <f t="shared" si="138"/>
        <v>#REF!</v>
      </c>
      <c r="GM108" s="81" t="e">
        <f t="shared" si="139"/>
        <v>#REF!</v>
      </c>
      <c r="GN108" s="81" t="e">
        <f t="shared" si="140"/>
        <v>#REF!</v>
      </c>
      <c r="GO108" s="81" t="e">
        <f t="shared" si="141"/>
        <v>#REF!</v>
      </c>
      <c r="GP108" s="81" t="e">
        <f t="shared" si="142"/>
        <v>#REF!</v>
      </c>
      <c r="GQ108" s="81" t="e">
        <f t="shared" si="143"/>
        <v>#REF!</v>
      </c>
      <c r="GR108" s="81" t="e">
        <f t="shared" si="144"/>
        <v>#REF!</v>
      </c>
      <c r="GS108" s="81" t="e">
        <f t="shared" si="145"/>
        <v>#REF!</v>
      </c>
      <c r="GT108" s="81" t="e">
        <f t="shared" si="146"/>
        <v>#REF!</v>
      </c>
      <c r="GU108" s="81" t="e">
        <f t="shared" si="147"/>
        <v>#REF!</v>
      </c>
      <c r="GV108" s="81" t="e">
        <f t="shared" si="148"/>
        <v>#REF!</v>
      </c>
      <c r="GW108" s="81" t="e">
        <f t="shared" si="149"/>
        <v>#REF!</v>
      </c>
      <c r="GX108" s="81" t="e">
        <f t="shared" si="150"/>
        <v>#REF!</v>
      </c>
      <c r="GY108" s="81" t="e">
        <f t="shared" si="151"/>
        <v>#REF!</v>
      </c>
      <c r="GZ108" s="81" t="e">
        <f t="shared" si="152"/>
        <v>#REF!</v>
      </c>
      <c r="HA108" s="81" t="e">
        <f t="shared" si="153"/>
        <v>#REF!</v>
      </c>
      <c r="HB108" s="81" t="e">
        <f t="shared" si="154"/>
        <v>#REF!</v>
      </c>
      <c r="HC108" s="81" t="e">
        <f t="shared" si="155"/>
        <v>#REF!</v>
      </c>
    </row>
    <row r="109" spans="1:211">
      <c r="A109" s="18">
        <v>29</v>
      </c>
      <c r="B109" s="50" t="s">
        <v>37</v>
      </c>
      <c r="C109" s="181"/>
      <c r="D109" s="181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81"/>
      <c r="AG109" s="181"/>
      <c r="AH109" s="181"/>
      <c r="AI109" s="181"/>
      <c r="AJ109" s="181"/>
      <c r="AK109" s="181"/>
      <c r="AL109" s="181"/>
      <c r="AM109" s="181"/>
      <c r="AN109" s="181"/>
      <c r="AO109" s="181"/>
      <c r="AP109" s="181"/>
      <c r="AQ109" s="181"/>
      <c r="AR109" s="181"/>
      <c r="AS109" s="181"/>
      <c r="AT109" s="181"/>
      <c r="AU109" s="181"/>
      <c r="AV109" s="181"/>
      <c r="AW109" s="181"/>
      <c r="AX109" s="181"/>
      <c r="AY109" s="181"/>
      <c r="AZ109" s="181"/>
      <c r="BA109" s="181"/>
      <c r="BB109" s="181"/>
      <c r="BC109" s="181"/>
      <c r="BD109" s="81" t="e">
        <f t="shared" si="0"/>
        <v>#REF!</v>
      </c>
      <c r="BE109" s="81" t="e">
        <f t="shared" si="1"/>
        <v>#REF!</v>
      </c>
      <c r="BF109" s="81" t="e">
        <f t="shared" si="2"/>
        <v>#REF!</v>
      </c>
      <c r="BG109" s="81" t="e">
        <f t="shared" si="3"/>
        <v>#REF!</v>
      </c>
      <c r="BH109" s="81" t="e">
        <f t="shared" si="4"/>
        <v>#REF!</v>
      </c>
      <c r="BI109" s="81" t="e">
        <f t="shared" si="5"/>
        <v>#REF!</v>
      </c>
      <c r="BJ109" s="81" t="e">
        <f t="shared" si="6"/>
        <v>#REF!</v>
      </c>
      <c r="BK109" s="81" t="e">
        <f t="shared" si="7"/>
        <v>#REF!</v>
      </c>
      <c r="BL109" s="81" t="e">
        <f t="shared" si="8"/>
        <v>#REF!</v>
      </c>
      <c r="BM109" s="81" t="e">
        <f t="shared" si="9"/>
        <v>#REF!</v>
      </c>
      <c r="BN109" s="81" t="e">
        <f t="shared" si="10"/>
        <v>#REF!</v>
      </c>
      <c r="BO109" s="81" t="e">
        <f t="shared" si="11"/>
        <v>#REF!</v>
      </c>
      <c r="BP109" s="81" t="e">
        <f t="shared" si="12"/>
        <v>#REF!</v>
      </c>
      <c r="BQ109" s="81" t="e">
        <f t="shared" si="13"/>
        <v>#REF!</v>
      </c>
      <c r="BR109" s="81" t="e">
        <f t="shared" si="14"/>
        <v>#REF!</v>
      </c>
      <c r="BS109" s="81" t="e">
        <f t="shared" si="15"/>
        <v>#REF!</v>
      </c>
      <c r="BT109" s="81" t="e">
        <f t="shared" si="16"/>
        <v>#REF!</v>
      </c>
      <c r="BU109" s="81" t="e">
        <f t="shared" si="17"/>
        <v>#REF!</v>
      </c>
      <c r="BV109" s="81" t="e">
        <f t="shared" si="18"/>
        <v>#REF!</v>
      </c>
      <c r="BW109" s="81" t="e">
        <f t="shared" si="19"/>
        <v>#REF!</v>
      </c>
      <c r="BX109" s="81" t="e">
        <f t="shared" si="20"/>
        <v>#REF!</v>
      </c>
      <c r="BY109" s="81" t="e">
        <f t="shared" si="21"/>
        <v>#REF!</v>
      </c>
      <c r="BZ109" s="81" t="e">
        <f t="shared" si="22"/>
        <v>#REF!</v>
      </c>
      <c r="CA109" s="81" t="e">
        <f t="shared" si="23"/>
        <v>#REF!</v>
      </c>
      <c r="CB109" s="81" t="e">
        <f t="shared" si="24"/>
        <v>#REF!</v>
      </c>
      <c r="CC109" s="81" t="e">
        <f t="shared" si="25"/>
        <v>#REF!</v>
      </c>
      <c r="CD109" s="81" t="e">
        <f t="shared" si="26"/>
        <v>#REF!</v>
      </c>
      <c r="CE109" s="81" t="e">
        <f t="shared" si="27"/>
        <v>#REF!</v>
      </c>
      <c r="CF109" s="81" t="e">
        <f t="shared" si="28"/>
        <v>#REF!</v>
      </c>
      <c r="CG109" s="81" t="e">
        <f t="shared" si="29"/>
        <v>#REF!</v>
      </c>
      <c r="CH109" s="81" t="e">
        <f t="shared" si="30"/>
        <v>#REF!</v>
      </c>
      <c r="CI109" s="81" t="e">
        <f t="shared" si="31"/>
        <v>#REF!</v>
      </c>
      <c r="CJ109" s="81" t="e">
        <f t="shared" si="32"/>
        <v>#REF!</v>
      </c>
      <c r="CK109" s="81" t="e">
        <f t="shared" si="33"/>
        <v>#REF!</v>
      </c>
      <c r="CL109" s="81" t="e">
        <f t="shared" si="34"/>
        <v>#REF!</v>
      </c>
      <c r="CM109" s="81" t="e">
        <f t="shared" si="35"/>
        <v>#REF!</v>
      </c>
      <c r="CN109" s="81" t="e">
        <f t="shared" si="36"/>
        <v>#REF!</v>
      </c>
      <c r="CO109" s="81" t="e">
        <f t="shared" si="37"/>
        <v>#REF!</v>
      </c>
      <c r="CP109" s="81" t="e">
        <f t="shared" si="38"/>
        <v>#REF!</v>
      </c>
      <c r="CQ109" s="81" t="e">
        <f t="shared" si="39"/>
        <v>#REF!</v>
      </c>
      <c r="CR109" s="81" t="e">
        <f t="shared" si="40"/>
        <v>#REF!</v>
      </c>
      <c r="CS109" s="81" t="e">
        <f t="shared" si="41"/>
        <v>#REF!</v>
      </c>
      <c r="CT109" s="81" t="e">
        <f t="shared" si="42"/>
        <v>#REF!</v>
      </c>
      <c r="CU109" s="81" t="e">
        <f t="shared" si="43"/>
        <v>#REF!</v>
      </c>
      <c r="CV109" s="81" t="e">
        <f t="shared" si="44"/>
        <v>#REF!</v>
      </c>
      <c r="CW109" s="81" t="e">
        <f t="shared" si="45"/>
        <v>#REF!</v>
      </c>
      <c r="CX109" s="81" t="e">
        <f t="shared" si="46"/>
        <v>#REF!</v>
      </c>
      <c r="CY109" s="81" t="e">
        <f t="shared" si="47"/>
        <v>#REF!</v>
      </c>
      <c r="CZ109" s="81" t="e">
        <f t="shared" si="48"/>
        <v>#REF!</v>
      </c>
      <c r="DA109" s="81" t="e">
        <f t="shared" si="49"/>
        <v>#REF!</v>
      </c>
      <c r="DB109" s="81" t="e">
        <f t="shared" si="50"/>
        <v>#REF!</v>
      </c>
      <c r="DC109" s="81" t="e">
        <f t="shared" si="51"/>
        <v>#REF!</v>
      </c>
      <c r="DD109" s="81" t="e">
        <f t="shared" si="52"/>
        <v>#REF!</v>
      </c>
      <c r="DE109" s="81" t="e">
        <f t="shared" si="53"/>
        <v>#REF!</v>
      </c>
      <c r="DF109" s="81" t="e">
        <f t="shared" si="54"/>
        <v>#REF!</v>
      </c>
      <c r="DG109" s="81" t="e">
        <f t="shared" si="55"/>
        <v>#REF!</v>
      </c>
      <c r="DH109" s="81" t="e">
        <f t="shared" si="56"/>
        <v>#REF!</v>
      </c>
      <c r="DI109" s="81" t="e">
        <f t="shared" si="57"/>
        <v>#REF!</v>
      </c>
      <c r="DJ109" s="81" t="e">
        <f t="shared" si="58"/>
        <v>#REF!</v>
      </c>
      <c r="DK109" s="81" t="e">
        <f t="shared" si="59"/>
        <v>#REF!</v>
      </c>
      <c r="DL109" s="81" t="e">
        <f t="shared" si="60"/>
        <v>#REF!</v>
      </c>
      <c r="DM109" s="81" t="e">
        <f t="shared" si="61"/>
        <v>#REF!</v>
      </c>
      <c r="DN109" s="81" t="e">
        <f t="shared" si="62"/>
        <v>#REF!</v>
      </c>
      <c r="DO109" s="81" t="e">
        <f t="shared" si="63"/>
        <v>#REF!</v>
      </c>
      <c r="DP109" s="81" t="e">
        <f t="shared" si="64"/>
        <v>#REF!</v>
      </c>
      <c r="DQ109" s="81" t="e">
        <f t="shared" si="65"/>
        <v>#REF!</v>
      </c>
      <c r="DR109" s="81" t="e">
        <f t="shared" si="66"/>
        <v>#REF!</v>
      </c>
      <c r="DS109" s="81" t="e">
        <f t="shared" si="67"/>
        <v>#REF!</v>
      </c>
      <c r="DT109" s="81" t="e">
        <f t="shared" si="68"/>
        <v>#REF!</v>
      </c>
      <c r="DU109" s="81" t="e">
        <f t="shared" si="69"/>
        <v>#REF!</v>
      </c>
      <c r="DV109" s="81" t="e">
        <f t="shared" si="70"/>
        <v>#REF!</v>
      </c>
      <c r="DW109" s="81" t="e">
        <f t="shared" si="71"/>
        <v>#REF!</v>
      </c>
      <c r="DX109" s="81" t="e">
        <f t="shared" si="72"/>
        <v>#REF!</v>
      </c>
      <c r="DY109" s="81" t="e">
        <f t="shared" si="73"/>
        <v>#REF!</v>
      </c>
      <c r="DZ109" s="81" t="e">
        <f t="shared" si="74"/>
        <v>#REF!</v>
      </c>
      <c r="EA109" s="81" t="e">
        <f t="shared" si="75"/>
        <v>#REF!</v>
      </c>
      <c r="EB109" s="81" t="e">
        <f t="shared" si="76"/>
        <v>#REF!</v>
      </c>
      <c r="EC109" s="81" t="e">
        <f t="shared" si="77"/>
        <v>#REF!</v>
      </c>
      <c r="ED109" s="81" t="e">
        <f t="shared" si="78"/>
        <v>#REF!</v>
      </c>
      <c r="EE109" s="81" t="e">
        <f t="shared" si="79"/>
        <v>#REF!</v>
      </c>
      <c r="EF109" s="81" t="e">
        <f t="shared" si="80"/>
        <v>#REF!</v>
      </c>
      <c r="EG109" s="81" t="e">
        <f t="shared" si="81"/>
        <v>#REF!</v>
      </c>
      <c r="EH109" s="81" t="e">
        <f t="shared" si="82"/>
        <v>#REF!</v>
      </c>
      <c r="EI109" s="81" t="e">
        <f t="shared" si="83"/>
        <v>#REF!</v>
      </c>
      <c r="EJ109" s="81" t="e">
        <f t="shared" si="84"/>
        <v>#REF!</v>
      </c>
      <c r="EK109" s="81" t="e">
        <f t="shared" si="85"/>
        <v>#REF!</v>
      </c>
      <c r="EL109" s="81" t="e">
        <f t="shared" si="86"/>
        <v>#REF!</v>
      </c>
      <c r="EM109" s="81" t="e">
        <f t="shared" si="87"/>
        <v>#REF!</v>
      </c>
      <c r="EN109" s="81" t="e">
        <f t="shared" si="88"/>
        <v>#REF!</v>
      </c>
      <c r="EO109" s="81" t="e">
        <f t="shared" si="89"/>
        <v>#REF!</v>
      </c>
      <c r="EP109" s="81" t="e">
        <f t="shared" si="90"/>
        <v>#REF!</v>
      </c>
      <c r="EQ109" s="81" t="e">
        <f t="shared" si="91"/>
        <v>#REF!</v>
      </c>
      <c r="ER109" s="81" t="e">
        <f t="shared" si="92"/>
        <v>#REF!</v>
      </c>
      <c r="ES109" s="81" t="e">
        <f t="shared" si="93"/>
        <v>#REF!</v>
      </c>
      <c r="ET109" s="81" t="e">
        <f t="shared" si="94"/>
        <v>#REF!</v>
      </c>
      <c r="EU109" s="81" t="e">
        <f t="shared" si="95"/>
        <v>#REF!</v>
      </c>
      <c r="EV109" s="81" t="e">
        <f t="shared" si="96"/>
        <v>#REF!</v>
      </c>
      <c r="EW109" s="81" t="e">
        <f t="shared" si="97"/>
        <v>#REF!</v>
      </c>
      <c r="EX109" s="81" t="e">
        <f t="shared" si="98"/>
        <v>#REF!</v>
      </c>
      <c r="EY109" s="81" t="e">
        <f t="shared" si="99"/>
        <v>#REF!</v>
      </c>
      <c r="EZ109" s="81" t="e">
        <f t="shared" si="100"/>
        <v>#REF!</v>
      </c>
      <c r="FA109" s="81" t="e">
        <f t="shared" si="101"/>
        <v>#REF!</v>
      </c>
      <c r="FB109" s="81" t="e">
        <f t="shared" si="102"/>
        <v>#REF!</v>
      </c>
      <c r="FC109" s="81" t="e">
        <f t="shared" si="103"/>
        <v>#REF!</v>
      </c>
      <c r="FD109" s="81" t="e">
        <f t="shared" si="104"/>
        <v>#REF!</v>
      </c>
      <c r="FE109" s="81" t="e">
        <f t="shared" si="105"/>
        <v>#REF!</v>
      </c>
      <c r="FF109" s="81" t="e">
        <f t="shared" si="106"/>
        <v>#REF!</v>
      </c>
      <c r="FG109" s="81" t="e">
        <f t="shared" si="107"/>
        <v>#REF!</v>
      </c>
      <c r="FH109" s="81" t="e">
        <f t="shared" si="108"/>
        <v>#REF!</v>
      </c>
      <c r="FI109" s="81" t="e">
        <f t="shared" si="109"/>
        <v>#REF!</v>
      </c>
      <c r="FJ109" s="81" t="e">
        <f t="shared" si="110"/>
        <v>#REF!</v>
      </c>
      <c r="FK109" s="81" t="e">
        <f t="shared" si="111"/>
        <v>#REF!</v>
      </c>
      <c r="FL109" s="81" t="e">
        <f t="shared" si="112"/>
        <v>#REF!</v>
      </c>
      <c r="FM109" s="81" t="e">
        <f t="shared" si="113"/>
        <v>#REF!</v>
      </c>
      <c r="FN109" s="81" t="e">
        <f t="shared" si="114"/>
        <v>#REF!</v>
      </c>
      <c r="FO109" s="81" t="e">
        <f t="shared" si="115"/>
        <v>#REF!</v>
      </c>
      <c r="FP109" s="81" t="e">
        <f t="shared" si="116"/>
        <v>#REF!</v>
      </c>
      <c r="FQ109" s="81" t="e">
        <f t="shared" si="117"/>
        <v>#REF!</v>
      </c>
      <c r="FR109" s="81" t="e">
        <f t="shared" si="118"/>
        <v>#REF!</v>
      </c>
      <c r="FS109" s="81" t="e">
        <f t="shared" si="119"/>
        <v>#REF!</v>
      </c>
      <c r="FT109" s="81" t="e">
        <f t="shared" si="120"/>
        <v>#REF!</v>
      </c>
      <c r="FU109" s="81" t="e">
        <f t="shared" si="121"/>
        <v>#REF!</v>
      </c>
      <c r="FV109" s="81" t="e">
        <f t="shared" si="122"/>
        <v>#REF!</v>
      </c>
      <c r="FW109" s="81" t="e">
        <f t="shared" si="123"/>
        <v>#REF!</v>
      </c>
      <c r="FX109" s="81" t="e">
        <f t="shared" si="124"/>
        <v>#REF!</v>
      </c>
      <c r="FY109" s="81" t="e">
        <f t="shared" si="125"/>
        <v>#REF!</v>
      </c>
      <c r="FZ109" s="81" t="e">
        <f t="shared" si="126"/>
        <v>#REF!</v>
      </c>
      <c r="GA109" s="81" t="e">
        <f t="shared" si="127"/>
        <v>#REF!</v>
      </c>
      <c r="GB109" s="81" t="e">
        <f t="shared" si="128"/>
        <v>#REF!</v>
      </c>
      <c r="GC109" s="81" t="e">
        <f t="shared" si="129"/>
        <v>#REF!</v>
      </c>
      <c r="GD109" s="81" t="e">
        <f t="shared" si="130"/>
        <v>#REF!</v>
      </c>
      <c r="GE109" s="81" t="e">
        <f t="shared" si="131"/>
        <v>#REF!</v>
      </c>
      <c r="GF109" s="81" t="e">
        <f t="shared" si="132"/>
        <v>#REF!</v>
      </c>
      <c r="GG109" s="81" t="e">
        <f t="shared" si="133"/>
        <v>#REF!</v>
      </c>
      <c r="GH109" s="81" t="e">
        <f t="shared" si="134"/>
        <v>#REF!</v>
      </c>
      <c r="GI109" s="81" t="e">
        <f t="shared" si="135"/>
        <v>#REF!</v>
      </c>
      <c r="GJ109" s="81" t="e">
        <f t="shared" si="136"/>
        <v>#REF!</v>
      </c>
      <c r="GK109" s="81" t="e">
        <f t="shared" si="137"/>
        <v>#REF!</v>
      </c>
      <c r="GL109" s="81" t="e">
        <f t="shared" si="138"/>
        <v>#REF!</v>
      </c>
      <c r="GM109" s="81" t="e">
        <f t="shared" si="139"/>
        <v>#REF!</v>
      </c>
      <c r="GN109" s="81" t="e">
        <f t="shared" si="140"/>
        <v>#REF!</v>
      </c>
      <c r="GO109" s="81" t="e">
        <f t="shared" si="141"/>
        <v>#REF!</v>
      </c>
      <c r="GP109" s="81" t="e">
        <f t="shared" si="142"/>
        <v>#REF!</v>
      </c>
      <c r="GQ109" s="81" t="e">
        <f t="shared" si="143"/>
        <v>#REF!</v>
      </c>
      <c r="GR109" s="81" t="e">
        <f t="shared" si="144"/>
        <v>#REF!</v>
      </c>
      <c r="GS109" s="81" t="e">
        <f t="shared" si="145"/>
        <v>#REF!</v>
      </c>
      <c r="GT109" s="81" t="e">
        <f t="shared" si="146"/>
        <v>#REF!</v>
      </c>
      <c r="GU109" s="81" t="e">
        <f t="shared" si="147"/>
        <v>#REF!</v>
      </c>
      <c r="GV109" s="81" t="e">
        <f t="shared" si="148"/>
        <v>#REF!</v>
      </c>
      <c r="GW109" s="81" t="e">
        <f t="shared" si="149"/>
        <v>#REF!</v>
      </c>
      <c r="GX109" s="81" t="e">
        <f t="shared" si="150"/>
        <v>#REF!</v>
      </c>
      <c r="GY109" s="81" t="e">
        <f t="shared" si="151"/>
        <v>#REF!</v>
      </c>
      <c r="GZ109" s="81" t="e">
        <f t="shared" si="152"/>
        <v>#REF!</v>
      </c>
      <c r="HA109" s="81" t="e">
        <f t="shared" si="153"/>
        <v>#REF!</v>
      </c>
      <c r="HB109" s="81" t="e">
        <f t="shared" si="154"/>
        <v>#REF!</v>
      </c>
      <c r="HC109" s="81" t="e">
        <f t="shared" si="155"/>
        <v>#REF!</v>
      </c>
    </row>
    <row r="110" spans="1:211">
      <c r="A110" s="18">
        <v>30</v>
      </c>
      <c r="B110" s="50" t="s">
        <v>47</v>
      </c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  <c r="X110" s="181"/>
      <c r="Y110" s="181"/>
      <c r="Z110" s="181"/>
      <c r="AA110" s="181"/>
      <c r="AB110" s="181"/>
      <c r="AC110" s="181"/>
      <c r="AD110" s="181"/>
      <c r="AE110" s="181"/>
      <c r="AF110" s="181"/>
      <c r="AG110" s="181"/>
      <c r="AH110" s="181"/>
      <c r="AI110" s="181"/>
      <c r="AJ110" s="181"/>
      <c r="AK110" s="181"/>
      <c r="AL110" s="181"/>
      <c r="AM110" s="181"/>
      <c r="AN110" s="181"/>
      <c r="AO110" s="181"/>
      <c r="AP110" s="181"/>
      <c r="AQ110" s="181"/>
      <c r="AR110" s="181"/>
      <c r="AS110" s="181"/>
      <c r="AT110" s="181"/>
      <c r="AU110" s="181"/>
      <c r="AV110" s="181"/>
      <c r="AW110" s="181"/>
      <c r="AX110" s="181"/>
      <c r="AY110" s="181"/>
      <c r="AZ110" s="181"/>
      <c r="BA110" s="181"/>
      <c r="BB110" s="181"/>
      <c r="BC110" s="181"/>
      <c r="BD110" s="81" t="e">
        <f t="shared" si="0"/>
        <v>#REF!</v>
      </c>
      <c r="BE110" s="81" t="e">
        <f t="shared" si="1"/>
        <v>#REF!</v>
      </c>
      <c r="BF110" s="81" t="e">
        <f t="shared" si="2"/>
        <v>#REF!</v>
      </c>
      <c r="BG110" s="81" t="e">
        <f t="shared" si="3"/>
        <v>#REF!</v>
      </c>
      <c r="BH110" s="81" t="e">
        <f t="shared" si="4"/>
        <v>#REF!</v>
      </c>
      <c r="BI110" s="81" t="e">
        <f t="shared" si="5"/>
        <v>#REF!</v>
      </c>
      <c r="BJ110" s="81" t="e">
        <f t="shared" si="6"/>
        <v>#REF!</v>
      </c>
      <c r="BK110" s="81" t="e">
        <f t="shared" si="7"/>
        <v>#REF!</v>
      </c>
      <c r="BL110" s="81" t="e">
        <f t="shared" si="8"/>
        <v>#REF!</v>
      </c>
      <c r="BM110" s="81" t="e">
        <f t="shared" si="9"/>
        <v>#REF!</v>
      </c>
      <c r="BN110" s="81" t="e">
        <f t="shared" si="10"/>
        <v>#REF!</v>
      </c>
      <c r="BO110" s="81" t="e">
        <f t="shared" si="11"/>
        <v>#REF!</v>
      </c>
      <c r="BP110" s="81" t="e">
        <f t="shared" si="12"/>
        <v>#REF!</v>
      </c>
      <c r="BQ110" s="81" t="e">
        <f t="shared" si="13"/>
        <v>#REF!</v>
      </c>
      <c r="BR110" s="81" t="e">
        <f t="shared" si="14"/>
        <v>#REF!</v>
      </c>
      <c r="BS110" s="81" t="e">
        <f t="shared" si="15"/>
        <v>#REF!</v>
      </c>
      <c r="BT110" s="81" t="e">
        <f t="shared" si="16"/>
        <v>#REF!</v>
      </c>
      <c r="BU110" s="81" t="e">
        <f t="shared" si="17"/>
        <v>#REF!</v>
      </c>
      <c r="BV110" s="81" t="e">
        <f t="shared" si="18"/>
        <v>#REF!</v>
      </c>
      <c r="BW110" s="81" t="e">
        <f t="shared" si="19"/>
        <v>#REF!</v>
      </c>
      <c r="BX110" s="81" t="e">
        <f t="shared" si="20"/>
        <v>#REF!</v>
      </c>
      <c r="BY110" s="81" t="e">
        <f t="shared" si="21"/>
        <v>#REF!</v>
      </c>
      <c r="BZ110" s="81" t="e">
        <f t="shared" si="22"/>
        <v>#REF!</v>
      </c>
      <c r="CA110" s="81" t="e">
        <f t="shared" si="23"/>
        <v>#REF!</v>
      </c>
      <c r="CB110" s="81" t="e">
        <f t="shared" si="24"/>
        <v>#REF!</v>
      </c>
      <c r="CC110" s="81" t="e">
        <f t="shared" si="25"/>
        <v>#REF!</v>
      </c>
      <c r="CD110" s="81" t="e">
        <f t="shared" si="26"/>
        <v>#REF!</v>
      </c>
      <c r="CE110" s="81" t="e">
        <f t="shared" si="27"/>
        <v>#REF!</v>
      </c>
      <c r="CF110" s="81" t="e">
        <f t="shared" si="28"/>
        <v>#REF!</v>
      </c>
      <c r="CG110" s="81" t="e">
        <f t="shared" si="29"/>
        <v>#REF!</v>
      </c>
      <c r="CH110" s="81" t="e">
        <f t="shared" si="30"/>
        <v>#REF!</v>
      </c>
      <c r="CI110" s="81" t="e">
        <f t="shared" si="31"/>
        <v>#REF!</v>
      </c>
      <c r="CJ110" s="81" t="e">
        <f t="shared" si="32"/>
        <v>#REF!</v>
      </c>
      <c r="CK110" s="81" t="e">
        <f t="shared" si="33"/>
        <v>#REF!</v>
      </c>
      <c r="CL110" s="81" t="e">
        <f t="shared" si="34"/>
        <v>#REF!</v>
      </c>
      <c r="CM110" s="81" t="e">
        <f t="shared" si="35"/>
        <v>#REF!</v>
      </c>
      <c r="CN110" s="81" t="e">
        <f t="shared" si="36"/>
        <v>#REF!</v>
      </c>
      <c r="CO110" s="81" t="e">
        <f t="shared" si="37"/>
        <v>#REF!</v>
      </c>
      <c r="CP110" s="81" t="e">
        <f t="shared" si="38"/>
        <v>#REF!</v>
      </c>
      <c r="CQ110" s="81" t="e">
        <f t="shared" si="39"/>
        <v>#REF!</v>
      </c>
      <c r="CR110" s="81" t="e">
        <f t="shared" si="40"/>
        <v>#REF!</v>
      </c>
      <c r="CS110" s="81" t="e">
        <f t="shared" si="41"/>
        <v>#REF!</v>
      </c>
      <c r="CT110" s="81" t="e">
        <f t="shared" si="42"/>
        <v>#REF!</v>
      </c>
      <c r="CU110" s="81" t="e">
        <f t="shared" si="43"/>
        <v>#REF!</v>
      </c>
      <c r="CV110" s="81" t="e">
        <f t="shared" si="44"/>
        <v>#REF!</v>
      </c>
      <c r="CW110" s="81" t="e">
        <f t="shared" si="45"/>
        <v>#REF!</v>
      </c>
      <c r="CX110" s="81" t="e">
        <f t="shared" si="46"/>
        <v>#REF!</v>
      </c>
      <c r="CY110" s="81" t="e">
        <f t="shared" si="47"/>
        <v>#REF!</v>
      </c>
      <c r="CZ110" s="81" t="e">
        <f t="shared" si="48"/>
        <v>#REF!</v>
      </c>
      <c r="DA110" s="81" t="e">
        <f t="shared" si="49"/>
        <v>#REF!</v>
      </c>
      <c r="DB110" s="81" t="e">
        <f t="shared" si="50"/>
        <v>#REF!</v>
      </c>
      <c r="DC110" s="81" t="e">
        <f t="shared" si="51"/>
        <v>#REF!</v>
      </c>
      <c r="DD110" s="81" t="e">
        <f t="shared" si="52"/>
        <v>#REF!</v>
      </c>
      <c r="DE110" s="81" t="e">
        <f t="shared" si="53"/>
        <v>#REF!</v>
      </c>
      <c r="DF110" s="81" t="e">
        <f t="shared" si="54"/>
        <v>#REF!</v>
      </c>
      <c r="DG110" s="81" t="e">
        <f t="shared" si="55"/>
        <v>#REF!</v>
      </c>
      <c r="DH110" s="81" t="e">
        <f t="shared" si="56"/>
        <v>#REF!</v>
      </c>
      <c r="DI110" s="81" t="e">
        <f t="shared" si="57"/>
        <v>#REF!</v>
      </c>
      <c r="DJ110" s="81" t="e">
        <f t="shared" si="58"/>
        <v>#REF!</v>
      </c>
      <c r="DK110" s="81" t="e">
        <f t="shared" si="59"/>
        <v>#REF!</v>
      </c>
      <c r="DL110" s="81" t="e">
        <f t="shared" si="60"/>
        <v>#REF!</v>
      </c>
      <c r="DM110" s="81" t="e">
        <f t="shared" si="61"/>
        <v>#REF!</v>
      </c>
      <c r="DN110" s="81" t="e">
        <f t="shared" si="62"/>
        <v>#REF!</v>
      </c>
      <c r="DO110" s="81" t="e">
        <f t="shared" si="63"/>
        <v>#REF!</v>
      </c>
      <c r="DP110" s="81" t="e">
        <f t="shared" si="64"/>
        <v>#REF!</v>
      </c>
      <c r="DQ110" s="81" t="e">
        <f t="shared" si="65"/>
        <v>#REF!</v>
      </c>
      <c r="DR110" s="81" t="e">
        <f t="shared" si="66"/>
        <v>#REF!</v>
      </c>
      <c r="DS110" s="81" t="e">
        <f t="shared" si="67"/>
        <v>#REF!</v>
      </c>
      <c r="DT110" s="81" t="e">
        <f t="shared" si="68"/>
        <v>#REF!</v>
      </c>
      <c r="DU110" s="81" t="e">
        <f t="shared" si="69"/>
        <v>#REF!</v>
      </c>
      <c r="DV110" s="81" t="e">
        <f t="shared" si="70"/>
        <v>#REF!</v>
      </c>
      <c r="DW110" s="81" t="e">
        <f t="shared" si="71"/>
        <v>#REF!</v>
      </c>
      <c r="DX110" s="81" t="e">
        <f t="shared" si="72"/>
        <v>#REF!</v>
      </c>
      <c r="DY110" s="81" t="e">
        <f t="shared" si="73"/>
        <v>#REF!</v>
      </c>
      <c r="DZ110" s="81" t="e">
        <f t="shared" si="74"/>
        <v>#REF!</v>
      </c>
      <c r="EA110" s="81" t="e">
        <f t="shared" si="75"/>
        <v>#REF!</v>
      </c>
      <c r="EB110" s="81" t="e">
        <f t="shared" si="76"/>
        <v>#REF!</v>
      </c>
      <c r="EC110" s="81" t="e">
        <f t="shared" si="77"/>
        <v>#REF!</v>
      </c>
      <c r="ED110" s="81" t="e">
        <f t="shared" si="78"/>
        <v>#REF!</v>
      </c>
      <c r="EE110" s="81" t="e">
        <f t="shared" si="79"/>
        <v>#REF!</v>
      </c>
      <c r="EF110" s="81" t="e">
        <f t="shared" si="80"/>
        <v>#REF!</v>
      </c>
      <c r="EG110" s="81" t="e">
        <f t="shared" si="81"/>
        <v>#REF!</v>
      </c>
      <c r="EH110" s="81" t="e">
        <f t="shared" si="82"/>
        <v>#REF!</v>
      </c>
      <c r="EI110" s="81" t="e">
        <f t="shared" si="83"/>
        <v>#REF!</v>
      </c>
      <c r="EJ110" s="81" t="e">
        <f t="shared" si="84"/>
        <v>#REF!</v>
      </c>
      <c r="EK110" s="81" t="e">
        <f t="shared" si="85"/>
        <v>#REF!</v>
      </c>
      <c r="EL110" s="81" t="e">
        <f t="shared" si="86"/>
        <v>#REF!</v>
      </c>
      <c r="EM110" s="81" t="e">
        <f t="shared" si="87"/>
        <v>#REF!</v>
      </c>
      <c r="EN110" s="81" t="e">
        <f t="shared" si="88"/>
        <v>#REF!</v>
      </c>
      <c r="EO110" s="81" t="e">
        <f t="shared" si="89"/>
        <v>#REF!</v>
      </c>
      <c r="EP110" s="81" t="e">
        <f t="shared" si="90"/>
        <v>#REF!</v>
      </c>
      <c r="EQ110" s="81" t="e">
        <f t="shared" si="91"/>
        <v>#REF!</v>
      </c>
      <c r="ER110" s="81" t="e">
        <f t="shared" si="92"/>
        <v>#REF!</v>
      </c>
      <c r="ES110" s="81" t="e">
        <f t="shared" si="93"/>
        <v>#REF!</v>
      </c>
      <c r="ET110" s="81" t="e">
        <f t="shared" si="94"/>
        <v>#REF!</v>
      </c>
      <c r="EU110" s="81" t="e">
        <f t="shared" si="95"/>
        <v>#REF!</v>
      </c>
      <c r="EV110" s="81" t="e">
        <f t="shared" si="96"/>
        <v>#REF!</v>
      </c>
      <c r="EW110" s="81" t="e">
        <f t="shared" si="97"/>
        <v>#REF!</v>
      </c>
      <c r="EX110" s="81" t="e">
        <f t="shared" si="98"/>
        <v>#REF!</v>
      </c>
      <c r="EY110" s="81" t="e">
        <f t="shared" si="99"/>
        <v>#REF!</v>
      </c>
      <c r="EZ110" s="81" t="e">
        <f t="shared" si="100"/>
        <v>#REF!</v>
      </c>
      <c r="FA110" s="81" t="e">
        <f t="shared" si="101"/>
        <v>#REF!</v>
      </c>
      <c r="FB110" s="81" t="e">
        <f t="shared" si="102"/>
        <v>#REF!</v>
      </c>
      <c r="FC110" s="81" t="e">
        <f t="shared" si="103"/>
        <v>#REF!</v>
      </c>
      <c r="FD110" s="81" t="e">
        <f t="shared" si="104"/>
        <v>#REF!</v>
      </c>
      <c r="FE110" s="81" t="e">
        <f t="shared" si="105"/>
        <v>#REF!</v>
      </c>
      <c r="FF110" s="81" t="e">
        <f t="shared" si="106"/>
        <v>#REF!</v>
      </c>
      <c r="FG110" s="81" t="e">
        <f t="shared" si="107"/>
        <v>#REF!</v>
      </c>
      <c r="FH110" s="81" t="e">
        <f t="shared" si="108"/>
        <v>#REF!</v>
      </c>
      <c r="FI110" s="81" t="e">
        <f t="shared" si="109"/>
        <v>#REF!</v>
      </c>
      <c r="FJ110" s="81" t="e">
        <f t="shared" si="110"/>
        <v>#REF!</v>
      </c>
      <c r="FK110" s="81" t="e">
        <f t="shared" si="111"/>
        <v>#REF!</v>
      </c>
      <c r="FL110" s="81" t="e">
        <f t="shared" si="112"/>
        <v>#REF!</v>
      </c>
      <c r="FM110" s="81" t="e">
        <f t="shared" si="113"/>
        <v>#REF!</v>
      </c>
      <c r="FN110" s="81" t="e">
        <f t="shared" si="114"/>
        <v>#REF!</v>
      </c>
      <c r="FO110" s="81" t="e">
        <f t="shared" si="115"/>
        <v>#REF!</v>
      </c>
      <c r="FP110" s="81" t="e">
        <f t="shared" si="116"/>
        <v>#REF!</v>
      </c>
      <c r="FQ110" s="81" t="e">
        <f t="shared" si="117"/>
        <v>#REF!</v>
      </c>
      <c r="FR110" s="81" t="e">
        <f t="shared" si="118"/>
        <v>#REF!</v>
      </c>
      <c r="FS110" s="81" t="e">
        <f t="shared" si="119"/>
        <v>#REF!</v>
      </c>
      <c r="FT110" s="81" t="e">
        <f t="shared" si="120"/>
        <v>#REF!</v>
      </c>
      <c r="FU110" s="81" t="e">
        <f t="shared" si="121"/>
        <v>#REF!</v>
      </c>
      <c r="FV110" s="81" t="e">
        <f t="shared" si="122"/>
        <v>#REF!</v>
      </c>
      <c r="FW110" s="81" t="e">
        <f t="shared" si="123"/>
        <v>#REF!</v>
      </c>
      <c r="FX110" s="81" t="e">
        <f t="shared" si="124"/>
        <v>#REF!</v>
      </c>
      <c r="FY110" s="81" t="e">
        <f t="shared" si="125"/>
        <v>#REF!</v>
      </c>
      <c r="FZ110" s="81" t="e">
        <f t="shared" si="126"/>
        <v>#REF!</v>
      </c>
      <c r="GA110" s="81" t="e">
        <f t="shared" si="127"/>
        <v>#REF!</v>
      </c>
      <c r="GB110" s="81" t="e">
        <f t="shared" si="128"/>
        <v>#REF!</v>
      </c>
      <c r="GC110" s="81" t="e">
        <f t="shared" si="129"/>
        <v>#REF!</v>
      </c>
      <c r="GD110" s="81" t="e">
        <f t="shared" si="130"/>
        <v>#REF!</v>
      </c>
      <c r="GE110" s="81" t="e">
        <f t="shared" si="131"/>
        <v>#REF!</v>
      </c>
      <c r="GF110" s="81" t="e">
        <f t="shared" si="132"/>
        <v>#REF!</v>
      </c>
      <c r="GG110" s="81" t="e">
        <f t="shared" si="133"/>
        <v>#REF!</v>
      </c>
      <c r="GH110" s="81" t="e">
        <f t="shared" si="134"/>
        <v>#REF!</v>
      </c>
      <c r="GI110" s="81" t="e">
        <f t="shared" si="135"/>
        <v>#REF!</v>
      </c>
      <c r="GJ110" s="81" t="e">
        <f t="shared" si="136"/>
        <v>#REF!</v>
      </c>
      <c r="GK110" s="81" t="e">
        <f t="shared" si="137"/>
        <v>#REF!</v>
      </c>
      <c r="GL110" s="81" t="e">
        <f t="shared" si="138"/>
        <v>#REF!</v>
      </c>
      <c r="GM110" s="81" t="e">
        <f t="shared" si="139"/>
        <v>#REF!</v>
      </c>
      <c r="GN110" s="81" t="e">
        <f t="shared" si="140"/>
        <v>#REF!</v>
      </c>
      <c r="GO110" s="81" t="e">
        <f t="shared" si="141"/>
        <v>#REF!</v>
      </c>
      <c r="GP110" s="81" t="e">
        <f t="shared" si="142"/>
        <v>#REF!</v>
      </c>
      <c r="GQ110" s="81" t="e">
        <f t="shared" si="143"/>
        <v>#REF!</v>
      </c>
      <c r="GR110" s="81" t="e">
        <f t="shared" si="144"/>
        <v>#REF!</v>
      </c>
      <c r="GS110" s="81" t="e">
        <f t="shared" si="145"/>
        <v>#REF!</v>
      </c>
      <c r="GT110" s="81" t="e">
        <f t="shared" si="146"/>
        <v>#REF!</v>
      </c>
      <c r="GU110" s="81" t="e">
        <f t="shared" si="147"/>
        <v>#REF!</v>
      </c>
      <c r="GV110" s="81" t="e">
        <f t="shared" si="148"/>
        <v>#REF!</v>
      </c>
      <c r="GW110" s="81" t="e">
        <f t="shared" si="149"/>
        <v>#REF!</v>
      </c>
      <c r="GX110" s="81" t="e">
        <f t="shared" si="150"/>
        <v>#REF!</v>
      </c>
      <c r="GY110" s="81" t="e">
        <f t="shared" si="151"/>
        <v>#REF!</v>
      </c>
      <c r="GZ110" s="81" t="e">
        <f t="shared" si="152"/>
        <v>#REF!</v>
      </c>
      <c r="HA110" s="81" t="e">
        <f t="shared" si="153"/>
        <v>#REF!</v>
      </c>
      <c r="HB110" s="81" t="e">
        <f t="shared" si="154"/>
        <v>#REF!</v>
      </c>
      <c r="HC110" s="81" t="e">
        <f t="shared" si="155"/>
        <v>#REF!</v>
      </c>
    </row>
    <row r="111" spans="1:211">
      <c r="A111" s="18">
        <v>31</v>
      </c>
      <c r="B111" s="50" t="s">
        <v>38</v>
      </c>
      <c r="C111" s="181"/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  <c r="W111" s="181"/>
      <c r="X111" s="181"/>
      <c r="Y111" s="181"/>
      <c r="Z111" s="181"/>
      <c r="AA111" s="181"/>
      <c r="AB111" s="181"/>
      <c r="AC111" s="181"/>
      <c r="AD111" s="181"/>
      <c r="AE111" s="181"/>
      <c r="AF111" s="181"/>
      <c r="AG111" s="181"/>
      <c r="AH111" s="181"/>
      <c r="AI111" s="181"/>
      <c r="AJ111" s="181"/>
      <c r="AK111" s="181"/>
      <c r="AL111" s="181"/>
      <c r="AM111" s="181"/>
      <c r="AN111" s="181"/>
      <c r="AO111" s="181"/>
      <c r="AP111" s="181"/>
      <c r="AQ111" s="181"/>
      <c r="AR111" s="181"/>
      <c r="AS111" s="181"/>
      <c r="AT111" s="181"/>
      <c r="AU111" s="181"/>
      <c r="AV111" s="181"/>
      <c r="AW111" s="181"/>
      <c r="AX111" s="181"/>
      <c r="AY111" s="181"/>
      <c r="AZ111" s="181"/>
      <c r="BA111" s="181"/>
      <c r="BB111" s="181"/>
      <c r="BC111" s="181"/>
      <c r="BD111" s="81" t="e">
        <f t="shared" si="0"/>
        <v>#REF!</v>
      </c>
      <c r="BE111" s="81" t="e">
        <f t="shared" si="1"/>
        <v>#REF!</v>
      </c>
      <c r="BF111" s="81" t="e">
        <f t="shared" si="2"/>
        <v>#REF!</v>
      </c>
      <c r="BG111" s="81" t="e">
        <f t="shared" si="3"/>
        <v>#REF!</v>
      </c>
      <c r="BH111" s="81" t="e">
        <f t="shared" si="4"/>
        <v>#REF!</v>
      </c>
      <c r="BI111" s="81" t="e">
        <f t="shared" si="5"/>
        <v>#REF!</v>
      </c>
      <c r="BJ111" s="81" t="e">
        <f t="shared" si="6"/>
        <v>#REF!</v>
      </c>
      <c r="BK111" s="81" t="e">
        <f t="shared" si="7"/>
        <v>#REF!</v>
      </c>
      <c r="BL111" s="81" t="e">
        <f t="shared" si="8"/>
        <v>#REF!</v>
      </c>
      <c r="BM111" s="81" t="e">
        <f t="shared" si="9"/>
        <v>#REF!</v>
      </c>
      <c r="BN111" s="81" t="e">
        <f t="shared" si="10"/>
        <v>#REF!</v>
      </c>
      <c r="BO111" s="81" t="e">
        <f t="shared" si="11"/>
        <v>#REF!</v>
      </c>
      <c r="BP111" s="81" t="e">
        <f t="shared" si="12"/>
        <v>#REF!</v>
      </c>
      <c r="BQ111" s="81" t="e">
        <f t="shared" si="13"/>
        <v>#REF!</v>
      </c>
      <c r="BR111" s="81" t="e">
        <f t="shared" si="14"/>
        <v>#REF!</v>
      </c>
      <c r="BS111" s="81" t="e">
        <f t="shared" si="15"/>
        <v>#REF!</v>
      </c>
      <c r="BT111" s="81" t="e">
        <f t="shared" si="16"/>
        <v>#REF!</v>
      </c>
      <c r="BU111" s="81" t="e">
        <f t="shared" si="17"/>
        <v>#REF!</v>
      </c>
      <c r="BV111" s="81" t="e">
        <f t="shared" si="18"/>
        <v>#REF!</v>
      </c>
      <c r="BW111" s="81" t="e">
        <f t="shared" si="19"/>
        <v>#REF!</v>
      </c>
      <c r="BX111" s="81" t="e">
        <f t="shared" si="20"/>
        <v>#REF!</v>
      </c>
      <c r="BY111" s="81" t="e">
        <f t="shared" si="21"/>
        <v>#REF!</v>
      </c>
      <c r="BZ111" s="81" t="e">
        <f t="shared" si="22"/>
        <v>#REF!</v>
      </c>
      <c r="CA111" s="81" t="e">
        <f t="shared" si="23"/>
        <v>#REF!</v>
      </c>
      <c r="CB111" s="81" t="e">
        <f t="shared" si="24"/>
        <v>#REF!</v>
      </c>
      <c r="CC111" s="81" t="e">
        <f t="shared" si="25"/>
        <v>#REF!</v>
      </c>
      <c r="CD111" s="81" t="e">
        <f t="shared" si="26"/>
        <v>#REF!</v>
      </c>
      <c r="CE111" s="81" t="e">
        <f t="shared" si="27"/>
        <v>#REF!</v>
      </c>
      <c r="CF111" s="81" t="e">
        <f t="shared" si="28"/>
        <v>#REF!</v>
      </c>
      <c r="CG111" s="81" t="e">
        <f t="shared" si="29"/>
        <v>#REF!</v>
      </c>
      <c r="CH111" s="81" t="e">
        <f t="shared" si="30"/>
        <v>#REF!</v>
      </c>
      <c r="CI111" s="81" t="e">
        <f t="shared" si="31"/>
        <v>#REF!</v>
      </c>
      <c r="CJ111" s="81" t="e">
        <f t="shared" si="32"/>
        <v>#REF!</v>
      </c>
      <c r="CK111" s="81" t="e">
        <f t="shared" si="33"/>
        <v>#REF!</v>
      </c>
      <c r="CL111" s="81" t="e">
        <f t="shared" si="34"/>
        <v>#REF!</v>
      </c>
      <c r="CM111" s="81" t="e">
        <f t="shared" si="35"/>
        <v>#REF!</v>
      </c>
      <c r="CN111" s="81" t="e">
        <f t="shared" si="36"/>
        <v>#REF!</v>
      </c>
      <c r="CO111" s="81" t="e">
        <f t="shared" si="37"/>
        <v>#REF!</v>
      </c>
      <c r="CP111" s="81" t="e">
        <f t="shared" si="38"/>
        <v>#REF!</v>
      </c>
      <c r="CQ111" s="81" t="e">
        <f t="shared" si="39"/>
        <v>#REF!</v>
      </c>
      <c r="CR111" s="81" t="e">
        <f t="shared" si="40"/>
        <v>#REF!</v>
      </c>
      <c r="CS111" s="81" t="e">
        <f t="shared" si="41"/>
        <v>#REF!</v>
      </c>
      <c r="CT111" s="81" t="e">
        <f t="shared" si="42"/>
        <v>#REF!</v>
      </c>
      <c r="CU111" s="81" t="e">
        <f t="shared" si="43"/>
        <v>#REF!</v>
      </c>
      <c r="CV111" s="81" t="e">
        <f t="shared" si="44"/>
        <v>#REF!</v>
      </c>
      <c r="CW111" s="81" t="e">
        <f t="shared" si="45"/>
        <v>#REF!</v>
      </c>
      <c r="CX111" s="81" t="e">
        <f t="shared" si="46"/>
        <v>#REF!</v>
      </c>
      <c r="CY111" s="81" t="e">
        <f t="shared" si="47"/>
        <v>#REF!</v>
      </c>
      <c r="CZ111" s="81" t="e">
        <f t="shared" si="48"/>
        <v>#REF!</v>
      </c>
      <c r="DA111" s="81" t="e">
        <f t="shared" si="49"/>
        <v>#REF!</v>
      </c>
      <c r="DB111" s="81" t="e">
        <f t="shared" si="50"/>
        <v>#REF!</v>
      </c>
      <c r="DC111" s="81" t="e">
        <f t="shared" si="51"/>
        <v>#REF!</v>
      </c>
      <c r="DD111" s="81" t="e">
        <f t="shared" si="52"/>
        <v>#REF!</v>
      </c>
      <c r="DE111" s="81" t="e">
        <f t="shared" si="53"/>
        <v>#REF!</v>
      </c>
      <c r="DF111" s="81" t="e">
        <f t="shared" si="54"/>
        <v>#REF!</v>
      </c>
      <c r="DG111" s="81" t="e">
        <f t="shared" si="55"/>
        <v>#REF!</v>
      </c>
      <c r="DH111" s="81" t="e">
        <f t="shared" si="56"/>
        <v>#REF!</v>
      </c>
      <c r="DI111" s="81" t="e">
        <f t="shared" si="57"/>
        <v>#REF!</v>
      </c>
      <c r="DJ111" s="81" t="e">
        <f t="shared" si="58"/>
        <v>#REF!</v>
      </c>
      <c r="DK111" s="81" t="e">
        <f t="shared" si="59"/>
        <v>#REF!</v>
      </c>
      <c r="DL111" s="81" t="e">
        <f t="shared" si="60"/>
        <v>#REF!</v>
      </c>
      <c r="DM111" s="81" t="e">
        <f t="shared" si="61"/>
        <v>#REF!</v>
      </c>
      <c r="DN111" s="81" t="e">
        <f t="shared" si="62"/>
        <v>#REF!</v>
      </c>
      <c r="DO111" s="81" t="e">
        <f t="shared" si="63"/>
        <v>#REF!</v>
      </c>
      <c r="DP111" s="81" t="e">
        <f t="shared" si="64"/>
        <v>#REF!</v>
      </c>
      <c r="DQ111" s="81" t="e">
        <f t="shared" si="65"/>
        <v>#REF!</v>
      </c>
      <c r="DR111" s="81" t="e">
        <f t="shared" si="66"/>
        <v>#REF!</v>
      </c>
      <c r="DS111" s="81" t="e">
        <f t="shared" si="67"/>
        <v>#REF!</v>
      </c>
      <c r="DT111" s="81" t="e">
        <f t="shared" si="68"/>
        <v>#REF!</v>
      </c>
      <c r="DU111" s="81" t="e">
        <f t="shared" si="69"/>
        <v>#REF!</v>
      </c>
      <c r="DV111" s="81" t="e">
        <f t="shared" si="70"/>
        <v>#REF!</v>
      </c>
      <c r="DW111" s="81" t="e">
        <f t="shared" si="71"/>
        <v>#REF!</v>
      </c>
      <c r="DX111" s="81" t="e">
        <f t="shared" si="72"/>
        <v>#REF!</v>
      </c>
      <c r="DY111" s="81" t="e">
        <f t="shared" si="73"/>
        <v>#REF!</v>
      </c>
      <c r="DZ111" s="81" t="e">
        <f t="shared" si="74"/>
        <v>#REF!</v>
      </c>
      <c r="EA111" s="81" t="e">
        <f t="shared" si="75"/>
        <v>#REF!</v>
      </c>
      <c r="EB111" s="81" t="e">
        <f t="shared" si="76"/>
        <v>#REF!</v>
      </c>
      <c r="EC111" s="81" t="e">
        <f t="shared" si="77"/>
        <v>#REF!</v>
      </c>
      <c r="ED111" s="81" t="e">
        <f t="shared" si="78"/>
        <v>#REF!</v>
      </c>
      <c r="EE111" s="81" t="e">
        <f t="shared" si="79"/>
        <v>#REF!</v>
      </c>
      <c r="EF111" s="81" t="e">
        <f t="shared" si="80"/>
        <v>#REF!</v>
      </c>
      <c r="EG111" s="81" t="e">
        <f t="shared" si="81"/>
        <v>#REF!</v>
      </c>
      <c r="EH111" s="81" t="e">
        <f t="shared" si="82"/>
        <v>#REF!</v>
      </c>
      <c r="EI111" s="81" t="e">
        <f t="shared" si="83"/>
        <v>#REF!</v>
      </c>
      <c r="EJ111" s="81" t="e">
        <f t="shared" si="84"/>
        <v>#REF!</v>
      </c>
      <c r="EK111" s="81" t="e">
        <f t="shared" si="85"/>
        <v>#REF!</v>
      </c>
      <c r="EL111" s="81" t="e">
        <f t="shared" si="86"/>
        <v>#REF!</v>
      </c>
      <c r="EM111" s="81" t="e">
        <f t="shared" si="87"/>
        <v>#REF!</v>
      </c>
      <c r="EN111" s="81" t="e">
        <f t="shared" si="88"/>
        <v>#REF!</v>
      </c>
      <c r="EO111" s="81" t="e">
        <f t="shared" si="89"/>
        <v>#REF!</v>
      </c>
      <c r="EP111" s="81" t="e">
        <f t="shared" si="90"/>
        <v>#REF!</v>
      </c>
      <c r="EQ111" s="81" t="e">
        <f t="shared" si="91"/>
        <v>#REF!</v>
      </c>
      <c r="ER111" s="81" t="e">
        <f t="shared" si="92"/>
        <v>#REF!</v>
      </c>
      <c r="ES111" s="81" t="e">
        <f t="shared" si="93"/>
        <v>#REF!</v>
      </c>
      <c r="ET111" s="81" t="e">
        <f t="shared" si="94"/>
        <v>#REF!</v>
      </c>
      <c r="EU111" s="81" t="e">
        <f t="shared" si="95"/>
        <v>#REF!</v>
      </c>
      <c r="EV111" s="81" t="e">
        <f t="shared" si="96"/>
        <v>#REF!</v>
      </c>
      <c r="EW111" s="81" t="e">
        <f t="shared" si="97"/>
        <v>#REF!</v>
      </c>
      <c r="EX111" s="81" t="e">
        <f t="shared" si="98"/>
        <v>#REF!</v>
      </c>
      <c r="EY111" s="81" t="e">
        <f t="shared" si="99"/>
        <v>#REF!</v>
      </c>
      <c r="EZ111" s="81" t="e">
        <f t="shared" si="100"/>
        <v>#REF!</v>
      </c>
      <c r="FA111" s="81" t="e">
        <f t="shared" si="101"/>
        <v>#REF!</v>
      </c>
      <c r="FB111" s="81" t="e">
        <f t="shared" si="102"/>
        <v>#REF!</v>
      </c>
      <c r="FC111" s="81" t="e">
        <f t="shared" si="103"/>
        <v>#REF!</v>
      </c>
      <c r="FD111" s="81" t="e">
        <f t="shared" si="104"/>
        <v>#REF!</v>
      </c>
      <c r="FE111" s="81" t="e">
        <f t="shared" si="105"/>
        <v>#REF!</v>
      </c>
      <c r="FF111" s="81" t="e">
        <f t="shared" si="106"/>
        <v>#REF!</v>
      </c>
      <c r="FG111" s="81" t="e">
        <f t="shared" si="107"/>
        <v>#REF!</v>
      </c>
      <c r="FH111" s="81" t="e">
        <f t="shared" si="108"/>
        <v>#REF!</v>
      </c>
      <c r="FI111" s="81" t="e">
        <f t="shared" si="109"/>
        <v>#REF!</v>
      </c>
      <c r="FJ111" s="81" t="e">
        <f t="shared" si="110"/>
        <v>#REF!</v>
      </c>
      <c r="FK111" s="81" t="e">
        <f t="shared" si="111"/>
        <v>#REF!</v>
      </c>
      <c r="FL111" s="81" t="e">
        <f t="shared" si="112"/>
        <v>#REF!</v>
      </c>
      <c r="FM111" s="81" t="e">
        <f t="shared" si="113"/>
        <v>#REF!</v>
      </c>
      <c r="FN111" s="81" t="e">
        <f t="shared" si="114"/>
        <v>#REF!</v>
      </c>
      <c r="FO111" s="81" t="e">
        <f t="shared" si="115"/>
        <v>#REF!</v>
      </c>
      <c r="FP111" s="81" t="e">
        <f t="shared" si="116"/>
        <v>#REF!</v>
      </c>
      <c r="FQ111" s="81" t="e">
        <f t="shared" si="117"/>
        <v>#REF!</v>
      </c>
      <c r="FR111" s="81" t="e">
        <f t="shared" si="118"/>
        <v>#REF!</v>
      </c>
      <c r="FS111" s="81" t="e">
        <f t="shared" si="119"/>
        <v>#REF!</v>
      </c>
      <c r="FT111" s="81" t="e">
        <f t="shared" si="120"/>
        <v>#REF!</v>
      </c>
      <c r="FU111" s="81" t="e">
        <f t="shared" si="121"/>
        <v>#REF!</v>
      </c>
      <c r="FV111" s="81" t="e">
        <f t="shared" si="122"/>
        <v>#REF!</v>
      </c>
      <c r="FW111" s="81" t="e">
        <f t="shared" si="123"/>
        <v>#REF!</v>
      </c>
      <c r="FX111" s="81" t="e">
        <f t="shared" si="124"/>
        <v>#REF!</v>
      </c>
      <c r="FY111" s="81" t="e">
        <f t="shared" si="125"/>
        <v>#REF!</v>
      </c>
      <c r="FZ111" s="81" t="e">
        <f t="shared" si="126"/>
        <v>#REF!</v>
      </c>
      <c r="GA111" s="81" t="e">
        <f t="shared" si="127"/>
        <v>#REF!</v>
      </c>
      <c r="GB111" s="81" t="e">
        <f t="shared" si="128"/>
        <v>#REF!</v>
      </c>
      <c r="GC111" s="81" t="e">
        <f t="shared" si="129"/>
        <v>#REF!</v>
      </c>
      <c r="GD111" s="81" t="e">
        <f t="shared" si="130"/>
        <v>#REF!</v>
      </c>
      <c r="GE111" s="81" t="e">
        <f t="shared" si="131"/>
        <v>#REF!</v>
      </c>
      <c r="GF111" s="81" t="e">
        <f t="shared" si="132"/>
        <v>#REF!</v>
      </c>
      <c r="GG111" s="81" t="e">
        <f t="shared" si="133"/>
        <v>#REF!</v>
      </c>
      <c r="GH111" s="81" t="e">
        <f t="shared" si="134"/>
        <v>#REF!</v>
      </c>
      <c r="GI111" s="81" t="e">
        <f t="shared" si="135"/>
        <v>#REF!</v>
      </c>
      <c r="GJ111" s="81" t="e">
        <f t="shared" si="136"/>
        <v>#REF!</v>
      </c>
      <c r="GK111" s="81" t="e">
        <f t="shared" si="137"/>
        <v>#REF!</v>
      </c>
      <c r="GL111" s="81" t="e">
        <f t="shared" si="138"/>
        <v>#REF!</v>
      </c>
      <c r="GM111" s="81" t="e">
        <f t="shared" si="139"/>
        <v>#REF!</v>
      </c>
      <c r="GN111" s="81" t="e">
        <f t="shared" si="140"/>
        <v>#REF!</v>
      </c>
      <c r="GO111" s="81" t="e">
        <f t="shared" si="141"/>
        <v>#REF!</v>
      </c>
      <c r="GP111" s="81" t="e">
        <f t="shared" si="142"/>
        <v>#REF!</v>
      </c>
      <c r="GQ111" s="81" t="e">
        <f t="shared" si="143"/>
        <v>#REF!</v>
      </c>
      <c r="GR111" s="81" t="e">
        <f t="shared" si="144"/>
        <v>#REF!</v>
      </c>
      <c r="GS111" s="81" t="e">
        <f t="shared" si="145"/>
        <v>#REF!</v>
      </c>
      <c r="GT111" s="81" t="e">
        <f t="shared" si="146"/>
        <v>#REF!</v>
      </c>
      <c r="GU111" s="81" t="e">
        <f t="shared" si="147"/>
        <v>#REF!</v>
      </c>
      <c r="GV111" s="81" t="e">
        <f t="shared" si="148"/>
        <v>#REF!</v>
      </c>
      <c r="GW111" s="81" t="e">
        <f t="shared" si="149"/>
        <v>#REF!</v>
      </c>
      <c r="GX111" s="81" t="e">
        <f t="shared" si="150"/>
        <v>#REF!</v>
      </c>
      <c r="GY111" s="81" t="e">
        <f t="shared" si="151"/>
        <v>#REF!</v>
      </c>
      <c r="GZ111" s="81" t="e">
        <f t="shared" si="152"/>
        <v>#REF!</v>
      </c>
      <c r="HA111" s="81" t="e">
        <f t="shared" si="153"/>
        <v>#REF!</v>
      </c>
      <c r="HB111" s="81" t="e">
        <f t="shared" si="154"/>
        <v>#REF!</v>
      </c>
      <c r="HC111" s="81" t="e">
        <f t="shared" si="155"/>
        <v>#REF!</v>
      </c>
    </row>
    <row r="112" spans="1:211">
      <c r="A112" s="18">
        <v>32</v>
      </c>
      <c r="B112" s="50" t="s">
        <v>39</v>
      </c>
      <c r="C112" s="181"/>
      <c r="D112" s="181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  <c r="S112" s="181"/>
      <c r="T112" s="181"/>
      <c r="U112" s="181"/>
      <c r="V112" s="181"/>
      <c r="W112" s="181"/>
      <c r="X112" s="181"/>
      <c r="Y112" s="181"/>
      <c r="Z112" s="181"/>
      <c r="AA112" s="181"/>
      <c r="AB112" s="181"/>
      <c r="AC112" s="181"/>
      <c r="AD112" s="181"/>
      <c r="AE112" s="181"/>
      <c r="AF112" s="181"/>
      <c r="AG112" s="181"/>
      <c r="AH112" s="181"/>
      <c r="AI112" s="181"/>
      <c r="AJ112" s="181"/>
      <c r="AK112" s="181"/>
      <c r="AL112" s="181"/>
      <c r="AM112" s="181"/>
      <c r="AN112" s="181"/>
      <c r="AO112" s="181"/>
      <c r="AP112" s="181"/>
      <c r="AQ112" s="181"/>
      <c r="AR112" s="181"/>
      <c r="AS112" s="181"/>
      <c r="AT112" s="181"/>
      <c r="AU112" s="181"/>
      <c r="AV112" s="181"/>
      <c r="AW112" s="181"/>
      <c r="AX112" s="181"/>
      <c r="AY112" s="181"/>
      <c r="AZ112" s="181"/>
      <c r="BA112" s="181"/>
      <c r="BB112" s="181"/>
      <c r="BC112" s="181"/>
      <c r="BD112" s="81" t="e">
        <f t="shared" si="0"/>
        <v>#REF!</v>
      </c>
      <c r="BE112" s="81" t="e">
        <f t="shared" si="1"/>
        <v>#REF!</v>
      </c>
      <c r="BF112" s="81" t="e">
        <f t="shared" si="2"/>
        <v>#REF!</v>
      </c>
      <c r="BG112" s="81" t="e">
        <f t="shared" si="3"/>
        <v>#REF!</v>
      </c>
      <c r="BH112" s="81" t="e">
        <f t="shared" si="4"/>
        <v>#REF!</v>
      </c>
      <c r="BI112" s="81" t="e">
        <f t="shared" si="5"/>
        <v>#REF!</v>
      </c>
      <c r="BJ112" s="81" t="e">
        <f t="shared" si="6"/>
        <v>#REF!</v>
      </c>
      <c r="BK112" s="81" t="e">
        <f t="shared" si="7"/>
        <v>#REF!</v>
      </c>
      <c r="BL112" s="81" t="e">
        <f t="shared" si="8"/>
        <v>#REF!</v>
      </c>
      <c r="BM112" s="81" t="e">
        <f t="shared" si="9"/>
        <v>#REF!</v>
      </c>
      <c r="BN112" s="81" t="e">
        <f t="shared" si="10"/>
        <v>#REF!</v>
      </c>
      <c r="BO112" s="81" t="e">
        <f t="shared" si="11"/>
        <v>#REF!</v>
      </c>
      <c r="BP112" s="81" t="e">
        <f t="shared" si="12"/>
        <v>#REF!</v>
      </c>
      <c r="BQ112" s="81" t="e">
        <f t="shared" si="13"/>
        <v>#REF!</v>
      </c>
      <c r="BR112" s="81" t="e">
        <f t="shared" si="14"/>
        <v>#REF!</v>
      </c>
      <c r="BS112" s="81" t="e">
        <f t="shared" si="15"/>
        <v>#REF!</v>
      </c>
      <c r="BT112" s="81" t="e">
        <f t="shared" si="16"/>
        <v>#REF!</v>
      </c>
      <c r="BU112" s="81" t="e">
        <f t="shared" si="17"/>
        <v>#REF!</v>
      </c>
      <c r="BV112" s="81" t="e">
        <f t="shared" si="18"/>
        <v>#REF!</v>
      </c>
      <c r="BW112" s="81" t="e">
        <f t="shared" si="19"/>
        <v>#REF!</v>
      </c>
      <c r="BX112" s="81" t="e">
        <f t="shared" si="20"/>
        <v>#REF!</v>
      </c>
      <c r="BY112" s="81" t="e">
        <f t="shared" si="21"/>
        <v>#REF!</v>
      </c>
      <c r="BZ112" s="81" t="e">
        <f t="shared" si="22"/>
        <v>#REF!</v>
      </c>
      <c r="CA112" s="81" t="e">
        <f t="shared" si="23"/>
        <v>#REF!</v>
      </c>
      <c r="CB112" s="81" t="e">
        <f t="shared" si="24"/>
        <v>#REF!</v>
      </c>
      <c r="CC112" s="81" t="e">
        <f t="shared" si="25"/>
        <v>#REF!</v>
      </c>
      <c r="CD112" s="81" t="e">
        <f t="shared" si="26"/>
        <v>#REF!</v>
      </c>
      <c r="CE112" s="81" t="e">
        <f t="shared" si="27"/>
        <v>#REF!</v>
      </c>
      <c r="CF112" s="81" t="e">
        <f t="shared" si="28"/>
        <v>#REF!</v>
      </c>
      <c r="CG112" s="81" t="e">
        <f t="shared" si="29"/>
        <v>#REF!</v>
      </c>
      <c r="CH112" s="81" t="e">
        <f t="shared" si="30"/>
        <v>#REF!</v>
      </c>
      <c r="CI112" s="81" t="e">
        <f t="shared" si="31"/>
        <v>#REF!</v>
      </c>
      <c r="CJ112" s="81" t="e">
        <f t="shared" si="32"/>
        <v>#REF!</v>
      </c>
      <c r="CK112" s="81" t="e">
        <f t="shared" si="33"/>
        <v>#REF!</v>
      </c>
      <c r="CL112" s="81" t="e">
        <f t="shared" si="34"/>
        <v>#REF!</v>
      </c>
      <c r="CM112" s="81" t="e">
        <f t="shared" si="35"/>
        <v>#REF!</v>
      </c>
      <c r="CN112" s="81" t="e">
        <f t="shared" si="36"/>
        <v>#REF!</v>
      </c>
      <c r="CO112" s="81" t="e">
        <f t="shared" si="37"/>
        <v>#REF!</v>
      </c>
      <c r="CP112" s="81" t="e">
        <f t="shared" si="38"/>
        <v>#REF!</v>
      </c>
      <c r="CQ112" s="81" t="e">
        <f t="shared" si="39"/>
        <v>#REF!</v>
      </c>
      <c r="CR112" s="81" t="e">
        <f t="shared" si="40"/>
        <v>#REF!</v>
      </c>
      <c r="CS112" s="81" t="e">
        <f t="shared" si="41"/>
        <v>#REF!</v>
      </c>
      <c r="CT112" s="81" t="e">
        <f t="shared" si="42"/>
        <v>#REF!</v>
      </c>
      <c r="CU112" s="81" t="e">
        <f t="shared" si="43"/>
        <v>#REF!</v>
      </c>
      <c r="CV112" s="81" t="e">
        <f t="shared" si="44"/>
        <v>#REF!</v>
      </c>
      <c r="CW112" s="81" t="e">
        <f t="shared" si="45"/>
        <v>#REF!</v>
      </c>
      <c r="CX112" s="81" t="e">
        <f t="shared" si="46"/>
        <v>#REF!</v>
      </c>
      <c r="CY112" s="81" t="e">
        <f t="shared" si="47"/>
        <v>#REF!</v>
      </c>
      <c r="CZ112" s="81" t="e">
        <f t="shared" si="48"/>
        <v>#REF!</v>
      </c>
      <c r="DA112" s="81" t="e">
        <f t="shared" si="49"/>
        <v>#REF!</v>
      </c>
      <c r="DB112" s="81" t="e">
        <f t="shared" si="50"/>
        <v>#REF!</v>
      </c>
      <c r="DC112" s="81" t="e">
        <f t="shared" si="51"/>
        <v>#REF!</v>
      </c>
      <c r="DD112" s="81" t="e">
        <f t="shared" si="52"/>
        <v>#REF!</v>
      </c>
      <c r="DE112" s="81" t="e">
        <f t="shared" si="53"/>
        <v>#REF!</v>
      </c>
      <c r="DF112" s="81" t="e">
        <f t="shared" si="54"/>
        <v>#REF!</v>
      </c>
      <c r="DG112" s="81" t="e">
        <f t="shared" si="55"/>
        <v>#REF!</v>
      </c>
      <c r="DH112" s="81" t="e">
        <f t="shared" si="56"/>
        <v>#REF!</v>
      </c>
      <c r="DI112" s="81" t="e">
        <f t="shared" si="57"/>
        <v>#REF!</v>
      </c>
      <c r="DJ112" s="81" t="e">
        <f t="shared" si="58"/>
        <v>#REF!</v>
      </c>
      <c r="DK112" s="81" t="e">
        <f t="shared" si="59"/>
        <v>#REF!</v>
      </c>
      <c r="DL112" s="81" t="e">
        <f t="shared" si="60"/>
        <v>#REF!</v>
      </c>
      <c r="DM112" s="81" t="e">
        <f t="shared" si="61"/>
        <v>#REF!</v>
      </c>
      <c r="DN112" s="81" t="e">
        <f t="shared" si="62"/>
        <v>#REF!</v>
      </c>
      <c r="DO112" s="81" t="e">
        <f t="shared" si="63"/>
        <v>#REF!</v>
      </c>
      <c r="DP112" s="81" t="e">
        <f t="shared" si="64"/>
        <v>#REF!</v>
      </c>
      <c r="DQ112" s="81" t="e">
        <f t="shared" si="65"/>
        <v>#REF!</v>
      </c>
      <c r="DR112" s="81" t="e">
        <f t="shared" si="66"/>
        <v>#REF!</v>
      </c>
      <c r="DS112" s="81" t="e">
        <f t="shared" si="67"/>
        <v>#REF!</v>
      </c>
      <c r="DT112" s="81" t="e">
        <f t="shared" si="68"/>
        <v>#REF!</v>
      </c>
      <c r="DU112" s="81" t="e">
        <f t="shared" si="69"/>
        <v>#REF!</v>
      </c>
      <c r="DV112" s="81" t="e">
        <f t="shared" si="70"/>
        <v>#REF!</v>
      </c>
      <c r="DW112" s="81" t="e">
        <f t="shared" si="71"/>
        <v>#REF!</v>
      </c>
      <c r="DX112" s="81" t="e">
        <f t="shared" si="72"/>
        <v>#REF!</v>
      </c>
      <c r="DY112" s="81" t="e">
        <f t="shared" si="73"/>
        <v>#REF!</v>
      </c>
      <c r="DZ112" s="81" t="e">
        <f t="shared" si="74"/>
        <v>#REF!</v>
      </c>
      <c r="EA112" s="81" t="e">
        <f t="shared" si="75"/>
        <v>#REF!</v>
      </c>
      <c r="EB112" s="81" t="e">
        <f t="shared" si="76"/>
        <v>#REF!</v>
      </c>
      <c r="EC112" s="81" t="e">
        <f t="shared" si="77"/>
        <v>#REF!</v>
      </c>
      <c r="ED112" s="81" t="e">
        <f t="shared" si="78"/>
        <v>#REF!</v>
      </c>
      <c r="EE112" s="81" t="e">
        <f t="shared" si="79"/>
        <v>#REF!</v>
      </c>
      <c r="EF112" s="81" t="e">
        <f t="shared" si="80"/>
        <v>#REF!</v>
      </c>
      <c r="EG112" s="81" t="e">
        <f t="shared" si="81"/>
        <v>#REF!</v>
      </c>
      <c r="EH112" s="81" t="e">
        <f t="shared" si="82"/>
        <v>#REF!</v>
      </c>
      <c r="EI112" s="81" t="e">
        <f t="shared" si="83"/>
        <v>#REF!</v>
      </c>
      <c r="EJ112" s="81" t="e">
        <f t="shared" si="84"/>
        <v>#REF!</v>
      </c>
      <c r="EK112" s="81" t="e">
        <f t="shared" si="85"/>
        <v>#REF!</v>
      </c>
      <c r="EL112" s="81" t="e">
        <f t="shared" si="86"/>
        <v>#REF!</v>
      </c>
      <c r="EM112" s="81" t="e">
        <f t="shared" si="87"/>
        <v>#REF!</v>
      </c>
      <c r="EN112" s="81" t="e">
        <f t="shared" si="88"/>
        <v>#REF!</v>
      </c>
      <c r="EO112" s="81" t="e">
        <f t="shared" si="89"/>
        <v>#REF!</v>
      </c>
      <c r="EP112" s="81" t="e">
        <f t="shared" si="90"/>
        <v>#REF!</v>
      </c>
      <c r="EQ112" s="81" t="e">
        <f t="shared" si="91"/>
        <v>#REF!</v>
      </c>
      <c r="ER112" s="81" t="e">
        <f t="shared" si="92"/>
        <v>#REF!</v>
      </c>
      <c r="ES112" s="81" t="e">
        <f t="shared" si="93"/>
        <v>#REF!</v>
      </c>
      <c r="ET112" s="81" t="e">
        <f t="shared" si="94"/>
        <v>#REF!</v>
      </c>
      <c r="EU112" s="81" t="e">
        <f t="shared" si="95"/>
        <v>#REF!</v>
      </c>
      <c r="EV112" s="81" t="e">
        <f t="shared" si="96"/>
        <v>#REF!</v>
      </c>
      <c r="EW112" s="81" t="e">
        <f t="shared" si="97"/>
        <v>#REF!</v>
      </c>
      <c r="EX112" s="81" t="e">
        <f t="shared" si="98"/>
        <v>#REF!</v>
      </c>
      <c r="EY112" s="81" t="e">
        <f t="shared" si="99"/>
        <v>#REF!</v>
      </c>
      <c r="EZ112" s="81" t="e">
        <f t="shared" si="100"/>
        <v>#REF!</v>
      </c>
      <c r="FA112" s="81" t="e">
        <f t="shared" si="101"/>
        <v>#REF!</v>
      </c>
      <c r="FB112" s="81" t="e">
        <f t="shared" si="102"/>
        <v>#REF!</v>
      </c>
      <c r="FC112" s="81" t="e">
        <f t="shared" si="103"/>
        <v>#REF!</v>
      </c>
      <c r="FD112" s="81" t="e">
        <f t="shared" si="104"/>
        <v>#REF!</v>
      </c>
      <c r="FE112" s="81" t="e">
        <f t="shared" si="105"/>
        <v>#REF!</v>
      </c>
      <c r="FF112" s="81" t="e">
        <f t="shared" si="106"/>
        <v>#REF!</v>
      </c>
      <c r="FG112" s="81" t="e">
        <f t="shared" si="107"/>
        <v>#REF!</v>
      </c>
      <c r="FH112" s="81" t="e">
        <f t="shared" si="108"/>
        <v>#REF!</v>
      </c>
      <c r="FI112" s="81" t="e">
        <f t="shared" si="109"/>
        <v>#REF!</v>
      </c>
      <c r="FJ112" s="81" t="e">
        <f t="shared" si="110"/>
        <v>#REF!</v>
      </c>
      <c r="FK112" s="81" t="e">
        <f t="shared" si="111"/>
        <v>#REF!</v>
      </c>
      <c r="FL112" s="81" t="e">
        <f t="shared" si="112"/>
        <v>#REF!</v>
      </c>
      <c r="FM112" s="81" t="e">
        <f t="shared" si="113"/>
        <v>#REF!</v>
      </c>
      <c r="FN112" s="81" t="e">
        <f t="shared" si="114"/>
        <v>#REF!</v>
      </c>
      <c r="FO112" s="81" t="e">
        <f t="shared" si="115"/>
        <v>#REF!</v>
      </c>
      <c r="FP112" s="81" t="e">
        <f t="shared" si="116"/>
        <v>#REF!</v>
      </c>
      <c r="FQ112" s="81" t="e">
        <f t="shared" si="117"/>
        <v>#REF!</v>
      </c>
      <c r="FR112" s="81" t="e">
        <f t="shared" si="118"/>
        <v>#REF!</v>
      </c>
      <c r="FS112" s="81" t="e">
        <f t="shared" si="119"/>
        <v>#REF!</v>
      </c>
      <c r="FT112" s="81" t="e">
        <f t="shared" si="120"/>
        <v>#REF!</v>
      </c>
      <c r="FU112" s="81" t="e">
        <f t="shared" si="121"/>
        <v>#REF!</v>
      </c>
      <c r="FV112" s="81" t="e">
        <f t="shared" si="122"/>
        <v>#REF!</v>
      </c>
      <c r="FW112" s="81" t="e">
        <f t="shared" si="123"/>
        <v>#REF!</v>
      </c>
      <c r="FX112" s="81" t="e">
        <f t="shared" si="124"/>
        <v>#REF!</v>
      </c>
      <c r="FY112" s="81" t="e">
        <f t="shared" si="125"/>
        <v>#REF!</v>
      </c>
      <c r="FZ112" s="81" t="e">
        <f t="shared" si="126"/>
        <v>#REF!</v>
      </c>
      <c r="GA112" s="81" t="e">
        <f t="shared" si="127"/>
        <v>#REF!</v>
      </c>
      <c r="GB112" s="81" t="e">
        <f t="shared" si="128"/>
        <v>#REF!</v>
      </c>
      <c r="GC112" s="81" t="e">
        <f t="shared" si="129"/>
        <v>#REF!</v>
      </c>
      <c r="GD112" s="81" t="e">
        <f t="shared" si="130"/>
        <v>#REF!</v>
      </c>
      <c r="GE112" s="81" t="e">
        <f t="shared" si="131"/>
        <v>#REF!</v>
      </c>
      <c r="GF112" s="81" t="e">
        <f t="shared" si="132"/>
        <v>#REF!</v>
      </c>
      <c r="GG112" s="81" t="e">
        <f t="shared" si="133"/>
        <v>#REF!</v>
      </c>
      <c r="GH112" s="81" t="e">
        <f t="shared" si="134"/>
        <v>#REF!</v>
      </c>
      <c r="GI112" s="81" t="e">
        <f t="shared" si="135"/>
        <v>#REF!</v>
      </c>
      <c r="GJ112" s="81" t="e">
        <f t="shared" si="136"/>
        <v>#REF!</v>
      </c>
      <c r="GK112" s="81" t="e">
        <f t="shared" si="137"/>
        <v>#REF!</v>
      </c>
      <c r="GL112" s="81" t="e">
        <f t="shared" si="138"/>
        <v>#REF!</v>
      </c>
      <c r="GM112" s="81" t="e">
        <f t="shared" si="139"/>
        <v>#REF!</v>
      </c>
      <c r="GN112" s="81" t="e">
        <f t="shared" si="140"/>
        <v>#REF!</v>
      </c>
      <c r="GO112" s="81" t="e">
        <f t="shared" si="141"/>
        <v>#REF!</v>
      </c>
      <c r="GP112" s="81" t="e">
        <f t="shared" si="142"/>
        <v>#REF!</v>
      </c>
      <c r="GQ112" s="81" t="e">
        <f t="shared" si="143"/>
        <v>#REF!</v>
      </c>
      <c r="GR112" s="81" t="e">
        <f t="shared" si="144"/>
        <v>#REF!</v>
      </c>
      <c r="GS112" s="81" t="e">
        <f t="shared" si="145"/>
        <v>#REF!</v>
      </c>
      <c r="GT112" s="81" t="e">
        <f t="shared" si="146"/>
        <v>#REF!</v>
      </c>
      <c r="GU112" s="81" t="e">
        <f t="shared" si="147"/>
        <v>#REF!</v>
      </c>
      <c r="GV112" s="81" t="e">
        <f t="shared" si="148"/>
        <v>#REF!</v>
      </c>
      <c r="GW112" s="81" t="e">
        <f t="shared" si="149"/>
        <v>#REF!</v>
      </c>
      <c r="GX112" s="81" t="e">
        <f t="shared" si="150"/>
        <v>#REF!</v>
      </c>
      <c r="GY112" s="81" t="e">
        <f t="shared" si="151"/>
        <v>#REF!</v>
      </c>
      <c r="GZ112" s="81" t="e">
        <f t="shared" si="152"/>
        <v>#REF!</v>
      </c>
      <c r="HA112" s="81" t="e">
        <f t="shared" si="153"/>
        <v>#REF!</v>
      </c>
      <c r="HB112" s="81" t="e">
        <f t="shared" si="154"/>
        <v>#REF!</v>
      </c>
      <c r="HC112" s="81" t="e">
        <f t="shared" si="155"/>
        <v>#REF!</v>
      </c>
    </row>
    <row r="113" spans="1:211">
      <c r="B113" s="50" t="s">
        <v>159</v>
      </c>
      <c r="C113" s="181"/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  <c r="S113" s="181"/>
      <c r="T113" s="181"/>
      <c r="U113" s="181"/>
      <c r="V113" s="181"/>
      <c r="W113" s="181"/>
      <c r="X113" s="181"/>
      <c r="Y113" s="181"/>
      <c r="Z113" s="181"/>
      <c r="AA113" s="181"/>
      <c r="AB113" s="181"/>
      <c r="AC113" s="181"/>
      <c r="AD113" s="181"/>
      <c r="AE113" s="181"/>
      <c r="AF113" s="181"/>
      <c r="AG113" s="181"/>
      <c r="AH113" s="181"/>
      <c r="AI113" s="181"/>
      <c r="AJ113" s="181"/>
      <c r="AK113" s="181"/>
      <c r="AL113" s="181"/>
      <c r="AM113" s="181"/>
      <c r="AN113" s="181"/>
      <c r="AO113" s="181"/>
      <c r="AP113" s="181"/>
      <c r="AQ113" s="181"/>
      <c r="AR113" s="181"/>
      <c r="AS113" s="181"/>
      <c r="AT113" s="181"/>
      <c r="AU113" s="181"/>
      <c r="AV113" s="181"/>
      <c r="AW113" s="181"/>
      <c r="AX113" s="181"/>
      <c r="AY113" s="181"/>
      <c r="AZ113" s="181"/>
      <c r="BA113" s="181"/>
      <c r="BB113" s="181"/>
      <c r="BC113" s="181"/>
      <c r="BD113" s="181"/>
      <c r="BE113" s="181"/>
      <c r="BF113" s="181"/>
      <c r="BG113" s="181"/>
      <c r="BH113" s="181"/>
      <c r="BI113" s="181"/>
      <c r="BJ113" s="181"/>
      <c r="BK113" s="181"/>
      <c r="BL113" s="181"/>
      <c r="BM113" s="181"/>
      <c r="BN113" s="181"/>
      <c r="BO113" s="181"/>
      <c r="BP113" s="181"/>
      <c r="BQ113" s="181"/>
      <c r="BR113" s="181"/>
      <c r="BS113" s="181"/>
      <c r="BT113" s="181"/>
      <c r="BU113" s="181"/>
      <c r="BV113" s="181"/>
      <c r="BW113" s="181"/>
      <c r="BX113" s="181"/>
      <c r="BY113" s="181"/>
      <c r="BZ113" s="181"/>
      <c r="CA113" s="181"/>
      <c r="CB113" s="181"/>
      <c r="CC113" s="181"/>
      <c r="CD113" s="181"/>
      <c r="CE113" s="181"/>
      <c r="CF113" s="181"/>
      <c r="CG113" s="181"/>
      <c r="CH113" s="181"/>
      <c r="CI113" s="181"/>
      <c r="CJ113" s="181"/>
      <c r="CK113" s="181"/>
      <c r="CL113" s="181"/>
      <c r="CM113" s="181"/>
      <c r="CN113" s="181"/>
      <c r="CO113" s="181"/>
      <c r="CP113" s="181"/>
      <c r="CQ113" s="181"/>
      <c r="CR113" s="181"/>
      <c r="CS113" s="181"/>
      <c r="CT113" s="181"/>
      <c r="CU113" s="181"/>
      <c r="CV113" s="181"/>
      <c r="CW113" s="181"/>
      <c r="CX113" s="181"/>
      <c r="CY113" s="181"/>
      <c r="CZ113" s="181"/>
      <c r="DA113" s="181"/>
      <c r="DB113" s="181"/>
      <c r="DC113" s="181"/>
      <c r="DD113" s="181"/>
      <c r="DE113" s="181"/>
      <c r="DF113" s="181"/>
      <c r="DG113" s="181"/>
      <c r="DH113" s="181"/>
      <c r="DI113" s="181"/>
      <c r="DJ113" s="181"/>
      <c r="DK113" s="181"/>
      <c r="DL113" s="181"/>
      <c r="DM113" s="181"/>
      <c r="DN113" s="181"/>
      <c r="DO113" s="181"/>
      <c r="DP113" s="181"/>
      <c r="DQ113" s="181"/>
      <c r="DR113" s="181"/>
      <c r="DS113" s="181"/>
      <c r="DT113" s="181"/>
      <c r="DU113" s="181"/>
      <c r="DV113" s="181"/>
      <c r="DW113" s="181"/>
      <c r="DX113" s="181"/>
      <c r="DY113" s="181"/>
      <c r="DZ113" s="181"/>
      <c r="EA113" s="181"/>
      <c r="EB113" s="181"/>
      <c r="EC113" s="181"/>
      <c r="ED113" s="181"/>
      <c r="EE113" s="181"/>
      <c r="EF113" s="181"/>
      <c r="EG113" s="181"/>
      <c r="EH113" s="181"/>
      <c r="EI113" s="181"/>
      <c r="EJ113" s="181"/>
      <c r="EK113" s="181"/>
      <c r="EL113" s="181"/>
      <c r="EM113" s="181"/>
      <c r="EN113" s="181"/>
      <c r="EO113" s="181"/>
      <c r="EP113" s="181"/>
      <c r="EQ113" s="181"/>
      <c r="ER113" s="181"/>
      <c r="ES113" s="181"/>
      <c r="ET113" s="181"/>
      <c r="EU113" s="181"/>
      <c r="EV113" s="181"/>
      <c r="EW113" s="181"/>
      <c r="EX113" s="181"/>
      <c r="EY113" s="181"/>
      <c r="EZ113" s="181"/>
      <c r="FA113" s="181"/>
      <c r="FB113" s="181"/>
      <c r="FC113" s="181"/>
      <c r="FD113" s="181"/>
      <c r="FE113" s="181"/>
      <c r="FF113" s="181"/>
      <c r="FG113" s="181"/>
      <c r="FH113" s="181"/>
      <c r="FI113" s="181"/>
      <c r="FJ113" s="181"/>
      <c r="FK113" s="181"/>
      <c r="FL113" s="181"/>
      <c r="FM113" s="181"/>
      <c r="FN113" s="181"/>
      <c r="FO113" s="181"/>
      <c r="FP113" s="181"/>
      <c r="FQ113" s="181"/>
      <c r="FR113" s="181"/>
      <c r="FS113" s="181"/>
      <c r="FT113" s="181"/>
      <c r="FU113" s="181"/>
      <c r="FV113" s="181"/>
      <c r="FW113" s="181"/>
      <c r="FX113" s="181"/>
      <c r="FY113" s="181"/>
      <c r="FZ113" s="181"/>
      <c r="GA113" s="181"/>
      <c r="GB113" s="181"/>
      <c r="GC113" s="181"/>
      <c r="GD113" s="181"/>
      <c r="GE113" s="181"/>
      <c r="GF113" s="181"/>
      <c r="GG113" s="181"/>
      <c r="GH113" s="181"/>
      <c r="GI113" s="181"/>
      <c r="GJ113" s="181"/>
      <c r="GK113" s="181"/>
      <c r="GL113" s="181"/>
      <c r="GM113" s="181"/>
      <c r="GN113" s="181"/>
      <c r="GO113" s="181"/>
      <c r="GP113" s="181"/>
      <c r="GQ113" s="181"/>
      <c r="GR113" s="181"/>
      <c r="GS113" s="181"/>
      <c r="GT113" s="181"/>
      <c r="GU113" s="181"/>
      <c r="GV113" s="181"/>
      <c r="GW113" s="181"/>
      <c r="GX113" s="181"/>
      <c r="GY113" s="181"/>
      <c r="GZ113" s="181"/>
      <c r="HA113" s="181"/>
      <c r="HB113" s="181"/>
      <c r="HC113" s="181"/>
    </row>
    <row r="115" spans="1:211">
      <c r="BD115" s="5" t="s">
        <v>63</v>
      </c>
      <c r="BE115" s="5" t="s">
        <v>64</v>
      </c>
      <c r="BF115" s="5" t="s">
        <v>65</v>
      </c>
      <c r="BG115" s="5" t="s">
        <v>66</v>
      </c>
      <c r="BH115" s="5" t="s">
        <v>67</v>
      </c>
      <c r="BI115" s="5" t="s">
        <v>68</v>
      </c>
      <c r="BJ115" s="5" t="s">
        <v>69</v>
      </c>
      <c r="BK115" s="5" t="s">
        <v>70</v>
      </c>
      <c r="BL115" s="5" t="s">
        <v>71</v>
      </c>
      <c r="BM115" s="5" t="s">
        <v>72</v>
      </c>
      <c r="BN115" s="5" t="s">
        <v>73</v>
      </c>
      <c r="BO115" s="5" t="s">
        <v>74</v>
      </c>
      <c r="BP115" s="5" t="s">
        <v>75</v>
      </c>
      <c r="BQ115" s="5" t="s">
        <v>76</v>
      </c>
      <c r="BR115" s="5" t="s">
        <v>77</v>
      </c>
      <c r="BS115" s="5" t="s">
        <v>78</v>
      </c>
      <c r="BT115" s="5" t="s">
        <v>1</v>
      </c>
      <c r="BU115" s="5" t="s">
        <v>2</v>
      </c>
      <c r="BV115" s="5" t="s">
        <v>3</v>
      </c>
      <c r="BW115" s="5" t="s">
        <v>4</v>
      </c>
      <c r="BX115" s="5" t="s">
        <v>5</v>
      </c>
      <c r="BY115" s="5" t="s">
        <v>6</v>
      </c>
      <c r="BZ115" s="5" t="s">
        <v>7</v>
      </c>
      <c r="CA115" s="5" t="s">
        <v>8</v>
      </c>
      <c r="CB115" s="5" t="s">
        <v>9</v>
      </c>
      <c r="CC115" s="5" t="s">
        <v>10</v>
      </c>
      <c r="CD115" s="5" t="s">
        <v>11</v>
      </c>
      <c r="CE115" s="5" t="s">
        <v>12</v>
      </c>
      <c r="CF115" s="5" t="s">
        <v>13</v>
      </c>
      <c r="CG115" s="5" t="s">
        <v>14</v>
      </c>
      <c r="CH115" s="5" t="s">
        <v>15</v>
      </c>
      <c r="CI115" s="5" t="s">
        <v>48</v>
      </c>
      <c r="CJ115" s="5" t="s">
        <v>88</v>
      </c>
      <c r="CK115" s="5" t="s">
        <v>138</v>
      </c>
    </row>
    <row r="116" spans="1:211">
      <c r="BD116" s="187">
        <v>2006</v>
      </c>
      <c r="BE116" s="187">
        <v>2006</v>
      </c>
      <c r="BF116" s="187">
        <v>2006</v>
      </c>
      <c r="BG116" s="187">
        <v>2006</v>
      </c>
      <c r="BH116" s="187">
        <v>2007</v>
      </c>
      <c r="BI116" s="187">
        <v>2007</v>
      </c>
      <c r="BJ116" s="187">
        <v>2007</v>
      </c>
      <c r="BK116" s="187">
        <v>2007</v>
      </c>
      <c r="BL116" s="187">
        <v>2008</v>
      </c>
      <c r="BM116" s="187">
        <v>2008</v>
      </c>
      <c r="BN116" s="187">
        <v>2008</v>
      </c>
      <c r="BO116" s="187">
        <v>2008</v>
      </c>
      <c r="BP116" s="187">
        <v>2009</v>
      </c>
      <c r="BQ116" s="187">
        <v>2009</v>
      </c>
      <c r="BR116" s="187">
        <v>2009</v>
      </c>
      <c r="BS116" s="187">
        <v>2009</v>
      </c>
      <c r="BT116" s="187">
        <v>2010</v>
      </c>
      <c r="BU116" s="187">
        <v>2010</v>
      </c>
      <c r="BV116" s="187">
        <v>2010</v>
      </c>
      <c r="BW116" s="187">
        <v>2010</v>
      </c>
      <c r="BX116" s="187">
        <v>2011</v>
      </c>
      <c r="BY116" s="187">
        <v>2011</v>
      </c>
      <c r="BZ116" s="187">
        <v>2011</v>
      </c>
      <c r="CA116" s="187">
        <v>2011</v>
      </c>
      <c r="CB116" s="187">
        <v>2012</v>
      </c>
      <c r="CC116" s="187">
        <v>2012</v>
      </c>
      <c r="CD116" s="187">
        <v>2012</v>
      </c>
      <c r="CE116" s="187">
        <v>2012</v>
      </c>
      <c r="CF116" s="187">
        <v>2013</v>
      </c>
      <c r="CG116" s="187">
        <v>2013</v>
      </c>
      <c r="CH116" s="187">
        <v>2013</v>
      </c>
      <c r="CI116" s="187">
        <v>2013</v>
      </c>
      <c r="CJ116" s="187">
        <v>2014</v>
      </c>
      <c r="CK116" s="187">
        <v>2014</v>
      </c>
    </row>
    <row r="117" spans="1:211">
      <c r="BD117" s="177">
        <v>1</v>
      </c>
      <c r="BE117" s="177">
        <v>2</v>
      </c>
      <c r="BF117" s="177">
        <v>3</v>
      </c>
      <c r="BG117" s="177">
        <v>4</v>
      </c>
      <c r="BH117" s="177">
        <v>1</v>
      </c>
      <c r="BI117" s="177">
        <v>2</v>
      </c>
      <c r="BJ117" s="177">
        <v>3</v>
      </c>
      <c r="BK117" s="177">
        <v>4</v>
      </c>
      <c r="BL117" s="177">
        <v>1</v>
      </c>
      <c r="BM117" s="177">
        <v>2</v>
      </c>
      <c r="BN117" s="177">
        <v>3</v>
      </c>
      <c r="BO117" s="177">
        <v>4</v>
      </c>
      <c r="BP117" s="177">
        <v>1</v>
      </c>
      <c r="BQ117" s="177">
        <v>2</v>
      </c>
      <c r="BR117" s="177">
        <v>3</v>
      </c>
      <c r="BS117" s="177">
        <v>4</v>
      </c>
      <c r="BT117" s="177">
        <v>1</v>
      </c>
      <c r="BU117" s="177">
        <v>2</v>
      </c>
      <c r="BV117" s="177">
        <v>3</v>
      </c>
      <c r="BW117" s="177">
        <v>4</v>
      </c>
      <c r="BX117" s="177">
        <v>1</v>
      </c>
      <c r="BY117" s="177">
        <v>2</v>
      </c>
      <c r="BZ117" s="177">
        <v>3</v>
      </c>
      <c r="CA117" s="177">
        <v>4</v>
      </c>
      <c r="CB117" s="177">
        <v>1</v>
      </c>
      <c r="CC117" s="177">
        <v>2</v>
      </c>
      <c r="CD117" s="177">
        <v>3</v>
      </c>
      <c r="CE117" s="177">
        <v>4</v>
      </c>
      <c r="CF117" s="177">
        <v>1</v>
      </c>
      <c r="CG117" s="177">
        <v>2</v>
      </c>
      <c r="CH117" s="177">
        <v>3</v>
      </c>
      <c r="CI117" s="177">
        <v>4</v>
      </c>
      <c r="CJ117" s="177">
        <v>1</v>
      </c>
      <c r="CK117" s="177">
        <v>2</v>
      </c>
    </row>
    <row r="118" spans="1:211">
      <c r="A118" s="18">
        <v>1</v>
      </c>
      <c r="B118" s="50" t="s">
        <v>16</v>
      </c>
      <c r="BD118" s="18" t="e">
        <f>AVERAGEIFS(CZ81:HC81,CZ$79:HC$79,BD$117,CZ$78:HC$78,BD$116)</f>
        <v>#REF!</v>
      </c>
      <c r="BE118" s="18" t="e">
        <f>AVERAGEIFS(DA81:HD81,DA$79:HD$79,BE$117,DA$78:HD$78,BE$116)</f>
        <v>#REF!</v>
      </c>
      <c r="BF118" s="18" t="e">
        <f>AVERAGEIFS(DB81:HE81,DB$79:HE$79,BF$117,DB$78:HE$78,BF$116)</f>
        <v>#REF!</v>
      </c>
      <c r="BG118" s="18" t="e">
        <f>AVERAGEIFS(DC81:HF81,DC$79:HF$79,BG$117,DC$78:HF$78,BG$116)</f>
        <v>#REF!</v>
      </c>
      <c r="BH118" s="18" t="e">
        <f>AVERAGEIFS(DD81:HG81,DD$79:HG$79,BH$117,DD$78:HG$78,BH$116)</f>
        <v>#REF!</v>
      </c>
      <c r="BI118" s="18" t="e">
        <f t="shared" ref="BI118:BI149" si="156">AVERAGEIFS(DE81:HH81,DE$79:HH$79,BI$117,DE$78:HH$78,BI$116)</f>
        <v>#REF!</v>
      </c>
      <c r="BJ118" s="18" t="e">
        <f t="shared" ref="BJ118:BJ149" si="157">AVERAGEIFS(DF81:HI81,DF$79:HI$79,BJ$117,DF$78:HI$78,BJ$116)</f>
        <v>#REF!</v>
      </c>
      <c r="BK118" s="18" t="e">
        <f t="shared" ref="BK118:BL133" si="158">AVERAGEIFS(DG81:HJ81,DG$79:HJ$79,BK$117,DG$78:HJ$78,BK$116)</f>
        <v>#REF!</v>
      </c>
      <c r="BL118" s="18" t="e">
        <f t="shared" si="158"/>
        <v>#REF!</v>
      </c>
      <c r="BM118" s="18" t="e">
        <f t="shared" ref="BM118:BM149" si="159">AVERAGEIFS(DI81:HL81,DI$79:HL$79,BM$117,DI$78:HL$78,BM$116)</f>
        <v>#REF!</v>
      </c>
      <c r="BN118" s="18" t="e">
        <f t="shared" ref="BN118:BN149" si="160">AVERAGEIFS(DJ81:HM81,DJ$79:HM$79,BN$117,DJ$78:HM$78,BN$116)</f>
        <v>#REF!</v>
      </c>
      <c r="BO118" s="18" t="e">
        <f t="shared" ref="BO118:BP133" si="161">AVERAGEIFS(DK81:HN81,DK$79:HN$79,BO$117,DK$78:HN$78,BO$116)</f>
        <v>#REF!</v>
      </c>
      <c r="BP118" s="18" t="e">
        <f t="shared" si="161"/>
        <v>#REF!</v>
      </c>
      <c r="BQ118" s="18" t="e">
        <f t="shared" ref="BQ118:BQ149" si="162">AVERAGEIFS(DM81:HP81,DM$79:HP$79,BQ$117,DM$78:HP$78,BQ$116)</f>
        <v>#REF!</v>
      </c>
      <c r="BR118" s="18" t="e">
        <f t="shared" ref="BR118:BR149" si="163">AVERAGEIFS(DN81:HQ81,DN$79:HQ$79,BR$117,DN$78:HQ$78,BR$116)</f>
        <v>#REF!</v>
      </c>
      <c r="BS118" s="18" t="e">
        <f t="shared" ref="BS118:BT133" si="164">AVERAGEIFS(DO81:HR81,DO$79:HR$79,BS$117,DO$78:HR$78,BS$116)</f>
        <v>#REF!</v>
      </c>
      <c r="BT118" s="18" t="e">
        <f t="shared" si="164"/>
        <v>#REF!</v>
      </c>
      <c r="BU118" s="18" t="e">
        <f t="shared" ref="BU118:BU149" si="165">AVERAGEIFS(DQ81:HT81,DQ$79:HT$79,BU$117,DQ$78:HT$78,BU$116)</f>
        <v>#REF!</v>
      </c>
      <c r="BV118" s="18" t="e">
        <f t="shared" ref="BV118:BV149" si="166">AVERAGEIFS(DR81:HU81,DR$79:HU$79,BV$117,DR$78:HU$78,BV$116)</f>
        <v>#REF!</v>
      </c>
      <c r="BW118" s="18" t="e">
        <f t="shared" ref="BW118:BX133" si="167">AVERAGEIFS(DS81:HV81,DS$79:HV$79,BW$117,DS$78:HV$78,BW$116)</f>
        <v>#REF!</v>
      </c>
      <c r="BX118" s="18" t="e">
        <f t="shared" si="167"/>
        <v>#REF!</v>
      </c>
      <c r="BY118" s="18" t="e">
        <f t="shared" ref="BY118:BY149" si="168">AVERAGEIFS(DU81:HX81,DU$79:HX$79,BY$117,DU$78:HX$78,BY$116)</f>
        <v>#REF!</v>
      </c>
      <c r="BZ118" s="18" t="e">
        <f t="shared" ref="BZ118:BZ149" si="169">AVERAGEIFS(DV81:HY81,DV$79:HY$79,BZ$117,DV$78:HY$78,BZ$116)</f>
        <v>#REF!</v>
      </c>
      <c r="CA118" s="18" t="e">
        <f t="shared" ref="CA118:CB133" si="170">AVERAGEIFS(DW81:HZ81,DW$79:HZ$79,CA$117,DW$78:HZ$78,CA$116)</f>
        <v>#REF!</v>
      </c>
      <c r="CB118" s="18" t="e">
        <f t="shared" si="170"/>
        <v>#REF!</v>
      </c>
      <c r="CC118" s="18" t="e">
        <f t="shared" ref="CC118:CC149" si="171">AVERAGEIFS(DY81:IB81,DY$79:IB$79,CC$117,DY$78:IB$78,CC$116)</f>
        <v>#REF!</v>
      </c>
      <c r="CD118" s="18" t="e">
        <f t="shared" ref="CD118:CD149" si="172">AVERAGEIFS(DZ81:IC81,DZ$79:IC$79,CD$117,DZ$78:IC$78,CD$116)</f>
        <v>#REF!</v>
      </c>
      <c r="CE118" s="18" t="e">
        <f t="shared" ref="CE118:CF133" si="173">AVERAGEIFS(EA81:ID81,EA$79:ID$79,CE$117,EA$78:ID$78,CE$116)</f>
        <v>#REF!</v>
      </c>
      <c r="CF118" s="18" t="e">
        <f t="shared" si="173"/>
        <v>#REF!</v>
      </c>
      <c r="CG118" s="18" t="e">
        <f t="shared" ref="CG118:CG149" si="174">AVERAGEIFS(EC81:IF81,EC$79:IF$79,CG$117,EC$78:IF$78,CG$116)</f>
        <v>#REF!</v>
      </c>
      <c r="CH118" s="18" t="e">
        <f t="shared" ref="CH118:CH149" si="175">AVERAGEIFS(ED81:IG81,ED$79:IG$79,CH$117,ED$78:IG$78,CH$116)</f>
        <v>#REF!</v>
      </c>
      <c r="CI118" s="18" t="e">
        <f t="shared" ref="CI118:CJ133" si="176">AVERAGEIFS(EE81:IH81,EE$79:IH$79,CI$117,EE$78:IH$78,CI$116)</f>
        <v>#REF!</v>
      </c>
      <c r="CJ118" s="18" t="e">
        <f t="shared" si="176"/>
        <v>#REF!</v>
      </c>
      <c r="CK118" s="18" t="e">
        <f t="shared" ref="CK118:CK149" si="177">AVERAGEIFS(EG81:IJ81,EG$79:IJ$79,CK$117,EG$78:IJ$78,CK$116)</f>
        <v>#REF!</v>
      </c>
    </row>
    <row r="119" spans="1:211">
      <c r="A119" s="18">
        <v>2</v>
      </c>
      <c r="B119" s="50" t="s">
        <v>17</v>
      </c>
      <c r="BD119" s="18" t="e">
        <f t="shared" ref="BD119:BD149" si="178">AVERAGEIFS(CZ82:HC82,CZ$79:HC$79,BD$117,CZ$78:HC$78,BD$116)</f>
        <v>#REF!</v>
      </c>
      <c r="BE119" s="18" t="e">
        <f t="shared" ref="BE119:BE149" si="179">AVERAGEIFS(DA82:HD82,DA$79:HD$79,BE$117,DA$78:HD$78,BE$116)</f>
        <v>#REF!</v>
      </c>
      <c r="BF119" s="18" t="e">
        <f t="shared" ref="BF119:BF149" si="180">AVERAGEIFS(DB82:HE82,DB$79:HE$79,BF$117,DB$78:HE$78,BF$116)</f>
        <v>#REF!</v>
      </c>
      <c r="BG119" s="18" t="e">
        <f t="shared" ref="BG119:BG149" si="181">AVERAGEIFS(DC82:HF82,DC$79:HF$79,BG$117,DC$78:HF$78,BG$116)</f>
        <v>#REF!</v>
      </c>
      <c r="BH119" s="18" t="e">
        <f t="shared" ref="BH119:BH133" si="182">AVERAGEIFS(DD82:HG82,DD$79:HG$79,BH$117,DD$78:HG$78,BH$116)</f>
        <v>#REF!</v>
      </c>
      <c r="BI119" s="18" t="e">
        <f t="shared" si="156"/>
        <v>#REF!</v>
      </c>
      <c r="BJ119" s="18" t="e">
        <f t="shared" si="157"/>
        <v>#REF!</v>
      </c>
      <c r="BK119" s="18" t="e">
        <f t="shared" si="158"/>
        <v>#REF!</v>
      </c>
      <c r="BL119" s="18" t="e">
        <f t="shared" si="158"/>
        <v>#REF!</v>
      </c>
      <c r="BM119" s="18" t="e">
        <f t="shared" si="159"/>
        <v>#REF!</v>
      </c>
      <c r="BN119" s="18" t="e">
        <f t="shared" si="160"/>
        <v>#REF!</v>
      </c>
      <c r="BO119" s="18" t="e">
        <f t="shared" si="161"/>
        <v>#REF!</v>
      </c>
      <c r="BP119" s="18" t="e">
        <f t="shared" si="161"/>
        <v>#REF!</v>
      </c>
      <c r="BQ119" s="18" t="e">
        <f t="shared" si="162"/>
        <v>#REF!</v>
      </c>
      <c r="BR119" s="18" t="e">
        <f t="shared" si="163"/>
        <v>#REF!</v>
      </c>
      <c r="BS119" s="18" t="e">
        <f t="shared" si="164"/>
        <v>#REF!</v>
      </c>
      <c r="BT119" s="18" t="e">
        <f t="shared" si="164"/>
        <v>#REF!</v>
      </c>
      <c r="BU119" s="18" t="e">
        <f t="shared" si="165"/>
        <v>#REF!</v>
      </c>
      <c r="BV119" s="18" t="e">
        <f t="shared" si="166"/>
        <v>#REF!</v>
      </c>
      <c r="BW119" s="18" t="e">
        <f t="shared" si="167"/>
        <v>#REF!</v>
      </c>
      <c r="BX119" s="18" t="e">
        <f t="shared" si="167"/>
        <v>#REF!</v>
      </c>
      <c r="BY119" s="18" t="e">
        <f t="shared" si="168"/>
        <v>#REF!</v>
      </c>
      <c r="BZ119" s="18" t="e">
        <f t="shared" si="169"/>
        <v>#REF!</v>
      </c>
      <c r="CA119" s="18" t="e">
        <f t="shared" si="170"/>
        <v>#REF!</v>
      </c>
      <c r="CB119" s="18" t="e">
        <f t="shared" si="170"/>
        <v>#REF!</v>
      </c>
      <c r="CC119" s="18" t="e">
        <f t="shared" si="171"/>
        <v>#REF!</v>
      </c>
      <c r="CD119" s="18" t="e">
        <f t="shared" si="172"/>
        <v>#REF!</v>
      </c>
      <c r="CE119" s="18" t="e">
        <f t="shared" si="173"/>
        <v>#REF!</v>
      </c>
      <c r="CF119" s="18" t="e">
        <f t="shared" si="173"/>
        <v>#REF!</v>
      </c>
      <c r="CG119" s="18" t="e">
        <f t="shared" si="174"/>
        <v>#REF!</v>
      </c>
      <c r="CH119" s="18" t="e">
        <f t="shared" si="175"/>
        <v>#REF!</v>
      </c>
      <c r="CI119" s="18" t="e">
        <f t="shared" si="176"/>
        <v>#REF!</v>
      </c>
      <c r="CJ119" s="18" t="e">
        <f t="shared" si="176"/>
        <v>#REF!</v>
      </c>
      <c r="CK119" s="18" t="e">
        <f t="shared" si="177"/>
        <v>#REF!</v>
      </c>
    </row>
    <row r="120" spans="1:211">
      <c r="A120" s="18">
        <v>3</v>
      </c>
      <c r="B120" s="50" t="s">
        <v>18</v>
      </c>
      <c r="BD120" s="18" t="e">
        <f t="shared" si="178"/>
        <v>#REF!</v>
      </c>
      <c r="BE120" s="18" t="e">
        <f t="shared" si="179"/>
        <v>#REF!</v>
      </c>
      <c r="BF120" s="18" t="e">
        <f t="shared" si="180"/>
        <v>#REF!</v>
      </c>
      <c r="BG120" s="18" t="e">
        <f t="shared" si="181"/>
        <v>#REF!</v>
      </c>
      <c r="BH120" s="18" t="e">
        <f t="shared" si="182"/>
        <v>#REF!</v>
      </c>
      <c r="BI120" s="18" t="e">
        <f t="shared" si="156"/>
        <v>#REF!</v>
      </c>
      <c r="BJ120" s="18" t="e">
        <f t="shared" si="157"/>
        <v>#REF!</v>
      </c>
      <c r="BK120" s="18" t="e">
        <f t="shared" si="158"/>
        <v>#REF!</v>
      </c>
      <c r="BL120" s="18" t="e">
        <f t="shared" si="158"/>
        <v>#REF!</v>
      </c>
      <c r="BM120" s="18" t="e">
        <f t="shared" si="159"/>
        <v>#REF!</v>
      </c>
      <c r="BN120" s="18" t="e">
        <f t="shared" si="160"/>
        <v>#REF!</v>
      </c>
      <c r="BO120" s="18" t="e">
        <f t="shared" si="161"/>
        <v>#REF!</v>
      </c>
      <c r="BP120" s="18" t="e">
        <f t="shared" si="161"/>
        <v>#REF!</v>
      </c>
      <c r="BQ120" s="18" t="e">
        <f t="shared" si="162"/>
        <v>#REF!</v>
      </c>
      <c r="BR120" s="18" t="e">
        <f t="shared" si="163"/>
        <v>#REF!</v>
      </c>
      <c r="BS120" s="18" t="e">
        <f t="shared" si="164"/>
        <v>#REF!</v>
      </c>
      <c r="BT120" s="18" t="e">
        <f t="shared" si="164"/>
        <v>#REF!</v>
      </c>
      <c r="BU120" s="18" t="e">
        <f t="shared" si="165"/>
        <v>#REF!</v>
      </c>
      <c r="BV120" s="18" t="e">
        <f t="shared" si="166"/>
        <v>#REF!</v>
      </c>
      <c r="BW120" s="18" t="e">
        <f t="shared" si="167"/>
        <v>#REF!</v>
      </c>
      <c r="BX120" s="18" t="e">
        <f t="shared" si="167"/>
        <v>#REF!</v>
      </c>
      <c r="BY120" s="18" t="e">
        <f t="shared" si="168"/>
        <v>#REF!</v>
      </c>
      <c r="BZ120" s="18" t="e">
        <f t="shared" si="169"/>
        <v>#REF!</v>
      </c>
      <c r="CA120" s="18" t="e">
        <f t="shared" si="170"/>
        <v>#REF!</v>
      </c>
      <c r="CB120" s="18" t="e">
        <f t="shared" si="170"/>
        <v>#REF!</v>
      </c>
      <c r="CC120" s="18" t="e">
        <f t="shared" si="171"/>
        <v>#REF!</v>
      </c>
      <c r="CD120" s="18" t="e">
        <f t="shared" si="172"/>
        <v>#REF!</v>
      </c>
      <c r="CE120" s="18" t="e">
        <f t="shared" si="173"/>
        <v>#REF!</v>
      </c>
      <c r="CF120" s="18" t="e">
        <f t="shared" si="173"/>
        <v>#REF!</v>
      </c>
      <c r="CG120" s="18" t="e">
        <f t="shared" si="174"/>
        <v>#REF!</v>
      </c>
      <c r="CH120" s="18" t="e">
        <f t="shared" si="175"/>
        <v>#REF!</v>
      </c>
      <c r="CI120" s="18" t="e">
        <f t="shared" si="176"/>
        <v>#REF!</v>
      </c>
      <c r="CJ120" s="18" t="e">
        <f t="shared" si="176"/>
        <v>#REF!</v>
      </c>
      <c r="CK120" s="18" t="e">
        <f t="shared" si="177"/>
        <v>#REF!</v>
      </c>
    </row>
    <row r="121" spans="1:211">
      <c r="A121" s="18">
        <v>4</v>
      </c>
      <c r="B121" s="50" t="s">
        <v>40</v>
      </c>
      <c r="BD121" s="18" t="e">
        <f t="shared" si="178"/>
        <v>#REF!</v>
      </c>
      <c r="BE121" s="18" t="e">
        <f t="shared" si="179"/>
        <v>#REF!</v>
      </c>
      <c r="BF121" s="18" t="e">
        <f t="shared" si="180"/>
        <v>#REF!</v>
      </c>
      <c r="BG121" s="18" t="e">
        <f t="shared" si="181"/>
        <v>#REF!</v>
      </c>
      <c r="BH121" s="18" t="e">
        <f t="shared" si="182"/>
        <v>#REF!</v>
      </c>
      <c r="BI121" s="18" t="e">
        <f t="shared" si="156"/>
        <v>#REF!</v>
      </c>
      <c r="BJ121" s="18" t="e">
        <f t="shared" si="157"/>
        <v>#REF!</v>
      </c>
      <c r="BK121" s="18" t="e">
        <f t="shared" si="158"/>
        <v>#REF!</v>
      </c>
      <c r="BL121" s="18" t="e">
        <f t="shared" si="158"/>
        <v>#REF!</v>
      </c>
      <c r="BM121" s="18" t="e">
        <f t="shared" si="159"/>
        <v>#REF!</v>
      </c>
      <c r="BN121" s="18" t="e">
        <f t="shared" si="160"/>
        <v>#REF!</v>
      </c>
      <c r="BO121" s="18" t="e">
        <f t="shared" si="161"/>
        <v>#REF!</v>
      </c>
      <c r="BP121" s="18" t="e">
        <f t="shared" si="161"/>
        <v>#REF!</v>
      </c>
      <c r="BQ121" s="18" t="e">
        <f t="shared" si="162"/>
        <v>#REF!</v>
      </c>
      <c r="BR121" s="18" t="e">
        <f t="shared" si="163"/>
        <v>#REF!</v>
      </c>
      <c r="BS121" s="18" t="e">
        <f t="shared" si="164"/>
        <v>#REF!</v>
      </c>
      <c r="BT121" s="18" t="e">
        <f t="shared" si="164"/>
        <v>#REF!</v>
      </c>
      <c r="BU121" s="18" t="e">
        <f t="shared" si="165"/>
        <v>#REF!</v>
      </c>
      <c r="BV121" s="18" t="e">
        <f t="shared" si="166"/>
        <v>#REF!</v>
      </c>
      <c r="BW121" s="18" t="e">
        <f t="shared" si="167"/>
        <v>#REF!</v>
      </c>
      <c r="BX121" s="18" t="e">
        <f t="shared" si="167"/>
        <v>#REF!</v>
      </c>
      <c r="BY121" s="18" t="e">
        <f t="shared" si="168"/>
        <v>#REF!</v>
      </c>
      <c r="BZ121" s="18" t="e">
        <f t="shared" si="169"/>
        <v>#REF!</v>
      </c>
      <c r="CA121" s="18" t="e">
        <f t="shared" si="170"/>
        <v>#REF!</v>
      </c>
      <c r="CB121" s="18" t="e">
        <f t="shared" si="170"/>
        <v>#REF!</v>
      </c>
      <c r="CC121" s="18" t="e">
        <f t="shared" si="171"/>
        <v>#REF!</v>
      </c>
      <c r="CD121" s="18" t="e">
        <f t="shared" si="172"/>
        <v>#REF!</v>
      </c>
      <c r="CE121" s="18" t="e">
        <f t="shared" si="173"/>
        <v>#REF!</v>
      </c>
      <c r="CF121" s="18" t="e">
        <f t="shared" si="173"/>
        <v>#REF!</v>
      </c>
      <c r="CG121" s="18" t="e">
        <f t="shared" si="174"/>
        <v>#REF!</v>
      </c>
      <c r="CH121" s="18" t="e">
        <f t="shared" si="175"/>
        <v>#REF!</v>
      </c>
      <c r="CI121" s="18" t="e">
        <f t="shared" si="176"/>
        <v>#REF!</v>
      </c>
      <c r="CJ121" s="18" t="e">
        <f t="shared" si="176"/>
        <v>#REF!</v>
      </c>
      <c r="CK121" s="18" t="e">
        <f t="shared" si="177"/>
        <v>#REF!</v>
      </c>
    </row>
    <row r="122" spans="1:211">
      <c r="A122" s="18">
        <v>5</v>
      </c>
      <c r="B122" s="50" t="s">
        <v>41</v>
      </c>
      <c r="BD122" s="18" t="e">
        <f t="shared" si="178"/>
        <v>#REF!</v>
      </c>
      <c r="BE122" s="18" t="e">
        <f t="shared" si="179"/>
        <v>#REF!</v>
      </c>
      <c r="BF122" s="18" t="e">
        <f t="shared" si="180"/>
        <v>#REF!</v>
      </c>
      <c r="BG122" s="18" t="e">
        <f t="shared" si="181"/>
        <v>#REF!</v>
      </c>
      <c r="BH122" s="18" t="e">
        <f t="shared" si="182"/>
        <v>#REF!</v>
      </c>
      <c r="BI122" s="18" t="e">
        <f t="shared" si="156"/>
        <v>#REF!</v>
      </c>
      <c r="BJ122" s="18" t="e">
        <f t="shared" si="157"/>
        <v>#REF!</v>
      </c>
      <c r="BK122" s="18" t="e">
        <f t="shared" si="158"/>
        <v>#REF!</v>
      </c>
      <c r="BL122" s="18" t="e">
        <f t="shared" si="158"/>
        <v>#REF!</v>
      </c>
      <c r="BM122" s="18" t="e">
        <f t="shared" si="159"/>
        <v>#REF!</v>
      </c>
      <c r="BN122" s="18" t="e">
        <f t="shared" si="160"/>
        <v>#REF!</v>
      </c>
      <c r="BO122" s="18" t="e">
        <f t="shared" si="161"/>
        <v>#REF!</v>
      </c>
      <c r="BP122" s="18" t="e">
        <f t="shared" si="161"/>
        <v>#REF!</v>
      </c>
      <c r="BQ122" s="18" t="e">
        <f t="shared" si="162"/>
        <v>#REF!</v>
      </c>
      <c r="BR122" s="18" t="e">
        <f t="shared" si="163"/>
        <v>#REF!</v>
      </c>
      <c r="BS122" s="18" t="e">
        <f t="shared" si="164"/>
        <v>#REF!</v>
      </c>
      <c r="BT122" s="18" t="e">
        <f t="shared" si="164"/>
        <v>#REF!</v>
      </c>
      <c r="BU122" s="18" t="e">
        <f t="shared" si="165"/>
        <v>#REF!</v>
      </c>
      <c r="BV122" s="18" t="e">
        <f t="shared" si="166"/>
        <v>#REF!</v>
      </c>
      <c r="BW122" s="18" t="e">
        <f t="shared" si="167"/>
        <v>#REF!</v>
      </c>
      <c r="BX122" s="18" t="e">
        <f t="shared" si="167"/>
        <v>#REF!</v>
      </c>
      <c r="BY122" s="18" t="e">
        <f t="shared" si="168"/>
        <v>#REF!</v>
      </c>
      <c r="BZ122" s="18" t="e">
        <f t="shared" si="169"/>
        <v>#REF!</v>
      </c>
      <c r="CA122" s="18" t="e">
        <f t="shared" si="170"/>
        <v>#REF!</v>
      </c>
      <c r="CB122" s="18" t="e">
        <f t="shared" si="170"/>
        <v>#REF!</v>
      </c>
      <c r="CC122" s="18" t="e">
        <f t="shared" si="171"/>
        <v>#REF!</v>
      </c>
      <c r="CD122" s="18" t="e">
        <f t="shared" si="172"/>
        <v>#REF!</v>
      </c>
      <c r="CE122" s="18" t="e">
        <f t="shared" si="173"/>
        <v>#REF!</v>
      </c>
      <c r="CF122" s="18" t="e">
        <f t="shared" si="173"/>
        <v>#REF!</v>
      </c>
      <c r="CG122" s="18" t="e">
        <f t="shared" si="174"/>
        <v>#REF!</v>
      </c>
      <c r="CH122" s="18" t="e">
        <f t="shared" si="175"/>
        <v>#REF!</v>
      </c>
      <c r="CI122" s="18" t="e">
        <f t="shared" si="176"/>
        <v>#REF!</v>
      </c>
      <c r="CJ122" s="18" t="e">
        <f t="shared" si="176"/>
        <v>#REF!</v>
      </c>
      <c r="CK122" s="18" t="e">
        <f t="shared" si="177"/>
        <v>#REF!</v>
      </c>
    </row>
    <row r="123" spans="1:211">
      <c r="A123" s="18">
        <v>6</v>
      </c>
      <c r="B123" s="50" t="s">
        <v>19</v>
      </c>
      <c r="BD123" s="18" t="e">
        <f t="shared" si="178"/>
        <v>#REF!</v>
      </c>
      <c r="BE123" s="18" t="e">
        <f t="shared" si="179"/>
        <v>#REF!</v>
      </c>
      <c r="BF123" s="18" t="e">
        <f t="shared" si="180"/>
        <v>#REF!</v>
      </c>
      <c r="BG123" s="18" t="e">
        <f t="shared" si="181"/>
        <v>#REF!</v>
      </c>
      <c r="BH123" s="18" t="e">
        <f t="shared" si="182"/>
        <v>#REF!</v>
      </c>
      <c r="BI123" s="18" t="e">
        <f t="shared" si="156"/>
        <v>#REF!</v>
      </c>
      <c r="BJ123" s="18" t="e">
        <f t="shared" si="157"/>
        <v>#REF!</v>
      </c>
      <c r="BK123" s="18" t="e">
        <f t="shared" si="158"/>
        <v>#REF!</v>
      </c>
      <c r="BL123" s="18" t="e">
        <f t="shared" si="158"/>
        <v>#REF!</v>
      </c>
      <c r="BM123" s="18" t="e">
        <f t="shared" si="159"/>
        <v>#REF!</v>
      </c>
      <c r="BN123" s="18" t="e">
        <f t="shared" si="160"/>
        <v>#REF!</v>
      </c>
      <c r="BO123" s="18" t="e">
        <f t="shared" si="161"/>
        <v>#REF!</v>
      </c>
      <c r="BP123" s="18" t="e">
        <f t="shared" si="161"/>
        <v>#REF!</v>
      </c>
      <c r="BQ123" s="18" t="e">
        <f t="shared" si="162"/>
        <v>#REF!</v>
      </c>
      <c r="BR123" s="18" t="e">
        <f t="shared" si="163"/>
        <v>#REF!</v>
      </c>
      <c r="BS123" s="18" t="e">
        <f t="shared" si="164"/>
        <v>#REF!</v>
      </c>
      <c r="BT123" s="18" t="e">
        <f t="shared" si="164"/>
        <v>#REF!</v>
      </c>
      <c r="BU123" s="18" t="e">
        <f t="shared" si="165"/>
        <v>#REF!</v>
      </c>
      <c r="BV123" s="18" t="e">
        <f t="shared" si="166"/>
        <v>#REF!</v>
      </c>
      <c r="BW123" s="18" t="e">
        <f t="shared" si="167"/>
        <v>#REF!</v>
      </c>
      <c r="BX123" s="18" t="e">
        <f t="shared" si="167"/>
        <v>#REF!</v>
      </c>
      <c r="BY123" s="18" t="e">
        <f t="shared" si="168"/>
        <v>#REF!</v>
      </c>
      <c r="BZ123" s="18" t="e">
        <f t="shared" si="169"/>
        <v>#REF!</v>
      </c>
      <c r="CA123" s="18" t="e">
        <f t="shared" si="170"/>
        <v>#REF!</v>
      </c>
      <c r="CB123" s="18" t="e">
        <f t="shared" si="170"/>
        <v>#REF!</v>
      </c>
      <c r="CC123" s="18" t="e">
        <f t="shared" si="171"/>
        <v>#REF!</v>
      </c>
      <c r="CD123" s="18" t="e">
        <f t="shared" si="172"/>
        <v>#REF!</v>
      </c>
      <c r="CE123" s="18" t="e">
        <f t="shared" si="173"/>
        <v>#REF!</v>
      </c>
      <c r="CF123" s="18" t="e">
        <f t="shared" si="173"/>
        <v>#REF!</v>
      </c>
      <c r="CG123" s="18" t="e">
        <f t="shared" si="174"/>
        <v>#REF!</v>
      </c>
      <c r="CH123" s="18" t="e">
        <f t="shared" si="175"/>
        <v>#REF!</v>
      </c>
      <c r="CI123" s="18" t="e">
        <f t="shared" si="176"/>
        <v>#REF!</v>
      </c>
      <c r="CJ123" s="18" t="e">
        <f t="shared" si="176"/>
        <v>#REF!</v>
      </c>
      <c r="CK123" s="18" t="e">
        <f t="shared" si="177"/>
        <v>#REF!</v>
      </c>
    </row>
    <row r="124" spans="1:211">
      <c r="A124" s="18">
        <v>7</v>
      </c>
      <c r="B124" s="50" t="s">
        <v>42</v>
      </c>
      <c r="BD124" s="18" t="e">
        <f t="shared" si="178"/>
        <v>#REF!</v>
      </c>
      <c r="BE124" s="18" t="e">
        <f t="shared" si="179"/>
        <v>#REF!</v>
      </c>
      <c r="BF124" s="18" t="e">
        <f t="shared" si="180"/>
        <v>#REF!</v>
      </c>
      <c r="BG124" s="18" t="e">
        <f t="shared" si="181"/>
        <v>#REF!</v>
      </c>
      <c r="BH124" s="18" t="e">
        <f t="shared" si="182"/>
        <v>#REF!</v>
      </c>
      <c r="BI124" s="18" t="e">
        <f t="shared" si="156"/>
        <v>#REF!</v>
      </c>
      <c r="BJ124" s="18" t="e">
        <f t="shared" si="157"/>
        <v>#REF!</v>
      </c>
      <c r="BK124" s="18" t="e">
        <f t="shared" si="158"/>
        <v>#REF!</v>
      </c>
      <c r="BL124" s="18" t="e">
        <f t="shared" si="158"/>
        <v>#REF!</v>
      </c>
      <c r="BM124" s="18" t="e">
        <f t="shared" si="159"/>
        <v>#REF!</v>
      </c>
      <c r="BN124" s="18" t="e">
        <f t="shared" si="160"/>
        <v>#REF!</v>
      </c>
      <c r="BO124" s="18" t="e">
        <f t="shared" si="161"/>
        <v>#REF!</v>
      </c>
      <c r="BP124" s="18" t="e">
        <f t="shared" si="161"/>
        <v>#REF!</v>
      </c>
      <c r="BQ124" s="18" t="e">
        <f t="shared" si="162"/>
        <v>#REF!</v>
      </c>
      <c r="BR124" s="18" t="e">
        <f t="shared" si="163"/>
        <v>#REF!</v>
      </c>
      <c r="BS124" s="18" t="e">
        <f t="shared" si="164"/>
        <v>#REF!</v>
      </c>
      <c r="BT124" s="18" t="e">
        <f t="shared" si="164"/>
        <v>#REF!</v>
      </c>
      <c r="BU124" s="18" t="e">
        <f t="shared" si="165"/>
        <v>#REF!</v>
      </c>
      <c r="BV124" s="18" t="e">
        <f t="shared" si="166"/>
        <v>#REF!</v>
      </c>
      <c r="BW124" s="18" t="e">
        <f t="shared" si="167"/>
        <v>#REF!</v>
      </c>
      <c r="BX124" s="18" t="e">
        <f t="shared" si="167"/>
        <v>#REF!</v>
      </c>
      <c r="BY124" s="18" t="e">
        <f t="shared" si="168"/>
        <v>#REF!</v>
      </c>
      <c r="BZ124" s="18" t="e">
        <f t="shared" si="169"/>
        <v>#REF!</v>
      </c>
      <c r="CA124" s="18" t="e">
        <f t="shared" si="170"/>
        <v>#REF!</v>
      </c>
      <c r="CB124" s="18" t="e">
        <f t="shared" si="170"/>
        <v>#REF!</v>
      </c>
      <c r="CC124" s="18" t="e">
        <f t="shared" si="171"/>
        <v>#REF!</v>
      </c>
      <c r="CD124" s="18" t="e">
        <f t="shared" si="172"/>
        <v>#REF!</v>
      </c>
      <c r="CE124" s="18" t="e">
        <f t="shared" si="173"/>
        <v>#REF!</v>
      </c>
      <c r="CF124" s="18" t="e">
        <f t="shared" si="173"/>
        <v>#REF!</v>
      </c>
      <c r="CG124" s="18" t="e">
        <f t="shared" si="174"/>
        <v>#REF!</v>
      </c>
      <c r="CH124" s="18" t="e">
        <f t="shared" si="175"/>
        <v>#REF!</v>
      </c>
      <c r="CI124" s="18" t="e">
        <f t="shared" si="176"/>
        <v>#REF!</v>
      </c>
      <c r="CJ124" s="18" t="e">
        <f t="shared" si="176"/>
        <v>#REF!</v>
      </c>
      <c r="CK124" s="18" t="e">
        <f t="shared" si="177"/>
        <v>#REF!</v>
      </c>
    </row>
    <row r="125" spans="1:211">
      <c r="A125" s="18">
        <v>8</v>
      </c>
      <c r="B125" s="50" t="s">
        <v>20</v>
      </c>
      <c r="BD125" s="18" t="e">
        <f t="shared" si="178"/>
        <v>#REF!</v>
      </c>
      <c r="BE125" s="18" t="e">
        <f t="shared" si="179"/>
        <v>#REF!</v>
      </c>
      <c r="BF125" s="18" t="e">
        <f t="shared" si="180"/>
        <v>#REF!</v>
      </c>
      <c r="BG125" s="18" t="e">
        <f t="shared" si="181"/>
        <v>#REF!</v>
      </c>
      <c r="BH125" s="18" t="e">
        <f t="shared" si="182"/>
        <v>#REF!</v>
      </c>
      <c r="BI125" s="18" t="e">
        <f t="shared" si="156"/>
        <v>#REF!</v>
      </c>
      <c r="BJ125" s="18" t="e">
        <f t="shared" si="157"/>
        <v>#REF!</v>
      </c>
      <c r="BK125" s="18" t="e">
        <f t="shared" si="158"/>
        <v>#REF!</v>
      </c>
      <c r="BL125" s="18" t="e">
        <f t="shared" si="158"/>
        <v>#REF!</v>
      </c>
      <c r="BM125" s="18" t="e">
        <f t="shared" si="159"/>
        <v>#REF!</v>
      </c>
      <c r="BN125" s="18" t="e">
        <f t="shared" si="160"/>
        <v>#REF!</v>
      </c>
      <c r="BO125" s="18" t="e">
        <f t="shared" si="161"/>
        <v>#REF!</v>
      </c>
      <c r="BP125" s="18" t="e">
        <f t="shared" si="161"/>
        <v>#REF!</v>
      </c>
      <c r="BQ125" s="18" t="e">
        <f t="shared" si="162"/>
        <v>#REF!</v>
      </c>
      <c r="BR125" s="18" t="e">
        <f t="shared" si="163"/>
        <v>#REF!</v>
      </c>
      <c r="BS125" s="18" t="e">
        <f t="shared" si="164"/>
        <v>#REF!</v>
      </c>
      <c r="BT125" s="18" t="e">
        <f t="shared" si="164"/>
        <v>#REF!</v>
      </c>
      <c r="BU125" s="18" t="e">
        <f t="shared" si="165"/>
        <v>#REF!</v>
      </c>
      <c r="BV125" s="18" t="e">
        <f t="shared" si="166"/>
        <v>#REF!</v>
      </c>
      <c r="BW125" s="18" t="e">
        <f t="shared" si="167"/>
        <v>#REF!</v>
      </c>
      <c r="BX125" s="18" t="e">
        <f t="shared" si="167"/>
        <v>#REF!</v>
      </c>
      <c r="BY125" s="18" t="e">
        <f t="shared" si="168"/>
        <v>#REF!</v>
      </c>
      <c r="BZ125" s="18" t="e">
        <f t="shared" si="169"/>
        <v>#REF!</v>
      </c>
      <c r="CA125" s="18" t="e">
        <f t="shared" si="170"/>
        <v>#REF!</v>
      </c>
      <c r="CB125" s="18" t="e">
        <f t="shared" si="170"/>
        <v>#REF!</v>
      </c>
      <c r="CC125" s="18" t="e">
        <f t="shared" si="171"/>
        <v>#REF!</v>
      </c>
      <c r="CD125" s="18" t="e">
        <f t="shared" si="172"/>
        <v>#REF!</v>
      </c>
      <c r="CE125" s="18" t="e">
        <f t="shared" si="173"/>
        <v>#REF!</v>
      </c>
      <c r="CF125" s="18" t="e">
        <f t="shared" si="173"/>
        <v>#REF!</v>
      </c>
      <c r="CG125" s="18" t="e">
        <f t="shared" si="174"/>
        <v>#REF!</v>
      </c>
      <c r="CH125" s="18" t="e">
        <f t="shared" si="175"/>
        <v>#REF!</v>
      </c>
      <c r="CI125" s="18" t="e">
        <f t="shared" si="176"/>
        <v>#REF!</v>
      </c>
      <c r="CJ125" s="18" t="e">
        <f t="shared" si="176"/>
        <v>#REF!</v>
      </c>
      <c r="CK125" s="18" t="e">
        <f t="shared" si="177"/>
        <v>#REF!</v>
      </c>
    </row>
    <row r="126" spans="1:211">
      <c r="A126" s="18">
        <v>9</v>
      </c>
      <c r="B126" s="50" t="s">
        <v>21</v>
      </c>
      <c r="BD126" s="18" t="e">
        <f t="shared" si="178"/>
        <v>#REF!</v>
      </c>
      <c r="BE126" s="18" t="e">
        <f t="shared" si="179"/>
        <v>#REF!</v>
      </c>
      <c r="BF126" s="18" t="e">
        <f t="shared" si="180"/>
        <v>#REF!</v>
      </c>
      <c r="BG126" s="18" t="e">
        <f t="shared" si="181"/>
        <v>#REF!</v>
      </c>
      <c r="BH126" s="18" t="e">
        <f t="shared" si="182"/>
        <v>#REF!</v>
      </c>
      <c r="BI126" s="18" t="e">
        <f t="shared" si="156"/>
        <v>#REF!</v>
      </c>
      <c r="BJ126" s="18" t="e">
        <f t="shared" si="157"/>
        <v>#REF!</v>
      </c>
      <c r="BK126" s="18" t="e">
        <f t="shared" si="158"/>
        <v>#REF!</v>
      </c>
      <c r="BL126" s="18" t="e">
        <f t="shared" si="158"/>
        <v>#REF!</v>
      </c>
      <c r="BM126" s="18" t="e">
        <f t="shared" si="159"/>
        <v>#REF!</v>
      </c>
      <c r="BN126" s="18" t="e">
        <f t="shared" si="160"/>
        <v>#REF!</v>
      </c>
      <c r="BO126" s="18" t="e">
        <f t="shared" si="161"/>
        <v>#REF!</v>
      </c>
      <c r="BP126" s="18" t="e">
        <f t="shared" si="161"/>
        <v>#REF!</v>
      </c>
      <c r="BQ126" s="18" t="e">
        <f t="shared" si="162"/>
        <v>#REF!</v>
      </c>
      <c r="BR126" s="18" t="e">
        <f t="shared" si="163"/>
        <v>#REF!</v>
      </c>
      <c r="BS126" s="18" t="e">
        <f t="shared" si="164"/>
        <v>#REF!</v>
      </c>
      <c r="BT126" s="18" t="e">
        <f t="shared" si="164"/>
        <v>#REF!</v>
      </c>
      <c r="BU126" s="18" t="e">
        <f t="shared" si="165"/>
        <v>#REF!</v>
      </c>
      <c r="BV126" s="18" t="e">
        <f t="shared" si="166"/>
        <v>#REF!</v>
      </c>
      <c r="BW126" s="18" t="e">
        <f t="shared" si="167"/>
        <v>#REF!</v>
      </c>
      <c r="BX126" s="18" t="e">
        <f t="shared" si="167"/>
        <v>#REF!</v>
      </c>
      <c r="BY126" s="18" t="e">
        <f t="shared" si="168"/>
        <v>#REF!</v>
      </c>
      <c r="BZ126" s="18" t="e">
        <f t="shared" si="169"/>
        <v>#REF!</v>
      </c>
      <c r="CA126" s="18" t="e">
        <f t="shared" si="170"/>
        <v>#REF!</v>
      </c>
      <c r="CB126" s="18" t="e">
        <f t="shared" si="170"/>
        <v>#REF!</v>
      </c>
      <c r="CC126" s="18" t="e">
        <f t="shared" si="171"/>
        <v>#REF!</v>
      </c>
      <c r="CD126" s="18" t="e">
        <f t="shared" si="172"/>
        <v>#REF!</v>
      </c>
      <c r="CE126" s="18" t="e">
        <f t="shared" si="173"/>
        <v>#REF!</v>
      </c>
      <c r="CF126" s="18" t="e">
        <f t="shared" si="173"/>
        <v>#REF!</v>
      </c>
      <c r="CG126" s="18" t="e">
        <f t="shared" si="174"/>
        <v>#REF!</v>
      </c>
      <c r="CH126" s="18" t="e">
        <f t="shared" si="175"/>
        <v>#REF!</v>
      </c>
      <c r="CI126" s="18" t="e">
        <f t="shared" si="176"/>
        <v>#REF!</v>
      </c>
      <c r="CJ126" s="18" t="e">
        <f t="shared" si="176"/>
        <v>#REF!</v>
      </c>
      <c r="CK126" s="18" t="e">
        <f t="shared" si="177"/>
        <v>#REF!</v>
      </c>
    </row>
    <row r="127" spans="1:211">
      <c r="A127" s="18">
        <v>10</v>
      </c>
      <c r="B127" s="50" t="s">
        <v>22</v>
      </c>
      <c r="BD127" s="18" t="e">
        <f t="shared" si="178"/>
        <v>#REF!</v>
      </c>
      <c r="BE127" s="18" t="e">
        <f t="shared" si="179"/>
        <v>#REF!</v>
      </c>
      <c r="BF127" s="18" t="e">
        <f t="shared" si="180"/>
        <v>#REF!</v>
      </c>
      <c r="BG127" s="18" t="e">
        <f t="shared" si="181"/>
        <v>#REF!</v>
      </c>
      <c r="BH127" s="18" t="e">
        <f t="shared" si="182"/>
        <v>#REF!</v>
      </c>
      <c r="BI127" s="18" t="e">
        <f t="shared" si="156"/>
        <v>#REF!</v>
      </c>
      <c r="BJ127" s="18" t="e">
        <f t="shared" si="157"/>
        <v>#REF!</v>
      </c>
      <c r="BK127" s="18" t="e">
        <f t="shared" si="158"/>
        <v>#REF!</v>
      </c>
      <c r="BL127" s="18" t="e">
        <f t="shared" si="158"/>
        <v>#REF!</v>
      </c>
      <c r="BM127" s="18" t="e">
        <f t="shared" si="159"/>
        <v>#REF!</v>
      </c>
      <c r="BN127" s="18" t="e">
        <f t="shared" si="160"/>
        <v>#REF!</v>
      </c>
      <c r="BO127" s="18" t="e">
        <f t="shared" si="161"/>
        <v>#REF!</v>
      </c>
      <c r="BP127" s="18" t="e">
        <f t="shared" si="161"/>
        <v>#REF!</v>
      </c>
      <c r="BQ127" s="18" t="e">
        <f t="shared" si="162"/>
        <v>#REF!</v>
      </c>
      <c r="BR127" s="18" t="e">
        <f t="shared" si="163"/>
        <v>#REF!</v>
      </c>
      <c r="BS127" s="18" t="e">
        <f t="shared" si="164"/>
        <v>#REF!</v>
      </c>
      <c r="BT127" s="18" t="e">
        <f t="shared" si="164"/>
        <v>#REF!</v>
      </c>
      <c r="BU127" s="18" t="e">
        <f t="shared" si="165"/>
        <v>#REF!</v>
      </c>
      <c r="BV127" s="18" t="e">
        <f t="shared" si="166"/>
        <v>#REF!</v>
      </c>
      <c r="BW127" s="18" t="e">
        <f t="shared" si="167"/>
        <v>#REF!</v>
      </c>
      <c r="BX127" s="18" t="e">
        <f t="shared" si="167"/>
        <v>#REF!</v>
      </c>
      <c r="BY127" s="18" t="e">
        <f t="shared" si="168"/>
        <v>#REF!</v>
      </c>
      <c r="BZ127" s="18" t="e">
        <f t="shared" si="169"/>
        <v>#REF!</v>
      </c>
      <c r="CA127" s="18" t="e">
        <f t="shared" si="170"/>
        <v>#REF!</v>
      </c>
      <c r="CB127" s="18" t="e">
        <f t="shared" si="170"/>
        <v>#REF!</v>
      </c>
      <c r="CC127" s="18" t="e">
        <f t="shared" si="171"/>
        <v>#REF!</v>
      </c>
      <c r="CD127" s="18" t="e">
        <f t="shared" si="172"/>
        <v>#REF!</v>
      </c>
      <c r="CE127" s="18" t="e">
        <f t="shared" si="173"/>
        <v>#REF!</v>
      </c>
      <c r="CF127" s="18" t="e">
        <f t="shared" si="173"/>
        <v>#REF!</v>
      </c>
      <c r="CG127" s="18" t="e">
        <f t="shared" si="174"/>
        <v>#REF!</v>
      </c>
      <c r="CH127" s="18" t="e">
        <f t="shared" si="175"/>
        <v>#REF!</v>
      </c>
      <c r="CI127" s="18" t="e">
        <f t="shared" si="176"/>
        <v>#REF!</v>
      </c>
      <c r="CJ127" s="18" t="e">
        <f t="shared" si="176"/>
        <v>#REF!</v>
      </c>
      <c r="CK127" s="18" t="e">
        <f t="shared" si="177"/>
        <v>#REF!</v>
      </c>
    </row>
    <row r="128" spans="1:211">
      <c r="A128" s="18">
        <v>11</v>
      </c>
      <c r="B128" s="50" t="s">
        <v>23</v>
      </c>
      <c r="BD128" s="18" t="e">
        <f t="shared" si="178"/>
        <v>#REF!</v>
      </c>
      <c r="BE128" s="18" t="e">
        <f t="shared" si="179"/>
        <v>#REF!</v>
      </c>
      <c r="BF128" s="18" t="e">
        <f t="shared" si="180"/>
        <v>#REF!</v>
      </c>
      <c r="BG128" s="18" t="e">
        <f t="shared" si="181"/>
        <v>#REF!</v>
      </c>
      <c r="BH128" s="18" t="e">
        <f t="shared" si="182"/>
        <v>#REF!</v>
      </c>
      <c r="BI128" s="18" t="e">
        <f t="shared" si="156"/>
        <v>#REF!</v>
      </c>
      <c r="BJ128" s="18" t="e">
        <f t="shared" si="157"/>
        <v>#REF!</v>
      </c>
      <c r="BK128" s="18" t="e">
        <f t="shared" si="158"/>
        <v>#REF!</v>
      </c>
      <c r="BL128" s="18" t="e">
        <f t="shared" si="158"/>
        <v>#REF!</v>
      </c>
      <c r="BM128" s="18" t="e">
        <f t="shared" si="159"/>
        <v>#REF!</v>
      </c>
      <c r="BN128" s="18" t="e">
        <f t="shared" si="160"/>
        <v>#REF!</v>
      </c>
      <c r="BO128" s="18" t="e">
        <f t="shared" si="161"/>
        <v>#REF!</v>
      </c>
      <c r="BP128" s="18" t="e">
        <f t="shared" si="161"/>
        <v>#REF!</v>
      </c>
      <c r="BQ128" s="18" t="e">
        <f t="shared" si="162"/>
        <v>#REF!</v>
      </c>
      <c r="BR128" s="18" t="e">
        <f t="shared" si="163"/>
        <v>#REF!</v>
      </c>
      <c r="BS128" s="18" t="e">
        <f t="shared" si="164"/>
        <v>#REF!</v>
      </c>
      <c r="BT128" s="18" t="e">
        <f t="shared" si="164"/>
        <v>#REF!</v>
      </c>
      <c r="BU128" s="18" t="e">
        <f t="shared" si="165"/>
        <v>#REF!</v>
      </c>
      <c r="BV128" s="18" t="e">
        <f t="shared" si="166"/>
        <v>#REF!</v>
      </c>
      <c r="BW128" s="18" t="e">
        <f t="shared" si="167"/>
        <v>#REF!</v>
      </c>
      <c r="BX128" s="18" t="e">
        <f t="shared" si="167"/>
        <v>#REF!</v>
      </c>
      <c r="BY128" s="18" t="e">
        <f t="shared" si="168"/>
        <v>#REF!</v>
      </c>
      <c r="BZ128" s="18" t="e">
        <f t="shared" si="169"/>
        <v>#REF!</v>
      </c>
      <c r="CA128" s="18" t="e">
        <f t="shared" si="170"/>
        <v>#REF!</v>
      </c>
      <c r="CB128" s="18" t="e">
        <f t="shared" si="170"/>
        <v>#REF!</v>
      </c>
      <c r="CC128" s="18" t="e">
        <f t="shared" si="171"/>
        <v>#REF!</v>
      </c>
      <c r="CD128" s="18" t="e">
        <f t="shared" si="172"/>
        <v>#REF!</v>
      </c>
      <c r="CE128" s="18" t="e">
        <f t="shared" si="173"/>
        <v>#REF!</v>
      </c>
      <c r="CF128" s="18" t="e">
        <f t="shared" si="173"/>
        <v>#REF!</v>
      </c>
      <c r="CG128" s="18" t="e">
        <f t="shared" si="174"/>
        <v>#REF!</v>
      </c>
      <c r="CH128" s="18" t="e">
        <f t="shared" si="175"/>
        <v>#REF!</v>
      </c>
      <c r="CI128" s="18" t="e">
        <f t="shared" si="176"/>
        <v>#REF!</v>
      </c>
      <c r="CJ128" s="18" t="e">
        <f t="shared" si="176"/>
        <v>#REF!</v>
      </c>
      <c r="CK128" s="18" t="e">
        <f t="shared" si="177"/>
        <v>#REF!</v>
      </c>
    </row>
    <row r="129" spans="1:89">
      <c r="A129" s="18">
        <v>12</v>
      </c>
      <c r="B129" s="50" t="s">
        <v>24</v>
      </c>
      <c r="BD129" s="18" t="e">
        <f t="shared" si="178"/>
        <v>#REF!</v>
      </c>
      <c r="BE129" s="18" t="e">
        <f t="shared" si="179"/>
        <v>#REF!</v>
      </c>
      <c r="BF129" s="18" t="e">
        <f t="shared" si="180"/>
        <v>#REF!</v>
      </c>
      <c r="BG129" s="18" t="e">
        <f t="shared" si="181"/>
        <v>#REF!</v>
      </c>
      <c r="BH129" s="18" t="e">
        <f t="shared" si="182"/>
        <v>#REF!</v>
      </c>
      <c r="BI129" s="18" t="e">
        <f t="shared" si="156"/>
        <v>#REF!</v>
      </c>
      <c r="BJ129" s="18" t="e">
        <f t="shared" si="157"/>
        <v>#REF!</v>
      </c>
      <c r="BK129" s="18" t="e">
        <f t="shared" si="158"/>
        <v>#REF!</v>
      </c>
      <c r="BL129" s="18" t="e">
        <f t="shared" si="158"/>
        <v>#REF!</v>
      </c>
      <c r="BM129" s="18" t="e">
        <f t="shared" si="159"/>
        <v>#REF!</v>
      </c>
      <c r="BN129" s="18" t="e">
        <f t="shared" si="160"/>
        <v>#REF!</v>
      </c>
      <c r="BO129" s="18" t="e">
        <f t="shared" si="161"/>
        <v>#REF!</v>
      </c>
      <c r="BP129" s="18" t="e">
        <f t="shared" si="161"/>
        <v>#REF!</v>
      </c>
      <c r="BQ129" s="18" t="e">
        <f t="shared" si="162"/>
        <v>#REF!</v>
      </c>
      <c r="BR129" s="18" t="e">
        <f t="shared" si="163"/>
        <v>#REF!</v>
      </c>
      <c r="BS129" s="18" t="e">
        <f t="shared" si="164"/>
        <v>#REF!</v>
      </c>
      <c r="BT129" s="18" t="e">
        <f t="shared" si="164"/>
        <v>#REF!</v>
      </c>
      <c r="BU129" s="18" t="e">
        <f t="shared" si="165"/>
        <v>#REF!</v>
      </c>
      <c r="BV129" s="18" t="e">
        <f t="shared" si="166"/>
        <v>#REF!</v>
      </c>
      <c r="BW129" s="18" t="e">
        <f t="shared" si="167"/>
        <v>#REF!</v>
      </c>
      <c r="BX129" s="18" t="e">
        <f t="shared" si="167"/>
        <v>#REF!</v>
      </c>
      <c r="BY129" s="18" t="e">
        <f t="shared" si="168"/>
        <v>#REF!</v>
      </c>
      <c r="BZ129" s="18" t="e">
        <f t="shared" si="169"/>
        <v>#REF!</v>
      </c>
      <c r="CA129" s="18" t="e">
        <f t="shared" si="170"/>
        <v>#REF!</v>
      </c>
      <c r="CB129" s="18" t="e">
        <f t="shared" si="170"/>
        <v>#REF!</v>
      </c>
      <c r="CC129" s="18" t="e">
        <f t="shared" si="171"/>
        <v>#REF!</v>
      </c>
      <c r="CD129" s="18" t="e">
        <f t="shared" si="172"/>
        <v>#REF!</v>
      </c>
      <c r="CE129" s="18" t="e">
        <f t="shared" si="173"/>
        <v>#REF!</v>
      </c>
      <c r="CF129" s="18" t="e">
        <f t="shared" si="173"/>
        <v>#REF!</v>
      </c>
      <c r="CG129" s="18" t="e">
        <f t="shared" si="174"/>
        <v>#REF!</v>
      </c>
      <c r="CH129" s="18" t="e">
        <f t="shared" si="175"/>
        <v>#REF!</v>
      </c>
      <c r="CI129" s="18" t="e">
        <f t="shared" si="176"/>
        <v>#REF!</v>
      </c>
      <c r="CJ129" s="18" t="e">
        <f t="shared" si="176"/>
        <v>#REF!</v>
      </c>
      <c r="CK129" s="18" t="e">
        <f t="shared" si="177"/>
        <v>#REF!</v>
      </c>
    </row>
    <row r="130" spans="1:89">
      <c r="A130" s="18">
        <v>13</v>
      </c>
      <c r="B130" s="50" t="s">
        <v>25</v>
      </c>
      <c r="BD130" s="18" t="e">
        <f t="shared" si="178"/>
        <v>#REF!</v>
      </c>
      <c r="BE130" s="18" t="e">
        <f t="shared" si="179"/>
        <v>#REF!</v>
      </c>
      <c r="BF130" s="18" t="e">
        <f t="shared" si="180"/>
        <v>#REF!</v>
      </c>
      <c r="BG130" s="18" t="e">
        <f t="shared" si="181"/>
        <v>#REF!</v>
      </c>
      <c r="BH130" s="18" t="e">
        <f t="shared" si="182"/>
        <v>#REF!</v>
      </c>
      <c r="BI130" s="18" t="e">
        <f t="shared" si="156"/>
        <v>#REF!</v>
      </c>
      <c r="BJ130" s="18" t="e">
        <f t="shared" si="157"/>
        <v>#REF!</v>
      </c>
      <c r="BK130" s="18" t="e">
        <f t="shared" si="158"/>
        <v>#REF!</v>
      </c>
      <c r="BL130" s="18" t="e">
        <f t="shared" si="158"/>
        <v>#REF!</v>
      </c>
      <c r="BM130" s="18" t="e">
        <f t="shared" si="159"/>
        <v>#REF!</v>
      </c>
      <c r="BN130" s="18" t="e">
        <f t="shared" si="160"/>
        <v>#REF!</v>
      </c>
      <c r="BO130" s="18" t="e">
        <f t="shared" si="161"/>
        <v>#REF!</v>
      </c>
      <c r="BP130" s="18" t="e">
        <f t="shared" si="161"/>
        <v>#REF!</v>
      </c>
      <c r="BQ130" s="18" t="e">
        <f t="shared" si="162"/>
        <v>#REF!</v>
      </c>
      <c r="BR130" s="18" t="e">
        <f t="shared" si="163"/>
        <v>#REF!</v>
      </c>
      <c r="BS130" s="18" t="e">
        <f t="shared" si="164"/>
        <v>#REF!</v>
      </c>
      <c r="BT130" s="18" t="e">
        <f t="shared" si="164"/>
        <v>#REF!</v>
      </c>
      <c r="BU130" s="18" t="e">
        <f t="shared" si="165"/>
        <v>#REF!</v>
      </c>
      <c r="BV130" s="18" t="e">
        <f t="shared" si="166"/>
        <v>#REF!</v>
      </c>
      <c r="BW130" s="18" t="e">
        <f t="shared" si="167"/>
        <v>#REF!</v>
      </c>
      <c r="BX130" s="18" t="e">
        <f t="shared" si="167"/>
        <v>#REF!</v>
      </c>
      <c r="BY130" s="18" t="e">
        <f t="shared" si="168"/>
        <v>#REF!</v>
      </c>
      <c r="BZ130" s="18" t="e">
        <f t="shared" si="169"/>
        <v>#REF!</v>
      </c>
      <c r="CA130" s="18" t="e">
        <f t="shared" si="170"/>
        <v>#REF!</v>
      </c>
      <c r="CB130" s="18" t="e">
        <f t="shared" si="170"/>
        <v>#REF!</v>
      </c>
      <c r="CC130" s="18" t="e">
        <f t="shared" si="171"/>
        <v>#REF!</v>
      </c>
      <c r="CD130" s="18" t="e">
        <f t="shared" si="172"/>
        <v>#REF!</v>
      </c>
      <c r="CE130" s="18" t="e">
        <f t="shared" si="173"/>
        <v>#REF!</v>
      </c>
      <c r="CF130" s="18" t="e">
        <f t="shared" si="173"/>
        <v>#REF!</v>
      </c>
      <c r="CG130" s="18" t="e">
        <f t="shared" si="174"/>
        <v>#REF!</v>
      </c>
      <c r="CH130" s="18" t="e">
        <f t="shared" si="175"/>
        <v>#REF!</v>
      </c>
      <c r="CI130" s="18" t="e">
        <f t="shared" si="176"/>
        <v>#REF!</v>
      </c>
      <c r="CJ130" s="18" t="e">
        <f t="shared" si="176"/>
        <v>#REF!</v>
      </c>
      <c r="CK130" s="18" t="e">
        <f t="shared" si="177"/>
        <v>#REF!</v>
      </c>
    </row>
    <row r="131" spans="1:89">
      <c r="A131" s="18">
        <v>14</v>
      </c>
      <c r="B131" s="50" t="s">
        <v>26</v>
      </c>
      <c r="BD131" s="18" t="e">
        <f t="shared" si="178"/>
        <v>#REF!</v>
      </c>
      <c r="BE131" s="18" t="e">
        <f t="shared" si="179"/>
        <v>#REF!</v>
      </c>
      <c r="BF131" s="18" t="e">
        <f t="shared" si="180"/>
        <v>#REF!</v>
      </c>
      <c r="BG131" s="18" t="e">
        <f t="shared" si="181"/>
        <v>#REF!</v>
      </c>
      <c r="BH131" s="18" t="e">
        <f t="shared" si="182"/>
        <v>#REF!</v>
      </c>
      <c r="BI131" s="18" t="e">
        <f t="shared" si="156"/>
        <v>#REF!</v>
      </c>
      <c r="BJ131" s="18" t="e">
        <f t="shared" si="157"/>
        <v>#REF!</v>
      </c>
      <c r="BK131" s="18" t="e">
        <f t="shared" si="158"/>
        <v>#REF!</v>
      </c>
      <c r="BL131" s="18" t="e">
        <f t="shared" si="158"/>
        <v>#REF!</v>
      </c>
      <c r="BM131" s="18" t="e">
        <f t="shared" si="159"/>
        <v>#REF!</v>
      </c>
      <c r="BN131" s="18" t="e">
        <f t="shared" si="160"/>
        <v>#REF!</v>
      </c>
      <c r="BO131" s="18" t="e">
        <f t="shared" si="161"/>
        <v>#REF!</v>
      </c>
      <c r="BP131" s="18" t="e">
        <f t="shared" si="161"/>
        <v>#REF!</v>
      </c>
      <c r="BQ131" s="18" t="e">
        <f t="shared" si="162"/>
        <v>#REF!</v>
      </c>
      <c r="BR131" s="18" t="e">
        <f t="shared" si="163"/>
        <v>#REF!</v>
      </c>
      <c r="BS131" s="18" t="e">
        <f t="shared" si="164"/>
        <v>#REF!</v>
      </c>
      <c r="BT131" s="18" t="e">
        <f t="shared" si="164"/>
        <v>#REF!</v>
      </c>
      <c r="BU131" s="18" t="e">
        <f t="shared" si="165"/>
        <v>#REF!</v>
      </c>
      <c r="BV131" s="18" t="e">
        <f t="shared" si="166"/>
        <v>#REF!</v>
      </c>
      <c r="BW131" s="18" t="e">
        <f t="shared" si="167"/>
        <v>#REF!</v>
      </c>
      <c r="BX131" s="18" t="e">
        <f t="shared" si="167"/>
        <v>#REF!</v>
      </c>
      <c r="BY131" s="18" t="e">
        <f t="shared" si="168"/>
        <v>#REF!</v>
      </c>
      <c r="BZ131" s="18" t="e">
        <f t="shared" si="169"/>
        <v>#REF!</v>
      </c>
      <c r="CA131" s="18" t="e">
        <f t="shared" si="170"/>
        <v>#REF!</v>
      </c>
      <c r="CB131" s="18" t="e">
        <f t="shared" si="170"/>
        <v>#REF!</v>
      </c>
      <c r="CC131" s="18" t="e">
        <f t="shared" si="171"/>
        <v>#REF!</v>
      </c>
      <c r="CD131" s="18" t="e">
        <f t="shared" si="172"/>
        <v>#REF!</v>
      </c>
      <c r="CE131" s="18" t="e">
        <f t="shared" si="173"/>
        <v>#REF!</v>
      </c>
      <c r="CF131" s="18" t="e">
        <f t="shared" si="173"/>
        <v>#REF!</v>
      </c>
      <c r="CG131" s="18" t="e">
        <f t="shared" si="174"/>
        <v>#REF!</v>
      </c>
      <c r="CH131" s="18" t="e">
        <f t="shared" si="175"/>
        <v>#REF!</v>
      </c>
      <c r="CI131" s="18" t="e">
        <f t="shared" si="176"/>
        <v>#REF!</v>
      </c>
      <c r="CJ131" s="18" t="e">
        <f t="shared" si="176"/>
        <v>#REF!</v>
      </c>
      <c r="CK131" s="18" t="e">
        <f t="shared" si="177"/>
        <v>#REF!</v>
      </c>
    </row>
    <row r="132" spans="1:89">
      <c r="A132" s="18">
        <v>15</v>
      </c>
      <c r="B132" s="50" t="s">
        <v>27</v>
      </c>
      <c r="BD132" s="18" t="e">
        <f t="shared" si="178"/>
        <v>#REF!</v>
      </c>
      <c r="BE132" s="18" t="e">
        <f t="shared" si="179"/>
        <v>#REF!</v>
      </c>
      <c r="BF132" s="18" t="e">
        <f t="shared" si="180"/>
        <v>#REF!</v>
      </c>
      <c r="BG132" s="18" t="e">
        <f t="shared" si="181"/>
        <v>#REF!</v>
      </c>
      <c r="BH132" s="18" t="e">
        <f t="shared" si="182"/>
        <v>#REF!</v>
      </c>
      <c r="BI132" s="18" t="e">
        <f t="shared" si="156"/>
        <v>#REF!</v>
      </c>
      <c r="BJ132" s="18" t="e">
        <f t="shared" si="157"/>
        <v>#REF!</v>
      </c>
      <c r="BK132" s="18" t="e">
        <f t="shared" si="158"/>
        <v>#REF!</v>
      </c>
      <c r="BL132" s="18" t="e">
        <f t="shared" si="158"/>
        <v>#REF!</v>
      </c>
      <c r="BM132" s="18" t="e">
        <f t="shared" si="159"/>
        <v>#REF!</v>
      </c>
      <c r="BN132" s="18" t="e">
        <f t="shared" si="160"/>
        <v>#REF!</v>
      </c>
      <c r="BO132" s="18" t="e">
        <f t="shared" si="161"/>
        <v>#REF!</v>
      </c>
      <c r="BP132" s="18" t="e">
        <f t="shared" si="161"/>
        <v>#REF!</v>
      </c>
      <c r="BQ132" s="18" t="e">
        <f t="shared" si="162"/>
        <v>#REF!</v>
      </c>
      <c r="BR132" s="18" t="e">
        <f t="shared" si="163"/>
        <v>#REF!</v>
      </c>
      <c r="BS132" s="18" t="e">
        <f t="shared" si="164"/>
        <v>#REF!</v>
      </c>
      <c r="BT132" s="18" t="e">
        <f t="shared" si="164"/>
        <v>#REF!</v>
      </c>
      <c r="BU132" s="18" t="e">
        <f t="shared" si="165"/>
        <v>#REF!</v>
      </c>
      <c r="BV132" s="18" t="e">
        <f t="shared" si="166"/>
        <v>#REF!</v>
      </c>
      <c r="BW132" s="18" t="e">
        <f t="shared" si="167"/>
        <v>#REF!</v>
      </c>
      <c r="BX132" s="18" t="e">
        <f t="shared" si="167"/>
        <v>#REF!</v>
      </c>
      <c r="BY132" s="18" t="e">
        <f t="shared" si="168"/>
        <v>#REF!</v>
      </c>
      <c r="BZ132" s="18" t="e">
        <f t="shared" si="169"/>
        <v>#REF!</v>
      </c>
      <c r="CA132" s="18" t="e">
        <f t="shared" si="170"/>
        <v>#REF!</v>
      </c>
      <c r="CB132" s="18" t="e">
        <f t="shared" si="170"/>
        <v>#REF!</v>
      </c>
      <c r="CC132" s="18" t="e">
        <f t="shared" si="171"/>
        <v>#REF!</v>
      </c>
      <c r="CD132" s="18" t="e">
        <f t="shared" si="172"/>
        <v>#REF!</v>
      </c>
      <c r="CE132" s="18" t="e">
        <f t="shared" si="173"/>
        <v>#REF!</v>
      </c>
      <c r="CF132" s="18" t="e">
        <f t="shared" si="173"/>
        <v>#REF!</v>
      </c>
      <c r="CG132" s="18" t="e">
        <f t="shared" si="174"/>
        <v>#REF!</v>
      </c>
      <c r="CH132" s="18" t="e">
        <f t="shared" si="175"/>
        <v>#REF!</v>
      </c>
      <c r="CI132" s="18" t="e">
        <f t="shared" si="176"/>
        <v>#REF!</v>
      </c>
      <c r="CJ132" s="18" t="e">
        <f t="shared" si="176"/>
        <v>#REF!</v>
      </c>
      <c r="CK132" s="18" t="e">
        <f t="shared" si="177"/>
        <v>#REF!</v>
      </c>
    </row>
    <row r="133" spans="1:89">
      <c r="A133" s="18">
        <v>16</v>
      </c>
      <c r="B133" s="50" t="s">
        <v>28</v>
      </c>
      <c r="BD133" s="18" t="e">
        <f t="shared" si="178"/>
        <v>#REF!</v>
      </c>
      <c r="BE133" s="18" t="e">
        <f t="shared" si="179"/>
        <v>#REF!</v>
      </c>
      <c r="BF133" s="18" t="e">
        <f t="shared" si="180"/>
        <v>#REF!</v>
      </c>
      <c r="BG133" s="18" t="e">
        <f t="shared" si="181"/>
        <v>#REF!</v>
      </c>
      <c r="BH133" s="18" t="e">
        <f t="shared" si="182"/>
        <v>#REF!</v>
      </c>
      <c r="BI133" s="18" t="e">
        <f t="shared" si="156"/>
        <v>#REF!</v>
      </c>
      <c r="BJ133" s="18" t="e">
        <f t="shared" si="157"/>
        <v>#REF!</v>
      </c>
      <c r="BK133" s="18" t="e">
        <f t="shared" si="158"/>
        <v>#REF!</v>
      </c>
      <c r="BL133" s="18" t="e">
        <f t="shared" si="158"/>
        <v>#REF!</v>
      </c>
      <c r="BM133" s="18" t="e">
        <f t="shared" si="159"/>
        <v>#REF!</v>
      </c>
      <c r="BN133" s="18" t="e">
        <f t="shared" si="160"/>
        <v>#REF!</v>
      </c>
      <c r="BO133" s="18" t="e">
        <f t="shared" si="161"/>
        <v>#REF!</v>
      </c>
      <c r="BP133" s="18" t="e">
        <f t="shared" si="161"/>
        <v>#REF!</v>
      </c>
      <c r="BQ133" s="18" t="e">
        <f t="shared" si="162"/>
        <v>#REF!</v>
      </c>
      <c r="BR133" s="18" t="e">
        <f t="shared" si="163"/>
        <v>#REF!</v>
      </c>
      <c r="BS133" s="18" t="e">
        <f t="shared" si="164"/>
        <v>#REF!</v>
      </c>
      <c r="BT133" s="18" t="e">
        <f t="shared" si="164"/>
        <v>#REF!</v>
      </c>
      <c r="BU133" s="18" t="e">
        <f t="shared" si="165"/>
        <v>#REF!</v>
      </c>
      <c r="BV133" s="18" t="e">
        <f t="shared" si="166"/>
        <v>#REF!</v>
      </c>
      <c r="BW133" s="18" t="e">
        <f t="shared" si="167"/>
        <v>#REF!</v>
      </c>
      <c r="BX133" s="18" t="e">
        <f t="shared" si="167"/>
        <v>#REF!</v>
      </c>
      <c r="BY133" s="18" t="e">
        <f t="shared" si="168"/>
        <v>#REF!</v>
      </c>
      <c r="BZ133" s="18" t="e">
        <f t="shared" si="169"/>
        <v>#REF!</v>
      </c>
      <c r="CA133" s="18" t="e">
        <f t="shared" si="170"/>
        <v>#REF!</v>
      </c>
      <c r="CB133" s="18" t="e">
        <f t="shared" si="170"/>
        <v>#REF!</v>
      </c>
      <c r="CC133" s="18" t="e">
        <f t="shared" si="171"/>
        <v>#REF!</v>
      </c>
      <c r="CD133" s="18" t="e">
        <f t="shared" si="172"/>
        <v>#REF!</v>
      </c>
      <c r="CE133" s="18" t="e">
        <f t="shared" si="173"/>
        <v>#REF!</v>
      </c>
      <c r="CF133" s="18" t="e">
        <f t="shared" si="173"/>
        <v>#REF!</v>
      </c>
      <c r="CG133" s="18" t="e">
        <f t="shared" si="174"/>
        <v>#REF!</v>
      </c>
      <c r="CH133" s="18" t="e">
        <f t="shared" si="175"/>
        <v>#REF!</v>
      </c>
      <c r="CI133" s="18" t="e">
        <f t="shared" si="176"/>
        <v>#REF!</v>
      </c>
      <c r="CJ133" s="18" t="e">
        <f t="shared" si="176"/>
        <v>#REF!</v>
      </c>
      <c r="CK133" s="18" t="e">
        <f t="shared" si="177"/>
        <v>#REF!</v>
      </c>
    </row>
    <row r="134" spans="1:89">
      <c r="A134" s="18">
        <v>17</v>
      </c>
      <c r="B134" s="50" t="s">
        <v>29</v>
      </c>
      <c r="BD134" s="18" t="e">
        <f t="shared" si="178"/>
        <v>#REF!</v>
      </c>
      <c r="BE134" s="18" t="e">
        <f t="shared" si="179"/>
        <v>#REF!</v>
      </c>
      <c r="BF134" s="18" t="e">
        <f t="shared" si="180"/>
        <v>#REF!</v>
      </c>
      <c r="BG134" s="18" t="e">
        <f t="shared" si="181"/>
        <v>#REF!</v>
      </c>
      <c r="BH134" s="18" t="e">
        <f t="shared" ref="BH134:BH149" si="183">AVERAGEIFS(DD97:HG97,DD$79:HG$79,BH$117,DD$78:HG$78,BH$116)</f>
        <v>#REF!</v>
      </c>
      <c r="BI134" s="18" t="e">
        <f t="shared" si="156"/>
        <v>#REF!</v>
      </c>
      <c r="BJ134" s="18" t="e">
        <f t="shared" si="157"/>
        <v>#REF!</v>
      </c>
      <c r="BK134" s="18" t="e">
        <f t="shared" ref="BK134:BK149" si="184">AVERAGEIFS(DG97:HJ97,DG$79:HJ$79,BK$117,DG$78:HJ$78,BK$116)</f>
        <v>#REF!</v>
      </c>
      <c r="BL134" s="18" t="e">
        <f t="shared" ref="BL134:BL149" si="185">AVERAGEIFS(DH97:HK97,DH$79:HK$79,BL$117,DH$78:HK$78,BL$116)</f>
        <v>#REF!</v>
      </c>
      <c r="BM134" s="18" t="e">
        <f t="shared" si="159"/>
        <v>#REF!</v>
      </c>
      <c r="BN134" s="18" t="e">
        <f t="shared" si="160"/>
        <v>#REF!</v>
      </c>
      <c r="BO134" s="18" t="e">
        <f t="shared" ref="BO134:BO149" si="186">AVERAGEIFS(DK97:HN97,DK$79:HN$79,BO$117,DK$78:HN$78,BO$116)</f>
        <v>#REF!</v>
      </c>
      <c r="BP134" s="18" t="e">
        <f t="shared" ref="BP134:BP149" si="187">AVERAGEIFS(DL97:HO97,DL$79:HO$79,BP$117,DL$78:HO$78,BP$116)</f>
        <v>#REF!</v>
      </c>
      <c r="BQ134" s="18" t="e">
        <f t="shared" si="162"/>
        <v>#REF!</v>
      </c>
      <c r="BR134" s="18" t="e">
        <f t="shared" si="163"/>
        <v>#REF!</v>
      </c>
      <c r="BS134" s="18" t="e">
        <f t="shared" ref="BS134:BS149" si="188">AVERAGEIFS(DO97:HR97,DO$79:HR$79,BS$117,DO$78:HR$78,BS$116)</f>
        <v>#REF!</v>
      </c>
      <c r="BT134" s="18" t="e">
        <f t="shared" ref="BT134:BT149" si="189">AVERAGEIFS(DP97:HS97,DP$79:HS$79,BT$117,DP$78:HS$78,BT$116)</f>
        <v>#REF!</v>
      </c>
      <c r="BU134" s="18" t="e">
        <f t="shared" si="165"/>
        <v>#REF!</v>
      </c>
      <c r="BV134" s="18" t="e">
        <f t="shared" si="166"/>
        <v>#REF!</v>
      </c>
      <c r="BW134" s="18" t="e">
        <f t="shared" ref="BW134:BW149" si="190">AVERAGEIFS(DS97:HV97,DS$79:HV$79,BW$117,DS$78:HV$78,BW$116)</f>
        <v>#REF!</v>
      </c>
      <c r="BX134" s="18" t="e">
        <f t="shared" ref="BX134:BX149" si="191">AVERAGEIFS(DT97:HW97,DT$79:HW$79,BX$117,DT$78:HW$78,BX$116)</f>
        <v>#REF!</v>
      </c>
      <c r="BY134" s="18" t="e">
        <f t="shared" si="168"/>
        <v>#REF!</v>
      </c>
      <c r="BZ134" s="18" t="e">
        <f t="shared" si="169"/>
        <v>#REF!</v>
      </c>
      <c r="CA134" s="18" t="e">
        <f t="shared" ref="CA134:CA149" si="192">AVERAGEIFS(DW97:HZ97,DW$79:HZ$79,CA$117,DW$78:HZ$78,CA$116)</f>
        <v>#REF!</v>
      </c>
      <c r="CB134" s="18" t="e">
        <f t="shared" ref="CB134:CB149" si="193">AVERAGEIFS(DX97:IA97,DX$79:IA$79,CB$117,DX$78:IA$78,CB$116)</f>
        <v>#REF!</v>
      </c>
      <c r="CC134" s="18" t="e">
        <f t="shared" si="171"/>
        <v>#REF!</v>
      </c>
      <c r="CD134" s="18" t="e">
        <f t="shared" si="172"/>
        <v>#REF!</v>
      </c>
      <c r="CE134" s="18" t="e">
        <f t="shared" ref="CE134:CE149" si="194">AVERAGEIFS(EA97:ID97,EA$79:ID$79,CE$117,EA$78:ID$78,CE$116)</f>
        <v>#REF!</v>
      </c>
      <c r="CF134" s="18" t="e">
        <f t="shared" ref="CF134:CF149" si="195">AVERAGEIFS(EB97:IE97,EB$79:IE$79,CF$117,EB$78:IE$78,CF$116)</f>
        <v>#REF!</v>
      </c>
      <c r="CG134" s="18" t="e">
        <f t="shared" si="174"/>
        <v>#REF!</v>
      </c>
      <c r="CH134" s="18" t="e">
        <f t="shared" si="175"/>
        <v>#REF!</v>
      </c>
      <c r="CI134" s="18" t="e">
        <f t="shared" ref="CI134:CI149" si="196">AVERAGEIFS(EE97:IH97,EE$79:IH$79,CI$117,EE$78:IH$78,CI$116)</f>
        <v>#REF!</v>
      </c>
      <c r="CJ134" s="18" t="e">
        <f t="shared" ref="CJ134:CJ149" si="197">AVERAGEIFS(EF97:II97,EF$79:II$79,CJ$117,EF$78:II$78,CJ$116)</f>
        <v>#REF!</v>
      </c>
      <c r="CK134" s="18" t="e">
        <f t="shared" si="177"/>
        <v>#REF!</v>
      </c>
    </row>
    <row r="135" spans="1:89">
      <c r="A135" s="18">
        <v>18</v>
      </c>
      <c r="B135" s="50" t="s">
        <v>30</v>
      </c>
      <c r="BD135" s="18" t="e">
        <f t="shared" si="178"/>
        <v>#REF!</v>
      </c>
      <c r="BE135" s="18" t="e">
        <f t="shared" si="179"/>
        <v>#REF!</v>
      </c>
      <c r="BF135" s="18" t="e">
        <f t="shared" si="180"/>
        <v>#REF!</v>
      </c>
      <c r="BG135" s="18" t="e">
        <f t="shared" si="181"/>
        <v>#REF!</v>
      </c>
      <c r="BH135" s="18" t="e">
        <f t="shared" si="183"/>
        <v>#REF!</v>
      </c>
      <c r="BI135" s="18" t="e">
        <f t="shared" si="156"/>
        <v>#REF!</v>
      </c>
      <c r="BJ135" s="18" t="e">
        <f t="shared" si="157"/>
        <v>#REF!</v>
      </c>
      <c r="BK135" s="18" t="e">
        <f t="shared" si="184"/>
        <v>#REF!</v>
      </c>
      <c r="BL135" s="18" t="e">
        <f t="shared" si="185"/>
        <v>#REF!</v>
      </c>
      <c r="BM135" s="18" t="e">
        <f t="shared" si="159"/>
        <v>#REF!</v>
      </c>
      <c r="BN135" s="18" t="e">
        <f t="shared" si="160"/>
        <v>#REF!</v>
      </c>
      <c r="BO135" s="18" t="e">
        <f t="shared" si="186"/>
        <v>#REF!</v>
      </c>
      <c r="BP135" s="18" t="e">
        <f t="shared" si="187"/>
        <v>#REF!</v>
      </c>
      <c r="BQ135" s="18" t="e">
        <f t="shared" si="162"/>
        <v>#REF!</v>
      </c>
      <c r="BR135" s="18" t="e">
        <f t="shared" si="163"/>
        <v>#REF!</v>
      </c>
      <c r="BS135" s="18" t="e">
        <f t="shared" si="188"/>
        <v>#REF!</v>
      </c>
      <c r="BT135" s="18" t="e">
        <f t="shared" si="189"/>
        <v>#REF!</v>
      </c>
      <c r="BU135" s="18" t="e">
        <f t="shared" si="165"/>
        <v>#REF!</v>
      </c>
      <c r="BV135" s="18" t="e">
        <f t="shared" si="166"/>
        <v>#REF!</v>
      </c>
      <c r="BW135" s="18" t="e">
        <f t="shared" si="190"/>
        <v>#REF!</v>
      </c>
      <c r="BX135" s="18" t="e">
        <f t="shared" si="191"/>
        <v>#REF!</v>
      </c>
      <c r="BY135" s="18" t="e">
        <f t="shared" si="168"/>
        <v>#REF!</v>
      </c>
      <c r="BZ135" s="18" t="e">
        <f t="shared" si="169"/>
        <v>#REF!</v>
      </c>
      <c r="CA135" s="18" t="e">
        <f t="shared" si="192"/>
        <v>#REF!</v>
      </c>
      <c r="CB135" s="18" t="e">
        <f t="shared" si="193"/>
        <v>#REF!</v>
      </c>
      <c r="CC135" s="18" t="e">
        <f t="shared" si="171"/>
        <v>#REF!</v>
      </c>
      <c r="CD135" s="18" t="e">
        <f t="shared" si="172"/>
        <v>#REF!</v>
      </c>
      <c r="CE135" s="18" t="e">
        <f t="shared" si="194"/>
        <v>#REF!</v>
      </c>
      <c r="CF135" s="18" t="e">
        <f t="shared" si="195"/>
        <v>#REF!</v>
      </c>
      <c r="CG135" s="18" t="e">
        <f t="shared" si="174"/>
        <v>#REF!</v>
      </c>
      <c r="CH135" s="18" t="e">
        <f t="shared" si="175"/>
        <v>#REF!</v>
      </c>
      <c r="CI135" s="18" t="e">
        <f t="shared" si="196"/>
        <v>#REF!</v>
      </c>
      <c r="CJ135" s="18" t="e">
        <f t="shared" si="197"/>
        <v>#REF!</v>
      </c>
      <c r="CK135" s="18" t="e">
        <f t="shared" si="177"/>
        <v>#REF!</v>
      </c>
    </row>
    <row r="136" spans="1:89">
      <c r="A136" s="18">
        <v>19</v>
      </c>
      <c r="B136" s="50" t="s">
        <v>43</v>
      </c>
      <c r="BD136" s="18" t="e">
        <f t="shared" si="178"/>
        <v>#REF!</v>
      </c>
      <c r="BE136" s="18" t="e">
        <f t="shared" si="179"/>
        <v>#REF!</v>
      </c>
      <c r="BF136" s="18" t="e">
        <f t="shared" si="180"/>
        <v>#REF!</v>
      </c>
      <c r="BG136" s="18" t="e">
        <f t="shared" si="181"/>
        <v>#REF!</v>
      </c>
      <c r="BH136" s="18" t="e">
        <f t="shared" si="183"/>
        <v>#REF!</v>
      </c>
      <c r="BI136" s="18" t="e">
        <f t="shared" si="156"/>
        <v>#REF!</v>
      </c>
      <c r="BJ136" s="18" t="e">
        <f t="shared" si="157"/>
        <v>#REF!</v>
      </c>
      <c r="BK136" s="18" t="e">
        <f t="shared" si="184"/>
        <v>#REF!</v>
      </c>
      <c r="BL136" s="18" t="e">
        <f t="shared" si="185"/>
        <v>#REF!</v>
      </c>
      <c r="BM136" s="18" t="e">
        <f t="shared" si="159"/>
        <v>#REF!</v>
      </c>
      <c r="BN136" s="18" t="e">
        <f t="shared" si="160"/>
        <v>#REF!</v>
      </c>
      <c r="BO136" s="18" t="e">
        <f t="shared" si="186"/>
        <v>#REF!</v>
      </c>
      <c r="BP136" s="18" t="e">
        <f t="shared" si="187"/>
        <v>#REF!</v>
      </c>
      <c r="BQ136" s="18" t="e">
        <f t="shared" si="162"/>
        <v>#REF!</v>
      </c>
      <c r="BR136" s="18" t="e">
        <f t="shared" si="163"/>
        <v>#REF!</v>
      </c>
      <c r="BS136" s="18" t="e">
        <f t="shared" si="188"/>
        <v>#REF!</v>
      </c>
      <c r="BT136" s="18" t="e">
        <f t="shared" si="189"/>
        <v>#REF!</v>
      </c>
      <c r="BU136" s="18" t="e">
        <f t="shared" si="165"/>
        <v>#REF!</v>
      </c>
      <c r="BV136" s="18" t="e">
        <f t="shared" si="166"/>
        <v>#REF!</v>
      </c>
      <c r="BW136" s="18" t="e">
        <f t="shared" si="190"/>
        <v>#REF!</v>
      </c>
      <c r="BX136" s="18" t="e">
        <f t="shared" si="191"/>
        <v>#REF!</v>
      </c>
      <c r="BY136" s="18" t="e">
        <f t="shared" si="168"/>
        <v>#REF!</v>
      </c>
      <c r="BZ136" s="18" t="e">
        <f t="shared" si="169"/>
        <v>#REF!</v>
      </c>
      <c r="CA136" s="18" t="e">
        <f t="shared" si="192"/>
        <v>#REF!</v>
      </c>
      <c r="CB136" s="18" t="e">
        <f t="shared" si="193"/>
        <v>#REF!</v>
      </c>
      <c r="CC136" s="18" t="e">
        <f t="shared" si="171"/>
        <v>#REF!</v>
      </c>
      <c r="CD136" s="18" t="e">
        <f t="shared" si="172"/>
        <v>#REF!</v>
      </c>
      <c r="CE136" s="18" t="e">
        <f t="shared" si="194"/>
        <v>#REF!</v>
      </c>
      <c r="CF136" s="18" t="e">
        <f t="shared" si="195"/>
        <v>#REF!</v>
      </c>
      <c r="CG136" s="18" t="e">
        <f t="shared" si="174"/>
        <v>#REF!</v>
      </c>
      <c r="CH136" s="18" t="e">
        <f t="shared" si="175"/>
        <v>#REF!</v>
      </c>
      <c r="CI136" s="18" t="e">
        <f t="shared" si="196"/>
        <v>#REF!</v>
      </c>
      <c r="CJ136" s="18" t="e">
        <f t="shared" si="197"/>
        <v>#REF!</v>
      </c>
      <c r="CK136" s="18" t="e">
        <f t="shared" si="177"/>
        <v>#REF!</v>
      </c>
    </row>
    <row r="137" spans="1:89">
      <c r="A137" s="18">
        <v>20</v>
      </c>
      <c r="B137" s="50" t="s">
        <v>31</v>
      </c>
      <c r="BD137" s="18" t="e">
        <f t="shared" si="178"/>
        <v>#REF!</v>
      </c>
      <c r="BE137" s="18" t="e">
        <f t="shared" si="179"/>
        <v>#REF!</v>
      </c>
      <c r="BF137" s="18" t="e">
        <f t="shared" si="180"/>
        <v>#REF!</v>
      </c>
      <c r="BG137" s="18" t="e">
        <f t="shared" si="181"/>
        <v>#REF!</v>
      </c>
      <c r="BH137" s="18" t="e">
        <f t="shared" si="183"/>
        <v>#REF!</v>
      </c>
      <c r="BI137" s="18" t="e">
        <f t="shared" si="156"/>
        <v>#REF!</v>
      </c>
      <c r="BJ137" s="18" t="e">
        <f t="shared" si="157"/>
        <v>#REF!</v>
      </c>
      <c r="BK137" s="18" t="e">
        <f t="shared" si="184"/>
        <v>#REF!</v>
      </c>
      <c r="BL137" s="18" t="e">
        <f t="shared" si="185"/>
        <v>#REF!</v>
      </c>
      <c r="BM137" s="18" t="e">
        <f t="shared" si="159"/>
        <v>#REF!</v>
      </c>
      <c r="BN137" s="18" t="e">
        <f t="shared" si="160"/>
        <v>#REF!</v>
      </c>
      <c r="BO137" s="18" t="e">
        <f t="shared" si="186"/>
        <v>#REF!</v>
      </c>
      <c r="BP137" s="18" t="e">
        <f t="shared" si="187"/>
        <v>#REF!</v>
      </c>
      <c r="BQ137" s="18" t="e">
        <f t="shared" si="162"/>
        <v>#REF!</v>
      </c>
      <c r="BR137" s="18" t="e">
        <f t="shared" si="163"/>
        <v>#REF!</v>
      </c>
      <c r="BS137" s="18" t="e">
        <f t="shared" si="188"/>
        <v>#REF!</v>
      </c>
      <c r="BT137" s="18" t="e">
        <f t="shared" si="189"/>
        <v>#REF!</v>
      </c>
      <c r="BU137" s="18" t="e">
        <f t="shared" si="165"/>
        <v>#REF!</v>
      </c>
      <c r="BV137" s="18" t="e">
        <f t="shared" si="166"/>
        <v>#REF!</v>
      </c>
      <c r="BW137" s="18" t="e">
        <f t="shared" si="190"/>
        <v>#REF!</v>
      </c>
      <c r="BX137" s="18" t="e">
        <f t="shared" si="191"/>
        <v>#REF!</v>
      </c>
      <c r="BY137" s="18" t="e">
        <f t="shared" si="168"/>
        <v>#REF!</v>
      </c>
      <c r="BZ137" s="18" t="e">
        <f t="shared" si="169"/>
        <v>#REF!</v>
      </c>
      <c r="CA137" s="18" t="e">
        <f t="shared" si="192"/>
        <v>#REF!</v>
      </c>
      <c r="CB137" s="18" t="e">
        <f t="shared" si="193"/>
        <v>#REF!</v>
      </c>
      <c r="CC137" s="18" t="e">
        <f t="shared" si="171"/>
        <v>#REF!</v>
      </c>
      <c r="CD137" s="18" t="e">
        <f t="shared" si="172"/>
        <v>#REF!</v>
      </c>
      <c r="CE137" s="18" t="e">
        <f t="shared" si="194"/>
        <v>#REF!</v>
      </c>
      <c r="CF137" s="18" t="e">
        <f t="shared" si="195"/>
        <v>#REF!</v>
      </c>
      <c r="CG137" s="18" t="e">
        <f t="shared" si="174"/>
        <v>#REF!</v>
      </c>
      <c r="CH137" s="18" t="e">
        <f t="shared" si="175"/>
        <v>#REF!</v>
      </c>
      <c r="CI137" s="18" t="e">
        <f t="shared" si="196"/>
        <v>#REF!</v>
      </c>
      <c r="CJ137" s="18" t="e">
        <f t="shared" si="197"/>
        <v>#REF!</v>
      </c>
      <c r="CK137" s="18" t="e">
        <f t="shared" si="177"/>
        <v>#REF!</v>
      </c>
    </row>
    <row r="138" spans="1:89">
      <c r="A138" s="18">
        <v>21</v>
      </c>
      <c r="B138" s="50" t="s">
        <v>44</v>
      </c>
      <c r="BD138" s="18" t="e">
        <f t="shared" si="178"/>
        <v>#REF!</v>
      </c>
      <c r="BE138" s="18" t="e">
        <f t="shared" si="179"/>
        <v>#REF!</v>
      </c>
      <c r="BF138" s="18" t="e">
        <f t="shared" si="180"/>
        <v>#REF!</v>
      </c>
      <c r="BG138" s="18" t="e">
        <f t="shared" si="181"/>
        <v>#REF!</v>
      </c>
      <c r="BH138" s="18" t="e">
        <f t="shared" si="183"/>
        <v>#REF!</v>
      </c>
      <c r="BI138" s="18" t="e">
        <f t="shared" si="156"/>
        <v>#REF!</v>
      </c>
      <c r="BJ138" s="18" t="e">
        <f t="shared" si="157"/>
        <v>#REF!</v>
      </c>
      <c r="BK138" s="18" t="e">
        <f t="shared" si="184"/>
        <v>#REF!</v>
      </c>
      <c r="BL138" s="18" t="e">
        <f t="shared" si="185"/>
        <v>#REF!</v>
      </c>
      <c r="BM138" s="18" t="e">
        <f t="shared" si="159"/>
        <v>#REF!</v>
      </c>
      <c r="BN138" s="18" t="e">
        <f t="shared" si="160"/>
        <v>#REF!</v>
      </c>
      <c r="BO138" s="18" t="e">
        <f t="shared" si="186"/>
        <v>#REF!</v>
      </c>
      <c r="BP138" s="18" t="e">
        <f t="shared" si="187"/>
        <v>#REF!</v>
      </c>
      <c r="BQ138" s="18" t="e">
        <f t="shared" si="162"/>
        <v>#REF!</v>
      </c>
      <c r="BR138" s="18" t="e">
        <f t="shared" si="163"/>
        <v>#REF!</v>
      </c>
      <c r="BS138" s="18" t="e">
        <f t="shared" si="188"/>
        <v>#REF!</v>
      </c>
      <c r="BT138" s="18" t="e">
        <f t="shared" si="189"/>
        <v>#REF!</v>
      </c>
      <c r="BU138" s="18" t="e">
        <f t="shared" si="165"/>
        <v>#REF!</v>
      </c>
      <c r="BV138" s="18" t="e">
        <f t="shared" si="166"/>
        <v>#REF!</v>
      </c>
      <c r="BW138" s="18" t="e">
        <f t="shared" si="190"/>
        <v>#REF!</v>
      </c>
      <c r="BX138" s="18" t="e">
        <f t="shared" si="191"/>
        <v>#REF!</v>
      </c>
      <c r="BY138" s="18" t="e">
        <f t="shared" si="168"/>
        <v>#REF!</v>
      </c>
      <c r="BZ138" s="18" t="e">
        <f t="shared" si="169"/>
        <v>#REF!</v>
      </c>
      <c r="CA138" s="18" t="e">
        <f t="shared" si="192"/>
        <v>#REF!</v>
      </c>
      <c r="CB138" s="18" t="e">
        <f t="shared" si="193"/>
        <v>#REF!</v>
      </c>
      <c r="CC138" s="18" t="e">
        <f t="shared" si="171"/>
        <v>#REF!</v>
      </c>
      <c r="CD138" s="18" t="e">
        <f t="shared" si="172"/>
        <v>#REF!</v>
      </c>
      <c r="CE138" s="18" t="e">
        <f t="shared" si="194"/>
        <v>#REF!</v>
      </c>
      <c r="CF138" s="18" t="e">
        <f t="shared" si="195"/>
        <v>#REF!</v>
      </c>
      <c r="CG138" s="18" t="e">
        <f t="shared" si="174"/>
        <v>#REF!</v>
      </c>
      <c r="CH138" s="18" t="e">
        <f t="shared" si="175"/>
        <v>#REF!</v>
      </c>
      <c r="CI138" s="18" t="e">
        <f t="shared" si="196"/>
        <v>#REF!</v>
      </c>
      <c r="CJ138" s="18" t="e">
        <f t="shared" si="197"/>
        <v>#REF!</v>
      </c>
      <c r="CK138" s="18" t="e">
        <f t="shared" si="177"/>
        <v>#REF!</v>
      </c>
    </row>
    <row r="139" spans="1:89">
      <c r="A139" s="18">
        <v>22</v>
      </c>
      <c r="B139" s="50" t="s">
        <v>32</v>
      </c>
      <c r="BD139" s="18" t="e">
        <f t="shared" si="178"/>
        <v>#REF!</v>
      </c>
      <c r="BE139" s="18" t="e">
        <f t="shared" si="179"/>
        <v>#REF!</v>
      </c>
      <c r="BF139" s="18" t="e">
        <f t="shared" si="180"/>
        <v>#REF!</v>
      </c>
      <c r="BG139" s="18" t="e">
        <f t="shared" si="181"/>
        <v>#REF!</v>
      </c>
      <c r="BH139" s="18" t="e">
        <f t="shared" si="183"/>
        <v>#REF!</v>
      </c>
      <c r="BI139" s="18" t="e">
        <f t="shared" si="156"/>
        <v>#REF!</v>
      </c>
      <c r="BJ139" s="18" t="e">
        <f t="shared" si="157"/>
        <v>#REF!</v>
      </c>
      <c r="BK139" s="18" t="e">
        <f t="shared" si="184"/>
        <v>#REF!</v>
      </c>
      <c r="BL139" s="18" t="e">
        <f t="shared" si="185"/>
        <v>#REF!</v>
      </c>
      <c r="BM139" s="18" t="e">
        <f t="shared" si="159"/>
        <v>#REF!</v>
      </c>
      <c r="BN139" s="18" t="e">
        <f t="shared" si="160"/>
        <v>#REF!</v>
      </c>
      <c r="BO139" s="18" t="e">
        <f t="shared" si="186"/>
        <v>#REF!</v>
      </c>
      <c r="BP139" s="18" t="e">
        <f t="shared" si="187"/>
        <v>#REF!</v>
      </c>
      <c r="BQ139" s="18" t="e">
        <f t="shared" si="162"/>
        <v>#REF!</v>
      </c>
      <c r="BR139" s="18" t="e">
        <f t="shared" si="163"/>
        <v>#REF!</v>
      </c>
      <c r="BS139" s="18" t="e">
        <f t="shared" si="188"/>
        <v>#REF!</v>
      </c>
      <c r="BT139" s="18" t="e">
        <f t="shared" si="189"/>
        <v>#REF!</v>
      </c>
      <c r="BU139" s="18" t="e">
        <f t="shared" si="165"/>
        <v>#REF!</v>
      </c>
      <c r="BV139" s="18" t="e">
        <f t="shared" si="166"/>
        <v>#REF!</v>
      </c>
      <c r="BW139" s="18" t="e">
        <f t="shared" si="190"/>
        <v>#REF!</v>
      </c>
      <c r="BX139" s="18" t="e">
        <f t="shared" si="191"/>
        <v>#REF!</v>
      </c>
      <c r="BY139" s="18" t="e">
        <f t="shared" si="168"/>
        <v>#REF!</v>
      </c>
      <c r="BZ139" s="18" t="e">
        <f t="shared" si="169"/>
        <v>#REF!</v>
      </c>
      <c r="CA139" s="18" t="e">
        <f t="shared" si="192"/>
        <v>#REF!</v>
      </c>
      <c r="CB139" s="18" t="e">
        <f t="shared" si="193"/>
        <v>#REF!</v>
      </c>
      <c r="CC139" s="18" t="e">
        <f t="shared" si="171"/>
        <v>#REF!</v>
      </c>
      <c r="CD139" s="18" t="e">
        <f t="shared" si="172"/>
        <v>#REF!</v>
      </c>
      <c r="CE139" s="18" t="e">
        <f t="shared" si="194"/>
        <v>#REF!</v>
      </c>
      <c r="CF139" s="18" t="e">
        <f t="shared" si="195"/>
        <v>#REF!</v>
      </c>
      <c r="CG139" s="18" t="e">
        <f t="shared" si="174"/>
        <v>#REF!</v>
      </c>
      <c r="CH139" s="18" t="e">
        <f t="shared" si="175"/>
        <v>#REF!</v>
      </c>
      <c r="CI139" s="18" t="e">
        <f t="shared" si="196"/>
        <v>#REF!</v>
      </c>
      <c r="CJ139" s="18" t="e">
        <f t="shared" si="197"/>
        <v>#REF!</v>
      </c>
      <c r="CK139" s="18" t="e">
        <f t="shared" si="177"/>
        <v>#REF!</v>
      </c>
    </row>
    <row r="140" spans="1:89">
      <c r="A140" s="18">
        <v>23</v>
      </c>
      <c r="B140" s="50" t="s">
        <v>33</v>
      </c>
      <c r="BD140" s="18" t="e">
        <f t="shared" si="178"/>
        <v>#REF!</v>
      </c>
      <c r="BE140" s="18" t="e">
        <f t="shared" si="179"/>
        <v>#REF!</v>
      </c>
      <c r="BF140" s="18" t="e">
        <f t="shared" si="180"/>
        <v>#REF!</v>
      </c>
      <c r="BG140" s="18" t="e">
        <f t="shared" si="181"/>
        <v>#REF!</v>
      </c>
      <c r="BH140" s="18" t="e">
        <f t="shared" si="183"/>
        <v>#REF!</v>
      </c>
      <c r="BI140" s="18" t="e">
        <f t="shared" si="156"/>
        <v>#REF!</v>
      </c>
      <c r="BJ140" s="18" t="e">
        <f t="shared" si="157"/>
        <v>#REF!</v>
      </c>
      <c r="BK140" s="18" t="e">
        <f t="shared" si="184"/>
        <v>#REF!</v>
      </c>
      <c r="BL140" s="18" t="e">
        <f t="shared" si="185"/>
        <v>#REF!</v>
      </c>
      <c r="BM140" s="18" t="e">
        <f t="shared" si="159"/>
        <v>#REF!</v>
      </c>
      <c r="BN140" s="18" t="e">
        <f t="shared" si="160"/>
        <v>#REF!</v>
      </c>
      <c r="BO140" s="18" t="e">
        <f t="shared" si="186"/>
        <v>#REF!</v>
      </c>
      <c r="BP140" s="18" t="e">
        <f t="shared" si="187"/>
        <v>#REF!</v>
      </c>
      <c r="BQ140" s="18" t="e">
        <f t="shared" si="162"/>
        <v>#REF!</v>
      </c>
      <c r="BR140" s="18" t="e">
        <f t="shared" si="163"/>
        <v>#REF!</v>
      </c>
      <c r="BS140" s="18" t="e">
        <f t="shared" si="188"/>
        <v>#REF!</v>
      </c>
      <c r="BT140" s="18" t="e">
        <f t="shared" si="189"/>
        <v>#REF!</v>
      </c>
      <c r="BU140" s="18" t="e">
        <f t="shared" si="165"/>
        <v>#REF!</v>
      </c>
      <c r="BV140" s="18" t="e">
        <f t="shared" si="166"/>
        <v>#REF!</v>
      </c>
      <c r="BW140" s="18" t="e">
        <f t="shared" si="190"/>
        <v>#REF!</v>
      </c>
      <c r="BX140" s="18" t="e">
        <f t="shared" si="191"/>
        <v>#REF!</v>
      </c>
      <c r="BY140" s="18" t="e">
        <f t="shared" si="168"/>
        <v>#REF!</v>
      </c>
      <c r="BZ140" s="18" t="e">
        <f t="shared" si="169"/>
        <v>#REF!</v>
      </c>
      <c r="CA140" s="18" t="e">
        <f t="shared" si="192"/>
        <v>#REF!</v>
      </c>
      <c r="CB140" s="18" t="e">
        <f t="shared" si="193"/>
        <v>#REF!</v>
      </c>
      <c r="CC140" s="18" t="e">
        <f t="shared" si="171"/>
        <v>#REF!</v>
      </c>
      <c r="CD140" s="18" t="e">
        <f t="shared" si="172"/>
        <v>#REF!</v>
      </c>
      <c r="CE140" s="18" t="e">
        <f t="shared" si="194"/>
        <v>#REF!</v>
      </c>
      <c r="CF140" s="18" t="e">
        <f t="shared" si="195"/>
        <v>#REF!</v>
      </c>
      <c r="CG140" s="18" t="e">
        <f t="shared" si="174"/>
        <v>#REF!</v>
      </c>
      <c r="CH140" s="18" t="e">
        <f t="shared" si="175"/>
        <v>#REF!</v>
      </c>
      <c r="CI140" s="18" t="e">
        <f t="shared" si="196"/>
        <v>#REF!</v>
      </c>
      <c r="CJ140" s="18" t="e">
        <f t="shared" si="197"/>
        <v>#REF!</v>
      </c>
      <c r="CK140" s="18" t="e">
        <f t="shared" si="177"/>
        <v>#REF!</v>
      </c>
    </row>
    <row r="141" spans="1:89">
      <c r="A141" s="18">
        <v>24</v>
      </c>
      <c r="B141" s="50" t="s">
        <v>34</v>
      </c>
      <c r="BD141" s="18" t="e">
        <f t="shared" si="178"/>
        <v>#REF!</v>
      </c>
      <c r="BE141" s="18" t="e">
        <f t="shared" si="179"/>
        <v>#REF!</v>
      </c>
      <c r="BF141" s="18" t="e">
        <f t="shared" si="180"/>
        <v>#REF!</v>
      </c>
      <c r="BG141" s="18" t="e">
        <f t="shared" si="181"/>
        <v>#REF!</v>
      </c>
      <c r="BH141" s="18" t="e">
        <f t="shared" si="183"/>
        <v>#REF!</v>
      </c>
      <c r="BI141" s="18" t="e">
        <f t="shared" si="156"/>
        <v>#REF!</v>
      </c>
      <c r="BJ141" s="18" t="e">
        <f t="shared" si="157"/>
        <v>#REF!</v>
      </c>
      <c r="BK141" s="18" t="e">
        <f t="shared" si="184"/>
        <v>#REF!</v>
      </c>
      <c r="BL141" s="18" t="e">
        <f t="shared" si="185"/>
        <v>#REF!</v>
      </c>
      <c r="BM141" s="18" t="e">
        <f t="shared" si="159"/>
        <v>#REF!</v>
      </c>
      <c r="BN141" s="18" t="e">
        <f t="shared" si="160"/>
        <v>#REF!</v>
      </c>
      <c r="BO141" s="18" t="e">
        <f t="shared" si="186"/>
        <v>#REF!</v>
      </c>
      <c r="BP141" s="18" t="e">
        <f t="shared" si="187"/>
        <v>#REF!</v>
      </c>
      <c r="BQ141" s="18" t="e">
        <f t="shared" si="162"/>
        <v>#REF!</v>
      </c>
      <c r="BR141" s="18" t="e">
        <f t="shared" si="163"/>
        <v>#REF!</v>
      </c>
      <c r="BS141" s="18" t="e">
        <f t="shared" si="188"/>
        <v>#REF!</v>
      </c>
      <c r="BT141" s="18" t="e">
        <f t="shared" si="189"/>
        <v>#REF!</v>
      </c>
      <c r="BU141" s="18" t="e">
        <f t="shared" si="165"/>
        <v>#REF!</v>
      </c>
      <c r="BV141" s="18" t="e">
        <f t="shared" si="166"/>
        <v>#REF!</v>
      </c>
      <c r="BW141" s="18" t="e">
        <f t="shared" si="190"/>
        <v>#REF!</v>
      </c>
      <c r="BX141" s="18" t="e">
        <f t="shared" si="191"/>
        <v>#REF!</v>
      </c>
      <c r="BY141" s="18" t="e">
        <f t="shared" si="168"/>
        <v>#REF!</v>
      </c>
      <c r="BZ141" s="18" t="e">
        <f t="shared" si="169"/>
        <v>#REF!</v>
      </c>
      <c r="CA141" s="18" t="e">
        <f t="shared" si="192"/>
        <v>#REF!</v>
      </c>
      <c r="CB141" s="18" t="e">
        <f t="shared" si="193"/>
        <v>#REF!</v>
      </c>
      <c r="CC141" s="18" t="e">
        <f t="shared" si="171"/>
        <v>#REF!</v>
      </c>
      <c r="CD141" s="18" t="e">
        <f t="shared" si="172"/>
        <v>#REF!</v>
      </c>
      <c r="CE141" s="18" t="e">
        <f t="shared" si="194"/>
        <v>#REF!</v>
      </c>
      <c r="CF141" s="18" t="e">
        <f t="shared" si="195"/>
        <v>#REF!</v>
      </c>
      <c r="CG141" s="18" t="e">
        <f t="shared" si="174"/>
        <v>#REF!</v>
      </c>
      <c r="CH141" s="18" t="e">
        <f t="shared" si="175"/>
        <v>#REF!</v>
      </c>
      <c r="CI141" s="18" t="e">
        <f t="shared" si="196"/>
        <v>#REF!</v>
      </c>
      <c r="CJ141" s="18" t="e">
        <f t="shared" si="197"/>
        <v>#REF!</v>
      </c>
      <c r="CK141" s="18" t="e">
        <f t="shared" si="177"/>
        <v>#REF!</v>
      </c>
    </row>
    <row r="142" spans="1:89">
      <c r="A142" s="18">
        <v>25</v>
      </c>
      <c r="B142" s="50" t="s">
        <v>35</v>
      </c>
      <c r="BD142" s="18" t="e">
        <f t="shared" si="178"/>
        <v>#REF!</v>
      </c>
      <c r="BE142" s="18" t="e">
        <f t="shared" si="179"/>
        <v>#REF!</v>
      </c>
      <c r="BF142" s="18" t="e">
        <f t="shared" si="180"/>
        <v>#REF!</v>
      </c>
      <c r="BG142" s="18" t="e">
        <f t="shared" si="181"/>
        <v>#REF!</v>
      </c>
      <c r="BH142" s="18" t="e">
        <f t="shared" si="183"/>
        <v>#REF!</v>
      </c>
      <c r="BI142" s="18" t="e">
        <f t="shared" si="156"/>
        <v>#REF!</v>
      </c>
      <c r="BJ142" s="18" t="e">
        <f t="shared" si="157"/>
        <v>#REF!</v>
      </c>
      <c r="BK142" s="18" t="e">
        <f t="shared" si="184"/>
        <v>#REF!</v>
      </c>
      <c r="BL142" s="18" t="e">
        <f t="shared" si="185"/>
        <v>#REF!</v>
      </c>
      <c r="BM142" s="18" t="e">
        <f t="shared" si="159"/>
        <v>#REF!</v>
      </c>
      <c r="BN142" s="18" t="e">
        <f t="shared" si="160"/>
        <v>#REF!</v>
      </c>
      <c r="BO142" s="18" t="e">
        <f t="shared" si="186"/>
        <v>#REF!</v>
      </c>
      <c r="BP142" s="18" t="e">
        <f t="shared" si="187"/>
        <v>#REF!</v>
      </c>
      <c r="BQ142" s="18" t="e">
        <f t="shared" si="162"/>
        <v>#REF!</v>
      </c>
      <c r="BR142" s="18" t="e">
        <f t="shared" si="163"/>
        <v>#REF!</v>
      </c>
      <c r="BS142" s="18" t="e">
        <f t="shared" si="188"/>
        <v>#REF!</v>
      </c>
      <c r="BT142" s="18" t="e">
        <f t="shared" si="189"/>
        <v>#REF!</v>
      </c>
      <c r="BU142" s="18" t="e">
        <f t="shared" si="165"/>
        <v>#REF!</v>
      </c>
      <c r="BV142" s="18" t="e">
        <f t="shared" si="166"/>
        <v>#REF!</v>
      </c>
      <c r="BW142" s="18" t="e">
        <f t="shared" si="190"/>
        <v>#REF!</v>
      </c>
      <c r="BX142" s="18" t="e">
        <f t="shared" si="191"/>
        <v>#REF!</v>
      </c>
      <c r="BY142" s="18" t="e">
        <f t="shared" si="168"/>
        <v>#REF!</v>
      </c>
      <c r="BZ142" s="18" t="e">
        <f t="shared" si="169"/>
        <v>#REF!</v>
      </c>
      <c r="CA142" s="18" t="e">
        <f t="shared" si="192"/>
        <v>#REF!</v>
      </c>
      <c r="CB142" s="18" t="e">
        <f t="shared" si="193"/>
        <v>#REF!</v>
      </c>
      <c r="CC142" s="18" t="e">
        <f t="shared" si="171"/>
        <v>#REF!</v>
      </c>
      <c r="CD142" s="18" t="e">
        <f t="shared" si="172"/>
        <v>#REF!</v>
      </c>
      <c r="CE142" s="18" t="e">
        <f t="shared" si="194"/>
        <v>#REF!</v>
      </c>
      <c r="CF142" s="18" t="e">
        <f t="shared" si="195"/>
        <v>#REF!</v>
      </c>
      <c r="CG142" s="18" t="e">
        <f t="shared" si="174"/>
        <v>#REF!</v>
      </c>
      <c r="CH142" s="18" t="e">
        <f t="shared" si="175"/>
        <v>#REF!</v>
      </c>
      <c r="CI142" s="18" t="e">
        <f t="shared" si="196"/>
        <v>#REF!</v>
      </c>
      <c r="CJ142" s="18" t="e">
        <f t="shared" si="197"/>
        <v>#REF!</v>
      </c>
      <c r="CK142" s="18" t="e">
        <f t="shared" si="177"/>
        <v>#REF!</v>
      </c>
    </row>
    <row r="143" spans="1:89">
      <c r="A143" s="18">
        <v>26</v>
      </c>
      <c r="B143" s="50" t="s">
        <v>36</v>
      </c>
      <c r="BD143" s="18" t="e">
        <f t="shared" si="178"/>
        <v>#REF!</v>
      </c>
      <c r="BE143" s="18" t="e">
        <f t="shared" si="179"/>
        <v>#REF!</v>
      </c>
      <c r="BF143" s="18" t="e">
        <f t="shared" si="180"/>
        <v>#REF!</v>
      </c>
      <c r="BG143" s="18" t="e">
        <f t="shared" si="181"/>
        <v>#REF!</v>
      </c>
      <c r="BH143" s="18" t="e">
        <f t="shared" si="183"/>
        <v>#REF!</v>
      </c>
      <c r="BI143" s="18" t="e">
        <f t="shared" si="156"/>
        <v>#REF!</v>
      </c>
      <c r="BJ143" s="18" t="e">
        <f t="shared" si="157"/>
        <v>#REF!</v>
      </c>
      <c r="BK143" s="18" t="e">
        <f t="shared" si="184"/>
        <v>#REF!</v>
      </c>
      <c r="BL143" s="18" t="e">
        <f t="shared" si="185"/>
        <v>#REF!</v>
      </c>
      <c r="BM143" s="18" t="e">
        <f t="shared" si="159"/>
        <v>#REF!</v>
      </c>
      <c r="BN143" s="18" t="e">
        <f t="shared" si="160"/>
        <v>#REF!</v>
      </c>
      <c r="BO143" s="18" t="e">
        <f t="shared" si="186"/>
        <v>#REF!</v>
      </c>
      <c r="BP143" s="18" t="e">
        <f t="shared" si="187"/>
        <v>#REF!</v>
      </c>
      <c r="BQ143" s="18" t="e">
        <f t="shared" si="162"/>
        <v>#REF!</v>
      </c>
      <c r="BR143" s="18" t="e">
        <f t="shared" si="163"/>
        <v>#REF!</v>
      </c>
      <c r="BS143" s="18" t="e">
        <f t="shared" si="188"/>
        <v>#REF!</v>
      </c>
      <c r="BT143" s="18" t="e">
        <f t="shared" si="189"/>
        <v>#REF!</v>
      </c>
      <c r="BU143" s="18" t="e">
        <f t="shared" si="165"/>
        <v>#REF!</v>
      </c>
      <c r="BV143" s="18" t="e">
        <f t="shared" si="166"/>
        <v>#REF!</v>
      </c>
      <c r="BW143" s="18" t="e">
        <f t="shared" si="190"/>
        <v>#REF!</v>
      </c>
      <c r="BX143" s="18" t="e">
        <f t="shared" si="191"/>
        <v>#REF!</v>
      </c>
      <c r="BY143" s="18" t="e">
        <f t="shared" si="168"/>
        <v>#REF!</v>
      </c>
      <c r="BZ143" s="18" t="e">
        <f t="shared" si="169"/>
        <v>#REF!</v>
      </c>
      <c r="CA143" s="18" t="e">
        <f t="shared" si="192"/>
        <v>#REF!</v>
      </c>
      <c r="CB143" s="18" t="e">
        <f t="shared" si="193"/>
        <v>#REF!</v>
      </c>
      <c r="CC143" s="18" t="e">
        <f t="shared" si="171"/>
        <v>#REF!</v>
      </c>
      <c r="CD143" s="18" t="e">
        <f t="shared" si="172"/>
        <v>#REF!</v>
      </c>
      <c r="CE143" s="18" t="e">
        <f t="shared" si="194"/>
        <v>#REF!</v>
      </c>
      <c r="CF143" s="18" t="e">
        <f t="shared" si="195"/>
        <v>#REF!</v>
      </c>
      <c r="CG143" s="18" t="e">
        <f t="shared" si="174"/>
        <v>#REF!</v>
      </c>
      <c r="CH143" s="18" t="e">
        <f t="shared" si="175"/>
        <v>#REF!</v>
      </c>
      <c r="CI143" s="18" t="e">
        <f t="shared" si="196"/>
        <v>#REF!</v>
      </c>
      <c r="CJ143" s="18" t="e">
        <f t="shared" si="197"/>
        <v>#REF!</v>
      </c>
      <c r="CK143" s="18" t="e">
        <f t="shared" si="177"/>
        <v>#REF!</v>
      </c>
    </row>
    <row r="144" spans="1:89">
      <c r="A144" s="18">
        <v>27</v>
      </c>
      <c r="B144" s="50" t="s">
        <v>45</v>
      </c>
      <c r="BD144" s="18" t="e">
        <f t="shared" si="178"/>
        <v>#REF!</v>
      </c>
      <c r="BE144" s="18" t="e">
        <f t="shared" si="179"/>
        <v>#REF!</v>
      </c>
      <c r="BF144" s="18" t="e">
        <f t="shared" si="180"/>
        <v>#REF!</v>
      </c>
      <c r="BG144" s="18" t="e">
        <f t="shared" si="181"/>
        <v>#REF!</v>
      </c>
      <c r="BH144" s="18" t="e">
        <f t="shared" si="183"/>
        <v>#REF!</v>
      </c>
      <c r="BI144" s="18" t="e">
        <f t="shared" si="156"/>
        <v>#REF!</v>
      </c>
      <c r="BJ144" s="18" t="e">
        <f t="shared" si="157"/>
        <v>#REF!</v>
      </c>
      <c r="BK144" s="18" t="e">
        <f t="shared" si="184"/>
        <v>#REF!</v>
      </c>
      <c r="BL144" s="18" t="e">
        <f t="shared" si="185"/>
        <v>#REF!</v>
      </c>
      <c r="BM144" s="18" t="e">
        <f t="shared" si="159"/>
        <v>#REF!</v>
      </c>
      <c r="BN144" s="18" t="e">
        <f t="shared" si="160"/>
        <v>#REF!</v>
      </c>
      <c r="BO144" s="18" t="e">
        <f t="shared" si="186"/>
        <v>#REF!</v>
      </c>
      <c r="BP144" s="18" t="e">
        <f t="shared" si="187"/>
        <v>#REF!</v>
      </c>
      <c r="BQ144" s="18" t="e">
        <f t="shared" si="162"/>
        <v>#REF!</v>
      </c>
      <c r="BR144" s="18" t="e">
        <f t="shared" si="163"/>
        <v>#REF!</v>
      </c>
      <c r="BS144" s="18" t="e">
        <f t="shared" si="188"/>
        <v>#REF!</v>
      </c>
      <c r="BT144" s="18" t="e">
        <f t="shared" si="189"/>
        <v>#REF!</v>
      </c>
      <c r="BU144" s="18" t="e">
        <f t="shared" si="165"/>
        <v>#REF!</v>
      </c>
      <c r="BV144" s="18" t="e">
        <f t="shared" si="166"/>
        <v>#REF!</v>
      </c>
      <c r="BW144" s="18" t="e">
        <f t="shared" si="190"/>
        <v>#REF!</v>
      </c>
      <c r="BX144" s="18" t="e">
        <f t="shared" si="191"/>
        <v>#REF!</v>
      </c>
      <c r="BY144" s="18" t="e">
        <f t="shared" si="168"/>
        <v>#REF!</v>
      </c>
      <c r="BZ144" s="18" t="e">
        <f t="shared" si="169"/>
        <v>#REF!</v>
      </c>
      <c r="CA144" s="18" t="e">
        <f t="shared" si="192"/>
        <v>#REF!</v>
      </c>
      <c r="CB144" s="18" t="e">
        <f t="shared" si="193"/>
        <v>#REF!</v>
      </c>
      <c r="CC144" s="18" t="e">
        <f t="shared" si="171"/>
        <v>#REF!</v>
      </c>
      <c r="CD144" s="18" t="e">
        <f t="shared" si="172"/>
        <v>#REF!</v>
      </c>
      <c r="CE144" s="18" t="e">
        <f t="shared" si="194"/>
        <v>#REF!</v>
      </c>
      <c r="CF144" s="18" t="e">
        <f t="shared" si="195"/>
        <v>#REF!</v>
      </c>
      <c r="CG144" s="18" t="e">
        <f t="shared" si="174"/>
        <v>#REF!</v>
      </c>
      <c r="CH144" s="18" t="e">
        <f t="shared" si="175"/>
        <v>#REF!</v>
      </c>
      <c r="CI144" s="18" t="e">
        <f t="shared" si="196"/>
        <v>#REF!</v>
      </c>
      <c r="CJ144" s="18" t="e">
        <f t="shared" si="197"/>
        <v>#REF!</v>
      </c>
      <c r="CK144" s="18" t="e">
        <f t="shared" si="177"/>
        <v>#REF!</v>
      </c>
    </row>
    <row r="145" spans="1:89">
      <c r="A145" s="18">
        <v>28</v>
      </c>
      <c r="B145" s="50" t="s">
        <v>46</v>
      </c>
      <c r="BD145" s="18" t="e">
        <f t="shared" si="178"/>
        <v>#REF!</v>
      </c>
      <c r="BE145" s="18" t="e">
        <f t="shared" si="179"/>
        <v>#REF!</v>
      </c>
      <c r="BF145" s="18" t="e">
        <f t="shared" si="180"/>
        <v>#REF!</v>
      </c>
      <c r="BG145" s="18" t="e">
        <f t="shared" si="181"/>
        <v>#REF!</v>
      </c>
      <c r="BH145" s="18" t="e">
        <f t="shared" si="183"/>
        <v>#REF!</v>
      </c>
      <c r="BI145" s="18" t="e">
        <f t="shared" si="156"/>
        <v>#REF!</v>
      </c>
      <c r="BJ145" s="18" t="e">
        <f t="shared" si="157"/>
        <v>#REF!</v>
      </c>
      <c r="BK145" s="18" t="e">
        <f t="shared" si="184"/>
        <v>#REF!</v>
      </c>
      <c r="BL145" s="18" t="e">
        <f t="shared" si="185"/>
        <v>#REF!</v>
      </c>
      <c r="BM145" s="18" t="e">
        <f t="shared" si="159"/>
        <v>#REF!</v>
      </c>
      <c r="BN145" s="18" t="e">
        <f t="shared" si="160"/>
        <v>#REF!</v>
      </c>
      <c r="BO145" s="18" t="e">
        <f t="shared" si="186"/>
        <v>#REF!</v>
      </c>
      <c r="BP145" s="18" t="e">
        <f t="shared" si="187"/>
        <v>#REF!</v>
      </c>
      <c r="BQ145" s="18" t="e">
        <f t="shared" si="162"/>
        <v>#REF!</v>
      </c>
      <c r="BR145" s="18" t="e">
        <f t="shared" si="163"/>
        <v>#REF!</v>
      </c>
      <c r="BS145" s="18" t="e">
        <f t="shared" si="188"/>
        <v>#REF!</v>
      </c>
      <c r="BT145" s="18" t="e">
        <f t="shared" si="189"/>
        <v>#REF!</v>
      </c>
      <c r="BU145" s="18" t="e">
        <f t="shared" si="165"/>
        <v>#REF!</v>
      </c>
      <c r="BV145" s="18" t="e">
        <f t="shared" si="166"/>
        <v>#REF!</v>
      </c>
      <c r="BW145" s="18" t="e">
        <f t="shared" si="190"/>
        <v>#REF!</v>
      </c>
      <c r="BX145" s="18" t="e">
        <f t="shared" si="191"/>
        <v>#REF!</v>
      </c>
      <c r="BY145" s="18" t="e">
        <f t="shared" si="168"/>
        <v>#REF!</v>
      </c>
      <c r="BZ145" s="18" t="e">
        <f t="shared" si="169"/>
        <v>#REF!</v>
      </c>
      <c r="CA145" s="18" t="e">
        <f t="shared" si="192"/>
        <v>#REF!</v>
      </c>
      <c r="CB145" s="18" t="e">
        <f t="shared" si="193"/>
        <v>#REF!</v>
      </c>
      <c r="CC145" s="18" t="e">
        <f t="shared" si="171"/>
        <v>#REF!</v>
      </c>
      <c r="CD145" s="18" t="e">
        <f t="shared" si="172"/>
        <v>#REF!</v>
      </c>
      <c r="CE145" s="18" t="e">
        <f t="shared" si="194"/>
        <v>#REF!</v>
      </c>
      <c r="CF145" s="18" t="e">
        <f t="shared" si="195"/>
        <v>#REF!</v>
      </c>
      <c r="CG145" s="18" t="e">
        <f t="shared" si="174"/>
        <v>#REF!</v>
      </c>
      <c r="CH145" s="18" t="e">
        <f t="shared" si="175"/>
        <v>#REF!</v>
      </c>
      <c r="CI145" s="18" t="e">
        <f t="shared" si="196"/>
        <v>#REF!</v>
      </c>
      <c r="CJ145" s="18" t="e">
        <f t="shared" si="197"/>
        <v>#REF!</v>
      </c>
      <c r="CK145" s="18" t="e">
        <f t="shared" si="177"/>
        <v>#REF!</v>
      </c>
    </row>
    <row r="146" spans="1:89">
      <c r="A146" s="18">
        <v>29</v>
      </c>
      <c r="B146" s="50" t="s">
        <v>37</v>
      </c>
      <c r="BD146" s="18" t="e">
        <f t="shared" si="178"/>
        <v>#REF!</v>
      </c>
      <c r="BE146" s="18" t="e">
        <f t="shared" si="179"/>
        <v>#REF!</v>
      </c>
      <c r="BF146" s="18" t="e">
        <f t="shared" si="180"/>
        <v>#REF!</v>
      </c>
      <c r="BG146" s="18" t="e">
        <f t="shared" si="181"/>
        <v>#REF!</v>
      </c>
      <c r="BH146" s="18" t="e">
        <f t="shared" si="183"/>
        <v>#REF!</v>
      </c>
      <c r="BI146" s="18" t="e">
        <f t="shared" si="156"/>
        <v>#REF!</v>
      </c>
      <c r="BJ146" s="18" t="e">
        <f t="shared" si="157"/>
        <v>#REF!</v>
      </c>
      <c r="BK146" s="18" t="e">
        <f t="shared" si="184"/>
        <v>#REF!</v>
      </c>
      <c r="BL146" s="18" t="e">
        <f t="shared" si="185"/>
        <v>#REF!</v>
      </c>
      <c r="BM146" s="18" t="e">
        <f t="shared" si="159"/>
        <v>#REF!</v>
      </c>
      <c r="BN146" s="18" t="e">
        <f t="shared" si="160"/>
        <v>#REF!</v>
      </c>
      <c r="BO146" s="18" t="e">
        <f t="shared" si="186"/>
        <v>#REF!</v>
      </c>
      <c r="BP146" s="18" t="e">
        <f t="shared" si="187"/>
        <v>#REF!</v>
      </c>
      <c r="BQ146" s="18" t="e">
        <f t="shared" si="162"/>
        <v>#REF!</v>
      </c>
      <c r="BR146" s="18" t="e">
        <f t="shared" si="163"/>
        <v>#REF!</v>
      </c>
      <c r="BS146" s="18" t="e">
        <f t="shared" si="188"/>
        <v>#REF!</v>
      </c>
      <c r="BT146" s="18" t="e">
        <f t="shared" si="189"/>
        <v>#REF!</v>
      </c>
      <c r="BU146" s="18" t="e">
        <f t="shared" si="165"/>
        <v>#REF!</v>
      </c>
      <c r="BV146" s="18" t="e">
        <f t="shared" si="166"/>
        <v>#REF!</v>
      </c>
      <c r="BW146" s="18" t="e">
        <f t="shared" si="190"/>
        <v>#REF!</v>
      </c>
      <c r="BX146" s="18" t="e">
        <f t="shared" si="191"/>
        <v>#REF!</v>
      </c>
      <c r="BY146" s="18" t="e">
        <f t="shared" si="168"/>
        <v>#REF!</v>
      </c>
      <c r="BZ146" s="18" t="e">
        <f t="shared" si="169"/>
        <v>#REF!</v>
      </c>
      <c r="CA146" s="18" t="e">
        <f t="shared" si="192"/>
        <v>#REF!</v>
      </c>
      <c r="CB146" s="18" t="e">
        <f t="shared" si="193"/>
        <v>#REF!</v>
      </c>
      <c r="CC146" s="18" t="e">
        <f t="shared" si="171"/>
        <v>#REF!</v>
      </c>
      <c r="CD146" s="18" t="e">
        <f t="shared" si="172"/>
        <v>#REF!</v>
      </c>
      <c r="CE146" s="18" t="e">
        <f t="shared" si="194"/>
        <v>#REF!</v>
      </c>
      <c r="CF146" s="18" t="e">
        <f t="shared" si="195"/>
        <v>#REF!</v>
      </c>
      <c r="CG146" s="18" t="e">
        <f t="shared" si="174"/>
        <v>#REF!</v>
      </c>
      <c r="CH146" s="18" t="e">
        <f t="shared" si="175"/>
        <v>#REF!</v>
      </c>
      <c r="CI146" s="18" t="e">
        <f t="shared" si="196"/>
        <v>#REF!</v>
      </c>
      <c r="CJ146" s="18" t="e">
        <f t="shared" si="197"/>
        <v>#REF!</v>
      </c>
      <c r="CK146" s="18" t="e">
        <f t="shared" si="177"/>
        <v>#REF!</v>
      </c>
    </row>
    <row r="147" spans="1:89">
      <c r="A147" s="18">
        <v>30</v>
      </c>
      <c r="B147" s="50" t="s">
        <v>47</v>
      </c>
      <c r="BD147" s="18" t="e">
        <f t="shared" si="178"/>
        <v>#REF!</v>
      </c>
      <c r="BE147" s="18" t="e">
        <f t="shared" si="179"/>
        <v>#REF!</v>
      </c>
      <c r="BF147" s="18" t="e">
        <f t="shared" si="180"/>
        <v>#REF!</v>
      </c>
      <c r="BG147" s="18" t="e">
        <f t="shared" si="181"/>
        <v>#REF!</v>
      </c>
      <c r="BH147" s="18" t="e">
        <f t="shared" si="183"/>
        <v>#REF!</v>
      </c>
      <c r="BI147" s="18" t="e">
        <f t="shared" si="156"/>
        <v>#REF!</v>
      </c>
      <c r="BJ147" s="18" t="e">
        <f t="shared" si="157"/>
        <v>#REF!</v>
      </c>
      <c r="BK147" s="18" t="e">
        <f t="shared" si="184"/>
        <v>#REF!</v>
      </c>
      <c r="BL147" s="18" t="e">
        <f t="shared" si="185"/>
        <v>#REF!</v>
      </c>
      <c r="BM147" s="18" t="e">
        <f t="shared" si="159"/>
        <v>#REF!</v>
      </c>
      <c r="BN147" s="18" t="e">
        <f t="shared" si="160"/>
        <v>#REF!</v>
      </c>
      <c r="BO147" s="18" t="e">
        <f t="shared" si="186"/>
        <v>#REF!</v>
      </c>
      <c r="BP147" s="18" t="e">
        <f t="shared" si="187"/>
        <v>#REF!</v>
      </c>
      <c r="BQ147" s="18" t="e">
        <f t="shared" si="162"/>
        <v>#REF!</v>
      </c>
      <c r="BR147" s="18" t="e">
        <f t="shared" si="163"/>
        <v>#REF!</v>
      </c>
      <c r="BS147" s="18" t="e">
        <f t="shared" si="188"/>
        <v>#REF!</v>
      </c>
      <c r="BT147" s="18" t="e">
        <f t="shared" si="189"/>
        <v>#REF!</v>
      </c>
      <c r="BU147" s="18" t="e">
        <f t="shared" si="165"/>
        <v>#REF!</v>
      </c>
      <c r="BV147" s="18" t="e">
        <f t="shared" si="166"/>
        <v>#REF!</v>
      </c>
      <c r="BW147" s="18" t="e">
        <f t="shared" si="190"/>
        <v>#REF!</v>
      </c>
      <c r="BX147" s="18" t="e">
        <f t="shared" si="191"/>
        <v>#REF!</v>
      </c>
      <c r="BY147" s="18" t="e">
        <f t="shared" si="168"/>
        <v>#REF!</v>
      </c>
      <c r="BZ147" s="18" t="e">
        <f t="shared" si="169"/>
        <v>#REF!</v>
      </c>
      <c r="CA147" s="18" t="e">
        <f t="shared" si="192"/>
        <v>#REF!</v>
      </c>
      <c r="CB147" s="18" t="e">
        <f t="shared" si="193"/>
        <v>#REF!</v>
      </c>
      <c r="CC147" s="18" t="e">
        <f t="shared" si="171"/>
        <v>#REF!</v>
      </c>
      <c r="CD147" s="18" t="e">
        <f t="shared" si="172"/>
        <v>#REF!</v>
      </c>
      <c r="CE147" s="18" t="e">
        <f t="shared" si="194"/>
        <v>#REF!</v>
      </c>
      <c r="CF147" s="18" t="e">
        <f t="shared" si="195"/>
        <v>#REF!</v>
      </c>
      <c r="CG147" s="18" t="e">
        <f t="shared" si="174"/>
        <v>#REF!</v>
      </c>
      <c r="CH147" s="18" t="e">
        <f t="shared" si="175"/>
        <v>#REF!</v>
      </c>
      <c r="CI147" s="18" t="e">
        <f t="shared" si="196"/>
        <v>#REF!</v>
      </c>
      <c r="CJ147" s="18" t="e">
        <f t="shared" si="197"/>
        <v>#REF!</v>
      </c>
      <c r="CK147" s="18" t="e">
        <f t="shared" si="177"/>
        <v>#REF!</v>
      </c>
    </row>
    <row r="148" spans="1:89">
      <c r="A148" s="18">
        <v>31</v>
      </c>
      <c r="B148" s="50" t="s">
        <v>38</v>
      </c>
      <c r="BD148" s="18" t="e">
        <f t="shared" si="178"/>
        <v>#REF!</v>
      </c>
      <c r="BE148" s="18" t="e">
        <f t="shared" si="179"/>
        <v>#REF!</v>
      </c>
      <c r="BF148" s="18" t="e">
        <f t="shared" si="180"/>
        <v>#REF!</v>
      </c>
      <c r="BG148" s="18" t="e">
        <f t="shared" si="181"/>
        <v>#REF!</v>
      </c>
      <c r="BH148" s="18" t="e">
        <f t="shared" si="183"/>
        <v>#REF!</v>
      </c>
      <c r="BI148" s="18" t="e">
        <f t="shared" si="156"/>
        <v>#REF!</v>
      </c>
      <c r="BJ148" s="18" t="e">
        <f t="shared" si="157"/>
        <v>#REF!</v>
      </c>
      <c r="BK148" s="18" t="e">
        <f t="shared" si="184"/>
        <v>#REF!</v>
      </c>
      <c r="BL148" s="18" t="e">
        <f t="shared" si="185"/>
        <v>#REF!</v>
      </c>
      <c r="BM148" s="18" t="e">
        <f t="shared" si="159"/>
        <v>#REF!</v>
      </c>
      <c r="BN148" s="18" t="e">
        <f t="shared" si="160"/>
        <v>#REF!</v>
      </c>
      <c r="BO148" s="18" t="e">
        <f t="shared" si="186"/>
        <v>#REF!</v>
      </c>
      <c r="BP148" s="18" t="e">
        <f t="shared" si="187"/>
        <v>#REF!</v>
      </c>
      <c r="BQ148" s="18" t="e">
        <f t="shared" si="162"/>
        <v>#REF!</v>
      </c>
      <c r="BR148" s="18" t="e">
        <f t="shared" si="163"/>
        <v>#REF!</v>
      </c>
      <c r="BS148" s="18" t="e">
        <f t="shared" si="188"/>
        <v>#REF!</v>
      </c>
      <c r="BT148" s="18" t="e">
        <f t="shared" si="189"/>
        <v>#REF!</v>
      </c>
      <c r="BU148" s="18" t="e">
        <f t="shared" si="165"/>
        <v>#REF!</v>
      </c>
      <c r="BV148" s="18" t="e">
        <f t="shared" si="166"/>
        <v>#REF!</v>
      </c>
      <c r="BW148" s="18" t="e">
        <f t="shared" si="190"/>
        <v>#REF!</v>
      </c>
      <c r="BX148" s="18" t="e">
        <f t="shared" si="191"/>
        <v>#REF!</v>
      </c>
      <c r="BY148" s="18" t="e">
        <f t="shared" si="168"/>
        <v>#REF!</v>
      </c>
      <c r="BZ148" s="18" t="e">
        <f t="shared" si="169"/>
        <v>#REF!</v>
      </c>
      <c r="CA148" s="18" t="e">
        <f t="shared" si="192"/>
        <v>#REF!</v>
      </c>
      <c r="CB148" s="18" t="e">
        <f t="shared" si="193"/>
        <v>#REF!</v>
      </c>
      <c r="CC148" s="18" t="e">
        <f t="shared" si="171"/>
        <v>#REF!</v>
      </c>
      <c r="CD148" s="18" t="e">
        <f t="shared" si="172"/>
        <v>#REF!</v>
      </c>
      <c r="CE148" s="18" t="e">
        <f t="shared" si="194"/>
        <v>#REF!</v>
      </c>
      <c r="CF148" s="18" t="e">
        <f t="shared" si="195"/>
        <v>#REF!</v>
      </c>
      <c r="CG148" s="18" t="e">
        <f t="shared" si="174"/>
        <v>#REF!</v>
      </c>
      <c r="CH148" s="18" t="e">
        <f t="shared" si="175"/>
        <v>#REF!</v>
      </c>
      <c r="CI148" s="18" t="e">
        <f t="shared" si="196"/>
        <v>#REF!</v>
      </c>
      <c r="CJ148" s="18" t="e">
        <f t="shared" si="197"/>
        <v>#REF!</v>
      </c>
      <c r="CK148" s="18" t="e">
        <f t="shared" si="177"/>
        <v>#REF!</v>
      </c>
    </row>
    <row r="149" spans="1:89">
      <c r="A149" s="18">
        <v>32</v>
      </c>
      <c r="B149" s="50" t="s">
        <v>39</v>
      </c>
      <c r="BD149" s="18" t="e">
        <f t="shared" si="178"/>
        <v>#REF!</v>
      </c>
      <c r="BE149" s="18" t="e">
        <f t="shared" si="179"/>
        <v>#REF!</v>
      </c>
      <c r="BF149" s="18" t="e">
        <f t="shared" si="180"/>
        <v>#REF!</v>
      </c>
      <c r="BG149" s="18" t="e">
        <f t="shared" si="181"/>
        <v>#REF!</v>
      </c>
      <c r="BH149" s="18" t="e">
        <f t="shared" si="183"/>
        <v>#REF!</v>
      </c>
      <c r="BI149" s="18" t="e">
        <f t="shared" si="156"/>
        <v>#REF!</v>
      </c>
      <c r="BJ149" s="18" t="e">
        <f t="shared" si="157"/>
        <v>#REF!</v>
      </c>
      <c r="BK149" s="18" t="e">
        <f t="shared" si="184"/>
        <v>#REF!</v>
      </c>
      <c r="BL149" s="18" t="e">
        <f t="shared" si="185"/>
        <v>#REF!</v>
      </c>
      <c r="BM149" s="18" t="e">
        <f t="shared" si="159"/>
        <v>#REF!</v>
      </c>
      <c r="BN149" s="18" t="e">
        <f t="shared" si="160"/>
        <v>#REF!</v>
      </c>
      <c r="BO149" s="18" t="e">
        <f t="shared" si="186"/>
        <v>#REF!</v>
      </c>
      <c r="BP149" s="18" t="e">
        <f t="shared" si="187"/>
        <v>#REF!</v>
      </c>
      <c r="BQ149" s="18" t="e">
        <f t="shared" si="162"/>
        <v>#REF!</v>
      </c>
      <c r="BR149" s="18" t="e">
        <f t="shared" si="163"/>
        <v>#REF!</v>
      </c>
      <c r="BS149" s="18" t="e">
        <f t="shared" si="188"/>
        <v>#REF!</v>
      </c>
      <c r="BT149" s="18" t="e">
        <f t="shared" si="189"/>
        <v>#REF!</v>
      </c>
      <c r="BU149" s="18" t="e">
        <f t="shared" si="165"/>
        <v>#REF!</v>
      </c>
      <c r="BV149" s="18" t="e">
        <f t="shared" si="166"/>
        <v>#REF!</v>
      </c>
      <c r="BW149" s="18" t="e">
        <f t="shared" si="190"/>
        <v>#REF!</v>
      </c>
      <c r="BX149" s="18" t="e">
        <f t="shared" si="191"/>
        <v>#REF!</v>
      </c>
      <c r="BY149" s="18" t="e">
        <f t="shared" si="168"/>
        <v>#REF!</v>
      </c>
      <c r="BZ149" s="18" t="e">
        <f t="shared" si="169"/>
        <v>#REF!</v>
      </c>
      <c r="CA149" s="18" t="e">
        <f t="shared" si="192"/>
        <v>#REF!</v>
      </c>
      <c r="CB149" s="18" t="e">
        <f t="shared" si="193"/>
        <v>#REF!</v>
      </c>
      <c r="CC149" s="18" t="e">
        <f t="shared" si="171"/>
        <v>#REF!</v>
      </c>
      <c r="CD149" s="18" t="e">
        <f t="shared" si="172"/>
        <v>#REF!</v>
      </c>
      <c r="CE149" s="18" t="e">
        <f t="shared" si="194"/>
        <v>#REF!</v>
      </c>
      <c r="CF149" s="18" t="e">
        <f t="shared" si="195"/>
        <v>#REF!</v>
      </c>
      <c r="CG149" s="18" t="e">
        <f t="shared" si="174"/>
        <v>#REF!</v>
      </c>
      <c r="CH149" s="18" t="e">
        <f t="shared" si="175"/>
        <v>#REF!</v>
      </c>
      <c r="CI149" s="18" t="e">
        <f t="shared" si="196"/>
        <v>#REF!</v>
      </c>
      <c r="CJ149" s="18" t="e">
        <f t="shared" si="197"/>
        <v>#REF!</v>
      </c>
      <c r="CK149" s="18" t="e">
        <f t="shared" si="177"/>
        <v>#REF!</v>
      </c>
    </row>
    <row r="150" spans="1:89">
      <c r="B150" s="50" t="s">
        <v>159</v>
      </c>
    </row>
  </sheetData>
  <mergeCells count="54">
    <mergeCell ref="GR77:HC77"/>
    <mergeCell ref="BP77:CA77"/>
    <mergeCell ref="CB77:CM77"/>
    <mergeCell ref="CN77:CY77"/>
    <mergeCell ref="CZ77:DK77"/>
    <mergeCell ref="DL77:DW77"/>
    <mergeCell ref="DX77:EI77"/>
    <mergeCell ref="EJ77:EU77"/>
    <mergeCell ref="EV77:FG77"/>
    <mergeCell ref="FH77:FS77"/>
    <mergeCell ref="FT77:GE77"/>
    <mergeCell ref="GF77:GQ77"/>
    <mergeCell ref="C77:G77"/>
    <mergeCell ref="H77:S77"/>
    <mergeCell ref="T77:AE77"/>
    <mergeCell ref="AF77:AQ77"/>
    <mergeCell ref="AR77:BC77"/>
    <mergeCell ref="BD77:BO77"/>
    <mergeCell ref="EJ41:EU41"/>
    <mergeCell ref="EV41:FG41"/>
    <mergeCell ref="FH41:FS41"/>
    <mergeCell ref="FT41:GE41"/>
    <mergeCell ref="BD41:BO41"/>
    <mergeCell ref="GF41:GQ41"/>
    <mergeCell ref="GR41:HC41"/>
    <mergeCell ref="BP41:CA41"/>
    <mergeCell ref="CB41:CM41"/>
    <mergeCell ref="CN41:CY41"/>
    <mergeCell ref="CZ41:DK41"/>
    <mergeCell ref="DL41:DW41"/>
    <mergeCell ref="DX41:EI41"/>
    <mergeCell ref="C41:G41"/>
    <mergeCell ref="H41:S41"/>
    <mergeCell ref="T41:AE41"/>
    <mergeCell ref="AF41:AQ41"/>
    <mergeCell ref="AR41:BC41"/>
    <mergeCell ref="GR4:HC4"/>
    <mergeCell ref="BP4:CA4"/>
    <mergeCell ref="CB4:CM4"/>
    <mergeCell ref="CN4:CY4"/>
    <mergeCell ref="CZ4:DK4"/>
    <mergeCell ref="DL4:DW4"/>
    <mergeCell ref="DX4:EI4"/>
    <mergeCell ref="EJ4:EU4"/>
    <mergeCell ref="EV4:FG4"/>
    <mergeCell ref="FH4:FS4"/>
    <mergeCell ref="FT4:GE4"/>
    <mergeCell ref="GF4:GQ4"/>
    <mergeCell ref="BD4:BO4"/>
    <mergeCell ref="C4:G4"/>
    <mergeCell ref="H4:S4"/>
    <mergeCell ref="T4:AE4"/>
    <mergeCell ref="AF4:AQ4"/>
    <mergeCell ref="AR4:BC4"/>
  </mergeCells>
  <conditionalFormatting sqref="BD6:HC37">
    <cfRule type="expression" dxfId="338" priority="1" stopIfTrue="1">
      <formula>AVERAGE(H43:BD43)*100000&lt;=BD6</formula>
    </cfRule>
    <cfRule type="expression" dxfId="337" priority="2" stopIfTrue="1">
      <formula>AVERAGE(H43:BD43)*75000&lt;=BD6</formula>
    </cfRule>
    <cfRule type="expression" dxfId="336" priority="3">
      <formula>AVERAGE(H43:BD43)*75000&gt;BD6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tabColor theme="8"/>
  </sheetPr>
  <dimension ref="A4:AO38"/>
  <sheetViews>
    <sheetView zoomScale="90" zoomScaleNormal="90" zoomScalePageLayoutView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V6" sqref="V6"/>
    </sheetView>
  </sheetViews>
  <sheetFormatPr defaultColWidth="11.42578125" defaultRowHeight="12.75"/>
  <cols>
    <col min="1" max="1" width="19" style="39" customWidth="1"/>
    <col min="2" max="16384" width="11.42578125" style="39"/>
  </cols>
  <sheetData>
    <row r="4" spans="1:41" s="37" customFormat="1">
      <c r="A4" s="301" t="s">
        <v>0</v>
      </c>
      <c r="B4" s="303">
        <v>2005</v>
      </c>
      <c r="C4" s="303"/>
      <c r="D4" s="303"/>
      <c r="E4" s="303"/>
      <c r="F4" s="303">
        <v>2006</v>
      </c>
      <c r="G4" s="303"/>
      <c r="H4" s="303"/>
      <c r="I4" s="303"/>
      <c r="J4" s="304">
        <v>2007</v>
      </c>
      <c r="K4" s="304"/>
      <c r="L4" s="304"/>
      <c r="M4" s="304"/>
      <c r="N4" s="304">
        <v>2008</v>
      </c>
      <c r="O4" s="304"/>
      <c r="P4" s="304"/>
      <c r="Q4" s="304"/>
      <c r="R4" s="304">
        <v>2009</v>
      </c>
      <c r="S4" s="304"/>
      <c r="T4" s="304"/>
      <c r="U4" s="304"/>
      <c r="V4" s="304">
        <v>2010</v>
      </c>
      <c r="W4" s="304"/>
      <c r="X4" s="304"/>
      <c r="Y4" s="304"/>
      <c r="Z4" s="304">
        <v>2011</v>
      </c>
      <c r="AA4" s="304"/>
      <c r="AB4" s="304"/>
      <c r="AC4" s="304"/>
      <c r="AD4" s="304">
        <v>2012</v>
      </c>
      <c r="AE4" s="304"/>
      <c r="AF4" s="304"/>
      <c r="AG4" s="304"/>
      <c r="AH4" s="304">
        <v>2013</v>
      </c>
      <c r="AI4" s="304"/>
      <c r="AJ4" s="304"/>
      <c r="AK4" s="304"/>
      <c r="AL4" s="299">
        <v>2014</v>
      </c>
      <c r="AM4" s="300"/>
      <c r="AN4" s="300"/>
      <c r="AO4" s="300"/>
    </row>
    <row r="5" spans="1:41">
      <c r="A5" s="302"/>
      <c r="B5" s="55" t="s">
        <v>156</v>
      </c>
      <c r="C5" s="55" t="s">
        <v>155</v>
      </c>
      <c r="D5" s="55" t="s">
        <v>154</v>
      </c>
      <c r="E5" s="55" t="s">
        <v>157</v>
      </c>
      <c r="F5" s="55" t="s">
        <v>156</v>
      </c>
      <c r="G5" s="55" t="s">
        <v>155</v>
      </c>
      <c r="H5" s="55" t="s">
        <v>154</v>
      </c>
      <c r="I5" s="55" t="s">
        <v>157</v>
      </c>
      <c r="J5" s="55" t="s">
        <v>156</v>
      </c>
      <c r="K5" s="55" t="s">
        <v>155</v>
      </c>
      <c r="L5" s="55" t="s">
        <v>154</v>
      </c>
      <c r="M5" s="55" t="s">
        <v>157</v>
      </c>
      <c r="N5" s="55" t="s">
        <v>156</v>
      </c>
      <c r="O5" s="55" t="s">
        <v>155</v>
      </c>
      <c r="P5" s="55" t="s">
        <v>154</v>
      </c>
      <c r="Q5" s="55" t="s">
        <v>157</v>
      </c>
      <c r="R5" s="55" t="s">
        <v>156</v>
      </c>
      <c r="S5" s="55" t="s">
        <v>155</v>
      </c>
      <c r="T5" s="55" t="s">
        <v>154</v>
      </c>
      <c r="U5" s="55" t="s">
        <v>157</v>
      </c>
      <c r="V5" s="55" t="s">
        <v>156</v>
      </c>
      <c r="W5" s="55" t="s">
        <v>155</v>
      </c>
      <c r="X5" s="55" t="s">
        <v>154</v>
      </c>
      <c r="Y5" s="55" t="s">
        <v>157</v>
      </c>
      <c r="Z5" s="55" t="s">
        <v>156</v>
      </c>
      <c r="AA5" s="55" t="s">
        <v>155</v>
      </c>
      <c r="AB5" s="55" t="s">
        <v>154</v>
      </c>
      <c r="AC5" s="55" t="s">
        <v>157</v>
      </c>
      <c r="AD5" s="55" t="s">
        <v>156</v>
      </c>
      <c r="AE5" s="55" t="s">
        <v>155</v>
      </c>
      <c r="AF5" s="55" t="s">
        <v>154</v>
      </c>
      <c r="AG5" s="55" t="s">
        <v>157</v>
      </c>
      <c r="AH5" s="55" t="s">
        <v>156</v>
      </c>
      <c r="AI5" s="55" t="s">
        <v>155</v>
      </c>
      <c r="AJ5" s="55" t="s">
        <v>154</v>
      </c>
      <c r="AK5" s="54" t="s">
        <v>157</v>
      </c>
      <c r="AL5" s="51" t="s">
        <v>156</v>
      </c>
      <c r="AM5" s="51" t="s">
        <v>155</v>
      </c>
      <c r="AN5" s="51" t="s">
        <v>154</v>
      </c>
      <c r="AO5" s="51" t="s">
        <v>157</v>
      </c>
    </row>
    <row r="6" spans="1:41">
      <c r="A6" s="50" t="s">
        <v>16</v>
      </c>
      <c r="B6" s="80" t="e">
        <f>AVERAGE(#REF!)</f>
        <v>#REF!</v>
      </c>
      <c r="C6" s="80" t="e">
        <f>AVERAGE(#REF!)</f>
        <v>#REF!</v>
      </c>
      <c r="D6" s="80" t="e">
        <f>AVERAGE(#REF!)</f>
        <v>#REF!</v>
      </c>
      <c r="E6" s="80" t="e">
        <f>AVERAGE(#REF!)</f>
        <v>#REF!</v>
      </c>
      <c r="F6" s="80" t="e">
        <f>AVERAGE(#REF!)</f>
        <v>#REF!</v>
      </c>
      <c r="G6" s="80" t="e">
        <f>AVERAGE(#REF!)</f>
        <v>#REF!</v>
      </c>
      <c r="H6" s="80" t="e">
        <f>AVERAGE(#REF!)</f>
        <v>#REF!</v>
      </c>
      <c r="I6" s="80" t="e">
        <f>AVERAGE(#REF!)</f>
        <v>#REF!</v>
      </c>
      <c r="J6" s="80" t="e">
        <f>AVERAGE(#REF!)</f>
        <v>#REF!</v>
      </c>
      <c r="K6" s="80" t="e">
        <f>AVERAGE(#REF!)</f>
        <v>#REF!</v>
      </c>
      <c r="L6" s="80" t="e">
        <f>AVERAGE(#REF!)</f>
        <v>#REF!</v>
      </c>
      <c r="M6" s="80" t="e">
        <f>AVERAGE(#REF!)</f>
        <v>#REF!</v>
      </c>
      <c r="N6" s="80" t="e">
        <f>AVERAGE(#REF!)</f>
        <v>#REF!</v>
      </c>
      <c r="O6" s="80" t="e">
        <f>AVERAGE(#REF!)</f>
        <v>#REF!</v>
      </c>
      <c r="P6" s="80" t="e">
        <f>AVERAGE(#REF!)</f>
        <v>#REF!</v>
      </c>
      <c r="Q6" s="80" t="e">
        <f>AVERAGE(#REF!)</f>
        <v>#REF!</v>
      </c>
      <c r="R6" s="80" t="e">
        <f>AVERAGE(#REF!)</f>
        <v>#REF!</v>
      </c>
      <c r="S6" s="80" t="e">
        <f>AVERAGE(#REF!)</f>
        <v>#REF!</v>
      </c>
      <c r="T6" s="80" t="e">
        <f>AVERAGE(#REF!)</f>
        <v>#REF!</v>
      </c>
      <c r="U6" s="80" t="e">
        <f>AVERAGE(#REF!)</f>
        <v>#REF!</v>
      </c>
      <c r="V6" s="80" t="e">
        <f>AVERAGE(#REF!)</f>
        <v>#REF!</v>
      </c>
      <c r="W6" s="80" t="e">
        <f>AVERAGE(#REF!)</f>
        <v>#REF!</v>
      </c>
      <c r="X6" s="80" t="e">
        <f>AVERAGE(#REF!)</f>
        <v>#REF!</v>
      </c>
      <c r="Y6" s="80" t="e">
        <f>AVERAGE(#REF!)</f>
        <v>#REF!</v>
      </c>
      <c r="Z6" s="80" t="e">
        <f>AVERAGE(#REF!)</f>
        <v>#REF!</v>
      </c>
      <c r="AA6" s="80" t="e">
        <f>AVERAGE(#REF!)</f>
        <v>#REF!</v>
      </c>
      <c r="AB6" s="80" t="e">
        <f>AVERAGE(#REF!)</f>
        <v>#REF!</v>
      </c>
      <c r="AC6" s="80" t="e">
        <f>AVERAGE(#REF!)</f>
        <v>#REF!</v>
      </c>
      <c r="AD6" s="80" t="e">
        <f>AVERAGE(#REF!)</f>
        <v>#REF!</v>
      </c>
      <c r="AE6" s="80" t="e">
        <f>AVERAGE(#REF!)</f>
        <v>#REF!</v>
      </c>
      <c r="AF6" s="80" t="e">
        <f>AVERAGE(#REF!)</f>
        <v>#REF!</v>
      </c>
      <c r="AG6" s="80" t="e">
        <f>AVERAGE(#REF!)</f>
        <v>#REF!</v>
      </c>
      <c r="AH6" s="80" t="e">
        <f>AVERAGE(#REF!)</f>
        <v>#REF!</v>
      </c>
      <c r="AI6" s="80" t="e">
        <f>AVERAGE(#REF!)</f>
        <v>#REF!</v>
      </c>
      <c r="AJ6" s="80" t="e">
        <f>AVERAGE(#REF!)</f>
        <v>#REF!</v>
      </c>
      <c r="AK6" s="80" t="e">
        <f>AVERAGE(#REF!)</f>
        <v>#REF!</v>
      </c>
      <c r="AL6" s="80" t="e">
        <f>AVERAGE(#REF!)</f>
        <v>#REF!</v>
      </c>
      <c r="AM6" s="80" t="e">
        <f>AVERAGE(#REF!)</f>
        <v>#REF!</v>
      </c>
      <c r="AN6" s="80" t="e">
        <f>AVERAGE(#REF!)</f>
        <v>#REF!</v>
      </c>
      <c r="AO6" s="80" t="e">
        <f>AVERAGE(#REF!)</f>
        <v>#REF!</v>
      </c>
    </row>
    <row r="7" spans="1:41">
      <c r="A7" s="50" t="s">
        <v>17</v>
      </c>
      <c r="B7" s="80" t="e">
        <f>AVERAGE(#REF!)</f>
        <v>#REF!</v>
      </c>
      <c r="C7" s="80" t="e">
        <f>AVERAGE(#REF!)</f>
        <v>#REF!</v>
      </c>
      <c r="D7" s="80" t="e">
        <f>AVERAGE(#REF!)</f>
        <v>#REF!</v>
      </c>
      <c r="E7" s="80" t="e">
        <f>AVERAGE(#REF!)</f>
        <v>#REF!</v>
      </c>
      <c r="F7" s="80" t="e">
        <f>AVERAGE(#REF!)</f>
        <v>#REF!</v>
      </c>
      <c r="G7" s="80" t="e">
        <f>AVERAGE(#REF!)</f>
        <v>#REF!</v>
      </c>
      <c r="H7" s="80" t="e">
        <f>AVERAGE(#REF!)</f>
        <v>#REF!</v>
      </c>
      <c r="I7" s="80" t="e">
        <f>AVERAGE(#REF!)</f>
        <v>#REF!</v>
      </c>
      <c r="J7" s="80" t="e">
        <f>AVERAGE(#REF!)</f>
        <v>#REF!</v>
      </c>
      <c r="K7" s="80" t="e">
        <f>AVERAGE(#REF!)</f>
        <v>#REF!</v>
      </c>
      <c r="L7" s="80" t="e">
        <f>AVERAGE(#REF!)</f>
        <v>#REF!</v>
      </c>
      <c r="M7" s="80" t="e">
        <f>AVERAGE(#REF!)</f>
        <v>#REF!</v>
      </c>
      <c r="N7" s="80" t="e">
        <f>AVERAGE(#REF!)</f>
        <v>#REF!</v>
      </c>
      <c r="O7" s="80" t="e">
        <f>AVERAGE(#REF!)</f>
        <v>#REF!</v>
      </c>
      <c r="P7" s="80" t="e">
        <f>AVERAGE(#REF!)</f>
        <v>#REF!</v>
      </c>
      <c r="Q7" s="80" t="e">
        <f>AVERAGE(#REF!)</f>
        <v>#REF!</v>
      </c>
      <c r="R7" s="80" t="e">
        <f>AVERAGE(#REF!)</f>
        <v>#REF!</v>
      </c>
      <c r="S7" s="80" t="e">
        <f>AVERAGE(#REF!)</f>
        <v>#REF!</v>
      </c>
      <c r="T7" s="80" t="e">
        <f>AVERAGE(#REF!)</f>
        <v>#REF!</v>
      </c>
      <c r="U7" s="80" t="e">
        <f>AVERAGE(#REF!)</f>
        <v>#REF!</v>
      </c>
      <c r="V7" s="80" t="e">
        <f>AVERAGE(#REF!)</f>
        <v>#REF!</v>
      </c>
      <c r="W7" s="80" t="e">
        <f>AVERAGE(#REF!)</f>
        <v>#REF!</v>
      </c>
      <c r="X7" s="80" t="e">
        <f>AVERAGE(#REF!)</f>
        <v>#REF!</v>
      </c>
      <c r="Y7" s="80" t="e">
        <f>AVERAGE(#REF!)</f>
        <v>#REF!</v>
      </c>
      <c r="Z7" s="80" t="e">
        <f>AVERAGE(#REF!)</f>
        <v>#REF!</v>
      </c>
      <c r="AA7" s="80" t="e">
        <f>AVERAGE(#REF!)</f>
        <v>#REF!</v>
      </c>
      <c r="AB7" s="80" t="e">
        <f>AVERAGE(#REF!)</f>
        <v>#REF!</v>
      </c>
      <c r="AC7" s="80" t="e">
        <f>AVERAGE(#REF!)</f>
        <v>#REF!</v>
      </c>
      <c r="AD7" s="80" t="e">
        <f>AVERAGE(#REF!)</f>
        <v>#REF!</v>
      </c>
      <c r="AE7" s="80" t="e">
        <f>AVERAGE(#REF!)</f>
        <v>#REF!</v>
      </c>
      <c r="AF7" s="80" t="e">
        <f>AVERAGE(#REF!)</f>
        <v>#REF!</v>
      </c>
      <c r="AG7" s="80" t="e">
        <f>AVERAGE(#REF!)</f>
        <v>#REF!</v>
      </c>
      <c r="AH7" s="80" t="e">
        <f>AVERAGE(#REF!)</f>
        <v>#REF!</v>
      </c>
      <c r="AI7" s="80" t="e">
        <f>AVERAGE(#REF!)</f>
        <v>#REF!</v>
      </c>
      <c r="AJ7" s="80" t="e">
        <f>AVERAGE(#REF!)</f>
        <v>#REF!</v>
      </c>
      <c r="AK7" s="80" t="e">
        <f>AVERAGE(#REF!)</f>
        <v>#REF!</v>
      </c>
      <c r="AL7" s="80" t="e">
        <f>AVERAGE(#REF!)</f>
        <v>#REF!</v>
      </c>
      <c r="AM7" s="80" t="e">
        <f>AVERAGE(#REF!)</f>
        <v>#REF!</v>
      </c>
      <c r="AN7" s="80" t="e">
        <f>AVERAGE(#REF!)</f>
        <v>#REF!</v>
      </c>
      <c r="AO7" s="80" t="e">
        <f>AVERAGE(#REF!)</f>
        <v>#REF!</v>
      </c>
    </row>
    <row r="8" spans="1:41">
      <c r="A8" s="50" t="s">
        <v>18</v>
      </c>
      <c r="B8" s="80" t="e">
        <f>AVERAGE(#REF!)</f>
        <v>#REF!</v>
      </c>
      <c r="C8" s="80" t="e">
        <f>AVERAGE(#REF!)</f>
        <v>#REF!</v>
      </c>
      <c r="D8" s="80" t="e">
        <f>AVERAGE(#REF!)</f>
        <v>#REF!</v>
      </c>
      <c r="E8" s="80" t="e">
        <f>AVERAGE(#REF!)</f>
        <v>#REF!</v>
      </c>
      <c r="F8" s="80" t="e">
        <f>AVERAGE(#REF!)</f>
        <v>#REF!</v>
      </c>
      <c r="G8" s="80" t="e">
        <f>AVERAGE(#REF!)</f>
        <v>#REF!</v>
      </c>
      <c r="H8" s="80" t="e">
        <f>AVERAGE(#REF!)</f>
        <v>#REF!</v>
      </c>
      <c r="I8" s="80" t="e">
        <f>AVERAGE(#REF!)</f>
        <v>#REF!</v>
      </c>
      <c r="J8" s="80" t="e">
        <f>AVERAGE(#REF!)</f>
        <v>#REF!</v>
      </c>
      <c r="K8" s="80" t="e">
        <f>AVERAGE(#REF!)</f>
        <v>#REF!</v>
      </c>
      <c r="L8" s="80" t="e">
        <f>AVERAGE(#REF!)</f>
        <v>#REF!</v>
      </c>
      <c r="M8" s="80" t="e">
        <f>AVERAGE(#REF!)</f>
        <v>#REF!</v>
      </c>
      <c r="N8" s="80" t="e">
        <f>AVERAGE(#REF!)</f>
        <v>#REF!</v>
      </c>
      <c r="O8" s="80" t="e">
        <f>AVERAGE(#REF!)</f>
        <v>#REF!</v>
      </c>
      <c r="P8" s="80" t="e">
        <f>AVERAGE(#REF!)</f>
        <v>#REF!</v>
      </c>
      <c r="Q8" s="80" t="e">
        <f>AVERAGE(#REF!)</f>
        <v>#REF!</v>
      </c>
      <c r="R8" s="80" t="e">
        <f>AVERAGE(#REF!)</f>
        <v>#REF!</v>
      </c>
      <c r="S8" s="80" t="e">
        <f>AVERAGE(#REF!)</f>
        <v>#REF!</v>
      </c>
      <c r="T8" s="80" t="e">
        <f>AVERAGE(#REF!)</f>
        <v>#REF!</v>
      </c>
      <c r="U8" s="80" t="e">
        <f>AVERAGE(#REF!)</f>
        <v>#REF!</v>
      </c>
      <c r="V8" s="80" t="e">
        <f>AVERAGE(#REF!)</f>
        <v>#REF!</v>
      </c>
      <c r="W8" s="80" t="e">
        <f>AVERAGE(#REF!)</f>
        <v>#REF!</v>
      </c>
      <c r="X8" s="80" t="e">
        <f>AVERAGE(#REF!)</f>
        <v>#REF!</v>
      </c>
      <c r="Y8" s="80" t="e">
        <f>AVERAGE(#REF!)</f>
        <v>#REF!</v>
      </c>
      <c r="Z8" s="80" t="e">
        <f>AVERAGE(#REF!)</f>
        <v>#REF!</v>
      </c>
      <c r="AA8" s="80" t="e">
        <f>AVERAGE(#REF!)</f>
        <v>#REF!</v>
      </c>
      <c r="AB8" s="80" t="e">
        <f>AVERAGE(#REF!)</f>
        <v>#REF!</v>
      </c>
      <c r="AC8" s="80" t="e">
        <f>AVERAGE(#REF!)</f>
        <v>#REF!</v>
      </c>
      <c r="AD8" s="80" t="e">
        <f>AVERAGE(#REF!)</f>
        <v>#REF!</v>
      </c>
      <c r="AE8" s="80" t="e">
        <f>AVERAGE(#REF!)</f>
        <v>#REF!</v>
      </c>
      <c r="AF8" s="80" t="e">
        <f>AVERAGE(#REF!)</f>
        <v>#REF!</v>
      </c>
      <c r="AG8" s="80" t="e">
        <f>AVERAGE(#REF!)</f>
        <v>#REF!</v>
      </c>
      <c r="AH8" s="80" t="e">
        <f>AVERAGE(#REF!)</f>
        <v>#REF!</v>
      </c>
      <c r="AI8" s="80" t="e">
        <f>AVERAGE(#REF!)</f>
        <v>#REF!</v>
      </c>
      <c r="AJ8" s="80" t="e">
        <f>AVERAGE(#REF!)</f>
        <v>#REF!</v>
      </c>
      <c r="AK8" s="80" t="e">
        <f>AVERAGE(#REF!)</f>
        <v>#REF!</v>
      </c>
      <c r="AL8" s="80" t="e">
        <f>AVERAGE(#REF!)</f>
        <v>#REF!</v>
      </c>
      <c r="AM8" s="80" t="e">
        <f>AVERAGE(#REF!)</f>
        <v>#REF!</v>
      </c>
      <c r="AN8" s="80" t="e">
        <f>AVERAGE(#REF!)</f>
        <v>#REF!</v>
      </c>
      <c r="AO8" s="80" t="e">
        <f>AVERAGE(#REF!)</f>
        <v>#REF!</v>
      </c>
    </row>
    <row r="9" spans="1:41">
      <c r="A9" s="50" t="s">
        <v>40</v>
      </c>
      <c r="B9" s="80" t="e">
        <f>AVERAGE(#REF!)</f>
        <v>#REF!</v>
      </c>
      <c r="C9" s="80" t="e">
        <f>AVERAGE(#REF!)</f>
        <v>#REF!</v>
      </c>
      <c r="D9" s="80" t="e">
        <f>AVERAGE(#REF!)</f>
        <v>#REF!</v>
      </c>
      <c r="E9" s="80" t="e">
        <f>AVERAGE(#REF!)</f>
        <v>#REF!</v>
      </c>
      <c r="F9" s="80" t="e">
        <f>AVERAGE(#REF!)</f>
        <v>#REF!</v>
      </c>
      <c r="G9" s="80" t="e">
        <f>AVERAGE(#REF!)</f>
        <v>#REF!</v>
      </c>
      <c r="H9" s="80" t="e">
        <f>AVERAGE(#REF!)</f>
        <v>#REF!</v>
      </c>
      <c r="I9" s="80" t="e">
        <f>AVERAGE(#REF!)</f>
        <v>#REF!</v>
      </c>
      <c r="J9" s="80" t="e">
        <f>AVERAGE(#REF!)</f>
        <v>#REF!</v>
      </c>
      <c r="K9" s="80" t="e">
        <f>AVERAGE(#REF!)</f>
        <v>#REF!</v>
      </c>
      <c r="L9" s="80" t="e">
        <f>AVERAGE(#REF!)</f>
        <v>#REF!</v>
      </c>
      <c r="M9" s="80" t="e">
        <f>AVERAGE(#REF!)</f>
        <v>#REF!</v>
      </c>
      <c r="N9" s="80" t="e">
        <f>AVERAGE(#REF!)</f>
        <v>#REF!</v>
      </c>
      <c r="O9" s="80" t="e">
        <f>AVERAGE(#REF!)</f>
        <v>#REF!</v>
      </c>
      <c r="P9" s="80" t="e">
        <f>AVERAGE(#REF!)</f>
        <v>#REF!</v>
      </c>
      <c r="Q9" s="80" t="e">
        <f>AVERAGE(#REF!)</f>
        <v>#REF!</v>
      </c>
      <c r="R9" s="80" t="e">
        <f>AVERAGE(#REF!)</f>
        <v>#REF!</v>
      </c>
      <c r="S9" s="80" t="e">
        <f>AVERAGE(#REF!)</f>
        <v>#REF!</v>
      </c>
      <c r="T9" s="80" t="e">
        <f>AVERAGE(#REF!)</f>
        <v>#REF!</v>
      </c>
      <c r="U9" s="80" t="e">
        <f>AVERAGE(#REF!)</f>
        <v>#REF!</v>
      </c>
      <c r="V9" s="80" t="e">
        <f>AVERAGE(#REF!)</f>
        <v>#REF!</v>
      </c>
      <c r="W9" s="80" t="e">
        <f>AVERAGE(#REF!)</f>
        <v>#REF!</v>
      </c>
      <c r="X9" s="80" t="e">
        <f>AVERAGE(#REF!)</f>
        <v>#REF!</v>
      </c>
      <c r="Y9" s="80" t="e">
        <f>AVERAGE(#REF!)</f>
        <v>#REF!</v>
      </c>
      <c r="Z9" s="80" t="e">
        <f>AVERAGE(#REF!)</f>
        <v>#REF!</v>
      </c>
      <c r="AA9" s="80" t="e">
        <f>AVERAGE(#REF!)</f>
        <v>#REF!</v>
      </c>
      <c r="AB9" s="80" t="e">
        <f>AVERAGE(#REF!)</f>
        <v>#REF!</v>
      </c>
      <c r="AC9" s="80" t="e">
        <f>AVERAGE(#REF!)</f>
        <v>#REF!</v>
      </c>
      <c r="AD9" s="80" t="e">
        <f>AVERAGE(#REF!)</f>
        <v>#REF!</v>
      </c>
      <c r="AE9" s="80" t="e">
        <f>AVERAGE(#REF!)</f>
        <v>#REF!</v>
      </c>
      <c r="AF9" s="80" t="e">
        <f>AVERAGE(#REF!)</f>
        <v>#REF!</v>
      </c>
      <c r="AG9" s="80" t="e">
        <f>AVERAGE(#REF!)</f>
        <v>#REF!</v>
      </c>
      <c r="AH9" s="80" t="e">
        <f>AVERAGE(#REF!)</f>
        <v>#REF!</v>
      </c>
      <c r="AI9" s="80" t="e">
        <f>AVERAGE(#REF!)</f>
        <v>#REF!</v>
      </c>
      <c r="AJ9" s="80" t="e">
        <f>AVERAGE(#REF!)</f>
        <v>#REF!</v>
      </c>
      <c r="AK9" s="80" t="e">
        <f>AVERAGE(#REF!)</f>
        <v>#REF!</v>
      </c>
      <c r="AL9" s="80" t="e">
        <f>AVERAGE(#REF!)</f>
        <v>#REF!</v>
      </c>
      <c r="AM9" s="80" t="e">
        <f>AVERAGE(#REF!)</f>
        <v>#REF!</v>
      </c>
      <c r="AN9" s="80" t="e">
        <f>AVERAGE(#REF!)</f>
        <v>#REF!</v>
      </c>
      <c r="AO9" s="80" t="e">
        <f>AVERAGE(#REF!)</f>
        <v>#REF!</v>
      </c>
    </row>
    <row r="10" spans="1:41">
      <c r="A10" s="50" t="s">
        <v>41</v>
      </c>
      <c r="B10" s="80" t="e">
        <f>AVERAGE(#REF!)</f>
        <v>#REF!</v>
      </c>
      <c r="C10" s="80" t="e">
        <f>AVERAGE(#REF!)</f>
        <v>#REF!</v>
      </c>
      <c r="D10" s="80" t="e">
        <f>AVERAGE(#REF!)</f>
        <v>#REF!</v>
      </c>
      <c r="E10" s="80" t="e">
        <f>AVERAGE(#REF!)</f>
        <v>#REF!</v>
      </c>
      <c r="F10" s="80" t="e">
        <f>AVERAGE(#REF!)</f>
        <v>#REF!</v>
      </c>
      <c r="G10" s="80" t="e">
        <f>AVERAGE(#REF!)</f>
        <v>#REF!</v>
      </c>
      <c r="H10" s="80" t="e">
        <f>AVERAGE(#REF!)</f>
        <v>#REF!</v>
      </c>
      <c r="I10" s="80" t="e">
        <f>AVERAGE(#REF!)</f>
        <v>#REF!</v>
      </c>
      <c r="J10" s="80" t="e">
        <f>AVERAGE(#REF!)</f>
        <v>#REF!</v>
      </c>
      <c r="K10" s="80" t="e">
        <f>AVERAGE(#REF!)</f>
        <v>#REF!</v>
      </c>
      <c r="L10" s="80" t="e">
        <f>AVERAGE(#REF!)</f>
        <v>#REF!</v>
      </c>
      <c r="M10" s="80" t="e">
        <f>AVERAGE(#REF!)</f>
        <v>#REF!</v>
      </c>
      <c r="N10" s="80" t="e">
        <f>AVERAGE(#REF!)</f>
        <v>#REF!</v>
      </c>
      <c r="O10" s="80" t="e">
        <f>AVERAGE(#REF!)</f>
        <v>#REF!</v>
      </c>
      <c r="P10" s="80" t="e">
        <f>AVERAGE(#REF!)</f>
        <v>#REF!</v>
      </c>
      <c r="Q10" s="80" t="e">
        <f>AVERAGE(#REF!)</f>
        <v>#REF!</v>
      </c>
      <c r="R10" s="80" t="e">
        <f>AVERAGE(#REF!)</f>
        <v>#REF!</v>
      </c>
      <c r="S10" s="80" t="e">
        <f>AVERAGE(#REF!)</f>
        <v>#REF!</v>
      </c>
      <c r="T10" s="80" t="e">
        <f>AVERAGE(#REF!)</f>
        <v>#REF!</v>
      </c>
      <c r="U10" s="80" t="e">
        <f>AVERAGE(#REF!)</f>
        <v>#REF!</v>
      </c>
      <c r="V10" s="80" t="e">
        <f>AVERAGE(#REF!)</f>
        <v>#REF!</v>
      </c>
      <c r="W10" s="80" t="e">
        <f>AVERAGE(#REF!)</f>
        <v>#REF!</v>
      </c>
      <c r="X10" s="80" t="e">
        <f>AVERAGE(#REF!)</f>
        <v>#REF!</v>
      </c>
      <c r="Y10" s="80" t="e">
        <f>AVERAGE(#REF!)</f>
        <v>#REF!</v>
      </c>
      <c r="Z10" s="80" t="e">
        <f>AVERAGE(#REF!)</f>
        <v>#REF!</v>
      </c>
      <c r="AA10" s="80" t="e">
        <f>AVERAGE(#REF!)</f>
        <v>#REF!</v>
      </c>
      <c r="AB10" s="80" t="e">
        <f>AVERAGE(#REF!)</f>
        <v>#REF!</v>
      </c>
      <c r="AC10" s="80" t="e">
        <f>AVERAGE(#REF!)</f>
        <v>#REF!</v>
      </c>
      <c r="AD10" s="80" t="e">
        <f>AVERAGE(#REF!)</f>
        <v>#REF!</v>
      </c>
      <c r="AE10" s="80" t="e">
        <f>AVERAGE(#REF!)</f>
        <v>#REF!</v>
      </c>
      <c r="AF10" s="80" t="e">
        <f>AVERAGE(#REF!)</f>
        <v>#REF!</v>
      </c>
      <c r="AG10" s="80" t="e">
        <f>AVERAGE(#REF!)</f>
        <v>#REF!</v>
      </c>
      <c r="AH10" s="80" t="e">
        <f>AVERAGE(#REF!)</f>
        <v>#REF!</v>
      </c>
      <c r="AI10" s="80" t="e">
        <f>AVERAGE(#REF!)</f>
        <v>#REF!</v>
      </c>
      <c r="AJ10" s="80" t="e">
        <f>AVERAGE(#REF!)</f>
        <v>#REF!</v>
      </c>
      <c r="AK10" s="80" t="e">
        <f>AVERAGE(#REF!)</f>
        <v>#REF!</v>
      </c>
      <c r="AL10" s="80" t="e">
        <f>AVERAGE(#REF!)</f>
        <v>#REF!</v>
      </c>
      <c r="AM10" s="80" t="e">
        <f>AVERAGE(#REF!)</f>
        <v>#REF!</v>
      </c>
      <c r="AN10" s="80" t="e">
        <f>AVERAGE(#REF!)</f>
        <v>#REF!</v>
      </c>
      <c r="AO10" s="80" t="e">
        <f>AVERAGE(#REF!)</f>
        <v>#REF!</v>
      </c>
    </row>
    <row r="11" spans="1:41">
      <c r="A11" s="50" t="s">
        <v>19</v>
      </c>
      <c r="B11" s="80" t="e">
        <f>AVERAGE(#REF!)</f>
        <v>#REF!</v>
      </c>
      <c r="C11" s="80" t="e">
        <f>AVERAGE(#REF!)</f>
        <v>#REF!</v>
      </c>
      <c r="D11" s="80" t="e">
        <f>AVERAGE(#REF!)</f>
        <v>#REF!</v>
      </c>
      <c r="E11" s="80" t="e">
        <f>AVERAGE(#REF!)</f>
        <v>#REF!</v>
      </c>
      <c r="F11" s="80" t="e">
        <f>AVERAGE(#REF!)</f>
        <v>#REF!</v>
      </c>
      <c r="G11" s="80" t="e">
        <f>AVERAGE(#REF!)</f>
        <v>#REF!</v>
      </c>
      <c r="H11" s="80" t="e">
        <f>AVERAGE(#REF!)</f>
        <v>#REF!</v>
      </c>
      <c r="I11" s="80" t="e">
        <f>AVERAGE(#REF!)</f>
        <v>#REF!</v>
      </c>
      <c r="J11" s="80" t="e">
        <f>AVERAGE(#REF!)</f>
        <v>#REF!</v>
      </c>
      <c r="K11" s="80" t="e">
        <f>AVERAGE(#REF!)</f>
        <v>#REF!</v>
      </c>
      <c r="L11" s="80" t="e">
        <f>AVERAGE(#REF!)</f>
        <v>#REF!</v>
      </c>
      <c r="M11" s="80" t="e">
        <f>AVERAGE(#REF!)</f>
        <v>#REF!</v>
      </c>
      <c r="N11" s="80" t="e">
        <f>AVERAGE(#REF!)</f>
        <v>#REF!</v>
      </c>
      <c r="O11" s="80" t="e">
        <f>AVERAGE(#REF!)</f>
        <v>#REF!</v>
      </c>
      <c r="P11" s="80" t="e">
        <f>AVERAGE(#REF!)</f>
        <v>#REF!</v>
      </c>
      <c r="Q11" s="80" t="e">
        <f>AVERAGE(#REF!)</f>
        <v>#REF!</v>
      </c>
      <c r="R11" s="80" t="e">
        <f>AVERAGE(#REF!)</f>
        <v>#REF!</v>
      </c>
      <c r="S11" s="80" t="e">
        <f>AVERAGE(#REF!)</f>
        <v>#REF!</v>
      </c>
      <c r="T11" s="80" t="e">
        <f>AVERAGE(#REF!)</f>
        <v>#REF!</v>
      </c>
      <c r="U11" s="80" t="e">
        <f>AVERAGE(#REF!)</f>
        <v>#REF!</v>
      </c>
      <c r="V11" s="80" t="e">
        <f>AVERAGE(#REF!)</f>
        <v>#REF!</v>
      </c>
      <c r="W11" s="80" t="e">
        <f>AVERAGE(#REF!)</f>
        <v>#REF!</v>
      </c>
      <c r="X11" s="80" t="e">
        <f>AVERAGE(#REF!)</f>
        <v>#REF!</v>
      </c>
      <c r="Y11" s="80" t="e">
        <f>AVERAGE(#REF!)</f>
        <v>#REF!</v>
      </c>
      <c r="Z11" s="80" t="e">
        <f>AVERAGE(#REF!)</f>
        <v>#REF!</v>
      </c>
      <c r="AA11" s="80" t="e">
        <f>AVERAGE(#REF!)</f>
        <v>#REF!</v>
      </c>
      <c r="AB11" s="80" t="e">
        <f>AVERAGE(#REF!)</f>
        <v>#REF!</v>
      </c>
      <c r="AC11" s="80" t="e">
        <f>AVERAGE(#REF!)</f>
        <v>#REF!</v>
      </c>
      <c r="AD11" s="80" t="e">
        <f>AVERAGE(#REF!)</f>
        <v>#REF!</v>
      </c>
      <c r="AE11" s="80" t="e">
        <f>AVERAGE(#REF!)</f>
        <v>#REF!</v>
      </c>
      <c r="AF11" s="80" t="e">
        <f>AVERAGE(#REF!)</f>
        <v>#REF!</v>
      </c>
      <c r="AG11" s="80" t="e">
        <f>AVERAGE(#REF!)</f>
        <v>#REF!</v>
      </c>
      <c r="AH11" s="80" t="e">
        <f>AVERAGE(#REF!)</f>
        <v>#REF!</v>
      </c>
      <c r="AI11" s="80" t="e">
        <f>AVERAGE(#REF!)</f>
        <v>#REF!</v>
      </c>
      <c r="AJ11" s="80" t="e">
        <f>AVERAGE(#REF!)</f>
        <v>#REF!</v>
      </c>
      <c r="AK11" s="80" t="e">
        <f>AVERAGE(#REF!)</f>
        <v>#REF!</v>
      </c>
      <c r="AL11" s="80" t="e">
        <f>AVERAGE(#REF!)</f>
        <v>#REF!</v>
      </c>
      <c r="AM11" s="80" t="e">
        <f>AVERAGE(#REF!)</f>
        <v>#REF!</v>
      </c>
      <c r="AN11" s="80" t="e">
        <f>AVERAGE(#REF!)</f>
        <v>#REF!</v>
      </c>
      <c r="AO11" s="80" t="e">
        <f>AVERAGE(#REF!)</f>
        <v>#REF!</v>
      </c>
    </row>
    <row r="12" spans="1:41">
      <c r="A12" s="50" t="s">
        <v>42</v>
      </c>
      <c r="B12" s="80" t="e">
        <f>AVERAGE(#REF!)</f>
        <v>#REF!</v>
      </c>
      <c r="C12" s="80" t="e">
        <f>AVERAGE(#REF!)</f>
        <v>#REF!</v>
      </c>
      <c r="D12" s="80" t="e">
        <f>AVERAGE(#REF!)</f>
        <v>#REF!</v>
      </c>
      <c r="E12" s="80" t="e">
        <f>AVERAGE(#REF!)</f>
        <v>#REF!</v>
      </c>
      <c r="F12" s="80" t="e">
        <f>AVERAGE(#REF!)</f>
        <v>#REF!</v>
      </c>
      <c r="G12" s="80" t="e">
        <f>AVERAGE(#REF!)</f>
        <v>#REF!</v>
      </c>
      <c r="H12" s="80" t="e">
        <f>AVERAGE(#REF!)</f>
        <v>#REF!</v>
      </c>
      <c r="I12" s="80" t="e">
        <f>AVERAGE(#REF!)</f>
        <v>#REF!</v>
      </c>
      <c r="J12" s="80" t="e">
        <f>AVERAGE(#REF!)</f>
        <v>#REF!</v>
      </c>
      <c r="K12" s="80" t="e">
        <f>AVERAGE(#REF!)</f>
        <v>#REF!</v>
      </c>
      <c r="L12" s="80" t="e">
        <f>AVERAGE(#REF!)</f>
        <v>#REF!</v>
      </c>
      <c r="M12" s="80" t="e">
        <f>AVERAGE(#REF!)</f>
        <v>#REF!</v>
      </c>
      <c r="N12" s="80" t="e">
        <f>AVERAGE(#REF!)</f>
        <v>#REF!</v>
      </c>
      <c r="O12" s="80" t="e">
        <f>AVERAGE(#REF!)</f>
        <v>#REF!</v>
      </c>
      <c r="P12" s="80" t="e">
        <f>AVERAGE(#REF!)</f>
        <v>#REF!</v>
      </c>
      <c r="Q12" s="80" t="e">
        <f>AVERAGE(#REF!)</f>
        <v>#REF!</v>
      </c>
      <c r="R12" s="80" t="e">
        <f>AVERAGE(#REF!)</f>
        <v>#REF!</v>
      </c>
      <c r="S12" s="80" t="e">
        <f>AVERAGE(#REF!)</f>
        <v>#REF!</v>
      </c>
      <c r="T12" s="80" t="e">
        <f>AVERAGE(#REF!)</f>
        <v>#REF!</v>
      </c>
      <c r="U12" s="80" t="e">
        <f>AVERAGE(#REF!)</f>
        <v>#REF!</v>
      </c>
      <c r="V12" s="80" t="e">
        <f>AVERAGE(#REF!)</f>
        <v>#REF!</v>
      </c>
      <c r="W12" s="80" t="e">
        <f>AVERAGE(#REF!)</f>
        <v>#REF!</v>
      </c>
      <c r="X12" s="80" t="e">
        <f>AVERAGE(#REF!)</f>
        <v>#REF!</v>
      </c>
      <c r="Y12" s="80" t="e">
        <f>AVERAGE(#REF!)</f>
        <v>#REF!</v>
      </c>
      <c r="Z12" s="80" t="e">
        <f>AVERAGE(#REF!)</f>
        <v>#REF!</v>
      </c>
      <c r="AA12" s="80" t="e">
        <f>AVERAGE(#REF!)</f>
        <v>#REF!</v>
      </c>
      <c r="AB12" s="80" t="e">
        <f>AVERAGE(#REF!)</f>
        <v>#REF!</v>
      </c>
      <c r="AC12" s="80" t="e">
        <f>AVERAGE(#REF!)</f>
        <v>#REF!</v>
      </c>
      <c r="AD12" s="80" t="e">
        <f>AVERAGE(#REF!)</f>
        <v>#REF!</v>
      </c>
      <c r="AE12" s="80" t="e">
        <f>AVERAGE(#REF!)</f>
        <v>#REF!</v>
      </c>
      <c r="AF12" s="80" t="e">
        <f>AVERAGE(#REF!)</f>
        <v>#REF!</v>
      </c>
      <c r="AG12" s="80" t="e">
        <f>AVERAGE(#REF!)</f>
        <v>#REF!</v>
      </c>
      <c r="AH12" s="80" t="e">
        <f>AVERAGE(#REF!)</f>
        <v>#REF!</v>
      </c>
      <c r="AI12" s="80" t="e">
        <f>AVERAGE(#REF!)</f>
        <v>#REF!</v>
      </c>
      <c r="AJ12" s="80" t="e">
        <f>AVERAGE(#REF!)</f>
        <v>#REF!</v>
      </c>
      <c r="AK12" s="80" t="e">
        <f>AVERAGE(#REF!)</f>
        <v>#REF!</v>
      </c>
      <c r="AL12" s="80" t="e">
        <f>AVERAGE(#REF!)</f>
        <v>#REF!</v>
      </c>
      <c r="AM12" s="80" t="e">
        <f>AVERAGE(#REF!)</f>
        <v>#REF!</v>
      </c>
      <c r="AN12" s="80" t="e">
        <f>AVERAGE(#REF!)</f>
        <v>#REF!</v>
      </c>
      <c r="AO12" s="80" t="e">
        <f>AVERAGE(#REF!)</f>
        <v>#REF!</v>
      </c>
    </row>
    <row r="13" spans="1:41">
      <c r="A13" s="50" t="s">
        <v>20</v>
      </c>
      <c r="B13" s="80" t="e">
        <f>AVERAGE(#REF!)</f>
        <v>#REF!</v>
      </c>
      <c r="C13" s="80" t="e">
        <f>AVERAGE(#REF!)</f>
        <v>#REF!</v>
      </c>
      <c r="D13" s="80" t="e">
        <f>AVERAGE(#REF!)</f>
        <v>#REF!</v>
      </c>
      <c r="E13" s="80" t="e">
        <f>AVERAGE(#REF!)</f>
        <v>#REF!</v>
      </c>
      <c r="F13" s="80" t="e">
        <f>AVERAGE(#REF!)</f>
        <v>#REF!</v>
      </c>
      <c r="G13" s="80" t="e">
        <f>AVERAGE(#REF!)</f>
        <v>#REF!</v>
      </c>
      <c r="H13" s="80" t="e">
        <f>AVERAGE(#REF!)</f>
        <v>#REF!</v>
      </c>
      <c r="I13" s="80" t="e">
        <f>AVERAGE(#REF!)</f>
        <v>#REF!</v>
      </c>
      <c r="J13" s="80" t="e">
        <f>AVERAGE(#REF!)</f>
        <v>#REF!</v>
      </c>
      <c r="K13" s="80" t="e">
        <f>AVERAGE(#REF!)</f>
        <v>#REF!</v>
      </c>
      <c r="L13" s="80" t="e">
        <f>AVERAGE(#REF!)</f>
        <v>#REF!</v>
      </c>
      <c r="M13" s="80" t="e">
        <f>AVERAGE(#REF!)</f>
        <v>#REF!</v>
      </c>
      <c r="N13" s="80" t="e">
        <f>AVERAGE(#REF!)</f>
        <v>#REF!</v>
      </c>
      <c r="O13" s="80" t="e">
        <f>AVERAGE(#REF!)</f>
        <v>#REF!</v>
      </c>
      <c r="P13" s="80" t="e">
        <f>AVERAGE(#REF!)</f>
        <v>#REF!</v>
      </c>
      <c r="Q13" s="80" t="e">
        <f>AVERAGE(#REF!)</f>
        <v>#REF!</v>
      </c>
      <c r="R13" s="80" t="e">
        <f>AVERAGE(#REF!)</f>
        <v>#REF!</v>
      </c>
      <c r="S13" s="80" t="e">
        <f>AVERAGE(#REF!)</f>
        <v>#REF!</v>
      </c>
      <c r="T13" s="80" t="e">
        <f>AVERAGE(#REF!)</f>
        <v>#REF!</v>
      </c>
      <c r="U13" s="80" t="e">
        <f>AVERAGE(#REF!)</f>
        <v>#REF!</v>
      </c>
      <c r="V13" s="80" t="e">
        <f>AVERAGE(#REF!)</f>
        <v>#REF!</v>
      </c>
      <c r="W13" s="80" t="e">
        <f>AVERAGE(#REF!)</f>
        <v>#REF!</v>
      </c>
      <c r="X13" s="80" t="e">
        <f>AVERAGE(#REF!)</f>
        <v>#REF!</v>
      </c>
      <c r="Y13" s="80" t="e">
        <f>AVERAGE(#REF!)</f>
        <v>#REF!</v>
      </c>
      <c r="Z13" s="80" t="e">
        <f>AVERAGE(#REF!)</f>
        <v>#REF!</v>
      </c>
      <c r="AA13" s="80" t="e">
        <f>AVERAGE(#REF!)</f>
        <v>#REF!</v>
      </c>
      <c r="AB13" s="80" t="e">
        <f>AVERAGE(#REF!)</f>
        <v>#REF!</v>
      </c>
      <c r="AC13" s="80" t="e">
        <f>AVERAGE(#REF!)</f>
        <v>#REF!</v>
      </c>
      <c r="AD13" s="80" t="e">
        <f>AVERAGE(#REF!)</f>
        <v>#REF!</v>
      </c>
      <c r="AE13" s="80" t="e">
        <f>AVERAGE(#REF!)</f>
        <v>#REF!</v>
      </c>
      <c r="AF13" s="80" t="e">
        <f>AVERAGE(#REF!)</f>
        <v>#REF!</v>
      </c>
      <c r="AG13" s="80" t="e">
        <f>AVERAGE(#REF!)</f>
        <v>#REF!</v>
      </c>
      <c r="AH13" s="80" t="e">
        <f>AVERAGE(#REF!)</f>
        <v>#REF!</v>
      </c>
      <c r="AI13" s="80" t="e">
        <f>AVERAGE(#REF!)</f>
        <v>#REF!</v>
      </c>
      <c r="AJ13" s="80" t="e">
        <f>AVERAGE(#REF!)</f>
        <v>#REF!</v>
      </c>
      <c r="AK13" s="80" t="e">
        <f>AVERAGE(#REF!)</f>
        <v>#REF!</v>
      </c>
      <c r="AL13" s="80" t="e">
        <f>AVERAGE(#REF!)</f>
        <v>#REF!</v>
      </c>
      <c r="AM13" s="80" t="e">
        <f>AVERAGE(#REF!)</f>
        <v>#REF!</v>
      </c>
      <c r="AN13" s="80" t="e">
        <f>AVERAGE(#REF!)</f>
        <v>#REF!</v>
      </c>
      <c r="AO13" s="80" t="e">
        <f>AVERAGE(#REF!)</f>
        <v>#REF!</v>
      </c>
    </row>
    <row r="14" spans="1:41">
      <c r="A14" s="50" t="s">
        <v>21</v>
      </c>
      <c r="B14" s="80" t="e">
        <f>AVERAGE(#REF!)</f>
        <v>#REF!</v>
      </c>
      <c r="C14" s="80" t="e">
        <f>AVERAGE(#REF!)</f>
        <v>#REF!</v>
      </c>
      <c r="D14" s="80" t="e">
        <f>AVERAGE(#REF!)</f>
        <v>#REF!</v>
      </c>
      <c r="E14" s="80" t="e">
        <f>AVERAGE(#REF!)</f>
        <v>#REF!</v>
      </c>
      <c r="F14" s="80" t="e">
        <f>AVERAGE(#REF!)</f>
        <v>#REF!</v>
      </c>
      <c r="G14" s="80" t="e">
        <f>AVERAGE(#REF!)</f>
        <v>#REF!</v>
      </c>
      <c r="H14" s="80" t="e">
        <f>AVERAGE(#REF!)</f>
        <v>#REF!</v>
      </c>
      <c r="I14" s="80" t="e">
        <f>AVERAGE(#REF!)</f>
        <v>#REF!</v>
      </c>
      <c r="J14" s="80" t="e">
        <f>AVERAGE(#REF!)</f>
        <v>#REF!</v>
      </c>
      <c r="K14" s="80" t="e">
        <f>AVERAGE(#REF!)</f>
        <v>#REF!</v>
      </c>
      <c r="L14" s="80" t="e">
        <f>AVERAGE(#REF!)</f>
        <v>#REF!</v>
      </c>
      <c r="M14" s="80" t="e">
        <f>AVERAGE(#REF!)</f>
        <v>#REF!</v>
      </c>
      <c r="N14" s="80" t="e">
        <f>AVERAGE(#REF!)</f>
        <v>#REF!</v>
      </c>
      <c r="O14" s="80" t="e">
        <f>AVERAGE(#REF!)</f>
        <v>#REF!</v>
      </c>
      <c r="P14" s="80" t="e">
        <f>AVERAGE(#REF!)</f>
        <v>#REF!</v>
      </c>
      <c r="Q14" s="80" t="e">
        <f>AVERAGE(#REF!)</f>
        <v>#REF!</v>
      </c>
      <c r="R14" s="80" t="e">
        <f>AVERAGE(#REF!)</f>
        <v>#REF!</v>
      </c>
      <c r="S14" s="80" t="e">
        <f>AVERAGE(#REF!)</f>
        <v>#REF!</v>
      </c>
      <c r="T14" s="80" t="e">
        <f>AVERAGE(#REF!)</f>
        <v>#REF!</v>
      </c>
      <c r="U14" s="80" t="e">
        <f>AVERAGE(#REF!)</f>
        <v>#REF!</v>
      </c>
      <c r="V14" s="80" t="e">
        <f>AVERAGE(#REF!)</f>
        <v>#REF!</v>
      </c>
      <c r="W14" s="80" t="e">
        <f>AVERAGE(#REF!)</f>
        <v>#REF!</v>
      </c>
      <c r="X14" s="80" t="e">
        <f>AVERAGE(#REF!)</f>
        <v>#REF!</v>
      </c>
      <c r="Y14" s="80" t="e">
        <f>AVERAGE(#REF!)</f>
        <v>#REF!</v>
      </c>
      <c r="Z14" s="80" t="e">
        <f>AVERAGE(#REF!)</f>
        <v>#REF!</v>
      </c>
      <c r="AA14" s="80" t="e">
        <f>AVERAGE(#REF!)</f>
        <v>#REF!</v>
      </c>
      <c r="AB14" s="80" t="e">
        <f>AVERAGE(#REF!)</f>
        <v>#REF!</v>
      </c>
      <c r="AC14" s="80" t="e">
        <f>AVERAGE(#REF!)</f>
        <v>#REF!</v>
      </c>
      <c r="AD14" s="80" t="e">
        <f>AVERAGE(#REF!)</f>
        <v>#REF!</v>
      </c>
      <c r="AE14" s="80" t="e">
        <f>AVERAGE(#REF!)</f>
        <v>#REF!</v>
      </c>
      <c r="AF14" s="80" t="e">
        <f>AVERAGE(#REF!)</f>
        <v>#REF!</v>
      </c>
      <c r="AG14" s="80" t="e">
        <f>AVERAGE(#REF!)</f>
        <v>#REF!</v>
      </c>
      <c r="AH14" s="80" t="e">
        <f>AVERAGE(#REF!)</f>
        <v>#REF!</v>
      </c>
      <c r="AI14" s="80" t="e">
        <f>AVERAGE(#REF!)</f>
        <v>#REF!</v>
      </c>
      <c r="AJ14" s="80" t="e">
        <f>AVERAGE(#REF!)</f>
        <v>#REF!</v>
      </c>
      <c r="AK14" s="80" t="e">
        <f>AVERAGE(#REF!)</f>
        <v>#REF!</v>
      </c>
      <c r="AL14" s="80" t="e">
        <f>AVERAGE(#REF!)</f>
        <v>#REF!</v>
      </c>
      <c r="AM14" s="80" t="e">
        <f>AVERAGE(#REF!)</f>
        <v>#REF!</v>
      </c>
      <c r="AN14" s="80" t="e">
        <f>AVERAGE(#REF!)</f>
        <v>#REF!</v>
      </c>
      <c r="AO14" s="80" t="e">
        <f>AVERAGE(#REF!)</f>
        <v>#REF!</v>
      </c>
    </row>
    <row r="15" spans="1:41">
      <c r="A15" s="50" t="s">
        <v>22</v>
      </c>
      <c r="B15" s="80" t="e">
        <f>AVERAGE(#REF!)</f>
        <v>#REF!</v>
      </c>
      <c r="C15" s="80" t="e">
        <f>AVERAGE(#REF!)</f>
        <v>#REF!</v>
      </c>
      <c r="D15" s="80" t="e">
        <f>AVERAGE(#REF!)</f>
        <v>#REF!</v>
      </c>
      <c r="E15" s="80" t="e">
        <f>AVERAGE(#REF!)</f>
        <v>#REF!</v>
      </c>
      <c r="F15" s="80" t="e">
        <f>AVERAGE(#REF!)</f>
        <v>#REF!</v>
      </c>
      <c r="G15" s="80" t="e">
        <f>AVERAGE(#REF!)</f>
        <v>#REF!</v>
      </c>
      <c r="H15" s="80" t="e">
        <f>AVERAGE(#REF!)</f>
        <v>#REF!</v>
      </c>
      <c r="I15" s="80" t="e">
        <f>AVERAGE(#REF!)</f>
        <v>#REF!</v>
      </c>
      <c r="J15" s="80" t="e">
        <f>AVERAGE(#REF!)</f>
        <v>#REF!</v>
      </c>
      <c r="K15" s="80" t="e">
        <f>AVERAGE(#REF!)</f>
        <v>#REF!</v>
      </c>
      <c r="L15" s="80" t="e">
        <f>AVERAGE(#REF!)</f>
        <v>#REF!</v>
      </c>
      <c r="M15" s="80" t="e">
        <f>AVERAGE(#REF!)</f>
        <v>#REF!</v>
      </c>
      <c r="N15" s="80" t="e">
        <f>AVERAGE(#REF!)</f>
        <v>#REF!</v>
      </c>
      <c r="O15" s="80" t="e">
        <f>AVERAGE(#REF!)</f>
        <v>#REF!</v>
      </c>
      <c r="P15" s="80" t="e">
        <f>AVERAGE(#REF!)</f>
        <v>#REF!</v>
      </c>
      <c r="Q15" s="80" t="e">
        <f>AVERAGE(#REF!)</f>
        <v>#REF!</v>
      </c>
      <c r="R15" s="80" t="e">
        <f>AVERAGE(#REF!)</f>
        <v>#REF!</v>
      </c>
      <c r="S15" s="80" t="e">
        <f>AVERAGE(#REF!)</f>
        <v>#REF!</v>
      </c>
      <c r="T15" s="80" t="e">
        <f>AVERAGE(#REF!)</f>
        <v>#REF!</v>
      </c>
      <c r="U15" s="80" t="e">
        <f>AVERAGE(#REF!)</f>
        <v>#REF!</v>
      </c>
      <c r="V15" s="80" t="e">
        <f>AVERAGE(#REF!)</f>
        <v>#REF!</v>
      </c>
      <c r="W15" s="80" t="e">
        <f>AVERAGE(#REF!)</f>
        <v>#REF!</v>
      </c>
      <c r="X15" s="80" t="e">
        <f>AVERAGE(#REF!)</f>
        <v>#REF!</v>
      </c>
      <c r="Y15" s="80" t="e">
        <f>AVERAGE(#REF!)</f>
        <v>#REF!</v>
      </c>
      <c r="Z15" s="80" t="e">
        <f>AVERAGE(#REF!)</f>
        <v>#REF!</v>
      </c>
      <c r="AA15" s="80" t="e">
        <f>AVERAGE(#REF!)</f>
        <v>#REF!</v>
      </c>
      <c r="AB15" s="80" t="e">
        <f>AVERAGE(#REF!)</f>
        <v>#REF!</v>
      </c>
      <c r="AC15" s="80" t="e">
        <f>AVERAGE(#REF!)</f>
        <v>#REF!</v>
      </c>
      <c r="AD15" s="80" t="e">
        <f>AVERAGE(#REF!)</f>
        <v>#REF!</v>
      </c>
      <c r="AE15" s="80" t="e">
        <f>AVERAGE(#REF!)</f>
        <v>#REF!</v>
      </c>
      <c r="AF15" s="80" t="e">
        <f>AVERAGE(#REF!)</f>
        <v>#REF!</v>
      </c>
      <c r="AG15" s="80" t="e">
        <f>AVERAGE(#REF!)</f>
        <v>#REF!</v>
      </c>
      <c r="AH15" s="80" t="e">
        <f>AVERAGE(#REF!)</f>
        <v>#REF!</v>
      </c>
      <c r="AI15" s="80" t="e">
        <f>AVERAGE(#REF!)</f>
        <v>#REF!</v>
      </c>
      <c r="AJ15" s="80" t="e">
        <f>AVERAGE(#REF!)</f>
        <v>#REF!</v>
      </c>
      <c r="AK15" s="80" t="e">
        <f>AVERAGE(#REF!)</f>
        <v>#REF!</v>
      </c>
      <c r="AL15" s="80" t="e">
        <f>AVERAGE(#REF!)</f>
        <v>#REF!</v>
      </c>
      <c r="AM15" s="80" t="e">
        <f>AVERAGE(#REF!)</f>
        <v>#REF!</v>
      </c>
      <c r="AN15" s="80" t="e">
        <f>AVERAGE(#REF!)</f>
        <v>#REF!</v>
      </c>
      <c r="AO15" s="80" t="e">
        <f>AVERAGE(#REF!)</f>
        <v>#REF!</v>
      </c>
    </row>
    <row r="16" spans="1:41">
      <c r="A16" s="50" t="s">
        <v>23</v>
      </c>
      <c r="B16" s="80" t="e">
        <f>AVERAGE(#REF!)</f>
        <v>#REF!</v>
      </c>
      <c r="C16" s="80" t="e">
        <f>AVERAGE(#REF!)</f>
        <v>#REF!</v>
      </c>
      <c r="D16" s="80" t="e">
        <f>AVERAGE(#REF!)</f>
        <v>#REF!</v>
      </c>
      <c r="E16" s="80" t="e">
        <f>AVERAGE(#REF!)</f>
        <v>#REF!</v>
      </c>
      <c r="F16" s="80" t="e">
        <f>AVERAGE(#REF!)</f>
        <v>#REF!</v>
      </c>
      <c r="G16" s="80" t="e">
        <f>AVERAGE(#REF!)</f>
        <v>#REF!</v>
      </c>
      <c r="H16" s="80" t="e">
        <f>AVERAGE(#REF!)</f>
        <v>#REF!</v>
      </c>
      <c r="I16" s="80" t="e">
        <f>AVERAGE(#REF!)</f>
        <v>#REF!</v>
      </c>
      <c r="J16" s="80" t="e">
        <f>AVERAGE(#REF!)</f>
        <v>#REF!</v>
      </c>
      <c r="K16" s="80" t="e">
        <f>AVERAGE(#REF!)</f>
        <v>#REF!</v>
      </c>
      <c r="L16" s="80" t="e">
        <f>AVERAGE(#REF!)</f>
        <v>#REF!</v>
      </c>
      <c r="M16" s="80" t="e">
        <f>AVERAGE(#REF!)</f>
        <v>#REF!</v>
      </c>
      <c r="N16" s="80" t="e">
        <f>AVERAGE(#REF!)</f>
        <v>#REF!</v>
      </c>
      <c r="O16" s="80" t="e">
        <f>AVERAGE(#REF!)</f>
        <v>#REF!</v>
      </c>
      <c r="P16" s="80" t="e">
        <f>AVERAGE(#REF!)</f>
        <v>#REF!</v>
      </c>
      <c r="Q16" s="80" t="e">
        <f>AVERAGE(#REF!)</f>
        <v>#REF!</v>
      </c>
      <c r="R16" s="80" t="e">
        <f>AVERAGE(#REF!)</f>
        <v>#REF!</v>
      </c>
      <c r="S16" s="80" t="e">
        <f>AVERAGE(#REF!)</f>
        <v>#REF!</v>
      </c>
      <c r="T16" s="80" t="e">
        <f>AVERAGE(#REF!)</f>
        <v>#REF!</v>
      </c>
      <c r="U16" s="80" t="e">
        <f>AVERAGE(#REF!)</f>
        <v>#REF!</v>
      </c>
      <c r="V16" s="80" t="e">
        <f>AVERAGE(#REF!)</f>
        <v>#REF!</v>
      </c>
      <c r="W16" s="80" t="e">
        <f>AVERAGE(#REF!)</f>
        <v>#REF!</v>
      </c>
      <c r="X16" s="80" t="e">
        <f>AVERAGE(#REF!)</f>
        <v>#REF!</v>
      </c>
      <c r="Y16" s="80" t="e">
        <f>AVERAGE(#REF!)</f>
        <v>#REF!</v>
      </c>
      <c r="Z16" s="80" t="e">
        <f>AVERAGE(#REF!)</f>
        <v>#REF!</v>
      </c>
      <c r="AA16" s="80" t="e">
        <f>AVERAGE(#REF!)</f>
        <v>#REF!</v>
      </c>
      <c r="AB16" s="80" t="e">
        <f>AVERAGE(#REF!)</f>
        <v>#REF!</v>
      </c>
      <c r="AC16" s="80" t="e">
        <f>AVERAGE(#REF!)</f>
        <v>#REF!</v>
      </c>
      <c r="AD16" s="80" t="e">
        <f>AVERAGE(#REF!)</f>
        <v>#REF!</v>
      </c>
      <c r="AE16" s="80" t="e">
        <f>AVERAGE(#REF!)</f>
        <v>#REF!</v>
      </c>
      <c r="AF16" s="80" t="e">
        <f>AVERAGE(#REF!)</f>
        <v>#REF!</v>
      </c>
      <c r="AG16" s="80" t="e">
        <f>AVERAGE(#REF!)</f>
        <v>#REF!</v>
      </c>
      <c r="AH16" s="80" t="e">
        <f>AVERAGE(#REF!)</f>
        <v>#REF!</v>
      </c>
      <c r="AI16" s="80" t="e">
        <f>AVERAGE(#REF!)</f>
        <v>#REF!</v>
      </c>
      <c r="AJ16" s="80" t="e">
        <f>AVERAGE(#REF!)</f>
        <v>#REF!</v>
      </c>
      <c r="AK16" s="80" t="e">
        <f>AVERAGE(#REF!)</f>
        <v>#REF!</v>
      </c>
      <c r="AL16" s="80" t="e">
        <f>AVERAGE(#REF!)</f>
        <v>#REF!</v>
      </c>
      <c r="AM16" s="80" t="e">
        <f>AVERAGE(#REF!)</f>
        <v>#REF!</v>
      </c>
      <c r="AN16" s="80" t="e">
        <f>AVERAGE(#REF!)</f>
        <v>#REF!</v>
      </c>
      <c r="AO16" s="80" t="e">
        <f>AVERAGE(#REF!)</f>
        <v>#REF!</v>
      </c>
    </row>
    <row r="17" spans="1:41">
      <c r="A17" s="50" t="s">
        <v>24</v>
      </c>
      <c r="B17" s="80" t="e">
        <f>AVERAGE(#REF!)</f>
        <v>#REF!</v>
      </c>
      <c r="C17" s="80" t="e">
        <f>AVERAGE(#REF!)</f>
        <v>#REF!</v>
      </c>
      <c r="D17" s="80" t="e">
        <f>AVERAGE(#REF!)</f>
        <v>#REF!</v>
      </c>
      <c r="E17" s="80" t="e">
        <f>AVERAGE(#REF!)</f>
        <v>#REF!</v>
      </c>
      <c r="F17" s="80" t="e">
        <f>AVERAGE(#REF!)</f>
        <v>#REF!</v>
      </c>
      <c r="G17" s="80" t="e">
        <f>AVERAGE(#REF!)</f>
        <v>#REF!</v>
      </c>
      <c r="H17" s="80" t="e">
        <f>AVERAGE(#REF!)</f>
        <v>#REF!</v>
      </c>
      <c r="I17" s="80" t="e">
        <f>AVERAGE(#REF!)</f>
        <v>#REF!</v>
      </c>
      <c r="J17" s="80" t="e">
        <f>AVERAGE(#REF!)</f>
        <v>#REF!</v>
      </c>
      <c r="K17" s="80" t="e">
        <f>AVERAGE(#REF!)</f>
        <v>#REF!</v>
      </c>
      <c r="L17" s="80" t="e">
        <f>AVERAGE(#REF!)</f>
        <v>#REF!</v>
      </c>
      <c r="M17" s="80" t="e">
        <f>AVERAGE(#REF!)</f>
        <v>#REF!</v>
      </c>
      <c r="N17" s="80" t="e">
        <f>AVERAGE(#REF!)</f>
        <v>#REF!</v>
      </c>
      <c r="O17" s="80" t="e">
        <f>AVERAGE(#REF!)</f>
        <v>#REF!</v>
      </c>
      <c r="P17" s="80" t="e">
        <f>AVERAGE(#REF!)</f>
        <v>#REF!</v>
      </c>
      <c r="Q17" s="80" t="e">
        <f>AVERAGE(#REF!)</f>
        <v>#REF!</v>
      </c>
      <c r="R17" s="80" t="e">
        <f>AVERAGE(#REF!)</f>
        <v>#REF!</v>
      </c>
      <c r="S17" s="80" t="e">
        <f>AVERAGE(#REF!)</f>
        <v>#REF!</v>
      </c>
      <c r="T17" s="80" t="e">
        <f>AVERAGE(#REF!)</f>
        <v>#REF!</v>
      </c>
      <c r="U17" s="80" t="e">
        <f>AVERAGE(#REF!)</f>
        <v>#REF!</v>
      </c>
      <c r="V17" s="80" t="e">
        <f>AVERAGE(#REF!)</f>
        <v>#REF!</v>
      </c>
      <c r="W17" s="80" t="e">
        <f>AVERAGE(#REF!)</f>
        <v>#REF!</v>
      </c>
      <c r="X17" s="80" t="e">
        <f>AVERAGE(#REF!)</f>
        <v>#REF!</v>
      </c>
      <c r="Y17" s="80" t="e">
        <f>AVERAGE(#REF!)</f>
        <v>#REF!</v>
      </c>
      <c r="Z17" s="80" t="e">
        <f>AVERAGE(#REF!)</f>
        <v>#REF!</v>
      </c>
      <c r="AA17" s="80" t="e">
        <f>AVERAGE(#REF!)</f>
        <v>#REF!</v>
      </c>
      <c r="AB17" s="80" t="e">
        <f>AVERAGE(#REF!)</f>
        <v>#REF!</v>
      </c>
      <c r="AC17" s="80" t="e">
        <f>AVERAGE(#REF!)</f>
        <v>#REF!</v>
      </c>
      <c r="AD17" s="80" t="e">
        <f>AVERAGE(#REF!)</f>
        <v>#REF!</v>
      </c>
      <c r="AE17" s="80" t="e">
        <f>AVERAGE(#REF!)</f>
        <v>#REF!</v>
      </c>
      <c r="AF17" s="80" t="e">
        <f>AVERAGE(#REF!)</f>
        <v>#REF!</v>
      </c>
      <c r="AG17" s="80" t="e">
        <f>AVERAGE(#REF!)</f>
        <v>#REF!</v>
      </c>
      <c r="AH17" s="80" t="e">
        <f>AVERAGE(#REF!)</f>
        <v>#REF!</v>
      </c>
      <c r="AI17" s="80" t="e">
        <f>AVERAGE(#REF!)</f>
        <v>#REF!</v>
      </c>
      <c r="AJ17" s="80" t="e">
        <f>AVERAGE(#REF!)</f>
        <v>#REF!</v>
      </c>
      <c r="AK17" s="80" t="e">
        <f>AVERAGE(#REF!)</f>
        <v>#REF!</v>
      </c>
      <c r="AL17" s="80" t="e">
        <f>AVERAGE(#REF!)</f>
        <v>#REF!</v>
      </c>
      <c r="AM17" s="80" t="e">
        <f>AVERAGE(#REF!)</f>
        <v>#REF!</v>
      </c>
      <c r="AN17" s="80" t="e">
        <f>AVERAGE(#REF!)</f>
        <v>#REF!</v>
      </c>
      <c r="AO17" s="80" t="e">
        <f>AVERAGE(#REF!)</f>
        <v>#REF!</v>
      </c>
    </row>
    <row r="18" spans="1:41">
      <c r="A18" s="50" t="s">
        <v>25</v>
      </c>
      <c r="B18" s="80" t="e">
        <f>AVERAGE(#REF!)</f>
        <v>#REF!</v>
      </c>
      <c r="C18" s="80" t="e">
        <f>AVERAGE(#REF!)</f>
        <v>#REF!</v>
      </c>
      <c r="D18" s="80" t="e">
        <f>AVERAGE(#REF!)</f>
        <v>#REF!</v>
      </c>
      <c r="E18" s="80" t="e">
        <f>AVERAGE(#REF!)</f>
        <v>#REF!</v>
      </c>
      <c r="F18" s="80" t="e">
        <f>AVERAGE(#REF!)</f>
        <v>#REF!</v>
      </c>
      <c r="G18" s="80" t="e">
        <f>AVERAGE(#REF!)</f>
        <v>#REF!</v>
      </c>
      <c r="H18" s="80" t="e">
        <f>AVERAGE(#REF!)</f>
        <v>#REF!</v>
      </c>
      <c r="I18" s="80" t="e">
        <f>AVERAGE(#REF!)</f>
        <v>#REF!</v>
      </c>
      <c r="J18" s="80" t="e">
        <f>AVERAGE(#REF!)</f>
        <v>#REF!</v>
      </c>
      <c r="K18" s="80" t="e">
        <f>AVERAGE(#REF!)</f>
        <v>#REF!</v>
      </c>
      <c r="L18" s="80" t="e">
        <f>AVERAGE(#REF!)</f>
        <v>#REF!</v>
      </c>
      <c r="M18" s="80" t="e">
        <f>AVERAGE(#REF!)</f>
        <v>#REF!</v>
      </c>
      <c r="N18" s="80" t="e">
        <f>AVERAGE(#REF!)</f>
        <v>#REF!</v>
      </c>
      <c r="O18" s="80" t="e">
        <f>AVERAGE(#REF!)</f>
        <v>#REF!</v>
      </c>
      <c r="P18" s="80" t="e">
        <f>AVERAGE(#REF!)</f>
        <v>#REF!</v>
      </c>
      <c r="Q18" s="80" t="e">
        <f>AVERAGE(#REF!)</f>
        <v>#REF!</v>
      </c>
      <c r="R18" s="80" t="e">
        <f>AVERAGE(#REF!)</f>
        <v>#REF!</v>
      </c>
      <c r="S18" s="80" t="e">
        <f>AVERAGE(#REF!)</f>
        <v>#REF!</v>
      </c>
      <c r="T18" s="80" t="e">
        <f>AVERAGE(#REF!)</f>
        <v>#REF!</v>
      </c>
      <c r="U18" s="80" t="e">
        <f>AVERAGE(#REF!)</f>
        <v>#REF!</v>
      </c>
      <c r="V18" s="80" t="e">
        <f>AVERAGE(#REF!)</f>
        <v>#REF!</v>
      </c>
      <c r="W18" s="80" t="e">
        <f>AVERAGE(#REF!)</f>
        <v>#REF!</v>
      </c>
      <c r="X18" s="80" t="e">
        <f>AVERAGE(#REF!)</f>
        <v>#REF!</v>
      </c>
      <c r="Y18" s="80" t="e">
        <f>AVERAGE(#REF!)</f>
        <v>#REF!</v>
      </c>
      <c r="Z18" s="80" t="e">
        <f>AVERAGE(#REF!)</f>
        <v>#REF!</v>
      </c>
      <c r="AA18" s="80" t="e">
        <f>AVERAGE(#REF!)</f>
        <v>#REF!</v>
      </c>
      <c r="AB18" s="80" t="e">
        <f>AVERAGE(#REF!)</f>
        <v>#REF!</v>
      </c>
      <c r="AC18" s="80" t="e">
        <f>AVERAGE(#REF!)</f>
        <v>#REF!</v>
      </c>
      <c r="AD18" s="80" t="e">
        <f>AVERAGE(#REF!)</f>
        <v>#REF!</v>
      </c>
      <c r="AE18" s="80" t="e">
        <f>AVERAGE(#REF!)</f>
        <v>#REF!</v>
      </c>
      <c r="AF18" s="80" t="e">
        <f>AVERAGE(#REF!)</f>
        <v>#REF!</v>
      </c>
      <c r="AG18" s="80" t="e">
        <f>AVERAGE(#REF!)</f>
        <v>#REF!</v>
      </c>
      <c r="AH18" s="80" t="e">
        <f>AVERAGE(#REF!)</f>
        <v>#REF!</v>
      </c>
      <c r="AI18" s="80" t="e">
        <f>AVERAGE(#REF!)</f>
        <v>#REF!</v>
      </c>
      <c r="AJ18" s="80" t="e">
        <f>AVERAGE(#REF!)</f>
        <v>#REF!</v>
      </c>
      <c r="AK18" s="80" t="e">
        <f>AVERAGE(#REF!)</f>
        <v>#REF!</v>
      </c>
      <c r="AL18" s="80" t="e">
        <f>AVERAGE(#REF!)</f>
        <v>#REF!</v>
      </c>
      <c r="AM18" s="80" t="e">
        <f>AVERAGE(#REF!)</f>
        <v>#REF!</v>
      </c>
      <c r="AN18" s="80" t="e">
        <f>AVERAGE(#REF!)</f>
        <v>#REF!</v>
      </c>
      <c r="AO18" s="80" t="e">
        <f>AVERAGE(#REF!)</f>
        <v>#REF!</v>
      </c>
    </row>
    <row r="19" spans="1:41">
      <c r="A19" s="50" t="s">
        <v>26</v>
      </c>
      <c r="B19" s="80" t="e">
        <f>AVERAGE(#REF!)</f>
        <v>#REF!</v>
      </c>
      <c r="C19" s="80" t="e">
        <f>AVERAGE(#REF!)</f>
        <v>#REF!</v>
      </c>
      <c r="D19" s="80" t="e">
        <f>AVERAGE(#REF!)</f>
        <v>#REF!</v>
      </c>
      <c r="E19" s="80" t="e">
        <f>AVERAGE(#REF!)</f>
        <v>#REF!</v>
      </c>
      <c r="F19" s="80" t="e">
        <f>AVERAGE(#REF!)</f>
        <v>#REF!</v>
      </c>
      <c r="G19" s="80" t="e">
        <f>AVERAGE(#REF!)</f>
        <v>#REF!</v>
      </c>
      <c r="H19" s="80" t="e">
        <f>AVERAGE(#REF!)</f>
        <v>#REF!</v>
      </c>
      <c r="I19" s="80" t="e">
        <f>AVERAGE(#REF!)</f>
        <v>#REF!</v>
      </c>
      <c r="J19" s="80" t="e">
        <f>AVERAGE(#REF!)</f>
        <v>#REF!</v>
      </c>
      <c r="K19" s="80" t="e">
        <f>AVERAGE(#REF!)</f>
        <v>#REF!</v>
      </c>
      <c r="L19" s="80" t="e">
        <f>AVERAGE(#REF!)</f>
        <v>#REF!</v>
      </c>
      <c r="M19" s="80" t="e">
        <f>AVERAGE(#REF!)</f>
        <v>#REF!</v>
      </c>
      <c r="N19" s="80" t="e">
        <f>AVERAGE(#REF!)</f>
        <v>#REF!</v>
      </c>
      <c r="O19" s="80" t="e">
        <f>AVERAGE(#REF!)</f>
        <v>#REF!</v>
      </c>
      <c r="P19" s="80" t="e">
        <f>AVERAGE(#REF!)</f>
        <v>#REF!</v>
      </c>
      <c r="Q19" s="80" t="e">
        <f>AVERAGE(#REF!)</f>
        <v>#REF!</v>
      </c>
      <c r="R19" s="80" t="e">
        <f>AVERAGE(#REF!)</f>
        <v>#REF!</v>
      </c>
      <c r="S19" s="80" t="e">
        <f>AVERAGE(#REF!)</f>
        <v>#REF!</v>
      </c>
      <c r="T19" s="80" t="e">
        <f>AVERAGE(#REF!)</f>
        <v>#REF!</v>
      </c>
      <c r="U19" s="80" t="e">
        <f>AVERAGE(#REF!)</f>
        <v>#REF!</v>
      </c>
      <c r="V19" s="80" t="e">
        <f>AVERAGE(#REF!)</f>
        <v>#REF!</v>
      </c>
      <c r="W19" s="80" t="e">
        <f>AVERAGE(#REF!)</f>
        <v>#REF!</v>
      </c>
      <c r="X19" s="80" t="e">
        <f>AVERAGE(#REF!)</f>
        <v>#REF!</v>
      </c>
      <c r="Y19" s="80" t="e">
        <f>AVERAGE(#REF!)</f>
        <v>#REF!</v>
      </c>
      <c r="Z19" s="80" t="e">
        <f>AVERAGE(#REF!)</f>
        <v>#REF!</v>
      </c>
      <c r="AA19" s="80" t="e">
        <f>AVERAGE(#REF!)</f>
        <v>#REF!</v>
      </c>
      <c r="AB19" s="80" t="e">
        <f>AVERAGE(#REF!)</f>
        <v>#REF!</v>
      </c>
      <c r="AC19" s="80" t="e">
        <f>AVERAGE(#REF!)</f>
        <v>#REF!</v>
      </c>
      <c r="AD19" s="80" t="e">
        <f>AVERAGE(#REF!)</f>
        <v>#REF!</v>
      </c>
      <c r="AE19" s="80" t="e">
        <f>AVERAGE(#REF!)</f>
        <v>#REF!</v>
      </c>
      <c r="AF19" s="80" t="e">
        <f>AVERAGE(#REF!)</f>
        <v>#REF!</v>
      </c>
      <c r="AG19" s="80" t="e">
        <f>AVERAGE(#REF!)</f>
        <v>#REF!</v>
      </c>
      <c r="AH19" s="80" t="e">
        <f>AVERAGE(#REF!)</f>
        <v>#REF!</v>
      </c>
      <c r="AI19" s="80" t="e">
        <f>AVERAGE(#REF!)</f>
        <v>#REF!</v>
      </c>
      <c r="AJ19" s="80" t="e">
        <f>AVERAGE(#REF!)</f>
        <v>#REF!</v>
      </c>
      <c r="AK19" s="80" t="e">
        <f>AVERAGE(#REF!)</f>
        <v>#REF!</v>
      </c>
      <c r="AL19" s="80" t="e">
        <f>AVERAGE(#REF!)</f>
        <v>#REF!</v>
      </c>
      <c r="AM19" s="80" t="e">
        <f>AVERAGE(#REF!)</f>
        <v>#REF!</v>
      </c>
      <c r="AN19" s="80" t="e">
        <f>AVERAGE(#REF!)</f>
        <v>#REF!</v>
      </c>
      <c r="AO19" s="80" t="e">
        <f>AVERAGE(#REF!)</f>
        <v>#REF!</v>
      </c>
    </row>
    <row r="20" spans="1:41">
      <c r="A20" s="50" t="s">
        <v>27</v>
      </c>
      <c r="B20" s="80" t="e">
        <f>AVERAGE(#REF!)</f>
        <v>#REF!</v>
      </c>
      <c r="C20" s="80" t="e">
        <f>AVERAGE(#REF!)</f>
        <v>#REF!</v>
      </c>
      <c r="D20" s="80" t="e">
        <f>AVERAGE(#REF!)</f>
        <v>#REF!</v>
      </c>
      <c r="E20" s="80" t="e">
        <f>AVERAGE(#REF!)</f>
        <v>#REF!</v>
      </c>
      <c r="F20" s="80" t="e">
        <f>AVERAGE(#REF!)</f>
        <v>#REF!</v>
      </c>
      <c r="G20" s="80" t="e">
        <f>AVERAGE(#REF!)</f>
        <v>#REF!</v>
      </c>
      <c r="H20" s="80" t="e">
        <f>AVERAGE(#REF!)</f>
        <v>#REF!</v>
      </c>
      <c r="I20" s="80" t="e">
        <f>AVERAGE(#REF!)</f>
        <v>#REF!</v>
      </c>
      <c r="J20" s="80" t="e">
        <f>AVERAGE(#REF!)</f>
        <v>#REF!</v>
      </c>
      <c r="K20" s="80" t="e">
        <f>AVERAGE(#REF!)</f>
        <v>#REF!</v>
      </c>
      <c r="L20" s="80" t="e">
        <f>AVERAGE(#REF!)</f>
        <v>#REF!</v>
      </c>
      <c r="M20" s="80" t="e">
        <f>AVERAGE(#REF!)</f>
        <v>#REF!</v>
      </c>
      <c r="N20" s="80" t="e">
        <f>AVERAGE(#REF!)</f>
        <v>#REF!</v>
      </c>
      <c r="O20" s="80" t="e">
        <f>AVERAGE(#REF!)</f>
        <v>#REF!</v>
      </c>
      <c r="P20" s="80" t="e">
        <f>AVERAGE(#REF!)</f>
        <v>#REF!</v>
      </c>
      <c r="Q20" s="80" t="e">
        <f>AVERAGE(#REF!)</f>
        <v>#REF!</v>
      </c>
      <c r="R20" s="80" t="e">
        <f>AVERAGE(#REF!)</f>
        <v>#REF!</v>
      </c>
      <c r="S20" s="80" t="e">
        <f>AVERAGE(#REF!)</f>
        <v>#REF!</v>
      </c>
      <c r="T20" s="80" t="e">
        <f>AVERAGE(#REF!)</f>
        <v>#REF!</v>
      </c>
      <c r="U20" s="80" t="e">
        <f>AVERAGE(#REF!)</f>
        <v>#REF!</v>
      </c>
      <c r="V20" s="80" t="e">
        <f>AVERAGE(#REF!)</f>
        <v>#REF!</v>
      </c>
      <c r="W20" s="80" t="e">
        <f>AVERAGE(#REF!)</f>
        <v>#REF!</v>
      </c>
      <c r="X20" s="80" t="e">
        <f>AVERAGE(#REF!)</f>
        <v>#REF!</v>
      </c>
      <c r="Y20" s="80" t="e">
        <f>AVERAGE(#REF!)</f>
        <v>#REF!</v>
      </c>
      <c r="Z20" s="80" t="e">
        <f>AVERAGE(#REF!)</f>
        <v>#REF!</v>
      </c>
      <c r="AA20" s="80" t="e">
        <f>AVERAGE(#REF!)</f>
        <v>#REF!</v>
      </c>
      <c r="AB20" s="80" t="e">
        <f>AVERAGE(#REF!)</f>
        <v>#REF!</v>
      </c>
      <c r="AC20" s="80" t="e">
        <f>AVERAGE(#REF!)</f>
        <v>#REF!</v>
      </c>
      <c r="AD20" s="80" t="e">
        <f>AVERAGE(#REF!)</f>
        <v>#REF!</v>
      </c>
      <c r="AE20" s="80" t="e">
        <f>AVERAGE(#REF!)</f>
        <v>#REF!</v>
      </c>
      <c r="AF20" s="80" t="e">
        <f>AVERAGE(#REF!)</f>
        <v>#REF!</v>
      </c>
      <c r="AG20" s="80" t="e">
        <f>AVERAGE(#REF!)</f>
        <v>#REF!</v>
      </c>
      <c r="AH20" s="80" t="e">
        <f>AVERAGE(#REF!)</f>
        <v>#REF!</v>
      </c>
      <c r="AI20" s="80" t="e">
        <f>AVERAGE(#REF!)</f>
        <v>#REF!</v>
      </c>
      <c r="AJ20" s="80" t="e">
        <f>AVERAGE(#REF!)</f>
        <v>#REF!</v>
      </c>
      <c r="AK20" s="80" t="e">
        <f>AVERAGE(#REF!)</f>
        <v>#REF!</v>
      </c>
      <c r="AL20" s="80" t="e">
        <f>AVERAGE(#REF!)</f>
        <v>#REF!</v>
      </c>
      <c r="AM20" s="80" t="e">
        <f>AVERAGE(#REF!)</f>
        <v>#REF!</v>
      </c>
      <c r="AN20" s="80" t="e">
        <f>AVERAGE(#REF!)</f>
        <v>#REF!</v>
      </c>
      <c r="AO20" s="80" t="e">
        <f>AVERAGE(#REF!)</f>
        <v>#REF!</v>
      </c>
    </row>
    <row r="21" spans="1:41">
      <c r="A21" s="50" t="s">
        <v>28</v>
      </c>
      <c r="B21" s="80" t="e">
        <f>AVERAGE(#REF!)</f>
        <v>#REF!</v>
      </c>
      <c r="C21" s="80" t="e">
        <f>AVERAGE(#REF!)</f>
        <v>#REF!</v>
      </c>
      <c r="D21" s="80" t="e">
        <f>AVERAGE(#REF!)</f>
        <v>#REF!</v>
      </c>
      <c r="E21" s="80" t="e">
        <f>AVERAGE(#REF!)</f>
        <v>#REF!</v>
      </c>
      <c r="F21" s="80" t="e">
        <f>AVERAGE(#REF!)</f>
        <v>#REF!</v>
      </c>
      <c r="G21" s="80" t="e">
        <f>AVERAGE(#REF!)</f>
        <v>#REF!</v>
      </c>
      <c r="H21" s="80" t="e">
        <f>AVERAGE(#REF!)</f>
        <v>#REF!</v>
      </c>
      <c r="I21" s="80" t="e">
        <f>AVERAGE(#REF!)</f>
        <v>#REF!</v>
      </c>
      <c r="J21" s="80" t="e">
        <f>AVERAGE(#REF!)</f>
        <v>#REF!</v>
      </c>
      <c r="K21" s="80" t="e">
        <f>AVERAGE(#REF!)</f>
        <v>#REF!</v>
      </c>
      <c r="L21" s="80" t="e">
        <f>AVERAGE(#REF!)</f>
        <v>#REF!</v>
      </c>
      <c r="M21" s="80" t="e">
        <f>AVERAGE(#REF!)</f>
        <v>#REF!</v>
      </c>
      <c r="N21" s="80" t="e">
        <f>AVERAGE(#REF!)</f>
        <v>#REF!</v>
      </c>
      <c r="O21" s="80" t="e">
        <f>AVERAGE(#REF!)</f>
        <v>#REF!</v>
      </c>
      <c r="P21" s="80" t="e">
        <f>AVERAGE(#REF!)</f>
        <v>#REF!</v>
      </c>
      <c r="Q21" s="80" t="e">
        <f>AVERAGE(#REF!)</f>
        <v>#REF!</v>
      </c>
      <c r="R21" s="80" t="e">
        <f>AVERAGE(#REF!)</f>
        <v>#REF!</v>
      </c>
      <c r="S21" s="80" t="e">
        <f>AVERAGE(#REF!)</f>
        <v>#REF!</v>
      </c>
      <c r="T21" s="80" t="e">
        <f>AVERAGE(#REF!)</f>
        <v>#REF!</v>
      </c>
      <c r="U21" s="80" t="e">
        <f>AVERAGE(#REF!)</f>
        <v>#REF!</v>
      </c>
      <c r="V21" s="80" t="e">
        <f>AVERAGE(#REF!)</f>
        <v>#REF!</v>
      </c>
      <c r="W21" s="80" t="e">
        <f>AVERAGE(#REF!)</f>
        <v>#REF!</v>
      </c>
      <c r="X21" s="80" t="e">
        <f>AVERAGE(#REF!)</f>
        <v>#REF!</v>
      </c>
      <c r="Y21" s="80" t="e">
        <f>AVERAGE(#REF!)</f>
        <v>#REF!</v>
      </c>
      <c r="Z21" s="80" t="e">
        <f>AVERAGE(#REF!)</f>
        <v>#REF!</v>
      </c>
      <c r="AA21" s="80" t="e">
        <f>AVERAGE(#REF!)</f>
        <v>#REF!</v>
      </c>
      <c r="AB21" s="80" t="e">
        <f>AVERAGE(#REF!)</f>
        <v>#REF!</v>
      </c>
      <c r="AC21" s="80" t="e">
        <f>AVERAGE(#REF!)</f>
        <v>#REF!</v>
      </c>
      <c r="AD21" s="80" t="e">
        <f>AVERAGE(#REF!)</f>
        <v>#REF!</v>
      </c>
      <c r="AE21" s="80" t="e">
        <f>AVERAGE(#REF!)</f>
        <v>#REF!</v>
      </c>
      <c r="AF21" s="80" t="e">
        <f>AVERAGE(#REF!)</f>
        <v>#REF!</v>
      </c>
      <c r="AG21" s="80" t="e">
        <f>AVERAGE(#REF!)</f>
        <v>#REF!</v>
      </c>
      <c r="AH21" s="80" t="e">
        <f>AVERAGE(#REF!)</f>
        <v>#REF!</v>
      </c>
      <c r="AI21" s="80" t="e">
        <f>AVERAGE(#REF!)</f>
        <v>#REF!</v>
      </c>
      <c r="AJ21" s="80" t="e">
        <f>AVERAGE(#REF!)</f>
        <v>#REF!</v>
      </c>
      <c r="AK21" s="80" t="e">
        <f>AVERAGE(#REF!)</f>
        <v>#REF!</v>
      </c>
      <c r="AL21" s="80" t="e">
        <f>AVERAGE(#REF!)</f>
        <v>#REF!</v>
      </c>
      <c r="AM21" s="80" t="e">
        <f>AVERAGE(#REF!)</f>
        <v>#REF!</v>
      </c>
      <c r="AN21" s="80" t="e">
        <f>AVERAGE(#REF!)</f>
        <v>#REF!</v>
      </c>
      <c r="AO21" s="80" t="e">
        <f>AVERAGE(#REF!)</f>
        <v>#REF!</v>
      </c>
    </row>
    <row r="22" spans="1:41">
      <c r="A22" s="50" t="s">
        <v>29</v>
      </c>
      <c r="B22" s="80" t="e">
        <f>AVERAGE(#REF!)</f>
        <v>#REF!</v>
      </c>
      <c r="C22" s="80" t="e">
        <f>AVERAGE(#REF!)</f>
        <v>#REF!</v>
      </c>
      <c r="D22" s="80" t="e">
        <f>AVERAGE(#REF!)</f>
        <v>#REF!</v>
      </c>
      <c r="E22" s="80" t="e">
        <f>AVERAGE(#REF!)</f>
        <v>#REF!</v>
      </c>
      <c r="F22" s="80" t="e">
        <f>AVERAGE(#REF!)</f>
        <v>#REF!</v>
      </c>
      <c r="G22" s="80" t="e">
        <f>AVERAGE(#REF!)</f>
        <v>#REF!</v>
      </c>
      <c r="H22" s="80" t="e">
        <f>AVERAGE(#REF!)</f>
        <v>#REF!</v>
      </c>
      <c r="I22" s="80" t="e">
        <f>AVERAGE(#REF!)</f>
        <v>#REF!</v>
      </c>
      <c r="J22" s="80" t="e">
        <f>AVERAGE(#REF!)</f>
        <v>#REF!</v>
      </c>
      <c r="K22" s="80" t="e">
        <f>AVERAGE(#REF!)</f>
        <v>#REF!</v>
      </c>
      <c r="L22" s="80" t="e">
        <f>AVERAGE(#REF!)</f>
        <v>#REF!</v>
      </c>
      <c r="M22" s="80" t="e">
        <f>AVERAGE(#REF!)</f>
        <v>#REF!</v>
      </c>
      <c r="N22" s="80" t="e">
        <f>AVERAGE(#REF!)</f>
        <v>#REF!</v>
      </c>
      <c r="O22" s="80" t="e">
        <f>AVERAGE(#REF!)</f>
        <v>#REF!</v>
      </c>
      <c r="P22" s="80" t="e">
        <f>AVERAGE(#REF!)</f>
        <v>#REF!</v>
      </c>
      <c r="Q22" s="80" t="e">
        <f>AVERAGE(#REF!)</f>
        <v>#REF!</v>
      </c>
      <c r="R22" s="80" t="e">
        <f>AVERAGE(#REF!)</f>
        <v>#REF!</v>
      </c>
      <c r="S22" s="80" t="e">
        <f>AVERAGE(#REF!)</f>
        <v>#REF!</v>
      </c>
      <c r="T22" s="80" t="e">
        <f>AVERAGE(#REF!)</f>
        <v>#REF!</v>
      </c>
      <c r="U22" s="80" t="e">
        <f>AVERAGE(#REF!)</f>
        <v>#REF!</v>
      </c>
      <c r="V22" s="80" t="e">
        <f>AVERAGE(#REF!)</f>
        <v>#REF!</v>
      </c>
      <c r="W22" s="80" t="e">
        <f>AVERAGE(#REF!)</f>
        <v>#REF!</v>
      </c>
      <c r="X22" s="80" t="e">
        <f>AVERAGE(#REF!)</f>
        <v>#REF!</v>
      </c>
      <c r="Y22" s="80" t="e">
        <f>AVERAGE(#REF!)</f>
        <v>#REF!</v>
      </c>
      <c r="Z22" s="80" t="e">
        <f>AVERAGE(#REF!)</f>
        <v>#REF!</v>
      </c>
      <c r="AA22" s="80" t="e">
        <f>AVERAGE(#REF!)</f>
        <v>#REF!</v>
      </c>
      <c r="AB22" s="80" t="e">
        <f>AVERAGE(#REF!)</f>
        <v>#REF!</v>
      </c>
      <c r="AC22" s="80" t="e">
        <f>AVERAGE(#REF!)</f>
        <v>#REF!</v>
      </c>
      <c r="AD22" s="80" t="e">
        <f>AVERAGE(#REF!)</f>
        <v>#REF!</v>
      </c>
      <c r="AE22" s="80" t="e">
        <f>AVERAGE(#REF!)</f>
        <v>#REF!</v>
      </c>
      <c r="AF22" s="80" t="e">
        <f>AVERAGE(#REF!)</f>
        <v>#REF!</v>
      </c>
      <c r="AG22" s="80" t="e">
        <f>AVERAGE(#REF!)</f>
        <v>#REF!</v>
      </c>
      <c r="AH22" s="80" t="e">
        <f>AVERAGE(#REF!)</f>
        <v>#REF!</v>
      </c>
      <c r="AI22" s="80" t="e">
        <f>AVERAGE(#REF!)</f>
        <v>#REF!</v>
      </c>
      <c r="AJ22" s="80" t="e">
        <f>AVERAGE(#REF!)</f>
        <v>#REF!</v>
      </c>
      <c r="AK22" s="80" t="e">
        <f>AVERAGE(#REF!)</f>
        <v>#REF!</v>
      </c>
      <c r="AL22" s="80" t="e">
        <f>AVERAGE(#REF!)</f>
        <v>#REF!</v>
      </c>
      <c r="AM22" s="80" t="e">
        <f>AVERAGE(#REF!)</f>
        <v>#REF!</v>
      </c>
      <c r="AN22" s="80" t="e">
        <f>AVERAGE(#REF!)</f>
        <v>#REF!</v>
      </c>
      <c r="AO22" s="80" t="e">
        <f>AVERAGE(#REF!)</f>
        <v>#REF!</v>
      </c>
    </row>
    <row r="23" spans="1:41">
      <c r="A23" s="50" t="s">
        <v>30</v>
      </c>
      <c r="B23" s="80" t="e">
        <f>AVERAGE(#REF!)</f>
        <v>#REF!</v>
      </c>
      <c r="C23" s="80" t="e">
        <f>AVERAGE(#REF!)</f>
        <v>#REF!</v>
      </c>
      <c r="D23" s="80" t="e">
        <f>AVERAGE(#REF!)</f>
        <v>#REF!</v>
      </c>
      <c r="E23" s="80" t="e">
        <f>AVERAGE(#REF!)</f>
        <v>#REF!</v>
      </c>
      <c r="F23" s="80" t="e">
        <f>AVERAGE(#REF!)</f>
        <v>#REF!</v>
      </c>
      <c r="G23" s="80" t="e">
        <f>AVERAGE(#REF!)</f>
        <v>#REF!</v>
      </c>
      <c r="H23" s="80" t="e">
        <f>AVERAGE(#REF!)</f>
        <v>#REF!</v>
      </c>
      <c r="I23" s="80" t="e">
        <f>AVERAGE(#REF!)</f>
        <v>#REF!</v>
      </c>
      <c r="J23" s="80" t="e">
        <f>AVERAGE(#REF!)</f>
        <v>#REF!</v>
      </c>
      <c r="K23" s="80" t="e">
        <f>AVERAGE(#REF!)</f>
        <v>#REF!</v>
      </c>
      <c r="L23" s="80" t="e">
        <f>AVERAGE(#REF!)</f>
        <v>#REF!</v>
      </c>
      <c r="M23" s="80" t="e">
        <f>AVERAGE(#REF!)</f>
        <v>#REF!</v>
      </c>
      <c r="N23" s="80" t="e">
        <f>AVERAGE(#REF!)</f>
        <v>#REF!</v>
      </c>
      <c r="O23" s="80" t="e">
        <f>AVERAGE(#REF!)</f>
        <v>#REF!</v>
      </c>
      <c r="P23" s="80" t="e">
        <f>AVERAGE(#REF!)</f>
        <v>#REF!</v>
      </c>
      <c r="Q23" s="80" t="e">
        <f>AVERAGE(#REF!)</f>
        <v>#REF!</v>
      </c>
      <c r="R23" s="80" t="e">
        <f>AVERAGE(#REF!)</f>
        <v>#REF!</v>
      </c>
      <c r="S23" s="80" t="e">
        <f>AVERAGE(#REF!)</f>
        <v>#REF!</v>
      </c>
      <c r="T23" s="80" t="e">
        <f>AVERAGE(#REF!)</f>
        <v>#REF!</v>
      </c>
      <c r="U23" s="80" t="e">
        <f>AVERAGE(#REF!)</f>
        <v>#REF!</v>
      </c>
      <c r="V23" s="80" t="e">
        <f>AVERAGE(#REF!)</f>
        <v>#REF!</v>
      </c>
      <c r="W23" s="80" t="e">
        <f>AVERAGE(#REF!)</f>
        <v>#REF!</v>
      </c>
      <c r="X23" s="80" t="e">
        <f>AVERAGE(#REF!)</f>
        <v>#REF!</v>
      </c>
      <c r="Y23" s="80" t="e">
        <f>AVERAGE(#REF!)</f>
        <v>#REF!</v>
      </c>
      <c r="Z23" s="80" t="e">
        <f>AVERAGE(#REF!)</f>
        <v>#REF!</v>
      </c>
      <c r="AA23" s="80" t="e">
        <f>AVERAGE(#REF!)</f>
        <v>#REF!</v>
      </c>
      <c r="AB23" s="80" t="e">
        <f>AVERAGE(#REF!)</f>
        <v>#REF!</v>
      </c>
      <c r="AC23" s="80" t="e">
        <f>AVERAGE(#REF!)</f>
        <v>#REF!</v>
      </c>
      <c r="AD23" s="80" t="e">
        <f>AVERAGE(#REF!)</f>
        <v>#REF!</v>
      </c>
      <c r="AE23" s="80" t="e">
        <f>AVERAGE(#REF!)</f>
        <v>#REF!</v>
      </c>
      <c r="AF23" s="80" t="e">
        <f>AVERAGE(#REF!)</f>
        <v>#REF!</v>
      </c>
      <c r="AG23" s="80" t="e">
        <f>AVERAGE(#REF!)</f>
        <v>#REF!</v>
      </c>
      <c r="AH23" s="80" t="e">
        <f>AVERAGE(#REF!)</f>
        <v>#REF!</v>
      </c>
      <c r="AI23" s="80" t="e">
        <f>AVERAGE(#REF!)</f>
        <v>#REF!</v>
      </c>
      <c r="AJ23" s="80" t="e">
        <f>AVERAGE(#REF!)</f>
        <v>#REF!</v>
      </c>
      <c r="AK23" s="80" t="e">
        <f>AVERAGE(#REF!)</f>
        <v>#REF!</v>
      </c>
      <c r="AL23" s="80" t="e">
        <f>AVERAGE(#REF!)</f>
        <v>#REF!</v>
      </c>
      <c r="AM23" s="80" t="e">
        <f>AVERAGE(#REF!)</f>
        <v>#REF!</v>
      </c>
      <c r="AN23" s="80" t="e">
        <f>AVERAGE(#REF!)</f>
        <v>#REF!</v>
      </c>
      <c r="AO23" s="80" t="e">
        <f>AVERAGE(#REF!)</f>
        <v>#REF!</v>
      </c>
    </row>
    <row r="24" spans="1:41">
      <c r="A24" s="50" t="s">
        <v>43</v>
      </c>
      <c r="B24" s="80" t="e">
        <f>AVERAGE(#REF!)</f>
        <v>#REF!</v>
      </c>
      <c r="C24" s="80" t="e">
        <f>AVERAGE(#REF!)</f>
        <v>#REF!</v>
      </c>
      <c r="D24" s="80" t="e">
        <f>AVERAGE(#REF!)</f>
        <v>#REF!</v>
      </c>
      <c r="E24" s="80" t="e">
        <f>AVERAGE(#REF!)</f>
        <v>#REF!</v>
      </c>
      <c r="F24" s="80" t="e">
        <f>AVERAGE(#REF!)</f>
        <v>#REF!</v>
      </c>
      <c r="G24" s="80" t="e">
        <f>AVERAGE(#REF!)</f>
        <v>#REF!</v>
      </c>
      <c r="H24" s="80" t="e">
        <f>AVERAGE(#REF!)</f>
        <v>#REF!</v>
      </c>
      <c r="I24" s="80" t="e">
        <f>AVERAGE(#REF!)</f>
        <v>#REF!</v>
      </c>
      <c r="J24" s="80" t="e">
        <f>AVERAGE(#REF!)</f>
        <v>#REF!</v>
      </c>
      <c r="K24" s="80" t="e">
        <f>AVERAGE(#REF!)</f>
        <v>#REF!</v>
      </c>
      <c r="L24" s="80" t="e">
        <f>AVERAGE(#REF!)</f>
        <v>#REF!</v>
      </c>
      <c r="M24" s="80" t="e">
        <f>AVERAGE(#REF!)</f>
        <v>#REF!</v>
      </c>
      <c r="N24" s="80" t="e">
        <f>AVERAGE(#REF!)</f>
        <v>#REF!</v>
      </c>
      <c r="O24" s="80" t="e">
        <f>AVERAGE(#REF!)</f>
        <v>#REF!</v>
      </c>
      <c r="P24" s="80" t="e">
        <f>AVERAGE(#REF!)</f>
        <v>#REF!</v>
      </c>
      <c r="Q24" s="80" t="e">
        <f>AVERAGE(#REF!)</f>
        <v>#REF!</v>
      </c>
      <c r="R24" s="80" t="e">
        <f>AVERAGE(#REF!)</f>
        <v>#REF!</v>
      </c>
      <c r="S24" s="80" t="e">
        <f>AVERAGE(#REF!)</f>
        <v>#REF!</v>
      </c>
      <c r="T24" s="80" t="e">
        <f>AVERAGE(#REF!)</f>
        <v>#REF!</v>
      </c>
      <c r="U24" s="80" t="e">
        <f>AVERAGE(#REF!)</f>
        <v>#REF!</v>
      </c>
      <c r="V24" s="80" t="e">
        <f>AVERAGE(#REF!)</f>
        <v>#REF!</v>
      </c>
      <c r="W24" s="80" t="e">
        <f>AVERAGE(#REF!)</f>
        <v>#REF!</v>
      </c>
      <c r="X24" s="80" t="e">
        <f>AVERAGE(#REF!)</f>
        <v>#REF!</v>
      </c>
      <c r="Y24" s="80" t="e">
        <f>AVERAGE(#REF!)</f>
        <v>#REF!</v>
      </c>
      <c r="Z24" s="80" t="e">
        <f>AVERAGE(#REF!)</f>
        <v>#REF!</v>
      </c>
      <c r="AA24" s="80" t="e">
        <f>AVERAGE(#REF!)</f>
        <v>#REF!</v>
      </c>
      <c r="AB24" s="80" t="e">
        <f>AVERAGE(#REF!)</f>
        <v>#REF!</v>
      </c>
      <c r="AC24" s="80" t="e">
        <f>AVERAGE(#REF!)</f>
        <v>#REF!</v>
      </c>
      <c r="AD24" s="80" t="e">
        <f>AVERAGE(#REF!)</f>
        <v>#REF!</v>
      </c>
      <c r="AE24" s="80" t="e">
        <f>AVERAGE(#REF!)</f>
        <v>#REF!</v>
      </c>
      <c r="AF24" s="80" t="e">
        <f>AVERAGE(#REF!)</f>
        <v>#REF!</v>
      </c>
      <c r="AG24" s="80" t="e">
        <f>AVERAGE(#REF!)</f>
        <v>#REF!</v>
      </c>
      <c r="AH24" s="80" t="e">
        <f>AVERAGE(#REF!)</f>
        <v>#REF!</v>
      </c>
      <c r="AI24" s="80" t="e">
        <f>AVERAGE(#REF!)</f>
        <v>#REF!</v>
      </c>
      <c r="AJ24" s="80" t="e">
        <f>AVERAGE(#REF!)</f>
        <v>#REF!</v>
      </c>
      <c r="AK24" s="80" t="e">
        <f>AVERAGE(#REF!)</f>
        <v>#REF!</v>
      </c>
      <c r="AL24" s="80" t="e">
        <f>AVERAGE(#REF!)</f>
        <v>#REF!</v>
      </c>
      <c r="AM24" s="80" t="e">
        <f>AVERAGE(#REF!)</f>
        <v>#REF!</v>
      </c>
      <c r="AN24" s="80" t="e">
        <f>AVERAGE(#REF!)</f>
        <v>#REF!</v>
      </c>
      <c r="AO24" s="80" t="e">
        <f>AVERAGE(#REF!)</f>
        <v>#REF!</v>
      </c>
    </row>
    <row r="25" spans="1:41">
      <c r="A25" s="50" t="s">
        <v>31</v>
      </c>
      <c r="B25" s="80" t="e">
        <f>AVERAGE(#REF!)</f>
        <v>#REF!</v>
      </c>
      <c r="C25" s="80" t="e">
        <f>AVERAGE(#REF!)</f>
        <v>#REF!</v>
      </c>
      <c r="D25" s="80" t="e">
        <f>AVERAGE(#REF!)</f>
        <v>#REF!</v>
      </c>
      <c r="E25" s="80" t="e">
        <f>AVERAGE(#REF!)</f>
        <v>#REF!</v>
      </c>
      <c r="F25" s="80" t="e">
        <f>AVERAGE(#REF!)</f>
        <v>#REF!</v>
      </c>
      <c r="G25" s="80" t="e">
        <f>AVERAGE(#REF!)</f>
        <v>#REF!</v>
      </c>
      <c r="H25" s="80" t="e">
        <f>AVERAGE(#REF!)</f>
        <v>#REF!</v>
      </c>
      <c r="I25" s="80" t="e">
        <f>AVERAGE(#REF!)</f>
        <v>#REF!</v>
      </c>
      <c r="J25" s="80" t="e">
        <f>AVERAGE(#REF!)</f>
        <v>#REF!</v>
      </c>
      <c r="K25" s="80" t="e">
        <f>AVERAGE(#REF!)</f>
        <v>#REF!</v>
      </c>
      <c r="L25" s="80" t="e">
        <f>AVERAGE(#REF!)</f>
        <v>#REF!</v>
      </c>
      <c r="M25" s="80" t="e">
        <f>AVERAGE(#REF!)</f>
        <v>#REF!</v>
      </c>
      <c r="N25" s="80" t="e">
        <f>AVERAGE(#REF!)</f>
        <v>#REF!</v>
      </c>
      <c r="O25" s="80" t="e">
        <f>AVERAGE(#REF!)</f>
        <v>#REF!</v>
      </c>
      <c r="P25" s="80" t="e">
        <f>AVERAGE(#REF!)</f>
        <v>#REF!</v>
      </c>
      <c r="Q25" s="80" t="e">
        <f>AVERAGE(#REF!)</f>
        <v>#REF!</v>
      </c>
      <c r="R25" s="80" t="e">
        <f>AVERAGE(#REF!)</f>
        <v>#REF!</v>
      </c>
      <c r="S25" s="80" t="e">
        <f>AVERAGE(#REF!)</f>
        <v>#REF!</v>
      </c>
      <c r="T25" s="80" t="e">
        <f>AVERAGE(#REF!)</f>
        <v>#REF!</v>
      </c>
      <c r="U25" s="80" t="e">
        <f>AVERAGE(#REF!)</f>
        <v>#REF!</v>
      </c>
      <c r="V25" s="80" t="e">
        <f>AVERAGE(#REF!)</f>
        <v>#REF!</v>
      </c>
      <c r="W25" s="80" t="e">
        <f>AVERAGE(#REF!)</f>
        <v>#REF!</v>
      </c>
      <c r="X25" s="80" t="e">
        <f>AVERAGE(#REF!)</f>
        <v>#REF!</v>
      </c>
      <c r="Y25" s="80" t="e">
        <f>AVERAGE(#REF!)</f>
        <v>#REF!</v>
      </c>
      <c r="Z25" s="80" t="e">
        <f>AVERAGE(#REF!)</f>
        <v>#REF!</v>
      </c>
      <c r="AA25" s="80" t="e">
        <f>AVERAGE(#REF!)</f>
        <v>#REF!</v>
      </c>
      <c r="AB25" s="80" t="e">
        <f>AVERAGE(#REF!)</f>
        <v>#REF!</v>
      </c>
      <c r="AC25" s="80" t="e">
        <f>AVERAGE(#REF!)</f>
        <v>#REF!</v>
      </c>
      <c r="AD25" s="80" t="e">
        <f>AVERAGE(#REF!)</f>
        <v>#REF!</v>
      </c>
      <c r="AE25" s="80" t="e">
        <f>AVERAGE(#REF!)</f>
        <v>#REF!</v>
      </c>
      <c r="AF25" s="80" t="e">
        <f>AVERAGE(#REF!)</f>
        <v>#REF!</v>
      </c>
      <c r="AG25" s="80" t="e">
        <f>AVERAGE(#REF!)</f>
        <v>#REF!</v>
      </c>
      <c r="AH25" s="80" t="e">
        <f>AVERAGE(#REF!)</f>
        <v>#REF!</v>
      </c>
      <c r="AI25" s="80" t="e">
        <f>AVERAGE(#REF!)</f>
        <v>#REF!</v>
      </c>
      <c r="AJ25" s="80" t="e">
        <f>AVERAGE(#REF!)</f>
        <v>#REF!</v>
      </c>
      <c r="AK25" s="80" t="e">
        <f>AVERAGE(#REF!)</f>
        <v>#REF!</v>
      </c>
      <c r="AL25" s="80" t="e">
        <f>AVERAGE(#REF!)</f>
        <v>#REF!</v>
      </c>
      <c r="AM25" s="80" t="e">
        <f>AVERAGE(#REF!)</f>
        <v>#REF!</v>
      </c>
      <c r="AN25" s="80" t="e">
        <f>AVERAGE(#REF!)</f>
        <v>#REF!</v>
      </c>
      <c r="AO25" s="80" t="e">
        <f>AVERAGE(#REF!)</f>
        <v>#REF!</v>
      </c>
    </row>
    <row r="26" spans="1:41">
      <c r="A26" s="50" t="s">
        <v>44</v>
      </c>
      <c r="B26" s="80" t="e">
        <f>AVERAGE(#REF!)</f>
        <v>#REF!</v>
      </c>
      <c r="C26" s="80" t="e">
        <f>AVERAGE(#REF!)</f>
        <v>#REF!</v>
      </c>
      <c r="D26" s="80" t="e">
        <f>AVERAGE(#REF!)</f>
        <v>#REF!</v>
      </c>
      <c r="E26" s="80" t="e">
        <f>AVERAGE(#REF!)</f>
        <v>#REF!</v>
      </c>
      <c r="F26" s="80" t="e">
        <f>AVERAGE(#REF!)</f>
        <v>#REF!</v>
      </c>
      <c r="G26" s="80" t="e">
        <f>AVERAGE(#REF!)</f>
        <v>#REF!</v>
      </c>
      <c r="H26" s="80" t="e">
        <f>AVERAGE(#REF!)</f>
        <v>#REF!</v>
      </c>
      <c r="I26" s="80" t="e">
        <f>AVERAGE(#REF!)</f>
        <v>#REF!</v>
      </c>
      <c r="J26" s="80" t="e">
        <f>AVERAGE(#REF!)</f>
        <v>#REF!</v>
      </c>
      <c r="K26" s="80" t="e">
        <f>AVERAGE(#REF!)</f>
        <v>#REF!</v>
      </c>
      <c r="L26" s="80" t="e">
        <f>AVERAGE(#REF!)</f>
        <v>#REF!</v>
      </c>
      <c r="M26" s="80" t="e">
        <f>AVERAGE(#REF!)</f>
        <v>#REF!</v>
      </c>
      <c r="N26" s="80" t="e">
        <f>AVERAGE(#REF!)</f>
        <v>#REF!</v>
      </c>
      <c r="O26" s="80" t="e">
        <f>AVERAGE(#REF!)</f>
        <v>#REF!</v>
      </c>
      <c r="P26" s="80" t="e">
        <f>AVERAGE(#REF!)</f>
        <v>#REF!</v>
      </c>
      <c r="Q26" s="80" t="e">
        <f>AVERAGE(#REF!)</f>
        <v>#REF!</v>
      </c>
      <c r="R26" s="80" t="e">
        <f>AVERAGE(#REF!)</f>
        <v>#REF!</v>
      </c>
      <c r="S26" s="80" t="e">
        <f>AVERAGE(#REF!)</f>
        <v>#REF!</v>
      </c>
      <c r="T26" s="80" t="e">
        <f>AVERAGE(#REF!)</f>
        <v>#REF!</v>
      </c>
      <c r="U26" s="80" t="e">
        <f>AVERAGE(#REF!)</f>
        <v>#REF!</v>
      </c>
      <c r="V26" s="80" t="e">
        <f>AVERAGE(#REF!)</f>
        <v>#REF!</v>
      </c>
      <c r="W26" s="80" t="e">
        <f>AVERAGE(#REF!)</f>
        <v>#REF!</v>
      </c>
      <c r="X26" s="80" t="e">
        <f>AVERAGE(#REF!)</f>
        <v>#REF!</v>
      </c>
      <c r="Y26" s="80" t="e">
        <f>AVERAGE(#REF!)</f>
        <v>#REF!</v>
      </c>
      <c r="Z26" s="80" t="e">
        <f>AVERAGE(#REF!)</f>
        <v>#REF!</v>
      </c>
      <c r="AA26" s="80" t="e">
        <f>AVERAGE(#REF!)</f>
        <v>#REF!</v>
      </c>
      <c r="AB26" s="80" t="e">
        <f>AVERAGE(#REF!)</f>
        <v>#REF!</v>
      </c>
      <c r="AC26" s="80" t="e">
        <f>AVERAGE(#REF!)</f>
        <v>#REF!</v>
      </c>
      <c r="AD26" s="80" t="e">
        <f>AVERAGE(#REF!)</f>
        <v>#REF!</v>
      </c>
      <c r="AE26" s="80" t="e">
        <f>AVERAGE(#REF!)</f>
        <v>#REF!</v>
      </c>
      <c r="AF26" s="80" t="e">
        <f>AVERAGE(#REF!)</f>
        <v>#REF!</v>
      </c>
      <c r="AG26" s="80" t="e">
        <f>AVERAGE(#REF!)</f>
        <v>#REF!</v>
      </c>
      <c r="AH26" s="80" t="e">
        <f>AVERAGE(#REF!)</f>
        <v>#REF!</v>
      </c>
      <c r="AI26" s="80" t="e">
        <f>AVERAGE(#REF!)</f>
        <v>#REF!</v>
      </c>
      <c r="AJ26" s="80" t="e">
        <f>AVERAGE(#REF!)</f>
        <v>#REF!</v>
      </c>
      <c r="AK26" s="80" t="e">
        <f>AVERAGE(#REF!)</f>
        <v>#REF!</v>
      </c>
      <c r="AL26" s="80" t="e">
        <f>AVERAGE(#REF!)</f>
        <v>#REF!</v>
      </c>
      <c r="AM26" s="80" t="e">
        <f>AVERAGE(#REF!)</f>
        <v>#REF!</v>
      </c>
      <c r="AN26" s="80" t="e">
        <f>AVERAGE(#REF!)</f>
        <v>#REF!</v>
      </c>
      <c r="AO26" s="80" t="e">
        <f>AVERAGE(#REF!)</f>
        <v>#REF!</v>
      </c>
    </row>
    <row r="27" spans="1:41">
      <c r="A27" s="50" t="s">
        <v>32</v>
      </c>
      <c r="B27" s="80" t="e">
        <f>AVERAGE(#REF!)</f>
        <v>#REF!</v>
      </c>
      <c r="C27" s="80" t="e">
        <f>AVERAGE(#REF!)</f>
        <v>#REF!</v>
      </c>
      <c r="D27" s="80" t="e">
        <f>AVERAGE(#REF!)</f>
        <v>#REF!</v>
      </c>
      <c r="E27" s="80" t="e">
        <f>AVERAGE(#REF!)</f>
        <v>#REF!</v>
      </c>
      <c r="F27" s="80" t="e">
        <f>AVERAGE(#REF!)</f>
        <v>#REF!</v>
      </c>
      <c r="G27" s="80" t="e">
        <f>AVERAGE(#REF!)</f>
        <v>#REF!</v>
      </c>
      <c r="H27" s="80" t="e">
        <f>AVERAGE(#REF!)</f>
        <v>#REF!</v>
      </c>
      <c r="I27" s="80" t="e">
        <f>AVERAGE(#REF!)</f>
        <v>#REF!</v>
      </c>
      <c r="J27" s="80" t="e">
        <f>AVERAGE(#REF!)</f>
        <v>#REF!</v>
      </c>
      <c r="K27" s="80" t="e">
        <f>AVERAGE(#REF!)</f>
        <v>#REF!</v>
      </c>
      <c r="L27" s="80" t="e">
        <f>AVERAGE(#REF!)</f>
        <v>#REF!</v>
      </c>
      <c r="M27" s="80" t="e">
        <f>AVERAGE(#REF!)</f>
        <v>#REF!</v>
      </c>
      <c r="N27" s="80" t="e">
        <f>AVERAGE(#REF!)</f>
        <v>#REF!</v>
      </c>
      <c r="O27" s="80" t="e">
        <f>AVERAGE(#REF!)</f>
        <v>#REF!</v>
      </c>
      <c r="P27" s="80" t="e">
        <f>AVERAGE(#REF!)</f>
        <v>#REF!</v>
      </c>
      <c r="Q27" s="80" t="e">
        <f>AVERAGE(#REF!)</f>
        <v>#REF!</v>
      </c>
      <c r="R27" s="80" t="e">
        <f>AVERAGE(#REF!)</f>
        <v>#REF!</v>
      </c>
      <c r="S27" s="80" t="e">
        <f>AVERAGE(#REF!)</f>
        <v>#REF!</v>
      </c>
      <c r="T27" s="80" t="e">
        <f>AVERAGE(#REF!)</f>
        <v>#REF!</v>
      </c>
      <c r="U27" s="80" t="e">
        <f>AVERAGE(#REF!)</f>
        <v>#REF!</v>
      </c>
      <c r="V27" s="80" t="e">
        <f>AVERAGE(#REF!)</f>
        <v>#REF!</v>
      </c>
      <c r="W27" s="80" t="e">
        <f>AVERAGE(#REF!)</f>
        <v>#REF!</v>
      </c>
      <c r="X27" s="80" t="e">
        <f>AVERAGE(#REF!)</f>
        <v>#REF!</v>
      </c>
      <c r="Y27" s="80" t="e">
        <f>AVERAGE(#REF!)</f>
        <v>#REF!</v>
      </c>
      <c r="Z27" s="80" t="e">
        <f>AVERAGE(#REF!)</f>
        <v>#REF!</v>
      </c>
      <c r="AA27" s="80" t="e">
        <f>AVERAGE(#REF!)</f>
        <v>#REF!</v>
      </c>
      <c r="AB27" s="80" t="e">
        <f>AVERAGE(#REF!)</f>
        <v>#REF!</v>
      </c>
      <c r="AC27" s="80" t="e">
        <f>AVERAGE(#REF!)</f>
        <v>#REF!</v>
      </c>
      <c r="AD27" s="80" t="e">
        <f>AVERAGE(#REF!)</f>
        <v>#REF!</v>
      </c>
      <c r="AE27" s="80" t="e">
        <f>AVERAGE(#REF!)</f>
        <v>#REF!</v>
      </c>
      <c r="AF27" s="80" t="e">
        <f>AVERAGE(#REF!)</f>
        <v>#REF!</v>
      </c>
      <c r="AG27" s="80" t="e">
        <f>AVERAGE(#REF!)</f>
        <v>#REF!</v>
      </c>
      <c r="AH27" s="80" t="e">
        <f>AVERAGE(#REF!)</f>
        <v>#REF!</v>
      </c>
      <c r="AI27" s="80" t="e">
        <f>AVERAGE(#REF!)</f>
        <v>#REF!</v>
      </c>
      <c r="AJ27" s="80" t="e">
        <f>AVERAGE(#REF!)</f>
        <v>#REF!</v>
      </c>
      <c r="AK27" s="80" t="e">
        <f>AVERAGE(#REF!)</f>
        <v>#REF!</v>
      </c>
      <c r="AL27" s="80" t="e">
        <f>AVERAGE(#REF!)</f>
        <v>#REF!</v>
      </c>
      <c r="AM27" s="80" t="e">
        <f>AVERAGE(#REF!)</f>
        <v>#REF!</v>
      </c>
      <c r="AN27" s="80" t="e">
        <f>AVERAGE(#REF!)</f>
        <v>#REF!</v>
      </c>
      <c r="AO27" s="80" t="e">
        <f>AVERAGE(#REF!)</f>
        <v>#REF!</v>
      </c>
    </row>
    <row r="28" spans="1:41">
      <c r="A28" s="50" t="s">
        <v>33</v>
      </c>
      <c r="B28" s="80" t="e">
        <f>AVERAGE(#REF!)</f>
        <v>#REF!</v>
      </c>
      <c r="C28" s="80" t="e">
        <f>AVERAGE(#REF!)</f>
        <v>#REF!</v>
      </c>
      <c r="D28" s="80" t="e">
        <f>AVERAGE(#REF!)</f>
        <v>#REF!</v>
      </c>
      <c r="E28" s="80" t="e">
        <f>AVERAGE(#REF!)</f>
        <v>#REF!</v>
      </c>
      <c r="F28" s="80" t="e">
        <f>AVERAGE(#REF!)</f>
        <v>#REF!</v>
      </c>
      <c r="G28" s="80" t="e">
        <f>AVERAGE(#REF!)</f>
        <v>#REF!</v>
      </c>
      <c r="H28" s="80" t="e">
        <f>AVERAGE(#REF!)</f>
        <v>#REF!</v>
      </c>
      <c r="I28" s="80" t="e">
        <f>AVERAGE(#REF!)</f>
        <v>#REF!</v>
      </c>
      <c r="J28" s="80" t="e">
        <f>AVERAGE(#REF!)</f>
        <v>#REF!</v>
      </c>
      <c r="K28" s="80" t="e">
        <f>AVERAGE(#REF!)</f>
        <v>#REF!</v>
      </c>
      <c r="L28" s="80" t="e">
        <f>AVERAGE(#REF!)</f>
        <v>#REF!</v>
      </c>
      <c r="M28" s="80" t="e">
        <f>AVERAGE(#REF!)</f>
        <v>#REF!</v>
      </c>
      <c r="N28" s="80" t="e">
        <f>AVERAGE(#REF!)</f>
        <v>#REF!</v>
      </c>
      <c r="O28" s="80" t="e">
        <f>AVERAGE(#REF!)</f>
        <v>#REF!</v>
      </c>
      <c r="P28" s="80" t="e">
        <f>AVERAGE(#REF!)</f>
        <v>#REF!</v>
      </c>
      <c r="Q28" s="80" t="e">
        <f>AVERAGE(#REF!)</f>
        <v>#REF!</v>
      </c>
      <c r="R28" s="80" t="e">
        <f>AVERAGE(#REF!)</f>
        <v>#REF!</v>
      </c>
      <c r="S28" s="80" t="e">
        <f>AVERAGE(#REF!)</f>
        <v>#REF!</v>
      </c>
      <c r="T28" s="80" t="e">
        <f>AVERAGE(#REF!)</f>
        <v>#REF!</v>
      </c>
      <c r="U28" s="80" t="e">
        <f>AVERAGE(#REF!)</f>
        <v>#REF!</v>
      </c>
      <c r="V28" s="80" t="e">
        <f>AVERAGE(#REF!)</f>
        <v>#REF!</v>
      </c>
      <c r="W28" s="80" t="e">
        <f>AVERAGE(#REF!)</f>
        <v>#REF!</v>
      </c>
      <c r="X28" s="80" t="e">
        <f>AVERAGE(#REF!)</f>
        <v>#REF!</v>
      </c>
      <c r="Y28" s="80" t="e">
        <f>AVERAGE(#REF!)</f>
        <v>#REF!</v>
      </c>
      <c r="Z28" s="80" t="e">
        <f>AVERAGE(#REF!)</f>
        <v>#REF!</v>
      </c>
      <c r="AA28" s="80" t="e">
        <f>AVERAGE(#REF!)</f>
        <v>#REF!</v>
      </c>
      <c r="AB28" s="80" t="e">
        <f>AVERAGE(#REF!)</f>
        <v>#REF!</v>
      </c>
      <c r="AC28" s="80" t="e">
        <f>AVERAGE(#REF!)</f>
        <v>#REF!</v>
      </c>
      <c r="AD28" s="80" t="e">
        <f>AVERAGE(#REF!)</f>
        <v>#REF!</v>
      </c>
      <c r="AE28" s="80" t="e">
        <f>AVERAGE(#REF!)</f>
        <v>#REF!</v>
      </c>
      <c r="AF28" s="80" t="e">
        <f>AVERAGE(#REF!)</f>
        <v>#REF!</v>
      </c>
      <c r="AG28" s="80" t="e">
        <f>AVERAGE(#REF!)</f>
        <v>#REF!</v>
      </c>
      <c r="AH28" s="80" t="e">
        <f>AVERAGE(#REF!)</f>
        <v>#REF!</v>
      </c>
      <c r="AI28" s="80" t="e">
        <f>AVERAGE(#REF!)</f>
        <v>#REF!</v>
      </c>
      <c r="AJ28" s="80" t="e">
        <f>AVERAGE(#REF!)</f>
        <v>#REF!</v>
      </c>
      <c r="AK28" s="80" t="e">
        <f>AVERAGE(#REF!)</f>
        <v>#REF!</v>
      </c>
      <c r="AL28" s="80" t="e">
        <f>AVERAGE(#REF!)</f>
        <v>#REF!</v>
      </c>
      <c r="AM28" s="80" t="e">
        <f>AVERAGE(#REF!)</f>
        <v>#REF!</v>
      </c>
      <c r="AN28" s="80" t="e">
        <f>AVERAGE(#REF!)</f>
        <v>#REF!</v>
      </c>
      <c r="AO28" s="80" t="e">
        <f>AVERAGE(#REF!)</f>
        <v>#REF!</v>
      </c>
    </row>
    <row r="29" spans="1:41">
      <c r="A29" s="50" t="s">
        <v>34</v>
      </c>
      <c r="B29" s="80" t="e">
        <f>AVERAGE(#REF!)</f>
        <v>#REF!</v>
      </c>
      <c r="C29" s="80" t="e">
        <f>AVERAGE(#REF!)</f>
        <v>#REF!</v>
      </c>
      <c r="D29" s="80" t="e">
        <f>AVERAGE(#REF!)</f>
        <v>#REF!</v>
      </c>
      <c r="E29" s="80" t="e">
        <f>AVERAGE(#REF!)</f>
        <v>#REF!</v>
      </c>
      <c r="F29" s="80" t="e">
        <f>AVERAGE(#REF!)</f>
        <v>#REF!</v>
      </c>
      <c r="G29" s="80" t="e">
        <f>AVERAGE(#REF!)</f>
        <v>#REF!</v>
      </c>
      <c r="H29" s="80" t="e">
        <f>AVERAGE(#REF!)</f>
        <v>#REF!</v>
      </c>
      <c r="I29" s="80" t="e">
        <f>AVERAGE(#REF!)</f>
        <v>#REF!</v>
      </c>
      <c r="J29" s="80" t="e">
        <f>AVERAGE(#REF!)</f>
        <v>#REF!</v>
      </c>
      <c r="K29" s="80" t="e">
        <f>AVERAGE(#REF!)</f>
        <v>#REF!</v>
      </c>
      <c r="L29" s="80" t="e">
        <f>AVERAGE(#REF!)</f>
        <v>#REF!</v>
      </c>
      <c r="M29" s="80" t="e">
        <f>AVERAGE(#REF!)</f>
        <v>#REF!</v>
      </c>
      <c r="N29" s="80" t="e">
        <f>AVERAGE(#REF!)</f>
        <v>#REF!</v>
      </c>
      <c r="O29" s="80" t="e">
        <f>AVERAGE(#REF!)</f>
        <v>#REF!</v>
      </c>
      <c r="P29" s="80" t="e">
        <f>AVERAGE(#REF!)</f>
        <v>#REF!</v>
      </c>
      <c r="Q29" s="80" t="e">
        <f>AVERAGE(#REF!)</f>
        <v>#REF!</v>
      </c>
      <c r="R29" s="80" t="e">
        <f>AVERAGE(#REF!)</f>
        <v>#REF!</v>
      </c>
      <c r="S29" s="80" t="e">
        <f>AVERAGE(#REF!)</f>
        <v>#REF!</v>
      </c>
      <c r="T29" s="80" t="e">
        <f>AVERAGE(#REF!)</f>
        <v>#REF!</v>
      </c>
      <c r="U29" s="80" t="e">
        <f>AVERAGE(#REF!)</f>
        <v>#REF!</v>
      </c>
      <c r="V29" s="80" t="e">
        <f>AVERAGE(#REF!)</f>
        <v>#REF!</v>
      </c>
      <c r="W29" s="80" t="e">
        <f>AVERAGE(#REF!)</f>
        <v>#REF!</v>
      </c>
      <c r="X29" s="80" t="e">
        <f>AVERAGE(#REF!)</f>
        <v>#REF!</v>
      </c>
      <c r="Y29" s="80" t="e">
        <f>AVERAGE(#REF!)</f>
        <v>#REF!</v>
      </c>
      <c r="Z29" s="80" t="e">
        <f>AVERAGE(#REF!)</f>
        <v>#REF!</v>
      </c>
      <c r="AA29" s="80" t="e">
        <f>AVERAGE(#REF!)</f>
        <v>#REF!</v>
      </c>
      <c r="AB29" s="80" t="e">
        <f>AVERAGE(#REF!)</f>
        <v>#REF!</v>
      </c>
      <c r="AC29" s="80" t="e">
        <f>AVERAGE(#REF!)</f>
        <v>#REF!</v>
      </c>
      <c r="AD29" s="80" t="e">
        <f>AVERAGE(#REF!)</f>
        <v>#REF!</v>
      </c>
      <c r="AE29" s="80" t="e">
        <f>AVERAGE(#REF!)</f>
        <v>#REF!</v>
      </c>
      <c r="AF29" s="80" t="e">
        <f>AVERAGE(#REF!)</f>
        <v>#REF!</v>
      </c>
      <c r="AG29" s="80" t="e">
        <f>AVERAGE(#REF!)</f>
        <v>#REF!</v>
      </c>
      <c r="AH29" s="80" t="e">
        <f>AVERAGE(#REF!)</f>
        <v>#REF!</v>
      </c>
      <c r="AI29" s="80" t="e">
        <f>AVERAGE(#REF!)</f>
        <v>#REF!</v>
      </c>
      <c r="AJ29" s="80" t="e">
        <f>AVERAGE(#REF!)</f>
        <v>#REF!</v>
      </c>
      <c r="AK29" s="80" t="e">
        <f>AVERAGE(#REF!)</f>
        <v>#REF!</v>
      </c>
      <c r="AL29" s="80" t="e">
        <f>AVERAGE(#REF!)</f>
        <v>#REF!</v>
      </c>
      <c r="AM29" s="80" t="e">
        <f>AVERAGE(#REF!)</f>
        <v>#REF!</v>
      </c>
      <c r="AN29" s="80" t="e">
        <f>AVERAGE(#REF!)</f>
        <v>#REF!</v>
      </c>
      <c r="AO29" s="80" t="e">
        <f>AVERAGE(#REF!)</f>
        <v>#REF!</v>
      </c>
    </row>
    <row r="30" spans="1:41">
      <c r="A30" s="50" t="s">
        <v>35</v>
      </c>
      <c r="B30" s="80" t="e">
        <f>AVERAGE(#REF!)</f>
        <v>#REF!</v>
      </c>
      <c r="C30" s="80" t="e">
        <f>AVERAGE(#REF!)</f>
        <v>#REF!</v>
      </c>
      <c r="D30" s="80" t="e">
        <f>AVERAGE(#REF!)</f>
        <v>#REF!</v>
      </c>
      <c r="E30" s="80" t="e">
        <f>AVERAGE(#REF!)</f>
        <v>#REF!</v>
      </c>
      <c r="F30" s="80" t="e">
        <f>AVERAGE(#REF!)</f>
        <v>#REF!</v>
      </c>
      <c r="G30" s="80" t="e">
        <f>AVERAGE(#REF!)</f>
        <v>#REF!</v>
      </c>
      <c r="H30" s="80" t="e">
        <f>AVERAGE(#REF!)</f>
        <v>#REF!</v>
      </c>
      <c r="I30" s="80" t="e">
        <f>AVERAGE(#REF!)</f>
        <v>#REF!</v>
      </c>
      <c r="J30" s="80" t="e">
        <f>AVERAGE(#REF!)</f>
        <v>#REF!</v>
      </c>
      <c r="K30" s="80" t="e">
        <f>AVERAGE(#REF!)</f>
        <v>#REF!</v>
      </c>
      <c r="L30" s="80" t="e">
        <f>AVERAGE(#REF!)</f>
        <v>#REF!</v>
      </c>
      <c r="M30" s="80" t="e">
        <f>AVERAGE(#REF!)</f>
        <v>#REF!</v>
      </c>
      <c r="N30" s="80" t="e">
        <f>AVERAGE(#REF!)</f>
        <v>#REF!</v>
      </c>
      <c r="O30" s="80" t="e">
        <f>AVERAGE(#REF!)</f>
        <v>#REF!</v>
      </c>
      <c r="P30" s="80" t="e">
        <f>AVERAGE(#REF!)</f>
        <v>#REF!</v>
      </c>
      <c r="Q30" s="80" t="e">
        <f>AVERAGE(#REF!)</f>
        <v>#REF!</v>
      </c>
      <c r="R30" s="80" t="e">
        <f>AVERAGE(#REF!)</f>
        <v>#REF!</v>
      </c>
      <c r="S30" s="80" t="e">
        <f>AVERAGE(#REF!)</f>
        <v>#REF!</v>
      </c>
      <c r="T30" s="80" t="e">
        <f>AVERAGE(#REF!)</f>
        <v>#REF!</v>
      </c>
      <c r="U30" s="80" t="e">
        <f>AVERAGE(#REF!)</f>
        <v>#REF!</v>
      </c>
      <c r="V30" s="80" t="e">
        <f>AVERAGE(#REF!)</f>
        <v>#REF!</v>
      </c>
      <c r="W30" s="80" t="e">
        <f>AVERAGE(#REF!)</f>
        <v>#REF!</v>
      </c>
      <c r="X30" s="80" t="e">
        <f>AVERAGE(#REF!)</f>
        <v>#REF!</v>
      </c>
      <c r="Y30" s="80" t="e">
        <f>AVERAGE(#REF!)</f>
        <v>#REF!</v>
      </c>
      <c r="Z30" s="80" t="e">
        <f>AVERAGE(#REF!)</f>
        <v>#REF!</v>
      </c>
      <c r="AA30" s="80" t="e">
        <f>AVERAGE(#REF!)</f>
        <v>#REF!</v>
      </c>
      <c r="AB30" s="80" t="e">
        <f>AVERAGE(#REF!)</f>
        <v>#REF!</v>
      </c>
      <c r="AC30" s="80" t="e">
        <f>AVERAGE(#REF!)</f>
        <v>#REF!</v>
      </c>
      <c r="AD30" s="80" t="e">
        <f>AVERAGE(#REF!)</f>
        <v>#REF!</v>
      </c>
      <c r="AE30" s="80" t="e">
        <f>AVERAGE(#REF!)</f>
        <v>#REF!</v>
      </c>
      <c r="AF30" s="80" t="e">
        <f>AVERAGE(#REF!)</f>
        <v>#REF!</v>
      </c>
      <c r="AG30" s="80" t="e">
        <f>AVERAGE(#REF!)</f>
        <v>#REF!</v>
      </c>
      <c r="AH30" s="80" t="e">
        <f>AVERAGE(#REF!)</f>
        <v>#REF!</v>
      </c>
      <c r="AI30" s="80" t="e">
        <f>AVERAGE(#REF!)</f>
        <v>#REF!</v>
      </c>
      <c r="AJ30" s="80" t="e">
        <f>AVERAGE(#REF!)</f>
        <v>#REF!</v>
      </c>
      <c r="AK30" s="80" t="e">
        <f>AVERAGE(#REF!)</f>
        <v>#REF!</v>
      </c>
      <c r="AL30" s="80" t="e">
        <f>AVERAGE(#REF!)</f>
        <v>#REF!</v>
      </c>
      <c r="AM30" s="80" t="e">
        <f>AVERAGE(#REF!)</f>
        <v>#REF!</v>
      </c>
      <c r="AN30" s="80" t="e">
        <f>AVERAGE(#REF!)</f>
        <v>#REF!</v>
      </c>
      <c r="AO30" s="80" t="e">
        <f>AVERAGE(#REF!)</f>
        <v>#REF!</v>
      </c>
    </row>
    <row r="31" spans="1:41">
      <c r="A31" s="50" t="s">
        <v>36</v>
      </c>
      <c r="B31" s="80" t="e">
        <f>AVERAGE(#REF!)</f>
        <v>#REF!</v>
      </c>
      <c r="C31" s="80" t="e">
        <f>AVERAGE(#REF!)</f>
        <v>#REF!</v>
      </c>
      <c r="D31" s="80" t="e">
        <f>AVERAGE(#REF!)</f>
        <v>#REF!</v>
      </c>
      <c r="E31" s="80" t="e">
        <f>AVERAGE(#REF!)</f>
        <v>#REF!</v>
      </c>
      <c r="F31" s="80" t="e">
        <f>AVERAGE(#REF!)</f>
        <v>#REF!</v>
      </c>
      <c r="G31" s="80" t="e">
        <f>AVERAGE(#REF!)</f>
        <v>#REF!</v>
      </c>
      <c r="H31" s="80" t="e">
        <f>AVERAGE(#REF!)</f>
        <v>#REF!</v>
      </c>
      <c r="I31" s="80" t="e">
        <f>AVERAGE(#REF!)</f>
        <v>#REF!</v>
      </c>
      <c r="J31" s="80" t="e">
        <f>AVERAGE(#REF!)</f>
        <v>#REF!</v>
      </c>
      <c r="K31" s="80" t="e">
        <f>AVERAGE(#REF!)</f>
        <v>#REF!</v>
      </c>
      <c r="L31" s="80" t="e">
        <f>AVERAGE(#REF!)</f>
        <v>#REF!</v>
      </c>
      <c r="M31" s="80" t="e">
        <f>AVERAGE(#REF!)</f>
        <v>#REF!</v>
      </c>
      <c r="N31" s="80" t="e">
        <f>AVERAGE(#REF!)</f>
        <v>#REF!</v>
      </c>
      <c r="O31" s="80" t="e">
        <f>AVERAGE(#REF!)</f>
        <v>#REF!</v>
      </c>
      <c r="P31" s="80" t="e">
        <f>AVERAGE(#REF!)</f>
        <v>#REF!</v>
      </c>
      <c r="Q31" s="80" t="e">
        <f>AVERAGE(#REF!)</f>
        <v>#REF!</v>
      </c>
      <c r="R31" s="80" t="e">
        <f>AVERAGE(#REF!)</f>
        <v>#REF!</v>
      </c>
      <c r="S31" s="80" t="e">
        <f>AVERAGE(#REF!)</f>
        <v>#REF!</v>
      </c>
      <c r="T31" s="80" t="e">
        <f>AVERAGE(#REF!)</f>
        <v>#REF!</v>
      </c>
      <c r="U31" s="80" t="e">
        <f>AVERAGE(#REF!)</f>
        <v>#REF!</v>
      </c>
      <c r="V31" s="80" t="e">
        <f>AVERAGE(#REF!)</f>
        <v>#REF!</v>
      </c>
      <c r="W31" s="80" t="e">
        <f>AVERAGE(#REF!)</f>
        <v>#REF!</v>
      </c>
      <c r="X31" s="80" t="e">
        <f>AVERAGE(#REF!)</f>
        <v>#REF!</v>
      </c>
      <c r="Y31" s="80" t="e">
        <f>AVERAGE(#REF!)</f>
        <v>#REF!</v>
      </c>
      <c r="Z31" s="80" t="e">
        <f>AVERAGE(#REF!)</f>
        <v>#REF!</v>
      </c>
      <c r="AA31" s="80" t="e">
        <f>AVERAGE(#REF!)</f>
        <v>#REF!</v>
      </c>
      <c r="AB31" s="80" t="e">
        <f>AVERAGE(#REF!)</f>
        <v>#REF!</v>
      </c>
      <c r="AC31" s="80" t="e">
        <f>AVERAGE(#REF!)</f>
        <v>#REF!</v>
      </c>
      <c r="AD31" s="80" t="e">
        <f>AVERAGE(#REF!)</f>
        <v>#REF!</v>
      </c>
      <c r="AE31" s="80" t="e">
        <f>AVERAGE(#REF!)</f>
        <v>#REF!</v>
      </c>
      <c r="AF31" s="80" t="e">
        <f>AVERAGE(#REF!)</f>
        <v>#REF!</v>
      </c>
      <c r="AG31" s="80" t="e">
        <f>AVERAGE(#REF!)</f>
        <v>#REF!</v>
      </c>
      <c r="AH31" s="80" t="e">
        <f>AVERAGE(#REF!)</f>
        <v>#REF!</v>
      </c>
      <c r="AI31" s="80" t="e">
        <f>AVERAGE(#REF!)</f>
        <v>#REF!</v>
      </c>
      <c r="AJ31" s="80" t="e">
        <f>AVERAGE(#REF!)</f>
        <v>#REF!</v>
      </c>
      <c r="AK31" s="80" t="e">
        <f>AVERAGE(#REF!)</f>
        <v>#REF!</v>
      </c>
      <c r="AL31" s="80" t="e">
        <f>AVERAGE(#REF!)</f>
        <v>#REF!</v>
      </c>
      <c r="AM31" s="80" t="e">
        <f>AVERAGE(#REF!)</f>
        <v>#REF!</v>
      </c>
      <c r="AN31" s="80" t="e">
        <f>AVERAGE(#REF!)</f>
        <v>#REF!</v>
      </c>
      <c r="AO31" s="80" t="e">
        <f>AVERAGE(#REF!)</f>
        <v>#REF!</v>
      </c>
    </row>
    <row r="32" spans="1:41">
      <c r="A32" s="50" t="s">
        <v>45</v>
      </c>
      <c r="B32" s="80" t="e">
        <f>AVERAGE(#REF!)</f>
        <v>#REF!</v>
      </c>
      <c r="C32" s="80" t="e">
        <f>AVERAGE(#REF!)</f>
        <v>#REF!</v>
      </c>
      <c r="D32" s="80" t="e">
        <f>AVERAGE(#REF!)</f>
        <v>#REF!</v>
      </c>
      <c r="E32" s="80" t="e">
        <f>AVERAGE(#REF!)</f>
        <v>#REF!</v>
      </c>
      <c r="F32" s="80" t="e">
        <f>AVERAGE(#REF!)</f>
        <v>#REF!</v>
      </c>
      <c r="G32" s="80" t="e">
        <f>AVERAGE(#REF!)</f>
        <v>#REF!</v>
      </c>
      <c r="H32" s="80" t="e">
        <f>AVERAGE(#REF!)</f>
        <v>#REF!</v>
      </c>
      <c r="I32" s="80" t="e">
        <f>AVERAGE(#REF!)</f>
        <v>#REF!</v>
      </c>
      <c r="J32" s="80" t="e">
        <f>AVERAGE(#REF!)</f>
        <v>#REF!</v>
      </c>
      <c r="K32" s="80" t="e">
        <f>AVERAGE(#REF!)</f>
        <v>#REF!</v>
      </c>
      <c r="L32" s="80" t="e">
        <f>AVERAGE(#REF!)</f>
        <v>#REF!</v>
      </c>
      <c r="M32" s="80" t="e">
        <f>AVERAGE(#REF!)</f>
        <v>#REF!</v>
      </c>
      <c r="N32" s="80" t="e">
        <f>AVERAGE(#REF!)</f>
        <v>#REF!</v>
      </c>
      <c r="O32" s="80" t="e">
        <f>AVERAGE(#REF!)</f>
        <v>#REF!</v>
      </c>
      <c r="P32" s="80" t="e">
        <f>AVERAGE(#REF!)</f>
        <v>#REF!</v>
      </c>
      <c r="Q32" s="80" t="e">
        <f>AVERAGE(#REF!)</f>
        <v>#REF!</v>
      </c>
      <c r="R32" s="80" t="e">
        <f>AVERAGE(#REF!)</f>
        <v>#REF!</v>
      </c>
      <c r="S32" s="80" t="e">
        <f>AVERAGE(#REF!)</f>
        <v>#REF!</v>
      </c>
      <c r="T32" s="80" t="e">
        <f>AVERAGE(#REF!)</f>
        <v>#REF!</v>
      </c>
      <c r="U32" s="80" t="e">
        <f>AVERAGE(#REF!)</f>
        <v>#REF!</v>
      </c>
      <c r="V32" s="80" t="e">
        <f>AVERAGE(#REF!)</f>
        <v>#REF!</v>
      </c>
      <c r="W32" s="80" t="e">
        <f>AVERAGE(#REF!)</f>
        <v>#REF!</v>
      </c>
      <c r="X32" s="80" t="e">
        <f>AVERAGE(#REF!)</f>
        <v>#REF!</v>
      </c>
      <c r="Y32" s="80" t="e">
        <f>AVERAGE(#REF!)</f>
        <v>#REF!</v>
      </c>
      <c r="Z32" s="80" t="e">
        <f>AVERAGE(#REF!)</f>
        <v>#REF!</v>
      </c>
      <c r="AA32" s="80" t="e">
        <f>AVERAGE(#REF!)</f>
        <v>#REF!</v>
      </c>
      <c r="AB32" s="80" t="e">
        <f>AVERAGE(#REF!)</f>
        <v>#REF!</v>
      </c>
      <c r="AC32" s="80" t="e">
        <f>AVERAGE(#REF!)</f>
        <v>#REF!</v>
      </c>
      <c r="AD32" s="80" t="e">
        <f>AVERAGE(#REF!)</f>
        <v>#REF!</v>
      </c>
      <c r="AE32" s="80" t="e">
        <f>AVERAGE(#REF!)</f>
        <v>#REF!</v>
      </c>
      <c r="AF32" s="80" t="e">
        <f>AVERAGE(#REF!)</f>
        <v>#REF!</v>
      </c>
      <c r="AG32" s="80" t="e">
        <f>AVERAGE(#REF!)</f>
        <v>#REF!</v>
      </c>
      <c r="AH32" s="80" t="e">
        <f>AVERAGE(#REF!)</f>
        <v>#REF!</v>
      </c>
      <c r="AI32" s="80" t="e">
        <f>AVERAGE(#REF!)</f>
        <v>#REF!</v>
      </c>
      <c r="AJ32" s="80" t="e">
        <f>AVERAGE(#REF!)</f>
        <v>#REF!</v>
      </c>
      <c r="AK32" s="80" t="e">
        <f>AVERAGE(#REF!)</f>
        <v>#REF!</v>
      </c>
      <c r="AL32" s="80" t="e">
        <f>AVERAGE(#REF!)</f>
        <v>#REF!</v>
      </c>
      <c r="AM32" s="80" t="e">
        <f>AVERAGE(#REF!)</f>
        <v>#REF!</v>
      </c>
      <c r="AN32" s="80" t="e">
        <f>AVERAGE(#REF!)</f>
        <v>#REF!</v>
      </c>
      <c r="AO32" s="80" t="e">
        <f>AVERAGE(#REF!)</f>
        <v>#REF!</v>
      </c>
    </row>
    <row r="33" spans="1:41">
      <c r="A33" s="50" t="s">
        <v>46</v>
      </c>
      <c r="B33" s="80" t="e">
        <f>AVERAGE(#REF!)</f>
        <v>#REF!</v>
      </c>
      <c r="C33" s="80" t="e">
        <f>AVERAGE(#REF!)</f>
        <v>#REF!</v>
      </c>
      <c r="D33" s="80" t="e">
        <f>AVERAGE(#REF!)</f>
        <v>#REF!</v>
      </c>
      <c r="E33" s="80" t="e">
        <f>AVERAGE(#REF!)</f>
        <v>#REF!</v>
      </c>
      <c r="F33" s="80" t="e">
        <f>AVERAGE(#REF!)</f>
        <v>#REF!</v>
      </c>
      <c r="G33" s="80" t="e">
        <f>AVERAGE(#REF!)</f>
        <v>#REF!</v>
      </c>
      <c r="H33" s="80" t="e">
        <f>AVERAGE(#REF!)</f>
        <v>#REF!</v>
      </c>
      <c r="I33" s="80" t="e">
        <f>AVERAGE(#REF!)</f>
        <v>#REF!</v>
      </c>
      <c r="J33" s="80" t="e">
        <f>AVERAGE(#REF!)</f>
        <v>#REF!</v>
      </c>
      <c r="K33" s="80" t="e">
        <f>AVERAGE(#REF!)</f>
        <v>#REF!</v>
      </c>
      <c r="L33" s="80" t="e">
        <f>AVERAGE(#REF!)</f>
        <v>#REF!</v>
      </c>
      <c r="M33" s="80" t="e">
        <f>AVERAGE(#REF!)</f>
        <v>#REF!</v>
      </c>
      <c r="N33" s="80" t="e">
        <f>AVERAGE(#REF!)</f>
        <v>#REF!</v>
      </c>
      <c r="O33" s="80" t="e">
        <f>AVERAGE(#REF!)</f>
        <v>#REF!</v>
      </c>
      <c r="P33" s="80" t="e">
        <f>AVERAGE(#REF!)</f>
        <v>#REF!</v>
      </c>
      <c r="Q33" s="80" t="e">
        <f>AVERAGE(#REF!)</f>
        <v>#REF!</v>
      </c>
      <c r="R33" s="80" t="e">
        <f>AVERAGE(#REF!)</f>
        <v>#REF!</v>
      </c>
      <c r="S33" s="80" t="e">
        <f>AVERAGE(#REF!)</f>
        <v>#REF!</v>
      </c>
      <c r="T33" s="80" t="e">
        <f>AVERAGE(#REF!)</f>
        <v>#REF!</v>
      </c>
      <c r="U33" s="80" t="e">
        <f>AVERAGE(#REF!)</f>
        <v>#REF!</v>
      </c>
      <c r="V33" s="80" t="e">
        <f>AVERAGE(#REF!)</f>
        <v>#REF!</v>
      </c>
      <c r="W33" s="80" t="e">
        <f>AVERAGE(#REF!)</f>
        <v>#REF!</v>
      </c>
      <c r="X33" s="80" t="e">
        <f>AVERAGE(#REF!)</f>
        <v>#REF!</v>
      </c>
      <c r="Y33" s="80" t="e">
        <f>AVERAGE(#REF!)</f>
        <v>#REF!</v>
      </c>
      <c r="Z33" s="80" t="e">
        <f>AVERAGE(#REF!)</f>
        <v>#REF!</v>
      </c>
      <c r="AA33" s="80" t="e">
        <f>AVERAGE(#REF!)</f>
        <v>#REF!</v>
      </c>
      <c r="AB33" s="80" t="e">
        <f>AVERAGE(#REF!)</f>
        <v>#REF!</v>
      </c>
      <c r="AC33" s="80" t="e">
        <f>AVERAGE(#REF!)</f>
        <v>#REF!</v>
      </c>
      <c r="AD33" s="80" t="e">
        <f>AVERAGE(#REF!)</f>
        <v>#REF!</v>
      </c>
      <c r="AE33" s="80" t="e">
        <f>AVERAGE(#REF!)</f>
        <v>#REF!</v>
      </c>
      <c r="AF33" s="80" t="e">
        <f>AVERAGE(#REF!)</f>
        <v>#REF!</v>
      </c>
      <c r="AG33" s="80" t="e">
        <f>AVERAGE(#REF!)</f>
        <v>#REF!</v>
      </c>
      <c r="AH33" s="80" t="e">
        <f>AVERAGE(#REF!)</f>
        <v>#REF!</v>
      </c>
      <c r="AI33" s="80" t="e">
        <f>AVERAGE(#REF!)</f>
        <v>#REF!</v>
      </c>
      <c r="AJ33" s="80" t="e">
        <f>AVERAGE(#REF!)</f>
        <v>#REF!</v>
      </c>
      <c r="AK33" s="80" t="e">
        <f>AVERAGE(#REF!)</f>
        <v>#REF!</v>
      </c>
      <c r="AL33" s="80" t="e">
        <f>AVERAGE(#REF!)</f>
        <v>#REF!</v>
      </c>
      <c r="AM33" s="80" t="e">
        <f>AVERAGE(#REF!)</f>
        <v>#REF!</v>
      </c>
      <c r="AN33" s="80" t="e">
        <f>AVERAGE(#REF!)</f>
        <v>#REF!</v>
      </c>
      <c r="AO33" s="80" t="e">
        <f>AVERAGE(#REF!)</f>
        <v>#REF!</v>
      </c>
    </row>
    <row r="34" spans="1:41">
      <c r="A34" s="50" t="s">
        <v>37</v>
      </c>
      <c r="B34" s="80" t="e">
        <f>AVERAGE(#REF!)</f>
        <v>#REF!</v>
      </c>
      <c r="C34" s="80" t="e">
        <f>AVERAGE(#REF!)</f>
        <v>#REF!</v>
      </c>
      <c r="D34" s="80" t="e">
        <f>AVERAGE(#REF!)</f>
        <v>#REF!</v>
      </c>
      <c r="E34" s="80" t="e">
        <f>AVERAGE(#REF!)</f>
        <v>#REF!</v>
      </c>
      <c r="F34" s="80" t="e">
        <f>AVERAGE(#REF!)</f>
        <v>#REF!</v>
      </c>
      <c r="G34" s="80" t="e">
        <f>AVERAGE(#REF!)</f>
        <v>#REF!</v>
      </c>
      <c r="H34" s="80" t="e">
        <f>AVERAGE(#REF!)</f>
        <v>#REF!</v>
      </c>
      <c r="I34" s="80" t="e">
        <f>AVERAGE(#REF!)</f>
        <v>#REF!</v>
      </c>
      <c r="J34" s="80" t="e">
        <f>AVERAGE(#REF!)</f>
        <v>#REF!</v>
      </c>
      <c r="K34" s="80" t="e">
        <f>AVERAGE(#REF!)</f>
        <v>#REF!</v>
      </c>
      <c r="L34" s="80" t="e">
        <f>AVERAGE(#REF!)</f>
        <v>#REF!</v>
      </c>
      <c r="M34" s="80" t="e">
        <f>AVERAGE(#REF!)</f>
        <v>#REF!</v>
      </c>
      <c r="N34" s="80" t="e">
        <f>AVERAGE(#REF!)</f>
        <v>#REF!</v>
      </c>
      <c r="O34" s="80" t="e">
        <f>AVERAGE(#REF!)</f>
        <v>#REF!</v>
      </c>
      <c r="P34" s="80" t="e">
        <f>AVERAGE(#REF!)</f>
        <v>#REF!</v>
      </c>
      <c r="Q34" s="80" t="e">
        <f>AVERAGE(#REF!)</f>
        <v>#REF!</v>
      </c>
      <c r="R34" s="80" t="e">
        <f>AVERAGE(#REF!)</f>
        <v>#REF!</v>
      </c>
      <c r="S34" s="80" t="e">
        <f>AVERAGE(#REF!)</f>
        <v>#REF!</v>
      </c>
      <c r="T34" s="80" t="e">
        <f>AVERAGE(#REF!)</f>
        <v>#REF!</v>
      </c>
      <c r="U34" s="80" t="e">
        <f>AVERAGE(#REF!)</f>
        <v>#REF!</v>
      </c>
      <c r="V34" s="80" t="e">
        <f>AVERAGE(#REF!)</f>
        <v>#REF!</v>
      </c>
      <c r="W34" s="80" t="e">
        <f>AVERAGE(#REF!)</f>
        <v>#REF!</v>
      </c>
      <c r="X34" s="80" t="e">
        <f>AVERAGE(#REF!)</f>
        <v>#REF!</v>
      </c>
      <c r="Y34" s="80" t="e">
        <f>AVERAGE(#REF!)</f>
        <v>#REF!</v>
      </c>
      <c r="Z34" s="80" t="e">
        <f>AVERAGE(#REF!)</f>
        <v>#REF!</v>
      </c>
      <c r="AA34" s="80" t="e">
        <f>AVERAGE(#REF!)</f>
        <v>#REF!</v>
      </c>
      <c r="AB34" s="80" t="e">
        <f>AVERAGE(#REF!)</f>
        <v>#REF!</v>
      </c>
      <c r="AC34" s="80" t="e">
        <f>AVERAGE(#REF!)</f>
        <v>#REF!</v>
      </c>
      <c r="AD34" s="80" t="e">
        <f>AVERAGE(#REF!)</f>
        <v>#REF!</v>
      </c>
      <c r="AE34" s="80" t="e">
        <f>AVERAGE(#REF!)</f>
        <v>#REF!</v>
      </c>
      <c r="AF34" s="80" t="e">
        <f>AVERAGE(#REF!)</f>
        <v>#REF!</v>
      </c>
      <c r="AG34" s="80" t="e">
        <f>AVERAGE(#REF!)</f>
        <v>#REF!</v>
      </c>
      <c r="AH34" s="80" t="e">
        <f>AVERAGE(#REF!)</f>
        <v>#REF!</v>
      </c>
      <c r="AI34" s="80" t="e">
        <f>AVERAGE(#REF!)</f>
        <v>#REF!</v>
      </c>
      <c r="AJ34" s="80" t="e">
        <f>AVERAGE(#REF!)</f>
        <v>#REF!</v>
      </c>
      <c r="AK34" s="80" t="e">
        <f>AVERAGE(#REF!)</f>
        <v>#REF!</v>
      </c>
      <c r="AL34" s="80" t="e">
        <f>AVERAGE(#REF!)</f>
        <v>#REF!</v>
      </c>
      <c r="AM34" s="80" t="e">
        <f>AVERAGE(#REF!)</f>
        <v>#REF!</v>
      </c>
      <c r="AN34" s="80" t="e">
        <f>AVERAGE(#REF!)</f>
        <v>#REF!</v>
      </c>
      <c r="AO34" s="80" t="e">
        <f>AVERAGE(#REF!)</f>
        <v>#REF!</v>
      </c>
    </row>
    <row r="35" spans="1:41">
      <c r="A35" s="50" t="s">
        <v>47</v>
      </c>
      <c r="B35" s="80" t="e">
        <f>AVERAGE(#REF!)</f>
        <v>#REF!</v>
      </c>
      <c r="C35" s="80" t="e">
        <f>AVERAGE(#REF!)</f>
        <v>#REF!</v>
      </c>
      <c r="D35" s="80" t="e">
        <f>AVERAGE(#REF!)</f>
        <v>#REF!</v>
      </c>
      <c r="E35" s="80" t="e">
        <f>AVERAGE(#REF!)</f>
        <v>#REF!</v>
      </c>
      <c r="F35" s="80" t="e">
        <f>AVERAGE(#REF!)</f>
        <v>#REF!</v>
      </c>
      <c r="G35" s="80" t="e">
        <f>AVERAGE(#REF!)</f>
        <v>#REF!</v>
      </c>
      <c r="H35" s="80" t="e">
        <f>AVERAGE(#REF!)</f>
        <v>#REF!</v>
      </c>
      <c r="I35" s="80" t="e">
        <f>AVERAGE(#REF!)</f>
        <v>#REF!</v>
      </c>
      <c r="J35" s="80" t="e">
        <f>AVERAGE(#REF!)</f>
        <v>#REF!</v>
      </c>
      <c r="K35" s="80" t="e">
        <f>AVERAGE(#REF!)</f>
        <v>#REF!</v>
      </c>
      <c r="L35" s="80" t="e">
        <f>AVERAGE(#REF!)</f>
        <v>#REF!</v>
      </c>
      <c r="M35" s="80" t="e">
        <f>AVERAGE(#REF!)</f>
        <v>#REF!</v>
      </c>
      <c r="N35" s="80" t="e">
        <f>AVERAGE(#REF!)</f>
        <v>#REF!</v>
      </c>
      <c r="O35" s="80" t="e">
        <f>AVERAGE(#REF!)</f>
        <v>#REF!</v>
      </c>
      <c r="P35" s="80" t="e">
        <f>AVERAGE(#REF!)</f>
        <v>#REF!</v>
      </c>
      <c r="Q35" s="80" t="e">
        <f>AVERAGE(#REF!)</f>
        <v>#REF!</v>
      </c>
      <c r="R35" s="80" t="e">
        <f>AVERAGE(#REF!)</f>
        <v>#REF!</v>
      </c>
      <c r="S35" s="80" t="e">
        <f>AVERAGE(#REF!)</f>
        <v>#REF!</v>
      </c>
      <c r="T35" s="80" t="e">
        <f>AVERAGE(#REF!)</f>
        <v>#REF!</v>
      </c>
      <c r="U35" s="80" t="e">
        <f>AVERAGE(#REF!)</f>
        <v>#REF!</v>
      </c>
      <c r="V35" s="80" t="e">
        <f>AVERAGE(#REF!)</f>
        <v>#REF!</v>
      </c>
      <c r="W35" s="80" t="e">
        <f>AVERAGE(#REF!)</f>
        <v>#REF!</v>
      </c>
      <c r="X35" s="80" t="e">
        <f>AVERAGE(#REF!)</f>
        <v>#REF!</v>
      </c>
      <c r="Y35" s="80" t="e">
        <f>AVERAGE(#REF!)</f>
        <v>#REF!</v>
      </c>
      <c r="Z35" s="80" t="e">
        <f>AVERAGE(#REF!)</f>
        <v>#REF!</v>
      </c>
      <c r="AA35" s="80" t="e">
        <f>AVERAGE(#REF!)</f>
        <v>#REF!</v>
      </c>
      <c r="AB35" s="80" t="e">
        <f>AVERAGE(#REF!)</f>
        <v>#REF!</v>
      </c>
      <c r="AC35" s="80" t="e">
        <f>AVERAGE(#REF!)</f>
        <v>#REF!</v>
      </c>
      <c r="AD35" s="80" t="e">
        <f>AVERAGE(#REF!)</f>
        <v>#REF!</v>
      </c>
      <c r="AE35" s="80" t="e">
        <f>AVERAGE(#REF!)</f>
        <v>#REF!</v>
      </c>
      <c r="AF35" s="80" t="e">
        <f>AVERAGE(#REF!)</f>
        <v>#REF!</v>
      </c>
      <c r="AG35" s="80" t="e">
        <f>AVERAGE(#REF!)</f>
        <v>#REF!</v>
      </c>
      <c r="AH35" s="80" t="e">
        <f>AVERAGE(#REF!)</f>
        <v>#REF!</v>
      </c>
      <c r="AI35" s="80" t="e">
        <f>AVERAGE(#REF!)</f>
        <v>#REF!</v>
      </c>
      <c r="AJ35" s="80" t="e">
        <f>AVERAGE(#REF!)</f>
        <v>#REF!</v>
      </c>
      <c r="AK35" s="80" t="e">
        <f>AVERAGE(#REF!)</f>
        <v>#REF!</v>
      </c>
      <c r="AL35" s="80" t="e">
        <f>AVERAGE(#REF!)</f>
        <v>#REF!</v>
      </c>
      <c r="AM35" s="80" t="e">
        <f>AVERAGE(#REF!)</f>
        <v>#REF!</v>
      </c>
      <c r="AN35" s="80" t="e">
        <f>AVERAGE(#REF!)</f>
        <v>#REF!</v>
      </c>
      <c r="AO35" s="80" t="e">
        <f>AVERAGE(#REF!)</f>
        <v>#REF!</v>
      </c>
    </row>
    <row r="36" spans="1:41">
      <c r="A36" s="50" t="s">
        <v>38</v>
      </c>
      <c r="B36" s="80" t="e">
        <f>AVERAGE(#REF!)</f>
        <v>#REF!</v>
      </c>
      <c r="C36" s="80" t="e">
        <f>AVERAGE(#REF!)</f>
        <v>#REF!</v>
      </c>
      <c r="D36" s="80" t="e">
        <f>AVERAGE(#REF!)</f>
        <v>#REF!</v>
      </c>
      <c r="E36" s="80" t="e">
        <f>AVERAGE(#REF!)</f>
        <v>#REF!</v>
      </c>
      <c r="F36" s="80" t="e">
        <f>AVERAGE(#REF!)</f>
        <v>#REF!</v>
      </c>
      <c r="G36" s="80" t="e">
        <f>AVERAGE(#REF!)</f>
        <v>#REF!</v>
      </c>
      <c r="H36" s="80" t="e">
        <f>AVERAGE(#REF!)</f>
        <v>#REF!</v>
      </c>
      <c r="I36" s="80" t="e">
        <f>AVERAGE(#REF!)</f>
        <v>#REF!</v>
      </c>
      <c r="J36" s="80" t="e">
        <f>AVERAGE(#REF!)</f>
        <v>#REF!</v>
      </c>
      <c r="K36" s="80" t="e">
        <f>AVERAGE(#REF!)</f>
        <v>#REF!</v>
      </c>
      <c r="L36" s="80" t="e">
        <f>AVERAGE(#REF!)</f>
        <v>#REF!</v>
      </c>
      <c r="M36" s="80" t="e">
        <f>AVERAGE(#REF!)</f>
        <v>#REF!</v>
      </c>
      <c r="N36" s="80" t="e">
        <f>AVERAGE(#REF!)</f>
        <v>#REF!</v>
      </c>
      <c r="O36" s="80" t="e">
        <f>AVERAGE(#REF!)</f>
        <v>#REF!</v>
      </c>
      <c r="P36" s="80" t="e">
        <f>AVERAGE(#REF!)</f>
        <v>#REF!</v>
      </c>
      <c r="Q36" s="80" t="e">
        <f>AVERAGE(#REF!)</f>
        <v>#REF!</v>
      </c>
      <c r="R36" s="80" t="e">
        <f>AVERAGE(#REF!)</f>
        <v>#REF!</v>
      </c>
      <c r="S36" s="80" t="e">
        <f>AVERAGE(#REF!)</f>
        <v>#REF!</v>
      </c>
      <c r="T36" s="80" t="e">
        <f>AVERAGE(#REF!)</f>
        <v>#REF!</v>
      </c>
      <c r="U36" s="80" t="e">
        <f>AVERAGE(#REF!)</f>
        <v>#REF!</v>
      </c>
      <c r="V36" s="80" t="e">
        <f>AVERAGE(#REF!)</f>
        <v>#REF!</v>
      </c>
      <c r="W36" s="80" t="e">
        <f>AVERAGE(#REF!)</f>
        <v>#REF!</v>
      </c>
      <c r="X36" s="80" t="e">
        <f>AVERAGE(#REF!)</f>
        <v>#REF!</v>
      </c>
      <c r="Y36" s="80" t="e">
        <f>AVERAGE(#REF!)</f>
        <v>#REF!</v>
      </c>
      <c r="Z36" s="80" t="e">
        <f>AVERAGE(#REF!)</f>
        <v>#REF!</v>
      </c>
      <c r="AA36" s="80" t="e">
        <f>AVERAGE(#REF!)</f>
        <v>#REF!</v>
      </c>
      <c r="AB36" s="80" t="e">
        <f>AVERAGE(#REF!)</f>
        <v>#REF!</v>
      </c>
      <c r="AC36" s="80" t="e">
        <f>AVERAGE(#REF!)</f>
        <v>#REF!</v>
      </c>
      <c r="AD36" s="80" t="e">
        <f>AVERAGE(#REF!)</f>
        <v>#REF!</v>
      </c>
      <c r="AE36" s="80" t="e">
        <f>AVERAGE(#REF!)</f>
        <v>#REF!</v>
      </c>
      <c r="AF36" s="80" t="e">
        <f>AVERAGE(#REF!)</f>
        <v>#REF!</v>
      </c>
      <c r="AG36" s="80" t="e">
        <f>AVERAGE(#REF!)</f>
        <v>#REF!</v>
      </c>
      <c r="AH36" s="80" t="e">
        <f>AVERAGE(#REF!)</f>
        <v>#REF!</v>
      </c>
      <c r="AI36" s="80" t="e">
        <f>AVERAGE(#REF!)</f>
        <v>#REF!</v>
      </c>
      <c r="AJ36" s="80" t="e">
        <f>AVERAGE(#REF!)</f>
        <v>#REF!</v>
      </c>
      <c r="AK36" s="80" t="e">
        <f>AVERAGE(#REF!)</f>
        <v>#REF!</v>
      </c>
      <c r="AL36" s="80" t="e">
        <f>AVERAGE(#REF!)</f>
        <v>#REF!</v>
      </c>
      <c r="AM36" s="80" t="e">
        <f>AVERAGE(#REF!)</f>
        <v>#REF!</v>
      </c>
      <c r="AN36" s="80" t="e">
        <f>AVERAGE(#REF!)</f>
        <v>#REF!</v>
      </c>
      <c r="AO36" s="80" t="e">
        <f>AVERAGE(#REF!)</f>
        <v>#REF!</v>
      </c>
    </row>
    <row r="37" spans="1:41">
      <c r="A37" s="50" t="s">
        <v>39</v>
      </c>
      <c r="B37" s="80" t="e">
        <f>AVERAGE(#REF!)</f>
        <v>#REF!</v>
      </c>
      <c r="C37" s="80" t="e">
        <f>AVERAGE(#REF!)</f>
        <v>#REF!</v>
      </c>
      <c r="D37" s="80" t="e">
        <f>AVERAGE(#REF!)</f>
        <v>#REF!</v>
      </c>
      <c r="E37" s="80" t="e">
        <f>AVERAGE(#REF!)</f>
        <v>#REF!</v>
      </c>
      <c r="F37" s="80" t="e">
        <f>AVERAGE(#REF!)</f>
        <v>#REF!</v>
      </c>
      <c r="G37" s="80" t="e">
        <f>AVERAGE(#REF!)</f>
        <v>#REF!</v>
      </c>
      <c r="H37" s="80" t="e">
        <f>AVERAGE(#REF!)</f>
        <v>#REF!</v>
      </c>
      <c r="I37" s="80" t="e">
        <f>AVERAGE(#REF!)</f>
        <v>#REF!</v>
      </c>
      <c r="J37" s="80" t="e">
        <f>AVERAGE(#REF!)</f>
        <v>#REF!</v>
      </c>
      <c r="K37" s="80" t="e">
        <f>AVERAGE(#REF!)</f>
        <v>#REF!</v>
      </c>
      <c r="L37" s="80" t="e">
        <f>AVERAGE(#REF!)</f>
        <v>#REF!</v>
      </c>
      <c r="M37" s="80" t="e">
        <f>AVERAGE(#REF!)</f>
        <v>#REF!</v>
      </c>
      <c r="N37" s="80" t="e">
        <f>AVERAGE(#REF!)</f>
        <v>#REF!</v>
      </c>
      <c r="O37" s="80" t="e">
        <f>AVERAGE(#REF!)</f>
        <v>#REF!</v>
      </c>
      <c r="P37" s="80" t="e">
        <f>AVERAGE(#REF!)</f>
        <v>#REF!</v>
      </c>
      <c r="Q37" s="80" t="e">
        <f>AVERAGE(#REF!)</f>
        <v>#REF!</v>
      </c>
      <c r="R37" s="80" t="e">
        <f>AVERAGE(#REF!)</f>
        <v>#REF!</v>
      </c>
      <c r="S37" s="80" t="e">
        <f>AVERAGE(#REF!)</f>
        <v>#REF!</v>
      </c>
      <c r="T37" s="80" t="e">
        <f>AVERAGE(#REF!)</f>
        <v>#REF!</v>
      </c>
      <c r="U37" s="80" t="e">
        <f>AVERAGE(#REF!)</f>
        <v>#REF!</v>
      </c>
      <c r="V37" s="80" t="e">
        <f>AVERAGE(#REF!)</f>
        <v>#REF!</v>
      </c>
      <c r="W37" s="80" t="e">
        <f>AVERAGE(#REF!)</f>
        <v>#REF!</v>
      </c>
      <c r="X37" s="80" t="e">
        <f>AVERAGE(#REF!)</f>
        <v>#REF!</v>
      </c>
      <c r="Y37" s="80" t="e">
        <f>AVERAGE(#REF!)</f>
        <v>#REF!</v>
      </c>
      <c r="Z37" s="80" t="e">
        <f>AVERAGE(#REF!)</f>
        <v>#REF!</v>
      </c>
      <c r="AA37" s="80" t="e">
        <f>AVERAGE(#REF!)</f>
        <v>#REF!</v>
      </c>
      <c r="AB37" s="80" t="e">
        <f>AVERAGE(#REF!)</f>
        <v>#REF!</v>
      </c>
      <c r="AC37" s="80" t="e">
        <f>AVERAGE(#REF!)</f>
        <v>#REF!</v>
      </c>
      <c r="AD37" s="80" t="e">
        <f>AVERAGE(#REF!)</f>
        <v>#REF!</v>
      </c>
      <c r="AE37" s="80" t="e">
        <f>AVERAGE(#REF!)</f>
        <v>#REF!</v>
      </c>
      <c r="AF37" s="80" t="e">
        <f>AVERAGE(#REF!)</f>
        <v>#REF!</v>
      </c>
      <c r="AG37" s="80" t="e">
        <f>AVERAGE(#REF!)</f>
        <v>#REF!</v>
      </c>
      <c r="AH37" s="80" t="e">
        <f>AVERAGE(#REF!)</f>
        <v>#REF!</v>
      </c>
      <c r="AI37" s="80" t="e">
        <f>AVERAGE(#REF!)</f>
        <v>#REF!</v>
      </c>
      <c r="AJ37" s="80" t="e">
        <f>AVERAGE(#REF!)</f>
        <v>#REF!</v>
      </c>
      <c r="AK37" s="80" t="e">
        <f>AVERAGE(#REF!)</f>
        <v>#REF!</v>
      </c>
      <c r="AL37" s="80" t="e">
        <f>AVERAGE(#REF!)</f>
        <v>#REF!</v>
      </c>
      <c r="AM37" s="80" t="e">
        <f>AVERAGE(#REF!)</f>
        <v>#REF!</v>
      </c>
      <c r="AN37" s="80" t="e">
        <f>AVERAGE(#REF!)</f>
        <v>#REF!</v>
      </c>
      <c r="AO37" s="80" t="e">
        <f>AVERAGE(#REF!)</f>
        <v>#REF!</v>
      </c>
    </row>
    <row r="38" spans="1:41">
      <c r="A38" s="50" t="s">
        <v>159</v>
      </c>
      <c r="B38" s="80" t="e">
        <f>AVERAGE(#REF!)</f>
        <v>#REF!</v>
      </c>
      <c r="C38" s="80" t="e">
        <f>AVERAGE(#REF!)</f>
        <v>#REF!</v>
      </c>
      <c r="D38" s="80" t="e">
        <f>AVERAGE(#REF!)</f>
        <v>#REF!</v>
      </c>
      <c r="E38" s="80" t="e">
        <f>AVERAGE(#REF!)</f>
        <v>#REF!</v>
      </c>
      <c r="F38" s="80" t="e">
        <f>AVERAGE(#REF!)</f>
        <v>#REF!</v>
      </c>
      <c r="G38" s="80" t="e">
        <f>AVERAGE(#REF!)</f>
        <v>#REF!</v>
      </c>
      <c r="H38" s="80" t="e">
        <f>AVERAGE(#REF!)</f>
        <v>#REF!</v>
      </c>
      <c r="I38" s="80" t="e">
        <f>AVERAGE(#REF!)</f>
        <v>#REF!</v>
      </c>
      <c r="J38" s="80" t="e">
        <f>AVERAGE(#REF!)</f>
        <v>#REF!</v>
      </c>
      <c r="K38" s="80" t="e">
        <f>AVERAGE(#REF!)</f>
        <v>#REF!</v>
      </c>
      <c r="L38" s="80" t="e">
        <f>AVERAGE(#REF!)</f>
        <v>#REF!</v>
      </c>
      <c r="M38" s="80" t="e">
        <f>AVERAGE(#REF!)</f>
        <v>#REF!</v>
      </c>
      <c r="N38" s="80" t="e">
        <f>AVERAGE(#REF!)</f>
        <v>#REF!</v>
      </c>
      <c r="O38" s="80" t="e">
        <f>AVERAGE(#REF!)</f>
        <v>#REF!</v>
      </c>
      <c r="P38" s="80" t="e">
        <f>AVERAGE(#REF!)</f>
        <v>#REF!</v>
      </c>
      <c r="Q38" s="80" t="e">
        <f>AVERAGE(#REF!)</f>
        <v>#REF!</v>
      </c>
      <c r="R38" s="80" t="e">
        <f>AVERAGE(#REF!)</f>
        <v>#REF!</v>
      </c>
      <c r="S38" s="80" t="e">
        <f>AVERAGE(#REF!)</f>
        <v>#REF!</v>
      </c>
      <c r="T38" s="80" t="e">
        <f>AVERAGE(#REF!)</f>
        <v>#REF!</v>
      </c>
      <c r="U38" s="80" t="e">
        <f>AVERAGE(#REF!)</f>
        <v>#REF!</v>
      </c>
      <c r="V38" s="80" t="e">
        <f>AVERAGE(#REF!)</f>
        <v>#REF!</v>
      </c>
      <c r="W38" s="80" t="e">
        <f>AVERAGE(#REF!)</f>
        <v>#REF!</v>
      </c>
      <c r="X38" s="80" t="e">
        <f>AVERAGE(#REF!)</f>
        <v>#REF!</v>
      </c>
      <c r="Y38" s="80" t="e">
        <f>AVERAGE(#REF!)</f>
        <v>#REF!</v>
      </c>
      <c r="Z38" s="80" t="e">
        <f>AVERAGE(#REF!)</f>
        <v>#REF!</v>
      </c>
      <c r="AA38" s="80" t="e">
        <f>AVERAGE(#REF!)</f>
        <v>#REF!</v>
      </c>
      <c r="AB38" s="80" t="e">
        <f>AVERAGE(#REF!)</f>
        <v>#REF!</v>
      </c>
      <c r="AC38" s="80" t="e">
        <f>AVERAGE(#REF!)</f>
        <v>#REF!</v>
      </c>
      <c r="AD38" s="80" t="e">
        <f>AVERAGE(#REF!)</f>
        <v>#REF!</v>
      </c>
      <c r="AE38" s="80" t="e">
        <f>AVERAGE(#REF!)</f>
        <v>#REF!</v>
      </c>
      <c r="AF38" s="80" t="e">
        <f>AVERAGE(#REF!)</f>
        <v>#REF!</v>
      </c>
      <c r="AG38" s="80" t="e">
        <f>AVERAGE(#REF!)</f>
        <v>#REF!</v>
      </c>
      <c r="AH38" s="80" t="e">
        <f>AVERAGE(#REF!)</f>
        <v>#REF!</v>
      </c>
      <c r="AI38" s="80" t="e">
        <f>AVERAGE(#REF!)</f>
        <v>#REF!</v>
      </c>
      <c r="AJ38" s="80" t="e">
        <f>AVERAGE(#REF!)</f>
        <v>#REF!</v>
      </c>
      <c r="AK38" s="80" t="e">
        <f>AVERAGE(#REF!)</f>
        <v>#REF!</v>
      </c>
      <c r="AL38" s="80" t="e">
        <f>AVERAGE(#REF!)</f>
        <v>#REF!</v>
      </c>
      <c r="AM38" s="80" t="e">
        <f>AVERAGE(#REF!)</f>
        <v>#REF!</v>
      </c>
      <c r="AN38" s="80" t="e">
        <f>AVERAGE(#REF!)</f>
        <v>#REF!</v>
      </c>
      <c r="AO38" s="80" t="e">
        <f>AVERAGE(#REF!)</f>
        <v>#REF!</v>
      </c>
    </row>
  </sheetData>
  <mergeCells count="11">
    <mergeCell ref="AL4:AO4"/>
    <mergeCell ref="A4:A5"/>
    <mergeCell ref="B4:E4"/>
    <mergeCell ref="F4:I4"/>
    <mergeCell ref="J4:M4"/>
    <mergeCell ref="N4:Q4"/>
    <mergeCell ref="R4:U4"/>
    <mergeCell ref="V4:Y4"/>
    <mergeCell ref="Z4:AC4"/>
    <mergeCell ref="AD4:AG4"/>
    <mergeCell ref="AH4:AK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9">
    <tabColor theme="3"/>
  </sheetPr>
  <dimension ref="A1:AO1048441"/>
  <sheetViews>
    <sheetView zoomScale="90" zoomScaleNormal="90" zoomScalePageLayoutView="90" workbookViewId="0">
      <pane xSplit="1" ySplit="9" topLeftCell="B10" activePane="bottomRight" state="frozen"/>
      <selection pane="topRight" activeCell="B1" sqref="B1"/>
      <selection pane="bottomLeft" activeCell="A9" sqref="A9"/>
      <selection pane="bottomRight" activeCell="B1" sqref="B1:I7"/>
    </sheetView>
  </sheetViews>
  <sheetFormatPr defaultColWidth="11.42578125" defaultRowHeight="12"/>
  <cols>
    <col min="1" max="1" width="31.28515625" style="29" customWidth="1"/>
    <col min="2" max="15" width="15.42578125" style="29" customWidth="1"/>
    <col min="16" max="16" width="15" style="29" customWidth="1"/>
    <col min="17" max="17" width="12.7109375" style="29" customWidth="1"/>
    <col min="18" max="25" width="11.42578125" style="29" customWidth="1"/>
    <col min="26" max="37" width="15.42578125" style="29" bestFit="1" customWidth="1"/>
    <col min="38" max="16384" width="11.42578125" style="29"/>
  </cols>
  <sheetData>
    <row r="1" spans="1:41" ht="15.75" customHeight="1">
      <c r="A1" s="308" t="s">
        <v>204</v>
      </c>
      <c r="B1" s="67" t="s">
        <v>203</v>
      </c>
      <c r="D1" s="70"/>
      <c r="E1" s="70"/>
      <c r="F1" s="70"/>
      <c r="J1" s="70"/>
      <c r="K1" s="70"/>
      <c r="L1" s="70"/>
      <c r="M1" s="70"/>
      <c r="N1" s="70"/>
      <c r="O1" s="70"/>
      <c r="P1" s="70"/>
      <c r="Q1" s="70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</row>
    <row r="2" spans="1:41" ht="12" customHeight="1">
      <c r="A2" s="308"/>
      <c r="B2" s="67" t="s">
        <v>202</v>
      </c>
      <c r="D2" s="67" t="s">
        <v>201</v>
      </c>
      <c r="E2" s="70"/>
      <c r="F2" s="70"/>
      <c r="G2" s="20" t="s">
        <v>142</v>
      </c>
      <c r="H2" s="22" t="s">
        <v>143</v>
      </c>
      <c r="I2" s="20" t="s">
        <v>149</v>
      </c>
      <c r="J2" s="70"/>
      <c r="K2" s="70"/>
      <c r="L2" s="70"/>
      <c r="M2" s="70"/>
      <c r="N2" s="70"/>
      <c r="O2" s="70"/>
      <c r="P2" s="70"/>
      <c r="Q2" s="70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</row>
    <row r="3" spans="1:41" ht="12" customHeight="1">
      <c r="A3" s="308"/>
      <c r="D3" s="70"/>
      <c r="E3" s="70"/>
      <c r="F3" s="70"/>
      <c r="G3" s="23"/>
      <c r="H3" s="24" t="s">
        <v>144</v>
      </c>
      <c r="I3" s="20" t="s">
        <v>150</v>
      </c>
      <c r="J3" s="70"/>
      <c r="K3" s="70"/>
      <c r="L3" s="70"/>
      <c r="M3" s="70"/>
      <c r="N3" s="70"/>
      <c r="O3" s="70"/>
      <c r="P3" s="70"/>
      <c r="Q3" s="70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</row>
    <row r="4" spans="1:41" ht="15.75">
      <c r="A4" s="308"/>
      <c r="B4" s="67" t="s">
        <v>200</v>
      </c>
      <c r="C4" s="70"/>
      <c r="D4" s="70"/>
      <c r="E4" s="70"/>
      <c r="F4" s="70"/>
      <c r="G4" s="23"/>
      <c r="H4" s="25" t="s">
        <v>145</v>
      </c>
      <c r="I4" s="20" t="s">
        <v>151</v>
      </c>
      <c r="J4" s="70"/>
      <c r="K4" s="70"/>
      <c r="L4" s="70"/>
      <c r="M4" s="70"/>
      <c r="N4" s="70"/>
      <c r="O4" s="70"/>
      <c r="P4" s="70"/>
      <c r="Q4" s="70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</row>
    <row r="5" spans="1:41" ht="15.75">
      <c r="A5" s="70"/>
      <c r="B5" s="67" t="s">
        <v>199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</row>
    <row r="6" spans="1:41" ht="15.75">
      <c r="A6" s="70"/>
      <c r="B6" s="79" t="s">
        <v>198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</row>
    <row r="7" spans="1:41" ht="12.75">
      <c r="B7" s="67" t="s">
        <v>197</v>
      </c>
    </row>
    <row r="8" spans="1:41" ht="14.25" customHeight="1">
      <c r="A8" s="309" t="s">
        <v>49</v>
      </c>
      <c r="B8" s="66">
        <v>2005</v>
      </c>
      <c r="C8" s="305">
        <v>2006</v>
      </c>
      <c r="D8" s="306"/>
      <c r="E8" s="306"/>
      <c r="F8" s="307"/>
      <c r="G8" s="305">
        <v>2007</v>
      </c>
      <c r="H8" s="306"/>
      <c r="I8" s="306"/>
      <c r="J8" s="307"/>
      <c r="K8" s="305">
        <v>2008</v>
      </c>
      <c r="L8" s="306"/>
      <c r="M8" s="306"/>
      <c r="N8" s="307"/>
      <c r="O8" s="305">
        <v>2009</v>
      </c>
      <c r="P8" s="306"/>
      <c r="Q8" s="306"/>
      <c r="R8" s="307"/>
      <c r="S8" s="305">
        <v>2010</v>
      </c>
      <c r="T8" s="306"/>
      <c r="U8" s="306"/>
      <c r="V8" s="307"/>
      <c r="W8" s="305">
        <v>2011</v>
      </c>
      <c r="X8" s="306"/>
      <c r="Y8" s="306"/>
      <c r="Z8" s="307"/>
      <c r="AA8" s="305">
        <v>2012</v>
      </c>
      <c r="AB8" s="306"/>
      <c r="AC8" s="306"/>
      <c r="AD8" s="307"/>
      <c r="AE8" s="305">
        <v>2013</v>
      </c>
      <c r="AF8" s="306"/>
      <c r="AG8" s="306"/>
      <c r="AH8" s="306"/>
      <c r="AI8" s="288">
        <v>2014</v>
      </c>
      <c r="AJ8" s="288"/>
      <c r="AK8" s="288"/>
      <c r="AL8" s="65"/>
    </row>
    <row r="9" spans="1:41" ht="15" customHeight="1">
      <c r="A9" s="310"/>
      <c r="B9" s="47" t="s">
        <v>196</v>
      </c>
      <c r="C9" s="47" t="s">
        <v>195</v>
      </c>
      <c r="D9" s="47" t="s">
        <v>194</v>
      </c>
      <c r="E9" s="47" t="s">
        <v>193</v>
      </c>
      <c r="F9" s="47" t="s">
        <v>192</v>
      </c>
      <c r="G9" s="47" t="s">
        <v>191</v>
      </c>
      <c r="H9" s="47" t="s">
        <v>190</v>
      </c>
      <c r="I9" s="47" t="s">
        <v>189</v>
      </c>
      <c r="J9" s="47" t="s">
        <v>188</v>
      </c>
      <c r="K9" s="47" t="s">
        <v>187</v>
      </c>
      <c r="L9" s="47" t="s">
        <v>186</v>
      </c>
      <c r="M9" s="47" t="s">
        <v>185</v>
      </c>
      <c r="N9" s="47" t="s">
        <v>184</v>
      </c>
      <c r="O9" s="47" t="s">
        <v>102</v>
      </c>
      <c r="P9" s="47" t="s">
        <v>103</v>
      </c>
      <c r="Q9" s="47" t="s">
        <v>104</v>
      </c>
      <c r="R9" s="47" t="s">
        <v>105</v>
      </c>
      <c r="S9" s="47" t="s">
        <v>106</v>
      </c>
      <c r="T9" s="47" t="s">
        <v>107</v>
      </c>
      <c r="U9" s="47" t="s">
        <v>108</v>
      </c>
      <c r="V9" s="47" t="s">
        <v>109</v>
      </c>
      <c r="W9" s="47" t="s">
        <v>89</v>
      </c>
      <c r="X9" s="47" t="s">
        <v>90</v>
      </c>
      <c r="Y9" s="47" t="s">
        <v>91</v>
      </c>
      <c r="Z9" s="47" t="s">
        <v>92</v>
      </c>
      <c r="AA9" s="47" t="s">
        <v>93</v>
      </c>
      <c r="AB9" s="47" t="s">
        <v>94</v>
      </c>
      <c r="AC9" s="47" t="s">
        <v>95</v>
      </c>
      <c r="AD9" s="47" t="s">
        <v>96</v>
      </c>
      <c r="AE9" s="47" t="s">
        <v>97</v>
      </c>
      <c r="AF9" s="47" t="s">
        <v>98</v>
      </c>
      <c r="AG9" s="47" t="s">
        <v>99</v>
      </c>
      <c r="AH9" s="47" t="s">
        <v>100</v>
      </c>
      <c r="AI9" s="49" t="s">
        <v>101</v>
      </c>
      <c r="AJ9" s="49" t="s">
        <v>111</v>
      </c>
      <c r="AK9" s="49" t="s">
        <v>112</v>
      </c>
      <c r="AL9" s="47" t="s">
        <v>137</v>
      </c>
    </row>
    <row r="10" spans="1:41" ht="12.75" customHeight="1">
      <c r="A10" s="34" t="s">
        <v>21</v>
      </c>
      <c r="B10" s="78" t="e">
        <f>'Empleos Promedio Trimestre'!E14/#REF!</f>
        <v>#REF!</v>
      </c>
      <c r="C10" s="78" t="e">
        <f>'Empleos Promedio Trimestre'!F14/#REF!</f>
        <v>#REF!</v>
      </c>
      <c r="D10" s="78" t="e">
        <f>'Empleos Promedio Trimestre'!G14/#REF!</f>
        <v>#REF!</v>
      </c>
      <c r="E10" s="78" t="e">
        <f>'Empleos Promedio Trimestre'!H14/#REF!</f>
        <v>#REF!</v>
      </c>
      <c r="F10" s="78" t="e">
        <f>'Empleos Promedio Trimestre'!I14/#REF!</f>
        <v>#REF!</v>
      </c>
      <c r="G10" s="78" t="e">
        <f>'Empleos Promedio Trimestre'!J14/#REF!</f>
        <v>#REF!</v>
      </c>
      <c r="H10" s="78" t="e">
        <f>'Empleos Promedio Trimestre'!K14/#REF!</f>
        <v>#REF!</v>
      </c>
      <c r="I10" s="78" t="e">
        <f>'Empleos Promedio Trimestre'!L14/#REF!</f>
        <v>#REF!</v>
      </c>
      <c r="J10" s="78" t="e">
        <f>'Empleos Promedio Trimestre'!M14/#REF!</f>
        <v>#REF!</v>
      </c>
      <c r="K10" s="78" t="e">
        <f>'Empleos Promedio Trimestre'!N14/#REF!</f>
        <v>#REF!</v>
      </c>
      <c r="L10" s="78" t="e">
        <f>'Empleos Promedio Trimestre'!O14/#REF!</f>
        <v>#REF!</v>
      </c>
      <c r="M10" s="78" t="e">
        <f>'Empleos Promedio Trimestre'!P14/#REF!</f>
        <v>#REF!</v>
      </c>
      <c r="N10" s="78" t="e">
        <f>'Empleos Promedio Trimestre'!Q14/#REF!</f>
        <v>#REF!</v>
      </c>
      <c r="O10" s="78" t="e">
        <f>'Empleos Promedio Trimestre'!R14/#REF!</f>
        <v>#REF!</v>
      </c>
      <c r="P10" s="78" t="e">
        <f>'Empleos Promedio Trimestre'!S14/#REF!</f>
        <v>#REF!</v>
      </c>
      <c r="Q10" s="78" t="e">
        <f>'Empleos Promedio Trimestre'!T14/#REF!</f>
        <v>#REF!</v>
      </c>
      <c r="R10" s="78" t="e">
        <f>'Empleos Promedio Trimestre'!U14/#REF!</f>
        <v>#REF!</v>
      </c>
      <c r="S10" s="78" t="e">
        <f>'Empleos Promedio Trimestre'!V14/#REF!</f>
        <v>#REF!</v>
      </c>
      <c r="T10" s="78" t="e">
        <f>'Empleos Promedio Trimestre'!W14/#REF!</f>
        <v>#REF!</v>
      </c>
      <c r="U10" s="78" t="e">
        <f>'Empleos Promedio Trimestre'!X14/#REF!</f>
        <v>#REF!</v>
      </c>
      <c r="V10" s="78" t="e">
        <f>'Empleos Promedio Trimestre'!Y14/#REF!</f>
        <v>#REF!</v>
      </c>
      <c r="W10" s="78" t="e">
        <f>'Empleos Promedio Trimestre'!Z14/#REF!</f>
        <v>#REF!</v>
      </c>
      <c r="X10" s="78" t="e">
        <f>'Empleos Promedio Trimestre'!AA14/#REF!</f>
        <v>#REF!</v>
      </c>
      <c r="Y10" s="78" t="e">
        <f>'Empleos Promedio Trimestre'!AB14/#REF!</f>
        <v>#REF!</v>
      </c>
      <c r="Z10" s="78" t="e">
        <f>'Empleos Promedio Trimestre'!AC14/#REF!</f>
        <v>#REF!</v>
      </c>
      <c r="AA10" s="78" t="e">
        <f>'Empleos Promedio Trimestre'!AD14/#REF!</f>
        <v>#REF!</v>
      </c>
      <c r="AB10" s="78" t="e">
        <f>'Empleos Promedio Trimestre'!AE14/#REF!</f>
        <v>#REF!</v>
      </c>
      <c r="AC10" s="78" t="e">
        <f>'Empleos Promedio Trimestre'!AF14/#REF!</f>
        <v>#REF!</v>
      </c>
      <c r="AD10" s="78" t="e">
        <f>'Empleos Promedio Trimestre'!AG14/#REF!</f>
        <v>#REF!</v>
      </c>
      <c r="AE10" s="78" t="e">
        <f>'Empleos Promedio Trimestre'!AH14/#REF!</f>
        <v>#REF!</v>
      </c>
      <c r="AF10" s="78" t="e">
        <f>'Empleos Promedio Trimestre'!AI14/#REF!</f>
        <v>#REF!</v>
      </c>
      <c r="AG10" s="78" t="e">
        <f>'Empleos Promedio Trimestre'!AJ14/#REF!</f>
        <v>#REF!</v>
      </c>
      <c r="AH10" s="78" t="e">
        <f>'Empleos Promedio Trimestre'!AK14/#REF!</f>
        <v>#REF!</v>
      </c>
      <c r="AI10" s="78" t="e">
        <f>'Empleos Promedio Trimestre'!AL14/#REF!</f>
        <v>#REF!</v>
      </c>
      <c r="AJ10" s="78" t="e">
        <f>'Empleos Promedio Trimestre'!AM14/#REF!</f>
        <v>#REF!</v>
      </c>
      <c r="AK10" s="78" t="e">
        <f>'Empleos Promedio Trimestre'!AN14/#REF!</f>
        <v>#REF!</v>
      </c>
      <c r="AL10" s="77" t="e">
        <f t="shared" ref="AL10:AL41" si="0">IF((ROUND(AK10-AG10,3))&gt;(ROUND($AK$44-$AG$44,3+0.001)),"Verde",IF(AND((ROUND($AK$44-$AG$44,3)+0.001)&gt;=ROUND(AK10-AG10,3),ROUND(AK10-AG10,3)&gt;=ROUND($AK$44-$AG$44,3)-0.001),"Amarillo","Rojo"))</f>
        <v>#REF!</v>
      </c>
      <c r="AM10" s="42"/>
      <c r="AN10" s="64"/>
      <c r="AO10" s="42"/>
    </row>
    <row r="11" spans="1:41" ht="12.75">
      <c r="A11" s="34" t="s">
        <v>43</v>
      </c>
      <c r="B11" s="78" t="e">
        <f>'Empleos Promedio Trimestre'!E24/#REF!</f>
        <v>#REF!</v>
      </c>
      <c r="C11" s="78" t="e">
        <f>'Empleos Promedio Trimestre'!F24/#REF!</f>
        <v>#REF!</v>
      </c>
      <c r="D11" s="78" t="e">
        <f>'Empleos Promedio Trimestre'!G24/#REF!</f>
        <v>#REF!</v>
      </c>
      <c r="E11" s="78" t="e">
        <f>'Empleos Promedio Trimestre'!H24/#REF!</f>
        <v>#REF!</v>
      </c>
      <c r="F11" s="78" t="e">
        <f>'Empleos Promedio Trimestre'!I24/#REF!</f>
        <v>#REF!</v>
      </c>
      <c r="G11" s="78" t="e">
        <f>'Empleos Promedio Trimestre'!J24/#REF!</f>
        <v>#REF!</v>
      </c>
      <c r="H11" s="78" t="e">
        <f>'Empleos Promedio Trimestre'!K24/#REF!</f>
        <v>#REF!</v>
      </c>
      <c r="I11" s="78" t="e">
        <f>'Empleos Promedio Trimestre'!L24/#REF!</f>
        <v>#REF!</v>
      </c>
      <c r="J11" s="78" t="e">
        <f>'Empleos Promedio Trimestre'!M24/#REF!</f>
        <v>#REF!</v>
      </c>
      <c r="K11" s="78" t="e">
        <f>'Empleos Promedio Trimestre'!N24/#REF!</f>
        <v>#REF!</v>
      </c>
      <c r="L11" s="78" t="e">
        <f>'Empleos Promedio Trimestre'!O24/#REF!</f>
        <v>#REF!</v>
      </c>
      <c r="M11" s="78" t="e">
        <f>'Empleos Promedio Trimestre'!P24/#REF!</f>
        <v>#REF!</v>
      </c>
      <c r="N11" s="78" t="e">
        <f>'Empleos Promedio Trimestre'!Q24/#REF!</f>
        <v>#REF!</v>
      </c>
      <c r="O11" s="78" t="e">
        <f>'Empleos Promedio Trimestre'!R24/#REF!</f>
        <v>#REF!</v>
      </c>
      <c r="P11" s="78" t="e">
        <f>'Empleos Promedio Trimestre'!S24/#REF!</f>
        <v>#REF!</v>
      </c>
      <c r="Q11" s="78" t="e">
        <f>'Empleos Promedio Trimestre'!T24/#REF!</f>
        <v>#REF!</v>
      </c>
      <c r="R11" s="78" t="e">
        <f>'Empleos Promedio Trimestre'!U24/#REF!</f>
        <v>#REF!</v>
      </c>
      <c r="S11" s="78" t="e">
        <f>'Empleos Promedio Trimestre'!V24/#REF!</f>
        <v>#REF!</v>
      </c>
      <c r="T11" s="78" t="e">
        <f>'Empleos Promedio Trimestre'!W24/#REF!</f>
        <v>#REF!</v>
      </c>
      <c r="U11" s="78" t="e">
        <f>'Empleos Promedio Trimestre'!X24/#REF!</f>
        <v>#REF!</v>
      </c>
      <c r="V11" s="78" t="e">
        <f>'Empleos Promedio Trimestre'!Y24/#REF!</f>
        <v>#REF!</v>
      </c>
      <c r="W11" s="78" t="e">
        <f>'Empleos Promedio Trimestre'!Z24/#REF!</f>
        <v>#REF!</v>
      </c>
      <c r="X11" s="78" t="e">
        <f>'Empleos Promedio Trimestre'!AA24/#REF!</f>
        <v>#REF!</v>
      </c>
      <c r="Y11" s="78" t="e">
        <f>'Empleos Promedio Trimestre'!AB24/#REF!</f>
        <v>#REF!</v>
      </c>
      <c r="Z11" s="78" t="e">
        <f>'Empleos Promedio Trimestre'!AC24/#REF!</f>
        <v>#REF!</v>
      </c>
      <c r="AA11" s="78" t="e">
        <f>'Empleos Promedio Trimestre'!AD24/#REF!</f>
        <v>#REF!</v>
      </c>
      <c r="AB11" s="78" t="e">
        <f>'Empleos Promedio Trimestre'!AE24/#REF!</f>
        <v>#REF!</v>
      </c>
      <c r="AC11" s="78" t="e">
        <f>'Empleos Promedio Trimestre'!AF24/#REF!</f>
        <v>#REF!</v>
      </c>
      <c r="AD11" s="78" t="e">
        <f>'Empleos Promedio Trimestre'!AG24/#REF!</f>
        <v>#REF!</v>
      </c>
      <c r="AE11" s="78" t="e">
        <f>'Empleos Promedio Trimestre'!AH24/#REF!</f>
        <v>#REF!</v>
      </c>
      <c r="AF11" s="78" t="e">
        <f>'Empleos Promedio Trimestre'!AI24/#REF!</f>
        <v>#REF!</v>
      </c>
      <c r="AG11" s="78" t="e">
        <f>'Empleos Promedio Trimestre'!AJ24/#REF!</f>
        <v>#REF!</v>
      </c>
      <c r="AH11" s="78" t="e">
        <f>'Empleos Promedio Trimestre'!AK24/#REF!</f>
        <v>#REF!</v>
      </c>
      <c r="AI11" s="78" t="e">
        <f>'Empleos Promedio Trimestre'!AL24/#REF!</f>
        <v>#REF!</v>
      </c>
      <c r="AJ11" s="78" t="e">
        <f>'Empleos Promedio Trimestre'!AM24/#REF!</f>
        <v>#REF!</v>
      </c>
      <c r="AK11" s="78" t="e">
        <f>'Empleos Promedio Trimestre'!AN24/#REF!</f>
        <v>#REF!</v>
      </c>
      <c r="AL11" s="77" t="e">
        <f t="shared" si="0"/>
        <v>#REF!</v>
      </c>
      <c r="AM11" s="42" t="e">
        <f t="shared" ref="AM11:AM40" si="1">AK11-AG11</f>
        <v>#REF!</v>
      </c>
    </row>
    <row r="12" spans="1:41" ht="12.75">
      <c r="A12" s="34" t="s">
        <v>32</v>
      </c>
      <c r="B12" s="78" t="e">
        <f>'Empleos Promedio Trimestre'!E27/#REF!</f>
        <v>#REF!</v>
      </c>
      <c r="C12" s="78" t="e">
        <f>'Empleos Promedio Trimestre'!F27/#REF!</f>
        <v>#REF!</v>
      </c>
      <c r="D12" s="78" t="e">
        <f>'Empleos Promedio Trimestre'!G27/#REF!</f>
        <v>#REF!</v>
      </c>
      <c r="E12" s="78" t="e">
        <f>'Empleos Promedio Trimestre'!H27/#REF!</f>
        <v>#REF!</v>
      </c>
      <c r="F12" s="78" t="e">
        <f>'Empleos Promedio Trimestre'!I27/#REF!</f>
        <v>#REF!</v>
      </c>
      <c r="G12" s="78" t="e">
        <f>'Empleos Promedio Trimestre'!J27/#REF!</f>
        <v>#REF!</v>
      </c>
      <c r="H12" s="78" t="e">
        <f>'Empleos Promedio Trimestre'!K27/#REF!</f>
        <v>#REF!</v>
      </c>
      <c r="I12" s="78" t="e">
        <f>'Empleos Promedio Trimestre'!L27/#REF!</f>
        <v>#REF!</v>
      </c>
      <c r="J12" s="78" t="e">
        <f>'Empleos Promedio Trimestre'!M27/#REF!</f>
        <v>#REF!</v>
      </c>
      <c r="K12" s="78" t="e">
        <f>'Empleos Promedio Trimestre'!N27/#REF!</f>
        <v>#REF!</v>
      </c>
      <c r="L12" s="78" t="e">
        <f>'Empleos Promedio Trimestre'!O27/#REF!</f>
        <v>#REF!</v>
      </c>
      <c r="M12" s="78" t="e">
        <f>'Empleos Promedio Trimestre'!P27/#REF!</f>
        <v>#REF!</v>
      </c>
      <c r="N12" s="78" t="e">
        <f>'Empleos Promedio Trimestre'!Q27/#REF!</f>
        <v>#REF!</v>
      </c>
      <c r="O12" s="78" t="e">
        <f>'Empleos Promedio Trimestre'!R27/#REF!</f>
        <v>#REF!</v>
      </c>
      <c r="P12" s="78" t="e">
        <f>'Empleos Promedio Trimestre'!S27/#REF!</f>
        <v>#REF!</v>
      </c>
      <c r="Q12" s="78" t="e">
        <f>'Empleos Promedio Trimestre'!T27/#REF!</f>
        <v>#REF!</v>
      </c>
      <c r="R12" s="78" t="e">
        <f>'Empleos Promedio Trimestre'!U27/#REF!</f>
        <v>#REF!</v>
      </c>
      <c r="S12" s="78" t="e">
        <f>'Empleos Promedio Trimestre'!V27/#REF!</f>
        <v>#REF!</v>
      </c>
      <c r="T12" s="78" t="e">
        <f>'Empleos Promedio Trimestre'!W27/#REF!</f>
        <v>#REF!</v>
      </c>
      <c r="U12" s="78" t="e">
        <f>'Empleos Promedio Trimestre'!X27/#REF!</f>
        <v>#REF!</v>
      </c>
      <c r="V12" s="78" t="e">
        <f>'Empleos Promedio Trimestre'!Y27/#REF!</f>
        <v>#REF!</v>
      </c>
      <c r="W12" s="78" t="e">
        <f>'Empleos Promedio Trimestre'!Z27/#REF!</f>
        <v>#REF!</v>
      </c>
      <c r="X12" s="78" t="e">
        <f>'Empleos Promedio Trimestre'!AA27/#REF!</f>
        <v>#REF!</v>
      </c>
      <c r="Y12" s="78" t="e">
        <f>'Empleos Promedio Trimestre'!AB27/#REF!</f>
        <v>#REF!</v>
      </c>
      <c r="Z12" s="78" t="e">
        <f>'Empleos Promedio Trimestre'!AC27/#REF!</f>
        <v>#REF!</v>
      </c>
      <c r="AA12" s="78" t="e">
        <f>'Empleos Promedio Trimestre'!AD27/#REF!</f>
        <v>#REF!</v>
      </c>
      <c r="AB12" s="78" t="e">
        <f>'Empleos Promedio Trimestre'!AE27/#REF!</f>
        <v>#REF!</v>
      </c>
      <c r="AC12" s="78" t="e">
        <f>'Empleos Promedio Trimestre'!AF27/#REF!</f>
        <v>#REF!</v>
      </c>
      <c r="AD12" s="78" t="e">
        <f>'Empleos Promedio Trimestre'!AG27/#REF!</f>
        <v>#REF!</v>
      </c>
      <c r="AE12" s="78" t="e">
        <f>'Empleos Promedio Trimestre'!AH27/#REF!</f>
        <v>#REF!</v>
      </c>
      <c r="AF12" s="78" t="e">
        <f>'Empleos Promedio Trimestre'!AI27/#REF!</f>
        <v>#REF!</v>
      </c>
      <c r="AG12" s="78" t="e">
        <f>'Empleos Promedio Trimestre'!AJ27/#REF!</f>
        <v>#REF!</v>
      </c>
      <c r="AH12" s="78" t="e">
        <f>'Empleos Promedio Trimestre'!AK27/#REF!</f>
        <v>#REF!</v>
      </c>
      <c r="AI12" s="78" t="e">
        <f>'Empleos Promedio Trimestre'!AL27/#REF!</f>
        <v>#REF!</v>
      </c>
      <c r="AJ12" s="78" t="e">
        <f>'Empleos Promedio Trimestre'!AM27/#REF!</f>
        <v>#REF!</v>
      </c>
      <c r="AK12" s="78" t="e">
        <f>'Empleos Promedio Trimestre'!AN27/#REF!</f>
        <v>#REF!</v>
      </c>
      <c r="AL12" s="77" t="e">
        <f t="shared" si="0"/>
        <v>#REF!</v>
      </c>
      <c r="AM12" s="42" t="e">
        <f t="shared" si="1"/>
        <v>#REF!</v>
      </c>
      <c r="AN12" s="42"/>
      <c r="AO12" s="63"/>
    </row>
    <row r="13" spans="1:41" ht="12.75">
      <c r="A13" s="34" t="s">
        <v>41</v>
      </c>
      <c r="B13" s="78" t="e">
        <f>'Empleos Promedio Trimestre'!E10/#REF!</f>
        <v>#REF!</v>
      </c>
      <c r="C13" s="78" t="e">
        <f>'Empleos Promedio Trimestre'!F10/#REF!</f>
        <v>#REF!</v>
      </c>
      <c r="D13" s="78" t="e">
        <f>'Empleos Promedio Trimestre'!G10/#REF!</f>
        <v>#REF!</v>
      </c>
      <c r="E13" s="78" t="e">
        <f>'Empleos Promedio Trimestre'!H10/#REF!</f>
        <v>#REF!</v>
      </c>
      <c r="F13" s="78" t="e">
        <f>'Empleos Promedio Trimestre'!I10/#REF!</f>
        <v>#REF!</v>
      </c>
      <c r="G13" s="78" t="e">
        <f>'Empleos Promedio Trimestre'!J10/#REF!</f>
        <v>#REF!</v>
      </c>
      <c r="H13" s="78" t="e">
        <f>'Empleos Promedio Trimestre'!K10/#REF!</f>
        <v>#REF!</v>
      </c>
      <c r="I13" s="78" t="e">
        <f>'Empleos Promedio Trimestre'!L10/#REF!</f>
        <v>#REF!</v>
      </c>
      <c r="J13" s="78" t="e">
        <f>'Empleos Promedio Trimestre'!M10/#REF!</f>
        <v>#REF!</v>
      </c>
      <c r="K13" s="78" t="e">
        <f>'Empleos Promedio Trimestre'!N10/#REF!</f>
        <v>#REF!</v>
      </c>
      <c r="L13" s="78" t="e">
        <f>'Empleos Promedio Trimestre'!O10/#REF!</f>
        <v>#REF!</v>
      </c>
      <c r="M13" s="78" t="e">
        <f>'Empleos Promedio Trimestre'!P10/#REF!</f>
        <v>#REF!</v>
      </c>
      <c r="N13" s="78" t="e">
        <f>'Empleos Promedio Trimestre'!Q10/#REF!</f>
        <v>#REF!</v>
      </c>
      <c r="O13" s="78" t="e">
        <f>'Empleos Promedio Trimestre'!R10/#REF!</f>
        <v>#REF!</v>
      </c>
      <c r="P13" s="78" t="e">
        <f>'Empleos Promedio Trimestre'!S10/#REF!</f>
        <v>#REF!</v>
      </c>
      <c r="Q13" s="78" t="e">
        <f>'Empleos Promedio Trimestre'!T10/#REF!</f>
        <v>#REF!</v>
      </c>
      <c r="R13" s="78" t="e">
        <f>'Empleos Promedio Trimestre'!U10/#REF!</f>
        <v>#REF!</v>
      </c>
      <c r="S13" s="78" t="e">
        <f>'Empleos Promedio Trimestre'!V10/#REF!</f>
        <v>#REF!</v>
      </c>
      <c r="T13" s="78" t="e">
        <f>'Empleos Promedio Trimestre'!W10/#REF!</f>
        <v>#REF!</v>
      </c>
      <c r="U13" s="78" t="e">
        <f>'Empleos Promedio Trimestre'!X10/#REF!</f>
        <v>#REF!</v>
      </c>
      <c r="V13" s="78" t="e">
        <f>'Empleos Promedio Trimestre'!Y10/#REF!</f>
        <v>#REF!</v>
      </c>
      <c r="W13" s="78" t="e">
        <f>'Empleos Promedio Trimestre'!Z10/#REF!</f>
        <v>#REF!</v>
      </c>
      <c r="X13" s="78" t="e">
        <f>'Empleos Promedio Trimestre'!AA10/#REF!</f>
        <v>#REF!</v>
      </c>
      <c r="Y13" s="78" t="e">
        <f>'Empleos Promedio Trimestre'!AB10/#REF!</f>
        <v>#REF!</v>
      </c>
      <c r="Z13" s="78" t="e">
        <f>'Empleos Promedio Trimestre'!AC10/#REF!</f>
        <v>#REF!</v>
      </c>
      <c r="AA13" s="78" t="e">
        <f>'Empleos Promedio Trimestre'!AD10/#REF!</f>
        <v>#REF!</v>
      </c>
      <c r="AB13" s="78" t="e">
        <f>'Empleos Promedio Trimestre'!AE10/#REF!</f>
        <v>#REF!</v>
      </c>
      <c r="AC13" s="78" t="e">
        <f>'Empleos Promedio Trimestre'!AF10/#REF!</f>
        <v>#REF!</v>
      </c>
      <c r="AD13" s="78" t="e">
        <f>'Empleos Promedio Trimestre'!AG10/#REF!</f>
        <v>#REF!</v>
      </c>
      <c r="AE13" s="78" t="e">
        <f>'Empleos Promedio Trimestre'!AH10/#REF!</f>
        <v>#REF!</v>
      </c>
      <c r="AF13" s="78" t="e">
        <f>'Empleos Promedio Trimestre'!AI10/#REF!</f>
        <v>#REF!</v>
      </c>
      <c r="AG13" s="78" t="e">
        <f>'Empleos Promedio Trimestre'!AJ10/#REF!</f>
        <v>#REF!</v>
      </c>
      <c r="AH13" s="78" t="e">
        <f>'Empleos Promedio Trimestre'!AK10/#REF!</f>
        <v>#REF!</v>
      </c>
      <c r="AI13" s="78" t="e">
        <f>'Empleos Promedio Trimestre'!AL10/#REF!</f>
        <v>#REF!</v>
      </c>
      <c r="AJ13" s="78" t="e">
        <f>'Empleos Promedio Trimestre'!AM10/#REF!</f>
        <v>#REF!</v>
      </c>
      <c r="AK13" s="78" t="e">
        <f>'Empleos Promedio Trimestre'!AN10/#REF!</f>
        <v>#REF!</v>
      </c>
      <c r="AL13" s="77" t="e">
        <f t="shared" si="0"/>
        <v>#REF!</v>
      </c>
      <c r="AM13" s="42" t="e">
        <f t="shared" si="1"/>
        <v>#REF!</v>
      </c>
      <c r="AN13" s="62"/>
    </row>
    <row r="14" spans="1:41" ht="12.75">
      <c r="A14" s="34" t="s">
        <v>20</v>
      </c>
      <c r="B14" s="78" t="e">
        <f>'Empleos Promedio Trimestre'!E13/#REF!</f>
        <v>#REF!</v>
      </c>
      <c r="C14" s="78" t="e">
        <f>'Empleos Promedio Trimestre'!F13/#REF!</f>
        <v>#REF!</v>
      </c>
      <c r="D14" s="78" t="e">
        <f>'Empleos Promedio Trimestre'!G13/#REF!</f>
        <v>#REF!</v>
      </c>
      <c r="E14" s="78" t="e">
        <f>'Empleos Promedio Trimestre'!H13/#REF!</f>
        <v>#REF!</v>
      </c>
      <c r="F14" s="78" t="e">
        <f>'Empleos Promedio Trimestre'!I13/#REF!</f>
        <v>#REF!</v>
      </c>
      <c r="G14" s="78" t="e">
        <f>'Empleos Promedio Trimestre'!J13/#REF!</f>
        <v>#REF!</v>
      </c>
      <c r="H14" s="78" t="e">
        <f>'Empleos Promedio Trimestre'!K13/#REF!</f>
        <v>#REF!</v>
      </c>
      <c r="I14" s="78" t="e">
        <f>'Empleos Promedio Trimestre'!L13/#REF!</f>
        <v>#REF!</v>
      </c>
      <c r="J14" s="78" t="e">
        <f>'Empleos Promedio Trimestre'!M13/#REF!</f>
        <v>#REF!</v>
      </c>
      <c r="K14" s="78" t="e">
        <f>'Empleos Promedio Trimestre'!N13/#REF!</f>
        <v>#REF!</v>
      </c>
      <c r="L14" s="78" t="e">
        <f>'Empleos Promedio Trimestre'!O13/#REF!</f>
        <v>#REF!</v>
      </c>
      <c r="M14" s="78" t="e">
        <f>'Empleos Promedio Trimestre'!P13/#REF!</f>
        <v>#REF!</v>
      </c>
      <c r="N14" s="78" t="e">
        <f>'Empleos Promedio Trimestre'!Q13/#REF!</f>
        <v>#REF!</v>
      </c>
      <c r="O14" s="78" t="e">
        <f>'Empleos Promedio Trimestre'!R13/#REF!</f>
        <v>#REF!</v>
      </c>
      <c r="P14" s="78" t="e">
        <f>'Empleos Promedio Trimestre'!S13/#REF!</f>
        <v>#REF!</v>
      </c>
      <c r="Q14" s="78" t="e">
        <f>'Empleos Promedio Trimestre'!T13/#REF!</f>
        <v>#REF!</v>
      </c>
      <c r="R14" s="78" t="e">
        <f>'Empleos Promedio Trimestre'!U13/#REF!</f>
        <v>#REF!</v>
      </c>
      <c r="S14" s="78" t="e">
        <f>'Empleos Promedio Trimestre'!V13/#REF!</f>
        <v>#REF!</v>
      </c>
      <c r="T14" s="78" t="e">
        <f>'Empleos Promedio Trimestre'!W13/#REF!</f>
        <v>#REF!</v>
      </c>
      <c r="U14" s="78" t="e">
        <f>'Empleos Promedio Trimestre'!X13/#REF!</f>
        <v>#REF!</v>
      </c>
      <c r="V14" s="78" t="e">
        <f>'Empleos Promedio Trimestre'!Y13/#REF!</f>
        <v>#REF!</v>
      </c>
      <c r="W14" s="78" t="e">
        <f>'Empleos Promedio Trimestre'!Z13/#REF!</f>
        <v>#REF!</v>
      </c>
      <c r="X14" s="78" t="e">
        <f>'Empleos Promedio Trimestre'!AA13/#REF!</f>
        <v>#REF!</v>
      </c>
      <c r="Y14" s="78" t="e">
        <f>'Empleos Promedio Trimestre'!AB13/#REF!</f>
        <v>#REF!</v>
      </c>
      <c r="Z14" s="78" t="e">
        <f>'Empleos Promedio Trimestre'!AC13/#REF!</f>
        <v>#REF!</v>
      </c>
      <c r="AA14" s="78" t="e">
        <f>'Empleos Promedio Trimestre'!AD13/#REF!</f>
        <v>#REF!</v>
      </c>
      <c r="AB14" s="78" t="e">
        <f>'Empleos Promedio Trimestre'!AE13/#REF!</f>
        <v>#REF!</v>
      </c>
      <c r="AC14" s="78" t="e">
        <f>'Empleos Promedio Trimestre'!AF13/#REF!</f>
        <v>#REF!</v>
      </c>
      <c r="AD14" s="78" t="e">
        <f>'Empleos Promedio Trimestre'!AG13/#REF!</f>
        <v>#REF!</v>
      </c>
      <c r="AE14" s="78" t="e">
        <f>'Empleos Promedio Trimestre'!AH13/#REF!</f>
        <v>#REF!</v>
      </c>
      <c r="AF14" s="78" t="e">
        <f>'Empleos Promedio Trimestre'!AI13/#REF!</f>
        <v>#REF!</v>
      </c>
      <c r="AG14" s="78" t="e">
        <f>'Empleos Promedio Trimestre'!AJ13/#REF!</f>
        <v>#REF!</v>
      </c>
      <c r="AH14" s="78" t="e">
        <f>'Empleos Promedio Trimestre'!AK13/#REF!</f>
        <v>#REF!</v>
      </c>
      <c r="AI14" s="78" t="e">
        <f>'Empleos Promedio Trimestre'!AL13/#REF!</f>
        <v>#REF!</v>
      </c>
      <c r="AJ14" s="78" t="e">
        <f>'Empleos Promedio Trimestre'!AM13/#REF!</f>
        <v>#REF!</v>
      </c>
      <c r="AK14" s="78" t="e">
        <f>'Empleos Promedio Trimestre'!AN13/#REF!</f>
        <v>#REF!</v>
      </c>
      <c r="AL14" s="77" t="e">
        <f t="shared" si="0"/>
        <v>#REF!</v>
      </c>
      <c r="AM14" s="42" t="e">
        <f>AK14-AG14</f>
        <v>#REF!</v>
      </c>
      <c r="AN14" s="42"/>
      <c r="AO14" s="62"/>
    </row>
    <row r="15" spans="1:41" ht="12.75">
      <c r="A15" s="34" t="s">
        <v>16</v>
      </c>
      <c r="B15" s="78" t="e">
        <f>'Empleos Promedio Trimestre'!E6/#REF!</f>
        <v>#REF!</v>
      </c>
      <c r="C15" s="78" t="e">
        <f>'Empleos Promedio Trimestre'!F6/#REF!</f>
        <v>#REF!</v>
      </c>
      <c r="D15" s="78" t="e">
        <f>'Empleos Promedio Trimestre'!G6/#REF!</f>
        <v>#REF!</v>
      </c>
      <c r="E15" s="78" t="e">
        <f>'Empleos Promedio Trimestre'!H6/#REF!</f>
        <v>#REF!</v>
      </c>
      <c r="F15" s="78" t="e">
        <f>'Empleos Promedio Trimestre'!I6/#REF!</f>
        <v>#REF!</v>
      </c>
      <c r="G15" s="78" t="e">
        <f>'Empleos Promedio Trimestre'!J6/#REF!</f>
        <v>#REF!</v>
      </c>
      <c r="H15" s="78" t="e">
        <f>'Empleos Promedio Trimestre'!K6/#REF!</f>
        <v>#REF!</v>
      </c>
      <c r="I15" s="78" t="e">
        <f>'Empleos Promedio Trimestre'!L6/#REF!</f>
        <v>#REF!</v>
      </c>
      <c r="J15" s="78" t="e">
        <f>'Empleos Promedio Trimestre'!M6/#REF!</f>
        <v>#REF!</v>
      </c>
      <c r="K15" s="78" t="e">
        <f>'Empleos Promedio Trimestre'!N6/#REF!</f>
        <v>#REF!</v>
      </c>
      <c r="L15" s="78" t="e">
        <f>'Empleos Promedio Trimestre'!O6/#REF!</f>
        <v>#REF!</v>
      </c>
      <c r="M15" s="78" t="e">
        <f>'Empleos Promedio Trimestre'!P6/#REF!</f>
        <v>#REF!</v>
      </c>
      <c r="N15" s="78" t="e">
        <f>'Empleos Promedio Trimestre'!Q6/#REF!</f>
        <v>#REF!</v>
      </c>
      <c r="O15" s="78" t="e">
        <f>'Empleos Promedio Trimestre'!R6/#REF!</f>
        <v>#REF!</v>
      </c>
      <c r="P15" s="78" t="e">
        <f>'Empleos Promedio Trimestre'!S6/#REF!</f>
        <v>#REF!</v>
      </c>
      <c r="Q15" s="78" t="e">
        <f>'Empleos Promedio Trimestre'!T6/#REF!</f>
        <v>#REF!</v>
      </c>
      <c r="R15" s="78" t="e">
        <f>'Empleos Promedio Trimestre'!U6/#REF!</f>
        <v>#REF!</v>
      </c>
      <c r="S15" s="78" t="e">
        <f>'Empleos Promedio Trimestre'!V6/#REF!</f>
        <v>#REF!</v>
      </c>
      <c r="T15" s="78" t="e">
        <f>'Empleos Promedio Trimestre'!W6/#REF!</f>
        <v>#REF!</v>
      </c>
      <c r="U15" s="78" t="e">
        <f>'Empleos Promedio Trimestre'!X6/#REF!</f>
        <v>#REF!</v>
      </c>
      <c r="V15" s="78" t="e">
        <f>'Empleos Promedio Trimestre'!Y6/#REF!</f>
        <v>#REF!</v>
      </c>
      <c r="W15" s="78" t="e">
        <f>'Empleos Promedio Trimestre'!Z6/#REF!</f>
        <v>#REF!</v>
      </c>
      <c r="X15" s="78" t="e">
        <f>'Empleos Promedio Trimestre'!AA6/#REF!</f>
        <v>#REF!</v>
      </c>
      <c r="Y15" s="78" t="e">
        <f>'Empleos Promedio Trimestre'!AB6/#REF!</f>
        <v>#REF!</v>
      </c>
      <c r="Z15" s="78" t="e">
        <f>'Empleos Promedio Trimestre'!AC6/#REF!</f>
        <v>#REF!</v>
      </c>
      <c r="AA15" s="78" t="e">
        <f>'Empleos Promedio Trimestre'!AD6/#REF!</f>
        <v>#REF!</v>
      </c>
      <c r="AB15" s="78" t="e">
        <f>'Empleos Promedio Trimestre'!AE6/#REF!</f>
        <v>#REF!</v>
      </c>
      <c r="AC15" s="78" t="e">
        <f>'Empleos Promedio Trimestre'!AF6/#REF!</f>
        <v>#REF!</v>
      </c>
      <c r="AD15" s="78" t="e">
        <f>'Empleos Promedio Trimestre'!AG6/#REF!</f>
        <v>#REF!</v>
      </c>
      <c r="AE15" s="78" t="e">
        <f>'Empleos Promedio Trimestre'!AH6/#REF!</f>
        <v>#REF!</v>
      </c>
      <c r="AF15" s="78" t="e">
        <f>'Empleos Promedio Trimestre'!AI6/#REF!</f>
        <v>#REF!</v>
      </c>
      <c r="AG15" s="78" t="e">
        <f>'Empleos Promedio Trimestre'!AJ6/#REF!</f>
        <v>#REF!</v>
      </c>
      <c r="AH15" s="78" t="e">
        <f>'Empleos Promedio Trimestre'!AK6/#REF!</f>
        <v>#REF!</v>
      </c>
      <c r="AI15" s="78" t="e">
        <f>'Empleos Promedio Trimestre'!AL6/#REF!</f>
        <v>#REF!</v>
      </c>
      <c r="AJ15" s="78" t="e">
        <f>'Empleos Promedio Trimestre'!AM6/#REF!</f>
        <v>#REF!</v>
      </c>
      <c r="AK15" s="78" t="e">
        <f>'Empleos Promedio Trimestre'!AN6/#REF!</f>
        <v>#REF!</v>
      </c>
      <c r="AL15" s="77" t="e">
        <f t="shared" si="0"/>
        <v>#REF!</v>
      </c>
      <c r="AM15" s="42" t="e">
        <f t="shared" si="1"/>
        <v>#REF!</v>
      </c>
      <c r="AO15" s="42"/>
    </row>
    <row r="16" spans="1:41" ht="12.75">
      <c r="A16" s="34" t="s">
        <v>17</v>
      </c>
      <c r="B16" s="78" t="e">
        <f>'Empleos Promedio Trimestre'!E7/#REF!</f>
        <v>#REF!</v>
      </c>
      <c r="C16" s="78" t="e">
        <f>'Empleos Promedio Trimestre'!F7/#REF!</f>
        <v>#REF!</v>
      </c>
      <c r="D16" s="78" t="e">
        <f>'Empleos Promedio Trimestre'!G7/#REF!</f>
        <v>#REF!</v>
      </c>
      <c r="E16" s="78" t="e">
        <f>'Empleos Promedio Trimestre'!H7/#REF!</f>
        <v>#REF!</v>
      </c>
      <c r="F16" s="78" t="e">
        <f>'Empleos Promedio Trimestre'!I7/#REF!</f>
        <v>#REF!</v>
      </c>
      <c r="G16" s="78" t="e">
        <f>'Empleos Promedio Trimestre'!J7/#REF!</f>
        <v>#REF!</v>
      </c>
      <c r="H16" s="78" t="e">
        <f>'Empleos Promedio Trimestre'!K7/#REF!</f>
        <v>#REF!</v>
      </c>
      <c r="I16" s="78" t="e">
        <f>'Empleos Promedio Trimestre'!L7/#REF!</f>
        <v>#REF!</v>
      </c>
      <c r="J16" s="78" t="e">
        <f>'Empleos Promedio Trimestre'!M7/#REF!</f>
        <v>#REF!</v>
      </c>
      <c r="K16" s="78" t="e">
        <f>'Empleos Promedio Trimestre'!N7/#REF!</f>
        <v>#REF!</v>
      </c>
      <c r="L16" s="78" t="e">
        <f>'Empleos Promedio Trimestre'!O7/#REF!</f>
        <v>#REF!</v>
      </c>
      <c r="M16" s="78" t="e">
        <f>'Empleos Promedio Trimestre'!P7/#REF!</f>
        <v>#REF!</v>
      </c>
      <c r="N16" s="78" t="e">
        <f>'Empleos Promedio Trimestre'!Q7/#REF!</f>
        <v>#REF!</v>
      </c>
      <c r="O16" s="78" t="e">
        <f>'Empleos Promedio Trimestre'!R7/#REF!</f>
        <v>#REF!</v>
      </c>
      <c r="P16" s="78" t="e">
        <f>'Empleos Promedio Trimestre'!S7/#REF!</f>
        <v>#REF!</v>
      </c>
      <c r="Q16" s="78" t="e">
        <f>'Empleos Promedio Trimestre'!T7/#REF!</f>
        <v>#REF!</v>
      </c>
      <c r="R16" s="78" t="e">
        <f>'Empleos Promedio Trimestre'!U7/#REF!</f>
        <v>#REF!</v>
      </c>
      <c r="S16" s="78" t="e">
        <f>'Empleos Promedio Trimestre'!V7/#REF!</f>
        <v>#REF!</v>
      </c>
      <c r="T16" s="78" t="e">
        <f>'Empleos Promedio Trimestre'!W7/#REF!</f>
        <v>#REF!</v>
      </c>
      <c r="U16" s="78" t="e">
        <f>'Empleos Promedio Trimestre'!X7/#REF!</f>
        <v>#REF!</v>
      </c>
      <c r="V16" s="78" t="e">
        <f>'Empleos Promedio Trimestre'!Y7/#REF!</f>
        <v>#REF!</v>
      </c>
      <c r="W16" s="78" t="e">
        <f>'Empleos Promedio Trimestre'!Z7/#REF!</f>
        <v>#REF!</v>
      </c>
      <c r="X16" s="78" t="e">
        <f>'Empleos Promedio Trimestre'!AA7/#REF!</f>
        <v>#REF!</v>
      </c>
      <c r="Y16" s="78" t="e">
        <f>'Empleos Promedio Trimestre'!AB7/#REF!</f>
        <v>#REF!</v>
      </c>
      <c r="Z16" s="78" t="e">
        <f>'Empleos Promedio Trimestre'!AC7/#REF!</f>
        <v>#REF!</v>
      </c>
      <c r="AA16" s="78" t="e">
        <f>'Empleos Promedio Trimestre'!AD7/#REF!</f>
        <v>#REF!</v>
      </c>
      <c r="AB16" s="78" t="e">
        <f>'Empleos Promedio Trimestre'!AE7/#REF!</f>
        <v>#REF!</v>
      </c>
      <c r="AC16" s="78" t="e">
        <f>'Empleos Promedio Trimestre'!AF7/#REF!</f>
        <v>#REF!</v>
      </c>
      <c r="AD16" s="78" t="e">
        <f>'Empleos Promedio Trimestre'!AG7/#REF!</f>
        <v>#REF!</v>
      </c>
      <c r="AE16" s="78" t="e">
        <f>'Empleos Promedio Trimestre'!AH7/#REF!</f>
        <v>#REF!</v>
      </c>
      <c r="AF16" s="78" t="e">
        <f>'Empleos Promedio Trimestre'!AI7/#REF!</f>
        <v>#REF!</v>
      </c>
      <c r="AG16" s="78" t="e">
        <f>'Empleos Promedio Trimestre'!AJ7/#REF!</f>
        <v>#REF!</v>
      </c>
      <c r="AH16" s="78" t="e">
        <f>'Empleos Promedio Trimestre'!AK7/#REF!</f>
        <v>#REF!</v>
      </c>
      <c r="AI16" s="78" t="e">
        <f>'Empleos Promedio Trimestre'!AL7/#REF!</f>
        <v>#REF!</v>
      </c>
      <c r="AJ16" s="78" t="e">
        <f>'Empleos Promedio Trimestre'!AM7/#REF!</f>
        <v>#REF!</v>
      </c>
      <c r="AK16" s="78" t="e">
        <f>'Empleos Promedio Trimestre'!AN7/#REF!</f>
        <v>#REF!</v>
      </c>
      <c r="AL16" s="77" t="e">
        <f t="shared" si="0"/>
        <v>#REF!</v>
      </c>
      <c r="AM16" s="42" t="e">
        <f t="shared" si="1"/>
        <v>#REF!</v>
      </c>
      <c r="AO16" s="62"/>
    </row>
    <row r="17" spans="1:41" ht="12.75">
      <c r="A17" s="34" t="s">
        <v>33</v>
      </c>
      <c r="B17" s="78" t="e">
        <f>'Empleos Promedio Trimestre'!E28/#REF!</f>
        <v>#REF!</v>
      </c>
      <c r="C17" s="78" t="e">
        <f>'Empleos Promedio Trimestre'!F28/#REF!</f>
        <v>#REF!</v>
      </c>
      <c r="D17" s="78" t="e">
        <f>'Empleos Promedio Trimestre'!G28/#REF!</f>
        <v>#REF!</v>
      </c>
      <c r="E17" s="78" t="e">
        <f>'Empleos Promedio Trimestre'!H28/#REF!</f>
        <v>#REF!</v>
      </c>
      <c r="F17" s="78" t="e">
        <f>'Empleos Promedio Trimestre'!I28/#REF!</f>
        <v>#REF!</v>
      </c>
      <c r="G17" s="78" t="e">
        <f>'Empleos Promedio Trimestre'!J28/#REF!</f>
        <v>#REF!</v>
      </c>
      <c r="H17" s="78" t="e">
        <f>'Empleos Promedio Trimestre'!K28/#REF!</f>
        <v>#REF!</v>
      </c>
      <c r="I17" s="78" t="e">
        <f>'Empleos Promedio Trimestre'!L28/#REF!</f>
        <v>#REF!</v>
      </c>
      <c r="J17" s="78" t="e">
        <f>'Empleos Promedio Trimestre'!M28/#REF!</f>
        <v>#REF!</v>
      </c>
      <c r="K17" s="78" t="e">
        <f>'Empleos Promedio Trimestre'!N28/#REF!</f>
        <v>#REF!</v>
      </c>
      <c r="L17" s="78" t="e">
        <f>'Empleos Promedio Trimestre'!O28/#REF!</f>
        <v>#REF!</v>
      </c>
      <c r="M17" s="78" t="e">
        <f>'Empleos Promedio Trimestre'!P28/#REF!</f>
        <v>#REF!</v>
      </c>
      <c r="N17" s="78" t="e">
        <f>'Empleos Promedio Trimestre'!Q28/#REF!</f>
        <v>#REF!</v>
      </c>
      <c r="O17" s="78" t="e">
        <f>'Empleos Promedio Trimestre'!R28/#REF!</f>
        <v>#REF!</v>
      </c>
      <c r="P17" s="78" t="e">
        <f>'Empleos Promedio Trimestre'!S28/#REF!</f>
        <v>#REF!</v>
      </c>
      <c r="Q17" s="78" t="e">
        <f>'Empleos Promedio Trimestre'!T28/#REF!</f>
        <v>#REF!</v>
      </c>
      <c r="R17" s="78" t="e">
        <f>'Empleos Promedio Trimestre'!U28/#REF!</f>
        <v>#REF!</v>
      </c>
      <c r="S17" s="78" t="e">
        <f>'Empleos Promedio Trimestre'!V28/#REF!</f>
        <v>#REF!</v>
      </c>
      <c r="T17" s="78" t="e">
        <f>'Empleos Promedio Trimestre'!W28/#REF!</f>
        <v>#REF!</v>
      </c>
      <c r="U17" s="78" t="e">
        <f>'Empleos Promedio Trimestre'!X28/#REF!</f>
        <v>#REF!</v>
      </c>
      <c r="V17" s="78" t="e">
        <f>'Empleos Promedio Trimestre'!Y28/#REF!</f>
        <v>#REF!</v>
      </c>
      <c r="W17" s="78" t="e">
        <f>'Empleos Promedio Trimestre'!Z28/#REF!</f>
        <v>#REF!</v>
      </c>
      <c r="X17" s="78" t="e">
        <f>'Empleos Promedio Trimestre'!AA28/#REF!</f>
        <v>#REF!</v>
      </c>
      <c r="Y17" s="78" t="e">
        <f>'Empleos Promedio Trimestre'!AB28/#REF!</f>
        <v>#REF!</v>
      </c>
      <c r="Z17" s="78" t="e">
        <f>'Empleos Promedio Trimestre'!AC28/#REF!</f>
        <v>#REF!</v>
      </c>
      <c r="AA17" s="78" t="e">
        <f>'Empleos Promedio Trimestre'!AD28/#REF!</f>
        <v>#REF!</v>
      </c>
      <c r="AB17" s="78" t="e">
        <f>'Empleos Promedio Trimestre'!AE28/#REF!</f>
        <v>#REF!</v>
      </c>
      <c r="AC17" s="78" t="e">
        <f>'Empleos Promedio Trimestre'!AF28/#REF!</f>
        <v>#REF!</v>
      </c>
      <c r="AD17" s="78" t="e">
        <f>'Empleos Promedio Trimestre'!AG28/#REF!</f>
        <v>#REF!</v>
      </c>
      <c r="AE17" s="78" t="e">
        <f>'Empleos Promedio Trimestre'!AH28/#REF!</f>
        <v>#REF!</v>
      </c>
      <c r="AF17" s="78" t="e">
        <f>'Empleos Promedio Trimestre'!AI28/#REF!</f>
        <v>#REF!</v>
      </c>
      <c r="AG17" s="78" t="e">
        <f>'Empleos Promedio Trimestre'!AJ28/#REF!</f>
        <v>#REF!</v>
      </c>
      <c r="AH17" s="78" t="e">
        <f>'Empleos Promedio Trimestre'!AK28/#REF!</f>
        <v>#REF!</v>
      </c>
      <c r="AI17" s="78" t="e">
        <f>'Empleos Promedio Trimestre'!AL28/#REF!</f>
        <v>#REF!</v>
      </c>
      <c r="AJ17" s="78" t="e">
        <f>'Empleos Promedio Trimestre'!AM28/#REF!</f>
        <v>#REF!</v>
      </c>
      <c r="AK17" s="78" t="e">
        <f>'Empleos Promedio Trimestre'!AN28/#REF!</f>
        <v>#REF!</v>
      </c>
      <c r="AL17" s="77" t="e">
        <f t="shared" si="0"/>
        <v>#REF!</v>
      </c>
      <c r="AM17" s="42" t="e">
        <f t="shared" si="1"/>
        <v>#REF!</v>
      </c>
    </row>
    <row r="18" spans="1:41" ht="12.75">
      <c r="A18" s="34" t="s">
        <v>26</v>
      </c>
      <c r="B18" s="78" t="e">
        <f>'Empleos Promedio Trimestre'!E19/#REF!</f>
        <v>#REF!</v>
      </c>
      <c r="C18" s="78" t="e">
        <f>'Empleos Promedio Trimestre'!F19/#REF!</f>
        <v>#REF!</v>
      </c>
      <c r="D18" s="78" t="e">
        <f>'Empleos Promedio Trimestre'!G19/#REF!</f>
        <v>#REF!</v>
      </c>
      <c r="E18" s="78" t="e">
        <f>'Empleos Promedio Trimestre'!H19/#REF!</f>
        <v>#REF!</v>
      </c>
      <c r="F18" s="78" t="e">
        <f>'Empleos Promedio Trimestre'!I19/#REF!</f>
        <v>#REF!</v>
      </c>
      <c r="G18" s="78" t="e">
        <f>'Empleos Promedio Trimestre'!J19/#REF!</f>
        <v>#REF!</v>
      </c>
      <c r="H18" s="78" t="e">
        <f>'Empleos Promedio Trimestre'!K19/#REF!</f>
        <v>#REF!</v>
      </c>
      <c r="I18" s="78" t="e">
        <f>'Empleos Promedio Trimestre'!L19/#REF!</f>
        <v>#REF!</v>
      </c>
      <c r="J18" s="78" t="e">
        <f>'Empleos Promedio Trimestre'!M19/#REF!</f>
        <v>#REF!</v>
      </c>
      <c r="K18" s="78" t="e">
        <f>'Empleos Promedio Trimestre'!N19/#REF!</f>
        <v>#REF!</v>
      </c>
      <c r="L18" s="78" t="e">
        <f>'Empleos Promedio Trimestre'!O19/#REF!</f>
        <v>#REF!</v>
      </c>
      <c r="M18" s="78" t="e">
        <f>'Empleos Promedio Trimestre'!P19/#REF!</f>
        <v>#REF!</v>
      </c>
      <c r="N18" s="78" t="e">
        <f>'Empleos Promedio Trimestre'!Q19/#REF!</f>
        <v>#REF!</v>
      </c>
      <c r="O18" s="78" t="e">
        <f>'Empleos Promedio Trimestre'!R19/#REF!</f>
        <v>#REF!</v>
      </c>
      <c r="P18" s="78" t="e">
        <f>'Empleos Promedio Trimestre'!S19/#REF!</f>
        <v>#REF!</v>
      </c>
      <c r="Q18" s="78" t="e">
        <f>'Empleos Promedio Trimestre'!T19/#REF!</f>
        <v>#REF!</v>
      </c>
      <c r="R18" s="78" t="e">
        <f>'Empleos Promedio Trimestre'!U19/#REF!</f>
        <v>#REF!</v>
      </c>
      <c r="S18" s="78" t="e">
        <f>'Empleos Promedio Trimestre'!V19/#REF!</f>
        <v>#REF!</v>
      </c>
      <c r="T18" s="78" t="e">
        <f>'Empleos Promedio Trimestre'!W19/#REF!</f>
        <v>#REF!</v>
      </c>
      <c r="U18" s="78" t="e">
        <f>'Empleos Promedio Trimestre'!X19/#REF!</f>
        <v>#REF!</v>
      </c>
      <c r="V18" s="78" t="e">
        <f>'Empleos Promedio Trimestre'!Y19/#REF!</f>
        <v>#REF!</v>
      </c>
      <c r="W18" s="78" t="e">
        <f>'Empleos Promedio Trimestre'!Z19/#REF!</f>
        <v>#REF!</v>
      </c>
      <c r="X18" s="78" t="e">
        <f>'Empleos Promedio Trimestre'!AA19/#REF!</f>
        <v>#REF!</v>
      </c>
      <c r="Y18" s="78" t="e">
        <f>'Empleos Promedio Trimestre'!AB19/#REF!</f>
        <v>#REF!</v>
      </c>
      <c r="Z18" s="78" t="e">
        <f>'Empleos Promedio Trimestre'!AC19/#REF!</f>
        <v>#REF!</v>
      </c>
      <c r="AA18" s="78" t="e">
        <f>'Empleos Promedio Trimestre'!AD19/#REF!</f>
        <v>#REF!</v>
      </c>
      <c r="AB18" s="78" t="e">
        <f>'Empleos Promedio Trimestre'!AE19/#REF!</f>
        <v>#REF!</v>
      </c>
      <c r="AC18" s="78" t="e">
        <f>'Empleos Promedio Trimestre'!AF19/#REF!</f>
        <v>#REF!</v>
      </c>
      <c r="AD18" s="78" t="e">
        <f>'Empleos Promedio Trimestre'!AG19/#REF!</f>
        <v>#REF!</v>
      </c>
      <c r="AE18" s="78" t="e">
        <f>'Empleos Promedio Trimestre'!AH19/#REF!</f>
        <v>#REF!</v>
      </c>
      <c r="AF18" s="78" t="e">
        <f>'Empleos Promedio Trimestre'!AI19/#REF!</f>
        <v>#REF!</v>
      </c>
      <c r="AG18" s="78" t="e">
        <f>'Empleos Promedio Trimestre'!AJ19/#REF!</f>
        <v>#REF!</v>
      </c>
      <c r="AH18" s="78" t="e">
        <f>'Empleos Promedio Trimestre'!AK19/#REF!</f>
        <v>#REF!</v>
      </c>
      <c r="AI18" s="78" t="e">
        <f>'Empleos Promedio Trimestre'!AL19/#REF!</f>
        <v>#REF!</v>
      </c>
      <c r="AJ18" s="78" t="e">
        <f>'Empleos Promedio Trimestre'!AM19/#REF!</f>
        <v>#REF!</v>
      </c>
      <c r="AK18" s="78" t="e">
        <f>'Empleos Promedio Trimestre'!AN19/#REF!</f>
        <v>#REF!</v>
      </c>
      <c r="AL18" s="77" t="e">
        <f t="shared" si="0"/>
        <v>#REF!</v>
      </c>
      <c r="AM18" s="42" t="e">
        <f t="shared" si="1"/>
        <v>#REF!</v>
      </c>
    </row>
    <row r="19" spans="1:41" ht="12.75">
      <c r="A19" s="34" t="s">
        <v>36</v>
      </c>
      <c r="B19" s="78" t="e">
        <f>'Empleos Promedio Trimestre'!E31/#REF!</f>
        <v>#REF!</v>
      </c>
      <c r="C19" s="78" t="e">
        <f>'Empleos Promedio Trimestre'!F31/#REF!</f>
        <v>#REF!</v>
      </c>
      <c r="D19" s="78" t="e">
        <f>'Empleos Promedio Trimestre'!G31/#REF!</f>
        <v>#REF!</v>
      </c>
      <c r="E19" s="78" t="e">
        <f>'Empleos Promedio Trimestre'!H31/#REF!</f>
        <v>#REF!</v>
      </c>
      <c r="F19" s="78" t="e">
        <f>'Empleos Promedio Trimestre'!I31/#REF!</f>
        <v>#REF!</v>
      </c>
      <c r="G19" s="78" t="e">
        <f>'Empleos Promedio Trimestre'!J31/#REF!</f>
        <v>#REF!</v>
      </c>
      <c r="H19" s="78" t="e">
        <f>'Empleos Promedio Trimestre'!K31/#REF!</f>
        <v>#REF!</v>
      </c>
      <c r="I19" s="78" t="e">
        <f>'Empleos Promedio Trimestre'!L31/#REF!</f>
        <v>#REF!</v>
      </c>
      <c r="J19" s="78" t="e">
        <f>'Empleos Promedio Trimestre'!M31/#REF!</f>
        <v>#REF!</v>
      </c>
      <c r="K19" s="78" t="e">
        <f>'Empleos Promedio Trimestre'!N31/#REF!</f>
        <v>#REF!</v>
      </c>
      <c r="L19" s="78" t="e">
        <f>'Empleos Promedio Trimestre'!O31/#REF!</f>
        <v>#REF!</v>
      </c>
      <c r="M19" s="78" t="e">
        <f>'Empleos Promedio Trimestre'!P31/#REF!</f>
        <v>#REF!</v>
      </c>
      <c r="N19" s="78" t="e">
        <f>'Empleos Promedio Trimestre'!Q31/#REF!</f>
        <v>#REF!</v>
      </c>
      <c r="O19" s="78" t="e">
        <f>'Empleos Promedio Trimestre'!R31/#REF!</f>
        <v>#REF!</v>
      </c>
      <c r="P19" s="78" t="e">
        <f>'Empleos Promedio Trimestre'!S31/#REF!</f>
        <v>#REF!</v>
      </c>
      <c r="Q19" s="78" t="e">
        <f>'Empleos Promedio Trimestre'!T31/#REF!</f>
        <v>#REF!</v>
      </c>
      <c r="R19" s="78" t="e">
        <f>'Empleos Promedio Trimestre'!U31/#REF!</f>
        <v>#REF!</v>
      </c>
      <c r="S19" s="78" t="e">
        <f>'Empleos Promedio Trimestre'!V31/#REF!</f>
        <v>#REF!</v>
      </c>
      <c r="T19" s="78" t="e">
        <f>'Empleos Promedio Trimestre'!W31/#REF!</f>
        <v>#REF!</v>
      </c>
      <c r="U19" s="78" t="e">
        <f>'Empleos Promedio Trimestre'!X31/#REF!</f>
        <v>#REF!</v>
      </c>
      <c r="V19" s="78" t="e">
        <f>'Empleos Promedio Trimestre'!Y31/#REF!</f>
        <v>#REF!</v>
      </c>
      <c r="W19" s="78" t="e">
        <f>'Empleos Promedio Trimestre'!Z31/#REF!</f>
        <v>#REF!</v>
      </c>
      <c r="X19" s="78" t="e">
        <f>'Empleos Promedio Trimestre'!AA31/#REF!</f>
        <v>#REF!</v>
      </c>
      <c r="Y19" s="78" t="e">
        <f>'Empleos Promedio Trimestre'!AB31/#REF!</f>
        <v>#REF!</v>
      </c>
      <c r="Z19" s="78" t="e">
        <f>'Empleos Promedio Trimestre'!AC31/#REF!</f>
        <v>#REF!</v>
      </c>
      <c r="AA19" s="78" t="e">
        <f>'Empleos Promedio Trimestre'!AD31/#REF!</f>
        <v>#REF!</v>
      </c>
      <c r="AB19" s="78" t="e">
        <f>'Empleos Promedio Trimestre'!AE31/#REF!</f>
        <v>#REF!</v>
      </c>
      <c r="AC19" s="78" t="e">
        <f>'Empleos Promedio Trimestre'!AF31/#REF!</f>
        <v>#REF!</v>
      </c>
      <c r="AD19" s="78" t="e">
        <f>'Empleos Promedio Trimestre'!AG31/#REF!</f>
        <v>#REF!</v>
      </c>
      <c r="AE19" s="78" t="e">
        <f>'Empleos Promedio Trimestre'!AH31/#REF!</f>
        <v>#REF!</v>
      </c>
      <c r="AF19" s="78" t="e">
        <f>'Empleos Promedio Trimestre'!AI31/#REF!</f>
        <v>#REF!</v>
      </c>
      <c r="AG19" s="78" t="e">
        <f>'Empleos Promedio Trimestre'!AJ31/#REF!</f>
        <v>#REF!</v>
      </c>
      <c r="AH19" s="78" t="e">
        <f>'Empleos Promedio Trimestre'!AK31/#REF!</f>
        <v>#REF!</v>
      </c>
      <c r="AI19" s="78" t="e">
        <f>'Empleos Promedio Trimestre'!AL31/#REF!</f>
        <v>#REF!</v>
      </c>
      <c r="AJ19" s="78" t="e">
        <f>'Empleos Promedio Trimestre'!AM31/#REF!</f>
        <v>#REF!</v>
      </c>
      <c r="AK19" s="78" t="e">
        <f>'Empleos Promedio Trimestre'!AN31/#REF!</f>
        <v>#REF!</v>
      </c>
      <c r="AL19" s="77" t="e">
        <f t="shared" si="0"/>
        <v>#REF!</v>
      </c>
      <c r="AM19" s="42" t="e">
        <f t="shared" si="1"/>
        <v>#REF!</v>
      </c>
    </row>
    <row r="20" spans="1:41" ht="12.75">
      <c r="A20" s="34" t="s">
        <v>40</v>
      </c>
      <c r="B20" s="78" t="e">
        <f>'Empleos Promedio Trimestre'!E9/#REF!</f>
        <v>#REF!</v>
      </c>
      <c r="C20" s="78" t="e">
        <f>'Empleos Promedio Trimestre'!F9/#REF!</f>
        <v>#REF!</v>
      </c>
      <c r="D20" s="78" t="e">
        <f>'Empleos Promedio Trimestre'!G9/#REF!</f>
        <v>#REF!</v>
      </c>
      <c r="E20" s="78" t="e">
        <f>'Empleos Promedio Trimestre'!H9/#REF!</f>
        <v>#REF!</v>
      </c>
      <c r="F20" s="78" t="e">
        <f>'Empleos Promedio Trimestre'!I9/#REF!</f>
        <v>#REF!</v>
      </c>
      <c r="G20" s="78" t="e">
        <f>'Empleos Promedio Trimestre'!J9/#REF!</f>
        <v>#REF!</v>
      </c>
      <c r="H20" s="78" t="e">
        <f>'Empleos Promedio Trimestre'!K9/#REF!</f>
        <v>#REF!</v>
      </c>
      <c r="I20" s="78" t="e">
        <f>'Empleos Promedio Trimestre'!L9/#REF!</f>
        <v>#REF!</v>
      </c>
      <c r="J20" s="78" t="e">
        <f>'Empleos Promedio Trimestre'!M9/#REF!</f>
        <v>#REF!</v>
      </c>
      <c r="K20" s="78" t="e">
        <f>'Empleos Promedio Trimestre'!N9/#REF!</f>
        <v>#REF!</v>
      </c>
      <c r="L20" s="78" t="e">
        <f>'Empleos Promedio Trimestre'!O9/#REF!</f>
        <v>#REF!</v>
      </c>
      <c r="M20" s="78" t="e">
        <f>'Empleos Promedio Trimestre'!P9/#REF!</f>
        <v>#REF!</v>
      </c>
      <c r="N20" s="78" t="e">
        <f>'Empleos Promedio Trimestre'!Q9/#REF!</f>
        <v>#REF!</v>
      </c>
      <c r="O20" s="78" t="e">
        <f>'Empleos Promedio Trimestre'!R9/#REF!</f>
        <v>#REF!</v>
      </c>
      <c r="P20" s="78" t="e">
        <f>'Empleos Promedio Trimestre'!S9/#REF!</f>
        <v>#REF!</v>
      </c>
      <c r="Q20" s="78" t="e">
        <f>'Empleos Promedio Trimestre'!T9/#REF!</f>
        <v>#REF!</v>
      </c>
      <c r="R20" s="78" t="e">
        <f>'Empleos Promedio Trimestre'!U9/#REF!</f>
        <v>#REF!</v>
      </c>
      <c r="S20" s="78" t="e">
        <f>'Empleos Promedio Trimestre'!V9/#REF!</f>
        <v>#REF!</v>
      </c>
      <c r="T20" s="78" t="e">
        <f>'Empleos Promedio Trimestre'!W9/#REF!</f>
        <v>#REF!</v>
      </c>
      <c r="U20" s="78" t="e">
        <f>'Empleos Promedio Trimestre'!X9/#REF!</f>
        <v>#REF!</v>
      </c>
      <c r="V20" s="78" t="e">
        <f>'Empleos Promedio Trimestre'!Y9/#REF!</f>
        <v>#REF!</v>
      </c>
      <c r="W20" s="78" t="e">
        <f>'Empleos Promedio Trimestre'!Z9/#REF!</f>
        <v>#REF!</v>
      </c>
      <c r="X20" s="78" t="e">
        <f>'Empleos Promedio Trimestre'!AA9/#REF!</f>
        <v>#REF!</v>
      </c>
      <c r="Y20" s="78" t="e">
        <f>'Empleos Promedio Trimestre'!AB9/#REF!</f>
        <v>#REF!</v>
      </c>
      <c r="Z20" s="78" t="e">
        <f>'Empleos Promedio Trimestre'!AC9/#REF!</f>
        <v>#REF!</v>
      </c>
      <c r="AA20" s="78" t="e">
        <f>'Empleos Promedio Trimestre'!AD9/#REF!</f>
        <v>#REF!</v>
      </c>
      <c r="AB20" s="78" t="e">
        <f>'Empleos Promedio Trimestre'!AE9/#REF!</f>
        <v>#REF!</v>
      </c>
      <c r="AC20" s="78" t="e">
        <f>'Empleos Promedio Trimestre'!AF9/#REF!</f>
        <v>#REF!</v>
      </c>
      <c r="AD20" s="78" t="e">
        <f>'Empleos Promedio Trimestre'!AG9/#REF!</f>
        <v>#REF!</v>
      </c>
      <c r="AE20" s="78" t="e">
        <f>'Empleos Promedio Trimestre'!AH9/#REF!</f>
        <v>#REF!</v>
      </c>
      <c r="AF20" s="78" t="e">
        <f>'Empleos Promedio Trimestre'!AI9/#REF!</f>
        <v>#REF!</v>
      </c>
      <c r="AG20" s="78" t="e">
        <f>'Empleos Promedio Trimestre'!AJ9/#REF!</f>
        <v>#REF!</v>
      </c>
      <c r="AH20" s="78" t="e">
        <f>'Empleos Promedio Trimestre'!AK9/#REF!</f>
        <v>#REF!</v>
      </c>
      <c r="AI20" s="78" t="e">
        <f>'Empleos Promedio Trimestre'!AL9/#REF!</f>
        <v>#REF!</v>
      </c>
      <c r="AJ20" s="78" t="e">
        <f>'Empleos Promedio Trimestre'!AM9/#REF!</f>
        <v>#REF!</v>
      </c>
      <c r="AK20" s="78" t="e">
        <f>'Empleos Promedio Trimestre'!AN9/#REF!</f>
        <v>#REF!</v>
      </c>
      <c r="AL20" s="77" t="e">
        <f t="shared" si="0"/>
        <v>#REF!</v>
      </c>
      <c r="AM20" s="42" t="e">
        <f t="shared" si="1"/>
        <v>#REF!</v>
      </c>
    </row>
    <row r="21" spans="1:41" ht="12.75">
      <c r="A21" s="34" t="s">
        <v>18</v>
      </c>
      <c r="B21" s="78" t="e">
        <f>'Empleos Promedio Trimestre'!E8/#REF!</f>
        <v>#REF!</v>
      </c>
      <c r="C21" s="78" t="e">
        <f>'Empleos Promedio Trimestre'!F8/#REF!</f>
        <v>#REF!</v>
      </c>
      <c r="D21" s="78" t="e">
        <f>'Empleos Promedio Trimestre'!G8/#REF!</f>
        <v>#REF!</v>
      </c>
      <c r="E21" s="78" t="e">
        <f>'Empleos Promedio Trimestre'!H8/#REF!</f>
        <v>#REF!</v>
      </c>
      <c r="F21" s="78" t="e">
        <f>'Empleos Promedio Trimestre'!I8/#REF!</f>
        <v>#REF!</v>
      </c>
      <c r="G21" s="78" t="e">
        <f>'Empleos Promedio Trimestre'!J8/#REF!</f>
        <v>#REF!</v>
      </c>
      <c r="H21" s="78" t="e">
        <f>'Empleos Promedio Trimestre'!K8/#REF!</f>
        <v>#REF!</v>
      </c>
      <c r="I21" s="78" t="e">
        <f>'Empleos Promedio Trimestre'!L8/#REF!</f>
        <v>#REF!</v>
      </c>
      <c r="J21" s="78" t="e">
        <f>'Empleos Promedio Trimestre'!M8/#REF!</f>
        <v>#REF!</v>
      </c>
      <c r="K21" s="78" t="e">
        <f>'Empleos Promedio Trimestre'!N8/#REF!</f>
        <v>#REF!</v>
      </c>
      <c r="L21" s="78" t="e">
        <f>'Empleos Promedio Trimestre'!O8/#REF!</f>
        <v>#REF!</v>
      </c>
      <c r="M21" s="78" t="e">
        <f>'Empleos Promedio Trimestre'!P8/#REF!</f>
        <v>#REF!</v>
      </c>
      <c r="N21" s="78" t="e">
        <f>'Empleos Promedio Trimestre'!Q8/#REF!</f>
        <v>#REF!</v>
      </c>
      <c r="O21" s="78" t="e">
        <f>'Empleos Promedio Trimestre'!R8/#REF!</f>
        <v>#REF!</v>
      </c>
      <c r="P21" s="78" t="e">
        <f>'Empleos Promedio Trimestre'!S8/#REF!</f>
        <v>#REF!</v>
      </c>
      <c r="Q21" s="78" t="e">
        <f>'Empleos Promedio Trimestre'!T8/#REF!</f>
        <v>#REF!</v>
      </c>
      <c r="R21" s="78" t="e">
        <f>'Empleos Promedio Trimestre'!U8/#REF!</f>
        <v>#REF!</v>
      </c>
      <c r="S21" s="78" t="e">
        <f>'Empleos Promedio Trimestre'!V8/#REF!</f>
        <v>#REF!</v>
      </c>
      <c r="T21" s="78" t="e">
        <f>'Empleos Promedio Trimestre'!W8/#REF!</f>
        <v>#REF!</v>
      </c>
      <c r="U21" s="78" t="e">
        <f>'Empleos Promedio Trimestre'!X8/#REF!</f>
        <v>#REF!</v>
      </c>
      <c r="V21" s="78" t="e">
        <f>'Empleos Promedio Trimestre'!Y8/#REF!</f>
        <v>#REF!</v>
      </c>
      <c r="W21" s="78" t="e">
        <f>'Empleos Promedio Trimestre'!Z8/#REF!</f>
        <v>#REF!</v>
      </c>
      <c r="X21" s="78" t="e">
        <f>'Empleos Promedio Trimestre'!AA8/#REF!</f>
        <v>#REF!</v>
      </c>
      <c r="Y21" s="78" t="e">
        <f>'Empleos Promedio Trimestre'!AB8/#REF!</f>
        <v>#REF!</v>
      </c>
      <c r="Z21" s="78" t="e">
        <f>'Empleos Promedio Trimestre'!AC8/#REF!</f>
        <v>#REF!</v>
      </c>
      <c r="AA21" s="78" t="e">
        <f>'Empleos Promedio Trimestre'!AD8/#REF!</f>
        <v>#REF!</v>
      </c>
      <c r="AB21" s="78" t="e">
        <f>'Empleos Promedio Trimestre'!AE8/#REF!</f>
        <v>#REF!</v>
      </c>
      <c r="AC21" s="78" t="e">
        <f>'Empleos Promedio Trimestre'!AF8/#REF!</f>
        <v>#REF!</v>
      </c>
      <c r="AD21" s="78" t="e">
        <f>'Empleos Promedio Trimestre'!AG8/#REF!</f>
        <v>#REF!</v>
      </c>
      <c r="AE21" s="78" t="e">
        <f>'Empleos Promedio Trimestre'!AH8/#REF!</f>
        <v>#REF!</v>
      </c>
      <c r="AF21" s="78" t="e">
        <f>'Empleos Promedio Trimestre'!AI8/#REF!</f>
        <v>#REF!</v>
      </c>
      <c r="AG21" s="78" t="e">
        <f>'Empleos Promedio Trimestre'!AJ8/#REF!</f>
        <v>#REF!</v>
      </c>
      <c r="AH21" s="78" t="e">
        <f>'Empleos Promedio Trimestre'!AK8/#REF!</f>
        <v>#REF!</v>
      </c>
      <c r="AI21" s="78" t="e">
        <f>'Empleos Promedio Trimestre'!AL8/#REF!</f>
        <v>#REF!</v>
      </c>
      <c r="AJ21" s="78" t="e">
        <f>'Empleos Promedio Trimestre'!AM8/#REF!</f>
        <v>#REF!</v>
      </c>
      <c r="AK21" s="78" t="e">
        <f>'Empleos Promedio Trimestre'!AN8/#REF!</f>
        <v>#REF!</v>
      </c>
      <c r="AL21" s="77" t="e">
        <f t="shared" si="0"/>
        <v>#REF!</v>
      </c>
      <c r="AM21" s="42" t="e">
        <f t="shared" si="1"/>
        <v>#REF!</v>
      </c>
    </row>
    <row r="22" spans="1:41" ht="12.75">
      <c r="A22" s="34" t="s">
        <v>46</v>
      </c>
      <c r="B22" s="78" t="e">
        <f>'Empleos Promedio Trimestre'!E33/#REF!</f>
        <v>#REF!</v>
      </c>
      <c r="C22" s="78" t="e">
        <f>'Empleos Promedio Trimestre'!F33/#REF!</f>
        <v>#REF!</v>
      </c>
      <c r="D22" s="78" t="e">
        <f>'Empleos Promedio Trimestre'!G33/#REF!</f>
        <v>#REF!</v>
      </c>
      <c r="E22" s="78" t="e">
        <f>'Empleos Promedio Trimestre'!H33/#REF!</f>
        <v>#REF!</v>
      </c>
      <c r="F22" s="78" t="e">
        <f>'Empleos Promedio Trimestre'!I33/#REF!</f>
        <v>#REF!</v>
      </c>
      <c r="G22" s="78" t="e">
        <f>'Empleos Promedio Trimestre'!J33/#REF!</f>
        <v>#REF!</v>
      </c>
      <c r="H22" s="78" t="e">
        <f>'Empleos Promedio Trimestre'!K33/#REF!</f>
        <v>#REF!</v>
      </c>
      <c r="I22" s="78" t="e">
        <f>'Empleos Promedio Trimestre'!L33/#REF!</f>
        <v>#REF!</v>
      </c>
      <c r="J22" s="78" t="e">
        <f>'Empleos Promedio Trimestre'!M33/#REF!</f>
        <v>#REF!</v>
      </c>
      <c r="K22" s="78" t="e">
        <f>'Empleos Promedio Trimestre'!N33/#REF!</f>
        <v>#REF!</v>
      </c>
      <c r="L22" s="78" t="e">
        <f>'Empleos Promedio Trimestre'!O33/#REF!</f>
        <v>#REF!</v>
      </c>
      <c r="M22" s="78" t="e">
        <f>'Empleos Promedio Trimestre'!P33/#REF!</f>
        <v>#REF!</v>
      </c>
      <c r="N22" s="78" t="e">
        <f>'Empleos Promedio Trimestre'!Q33/#REF!</f>
        <v>#REF!</v>
      </c>
      <c r="O22" s="78" t="e">
        <f>'Empleos Promedio Trimestre'!R33/#REF!</f>
        <v>#REF!</v>
      </c>
      <c r="P22" s="78" t="e">
        <f>'Empleos Promedio Trimestre'!S33/#REF!</f>
        <v>#REF!</v>
      </c>
      <c r="Q22" s="78" t="e">
        <f>'Empleos Promedio Trimestre'!T33/#REF!</f>
        <v>#REF!</v>
      </c>
      <c r="R22" s="78" t="e">
        <f>'Empleos Promedio Trimestre'!U33/#REF!</f>
        <v>#REF!</v>
      </c>
      <c r="S22" s="78" t="e">
        <f>'Empleos Promedio Trimestre'!V33/#REF!</f>
        <v>#REF!</v>
      </c>
      <c r="T22" s="78" t="e">
        <f>'Empleos Promedio Trimestre'!W33/#REF!</f>
        <v>#REF!</v>
      </c>
      <c r="U22" s="78" t="e">
        <f>'Empleos Promedio Trimestre'!X33/#REF!</f>
        <v>#REF!</v>
      </c>
      <c r="V22" s="78" t="e">
        <f>'Empleos Promedio Trimestre'!Y33/#REF!</f>
        <v>#REF!</v>
      </c>
      <c r="W22" s="78" t="e">
        <f>'Empleos Promedio Trimestre'!Z33/#REF!</f>
        <v>#REF!</v>
      </c>
      <c r="X22" s="78" t="e">
        <f>'Empleos Promedio Trimestre'!AA33/#REF!</f>
        <v>#REF!</v>
      </c>
      <c r="Y22" s="78" t="e">
        <f>'Empleos Promedio Trimestre'!AB33/#REF!</f>
        <v>#REF!</v>
      </c>
      <c r="Z22" s="78" t="e">
        <f>'Empleos Promedio Trimestre'!AC33/#REF!</f>
        <v>#REF!</v>
      </c>
      <c r="AA22" s="78" t="e">
        <f>'Empleos Promedio Trimestre'!AD33/#REF!</f>
        <v>#REF!</v>
      </c>
      <c r="AB22" s="78" t="e">
        <f>'Empleos Promedio Trimestre'!AE33/#REF!</f>
        <v>#REF!</v>
      </c>
      <c r="AC22" s="78" t="e">
        <f>'Empleos Promedio Trimestre'!AF33/#REF!</f>
        <v>#REF!</v>
      </c>
      <c r="AD22" s="78" t="e">
        <f>'Empleos Promedio Trimestre'!AG33/#REF!</f>
        <v>#REF!</v>
      </c>
      <c r="AE22" s="78" t="e">
        <f>'Empleos Promedio Trimestre'!AH33/#REF!</f>
        <v>#REF!</v>
      </c>
      <c r="AF22" s="78" t="e">
        <f>'Empleos Promedio Trimestre'!AI33/#REF!</f>
        <v>#REF!</v>
      </c>
      <c r="AG22" s="78" t="e">
        <f>'Empleos Promedio Trimestre'!AJ33/#REF!</f>
        <v>#REF!</v>
      </c>
      <c r="AH22" s="78" t="e">
        <f>'Empleos Promedio Trimestre'!AK33/#REF!</f>
        <v>#REF!</v>
      </c>
      <c r="AI22" s="78" t="e">
        <f>'Empleos Promedio Trimestre'!AL33/#REF!</f>
        <v>#REF!</v>
      </c>
      <c r="AJ22" s="78" t="e">
        <f>'Empleos Promedio Trimestre'!AM33/#REF!</f>
        <v>#REF!</v>
      </c>
      <c r="AK22" s="78" t="e">
        <f>'Empleos Promedio Trimestre'!AN33/#REF!</f>
        <v>#REF!</v>
      </c>
      <c r="AL22" s="77" t="e">
        <f t="shared" si="0"/>
        <v>#REF!</v>
      </c>
      <c r="AM22" s="42" t="e">
        <f t="shared" si="1"/>
        <v>#REF!</v>
      </c>
    </row>
    <row r="23" spans="1:41" ht="12.75">
      <c r="A23" s="34" t="s">
        <v>35</v>
      </c>
      <c r="B23" s="78" t="e">
        <f>'Empleos Promedio Trimestre'!E30/#REF!</f>
        <v>#REF!</v>
      </c>
      <c r="C23" s="78" t="e">
        <f>'Empleos Promedio Trimestre'!F30/#REF!</f>
        <v>#REF!</v>
      </c>
      <c r="D23" s="78" t="e">
        <f>'Empleos Promedio Trimestre'!G30/#REF!</f>
        <v>#REF!</v>
      </c>
      <c r="E23" s="78" t="e">
        <f>'Empleos Promedio Trimestre'!H30/#REF!</f>
        <v>#REF!</v>
      </c>
      <c r="F23" s="78" t="e">
        <f>'Empleos Promedio Trimestre'!I30/#REF!</f>
        <v>#REF!</v>
      </c>
      <c r="G23" s="78" t="e">
        <f>'Empleos Promedio Trimestre'!J30/#REF!</f>
        <v>#REF!</v>
      </c>
      <c r="H23" s="78" t="e">
        <f>'Empleos Promedio Trimestre'!K30/#REF!</f>
        <v>#REF!</v>
      </c>
      <c r="I23" s="78" t="e">
        <f>'Empleos Promedio Trimestre'!L30/#REF!</f>
        <v>#REF!</v>
      </c>
      <c r="J23" s="78" t="e">
        <f>'Empleos Promedio Trimestre'!M30/#REF!</f>
        <v>#REF!</v>
      </c>
      <c r="K23" s="78" t="e">
        <f>'Empleos Promedio Trimestre'!N30/#REF!</f>
        <v>#REF!</v>
      </c>
      <c r="L23" s="78" t="e">
        <f>'Empleos Promedio Trimestre'!O30/#REF!</f>
        <v>#REF!</v>
      </c>
      <c r="M23" s="78" t="e">
        <f>'Empleos Promedio Trimestre'!P30/#REF!</f>
        <v>#REF!</v>
      </c>
      <c r="N23" s="78" t="e">
        <f>'Empleos Promedio Trimestre'!Q30/#REF!</f>
        <v>#REF!</v>
      </c>
      <c r="O23" s="78" t="e">
        <f>'Empleos Promedio Trimestre'!R30/#REF!</f>
        <v>#REF!</v>
      </c>
      <c r="P23" s="78" t="e">
        <f>'Empleos Promedio Trimestre'!S30/#REF!</f>
        <v>#REF!</v>
      </c>
      <c r="Q23" s="78" t="e">
        <f>'Empleos Promedio Trimestre'!T30/#REF!</f>
        <v>#REF!</v>
      </c>
      <c r="R23" s="78" t="e">
        <f>'Empleos Promedio Trimestre'!U30/#REF!</f>
        <v>#REF!</v>
      </c>
      <c r="S23" s="78" t="e">
        <f>'Empleos Promedio Trimestre'!V30/#REF!</f>
        <v>#REF!</v>
      </c>
      <c r="T23" s="78" t="e">
        <f>'Empleos Promedio Trimestre'!W30/#REF!</f>
        <v>#REF!</v>
      </c>
      <c r="U23" s="78" t="e">
        <f>'Empleos Promedio Trimestre'!X30/#REF!</f>
        <v>#REF!</v>
      </c>
      <c r="V23" s="78" t="e">
        <f>'Empleos Promedio Trimestre'!Y30/#REF!</f>
        <v>#REF!</v>
      </c>
      <c r="W23" s="78" t="e">
        <f>'Empleos Promedio Trimestre'!Z30/#REF!</f>
        <v>#REF!</v>
      </c>
      <c r="X23" s="78" t="e">
        <f>'Empleos Promedio Trimestre'!AA30/#REF!</f>
        <v>#REF!</v>
      </c>
      <c r="Y23" s="78" t="e">
        <f>'Empleos Promedio Trimestre'!AB30/#REF!</f>
        <v>#REF!</v>
      </c>
      <c r="Z23" s="78" t="e">
        <f>'Empleos Promedio Trimestre'!AC30/#REF!</f>
        <v>#REF!</v>
      </c>
      <c r="AA23" s="78" t="e">
        <f>'Empleos Promedio Trimestre'!AD30/#REF!</f>
        <v>#REF!</v>
      </c>
      <c r="AB23" s="78" t="e">
        <f>'Empleos Promedio Trimestre'!AE30/#REF!</f>
        <v>#REF!</v>
      </c>
      <c r="AC23" s="78" t="e">
        <f>'Empleos Promedio Trimestre'!AF30/#REF!</f>
        <v>#REF!</v>
      </c>
      <c r="AD23" s="78" t="e">
        <f>'Empleos Promedio Trimestre'!AG30/#REF!</f>
        <v>#REF!</v>
      </c>
      <c r="AE23" s="78" t="e">
        <f>'Empleos Promedio Trimestre'!AH30/#REF!</f>
        <v>#REF!</v>
      </c>
      <c r="AF23" s="78" t="e">
        <f>'Empleos Promedio Trimestre'!AI30/#REF!</f>
        <v>#REF!</v>
      </c>
      <c r="AG23" s="78" t="e">
        <f>'Empleos Promedio Trimestre'!AJ30/#REF!</f>
        <v>#REF!</v>
      </c>
      <c r="AH23" s="78" t="e">
        <f>'Empleos Promedio Trimestre'!AK30/#REF!</f>
        <v>#REF!</v>
      </c>
      <c r="AI23" s="78" t="e">
        <f>'Empleos Promedio Trimestre'!AL30/#REF!</f>
        <v>#REF!</v>
      </c>
      <c r="AJ23" s="78" t="e">
        <f>'Empleos Promedio Trimestre'!AM30/#REF!</f>
        <v>#REF!</v>
      </c>
      <c r="AK23" s="78" t="e">
        <f>'Empleos Promedio Trimestre'!AN30/#REF!</f>
        <v>#REF!</v>
      </c>
      <c r="AL23" s="77" t="e">
        <f t="shared" si="0"/>
        <v>#REF!</v>
      </c>
      <c r="AM23" s="42" t="e">
        <f t="shared" si="1"/>
        <v>#REF!</v>
      </c>
    </row>
    <row r="24" spans="1:41" ht="12.75">
      <c r="A24" s="34" t="s">
        <v>19</v>
      </c>
      <c r="B24" s="78" t="e">
        <f>'Empleos Promedio Trimestre'!E11/#REF!</f>
        <v>#REF!</v>
      </c>
      <c r="C24" s="78" t="e">
        <f>'Empleos Promedio Trimestre'!F11/#REF!</f>
        <v>#REF!</v>
      </c>
      <c r="D24" s="78" t="e">
        <f>'Empleos Promedio Trimestre'!G11/#REF!</f>
        <v>#REF!</v>
      </c>
      <c r="E24" s="78" t="e">
        <f>'Empleos Promedio Trimestre'!H11/#REF!</f>
        <v>#REF!</v>
      </c>
      <c r="F24" s="78" t="e">
        <f>'Empleos Promedio Trimestre'!I11/#REF!</f>
        <v>#REF!</v>
      </c>
      <c r="G24" s="78" t="e">
        <f>'Empleos Promedio Trimestre'!J11/#REF!</f>
        <v>#REF!</v>
      </c>
      <c r="H24" s="78" t="e">
        <f>'Empleos Promedio Trimestre'!K11/#REF!</f>
        <v>#REF!</v>
      </c>
      <c r="I24" s="78" t="e">
        <f>'Empleos Promedio Trimestre'!L11/#REF!</f>
        <v>#REF!</v>
      </c>
      <c r="J24" s="78" t="e">
        <f>'Empleos Promedio Trimestre'!M11/#REF!</f>
        <v>#REF!</v>
      </c>
      <c r="K24" s="78" t="e">
        <f>'Empleos Promedio Trimestre'!N11/#REF!</f>
        <v>#REF!</v>
      </c>
      <c r="L24" s="78" t="e">
        <f>'Empleos Promedio Trimestre'!O11/#REF!</f>
        <v>#REF!</v>
      </c>
      <c r="M24" s="78" t="e">
        <f>'Empleos Promedio Trimestre'!P11/#REF!</f>
        <v>#REF!</v>
      </c>
      <c r="N24" s="78" t="e">
        <f>'Empleos Promedio Trimestre'!Q11/#REF!</f>
        <v>#REF!</v>
      </c>
      <c r="O24" s="78" t="e">
        <f>'Empleos Promedio Trimestre'!R11/#REF!</f>
        <v>#REF!</v>
      </c>
      <c r="P24" s="78" t="e">
        <f>'Empleos Promedio Trimestre'!S11/#REF!</f>
        <v>#REF!</v>
      </c>
      <c r="Q24" s="78" t="e">
        <f>'Empleos Promedio Trimestre'!T11/#REF!</f>
        <v>#REF!</v>
      </c>
      <c r="R24" s="78" t="e">
        <f>'Empleos Promedio Trimestre'!U11/#REF!</f>
        <v>#REF!</v>
      </c>
      <c r="S24" s="78" t="e">
        <f>'Empleos Promedio Trimestre'!V11/#REF!</f>
        <v>#REF!</v>
      </c>
      <c r="T24" s="78" t="e">
        <f>'Empleos Promedio Trimestre'!W11/#REF!</f>
        <v>#REF!</v>
      </c>
      <c r="U24" s="78" t="e">
        <f>'Empleos Promedio Trimestre'!X11/#REF!</f>
        <v>#REF!</v>
      </c>
      <c r="V24" s="78" t="e">
        <f>'Empleos Promedio Trimestre'!Y11/#REF!</f>
        <v>#REF!</v>
      </c>
      <c r="W24" s="78" t="e">
        <f>'Empleos Promedio Trimestre'!Z11/#REF!</f>
        <v>#REF!</v>
      </c>
      <c r="X24" s="78" t="e">
        <f>'Empleos Promedio Trimestre'!AA11/#REF!</f>
        <v>#REF!</v>
      </c>
      <c r="Y24" s="78" t="e">
        <f>'Empleos Promedio Trimestre'!AB11/#REF!</f>
        <v>#REF!</v>
      </c>
      <c r="Z24" s="78" t="e">
        <f>'Empleos Promedio Trimestre'!AC11/#REF!</f>
        <v>#REF!</v>
      </c>
      <c r="AA24" s="78" t="e">
        <f>'Empleos Promedio Trimestre'!AD11/#REF!</f>
        <v>#REF!</v>
      </c>
      <c r="AB24" s="78" t="e">
        <f>'Empleos Promedio Trimestre'!AE11/#REF!</f>
        <v>#REF!</v>
      </c>
      <c r="AC24" s="78" t="e">
        <f>'Empleos Promedio Trimestre'!AF11/#REF!</f>
        <v>#REF!</v>
      </c>
      <c r="AD24" s="78" t="e">
        <f>'Empleos Promedio Trimestre'!AG11/#REF!</f>
        <v>#REF!</v>
      </c>
      <c r="AE24" s="78" t="e">
        <f>'Empleos Promedio Trimestre'!AH11/#REF!</f>
        <v>#REF!</v>
      </c>
      <c r="AF24" s="78" t="e">
        <f>'Empleos Promedio Trimestre'!AI11/#REF!</f>
        <v>#REF!</v>
      </c>
      <c r="AG24" s="78" t="e">
        <f>'Empleos Promedio Trimestre'!AJ11/#REF!</f>
        <v>#REF!</v>
      </c>
      <c r="AH24" s="78" t="e">
        <f>'Empleos Promedio Trimestre'!AK11/#REF!</f>
        <v>#REF!</v>
      </c>
      <c r="AI24" s="78" t="e">
        <f>'Empleos Promedio Trimestre'!AL11/#REF!</f>
        <v>#REF!</v>
      </c>
      <c r="AJ24" s="78" t="e">
        <f>'Empleos Promedio Trimestre'!AM11/#REF!</f>
        <v>#REF!</v>
      </c>
      <c r="AK24" s="78" t="e">
        <f>'Empleos Promedio Trimestre'!AN11/#REF!</f>
        <v>#REF!</v>
      </c>
      <c r="AL24" s="77" t="e">
        <f t="shared" si="0"/>
        <v>#REF!</v>
      </c>
      <c r="AM24" s="42" t="e">
        <f t="shared" si="1"/>
        <v>#REF!</v>
      </c>
    </row>
    <row r="25" spans="1:41" ht="12.75">
      <c r="A25" s="34" t="s">
        <v>23</v>
      </c>
      <c r="B25" s="78" t="e">
        <f>'Empleos Promedio Trimestre'!E16/#REF!</f>
        <v>#REF!</v>
      </c>
      <c r="C25" s="78" t="e">
        <f>'Empleos Promedio Trimestre'!F16/#REF!</f>
        <v>#REF!</v>
      </c>
      <c r="D25" s="78" t="e">
        <f>'Empleos Promedio Trimestre'!G16/#REF!</f>
        <v>#REF!</v>
      </c>
      <c r="E25" s="78" t="e">
        <f>'Empleos Promedio Trimestre'!H16/#REF!</f>
        <v>#REF!</v>
      </c>
      <c r="F25" s="78" t="e">
        <f>'Empleos Promedio Trimestre'!I16/#REF!</f>
        <v>#REF!</v>
      </c>
      <c r="G25" s="78" t="e">
        <f>'Empleos Promedio Trimestre'!J16/#REF!</f>
        <v>#REF!</v>
      </c>
      <c r="H25" s="78" t="e">
        <f>'Empleos Promedio Trimestre'!K16/#REF!</f>
        <v>#REF!</v>
      </c>
      <c r="I25" s="78" t="e">
        <f>'Empleos Promedio Trimestre'!L16/#REF!</f>
        <v>#REF!</v>
      </c>
      <c r="J25" s="78" t="e">
        <f>'Empleos Promedio Trimestre'!M16/#REF!</f>
        <v>#REF!</v>
      </c>
      <c r="K25" s="78" t="e">
        <f>'Empleos Promedio Trimestre'!N16/#REF!</f>
        <v>#REF!</v>
      </c>
      <c r="L25" s="78" t="e">
        <f>'Empleos Promedio Trimestre'!O16/#REF!</f>
        <v>#REF!</v>
      </c>
      <c r="M25" s="78" t="e">
        <f>'Empleos Promedio Trimestre'!P16/#REF!</f>
        <v>#REF!</v>
      </c>
      <c r="N25" s="78" t="e">
        <f>'Empleos Promedio Trimestre'!Q16/#REF!</f>
        <v>#REF!</v>
      </c>
      <c r="O25" s="78" t="e">
        <f>'Empleos Promedio Trimestre'!R16/#REF!</f>
        <v>#REF!</v>
      </c>
      <c r="P25" s="78" t="e">
        <f>'Empleos Promedio Trimestre'!S16/#REF!</f>
        <v>#REF!</v>
      </c>
      <c r="Q25" s="78" t="e">
        <f>'Empleos Promedio Trimestre'!T16/#REF!</f>
        <v>#REF!</v>
      </c>
      <c r="R25" s="78" t="e">
        <f>'Empleos Promedio Trimestre'!U16/#REF!</f>
        <v>#REF!</v>
      </c>
      <c r="S25" s="78" t="e">
        <f>'Empleos Promedio Trimestre'!V16/#REF!</f>
        <v>#REF!</v>
      </c>
      <c r="T25" s="78" t="e">
        <f>'Empleos Promedio Trimestre'!W16/#REF!</f>
        <v>#REF!</v>
      </c>
      <c r="U25" s="78" t="e">
        <f>'Empleos Promedio Trimestre'!X16/#REF!</f>
        <v>#REF!</v>
      </c>
      <c r="V25" s="78" t="e">
        <f>'Empleos Promedio Trimestre'!Y16/#REF!</f>
        <v>#REF!</v>
      </c>
      <c r="W25" s="78" t="e">
        <f>'Empleos Promedio Trimestre'!Z16/#REF!</f>
        <v>#REF!</v>
      </c>
      <c r="X25" s="78" t="e">
        <f>'Empleos Promedio Trimestre'!AA16/#REF!</f>
        <v>#REF!</v>
      </c>
      <c r="Y25" s="78" t="e">
        <f>'Empleos Promedio Trimestre'!AB16/#REF!</f>
        <v>#REF!</v>
      </c>
      <c r="Z25" s="78" t="e">
        <f>'Empleos Promedio Trimestre'!AC16/#REF!</f>
        <v>#REF!</v>
      </c>
      <c r="AA25" s="78" t="e">
        <f>'Empleos Promedio Trimestre'!AD16/#REF!</f>
        <v>#REF!</v>
      </c>
      <c r="AB25" s="78" t="e">
        <f>'Empleos Promedio Trimestre'!AE16/#REF!</f>
        <v>#REF!</v>
      </c>
      <c r="AC25" s="78" t="e">
        <f>'Empleos Promedio Trimestre'!AF16/#REF!</f>
        <v>#REF!</v>
      </c>
      <c r="AD25" s="78" t="e">
        <f>'Empleos Promedio Trimestre'!AG16/#REF!</f>
        <v>#REF!</v>
      </c>
      <c r="AE25" s="78" t="e">
        <f>'Empleos Promedio Trimestre'!AH16/#REF!</f>
        <v>#REF!</v>
      </c>
      <c r="AF25" s="78" t="e">
        <f>'Empleos Promedio Trimestre'!AI16/#REF!</f>
        <v>#REF!</v>
      </c>
      <c r="AG25" s="78" t="e">
        <f>'Empleos Promedio Trimestre'!AJ16/#REF!</f>
        <v>#REF!</v>
      </c>
      <c r="AH25" s="78" t="e">
        <f>'Empleos Promedio Trimestre'!AK16/#REF!</f>
        <v>#REF!</v>
      </c>
      <c r="AI25" s="78" t="e">
        <f>'Empleos Promedio Trimestre'!AL16/#REF!</f>
        <v>#REF!</v>
      </c>
      <c r="AJ25" s="78" t="e">
        <f>'Empleos Promedio Trimestre'!AM16/#REF!</f>
        <v>#REF!</v>
      </c>
      <c r="AK25" s="78" t="e">
        <f>'Empleos Promedio Trimestre'!AN16/#REF!</f>
        <v>#REF!</v>
      </c>
      <c r="AL25" s="77" t="e">
        <f t="shared" si="0"/>
        <v>#REF!</v>
      </c>
      <c r="AM25" s="42" t="e">
        <f t="shared" si="1"/>
        <v>#REF!</v>
      </c>
    </row>
    <row r="26" spans="1:41" ht="12.75">
      <c r="A26" s="34" t="s">
        <v>34</v>
      </c>
      <c r="B26" s="78" t="e">
        <f>'Empleos Promedio Trimestre'!E29/#REF!</f>
        <v>#REF!</v>
      </c>
      <c r="C26" s="78" t="e">
        <f>'Empleos Promedio Trimestre'!F29/#REF!</f>
        <v>#REF!</v>
      </c>
      <c r="D26" s="78" t="e">
        <f>'Empleos Promedio Trimestre'!G29/#REF!</f>
        <v>#REF!</v>
      </c>
      <c r="E26" s="78" t="e">
        <f>'Empleos Promedio Trimestre'!H29/#REF!</f>
        <v>#REF!</v>
      </c>
      <c r="F26" s="78" t="e">
        <f>'Empleos Promedio Trimestre'!I29/#REF!</f>
        <v>#REF!</v>
      </c>
      <c r="G26" s="78" t="e">
        <f>'Empleos Promedio Trimestre'!J29/#REF!</f>
        <v>#REF!</v>
      </c>
      <c r="H26" s="78" t="e">
        <f>'Empleos Promedio Trimestre'!K29/#REF!</f>
        <v>#REF!</v>
      </c>
      <c r="I26" s="78" t="e">
        <f>'Empleos Promedio Trimestre'!L29/#REF!</f>
        <v>#REF!</v>
      </c>
      <c r="J26" s="78" t="e">
        <f>'Empleos Promedio Trimestre'!M29/#REF!</f>
        <v>#REF!</v>
      </c>
      <c r="K26" s="78" t="e">
        <f>'Empleos Promedio Trimestre'!N29/#REF!</f>
        <v>#REF!</v>
      </c>
      <c r="L26" s="78" t="e">
        <f>'Empleos Promedio Trimestre'!O29/#REF!</f>
        <v>#REF!</v>
      </c>
      <c r="M26" s="78" t="e">
        <f>'Empleos Promedio Trimestre'!P29/#REF!</f>
        <v>#REF!</v>
      </c>
      <c r="N26" s="78" t="e">
        <f>'Empleos Promedio Trimestre'!Q29/#REF!</f>
        <v>#REF!</v>
      </c>
      <c r="O26" s="78" t="e">
        <f>'Empleos Promedio Trimestre'!R29/#REF!</f>
        <v>#REF!</v>
      </c>
      <c r="P26" s="78" t="e">
        <f>'Empleos Promedio Trimestre'!S29/#REF!</f>
        <v>#REF!</v>
      </c>
      <c r="Q26" s="78" t="e">
        <f>'Empleos Promedio Trimestre'!T29/#REF!</f>
        <v>#REF!</v>
      </c>
      <c r="R26" s="78" t="e">
        <f>'Empleos Promedio Trimestre'!U29/#REF!</f>
        <v>#REF!</v>
      </c>
      <c r="S26" s="78" t="e">
        <f>'Empleos Promedio Trimestre'!V29/#REF!</f>
        <v>#REF!</v>
      </c>
      <c r="T26" s="78" t="e">
        <f>'Empleos Promedio Trimestre'!W29/#REF!</f>
        <v>#REF!</v>
      </c>
      <c r="U26" s="78" t="e">
        <f>'Empleos Promedio Trimestre'!X29/#REF!</f>
        <v>#REF!</v>
      </c>
      <c r="V26" s="78" t="e">
        <f>'Empleos Promedio Trimestre'!Y29/#REF!</f>
        <v>#REF!</v>
      </c>
      <c r="W26" s="78" t="e">
        <f>'Empleos Promedio Trimestre'!Z29/#REF!</f>
        <v>#REF!</v>
      </c>
      <c r="X26" s="78" t="e">
        <f>'Empleos Promedio Trimestre'!AA29/#REF!</f>
        <v>#REF!</v>
      </c>
      <c r="Y26" s="78" t="e">
        <f>'Empleos Promedio Trimestre'!AB29/#REF!</f>
        <v>#REF!</v>
      </c>
      <c r="Z26" s="78" t="e">
        <f>'Empleos Promedio Trimestre'!AC29/#REF!</f>
        <v>#REF!</v>
      </c>
      <c r="AA26" s="78" t="e">
        <f>'Empleos Promedio Trimestre'!AD29/#REF!</f>
        <v>#REF!</v>
      </c>
      <c r="AB26" s="78" t="e">
        <f>'Empleos Promedio Trimestre'!AE29/#REF!</f>
        <v>#REF!</v>
      </c>
      <c r="AC26" s="78" t="e">
        <f>'Empleos Promedio Trimestre'!AF29/#REF!</f>
        <v>#REF!</v>
      </c>
      <c r="AD26" s="78" t="e">
        <f>'Empleos Promedio Trimestre'!AG29/#REF!</f>
        <v>#REF!</v>
      </c>
      <c r="AE26" s="78" t="e">
        <f>'Empleos Promedio Trimestre'!AH29/#REF!</f>
        <v>#REF!</v>
      </c>
      <c r="AF26" s="78" t="e">
        <f>'Empleos Promedio Trimestre'!AI29/#REF!</f>
        <v>#REF!</v>
      </c>
      <c r="AG26" s="78" t="e">
        <f>'Empleos Promedio Trimestre'!AJ29/#REF!</f>
        <v>#REF!</v>
      </c>
      <c r="AH26" s="78" t="e">
        <f>'Empleos Promedio Trimestre'!AK29/#REF!</f>
        <v>#REF!</v>
      </c>
      <c r="AI26" s="78" t="e">
        <f>'Empleos Promedio Trimestre'!AL29/#REF!</f>
        <v>#REF!</v>
      </c>
      <c r="AJ26" s="78" t="e">
        <f>'Empleos Promedio Trimestre'!AM29/#REF!</f>
        <v>#REF!</v>
      </c>
      <c r="AK26" s="78" t="e">
        <f>'Empleos Promedio Trimestre'!AN29/#REF!</f>
        <v>#REF!</v>
      </c>
      <c r="AL26" s="77" t="e">
        <f t="shared" si="0"/>
        <v>#REF!</v>
      </c>
      <c r="AM26" s="42" t="e">
        <f t="shared" si="1"/>
        <v>#REF!</v>
      </c>
    </row>
    <row r="27" spans="1:41" ht="12.75">
      <c r="A27" s="34" t="s">
        <v>38</v>
      </c>
      <c r="B27" s="78" t="e">
        <f>'Empleos Promedio Trimestre'!E36/#REF!</f>
        <v>#REF!</v>
      </c>
      <c r="C27" s="78" t="e">
        <f>'Empleos Promedio Trimestre'!F36/#REF!</f>
        <v>#REF!</v>
      </c>
      <c r="D27" s="78" t="e">
        <f>'Empleos Promedio Trimestre'!G36/#REF!</f>
        <v>#REF!</v>
      </c>
      <c r="E27" s="78" t="e">
        <f>'Empleos Promedio Trimestre'!H36/#REF!</f>
        <v>#REF!</v>
      </c>
      <c r="F27" s="78" t="e">
        <f>'Empleos Promedio Trimestre'!I36/#REF!</f>
        <v>#REF!</v>
      </c>
      <c r="G27" s="78" t="e">
        <f>'Empleos Promedio Trimestre'!J36/#REF!</f>
        <v>#REF!</v>
      </c>
      <c r="H27" s="78" t="e">
        <f>'Empleos Promedio Trimestre'!K36/#REF!</f>
        <v>#REF!</v>
      </c>
      <c r="I27" s="78" t="e">
        <f>'Empleos Promedio Trimestre'!L36/#REF!</f>
        <v>#REF!</v>
      </c>
      <c r="J27" s="78" t="e">
        <f>'Empleos Promedio Trimestre'!M36/#REF!</f>
        <v>#REF!</v>
      </c>
      <c r="K27" s="78" t="e">
        <f>'Empleos Promedio Trimestre'!N36/#REF!</f>
        <v>#REF!</v>
      </c>
      <c r="L27" s="78" t="e">
        <f>'Empleos Promedio Trimestre'!O36/#REF!</f>
        <v>#REF!</v>
      </c>
      <c r="M27" s="78" t="e">
        <f>'Empleos Promedio Trimestre'!P36/#REF!</f>
        <v>#REF!</v>
      </c>
      <c r="N27" s="78" t="e">
        <f>'Empleos Promedio Trimestre'!Q36/#REF!</f>
        <v>#REF!</v>
      </c>
      <c r="O27" s="78" t="e">
        <f>'Empleos Promedio Trimestre'!R36/#REF!</f>
        <v>#REF!</v>
      </c>
      <c r="P27" s="78" t="e">
        <f>'Empleos Promedio Trimestre'!S36/#REF!</f>
        <v>#REF!</v>
      </c>
      <c r="Q27" s="78" t="e">
        <f>'Empleos Promedio Trimestre'!T36/#REF!</f>
        <v>#REF!</v>
      </c>
      <c r="R27" s="78" t="e">
        <f>'Empleos Promedio Trimestre'!U36/#REF!</f>
        <v>#REF!</v>
      </c>
      <c r="S27" s="78" t="e">
        <f>'Empleos Promedio Trimestre'!V36/#REF!</f>
        <v>#REF!</v>
      </c>
      <c r="T27" s="78" t="e">
        <f>'Empleos Promedio Trimestre'!W36/#REF!</f>
        <v>#REF!</v>
      </c>
      <c r="U27" s="78" t="e">
        <f>'Empleos Promedio Trimestre'!X36/#REF!</f>
        <v>#REF!</v>
      </c>
      <c r="V27" s="78" t="e">
        <f>'Empleos Promedio Trimestre'!Y36/#REF!</f>
        <v>#REF!</v>
      </c>
      <c r="W27" s="78" t="e">
        <f>'Empleos Promedio Trimestre'!Z36/#REF!</f>
        <v>#REF!</v>
      </c>
      <c r="X27" s="78" t="e">
        <f>'Empleos Promedio Trimestre'!AA36/#REF!</f>
        <v>#REF!</v>
      </c>
      <c r="Y27" s="78" t="e">
        <f>'Empleos Promedio Trimestre'!AB36/#REF!</f>
        <v>#REF!</v>
      </c>
      <c r="Z27" s="78" t="e">
        <f>'Empleos Promedio Trimestre'!AC36/#REF!</f>
        <v>#REF!</v>
      </c>
      <c r="AA27" s="78" t="e">
        <f>'Empleos Promedio Trimestre'!AD36/#REF!</f>
        <v>#REF!</v>
      </c>
      <c r="AB27" s="78" t="e">
        <f>'Empleos Promedio Trimestre'!AE36/#REF!</f>
        <v>#REF!</v>
      </c>
      <c r="AC27" s="78" t="e">
        <f>'Empleos Promedio Trimestre'!AF36/#REF!</f>
        <v>#REF!</v>
      </c>
      <c r="AD27" s="78" t="e">
        <f>'Empleos Promedio Trimestre'!AG36/#REF!</f>
        <v>#REF!</v>
      </c>
      <c r="AE27" s="78" t="e">
        <f>'Empleos Promedio Trimestre'!AH36/#REF!</f>
        <v>#REF!</v>
      </c>
      <c r="AF27" s="78" t="e">
        <f>'Empleos Promedio Trimestre'!AI36/#REF!</f>
        <v>#REF!</v>
      </c>
      <c r="AG27" s="78" t="e">
        <f>'Empleos Promedio Trimestre'!AJ36/#REF!</f>
        <v>#REF!</v>
      </c>
      <c r="AH27" s="78" t="e">
        <f>'Empleos Promedio Trimestre'!AK36/#REF!</f>
        <v>#REF!</v>
      </c>
      <c r="AI27" s="78" t="e">
        <f>'Empleos Promedio Trimestre'!AL36/#REF!</f>
        <v>#REF!</v>
      </c>
      <c r="AJ27" s="78" t="e">
        <f>'Empleos Promedio Trimestre'!AM36/#REF!</f>
        <v>#REF!</v>
      </c>
      <c r="AK27" s="78" t="e">
        <f>'Empleos Promedio Trimestre'!AN36/#REF!</f>
        <v>#REF!</v>
      </c>
      <c r="AL27" s="77" t="e">
        <f t="shared" si="0"/>
        <v>#REF!</v>
      </c>
      <c r="AM27" s="42" t="e">
        <f t="shared" si="1"/>
        <v>#REF!</v>
      </c>
      <c r="AO27" s="42"/>
    </row>
    <row r="28" spans="1:41" ht="12.75">
      <c r="A28" s="34" t="s">
        <v>22</v>
      </c>
      <c r="B28" s="78" t="e">
        <f>'Empleos Promedio Trimestre'!E15/#REF!</f>
        <v>#REF!</v>
      </c>
      <c r="C28" s="78" t="e">
        <f>'Empleos Promedio Trimestre'!F15/#REF!</f>
        <v>#REF!</v>
      </c>
      <c r="D28" s="78" t="e">
        <f>'Empleos Promedio Trimestre'!G15/#REF!</f>
        <v>#REF!</v>
      </c>
      <c r="E28" s="78" t="e">
        <f>'Empleos Promedio Trimestre'!H15/#REF!</f>
        <v>#REF!</v>
      </c>
      <c r="F28" s="78" t="e">
        <f>'Empleos Promedio Trimestre'!I15/#REF!</f>
        <v>#REF!</v>
      </c>
      <c r="G28" s="78" t="e">
        <f>'Empleos Promedio Trimestre'!J15/#REF!</f>
        <v>#REF!</v>
      </c>
      <c r="H28" s="78" t="e">
        <f>'Empleos Promedio Trimestre'!K15/#REF!</f>
        <v>#REF!</v>
      </c>
      <c r="I28" s="78" t="e">
        <f>'Empleos Promedio Trimestre'!L15/#REF!</f>
        <v>#REF!</v>
      </c>
      <c r="J28" s="78" t="e">
        <f>'Empleos Promedio Trimestre'!M15/#REF!</f>
        <v>#REF!</v>
      </c>
      <c r="K28" s="78" t="e">
        <f>'Empleos Promedio Trimestre'!N15/#REF!</f>
        <v>#REF!</v>
      </c>
      <c r="L28" s="78" t="e">
        <f>'Empleos Promedio Trimestre'!O15/#REF!</f>
        <v>#REF!</v>
      </c>
      <c r="M28" s="78" t="e">
        <f>'Empleos Promedio Trimestre'!P15/#REF!</f>
        <v>#REF!</v>
      </c>
      <c r="N28" s="78" t="e">
        <f>'Empleos Promedio Trimestre'!Q15/#REF!</f>
        <v>#REF!</v>
      </c>
      <c r="O28" s="78" t="e">
        <f>'Empleos Promedio Trimestre'!R15/#REF!</f>
        <v>#REF!</v>
      </c>
      <c r="P28" s="78" t="e">
        <f>'Empleos Promedio Trimestre'!S15/#REF!</f>
        <v>#REF!</v>
      </c>
      <c r="Q28" s="78" t="e">
        <f>'Empleos Promedio Trimestre'!T15/#REF!</f>
        <v>#REF!</v>
      </c>
      <c r="R28" s="78" t="e">
        <f>'Empleos Promedio Trimestre'!U15/#REF!</f>
        <v>#REF!</v>
      </c>
      <c r="S28" s="78" t="e">
        <f>'Empleos Promedio Trimestre'!V15/#REF!</f>
        <v>#REF!</v>
      </c>
      <c r="T28" s="78" t="e">
        <f>'Empleos Promedio Trimestre'!W15/#REF!</f>
        <v>#REF!</v>
      </c>
      <c r="U28" s="78" t="e">
        <f>'Empleos Promedio Trimestre'!X15/#REF!</f>
        <v>#REF!</v>
      </c>
      <c r="V28" s="78" t="e">
        <f>'Empleos Promedio Trimestre'!Y15/#REF!</f>
        <v>#REF!</v>
      </c>
      <c r="W28" s="78" t="e">
        <f>'Empleos Promedio Trimestre'!Z15/#REF!</f>
        <v>#REF!</v>
      </c>
      <c r="X28" s="78" t="e">
        <f>'Empleos Promedio Trimestre'!AA15/#REF!</f>
        <v>#REF!</v>
      </c>
      <c r="Y28" s="78" t="e">
        <f>'Empleos Promedio Trimestre'!AB15/#REF!</f>
        <v>#REF!</v>
      </c>
      <c r="Z28" s="78" t="e">
        <f>'Empleos Promedio Trimestre'!AC15/#REF!</f>
        <v>#REF!</v>
      </c>
      <c r="AA28" s="78" t="e">
        <f>'Empleos Promedio Trimestre'!AD15/#REF!</f>
        <v>#REF!</v>
      </c>
      <c r="AB28" s="78" t="e">
        <f>'Empleos Promedio Trimestre'!AE15/#REF!</f>
        <v>#REF!</v>
      </c>
      <c r="AC28" s="78" t="e">
        <f>'Empleos Promedio Trimestre'!AF15/#REF!</f>
        <v>#REF!</v>
      </c>
      <c r="AD28" s="78" t="e">
        <f>'Empleos Promedio Trimestre'!AG15/#REF!</f>
        <v>#REF!</v>
      </c>
      <c r="AE28" s="78" t="e">
        <f>'Empleos Promedio Trimestre'!AH15/#REF!</f>
        <v>#REF!</v>
      </c>
      <c r="AF28" s="78" t="e">
        <f>'Empleos Promedio Trimestre'!AI15/#REF!</f>
        <v>#REF!</v>
      </c>
      <c r="AG28" s="78" t="e">
        <f>'Empleos Promedio Trimestre'!AJ15/#REF!</f>
        <v>#REF!</v>
      </c>
      <c r="AH28" s="78" t="e">
        <f>'Empleos Promedio Trimestre'!AK15/#REF!</f>
        <v>#REF!</v>
      </c>
      <c r="AI28" s="78" t="e">
        <f>'Empleos Promedio Trimestre'!AL15/#REF!</f>
        <v>#REF!</v>
      </c>
      <c r="AJ28" s="78" t="e">
        <f>'Empleos Promedio Trimestre'!AM15/#REF!</f>
        <v>#REF!</v>
      </c>
      <c r="AK28" s="78" t="e">
        <f>'Empleos Promedio Trimestre'!AN15/#REF!</f>
        <v>#REF!</v>
      </c>
      <c r="AL28" s="77" t="e">
        <f t="shared" si="0"/>
        <v>#REF!</v>
      </c>
      <c r="AM28" s="42" t="e">
        <f t="shared" si="1"/>
        <v>#REF!</v>
      </c>
    </row>
    <row r="29" spans="1:41" ht="12.75">
      <c r="A29" s="34" t="s">
        <v>39</v>
      </c>
      <c r="B29" s="78" t="e">
        <f>'Empleos Promedio Trimestre'!E37/#REF!</f>
        <v>#REF!</v>
      </c>
      <c r="C29" s="78" t="e">
        <f>'Empleos Promedio Trimestre'!F37/#REF!</f>
        <v>#REF!</v>
      </c>
      <c r="D29" s="78" t="e">
        <f>'Empleos Promedio Trimestre'!G37/#REF!</f>
        <v>#REF!</v>
      </c>
      <c r="E29" s="78" t="e">
        <f>'Empleos Promedio Trimestre'!H37/#REF!</f>
        <v>#REF!</v>
      </c>
      <c r="F29" s="78" t="e">
        <f>'Empleos Promedio Trimestre'!I37/#REF!</f>
        <v>#REF!</v>
      </c>
      <c r="G29" s="78" t="e">
        <f>'Empleos Promedio Trimestre'!J37/#REF!</f>
        <v>#REF!</v>
      </c>
      <c r="H29" s="78" t="e">
        <f>'Empleos Promedio Trimestre'!K37/#REF!</f>
        <v>#REF!</v>
      </c>
      <c r="I29" s="78" t="e">
        <f>'Empleos Promedio Trimestre'!L37/#REF!</f>
        <v>#REF!</v>
      </c>
      <c r="J29" s="78" t="e">
        <f>'Empleos Promedio Trimestre'!M37/#REF!</f>
        <v>#REF!</v>
      </c>
      <c r="K29" s="78" t="e">
        <f>'Empleos Promedio Trimestre'!N37/#REF!</f>
        <v>#REF!</v>
      </c>
      <c r="L29" s="78" t="e">
        <f>'Empleos Promedio Trimestre'!O37/#REF!</f>
        <v>#REF!</v>
      </c>
      <c r="M29" s="78" t="e">
        <f>'Empleos Promedio Trimestre'!P37/#REF!</f>
        <v>#REF!</v>
      </c>
      <c r="N29" s="78" t="e">
        <f>'Empleos Promedio Trimestre'!Q37/#REF!</f>
        <v>#REF!</v>
      </c>
      <c r="O29" s="78" t="e">
        <f>'Empleos Promedio Trimestre'!R37/#REF!</f>
        <v>#REF!</v>
      </c>
      <c r="P29" s="78" t="e">
        <f>'Empleos Promedio Trimestre'!S37/#REF!</f>
        <v>#REF!</v>
      </c>
      <c r="Q29" s="78" t="e">
        <f>'Empleos Promedio Trimestre'!T37/#REF!</f>
        <v>#REF!</v>
      </c>
      <c r="R29" s="78" t="e">
        <f>'Empleos Promedio Trimestre'!U37/#REF!</f>
        <v>#REF!</v>
      </c>
      <c r="S29" s="78" t="e">
        <f>'Empleos Promedio Trimestre'!V37/#REF!</f>
        <v>#REF!</v>
      </c>
      <c r="T29" s="78" t="e">
        <f>'Empleos Promedio Trimestre'!W37/#REF!</f>
        <v>#REF!</v>
      </c>
      <c r="U29" s="78" t="e">
        <f>'Empleos Promedio Trimestre'!X37/#REF!</f>
        <v>#REF!</v>
      </c>
      <c r="V29" s="78" t="e">
        <f>'Empleos Promedio Trimestre'!Y37/#REF!</f>
        <v>#REF!</v>
      </c>
      <c r="W29" s="78" t="e">
        <f>'Empleos Promedio Trimestre'!Z37/#REF!</f>
        <v>#REF!</v>
      </c>
      <c r="X29" s="78" t="e">
        <f>'Empleos Promedio Trimestre'!AA37/#REF!</f>
        <v>#REF!</v>
      </c>
      <c r="Y29" s="78" t="e">
        <f>'Empleos Promedio Trimestre'!AB37/#REF!</f>
        <v>#REF!</v>
      </c>
      <c r="Z29" s="78" t="e">
        <f>'Empleos Promedio Trimestre'!AC37/#REF!</f>
        <v>#REF!</v>
      </c>
      <c r="AA29" s="78" t="e">
        <f>'Empleos Promedio Trimestre'!AD37/#REF!</f>
        <v>#REF!</v>
      </c>
      <c r="AB29" s="78" t="e">
        <f>'Empleos Promedio Trimestre'!AE37/#REF!</f>
        <v>#REF!</v>
      </c>
      <c r="AC29" s="78" t="e">
        <f>'Empleos Promedio Trimestre'!AF37/#REF!</f>
        <v>#REF!</v>
      </c>
      <c r="AD29" s="78" t="e">
        <f>'Empleos Promedio Trimestre'!AG37/#REF!</f>
        <v>#REF!</v>
      </c>
      <c r="AE29" s="78" t="e">
        <f>'Empleos Promedio Trimestre'!AH37/#REF!</f>
        <v>#REF!</v>
      </c>
      <c r="AF29" s="78" t="e">
        <f>'Empleos Promedio Trimestre'!AI37/#REF!</f>
        <v>#REF!</v>
      </c>
      <c r="AG29" s="78" t="e">
        <f>'Empleos Promedio Trimestre'!AJ37/#REF!</f>
        <v>#REF!</v>
      </c>
      <c r="AH29" s="78" t="e">
        <f>'Empleos Promedio Trimestre'!AK37/#REF!</f>
        <v>#REF!</v>
      </c>
      <c r="AI29" s="78" t="e">
        <f>'Empleos Promedio Trimestre'!AL37/#REF!</f>
        <v>#REF!</v>
      </c>
      <c r="AJ29" s="78" t="e">
        <f>'Empleos Promedio Trimestre'!AM37/#REF!</f>
        <v>#REF!</v>
      </c>
      <c r="AK29" s="78" t="e">
        <f>'Empleos Promedio Trimestre'!AN37/#REF!</f>
        <v>#REF!</v>
      </c>
      <c r="AL29" s="77" t="e">
        <f t="shared" si="0"/>
        <v>#REF!</v>
      </c>
      <c r="AM29" s="42" t="e">
        <f t="shared" si="1"/>
        <v>#REF!</v>
      </c>
    </row>
    <row r="30" spans="1:41" ht="12.75">
      <c r="A30" s="34" t="s">
        <v>29</v>
      </c>
      <c r="B30" s="78" t="e">
        <f>'Empleos Promedio Trimestre'!E22/#REF!</f>
        <v>#REF!</v>
      </c>
      <c r="C30" s="78" t="e">
        <f>'Empleos Promedio Trimestre'!F22/#REF!</f>
        <v>#REF!</v>
      </c>
      <c r="D30" s="78" t="e">
        <f>'Empleos Promedio Trimestre'!G22/#REF!</f>
        <v>#REF!</v>
      </c>
      <c r="E30" s="78" t="e">
        <f>'Empleos Promedio Trimestre'!H22/#REF!</f>
        <v>#REF!</v>
      </c>
      <c r="F30" s="78" t="e">
        <f>'Empleos Promedio Trimestre'!I22/#REF!</f>
        <v>#REF!</v>
      </c>
      <c r="G30" s="78" t="e">
        <f>'Empleos Promedio Trimestre'!J22/#REF!</f>
        <v>#REF!</v>
      </c>
      <c r="H30" s="78" t="e">
        <f>'Empleos Promedio Trimestre'!K22/#REF!</f>
        <v>#REF!</v>
      </c>
      <c r="I30" s="78" t="e">
        <f>'Empleos Promedio Trimestre'!L22/#REF!</f>
        <v>#REF!</v>
      </c>
      <c r="J30" s="78" t="e">
        <f>'Empleos Promedio Trimestre'!M22/#REF!</f>
        <v>#REF!</v>
      </c>
      <c r="K30" s="78" t="e">
        <f>'Empleos Promedio Trimestre'!N22/#REF!</f>
        <v>#REF!</v>
      </c>
      <c r="L30" s="78" t="e">
        <f>'Empleos Promedio Trimestre'!O22/#REF!</f>
        <v>#REF!</v>
      </c>
      <c r="M30" s="78" t="e">
        <f>'Empleos Promedio Trimestre'!P22/#REF!</f>
        <v>#REF!</v>
      </c>
      <c r="N30" s="78" t="e">
        <f>'Empleos Promedio Trimestre'!Q22/#REF!</f>
        <v>#REF!</v>
      </c>
      <c r="O30" s="78" t="e">
        <f>'Empleos Promedio Trimestre'!R22/#REF!</f>
        <v>#REF!</v>
      </c>
      <c r="P30" s="78" t="e">
        <f>'Empleos Promedio Trimestre'!S22/#REF!</f>
        <v>#REF!</v>
      </c>
      <c r="Q30" s="78" t="e">
        <f>'Empleos Promedio Trimestre'!T22/#REF!</f>
        <v>#REF!</v>
      </c>
      <c r="R30" s="78" t="e">
        <f>'Empleos Promedio Trimestre'!U22/#REF!</f>
        <v>#REF!</v>
      </c>
      <c r="S30" s="78" t="e">
        <f>'Empleos Promedio Trimestre'!V22/#REF!</f>
        <v>#REF!</v>
      </c>
      <c r="T30" s="78" t="e">
        <f>'Empleos Promedio Trimestre'!W22/#REF!</f>
        <v>#REF!</v>
      </c>
      <c r="U30" s="78" t="e">
        <f>'Empleos Promedio Trimestre'!X22/#REF!</f>
        <v>#REF!</v>
      </c>
      <c r="V30" s="78" t="e">
        <f>'Empleos Promedio Trimestre'!Y22/#REF!</f>
        <v>#REF!</v>
      </c>
      <c r="W30" s="78" t="e">
        <f>'Empleos Promedio Trimestre'!Z22/#REF!</f>
        <v>#REF!</v>
      </c>
      <c r="X30" s="78" t="e">
        <f>'Empleos Promedio Trimestre'!AA22/#REF!</f>
        <v>#REF!</v>
      </c>
      <c r="Y30" s="78" t="e">
        <f>'Empleos Promedio Trimestre'!AB22/#REF!</f>
        <v>#REF!</v>
      </c>
      <c r="Z30" s="78" t="e">
        <f>'Empleos Promedio Trimestre'!AC22/#REF!</f>
        <v>#REF!</v>
      </c>
      <c r="AA30" s="78" t="e">
        <f>'Empleos Promedio Trimestre'!AD22/#REF!</f>
        <v>#REF!</v>
      </c>
      <c r="AB30" s="78" t="e">
        <f>'Empleos Promedio Trimestre'!AE22/#REF!</f>
        <v>#REF!</v>
      </c>
      <c r="AC30" s="78" t="e">
        <f>'Empleos Promedio Trimestre'!AF22/#REF!</f>
        <v>#REF!</v>
      </c>
      <c r="AD30" s="78" t="e">
        <f>'Empleos Promedio Trimestre'!AG22/#REF!</f>
        <v>#REF!</v>
      </c>
      <c r="AE30" s="78" t="e">
        <f>'Empleos Promedio Trimestre'!AH22/#REF!</f>
        <v>#REF!</v>
      </c>
      <c r="AF30" s="78" t="e">
        <f>'Empleos Promedio Trimestre'!AI22/#REF!</f>
        <v>#REF!</v>
      </c>
      <c r="AG30" s="78" t="e">
        <f>'Empleos Promedio Trimestre'!AJ22/#REF!</f>
        <v>#REF!</v>
      </c>
      <c r="AH30" s="78" t="e">
        <f>'Empleos Promedio Trimestre'!AK22/#REF!</f>
        <v>#REF!</v>
      </c>
      <c r="AI30" s="78" t="e">
        <f>'Empleos Promedio Trimestre'!AL22/#REF!</f>
        <v>#REF!</v>
      </c>
      <c r="AJ30" s="78" t="e">
        <f>'Empleos Promedio Trimestre'!AM22/#REF!</f>
        <v>#REF!</v>
      </c>
      <c r="AK30" s="78" t="e">
        <f>'Empleos Promedio Trimestre'!AN22/#REF!</f>
        <v>#REF!</v>
      </c>
      <c r="AL30" s="77" t="e">
        <f t="shared" si="0"/>
        <v>#REF!</v>
      </c>
      <c r="AM30" s="42" t="e">
        <f t="shared" si="1"/>
        <v>#REF!</v>
      </c>
    </row>
    <row r="31" spans="1:41" ht="12.75">
      <c r="A31" s="34" t="s">
        <v>47</v>
      </c>
      <c r="B31" s="78" t="e">
        <f>'Empleos Promedio Trimestre'!E35/#REF!</f>
        <v>#REF!</v>
      </c>
      <c r="C31" s="78" t="e">
        <f>'Empleos Promedio Trimestre'!F35/#REF!</f>
        <v>#REF!</v>
      </c>
      <c r="D31" s="78" t="e">
        <f>'Empleos Promedio Trimestre'!G35/#REF!</f>
        <v>#REF!</v>
      </c>
      <c r="E31" s="78" t="e">
        <f>'Empleos Promedio Trimestre'!H35/#REF!</f>
        <v>#REF!</v>
      </c>
      <c r="F31" s="78" t="e">
        <f>'Empleos Promedio Trimestre'!I35/#REF!</f>
        <v>#REF!</v>
      </c>
      <c r="G31" s="78" t="e">
        <f>'Empleos Promedio Trimestre'!J35/#REF!</f>
        <v>#REF!</v>
      </c>
      <c r="H31" s="78" t="e">
        <f>'Empleos Promedio Trimestre'!K35/#REF!</f>
        <v>#REF!</v>
      </c>
      <c r="I31" s="78" t="e">
        <f>'Empleos Promedio Trimestre'!L35/#REF!</f>
        <v>#REF!</v>
      </c>
      <c r="J31" s="78" t="e">
        <f>'Empleos Promedio Trimestre'!M35/#REF!</f>
        <v>#REF!</v>
      </c>
      <c r="K31" s="78" t="e">
        <f>'Empleos Promedio Trimestre'!N35/#REF!</f>
        <v>#REF!</v>
      </c>
      <c r="L31" s="78" t="e">
        <f>'Empleos Promedio Trimestre'!O35/#REF!</f>
        <v>#REF!</v>
      </c>
      <c r="M31" s="78" t="e">
        <f>'Empleos Promedio Trimestre'!P35/#REF!</f>
        <v>#REF!</v>
      </c>
      <c r="N31" s="78" t="e">
        <f>'Empleos Promedio Trimestre'!Q35/#REF!</f>
        <v>#REF!</v>
      </c>
      <c r="O31" s="78" t="e">
        <f>'Empleos Promedio Trimestre'!R35/#REF!</f>
        <v>#REF!</v>
      </c>
      <c r="P31" s="78" t="e">
        <f>'Empleos Promedio Trimestre'!S35/#REF!</f>
        <v>#REF!</v>
      </c>
      <c r="Q31" s="78" t="e">
        <f>'Empleos Promedio Trimestre'!T35/#REF!</f>
        <v>#REF!</v>
      </c>
      <c r="R31" s="78" t="e">
        <f>'Empleos Promedio Trimestre'!U35/#REF!</f>
        <v>#REF!</v>
      </c>
      <c r="S31" s="78" t="e">
        <f>'Empleos Promedio Trimestre'!V35/#REF!</f>
        <v>#REF!</v>
      </c>
      <c r="T31" s="78" t="e">
        <f>'Empleos Promedio Trimestre'!W35/#REF!</f>
        <v>#REF!</v>
      </c>
      <c r="U31" s="78" t="e">
        <f>'Empleos Promedio Trimestre'!X35/#REF!</f>
        <v>#REF!</v>
      </c>
      <c r="V31" s="78" t="e">
        <f>'Empleos Promedio Trimestre'!Y35/#REF!</f>
        <v>#REF!</v>
      </c>
      <c r="W31" s="78" t="e">
        <f>'Empleos Promedio Trimestre'!Z35/#REF!</f>
        <v>#REF!</v>
      </c>
      <c r="X31" s="78" t="e">
        <f>'Empleos Promedio Trimestre'!AA35/#REF!</f>
        <v>#REF!</v>
      </c>
      <c r="Y31" s="78" t="e">
        <f>'Empleos Promedio Trimestre'!AB35/#REF!</f>
        <v>#REF!</v>
      </c>
      <c r="Z31" s="78" t="e">
        <f>'Empleos Promedio Trimestre'!AC35/#REF!</f>
        <v>#REF!</v>
      </c>
      <c r="AA31" s="78" t="e">
        <f>'Empleos Promedio Trimestre'!AD35/#REF!</f>
        <v>#REF!</v>
      </c>
      <c r="AB31" s="78" t="e">
        <f>'Empleos Promedio Trimestre'!AE35/#REF!</f>
        <v>#REF!</v>
      </c>
      <c r="AC31" s="78" t="e">
        <f>'Empleos Promedio Trimestre'!AF35/#REF!</f>
        <v>#REF!</v>
      </c>
      <c r="AD31" s="78" t="e">
        <f>'Empleos Promedio Trimestre'!AG35/#REF!</f>
        <v>#REF!</v>
      </c>
      <c r="AE31" s="78" t="e">
        <f>'Empleos Promedio Trimestre'!AH35/#REF!</f>
        <v>#REF!</v>
      </c>
      <c r="AF31" s="78" t="e">
        <f>'Empleos Promedio Trimestre'!AI35/#REF!</f>
        <v>#REF!</v>
      </c>
      <c r="AG31" s="78" t="e">
        <f>'Empleos Promedio Trimestre'!AJ35/#REF!</f>
        <v>#REF!</v>
      </c>
      <c r="AH31" s="78" t="e">
        <f>'Empleos Promedio Trimestre'!AK35/#REF!</f>
        <v>#REF!</v>
      </c>
      <c r="AI31" s="78" t="e">
        <f>'Empleos Promedio Trimestre'!AL35/#REF!</f>
        <v>#REF!</v>
      </c>
      <c r="AJ31" s="78" t="e">
        <f>'Empleos Promedio Trimestre'!AM35/#REF!</f>
        <v>#REF!</v>
      </c>
      <c r="AK31" s="78" t="e">
        <f>'Empleos Promedio Trimestre'!AN35/#REF!</f>
        <v>#REF!</v>
      </c>
      <c r="AL31" s="77" t="e">
        <f t="shared" si="0"/>
        <v>#REF!</v>
      </c>
      <c r="AM31" s="42" t="e">
        <f t="shared" si="1"/>
        <v>#REF!</v>
      </c>
    </row>
    <row r="32" spans="1:41" ht="12.75">
      <c r="A32" s="34" t="s">
        <v>30</v>
      </c>
      <c r="B32" s="78" t="e">
        <f>'Empleos Promedio Trimestre'!E23/#REF!</f>
        <v>#REF!</v>
      </c>
      <c r="C32" s="78" t="e">
        <f>'Empleos Promedio Trimestre'!F23/#REF!</f>
        <v>#REF!</v>
      </c>
      <c r="D32" s="78" t="e">
        <f>'Empleos Promedio Trimestre'!G23/#REF!</f>
        <v>#REF!</v>
      </c>
      <c r="E32" s="78" t="e">
        <f>'Empleos Promedio Trimestre'!H23/#REF!</f>
        <v>#REF!</v>
      </c>
      <c r="F32" s="78" t="e">
        <f>'Empleos Promedio Trimestre'!I23/#REF!</f>
        <v>#REF!</v>
      </c>
      <c r="G32" s="78" t="e">
        <f>'Empleos Promedio Trimestre'!J23/#REF!</f>
        <v>#REF!</v>
      </c>
      <c r="H32" s="78" t="e">
        <f>'Empleos Promedio Trimestre'!K23/#REF!</f>
        <v>#REF!</v>
      </c>
      <c r="I32" s="78" t="e">
        <f>'Empleos Promedio Trimestre'!L23/#REF!</f>
        <v>#REF!</v>
      </c>
      <c r="J32" s="78" t="e">
        <f>'Empleos Promedio Trimestre'!M23/#REF!</f>
        <v>#REF!</v>
      </c>
      <c r="K32" s="78" t="e">
        <f>'Empleos Promedio Trimestre'!N23/#REF!</f>
        <v>#REF!</v>
      </c>
      <c r="L32" s="78" t="e">
        <f>'Empleos Promedio Trimestre'!O23/#REF!</f>
        <v>#REF!</v>
      </c>
      <c r="M32" s="78" t="e">
        <f>'Empleos Promedio Trimestre'!P23/#REF!</f>
        <v>#REF!</v>
      </c>
      <c r="N32" s="78" t="e">
        <f>'Empleos Promedio Trimestre'!Q23/#REF!</f>
        <v>#REF!</v>
      </c>
      <c r="O32" s="78" t="e">
        <f>'Empleos Promedio Trimestre'!R23/#REF!</f>
        <v>#REF!</v>
      </c>
      <c r="P32" s="78" t="e">
        <f>'Empleos Promedio Trimestre'!S23/#REF!</f>
        <v>#REF!</v>
      </c>
      <c r="Q32" s="78" t="e">
        <f>'Empleos Promedio Trimestre'!T23/#REF!</f>
        <v>#REF!</v>
      </c>
      <c r="R32" s="78" t="e">
        <f>'Empleos Promedio Trimestre'!U23/#REF!</f>
        <v>#REF!</v>
      </c>
      <c r="S32" s="78" t="e">
        <f>'Empleos Promedio Trimestre'!V23/#REF!</f>
        <v>#REF!</v>
      </c>
      <c r="T32" s="78" t="e">
        <f>'Empleos Promedio Trimestre'!W23/#REF!</f>
        <v>#REF!</v>
      </c>
      <c r="U32" s="78" t="e">
        <f>'Empleos Promedio Trimestre'!X23/#REF!</f>
        <v>#REF!</v>
      </c>
      <c r="V32" s="78" t="e">
        <f>'Empleos Promedio Trimestre'!Y23/#REF!</f>
        <v>#REF!</v>
      </c>
      <c r="W32" s="78" t="e">
        <f>'Empleos Promedio Trimestre'!Z23/#REF!</f>
        <v>#REF!</v>
      </c>
      <c r="X32" s="78" t="e">
        <f>'Empleos Promedio Trimestre'!AA23/#REF!</f>
        <v>#REF!</v>
      </c>
      <c r="Y32" s="78" t="e">
        <f>'Empleos Promedio Trimestre'!AB23/#REF!</f>
        <v>#REF!</v>
      </c>
      <c r="Z32" s="78" t="e">
        <f>'Empleos Promedio Trimestre'!AC23/#REF!</f>
        <v>#REF!</v>
      </c>
      <c r="AA32" s="78" t="e">
        <f>'Empleos Promedio Trimestre'!AD23/#REF!</f>
        <v>#REF!</v>
      </c>
      <c r="AB32" s="78" t="e">
        <f>'Empleos Promedio Trimestre'!AE23/#REF!</f>
        <v>#REF!</v>
      </c>
      <c r="AC32" s="78" t="e">
        <f>'Empleos Promedio Trimestre'!AF23/#REF!</f>
        <v>#REF!</v>
      </c>
      <c r="AD32" s="78" t="e">
        <f>'Empleos Promedio Trimestre'!AG23/#REF!</f>
        <v>#REF!</v>
      </c>
      <c r="AE32" s="78" t="e">
        <f>'Empleos Promedio Trimestre'!AH23/#REF!</f>
        <v>#REF!</v>
      </c>
      <c r="AF32" s="78" t="e">
        <f>'Empleos Promedio Trimestre'!AI23/#REF!</f>
        <v>#REF!</v>
      </c>
      <c r="AG32" s="78" t="e">
        <f>'Empleos Promedio Trimestre'!AJ23/#REF!</f>
        <v>#REF!</v>
      </c>
      <c r="AH32" s="78" t="e">
        <f>'Empleos Promedio Trimestre'!AK23/#REF!</f>
        <v>#REF!</v>
      </c>
      <c r="AI32" s="78" t="e">
        <f>'Empleos Promedio Trimestre'!AL23/#REF!</f>
        <v>#REF!</v>
      </c>
      <c r="AJ32" s="78" t="e">
        <f>'Empleos Promedio Trimestre'!AM23/#REF!</f>
        <v>#REF!</v>
      </c>
      <c r="AK32" s="78" t="e">
        <f>'Empleos Promedio Trimestre'!AN23/#REF!</f>
        <v>#REF!</v>
      </c>
      <c r="AL32" s="77" t="e">
        <f t="shared" si="0"/>
        <v>#REF!</v>
      </c>
      <c r="AM32" s="42" t="e">
        <f t="shared" si="1"/>
        <v>#REF!</v>
      </c>
    </row>
    <row r="33" spans="1:41" ht="12.75">
      <c r="A33" s="34" t="s">
        <v>45</v>
      </c>
      <c r="B33" s="78" t="e">
        <f>'Empleos Promedio Trimestre'!E32/#REF!</f>
        <v>#REF!</v>
      </c>
      <c r="C33" s="78" t="e">
        <f>'Empleos Promedio Trimestre'!F32/#REF!</f>
        <v>#REF!</v>
      </c>
      <c r="D33" s="78" t="e">
        <f>'Empleos Promedio Trimestre'!G32/#REF!</f>
        <v>#REF!</v>
      </c>
      <c r="E33" s="78" t="e">
        <f>'Empleos Promedio Trimestre'!H32/#REF!</f>
        <v>#REF!</v>
      </c>
      <c r="F33" s="78" t="e">
        <f>'Empleos Promedio Trimestre'!I32/#REF!</f>
        <v>#REF!</v>
      </c>
      <c r="G33" s="78" t="e">
        <f>'Empleos Promedio Trimestre'!J32/#REF!</f>
        <v>#REF!</v>
      </c>
      <c r="H33" s="78" t="e">
        <f>'Empleos Promedio Trimestre'!K32/#REF!</f>
        <v>#REF!</v>
      </c>
      <c r="I33" s="78" t="e">
        <f>'Empleos Promedio Trimestre'!L32/#REF!</f>
        <v>#REF!</v>
      </c>
      <c r="J33" s="78" t="e">
        <f>'Empleos Promedio Trimestre'!M32/#REF!</f>
        <v>#REF!</v>
      </c>
      <c r="K33" s="78" t="e">
        <f>'Empleos Promedio Trimestre'!N32/#REF!</f>
        <v>#REF!</v>
      </c>
      <c r="L33" s="78" t="e">
        <f>'Empleos Promedio Trimestre'!O32/#REF!</f>
        <v>#REF!</v>
      </c>
      <c r="M33" s="78" t="e">
        <f>'Empleos Promedio Trimestre'!P32/#REF!</f>
        <v>#REF!</v>
      </c>
      <c r="N33" s="78" t="e">
        <f>'Empleos Promedio Trimestre'!Q32/#REF!</f>
        <v>#REF!</v>
      </c>
      <c r="O33" s="78" t="e">
        <f>'Empleos Promedio Trimestre'!R32/#REF!</f>
        <v>#REF!</v>
      </c>
      <c r="P33" s="78" t="e">
        <f>'Empleos Promedio Trimestre'!S32/#REF!</f>
        <v>#REF!</v>
      </c>
      <c r="Q33" s="78" t="e">
        <f>'Empleos Promedio Trimestre'!T32/#REF!</f>
        <v>#REF!</v>
      </c>
      <c r="R33" s="78" t="e">
        <f>'Empleos Promedio Trimestre'!U32/#REF!</f>
        <v>#REF!</v>
      </c>
      <c r="S33" s="78" t="e">
        <f>'Empleos Promedio Trimestre'!V32/#REF!</f>
        <v>#REF!</v>
      </c>
      <c r="T33" s="78" t="e">
        <f>'Empleos Promedio Trimestre'!W32/#REF!</f>
        <v>#REF!</v>
      </c>
      <c r="U33" s="78" t="e">
        <f>'Empleos Promedio Trimestre'!X32/#REF!</f>
        <v>#REF!</v>
      </c>
      <c r="V33" s="78" t="e">
        <f>'Empleos Promedio Trimestre'!Y32/#REF!</f>
        <v>#REF!</v>
      </c>
      <c r="W33" s="78" t="e">
        <f>'Empleos Promedio Trimestre'!Z32/#REF!</f>
        <v>#REF!</v>
      </c>
      <c r="X33" s="78" t="e">
        <f>'Empleos Promedio Trimestre'!AA32/#REF!</f>
        <v>#REF!</v>
      </c>
      <c r="Y33" s="78" t="e">
        <f>'Empleos Promedio Trimestre'!AB32/#REF!</f>
        <v>#REF!</v>
      </c>
      <c r="Z33" s="78" t="e">
        <f>'Empleos Promedio Trimestre'!AC32/#REF!</f>
        <v>#REF!</v>
      </c>
      <c r="AA33" s="78" t="e">
        <f>'Empleos Promedio Trimestre'!AD32/#REF!</f>
        <v>#REF!</v>
      </c>
      <c r="AB33" s="78" t="e">
        <f>'Empleos Promedio Trimestre'!AE32/#REF!</f>
        <v>#REF!</v>
      </c>
      <c r="AC33" s="78" t="e">
        <f>'Empleos Promedio Trimestre'!AF32/#REF!</f>
        <v>#REF!</v>
      </c>
      <c r="AD33" s="78" t="e">
        <f>'Empleos Promedio Trimestre'!AG32/#REF!</f>
        <v>#REF!</v>
      </c>
      <c r="AE33" s="78" t="e">
        <f>'Empleos Promedio Trimestre'!AH32/#REF!</f>
        <v>#REF!</v>
      </c>
      <c r="AF33" s="78" t="e">
        <f>'Empleos Promedio Trimestre'!AI32/#REF!</f>
        <v>#REF!</v>
      </c>
      <c r="AG33" s="78" t="e">
        <f>'Empleos Promedio Trimestre'!AJ32/#REF!</f>
        <v>#REF!</v>
      </c>
      <c r="AH33" s="78" t="e">
        <f>'Empleos Promedio Trimestre'!AK32/#REF!</f>
        <v>#REF!</v>
      </c>
      <c r="AI33" s="78" t="e">
        <f>'Empleos Promedio Trimestre'!AL32/#REF!</f>
        <v>#REF!</v>
      </c>
      <c r="AJ33" s="78" t="e">
        <f>'Empleos Promedio Trimestre'!AM32/#REF!</f>
        <v>#REF!</v>
      </c>
      <c r="AK33" s="78" t="e">
        <f>'Empleos Promedio Trimestre'!AN32/#REF!</f>
        <v>#REF!</v>
      </c>
      <c r="AL33" s="77" t="e">
        <f t="shared" si="0"/>
        <v>#REF!</v>
      </c>
      <c r="AM33" s="42" t="e">
        <f t="shared" si="1"/>
        <v>#REF!</v>
      </c>
    </row>
    <row r="34" spans="1:41" ht="12.75">
      <c r="A34" s="34" t="s">
        <v>44</v>
      </c>
      <c r="B34" s="78" t="e">
        <f>'Empleos Promedio Trimestre'!E26/#REF!</f>
        <v>#REF!</v>
      </c>
      <c r="C34" s="78" t="e">
        <f>'Empleos Promedio Trimestre'!F26/#REF!</f>
        <v>#REF!</v>
      </c>
      <c r="D34" s="78" t="e">
        <f>'Empleos Promedio Trimestre'!G26/#REF!</f>
        <v>#REF!</v>
      </c>
      <c r="E34" s="78" t="e">
        <f>'Empleos Promedio Trimestre'!H26/#REF!</f>
        <v>#REF!</v>
      </c>
      <c r="F34" s="78" t="e">
        <f>'Empleos Promedio Trimestre'!I26/#REF!</f>
        <v>#REF!</v>
      </c>
      <c r="G34" s="78" t="e">
        <f>'Empleos Promedio Trimestre'!J26/#REF!</f>
        <v>#REF!</v>
      </c>
      <c r="H34" s="78" t="e">
        <f>'Empleos Promedio Trimestre'!K26/#REF!</f>
        <v>#REF!</v>
      </c>
      <c r="I34" s="78" t="e">
        <f>'Empleos Promedio Trimestre'!L26/#REF!</f>
        <v>#REF!</v>
      </c>
      <c r="J34" s="78" t="e">
        <f>'Empleos Promedio Trimestre'!M26/#REF!</f>
        <v>#REF!</v>
      </c>
      <c r="K34" s="78" t="e">
        <f>'Empleos Promedio Trimestre'!N26/#REF!</f>
        <v>#REF!</v>
      </c>
      <c r="L34" s="78" t="e">
        <f>'Empleos Promedio Trimestre'!O26/#REF!</f>
        <v>#REF!</v>
      </c>
      <c r="M34" s="78" t="e">
        <f>'Empleos Promedio Trimestre'!P26/#REF!</f>
        <v>#REF!</v>
      </c>
      <c r="N34" s="78" t="e">
        <f>'Empleos Promedio Trimestre'!Q26/#REF!</f>
        <v>#REF!</v>
      </c>
      <c r="O34" s="78" t="e">
        <f>'Empleos Promedio Trimestre'!R26/#REF!</f>
        <v>#REF!</v>
      </c>
      <c r="P34" s="78" t="e">
        <f>'Empleos Promedio Trimestre'!S26/#REF!</f>
        <v>#REF!</v>
      </c>
      <c r="Q34" s="78" t="e">
        <f>'Empleos Promedio Trimestre'!T26/#REF!</f>
        <v>#REF!</v>
      </c>
      <c r="R34" s="78" t="e">
        <f>'Empleos Promedio Trimestre'!U26/#REF!</f>
        <v>#REF!</v>
      </c>
      <c r="S34" s="78" t="e">
        <f>'Empleos Promedio Trimestre'!V26/#REF!</f>
        <v>#REF!</v>
      </c>
      <c r="T34" s="78" t="e">
        <f>'Empleos Promedio Trimestre'!W26/#REF!</f>
        <v>#REF!</v>
      </c>
      <c r="U34" s="78" t="e">
        <f>'Empleos Promedio Trimestre'!X26/#REF!</f>
        <v>#REF!</v>
      </c>
      <c r="V34" s="78" t="e">
        <f>'Empleos Promedio Trimestre'!Y26/#REF!</f>
        <v>#REF!</v>
      </c>
      <c r="W34" s="78" t="e">
        <f>'Empleos Promedio Trimestre'!Z26/#REF!</f>
        <v>#REF!</v>
      </c>
      <c r="X34" s="78" t="e">
        <f>'Empleos Promedio Trimestre'!AA26/#REF!</f>
        <v>#REF!</v>
      </c>
      <c r="Y34" s="78" t="e">
        <f>'Empleos Promedio Trimestre'!AB26/#REF!</f>
        <v>#REF!</v>
      </c>
      <c r="Z34" s="78" t="e">
        <f>'Empleos Promedio Trimestre'!AC26/#REF!</f>
        <v>#REF!</v>
      </c>
      <c r="AA34" s="78" t="e">
        <f>'Empleos Promedio Trimestre'!AD26/#REF!</f>
        <v>#REF!</v>
      </c>
      <c r="AB34" s="78" t="e">
        <f>'Empleos Promedio Trimestre'!AE26/#REF!</f>
        <v>#REF!</v>
      </c>
      <c r="AC34" s="78" t="e">
        <f>'Empleos Promedio Trimestre'!AF26/#REF!</f>
        <v>#REF!</v>
      </c>
      <c r="AD34" s="78" t="e">
        <f>'Empleos Promedio Trimestre'!AG26/#REF!</f>
        <v>#REF!</v>
      </c>
      <c r="AE34" s="78" t="e">
        <f>'Empleos Promedio Trimestre'!AH26/#REF!</f>
        <v>#REF!</v>
      </c>
      <c r="AF34" s="78" t="e">
        <f>'Empleos Promedio Trimestre'!AI26/#REF!</f>
        <v>#REF!</v>
      </c>
      <c r="AG34" s="78" t="e">
        <f>'Empleos Promedio Trimestre'!AJ26/#REF!</f>
        <v>#REF!</v>
      </c>
      <c r="AH34" s="78" t="e">
        <f>'Empleos Promedio Trimestre'!AK26/#REF!</f>
        <v>#REF!</v>
      </c>
      <c r="AI34" s="78" t="e">
        <f>'Empleos Promedio Trimestre'!AL26/#REF!</f>
        <v>#REF!</v>
      </c>
      <c r="AJ34" s="78" t="e">
        <f>'Empleos Promedio Trimestre'!AM26/#REF!</f>
        <v>#REF!</v>
      </c>
      <c r="AK34" s="78" t="e">
        <f>'Empleos Promedio Trimestre'!AN26/#REF!</f>
        <v>#REF!</v>
      </c>
      <c r="AL34" s="77" t="e">
        <f t="shared" si="0"/>
        <v>#REF!</v>
      </c>
      <c r="AM34" s="42" t="e">
        <f t="shared" si="1"/>
        <v>#REF!</v>
      </c>
      <c r="AN34" s="42"/>
      <c r="AO34" s="42"/>
    </row>
    <row r="35" spans="1:41" ht="12.75">
      <c r="A35" s="34" t="s">
        <v>28</v>
      </c>
      <c r="B35" s="78" t="e">
        <f>'Empleos Promedio Trimestre'!E21/#REF!</f>
        <v>#REF!</v>
      </c>
      <c r="C35" s="78" t="e">
        <f>'Empleos Promedio Trimestre'!F21/#REF!</f>
        <v>#REF!</v>
      </c>
      <c r="D35" s="78" t="e">
        <f>'Empleos Promedio Trimestre'!G21/#REF!</f>
        <v>#REF!</v>
      </c>
      <c r="E35" s="78" t="e">
        <f>'Empleos Promedio Trimestre'!H21/#REF!</f>
        <v>#REF!</v>
      </c>
      <c r="F35" s="78" t="e">
        <f>'Empleos Promedio Trimestre'!I21/#REF!</f>
        <v>#REF!</v>
      </c>
      <c r="G35" s="78" t="e">
        <f>'Empleos Promedio Trimestre'!J21/#REF!</f>
        <v>#REF!</v>
      </c>
      <c r="H35" s="78" t="e">
        <f>'Empleos Promedio Trimestre'!K21/#REF!</f>
        <v>#REF!</v>
      </c>
      <c r="I35" s="78" t="e">
        <f>'Empleos Promedio Trimestre'!L21/#REF!</f>
        <v>#REF!</v>
      </c>
      <c r="J35" s="78" t="e">
        <f>'Empleos Promedio Trimestre'!M21/#REF!</f>
        <v>#REF!</v>
      </c>
      <c r="K35" s="78" t="e">
        <f>'Empleos Promedio Trimestre'!N21/#REF!</f>
        <v>#REF!</v>
      </c>
      <c r="L35" s="78" t="e">
        <f>'Empleos Promedio Trimestre'!O21/#REF!</f>
        <v>#REF!</v>
      </c>
      <c r="M35" s="78" t="e">
        <f>'Empleos Promedio Trimestre'!P21/#REF!</f>
        <v>#REF!</v>
      </c>
      <c r="N35" s="78" t="e">
        <f>'Empleos Promedio Trimestre'!Q21/#REF!</f>
        <v>#REF!</v>
      </c>
      <c r="O35" s="78" t="e">
        <f>'Empleos Promedio Trimestre'!R21/#REF!</f>
        <v>#REF!</v>
      </c>
      <c r="P35" s="78" t="e">
        <f>'Empleos Promedio Trimestre'!S21/#REF!</f>
        <v>#REF!</v>
      </c>
      <c r="Q35" s="78" t="e">
        <f>'Empleos Promedio Trimestre'!T21/#REF!</f>
        <v>#REF!</v>
      </c>
      <c r="R35" s="78" t="e">
        <f>'Empleos Promedio Trimestre'!U21/#REF!</f>
        <v>#REF!</v>
      </c>
      <c r="S35" s="78" t="e">
        <f>'Empleos Promedio Trimestre'!V21/#REF!</f>
        <v>#REF!</v>
      </c>
      <c r="T35" s="78" t="e">
        <f>'Empleos Promedio Trimestre'!W21/#REF!</f>
        <v>#REF!</v>
      </c>
      <c r="U35" s="78" t="e">
        <f>'Empleos Promedio Trimestre'!X21/#REF!</f>
        <v>#REF!</v>
      </c>
      <c r="V35" s="78" t="e">
        <f>'Empleos Promedio Trimestre'!Y21/#REF!</f>
        <v>#REF!</v>
      </c>
      <c r="W35" s="78" t="e">
        <f>'Empleos Promedio Trimestre'!Z21/#REF!</f>
        <v>#REF!</v>
      </c>
      <c r="X35" s="78" t="e">
        <f>'Empleos Promedio Trimestre'!AA21/#REF!</f>
        <v>#REF!</v>
      </c>
      <c r="Y35" s="78" t="e">
        <f>'Empleos Promedio Trimestre'!AB21/#REF!</f>
        <v>#REF!</v>
      </c>
      <c r="Z35" s="78" t="e">
        <f>'Empleos Promedio Trimestre'!AC21/#REF!</f>
        <v>#REF!</v>
      </c>
      <c r="AA35" s="78" t="e">
        <f>'Empleos Promedio Trimestre'!AD21/#REF!</f>
        <v>#REF!</v>
      </c>
      <c r="AB35" s="78" t="e">
        <f>'Empleos Promedio Trimestre'!AE21/#REF!</f>
        <v>#REF!</v>
      </c>
      <c r="AC35" s="78" t="e">
        <f>'Empleos Promedio Trimestre'!AF21/#REF!</f>
        <v>#REF!</v>
      </c>
      <c r="AD35" s="78" t="e">
        <f>'Empleos Promedio Trimestre'!AG21/#REF!</f>
        <v>#REF!</v>
      </c>
      <c r="AE35" s="78" t="e">
        <f>'Empleos Promedio Trimestre'!AH21/#REF!</f>
        <v>#REF!</v>
      </c>
      <c r="AF35" s="78" t="e">
        <f>'Empleos Promedio Trimestre'!AI21/#REF!</f>
        <v>#REF!</v>
      </c>
      <c r="AG35" s="78" t="e">
        <f>'Empleos Promedio Trimestre'!AJ21/#REF!</f>
        <v>#REF!</v>
      </c>
      <c r="AH35" s="78" t="e">
        <f>'Empleos Promedio Trimestre'!AK21/#REF!</f>
        <v>#REF!</v>
      </c>
      <c r="AI35" s="78" t="e">
        <f>'Empleos Promedio Trimestre'!AL21/#REF!</f>
        <v>#REF!</v>
      </c>
      <c r="AJ35" s="78" t="e">
        <f>'Empleos Promedio Trimestre'!AM21/#REF!</f>
        <v>#REF!</v>
      </c>
      <c r="AK35" s="78" t="e">
        <f>'Empleos Promedio Trimestre'!AN21/#REF!</f>
        <v>#REF!</v>
      </c>
      <c r="AL35" s="77" t="e">
        <f t="shared" si="0"/>
        <v>#REF!</v>
      </c>
      <c r="AM35" s="42" t="e">
        <f t="shared" si="1"/>
        <v>#REF!</v>
      </c>
      <c r="AN35" s="42"/>
      <c r="AO35" s="42"/>
    </row>
    <row r="36" spans="1:41" ht="12.75">
      <c r="A36" s="34" t="s">
        <v>27</v>
      </c>
      <c r="B36" s="78" t="e">
        <f>'Empleos Promedio Trimestre'!E20/#REF!</f>
        <v>#REF!</v>
      </c>
      <c r="C36" s="78" t="e">
        <f>'Empleos Promedio Trimestre'!F20/#REF!</f>
        <v>#REF!</v>
      </c>
      <c r="D36" s="78" t="e">
        <f>'Empleos Promedio Trimestre'!G20/#REF!</f>
        <v>#REF!</v>
      </c>
      <c r="E36" s="78" t="e">
        <f>'Empleos Promedio Trimestre'!H20/#REF!</f>
        <v>#REF!</v>
      </c>
      <c r="F36" s="78" t="e">
        <f>'Empleos Promedio Trimestre'!I20/#REF!</f>
        <v>#REF!</v>
      </c>
      <c r="G36" s="78" t="e">
        <f>'Empleos Promedio Trimestre'!J20/#REF!</f>
        <v>#REF!</v>
      </c>
      <c r="H36" s="78" t="e">
        <f>'Empleos Promedio Trimestre'!K20/#REF!</f>
        <v>#REF!</v>
      </c>
      <c r="I36" s="78" t="e">
        <f>'Empleos Promedio Trimestre'!L20/#REF!</f>
        <v>#REF!</v>
      </c>
      <c r="J36" s="78" t="e">
        <f>'Empleos Promedio Trimestre'!M20/#REF!</f>
        <v>#REF!</v>
      </c>
      <c r="K36" s="78" t="e">
        <f>'Empleos Promedio Trimestre'!N20/#REF!</f>
        <v>#REF!</v>
      </c>
      <c r="L36" s="78" t="e">
        <f>'Empleos Promedio Trimestre'!O20/#REF!</f>
        <v>#REF!</v>
      </c>
      <c r="M36" s="78" t="e">
        <f>'Empleos Promedio Trimestre'!P20/#REF!</f>
        <v>#REF!</v>
      </c>
      <c r="N36" s="78" t="e">
        <f>'Empleos Promedio Trimestre'!Q20/#REF!</f>
        <v>#REF!</v>
      </c>
      <c r="O36" s="78" t="e">
        <f>'Empleos Promedio Trimestre'!R20/#REF!</f>
        <v>#REF!</v>
      </c>
      <c r="P36" s="78" t="e">
        <f>'Empleos Promedio Trimestre'!S20/#REF!</f>
        <v>#REF!</v>
      </c>
      <c r="Q36" s="78" t="e">
        <f>'Empleos Promedio Trimestre'!T20/#REF!</f>
        <v>#REF!</v>
      </c>
      <c r="R36" s="78" t="e">
        <f>'Empleos Promedio Trimestre'!U20/#REF!</f>
        <v>#REF!</v>
      </c>
      <c r="S36" s="78" t="e">
        <f>'Empleos Promedio Trimestre'!V20/#REF!</f>
        <v>#REF!</v>
      </c>
      <c r="T36" s="78" t="e">
        <f>'Empleos Promedio Trimestre'!W20/#REF!</f>
        <v>#REF!</v>
      </c>
      <c r="U36" s="78" t="e">
        <f>'Empleos Promedio Trimestre'!X20/#REF!</f>
        <v>#REF!</v>
      </c>
      <c r="V36" s="78" t="e">
        <f>'Empleos Promedio Trimestre'!Y20/#REF!</f>
        <v>#REF!</v>
      </c>
      <c r="W36" s="78" t="e">
        <f>'Empleos Promedio Trimestre'!Z20/#REF!</f>
        <v>#REF!</v>
      </c>
      <c r="X36" s="78" t="e">
        <f>'Empleos Promedio Trimestre'!AA20/#REF!</f>
        <v>#REF!</v>
      </c>
      <c r="Y36" s="78" t="e">
        <f>'Empleos Promedio Trimestre'!AB20/#REF!</f>
        <v>#REF!</v>
      </c>
      <c r="Z36" s="78" t="e">
        <f>'Empleos Promedio Trimestre'!AC20/#REF!</f>
        <v>#REF!</v>
      </c>
      <c r="AA36" s="78" t="e">
        <f>'Empleos Promedio Trimestre'!AD20/#REF!</f>
        <v>#REF!</v>
      </c>
      <c r="AB36" s="78" t="e">
        <f>'Empleos Promedio Trimestre'!AE20/#REF!</f>
        <v>#REF!</v>
      </c>
      <c r="AC36" s="78" t="e">
        <f>'Empleos Promedio Trimestre'!AF20/#REF!</f>
        <v>#REF!</v>
      </c>
      <c r="AD36" s="78" t="e">
        <f>'Empleos Promedio Trimestre'!AG20/#REF!</f>
        <v>#REF!</v>
      </c>
      <c r="AE36" s="78" t="e">
        <f>'Empleos Promedio Trimestre'!AH20/#REF!</f>
        <v>#REF!</v>
      </c>
      <c r="AF36" s="78" t="e">
        <f>'Empleos Promedio Trimestre'!AI20/#REF!</f>
        <v>#REF!</v>
      </c>
      <c r="AG36" s="78" t="e">
        <f>'Empleos Promedio Trimestre'!AJ20/#REF!</f>
        <v>#REF!</v>
      </c>
      <c r="AH36" s="78" t="e">
        <f>'Empleos Promedio Trimestre'!AK20/#REF!</f>
        <v>#REF!</v>
      </c>
      <c r="AI36" s="78" t="e">
        <f>'Empleos Promedio Trimestre'!AL20/#REF!</f>
        <v>#REF!</v>
      </c>
      <c r="AJ36" s="78" t="e">
        <f>'Empleos Promedio Trimestre'!AM20/#REF!</f>
        <v>#REF!</v>
      </c>
      <c r="AK36" s="78" t="e">
        <f>'Empleos Promedio Trimestre'!AN20/#REF!</f>
        <v>#REF!</v>
      </c>
      <c r="AL36" s="77" t="e">
        <f t="shared" si="0"/>
        <v>#REF!</v>
      </c>
      <c r="AM36" s="42" t="e">
        <f t="shared" si="1"/>
        <v>#REF!</v>
      </c>
      <c r="AN36" s="42"/>
    </row>
    <row r="37" spans="1:41" ht="12.75">
      <c r="A37" s="34" t="s">
        <v>25</v>
      </c>
      <c r="B37" s="78" t="e">
        <f>'Empleos Promedio Trimestre'!E18/#REF!</f>
        <v>#REF!</v>
      </c>
      <c r="C37" s="78" t="e">
        <f>'Empleos Promedio Trimestre'!F18/#REF!</f>
        <v>#REF!</v>
      </c>
      <c r="D37" s="78" t="e">
        <f>'Empleos Promedio Trimestre'!G18/#REF!</f>
        <v>#REF!</v>
      </c>
      <c r="E37" s="78" t="e">
        <f>'Empleos Promedio Trimestre'!H18/#REF!</f>
        <v>#REF!</v>
      </c>
      <c r="F37" s="78" t="e">
        <f>'Empleos Promedio Trimestre'!I18/#REF!</f>
        <v>#REF!</v>
      </c>
      <c r="G37" s="78" t="e">
        <f>'Empleos Promedio Trimestre'!J18/#REF!</f>
        <v>#REF!</v>
      </c>
      <c r="H37" s="78" t="e">
        <f>'Empleos Promedio Trimestre'!K18/#REF!</f>
        <v>#REF!</v>
      </c>
      <c r="I37" s="78" t="e">
        <f>'Empleos Promedio Trimestre'!L18/#REF!</f>
        <v>#REF!</v>
      </c>
      <c r="J37" s="78" t="e">
        <f>'Empleos Promedio Trimestre'!M18/#REF!</f>
        <v>#REF!</v>
      </c>
      <c r="K37" s="78" t="e">
        <f>'Empleos Promedio Trimestre'!N18/#REF!</f>
        <v>#REF!</v>
      </c>
      <c r="L37" s="78" t="e">
        <f>'Empleos Promedio Trimestre'!O18/#REF!</f>
        <v>#REF!</v>
      </c>
      <c r="M37" s="78" t="e">
        <f>'Empleos Promedio Trimestre'!P18/#REF!</f>
        <v>#REF!</v>
      </c>
      <c r="N37" s="78" t="e">
        <f>'Empleos Promedio Trimestre'!Q18/#REF!</f>
        <v>#REF!</v>
      </c>
      <c r="O37" s="78" t="e">
        <f>'Empleos Promedio Trimestre'!R18/#REF!</f>
        <v>#REF!</v>
      </c>
      <c r="P37" s="78" t="e">
        <f>'Empleos Promedio Trimestre'!S18/#REF!</f>
        <v>#REF!</v>
      </c>
      <c r="Q37" s="78" t="e">
        <f>'Empleos Promedio Trimestre'!T18/#REF!</f>
        <v>#REF!</v>
      </c>
      <c r="R37" s="78" t="e">
        <f>'Empleos Promedio Trimestre'!U18/#REF!</f>
        <v>#REF!</v>
      </c>
      <c r="S37" s="78" t="e">
        <f>'Empleos Promedio Trimestre'!V18/#REF!</f>
        <v>#REF!</v>
      </c>
      <c r="T37" s="78" t="e">
        <f>'Empleos Promedio Trimestre'!W18/#REF!</f>
        <v>#REF!</v>
      </c>
      <c r="U37" s="78" t="e">
        <f>'Empleos Promedio Trimestre'!X18/#REF!</f>
        <v>#REF!</v>
      </c>
      <c r="V37" s="78" t="e">
        <f>'Empleos Promedio Trimestre'!Y18/#REF!</f>
        <v>#REF!</v>
      </c>
      <c r="W37" s="78" t="e">
        <f>'Empleos Promedio Trimestre'!Z18/#REF!</f>
        <v>#REF!</v>
      </c>
      <c r="X37" s="78" t="e">
        <f>'Empleos Promedio Trimestre'!AA18/#REF!</f>
        <v>#REF!</v>
      </c>
      <c r="Y37" s="78" t="e">
        <f>'Empleos Promedio Trimestre'!AB18/#REF!</f>
        <v>#REF!</v>
      </c>
      <c r="Z37" s="78" t="e">
        <f>'Empleos Promedio Trimestre'!AC18/#REF!</f>
        <v>#REF!</v>
      </c>
      <c r="AA37" s="78" t="e">
        <f>'Empleos Promedio Trimestre'!AD18/#REF!</f>
        <v>#REF!</v>
      </c>
      <c r="AB37" s="78" t="e">
        <f>'Empleos Promedio Trimestre'!AE18/#REF!</f>
        <v>#REF!</v>
      </c>
      <c r="AC37" s="78" t="e">
        <f>'Empleos Promedio Trimestre'!AF18/#REF!</f>
        <v>#REF!</v>
      </c>
      <c r="AD37" s="78" t="e">
        <f>'Empleos Promedio Trimestre'!AG18/#REF!</f>
        <v>#REF!</v>
      </c>
      <c r="AE37" s="78" t="e">
        <f>'Empleos Promedio Trimestre'!AH18/#REF!</f>
        <v>#REF!</v>
      </c>
      <c r="AF37" s="78" t="e">
        <f>'Empleos Promedio Trimestre'!AI18/#REF!</f>
        <v>#REF!</v>
      </c>
      <c r="AG37" s="78" t="e">
        <f>'Empleos Promedio Trimestre'!AJ18/#REF!</f>
        <v>#REF!</v>
      </c>
      <c r="AH37" s="78" t="e">
        <f>'Empleos Promedio Trimestre'!AK18/#REF!</f>
        <v>#REF!</v>
      </c>
      <c r="AI37" s="78" t="e">
        <f>'Empleos Promedio Trimestre'!AL18/#REF!</f>
        <v>#REF!</v>
      </c>
      <c r="AJ37" s="78" t="e">
        <f>'Empleos Promedio Trimestre'!AM18/#REF!</f>
        <v>#REF!</v>
      </c>
      <c r="AK37" s="78" t="e">
        <f>'Empleos Promedio Trimestre'!AN18/#REF!</f>
        <v>#REF!</v>
      </c>
      <c r="AL37" s="77" t="e">
        <f t="shared" si="0"/>
        <v>#REF!</v>
      </c>
      <c r="AM37" s="42" t="e">
        <f t="shared" si="1"/>
        <v>#REF!</v>
      </c>
      <c r="AN37" s="42"/>
      <c r="AO37" s="42"/>
    </row>
    <row r="38" spans="1:41" ht="12.75">
      <c r="A38" s="34" t="s">
        <v>37</v>
      </c>
      <c r="B38" s="78" t="e">
        <f>'Empleos Promedio Trimestre'!E34/#REF!</f>
        <v>#REF!</v>
      </c>
      <c r="C38" s="78" t="e">
        <f>'Empleos Promedio Trimestre'!F34/#REF!</f>
        <v>#REF!</v>
      </c>
      <c r="D38" s="78" t="e">
        <f>'Empleos Promedio Trimestre'!G34/#REF!</f>
        <v>#REF!</v>
      </c>
      <c r="E38" s="78" t="e">
        <f>'Empleos Promedio Trimestre'!H34/#REF!</f>
        <v>#REF!</v>
      </c>
      <c r="F38" s="78" t="e">
        <f>'Empleos Promedio Trimestre'!I34/#REF!</f>
        <v>#REF!</v>
      </c>
      <c r="G38" s="78" t="e">
        <f>'Empleos Promedio Trimestre'!J34/#REF!</f>
        <v>#REF!</v>
      </c>
      <c r="H38" s="78" t="e">
        <f>'Empleos Promedio Trimestre'!K34/#REF!</f>
        <v>#REF!</v>
      </c>
      <c r="I38" s="78" t="e">
        <f>'Empleos Promedio Trimestre'!L34/#REF!</f>
        <v>#REF!</v>
      </c>
      <c r="J38" s="78" t="e">
        <f>'Empleos Promedio Trimestre'!M34/#REF!</f>
        <v>#REF!</v>
      </c>
      <c r="K38" s="78" t="e">
        <f>'Empleos Promedio Trimestre'!N34/#REF!</f>
        <v>#REF!</v>
      </c>
      <c r="L38" s="78" t="e">
        <f>'Empleos Promedio Trimestre'!O34/#REF!</f>
        <v>#REF!</v>
      </c>
      <c r="M38" s="78" t="e">
        <f>'Empleos Promedio Trimestre'!P34/#REF!</f>
        <v>#REF!</v>
      </c>
      <c r="N38" s="78" t="e">
        <f>'Empleos Promedio Trimestre'!Q34/#REF!</f>
        <v>#REF!</v>
      </c>
      <c r="O38" s="78" t="e">
        <f>'Empleos Promedio Trimestre'!R34/#REF!</f>
        <v>#REF!</v>
      </c>
      <c r="P38" s="78" t="e">
        <f>'Empleos Promedio Trimestre'!S34/#REF!</f>
        <v>#REF!</v>
      </c>
      <c r="Q38" s="78" t="e">
        <f>'Empleos Promedio Trimestre'!T34/#REF!</f>
        <v>#REF!</v>
      </c>
      <c r="R38" s="78" t="e">
        <f>'Empleos Promedio Trimestre'!U34/#REF!</f>
        <v>#REF!</v>
      </c>
      <c r="S38" s="78" t="e">
        <f>'Empleos Promedio Trimestre'!V34/#REF!</f>
        <v>#REF!</v>
      </c>
      <c r="T38" s="78" t="e">
        <f>'Empleos Promedio Trimestre'!W34/#REF!</f>
        <v>#REF!</v>
      </c>
      <c r="U38" s="78" t="e">
        <f>'Empleos Promedio Trimestre'!X34/#REF!</f>
        <v>#REF!</v>
      </c>
      <c r="V38" s="78" t="e">
        <f>'Empleos Promedio Trimestre'!Y34/#REF!</f>
        <v>#REF!</v>
      </c>
      <c r="W38" s="78" t="e">
        <f>'Empleos Promedio Trimestre'!Z34/#REF!</f>
        <v>#REF!</v>
      </c>
      <c r="X38" s="78" t="e">
        <f>'Empleos Promedio Trimestre'!AA34/#REF!</f>
        <v>#REF!</v>
      </c>
      <c r="Y38" s="78" t="e">
        <f>'Empleos Promedio Trimestre'!AB34/#REF!</f>
        <v>#REF!</v>
      </c>
      <c r="Z38" s="78" t="e">
        <f>'Empleos Promedio Trimestre'!AC34/#REF!</f>
        <v>#REF!</v>
      </c>
      <c r="AA38" s="78" t="e">
        <f>'Empleos Promedio Trimestre'!AD34/#REF!</f>
        <v>#REF!</v>
      </c>
      <c r="AB38" s="78" t="e">
        <f>'Empleos Promedio Trimestre'!AE34/#REF!</f>
        <v>#REF!</v>
      </c>
      <c r="AC38" s="78" t="e">
        <f>'Empleos Promedio Trimestre'!AF34/#REF!</f>
        <v>#REF!</v>
      </c>
      <c r="AD38" s="78" t="e">
        <f>'Empleos Promedio Trimestre'!AG34/#REF!</f>
        <v>#REF!</v>
      </c>
      <c r="AE38" s="78" t="e">
        <f>'Empleos Promedio Trimestre'!AH34/#REF!</f>
        <v>#REF!</v>
      </c>
      <c r="AF38" s="78" t="e">
        <f>'Empleos Promedio Trimestre'!AI34/#REF!</f>
        <v>#REF!</v>
      </c>
      <c r="AG38" s="78" t="e">
        <f>'Empleos Promedio Trimestre'!AJ34/#REF!</f>
        <v>#REF!</v>
      </c>
      <c r="AH38" s="78" t="e">
        <f>'Empleos Promedio Trimestre'!AK34/#REF!</f>
        <v>#REF!</v>
      </c>
      <c r="AI38" s="78" t="e">
        <f>'Empleos Promedio Trimestre'!AL34/#REF!</f>
        <v>#REF!</v>
      </c>
      <c r="AJ38" s="78" t="e">
        <f>'Empleos Promedio Trimestre'!AM34/#REF!</f>
        <v>#REF!</v>
      </c>
      <c r="AK38" s="78" t="e">
        <f>'Empleos Promedio Trimestre'!AN34/#REF!</f>
        <v>#REF!</v>
      </c>
      <c r="AL38" s="77" t="e">
        <f t="shared" si="0"/>
        <v>#REF!</v>
      </c>
      <c r="AM38" s="42" t="e">
        <f t="shared" si="1"/>
        <v>#REF!</v>
      </c>
      <c r="AN38" s="42"/>
    </row>
    <row r="39" spans="1:41" ht="12.75">
      <c r="A39" s="34" t="s">
        <v>31</v>
      </c>
      <c r="B39" s="78" t="e">
        <f>'Empleos Promedio Trimestre'!E25/#REF!</f>
        <v>#REF!</v>
      </c>
      <c r="C39" s="78" t="e">
        <f>'Empleos Promedio Trimestre'!F25/#REF!</f>
        <v>#REF!</v>
      </c>
      <c r="D39" s="78" t="e">
        <f>'Empleos Promedio Trimestre'!G25/#REF!</f>
        <v>#REF!</v>
      </c>
      <c r="E39" s="78" t="e">
        <f>'Empleos Promedio Trimestre'!H25/#REF!</f>
        <v>#REF!</v>
      </c>
      <c r="F39" s="78" t="e">
        <f>'Empleos Promedio Trimestre'!I25/#REF!</f>
        <v>#REF!</v>
      </c>
      <c r="G39" s="78" t="e">
        <f>'Empleos Promedio Trimestre'!J25/#REF!</f>
        <v>#REF!</v>
      </c>
      <c r="H39" s="78" t="e">
        <f>'Empleos Promedio Trimestre'!K25/#REF!</f>
        <v>#REF!</v>
      </c>
      <c r="I39" s="78" t="e">
        <f>'Empleos Promedio Trimestre'!L25/#REF!</f>
        <v>#REF!</v>
      </c>
      <c r="J39" s="78" t="e">
        <f>'Empleos Promedio Trimestre'!M25/#REF!</f>
        <v>#REF!</v>
      </c>
      <c r="K39" s="78" t="e">
        <f>'Empleos Promedio Trimestre'!N25/#REF!</f>
        <v>#REF!</v>
      </c>
      <c r="L39" s="78" t="e">
        <f>'Empleos Promedio Trimestre'!O25/#REF!</f>
        <v>#REF!</v>
      </c>
      <c r="M39" s="78" t="e">
        <f>'Empleos Promedio Trimestre'!P25/#REF!</f>
        <v>#REF!</v>
      </c>
      <c r="N39" s="78" t="e">
        <f>'Empleos Promedio Trimestre'!Q25/#REF!</f>
        <v>#REF!</v>
      </c>
      <c r="O39" s="78" t="e">
        <f>'Empleos Promedio Trimestre'!R25/#REF!</f>
        <v>#REF!</v>
      </c>
      <c r="P39" s="78" t="e">
        <f>'Empleos Promedio Trimestre'!S25/#REF!</f>
        <v>#REF!</v>
      </c>
      <c r="Q39" s="78" t="e">
        <f>'Empleos Promedio Trimestre'!T25/#REF!</f>
        <v>#REF!</v>
      </c>
      <c r="R39" s="78" t="e">
        <f>'Empleos Promedio Trimestre'!U25/#REF!</f>
        <v>#REF!</v>
      </c>
      <c r="S39" s="78" t="e">
        <f>'Empleos Promedio Trimestre'!V25/#REF!</f>
        <v>#REF!</v>
      </c>
      <c r="T39" s="78" t="e">
        <f>'Empleos Promedio Trimestre'!W25/#REF!</f>
        <v>#REF!</v>
      </c>
      <c r="U39" s="78" t="e">
        <f>'Empleos Promedio Trimestre'!X25/#REF!</f>
        <v>#REF!</v>
      </c>
      <c r="V39" s="78" t="e">
        <f>'Empleos Promedio Trimestre'!Y25/#REF!</f>
        <v>#REF!</v>
      </c>
      <c r="W39" s="78" t="e">
        <f>'Empleos Promedio Trimestre'!Z25/#REF!</f>
        <v>#REF!</v>
      </c>
      <c r="X39" s="78" t="e">
        <f>'Empleos Promedio Trimestre'!AA25/#REF!</f>
        <v>#REF!</v>
      </c>
      <c r="Y39" s="78" t="e">
        <f>'Empleos Promedio Trimestre'!AB25/#REF!</f>
        <v>#REF!</v>
      </c>
      <c r="Z39" s="78" t="e">
        <f>'Empleos Promedio Trimestre'!AC25/#REF!</f>
        <v>#REF!</v>
      </c>
      <c r="AA39" s="78" t="e">
        <f>'Empleos Promedio Trimestre'!AD25/#REF!</f>
        <v>#REF!</v>
      </c>
      <c r="AB39" s="78" t="e">
        <f>'Empleos Promedio Trimestre'!AE25/#REF!</f>
        <v>#REF!</v>
      </c>
      <c r="AC39" s="78" t="e">
        <f>'Empleos Promedio Trimestre'!AF25/#REF!</f>
        <v>#REF!</v>
      </c>
      <c r="AD39" s="78" t="e">
        <f>'Empleos Promedio Trimestre'!AG25/#REF!</f>
        <v>#REF!</v>
      </c>
      <c r="AE39" s="78" t="e">
        <f>'Empleos Promedio Trimestre'!AH25/#REF!</f>
        <v>#REF!</v>
      </c>
      <c r="AF39" s="78" t="e">
        <f>'Empleos Promedio Trimestre'!AI25/#REF!</f>
        <v>#REF!</v>
      </c>
      <c r="AG39" s="78" t="e">
        <f>'Empleos Promedio Trimestre'!AJ25/#REF!</f>
        <v>#REF!</v>
      </c>
      <c r="AH39" s="78" t="e">
        <f>'Empleos Promedio Trimestre'!AK25/#REF!</f>
        <v>#REF!</v>
      </c>
      <c r="AI39" s="78" t="e">
        <f>'Empleos Promedio Trimestre'!AL25/#REF!</f>
        <v>#REF!</v>
      </c>
      <c r="AJ39" s="78" t="e">
        <f>'Empleos Promedio Trimestre'!AM25/#REF!</f>
        <v>#REF!</v>
      </c>
      <c r="AK39" s="78" t="e">
        <f>'Empleos Promedio Trimestre'!AN25/#REF!</f>
        <v>#REF!</v>
      </c>
      <c r="AL39" s="77" t="e">
        <f t="shared" si="0"/>
        <v>#REF!</v>
      </c>
      <c r="AM39" s="42" t="e">
        <f t="shared" si="1"/>
        <v>#REF!</v>
      </c>
      <c r="AN39" s="42"/>
    </row>
    <row r="40" spans="1:41" ht="12.75">
      <c r="A40" s="34" t="s">
        <v>42</v>
      </c>
      <c r="B40" s="78" t="e">
        <f>'Empleos Promedio Trimestre'!E12/#REF!</f>
        <v>#REF!</v>
      </c>
      <c r="C40" s="78" t="e">
        <f>'Empleos Promedio Trimestre'!F12/#REF!</f>
        <v>#REF!</v>
      </c>
      <c r="D40" s="78" t="e">
        <f>'Empleos Promedio Trimestre'!G12/#REF!</f>
        <v>#REF!</v>
      </c>
      <c r="E40" s="78" t="e">
        <f>'Empleos Promedio Trimestre'!H12/#REF!</f>
        <v>#REF!</v>
      </c>
      <c r="F40" s="78" t="e">
        <f>'Empleos Promedio Trimestre'!I12/#REF!</f>
        <v>#REF!</v>
      </c>
      <c r="G40" s="78" t="e">
        <f>'Empleos Promedio Trimestre'!J12/#REF!</f>
        <v>#REF!</v>
      </c>
      <c r="H40" s="78" t="e">
        <f>'Empleos Promedio Trimestre'!K12/#REF!</f>
        <v>#REF!</v>
      </c>
      <c r="I40" s="78" t="e">
        <f>'Empleos Promedio Trimestre'!L12/#REF!</f>
        <v>#REF!</v>
      </c>
      <c r="J40" s="78" t="e">
        <f>'Empleos Promedio Trimestre'!M12/#REF!</f>
        <v>#REF!</v>
      </c>
      <c r="K40" s="78" t="e">
        <f>'Empleos Promedio Trimestre'!N12/#REF!</f>
        <v>#REF!</v>
      </c>
      <c r="L40" s="78" t="e">
        <f>'Empleos Promedio Trimestre'!O12/#REF!</f>
        <v>#REF!</v>
      </c>
      <c r="M40" s="78" t="e">
        <f>'Empleos Promedio Trimestre'!P12/#REF!</f>
        <v>#REF!</v>
      </c>
      <c r="N40" s="78" t="e">
        <f>'Empleos Promedio Trimestre'!Q12/#REF!</f>
        <v>#REF!</v>
      </c>
      <c r="O40" s="78" t="e">
        <f>'Empleos Promedio Trimestre'!R12/#REF!</f>
        <v>#REF!</v>
      </c>
      <c r="P40" s="78" t="e">
        <f>'Empleos Promedio Trimestre'!S12/#REF!</f>
        <v>#REF!</v>
      </c>
      <c r="Q40" s="78" t="e">
        <f>'Empleos Promedio Trimestre'!T12/#REF!</f>
        <v>#REF!</v>
      </c>
      <c r="R40" s="78" t="e">
        <f>'Empleos Promedio Trimestre'!U12/#REF!</f>
        <v>#REF!</v>
      </c>
      <c r="S40" s="78" t="e">
        <f>'Empleos Promedio Trimestre'!V12/#REF!</f>
        <v>#REF!</v>
      </c>
      <c r="T40" s="78" t="e">
        <f>'Empleos Promedio Trimestre'!W12/#REF!</f>
        <v>#REF!</v>
      </c>
      <c r="U40" s="78" t="e">
        <f>'Empleos Promedio Trimestre'!X12/#REF!</f>
        <v>#REF!</v>
      </c>
      <c r="V40" s="78" t="e">
        <f>'Empleos Promedio Trimestre'!Y12/#REF!</f>
        <v>#REF!</v>
      </c>
      <c r="W40" s="78" t="e">
        <f>'Empleos Promedio Trimestre'!Z12/#REF!</f>
        <v>#REF!</v>
      </c>
      <c r="X40" s="78" t="e">
        <f>'Empleos Promedio Trimestre'!AA12/#REF!</f>
        <v>#REF!</v>
      </c>
      <c r="Y40" s="78" t="e">
        <f>'Empleos Promedio Trimestre'!AB12/#REF!</f>
        <v>#REF!</v>
      </c>
      <c r="Z40" s="78" t="e">
        <f>'Empleos Promedio Trimestre'!AC12/#REF!</f>
        <v>#REF!</v>
      </c>
      <c r="AA40" s="78" t="e">
        <f>'Empleos Promedio Trimestre'!AD12/#REF!</f>
        <v>#REF!</v>
      </c>
      <c r="AB40" s="78" t="e">
        <f>'Empleos Promedio Trimestre'!AE12/#REF!</f>
        <v>#REF!</v>
      </c>
      <c r="AC40" s="78" t="e">
        <f>'Empleos Promedio Trimestre'!AF12/#REF!</f>
        <v>#REF!</v>
      </c>
      <c r="AD40" s="78" t="e">
        <f>'Empleos Promedio Trimestre'!AG12/#REF!</f>
        <v>#REF!</v>
      </c>
      <c r="AE40" s="78" t="e">
        <f>'Empleos Promedio Trimestre'!AH12/#REF!</f>
        <v>#REF!</v>
      </c>
      <c r="AF40" s="78" t="e">
        <f>'Empleos Promedio Trimestre'!AI12/#REF!</f>
        <v>#REF!</v>
      </c>
      <c r="AG40" s="78" t="e">
        <f>'Empleos Promedio Trimestre'!AJ12/#REF!</f>
        <v>#REF!</v>
      </c>
      <c r="AH40" s="78" t="e">
        <f>'Empleos Promedio Trimestre'!AK12/#REF!</f>
        <v>#REF!</v>
      </c>
      <c r="AI40" s="78" t="e">
        <f>'Empleos Promedio Trimestre'!AL12/#REF!</f>
        <v>#REF!</v>
      </c>
      <c r="AJ40" s="78" t="e">
        <f>'Empleos Promedio Trimestre'!AM12/#REF!</f>
        <v>#REF!</v>
      </c>
      <c r="AK40" s="78" t="e">
        <f>'Empleos Promedio Trimestre'!AN12/#REF!</f>
        <v>#REF!</v>
      </c>
      <c r="AL40" s="77" t="e">
        <f t="shared" si="0"/>
        <v>#REF!</v>
      </c>
      <c r="AM40" s="42" t="e">
        <f t="shared" si="1"/>
        <v>#REF!</v>
      </c>
    </row>
    <row r="41" spans="1:41" ht="12.75">
      <c r="A41" s="34" t="s">
        <v>24</v>
      </c>
      <c r="B41" s="78" t="e">
        <f>'Empleos Promedio Trimestre'!E17/#REF!</f>
        <v>#REF!</v>
      </c>
      <c r="C41" s="78" t="e">
        <f>'Empleos Promedio Trimestre'!F17/#REF!</f>
        <v>#REF!</v>
      </c>
      <c r="D41" s="78" t="e">
        <f>'Empleos Promedio Trimestre'!G17/#REF!</f>
        <v>#REF!</v>
      </c>
      <c r="E41" s="78" t="e">
        <f>'Empleos Promedio Trimestre'!H17/#REF!</f>
        <v>#REF!</v>
      </c>
      <c r="F41" s="78" t="e">
        <f>'Empleos Promedio Trimestre'!I17/#REF!</f>
        <v>#REF!</v>
      </c>
      <c r="G41" s="78" t="e">
        <f>'Empleos Promedio Trimestre'!J17/#REF!</f>
        <v>#REF!</v>
      </c>
      <c r="H41" s="78" t="e">
        <f>'Empleos Promedio Trimestre'!K17/#REF!</f>
        <v>#REF!</v>
      </c>
      <c r="I41" s="78" t="e">
        <f>'Empleos Promedio Trimestre'!L17/#REF!</f>
        <v>#REF!</v>
      </c>
      <c r="J41" s="78" t="e">
        <f>'Empleos Promedio Trimestre'!M17/#REF!</f>
        <v>#REF!</v>
      </c>
      <c r="K41" s="78" t="e">
        <f>'Empleos Promedio Trimestre'!N17/#REF!</f>
        <v>#REF!</v>
      </c>
      <c r="L41" s="78" t="e">
        <f>'Empleos Promedio Trimestre'!O17/#REF!</f>
        <v>#REF!</v>
      </c>
      <c r="M41" s="78" t="e">
        <f>'Empleos Promedio Trimestre'!P17/#REF!</f>
        <v>#REF!</v>
      </c>
      <c r="N41" s="78" t="e">
        <f>'Empleos Promedio Trimestre'!Q17/#REF!</f>
        <v>#REF!</v>
      </c>
      <c r="O41" s="78" t="e">
        <f>'Empleos Promedio Trimestre'!R17/#REF!</f>
        <v>#REF!</v>
      </c>
      <c r="P41" s="78" t="e">
        <f>'Empleos Promedio Trimestre'!S17/#REF!</f>
        <v>#REF!</v>
      </c>
      <c r="Q41" s="78" t="e">
        <f>'Empleos Promedio Trimestre'!T17/#REF!</f>
        <v>#REF!</v>
      </c>
      <c r="R41" s="78" t="e">
        <f>'Empleos Promedio Trimestre'!U17/#REF!</f>
        <v>#REF!</v>
      </c>
      <c r="S41" s="78" t="e">
        <f>'Empleos Promedio Trimestre'!V17/#REF!</f>
        <v>#REF!</v>
      </c>
      <c r="T41" s="78" t="e">
        <f>'Empleos Promedio Trimestre'!W17/#REF!</f>
        <v>#REF!</v>
      </c>
      <c r="U41" s="78" t="e">
        <f>'Empleos Promedio Trimestre'!X17/#REF!</f>
        <v>#REF!</v>
      </c>
      <c r="V41" s="78" t="e">
        <f>'Empleos Promedio Trimestre'!Y17/#REF!</f>
        <v>#REF!</v>
      </c>
      <c r="W41" s="78" t="e">
        <f>'Empleos Promedio Trimestre'!Z17/#REF!</f>
        <v>#REF!</v>
      </c>
      <c r="X41" s="78" t="e">
        <f>'Empleos Promedio Trimestre'!AA17/#REF!</f>
        <v>#REF!</v>
      </c>
      <c r="Y41" s="78" t="e">
        <f>'Empleos Promedio Trimestre'!AB17/#REF!</f>
        <v>#REF!</v>
      </c>
      <c r="Z41" s="78" t="e">
        <f>'Empleos Promedio Trimestre'!AC17/#REF!</f>
        <v>#REF!</v>
      </c>
      <c r="AA41" s="78" t="e">
        <f>'Empleos Promedio Trimestre'!AD17/#REF!</f>
        <v>#REF!</v>
      </c>
      <c r="AB41" s="78" t="e">
        <f>'Empleos Promedio Trimestre'!AE17/#REF!</f>
        <v>#REF!</v>
      </c>
      <c r="AC41" s="78" t="e">
        <f>'Empleos Promedio Trimestre'!AF17/#REF!</f>
        <v>#REF!</v>
      </c>
      <c r="AD41" s="78" t="e">
        <f>'Empleos Promedio Trimestre'!AG17/#REF!</f>
        <v>#REF!</v>
      </c>
      <c r="AE41" s="78" t="e">
        <f>'Empleos Promedio Trimestre'!AH17/#REF!</f>
        <v>#REF!</v>
      </c>
      <c r="AF41" s="78" t="e">
        <f>'Empleos Promedio Trimestre'!AI17/#REF!</f>
        <v>#REF!</v>
      </c>
      <c r="AG41" s="78" t="e">
        <f>'Empleos Promedio Trimestre'!AJ17/#REF!</f>
        <v>#REF!</v>
      </c>
      <c r="AH41" s="78" t="e">
        <f>'Empleos Promedio Trimestre'!AK17/#REF!</f>
        <v>#REF!</v>
      </c>
      <c r="AI41" s="78" t="e">
        <f>'Empleos Promedio Trimestre'!AL17/#REF!</f>
        <v>#REF!</v>
      </c>
      <c r="AJ41" s="78" t="e">
        <f>'Empleos Promedio Trimestre'!AM17/#REF!</f>
        <v>#REF!</v>
      </c>
      <c r="AK41" s="78" t="e">
        <f>'Empleos Promedio Trimestre'!AN17/#REF!</f>
        <v>#REF!</v>
      </c>
      <c r="AL41" s="77" t="e">
        <f t="shared" si="0"/>
        <v>#REF!</v>
      </c>
      <c r="AM41" s="42" t="e">
        <f>AK41-AG41</f>
        <v>#REF!</v>
      </c>
    </row>
    <row r="42" spans="1:41" s="61" customFormat="1"/>
    <row r="43" spans="1:41">
      <c r="A43" s="74" t="s">
        <v>136</v>
      </c>
      <c r="B43" s="73" t="e">
        <f>'Empleos Promedio Trimestre'!E38/#REF!</f>
        <v>#REF!</v>
      </c>
      <c r="C43" s="73" t="e">
        <f>'Empleos Promedio Trimestre'!F38/#REF!</f>
        <v>#REF!</v>
      </c>
      <c r="D43" s="73" t="e">
        <f>'Empleos Promedio Trimestre'!G38/#REF!</f>
        <v>#REF!</v>
      </c>
      <c r="E43" s="73" t="e">
        <f>'Empleos Promedio Trimestre'!H38/#REF!</f>
        <v>#REF!</v>
      </c>
      <c r="F43" s="73" t="e">
        <f>'Empleos Promedio Trimestre'!I38/#REF!</f>
        <v>#REF!</v>
      </c>
      <c r="G43" s="73" t="e">
        <f>'Empleos Promedio Trimestre'!J38/#REF!</f>
        <v>#REF!</v>
      </c>
      <c r="H43" s="73" t="e">
        <f>'Empleos Promedio Trimestre'!K38/#REF!</f>
        <v>#REF!</v>
      </c>
      <c r="I43" s="73" t="e">
        <f>'Empleos Promedio Trimestre'!L38/#REF!</f>
        <v>#REF!</v>
      </c>
      <c r="J43" s="73" t="e">
        <f>'Empleos Promedio Trimestre'!M38/#REF!</f>
        <v>#REF!</v>
      </c>
      <c r="K43" s="73" t="e">
        <f>'Empleos Promedio Trimestre'!N38/#REF!</f>
        <v>#REF!</v>
      </c>
      <c r="L43" s="73" t="e">
        <f>'Empleos Promedio Trimestre'!O38/#REF!</f>
        <v>#REF!</v>
      </c>
      <c r="M43" s="73" t="e">
        <f>'Empleos Promedio Trimestre'!P38/#REF!</f>
        <v>#REF!</v>
      </c>
      <c r="N43" s="73" t="e">
        <f>'Empleos Promedio Trimestre'!Q38/#REF!</f>
        <v>#REF!</v>
      </c>
      <c r="O43" s="73" t="e">
        <f>'Empleos Promedio Trimestre'!R38/#REF!</f>
        <v>#REF!</v>
      </c>
      <c r="P43" s="73" t="e">
        <f>'Empleos Promedio Trimestre'!S38/#REF!</f>
        <v>#REF!</v>
      </c>
      <c r="Q43" s="73" t="e">
        <f>'Empleos Promedio Trimestre'!T38/#REF!</f>
        <v>#REF!</v>
      </c>
      <c r="R43" s="73" t="e">
        <f>'Empleos Promedio Trimestre'!U38/#REF!</f>
        <v>#REF!</v>
      </c>
      <c r="S43" s="73" t="e">
        <f>'Empleos Promedio Trimestre'!V38/#REF!</f>
        <v>#REF!</v>
      </c>
      <c r="T43" s="73" t="e">
        <f>'Empleos Promedio Trimestre'!W38/#REF!</f>
        <v>#REF!</v>
      </c>
      <c r="U43" s="73" t="e">
        <f>'Empleos Promedio Trimestre'!X38/#REF!</f>
        <v>#REF!</v>
      </c>
      <c r="V43" s="73" t="e">
        <f>'Empleos Promedio Trimestre'!Y38/#REF!</f>
        <v>#REF!</v>
      </c>
      <c r="W43" s="73" t="e">
        <f>'Empleos Promedio Trimestre'!Z38/#REF!</f>
        <v>#REF!</v>
      </c>
      <c r="X43" s="73" t="e">
        <f>'Empleos Promedio Trimestre'!AA38/#REF!</f>
        <v>#REF!</v>
      </c>
      <c r="Y43" s="73" t="e">
        <f>'Empleos Promedio Trimestre'!AB38/#REF!</f>
        <v>#REF!</v>
      </c>
      <c r="Z43" s="73" t="e">
        <f>'Empleos Promedio Trimestre'!AC38/#REF!</f>
        <v>#REF!</v>
      </c>
      <c r="AA43" s="73" t="e">
        <f>'Empleos Promedio Trimestre'!AD38/#REF!</f>
        <v>#REF!</v>
      </c>
      <c r="AB43" s="73" t="e">
        <f>'Empleos Promedio Trimestre'!AE38/#REF!</f>
        <v>#REF!</v>
      </c>
      <c r="AC43" s="73" t="e">
        <f>'Empleos Promedio Trimestre'!AF38/#REF!</f>
        <v>#REF!</v>
      </c>
      <c r="AD43" s="73" t="e">
        <f>'Empleos Promedio Trimestre'!AG38/#REF!</f>
        <v>#REF!</v>
      </c>
      <c r="AE43" s="73" t="e">
        <f>'Empleos Promedio Trimestre'!AH38/#REF!</f>
        <v>#REF!</v>
      </c>
      <c r="AF43" s="73" t="e">
        <f>'Empleos Promedio Trimestre'!AI38/#REF!</f>
        <v>#REF!</v>
      </c>
      <c r="AG43" s="73" t="e">
        <f>'Empleos Promedio Trimestre'!AJ38/#REF!</f>
        <v>#REF!</v>
      </c>
      <c r="AH43" s="73" t="e">
        <f>'Empleos Promedio Trimestre'!AK38/#REF!</f>
        <v>#REF!</v>
      </c>
      <c r="AI43" s="73" t="e">
        <f>'Empleos Promedio Trimestre'!AL38/#REF!</f>
        <v>#REF!</v>
      </c>
      <c r="AJ43" s="76" t="e">
        <f>'Empleos Promedio Trimestre'!AM38/#REF!</f>
        <v>#REF!</v>
      </c>
      <c r="AK43" s="76" t="e">
        <f>'Empleos Promedio Trimestre'!AN38/#REF!</f>
        <v>#REF!</v>
      </c>
      <c r="AL43" s="72"/>
      <c r="AM43" s="42"/>
    </row>
    <row r="44" spans="1:41">
      <c r="A44" s="74" t="s">
        <v>110</v>
      </c>
      <c r="B44" s="73" t="e">
        <f t="shared" ref="B44:AK44" si="2">AVERAGE(B10:B41)</f>
        <v>#REF!</v>
      </c>
      <c r="C44" s="73" t="e">
        <f t="shared" si="2"/>
        <v>#REF!</v>
      </c>
      <c r="D44" s="73" t="e">
        <f t="shared" si="2"/>
        <v>#REF!</v>
      </c>
      <c r="E44" s="73" t="e">
        <f t="shared" si="2"/>
        <v>#REF!</v>
      </c>
      <c r="F44" s="73" t="e">
        <f t="shared" si="2"/>
        <v>#REF!</v>
      </c>
      <c r="G44" s="73" t="e">
        <f t="shared" si="2"/>
        <v>#REF!</v>
      </c>
      <c r="H44" s="73" t="e">
        <f t="shared" si="2"/>
        <v>#REF!</v>
      </c>
      <c r="I44" s="73" t="e">
        <f t="shared" si="2"/>
        <v>#REF!</v>
      </c>
      <c r="J44" s="73" t="e">
        <f t="shared" si="2"/>
        <v>#REF!</v>
      </c>
      <c r="K44" s="73" t="e">
        <f t="shared" si="2"/>
        <v>#REF!</v>
      </c>
      <c r="L44" s="73" t="e">
        <f t="shared" si="2"/>
        <v>#REF!</v>
      </c>
      <c r="M44" s="73" t="e">
        <f t="shared" si="2"/>
        <v>#REF!</v>
      </c>
      <c r="N44" s="73" t="e">
        <f t="shared" si="2"/>
        <v>#REF!</v>
      </c>
      <c r="O44" s="73" t="e">
        <f t="shared" si="2"/>
        <v>#REF!</v>
      </c>
      <c r="P44" s="73" t="e">
        <f t="shared" si="2"/>
        <v>#REF!</v>
      </c>
      <c r="Q44" s="73" t="e">
        <f t="shared" si="2"/>
        <v>#REF!</v>
      </c>
      <c r="R44" s="73" t="e">
        <f t="shared" si="2"/>
        <v>#REF!</v>
      </c>
      <c r="S44" s="73" t="e">
        <f t="shared" si="2"/>
        <v>#REF!</v>
      </c>
      <c r="T44" s="73" t="e">
        <f t="shared" si="2"/>
        <v>#REF!</v>
      </c>
      <c r="U44" s="73" t="e">
        <f t="shared" si="2"/>
        <v>#REF!</v>
      </c>
      <c r="V44" s="73" t="e">
        <f t="shared" si="2"/>
        <v>#REF!</v>
      </c>
      <c r="W44" s="73" t="e">
        <f t="shared" si="2"/>
        <v>#REF!</v>
      </c>
      <c r="X44" s="73" t="e">
        <f t="shared" si="2"/>
        <v>#REF!</v>
      </c>
      <c r="Y44" s="73" t="e">
        <f t="shared" si="2"/>
        <v>#REF!</v>
      </c>
      <c r="Z44" s="73" t="e">
        <f t="shared" si="2"/>
        <v>#REF!</v>
      </c>
      <c r="AA44" s="73" t="e">
        <f t="shared" si="2"/>
        <v>#REF!</v>
      </c>
      <c r="AB44" s="73" t="e">
        <f t="shared" si="2"/>
        <v>#REF!</v>
      </c>
      <c r="AC44" s="73" t="e">
        <f t="shared" si="2"/>
        <v>#REF!</v>
      </c>
      <c r="AD44" s="73" t="e">
        <f t="shared" si="2"/>
        <v>#REF!</v>
      </c>
      <c r="AE44" s="73" t="e">
        <f t="shared" si="2"/>
        <v>#REF!</v>
      </c>
      <c r="AF44" s="73" t="e">
        <f t="shared" si="2"/>
        <v>#REF!</v>
      </c>
      <c r="AG44" s="73" t="e">
        <f t="shared" si="2"/>
        <v>#REF!</v>
      </c>
      <c r="AH44" s="73" t="e">
        <f t="shared" si="2"/>
        <v>#REF!</v>
      </c>
      <c r="AI44" s="73" t="e">
        <f t="shared" si="2"/>
        <v>#REF!</v>
      </c>
      <c r="AJ44" s="76" t="e">
        <f t="shared" si="2"/>
        <v>#REF!</v>
      </c>
      <c r="AK44" s="76" t="e">
        <f t="shared" si="2"/>
        <v>#REF!</v>
      </c>
      <c r="AL44" s="75"/>
      <c r="AN44" s="42"/>
    </row>
    <row r="45" spans="1:41">
      <c r="A45" s="74" t="s">
        <v>120</v>
      </c>
      <c r="B45" s="73" t="e">
        <f t="shared" ref="B45:AK45" si="3">MEDIAN(B10:B41)</f>
        <v>#REF!</v>
      </c>
      <c r="C45" s="73" t="e">
        <f t="shared" si="3"/>
        <v>#REF!</v>
      </c>
      <c r="D45" s="73" t="e">
        <f t="shared" si="3"/>
        <v>#REF!</v>
      </c>
      <c r="E45" s="73" t="e">
        <f t="shared" si="3"/>
        <v>#REF!</v>
      </c>
      <c r="F45" s="73" t="e">
        <f t="shared" si="3"/>
        <v>#REF!</v>
      </c>
      <c r="G45" s="73" t="e">
        <f t="shared" si="3"/>
        <v>#REF!</v>
      </c>
      <c r="H45" s="73" t="e">
        <f t="shared" si="3"/>
        <v>#REF!</v>
      </c>
      <c r="I45" s="73" t="e">
        <f t="shared" si="3"/>
        <v>#REF!</v>
      </c>
      <c r="J45" s="73" t="e">
        <f t="shared" si="3"/>
        <v>#REF!</v>
      </c>
      <c r="K45" s="73" t="e">
        <f t="shared" si="3"/>
        <v>#REF!</v>
      </c>
      <c r="L45" s="73" t="e">
        <f t="shared" si="3"/>
        <v>#REF!</v>
      </c>
      <c r="M45" s="73" t="e">
        <f t="shared" si="3"/>
        <v>#REF!</v>
      </c>
      <c r="N45" s="73" t="e">
        <f t="shared" si="3"/>
        <v>#REF!</v>
      </c>
      <c r="O45" s="73" t="e">
        <f t="shared" si="3"/>
        <v>#REF!</v>
      </c>
      <c r="P45" s="73" t="e">
        <f t="shared" si="3"/>
        <v>#REF!</v>
      </c>
      <c r="Q45" s="73" t="e">
        <f t="shared" si="3"/>
        <v>#REF!</v>
      </c>
      <c r="R45" s="73" t="e">
        <f t="shared" si="3"/>
        <v>#REF!</v>
      </c>
      <c r="S45" s="73" t="e">
        <f t="shared" si="3"/>
        <v>#REF!</v>
      </c>
      <c r="T45" s="73" t="e">
        <f t="shared" si="3"/>
        <v>#REF!</v>
      </c>
      <c r="U45" s="73" t="e">
        <f t="shared" si="3"/>
        <v>#REF!</v>
      </c>
      <c r="V45" s="73" t="e">
        <f t="shared" si="3"/>
        <v>#REF!</v>
      </c>
      <c r="W45" s="73" t="e">
        <f t="shared" si="3"/>
        <v>#REF!</v>
      </c>
      <c r="X45" s="73" t="e">
        <f t="shared" si="3"/>
        <v>#REF!</v>
      </c>
      <c r="Y45" s="73" t="e">
        <f t="shared" si="3"/>
        <v>#REF!</v>
      </c>
      <c r="Z45" s="73" t="e">
        <f t="shared" si="3"/>
        <v>#REF!</v>
      </c>
      <c r="AA45" s="73" t="e">
        <f t="shared" si="3"/>
        <v>#REF!</v>
      </c>
      <c r="AB45" s="73" t="e">
        <f t="shared" si="3"/>
        <v>#REF!</v>
      </c>
      <c r="AC45" s="73" t="e">
        <f t="shared" si="3"/>
        <v>#REF!</v>
      </c>
      <c r="AD45" s="73" t="e">
        <f t="shared" si="3"/>
        <v>#REF!</v>
      </c>
      <c r="AE45" s="73" t="e">
        <f t="shared" si="3"/>
        <v>#REF!</v>
      </c>
      <c r="AF45" s="73" t="e">
        <f t="shared" si="3"/>
        <v>#REF!</v>
      </c>
      <c r="AG45" s="73" t="e">
        <f t="shared" si="3"/>
        <v>#REF!</v>
      </c>
      <c r="AH45" s="73" t="e">
        <f t="shared" si="3"/>
        <v>#REF!</v>
      </c>
      <c r="AI45" s="73" t="e">
        <f t="shared" si="3"/>
        <v>#REF!</v>
      </c>
      <c r="AJ45" s="73" t="e">
        <f t="shared" si="3"/>
        <v>#REF!</v>
      </c>
      <c r="AK45" s="73" t="e">
        <f t="shared" si="3"/>
        <v>#REF!</v>
      </c>
      <c r="AL45" s="72"/>
    </row>
    <row r="46" spans="1:41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59"/>
    </row>
    <row r="47" spans="1:41">
      <c r="A47" s="33" t="s">
        <v>141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59"/>
    </row>
    <row r="48" spans="1:41" ht="15">
      <c r="A48" s="32" t="str">
        <f t="shared" ref="A48:A79" si="4">A10</f>
        <v>Distrito Federal</v>
      </c>
      <c r="B48" s="156" t="s">
        <v>134</v>
      </c>
      <c r="C48" s="156" t="s">
        <v>134</v>
      </c>
      <c r="D48" s="156" t="s">
        <v>134</v>
      </c>
      <c r="E48" s="156" t="s">
        <v>134</v>
      </c>
      <c r="F48" s="157" t="e">
        <f t="shared" ref="F48:F79" si="5">(F10-B10)*100</f>
        <v>#REF!</v>
      </c>
      <c r="G48" s="157" t="e">
        <f t="shared" ref="G48:G79" si="6">(G10-C10)*100</f>
        <v>#REF!</v>
      </c>
      <c r="H48" s="157" t="e">
        <f t="shared" ref="H48:H79" si="7">(H10-D10)*100</f>
        <v>#REF!</v>
      </c>
      <c r="I48" s="157" t="e">
        <f t="shared" ref="I48:I79" si="8">(I10-E10)*100</f>
        <v>#REF!</v>
      </c>
      <c r="J48" s="157" t="e">
        <f t="shared" ref="J48:J79" si="9">(J10-F10)*100</f>
        <v>#REF!</v>
      </c>
      <c r="K48" s="157" t="e">
        <f t="shared" ref="K48:K79" si="10">(K10-G10)*100</f>
        <v>#REF!</v>
      </c>
      <c r="L48" s="157" t="e">
        <f t="shared" ref="L48:L79" si="11">(L10-H10)*100</f>
        <v>#REF!</v>
      </c>
      <c r="M48" s="157" t="e">
        <f t="shared" ref="M48:M79" si="12">(M10-I10)*100</f>
        <v>#REF!</v>
      </c>
      <c r="N48" s="157" t="e">
        <f t="shared" ref="N48:N79" si="13">(N10-J10)*100</f>
        <v>#REF!</v>
      </c>
      <c r="O48" s="157" t="e">
        <f t="shared" ref="O48:O79" si="14">(O10-K10)*100</f>
        <v>#REF!</v>
      </c>
      <c r="P48" s="157" t="e">
        <f t="shared" ref="P48:P79" si="15">(P10-L10)*100</f>
        <v>#REF!</v>
      </c>
      <c r="Q48" s="157" t="e">
        <f t="shared" ref="Q48:Q79" si="16">(Q10-M10)*100</f>
        <v>#REF!</v>
      </c>
      <c r="R48" s="157" t="e">
        <f t="shared" ref="R48:R79" si="17">(R10-N10)*100</f>
        <v>#REF!</v>
      </c>
      <c r="S48" s="157" t="e">
        <f t="shared" ref="S48:S79" si="18">(S10-O10)*100</f>
        <v>#REF!</v>
      </c>
      <c r="T48" s="157" t="e">
        <f t="shared" ref="T48:T79" si="19">(T10-P10)*100</f>
        <v>#REF!</v>
      </c>
      <c r="U48" s="157" t="e">
        <f t="shared" ref="U48:U79" si="20">(U10-Q10)*100</f>
        <v>#REF!</v>
      </c>
      <c r="V48" s="157" t="e">
        <f t="shared" ref="V48:V79" si="21">(V10-R10)*100</f>
        <v>#REF!</v>
      </c>
      <c r="W48" s="157" t="e">
        <f t="shared" ref="W48:W79" si="22">(W10-S10)*100</f>
        <v>#REF!</v>
      </c>
      <c r="X48" s="157" t="e">
        <f t="shared" ref="X48:X79" si="23">(X10-T10)*100</f>
        <v>#REF!</v>
      </c>
      <c r="Y48" s="157" t="e">
        <f t="shared" ref="Y48:Y79" si="24">(Y10-U10)*100</f>
        <v>#REF!</v>
      </c>
      <c r="Z48" s="157" t="e">
        <f t="shared" ref="Z48:Z79" si="25">(Z10-V10)*100</f>
        <v>#REF!</v>
      </c>
      <c r="AA48" s="157" t="e">
        <f t="shared" ref="AA48:AA79" si="26">(AA10-W10)*100</f>
        <v>#REF!</v>
      </c>
      <c r="AB48" s="157" t="e">
        <f t="shared" ref="AB48:AB79" si="27">(AB10-X10)*100</f>
        <v>#REF!</v>
      </c>
      <c r="AC48" s="157" t="e">
        <f t="shared" ref="AC48:AC79" si="28">(AC10-Y10)*100</f>
        <v>#REF!</v>
      </c>
      <c r="AD48" s="157" t="e">
        <f t="shared" ref="AD48:AD79" si="29">(AD10-Z10)*100</f>
        <v>#REF!</v>
      </c>
      <c r="AE48" s="157" t="e">
        <f t="shared" ref="AE48:AE79" si="30">(AE10-AA10)*100</f>
        <v>#REF!</v>
      </c>
      <c r="AF48" s="157" t="e">
        <f t="shared" ref="AF48:AF79" si="31">(AF10-AB10)*100</f>
        <v>#REF!</v>
      </c>
      <c r="AG48" s="157" t="e">
        <f t="shared" ref="AG48:AG79" si="32">(AG10-AC10)*100</f>
        <v>#REF!</v>
      </c>
      <c r="AH48" s="157" t="e">
        <f t="shared" ref="AH48:AH79" si="33">(AH10-AD10)*100</f>
        <v>#REF!</v>
      </c>
      <c r="AI48" s="157" t="e">
        <f t="shared" ref="AI48:AI79" si="34">(AI10-AE10)*100</f>
        <v>#REF!</v>
      </c>
      <c r="AJ48" s="157" t="e">
        <f t="shared" ref="AJ48:AJ79" si="35">(AJ10-AF10)*100</f>
        <v>#REF!</v>
      </c>
      <c r="AK48" s="157" t="e">
        <f t="shared" ref="AK48:AK79" si="36">(AK10-AG10)*100</f>
        <v>#REF!</v>
      </c>
      <c r="AL48" s="59"/>
    </row>
    <row r="49" spans="1:38" ht="15">
      <c r="A49" s="32" t="str">
        <f t="shared" si="4"/>
        <v>Nuevo León</v>
      </c>
      <c r="B49" s="156" t="s">
        <v>134</v>
      </c>
      <c r="C49" s="156" t="s">
        <v>134</v>
      </c>
      <c r="D49" s="156" t="s">
        <v>134</v>
      </c>
      <c r="E49" s="156" t="s">
        <v>134</v>
      </c>
      <c r="F49" s="157" t="e">
        <f t="shared" si="5"/>
        <v>#REF!</v>
      </c>
      <c r="G49" s="157" t="e">
        <f t="shared" si="6"/>
        <v>#REF!</v>
      </c>
      <c r="H49" s="157" t="e">
        <f t="shared" si="7"/>
        <v>#REF!</v>
      </c>
      <c r="I49" s="157" t="e">
        <f t="shared" si="8"/>
        <v>#REF!</v>
      </c>
      <c r="J49" s="157" t="e">
        <f t="shared" si="9"/>
        <v>#REF!</v>
      </c>
      <c r="K49" s="157" t="e">
        <f t="shared" si="10"/>
        <v>#REF!</v>
      </c>
      <c r="L49" s="157" t="e">
        <f t="shared" si="11"/>
        <v>#REF!</v>
      </c>
      <c r="M49" s="157" t="e">
        <f t="shared" si="12"/>
        <v>#REF!</v>
      </c>
      <c r="N49" s="157" t="e">
        <f t="shared" si="13"/>
        <v>#REF!</v>
      </c>
      <c r="O49" s="157" t="e">
        <f t="shared" si="14"/>
        <v>#REF!</v>
      </c>
      <c r="P49" s="157" t="e">
        <f t="shared" si="15"/>
        <v>#REF!</v>
      </c>
      <c r="Q49" s="157" t="e">
        <f t="shared" si="16"/>
        <v>#REF!</v>
      </c>
      <c r="R49" s="157" t="e">
        <f t="shared" si="17"/>
        <v>#REF!</v>
      </c>
      <c r="S49" s="157" t="e">
        <f t="shared" si="18"/>
        <v>#REF!</v>
      </c>
      <c r="T49" s="157" t="e">
        <f t="shared" si="19"/>
        <v>#REF!</v>
      </c>
      <c r="U49" s="157" t="e">
        <f t="shared" si="20"/>
        <v>#REF!</v>
      </c>
      <c r="V49" s="157" t="e">
        <f t="shared" si="21"/>
        <v>#REF!</v>
      </c>
      <c r="W49" s="157" t="e">
        <f t="shared" si="22"/>
        <v>#REF!</v>
      </c>
      <c r="X49" s="157" t="e">
        <f t="shared" si="23"/>
        <v>#REF!</v>
      </c>
      <c r="Y49" s="157" t="e">
        <f t="shared" si="24"/>
        <v>#REF!</v>
      </c>
      <c r="Z49" s="157" t="e">
        <f t="shared" si="25"/>
        <v>#REF!</v>
      </c>
      <c r="AA49" s="157" t="e">
        <f t="shared" si="26"/>
        <v>#REF!</v>
      </c>
      <c r="AB49" s="157" t="e">
        <f t="shared" si="27"/>
        <v>#REF!</v>
      </c>
      <c r="AC49" s="157" t="e">
        <f t="shared" si="28"/>
        <v>#REF!</v>
      </c>
      <c r="AD49" s="157" t="e">
        <f t="shared" si="29"/>
        <v>#REF!</v>
      </c>
      <c r="AE49" s="157" t="e">
        <f t="shared" si="30"/>
        <v>#REF!</v>
      </c>
      <c r="AF49" s="157" t="e">
        <f t="shared" si="31"/>
        <v>#REF!</v>
      </c>
      <c r="AG49" s="157" t="e">
        <f t="shared" si="32"/>
        <v>#REF!</v>
      </c>
      <c r="AH49" s="157" t="e">
        <f t="shared" si="33"/>
        <v>#REF!</v>
      </c>
      <c r="AI49" s="157" t="e">
        <f t="shared" si="34"/>
        <v>#REF!</v>
      </c>
      <c r="AJ49" s="157" t="e">
        <f t="shared" si="35"/>
        <v>#REF!</v>
      </c>
      <c r="AK49" s="157" t="e">
        <f t="shared" si="36"/>
        <v>#REF!</v>
      </c>
      <c r="AL49" s="59"/>
    </row>
    <row r="50" spans="1:38" ht="15">
      <c r="A50" s="32" t="str">
        <f t="shared" si="4"/>
        <v>Querétaro</v>
      </c>
      <c r="B50" s="156" t="s">
        <v>134</v>
      </c>
      <c r="C50" s="156" t="s">
        <v>134</v>
      </c>
      <c r="D50" s="156" t="s">
        <v>134</v>
      </c>
      <c r="E50" s="156" t="s">
        <v>134</v>
      </c>
      <c r="F50" s="157" t="e">
        <f t="shared" si="5"/>
        <v>#REF!</v>
      </c>
      <c r="G50" s="157" t="e">
        <f t="shared" si="6"/>
        <v>#REF!</v>
      </c>
      <c r="H50" s="157" t="e">
        <f t="shared" si="7"/>
        <v>#REF!</v>
      </c>
      <c r="I50" s="157" t="e">
        <f t="shared" si="8"/>
        <v>#REF!</v>
      </c>
      <c r="J50" s="157" t="e">
        <f t="shared" si="9"/>
        <v>#REF!</v>
      </c>
      <c r="K50" s="157" t="e">
        <f t="shared" si="10"/>
        <v>#REF!</v>
      </c>
      <c r="L50" s="157" t="e">
        <f t="shared" si="11"/>
        <v>#REF!</v>
      </c>
      <c r="M50" s="157" t="e">
        <f t="shared" si="12"/>
        <v>#REF!</v>
      </c>
      <c r="N50" s="157" t="e">
        <f t="shared" si="13"/>
        <v>#REF!</v>
      </c>
      <c r="O50" s="157" t="e">
        <f t="shared" si="14"/>
        <v>#REF!</v>
      </c>
      <c r="P50" s="157" t="e">
        <f t="shared" si="15"/>
        <v>#REF!</v>
      </c>
      <c r="Q50" s="157" t="e">
        <f t="shared" si="16"/>
        <v>#REF!</v>
      </c>
      <c r="R50" s="157" t="e">
        <f t="shared" si="17"/>
        <v>#REF!</v>
      </c>
      <c r="S50" s="157" t="e">
        <f t="shared" si="18"/>
        <v>#REF!</v>
      </c>
      <c r="T50" s="157" t="e">
        <f t="shared" si="19"/>
        <v>#REF!</v>
      </c>
      <c r="U50" s="157" t="e">
        <f t="shared" si="20"/>
        <v>#REF!</v>
      </c>
      <c r="V50" s="157" t="e">
        <f t="shared" si="21"/>
        <v>#REF!</v>
      </c>
      <c r="W50" s="157" t="e">
        <f t="shared" si="22"/>
        <v>#REF!</v>
      </c>
      <c r="X50" s="157" t="e">
        <f t="shared" si="23"/>
        <v>#REF!</v>
      </c>
      <c r="Y50" s="157" t="e">
        <f t="shared" si="24"/>
        <v>#REF!</v>
      </c>
      <c r="Z50" s="157" t="e">
        <f t="shared" si="25"/>
        <v>#REF!</v>
      </c>
      <c r="AA50" s="157" t="e">
        <f t="shared" si="26"/>
        <v>#REF!</v>
      </c>
      <c r="AB50" s="157" t="e">
        <f t="shared" si="27"/>
        <v>#REF!</v>
      </c>
      <c r="AC50" s="157" t="e">
        <f t="shared" si="28"/>
        <v>#REF!</v>
      </c>
      <c r="AD50" s="157" t="e">
        <f t="shared" si="29"/>
        <v>#REF!</v>
      </c>
      <c r="AE50" s="157" t="e">
        <f t="shared" si="30"/>
        <v>#REF!</v>
      </c>
      <c r="AF50" s="157" t="e">
        <f t="shared" si="31"/>
        <v>#REF!</v>
      </c>
      <c r="AG50" s="157" t="e">
        <f t="shared" si="32"/>
        <v>#REF!</v>
      </c>
      <c r="AH50" s="157" t="e">
        <f t="shared" si="33"/>
        <v>#REF!</v>
      </c>
      <c r="AI50" s="157" t="e">
        <f t="shared" si="34"/>
        <v>#REF!</v>
      </c>
      <c r="AJ50" s="157" t="e">
        <f t="shared" si="35"/>
        <v>#REF!</v>
      </c>
      <c r="AK50" s="157" t="e">
        <f t="shared" si="36"/>
        <v>#REF!</v>
      </c>
      <c r="AL50" s="59"/>
    </row>
    <row r="51" spans="1:38" ht="15">
      <c r="A51" s="32" t="str">
        <f t="shared" si="4"/>
        <v>Coahuila</v>
      </c>
      <c r="B51" s="156" t="s">
        <v>134</v>
      </c>
      <c r="C51" s="156" t="s">
        <v>134</v>
      </c>
      <c r="D51" s="156" t="s">
        <v>134</v>
      </c>
      <c r="E51" s="156" t="s">
        <v>134</v>
      </c>
      <c r="F51" s="157" t="e">
        <f t="shared" si="5"/>
        <v>#REF!</v>
      </c>
      <c r="G51" s="157" t="e">
        <f t="shared" si="6"/>
        <v>#REF!</v>
      </c>
      <c r="H51" s="157" t="e">
        <f t="shared" si="7"/>
        <v>#REF!</v>
      </c>
      <c r="I51" s="157" t="e">
        <f t="shared" si="8"/>
        <v>#REF!</v>
      </c>
      <c r="J51" s="157" t="e">
        <f t="shared" si="9"/>
        <v>#REF!</v>
      </c>
      <c r="K51" s="157" t="e">
        <f t="shared" si="10"/>
        <v>#REF!</v>
      </c>
      <c r="L51" s="157" t="e">
        <f t="shared" si="11"/>
        <v>#REF!</v>
      </c>
      <c r="M51" s="157" t="e">
        <f t="shared" si="12"/>
        <v>#REF!</v>
      </c>
      <c r="N51" s="157" t="e">
        <f t="shared" si="13"/>
        <v>#REF!</v>
      </c>
      <c r="O51" s="157" t="e">
        <f t="shared" si="14"/>
        <v>#REF!</v>
      </c>
      <c r="P51" s="157" t="e">
        <f t="shared" si="15"/>
        <v>#REF!</v>
      </c>
      <c r="Q51" s="157" t="e">
        <f t="shared" si="16"/>
        <v>#REF!</v>
      </c>
      <c r="R51" s="157" t="e">
        <f t="shared" si="17"/>
        <v>#REF!</v>
      </c>
      <c r="S51" s="157" t="e">
        <f t="shared" si="18"/>
        <v>#REF!</v>
      </c>
      <c r="T51" s="157" t="e">
        <f t="shared" si="19"/>
        <v>#REF!</v>
      </c>
      <c r="U51" s="157" t="e">
        <f t="shared" si="20"/>
        <v>#REF!</v>
      </c>
      <c r="V51" s="157" t="e">
        <f t="shared" si="21"/>
        <v>#REF!</v>
      </c>
      <c r="W51" s="157" t="e">
        <f t="shared" si="22"/>
        <v>#REF!</v>
      </c>
      <c r="X51" s="157" t="e">
        <f t="shared" si="23"/>
        <v>#REF!</v>
      </c>
      <c r="Y51" s="157" t="e">
        <f t="shared" si="24"/>
        <v>#REF!</v>
      </c>
      <c r="Z51" s="157" t="e">
        <f t="shared" si="25"/>
        <v>#REF!</v>
      </c>
      <c r="AA51" s="157" t="e">
        <f t="shared" si="26"/>
        <v>#REF!</v>
      </c>
      <c r="AB51" s="157" t="e">
        <f t="shared" si="27"/>
        <v>#REF!</v>
      </c>
      <c r="AC51" s="157" t="e">
        <f t="shared" si="28"/>
        <v>#REF!</v>
      </c>
      <c r="AD51" s="157" t="e">
        <f t="shared" si="29"/>
        <v>#REF!</v>
      </c>
      <c r="AE51" s="157" t="e">
        <f t="shared" si="30"/>
        <v>#REF!</v>
      </c>
      <c r="AF51" s="157" t="e">
        <f t="shared" si="31"/>
        <v>#REF!</v>
      </c>
      <c r="AG51" s="157" t="e">
        <f t="shared" si="32"/>
        <v>#REF!</v>
      </c>
      <c r="AH51" s="157" t="e">
        <f t="shared" si="33"/>
        <v>#REF!</v>
      </c>
      <c r="AI51" s="157" t="e">
        <f t="shared" si="34"/>
        <v>#REF!</v>
      </c>
      <c r="AJ51" s="157" t="e">
        <f t="shared" si="35"/>
        <v>#REF!</v>
      </c>
      <c r="AK51" s="157" t="e">
        <f t="shared" si="36"/>
        <v>#REF!</v>
      </c>
      <c r="AL51" s="59"/>
    </row>
    <row r="52" spans="1:38" ht="15">
      <c r="A52" s="32" t="str">
        <f t="shared" si="4"/>
        <v>Chihuahua</v>
      </c>
      <c r="B52" s="156" t="s">
        <v>134</v>
      </c>
      <c r="C52" s="156" t="s">
        <v>134</v>
      </c>
      <c r="D52" s="156" t="s">
        <v>134</v>
      </c>
      <c r="E52" s="156" t="s">
        <v>134</v>
      </c>
      <c r="F52" s="157" t="e">
        <f t="shared" si="5"/>
        <v>#REF!</v>
      </c>
      <c r="G52" s="157" t="e">
        <f t="shared" si="6"/>
        <v>#REF!</v>
      </c>
      <c r="H52" s="157" t="e">
        <f t="shared" si="7"/>
        <v>#REF!</v>
      </c>
      <c r="I52" s="157" t="e">
        <f t="shared" si="8"/>
        <v>#REF!</v>
      </c>
      <c r="J52" s="157" t="e">
        <f t="shared" si="9"/>
        <v>#REF!</v>
      </c>
      <c r="K52" s="157" t="e">
        <f t="shared" si="10"/>
        <v>#REF!</v>
      </c>
      <c r="L52" s="157" t="e">
        <f t="shared" si="11"/>
        <v>#REF!</v>
      </c>
      <c r="M52" s="157" t="e">
        <f t="shared" si="12"/>
        <v>#REF!</v>
      </c>
      <c r="N52" s="157" t="e">
        <f t="shared" si="13"/>
        <v>#REF!</v>
      </c>
      <c r="O52" s="157" t="e">
        <f t="shared" si="14"/>
        <v>#REF!</v>
      </c>
      <c r="P52" s="157" t="e">
        <f t="shared" si="15"/>
        <v>#REF!</v>
      </c>
      <c r="Q52" s="157" t="e">
        <f t="shared" si="16"/>
        <v>#REF!</v>
      </c>
      <c r="R52" s="157" t="e">
        <f t="shared" si="17"/>
        <v>#REF!</v>
      </c>
      <c r="S52" s="157" t="e">
        <f t="shared" si="18"/>
        <v>#REF!</v>
      </c>
      <c r="T52" s="157" t="e">
        <f t="shared" si="19"/>
        <v>#REF!</v>
      </c>
      <c r="U52" s="157" t="e">
        <f t="shared" si="20"/>
        <v>#REF!</v>
      </c>
      <c r="V52" s="157" t="e">
        <f t="shared" si="21"/>
        <v>#REF!</v>
      </c>
      <c r="W52" s="157" t="e">
        <f t="shared" si="22"/>
        <v>#REF!</v>
      </c>
      <c r="X52" s="157" t="e">
        <f t="shared" si="23"/>
        <v>#REF!</v>
      </c>
      <c r="Y52" s="157" t="e">
        <f t="shared" si="24"/>
        <v>#REF!</v>
      </c>
      <c r="Z52" s="157" t="e">
        <f t="shared" si="25"/>
        <v>#REF!</v>
      </c>
      <c r="AA52" s="157" t="e">
        <f t="shared" si="26"/>
        <v>#REF!</v>
      </c>
      <c r="AB52" s="157" t="e">
        <f t="shared" si="27"/>
        <v>#REF!</v>
      </c>
      <c r="AC52" s="157" t="e">
        <f t="shared" si="28"/>
        <v>#REF!</v>
      </c>
      <c r="AD52" s="157" t="e">
        <f t="shared" si="29"/>
        <v>#REF!</v>
      </c>
      <c r="AE52" s="157" t="e">
        <f t="shared" si="30"/>
        <v>#REF!</v>
      </c>
      <c r="AF52" s="157" t="e">
        <f t="shared" si="31"/>
        <v>#REF!</v>
      </c>
      <c r="AG52" s="157" t="e">
        <f t="shared" si="32"/>
        <v>#REF!</v>
      </c>
      <c r="AH52" s="157" t="e">
        <f t="shared" si="33"/>
        <v>#REF!</v>
      </c>
      <c r="AI52" s="157" t="e">
        <f t="shared" si="34"/>
        <v>#REF!</v>
      </c>
      <c r="AJ52" s="157" t="e">
        <f t="shared" si="35"/>
        <v>#REF!</v>
      </c>
      <c r="AK52" s="157" t="e">
        <f t="shared" si="36"/>
        <v>#REF!</v>
      </c>
      <c r="AL52" s="59"/>
    </row>
    <row r="53" spans="1:38" ht="15">
      <c r="A53" s="32" t="str">
        <f t="shared" si="4"/>
        <v>Aguascalientes</v>
      </c>
      <c r="B53" s="156" t="s">
        <v>134</v>
      </c>
      <c r="C53" s="156" t="s">
        <v>134</v>
      </c>
      <c r="D53" s="156" t="s">
        <v>134</v>
      </c>
      <c r="E53" s="156" t="s">
        <v>134</v>
      </c>
      <c r="F53" s="157" t="e">
        <f t="shared" si="5"/>
        <v>#REF!</v>
      </c>
      <c r="G53" s="157" t="e">
        <f t="shared" si="6"/>
        <v>#REF!</v>
      </c>
      <c r="H53" s="157" t="e">
        <f t="shared" si="7"/>
        <v>#REF!</v>
      </c>
      <c r="I53" s="157" t="e">
        <f t="shared" si="8"/>
        <v>#REF!</v>
      </c>
      <c r="J53" s="157" t="e">
        <f t="shared" si="9"/>
        <v>#REF!</v>
      </c>
      <c r="K53" s="157" t="e">
        <f t="shared" si="10"/>
        <v>#REF!</v>
      </c>
      <c r="L53" s="157" t="e">
        <f t="shared" si="11"/>
        <v>#REF!</v>
      </c>
      <c r="M53" s="157" t="e">
        <f t="shared" si="12"/>
        <v>#REF!</v>
      </c>
      <c r="N53" s="157" t="e">
        <f t="shared" si="13"/>
        <v>#REF!</v>
      </c>
      <c r="O53" s="157" t="e">
        <f t="shared" si="14"/>
        <v>#REF!</v>
      </c>
      <c r="P53" s="157" t="e">
        <f t="shared" si="15"/>
        <v>#REF!</v>
      </c>
      <c r="Q53" s="157" t="e">
        <f t="shared" si="16"/>
        <v>#REF!</v>
      </c>
      <c r="R53" s="157" t="e">
        <f t="shared" si="17"/>
        <v>#REF!</v>
      </c>
      <c r="S53" s="157" t="e">
        <f t="shared" si="18"/>
        <v>#REF!</v>
      </c>
      <c r="T53" s="157" t="e">
        <f t="shared" si="19"/>
        <v>#REF!</v>
      </c>
      <c r="U53" s="157" t="e">
        <f t="shared" si="20"/>
        <v>#REF!</v>
      </c>
      <c r="V53" s="157" t="e">
        <f t="shared" si="21"/>
        <v>#REF!</v>
      </c>
      <c r="W53" s="157" t="e">
        <f t="shared" si="22"/>
        <v>#REF!</v>
      </c>
      <c r="X53" s="157" t="e">
        <f t="shared" si="23"/>
        <v>#REF!</v>
      </c>
      <c r="Y53" s="157" t="e">
        <f t="shared" si="24"/>
        <v>#REF!</v>
      </c>
      <c r="Z53" s="157" t="e">
        <f t="shared" si="25"/>
        <v>#REF!</v>
      </c>
      <c r="AA53" s="157" t="e">
        <f t="shared" si="26"/>
        <v>#REF!</v>
      </c>
      <c r="AB53" s="157" t="e">
        <f t="shared" si="27"/>
        <v>#REF!</v>
      </c>
      <c r="AC53" s="157" t="e">
        <f t="shared" si="28"/>
        <v>#REF!</v>
      </c>
      <c r="AD53" s="157" t="e">
        <f t="shared" si="29"/>
        <v>#REF!</v>
      </c>
      <c r="AE53" s="157" t="e">
        <f t="shared" si="30"/>
        <v>#REF!</v>
      </c>
      <c r="AF53" s="157" t="e">
        <f t="shared" si="31"/>
        <v>#REF!</v>
      </c>
      <c r="AG53" s="157" t="e">
        <f t="shared" si="32"/>
        <v>#REF!</v>
      </c>
      <c r="AH53" s="157" t="e">
        <f t="shared" si="33"/>
        <v>#REF!</v>
      </c>
      <c r="AI53" s="157" t="e">
        <f t="shared" si="34"/>
        <v>#REF!</v>
      </c>
      <c r="AJ53" s="157" t="e">
        <f t="shared" si="35"/>
        <v>#REF!</v>
      </c>
      <c r="AK53" s="157" t="e">
        <f t="shared" si="36"/>
        <v>#REF!</v>
      </c>
      <c r="AL53" s="59"/>
    </row>
    <row r="54" spans="1:38" ht="15">
      <c r="A54" s="32" t="str">
        <f t="shared" si="4"/>
        <v>Baja California</v>
      </c>
      <c r="B54" s="156" t="s">
        <v>134</v>
      </c>
      <c r="C54" s="156" t="s">
        <v>134</v>
      </c>
      <c r="D54" s="156" t="s">
        <v>134</v>
      </c>
      <c r="E54" s="156" t="s">
        <v>134</v>
      </c>
      <c r="F54" s="157" t="e">
        <f t="shared" si="5"/>
        <v>#REF!</v>
      </c>
      <c r="G54" s="157" t="e">
        <f t="shared" si="6"/>
        <v>#REF!</v>
      </c>
      <c r="H54" s="157" t="e">
        <f t="shared" si="7"/>
        <v>#REF!</v>
      </c>
      <c r="I54" s="157" t="e">
        <f t="shared" si="8"/>
        <v>#REF!</v>
      </c>
      <c r="J54" s="157" t="e">
        <f t="shared" si="9"/>
        <v>#REF!</v>
      </c>
      <c r="K54" s="157" t="e">
        <f t="shared" si="10"/>
        <v>#REF!</v>
      </c>
      <c r="L54" s="157" t="e">
        <f t="shared" si="11"/>
        <v>#REF!</v>
      </c>
      <c r="M54" s="157" t="e">
        <f t="shared" si="12"/>
        <v>#REF!</v>
      </c>
      <c r="N54" s="157" t="e">
        <f t="shared" si="13"/>
        <v>#REF!</v>
      </c>
      <c r="O54" s="157" t="e">
        <f t="shared" si="14"/>
        <v>#REF!</v>
      </c>
      <c r="P54" s="157" t="e">
        <f t="shared" si="15"/>
        <v>#REF!</v>
      </c>
      <c r="Q54" s="157" t="e">
        <f t="shared" si="16"/>
        <v>#REF!</v>
      </c>
      <c r="R54" s="157" t="e">
        <f t="shared" si="17"/>
        <v>#REF!</v>
      </c>
      <c r="S54" s="157" t="e">
        <f t="shared" si="18"/>
        <v>#REF!</v>
      </c>
      <c r="T54" s="157" t="e">
        <f t="shared" si="19"/>
        <v>#REF!</v>
      </c>
      <c r="U54" s="157" t="e">
        <f t="shared" si="20"/>
        <v>#REF!</v>
      </c>
      <c r="V54" s="157" t="e">
        <f t="shared" si="21"/>
        <v>#REF!</v>
      </c>
      <c r="W54" s="157" t="e">
        <f t="shared" si="22"/>
        <v>#REF!</v>
      </c>
      <c r="X54" s="157" t="e">
        <f t="shared" si="23"/>
        <v>#REF!</v>
      </c>
      <c r="Y54" s="157" t="e">
        <f t="shared" si="24"/>
        <v>#REF!</v>
      </c>
      <c r="Z54" s="157" t="e">
        <f t="shared" si="25"/>
        <v>#REF!</v>
      </c>
      <c r="AA54" s="157" t="e">
        <f t="shared" si="26"/>
        <v>#REF!</v>
      </c>
      <c r="AB54" s="157" t="e">
        <f t="shared" si="27"/>
        <v>#REF!</v>
      </c>
      <c r="AC54" s="157" t="e">
        <f t="shared" si="28"/>
        <v>#REF!</v>
      </c>
      <c r="AD54" s="157" t="e">
        <f t="shared" si="29"/>
        <v>#REF!</v>
      </c>
      <c r="AE54" s="157" t="e">
        <f t="shared" si="30"/>
        <v>#REF!</v>
      </c>
      <c r="AF54" s="157" t="e">
        <f t="shared" si="31"/>
        <v>#REF!</v>
      </c>
      <c r="AG54" s="157" t="e">
        <f t="shared" si="32"/>
        <v>#REF!</v>
      </c>
      <c r="AH54" s="157" t="e">
        <f t="shared" si="33"/>
        <v>#REF!</v>
      </c>
      <c r="AI54" s="157" t="e">
        <f t="shared" si="34"/>
        <v>#REF!</v>
      </c>
      <c r="AJ54" s="157" t="e">
        <f t="shared" si="35"/>
        <v>#REF!</v>
      </c>
      <c r="AK54" s="157" t="e">
        <f t="shared" si="36"/>
        <v>#REF!</v>
      </c>
      <c r="AL54" s="59"/>
    </row>
    <row r="55" spans="1:38" ht="15">
      <c r="A55" s="32" t="str">
        <f t="shared" si="4"/>
        <v>Quintana Roo</v>
      </c>
      <c r="B55" s="156" t="s">
        <v>134</v>
      </c>
      <c r="C55" s="156" t="s">
        <v>134</v>
      </c>
      <c r="D55" s="156" t="s">
        <v>134</v>
      </c>
      <c r="E55" s="156" t="s">
        <v>134</v>
      </c>
      <c r="F55" s="157" t="e">
        <f t="shared" si="5"/>
        <v>#REF!</v>
      </c>
      <c r="G55" s="157" t="e">
        <f t="shared" si="6"/>
        <v>#REF!</v>
      </c>
      <c r="H55" s="157" t="e">
        <f t="shared" si="7"/>
        <v>#REF!</v>
      </c>
      <c r="I55" s="157" t="e">
        <f t="shared" si="8"/>
        <v>#REF!</v>
      </c>
      <c r="J55" s="157" t="e">
        <f t="shared" si="9"/>
        <v>#REF!</v>
      </c>
      <c r="K55" s="157" t="e">
        <f t="shared" si="10"/>
        <v>#REF!</v>
      </c>
      <c r="L55" s="157" t="e">
        <f t="shared" si="11"/>
        <v>#REF!</v>
      </c>
      <c r="M55" s="157" t="e">
        <f t="shared" si="12"/>
        <v>#REF!</v>
      </c>
      <c r="N55" s="157" t="e">
        <f t="shared" si="13"/>
        <v>#REF!</v>
      </c>
      <c r="O55" s="157" t="e">
        <f t="shared" si="14"/>
        <v>#REF!</v>
      </c>
      <c r="P55" s="157" t="e">
        <f t="shared" si="15"/>
        <v>#REF!</v>
      </c>
      <c r="Q55" s="157" t="e">
        <f t="shared" si="16"/>
        <v>#REF!</v>
      </c>
      <c r="R55" s="157" t="e">
        <f t="shared" si="17"/>
        <v>#REF!</v>
      </c>
      <c r="S55" s="157" t="e">
        <f t="shared" si="18"/>
        <v>#REF!</v>
      </c>
      <c r="T55" s="157" t="e">
        <f t="shared" si="19"/>
        <v>#REF!</v>
      </c>
      <c r="U55" s="157" t="e">
        <f t="shared" si="20"/>
        <v>#REF!</v>
      </c>
      <c r="V55" s="157" t="e">
        <f t="shared" si="21"/>
        <v>#REF!</v>
      </c>
      <c r="W55" s="157" t="e">
        <f t="shared" si="22"/>
        <v>#REF!</v>
      </c>
      <c r="X55" s="157" t="e">
        <f t="shared" si="23"/>
        <v>#REF!</v>
      </c>
      <c r="Y55" s="157" t="e">
        <f t="shared" si="24"/>
        <v>#REF!</v>
      </c>
      <c r="Z55" s="157" t="e">
        <f t="shared" si="25"/>
        <v>#REF!</v>
      </c>
      <c r="AA55" s="157" t="e">
        <f t="shared" si="26"/>
        <v>#REF!</v>
      </c>
      <c r="AB55" s="157" t="e">
        <f t="shared" si="27"/>
        <v>#REF!</v>
      </c>
      <c r="AC55" s="157" t="e">
        <f t="shared" si="28"/>
        <v>#REF!</v>
      </c>
      <c r="AD55" s="157" t="e">
        <f t="shared" si="29"/>
        <v>#REF!</v>
      </c>
      <c r="AE55" s="157" t="e">
        <f t="shared" si="30"/>
        <v>#REF!</v>
      </c>
      <c r="AF55" s="157" t="e">
        <f t="shared" si="31"/>
        <v>#REF!</v>
      </c>
      <c r="AG55" s="157" t="e">
        <f t="shared" si="32"/>
        <v>#REF!</v>
      </c>
      <c r="AH55" s="157" t="e">
        <f t="shared" si="33"/>
        <v>#REF!</v>
      </c>
      <c r="AI55" s="157" t="e">
        <f t="shared" si="34"/>
        <v>#REF!</v>
      </c>
      <c r="AJ55" s="157" t="e">
        <f t="shared" si="35"/>
        <v>#REF!</v>
      </c>
      <c r="AK55" s="157" t="e">
        <f t="shared" si="36"/>
        <v>#REF!</v>
      </c>
      <c r="AL55" s="59"/>
    </row>
    <row r="56" spans="1:38" ht="15">
      <c r="A56" s="32" t="str">
        <f t="shared" si="4"/>
        <v>Jalisco</v>
      </c>
      <c r="B56" s="156" t="s">
        <v>134</v>
      </c>
      <c r="C56" s="156" t="s">
        <v>134</v>
      </c>
      <c r="D56" s="156" t="s">
        <v>134</v>
      </c>
      <c r="E56" s="156" t="s">
        <v>134</v>
      </c>
      <c r="F56" s="157" t="e">
        <f t="shared" si="5"/>
        <v>#REF!</v>
      </c>
      <c r="G56" s="157" t="e">
        <f t="shared" si="6"/>
        <v>#REF!</v>
      </c>
      <c r="H56" s="157" t="e">
        <f t="shared" si="7"/>
        <v>#REF!</v>
      </c>
      <c r="I56" s="157" t="e">
        <f t="shared" si="8"/>
        <v>#REF!</v>
      </c>
      <c r="J56" s="157" t="e">
        <f t="shared" si="9"/>
        <v>#REF!</v>
      </c>
      <c r="K56" s="157" t="e">
        <f t="shared" si="10"/>
        <v>#REF!</v>
      </c>
      <c r="L56" s="157" t="e">
        <f t="shared" si="11"/>
        <v>#REF!</v>
      </c>
      <c r="M56" s="157" t="e">
        <f t="shared" si="12"/>
        <v>#REF!</v>
      </c>
      <c r="N56" s="157" t="e">
        <f t="shared" si="13"/>
        <v>#REF!</v>
      </c>
      <c r="O56" s="157" t="e">
        <f t="shared" si="14"/>
        <v>#REF!</v>
      </c>
      <c r="P56" s="157" t="e">
        <f t="shared" si="15"/>
        <v>#REF!</v>
      </c>
      <c r="Q56" s="157" t="e">
        <f t="shared" si="16"/>
        <v>#REF!</v>
      </c>
      <c r="R56" s="157" t="e">
        <f t="shared" si="17"/>
        <v>#REF!</v>
      </c>
      <c r="S56" s="157" t="e">
        <f t="shared" si="18"/>
        <v>#REF!</v>
      </c>
      <c r="T56" s="157" t="e">
        <f t="shared" si="19"/>
        <v>#REF!</v>
      </c>
      <c r="U56" s="157" t="e">
        <f t="shared" si="20"/>
        <v>#REF!</v>
      </c>
      <c r="V56" s="157" t="e">
        <f t="shared" si="21"/>
        <v>#REF!</v>
      </c>
      <c r="W56" s="157" t="e">
        <f t="shared" si="22"/>
        <v>#REF!</v>
      </c>
      <c r="X56" s="157" t="e">
        <f t="shared" si="23"/>
        <v>#REF!</v>
      </c>
      <c r="Y56" s="157" t="e">
        <f t="shared" si="24"/>
        <v>#REF!</v>
      </c>
      <c r="Z56" s="157" t="e">
        <f t="shared" si="25"/>
        <v>#REF!</v>
      </c>
      <c r="AA56" s="157" t="e">
        <f t="shared" si="26"/>
        <v>#REF!</v>
      </c>
      <c r="AB56" s="157" t="e">
        <f t="shared" si="27"/>
        <v>#REF!</v>
      </c>
      <c r="AC56" s="157" t="e">
        <f t="shared" si="28"/>
        <v>#REF!</v>
      </c>
      <c r="AD56" s="157" t="e">
        <f t="shared" si="29"/>
        <v>#REF!</v>
      </c>
      <c r="AE56" s="157" t="e">
        <f t="shared" si="30"/>
        <v>#REF!</v>
      </c>
      <c r="AF56" s="157" t="e">
        <f t="shared" si="31"/>
        <v>#REF!</v>
      </c>
      <c r="AG56" s="157" t="e">
        <f t="shared" si="32"/>
        <v>#REF!</v>
      </c>
      <c r="AH56" s="157" t="e">
        <f t="shared" si="33"/>
        <v>#REF!</v>
      </c>
      <c r="AI56" s="157" t="e">
        <f t="shared" si="34"/>
        <v>#REF!</v>
      </c>
      <c r="AJ56" s="157" t="e">
        <f t="shared" si="35"/>
        <v>#REF!</v>
      </c>
      <c r="AK56" s="157" t="e">
        <f t="shared" si="36"/>
        <v>#REF!</v>
      </c>
    </row>
    <row r="57" spans="1:38" ht="15">
      <c r="A57" s="32" t="str">
        <f t="shared" si="4"/>
        <v>Sonora</v>
      </c>
      <c r="B57" s="156" t="s">
        <v>134</v>
      </c>
      <c r="C57" s="156" t="s">
        <v>134</v>
      </c>
      <c r="D57" s="156" t="s">
        <v>134</v>
      </c>
      <c r="E57" s="156" t="s">
        <v>134</v>
      </c>
      <c r="F57" s="157" t="e">
        <f t="shared" si="5"/>
        <v>#REF!</v>
      </c>
      <c r="G57" s="157" t="e">
        <f t="shared" si="6"/>
        <v>#REF!</v>
      </c>
      <c r="H57" s="157" t="e">
        <f t="shared" si="7"/>
        <v>#REF!</v>
      </c>
      <c r="I57" s="157" t="e">
        <f t="shared" si="8"/>
        <v>#REF!</v>
      </c>
      <c r="J57" s="157" t="e">
        <f t="shared" si="9"/>
        <v>#REF!</v>
      </c>
      <c r="K57" s="157" t="e">
        <f t="shared" si="10"/>
        <v>#REF!</v>
      </c>
      <c r="L57" s="157" t="e">
        <f t="shared" si="11"/>
        <v>#REF!</v>
      </c>
      <c r="M57" s="157" t="e">
        <f t="shared" si="12"/>
        <v>#REF!</v>
      </c>
      <c r="N57" s="157" t="e">
        <f t="shared" si="13"/>
        <v>#REF!</v>
      </c>
      <c r="O57" s="157" t="e">
        <f t="shared" si="14"/>
        <v>#REF!</v>
      </c>
      <c r="P57" s="157" t="e">
        <f t="shared" si="15"/>
        <v>#REF!</v>
      </c>
      <c r="Q57" s="157" t="e">
        <f t="shared" si="16"/>
        <v>#REF!</v>
      </c>
      <c r="R57" s="157" t="e">
        <f t="shared" si="17"/>
        <v>#REF!</v>
      </c>
      <c r="S57" s="157" t="e">
        <f t="shared" si="18"/>
        <v>#REF!</v>
      </c>
      <c r="T57" s="157" t="e">
        <f t="shared" si="19"/>
        <v>#REF!</v>
      </c>
      <c r="U57" s="157" t="e">
        <f t="shared" si="20"/>
        <v>#REF!</v>
      </c>
      <c r="V57" s="157" t="e">
        <f t="shared" si="21"/>
        <v>#REF!</v>
      </c>
      <c r="W57" s="157" t="e">
        <f t="shared" si="22"/>
        <v>#REF!</v>
      </c>
      <c r="X57" s="157" t="e">
        <f t="shared" si="23"/>
        <v>#REF!</v>
      </c>
      <c r="Y57" s="157" t="e">
        <f t="shared" si="24"/>
        <v>#REF!</v>
      </c>
      <c r="Z57" s="157" t="e">
        <f t="shared" si="25"/>
        <v>#REF!</v>
      </c>
      <c r="AA57" s="157" t="e">
        <f t="shared" si="26"/>
        <v>#REF!</v>
      </c>
      <c r="AB57" s="157" t="e">
        <f t="shared" si="27"/>
        <v>#REF!</v>
      </c>
      <c r="AC57" s="157" t="e">
        <f t="shared" si="28"/>
        <v>#REF!</v>
      </c>
      <c r="AD57" s="157" t="e">
        <f t="shared" si="29"/>
        <v>#REF!</v>
      </c>
      <c r="AE57" s="157" t="e">
        <f t="shared" si="30"/>
        <v>#REF!</v>
      </c>
      <c r="AF57" s="157" t="e">
        <f t="shared" si="31"/>
        <v>#REF!</v>
      </c>
      <c r="AG57" s="157" t="e">
        <f t="shared" si="32"/>
        <v>#REF!</v>
      </c>
      <c r="AH57" s="157" t="e">
        <f t="shared" si="33"/>
        <v>#REF!</v>
      </c>
      <c r="AI57" s="157" t="e">
        <f t="shared" si="34"/>
        <v>#REF!</v>
      </c>
      <c r="AJ57" s="157" t="e">
        <f t="shared" si="35"/>
        <v>#REF!</v>
      </c>
      <c r="AK57" s="157" t="e">
        <f t="shared" si="36"/>
        <v>#REF!</v>
      </c>
    </row>
    <row r="58" spans="1:38" ht="15">
      <c r="A58" s="32" t="str">
        <f t="shared" si="4"/>
        <v>Campeche</v>
      </c>
      <c r="B58" s="156" t="s">
        <v>134</v>
      </c>
      <c r="C58" s="156" t="s">
        <v>134</v>
      </c>
      <c r="D58" s="156" t="s">
        <v>134</v>
      </c>
      <c r="E58" s="156" t="s">
        <v>134</v>
      </c>
      <c r="F58" s="157" t="e">
        <f t="shared" si="5"/>
        <v>#REF!</v>
      </c>
      <c r="G58" s="157" t="e">
        <f t="shared" si="6"/>
        <v>#REF!</v>
      </c>
      <c r="H58" s="157" t="e">
        <f t="shared" si="7"/>
        <v>#REF!</v>
      </c>
      <c r="I58" s="157" t="e">
        <f t="shared" si="8"/>
        <v>#REF!</v>
      </c>
      <c r="J58" s="157" t="e">
        <f t="shared" si="9"/>
        <v>#REF!</v>
      </c>
      <c r="K58" s="157" t="e">
        <f t="shared" si="10"/>
        <v>#REF!</v>
      </c>
      <c r="L58" s="157" t="e">
        <f t="shared" si="11"/>
        <v>#REF!</v>
      </c>
      <c r="M58" s="157" t="e">
        <f t="shared" si="12"/>
        <v>#REF!</v>
      </c>
      <c r="N58" s="157" t="e">
        <f t="shared" si="13"/>
        <v>#REF!</v>
      </c>
      <c r="O58" s="157" t="e">
        <f t="shared" si="14"/>
        <v>#REF!</v>
      </c>
      <c r="P58" s="157" t="e">
        <f t="shared" si="15"/>
        <v>#REF!</v>
      </c>
      <c r="Q58" s="157" t="e">
        <f t="shared" si="16"/>
        <v>#REF!</v>
      </c>
      <c r="R58" s="157" t="e">
        <f t="shared" si="17"/>
        <v>#REF!</v>
      </c>
      <c r="S58" s="157" t="e">
        <f t="shared" si="18"/>
        <v>#REF!</v>
      </c>
      <c r="T58" s="157" t="e">
        <f t="shared" si="19"/>
        <v>#REF!</v>
      </c>
      <c r="U58" s="157" t="e">
        <f t="shared" si="20"/>
        <v>#REF!</v>
      </c>
      <c r="V58" s="157" t="e">
        <f t="shared" si="21"/>
        <v>#REF!</v>
      </c>
      <c r="W58" s="157" t="e">
        <f t="shared" si="22"/>
        <v>#REF!</v>
      </c>
      <c r="X58" s="157" t="e">
        <f t="shared" si="23"/>
        <v>#REF!</v>
      </c>
      <c r="Y58" s="157" t="e">
        <f t="shared" si="24"/>
        <v>#REF!</v>
      </c>
      <c r="Z58" s="157" t="e">
        <f t="shared" si="25"/>
        <v>#REF!</v>
      </c>
      <c r="AA58" s="157" t="e">
        <f t="shared" si="26"/>
        <v>#REF!</v>
      </c>
      <c r="AB58" s="157" t="e">
        <f t="shared" si="27"/>
        <v>#REF!</v>
      </c>
      <c r="AC58" s="157" t="e">
        <f t="shared" si="28"/>
        <v>#REF!</v>
      </c>
      <c r="AD58" s="157" t="e">
        <f t="shared" si="29"/>
        <v>#REF!</v>
      </c>
      <c r="AE58" s="157" t="e">
        <f t="shared" si="30"/>
        <v>#REF!</v>
      </c>
      <c r="AF58" s="157" t="e">
        <f t="shared" si="31"/>
        <v>#REF!</v>
      </c>
      <c r="AG58" s="157" t="e">
        <f t="shared" si="32"/>
        <v>#REF!</v>
      </c>
      <c r="AH58" s="157" t="e">
        <f t="shared" si="33"/>
        <v>#REF!</v>
      </c>
      <c r="AI58" s="157" t="e">
        <f t="shared" si="34"/>
        <v>#REF!</v>
      </c>
      <c r="AJ58" s="157" t="e">
        <f t="shared" si="35"/>
        <v>#REF!</v>
      </c>
      <c r="AK58" s="157" t="e">
        <f t="shared" si="36"/>
        <v>#REF!</v>
      </c>
    </row>
    <row r="59" spans="1:38" ht="15">
      <c r="A59" s="32" t="str">
        <f t="shared" si="4"/>
        <v>Baja California Sur</v>
      </c>
      <c r="B59" s="156" t="s">
        <v>134</v>
      </c>
      <c r="C59" s="156" t="s">
        <v>134</v>
      </c>
      <c r="D59" s="156" t="s">
        <v>134</v>
      </c>
      <c r="E59" s="156" t="s">
        <v>134</v>
      </c>
      <c r="F59" s="157" t="e">
        <f t="shared" si="5"/>
        <v>#REF!</v>
      </c>
      <c r="G59" s="157" t="e">
        <f t="shared" si="6"/>
        <v>#REF!</v>
      </c>
      <c r="H59" s="157" t="e">
        <f t="shared" si="7"/>
        <v>#REF!</v>
      </c>
      <c r="I59" s="157" t="e">
        <f t="shared" si="8"/>
        <v>#REF!</v>
      </c>
      <c r="J59" s="157" t="e">
        <f t="shared" si="9"/>
        <v>#REF!</v>
      </c>
      <c r="K59" s="157" t="e">
        <f t="shared" si="10"/>
        <v>#REF!</v>
      </c>
      <c r="L59" s="157" t="e">
        <f t="shared" si="11"/>
        <v>#REF!</v>
      </c>
      <c r="M59" s="157" t="e">
        <f t="shared" si="12"/>
        <v>#REF!</v>
      </c>
      <c r="N59" s="157" t="e">
        <f t="shared" si="13"/>
        <v>#REF!</v>
      </c>
      <c r="O59" s="157" t="e">
        <f t="shared" si="14"/>
        <v>#REF!</v>
      </c>
      <c r="P59" s="157" t="e">
        <f t="shared" si="15"/>
        <v>#REF!</v>
      </c>
      <c r="Q59" s="157" t="e">
        <f t="shared" si="16"/>
        <v>#REF!</v>
      </c>
      <c r="R59" s="157" t="e">
        <f t="shared" si="17"/>
        <v>#REF!</v>
      </c>
      <c r="S59" s="157" t="e">
        <f t="shared" si="18"/>
        <v>#REF!</v>
      </c>
      <c r="T59" s="157" t="e">
        <f t="shared" si="19"/>
        <v>#REF!</v>
      </c>
      <c r="U59" s="157" t="e">
        <f t="shared" si="20"/>
        <v>#REF!</v>
      </c>
      <c r="V59" s="157" t="e">
        <f t="shared" si="21"/>
        <v>#REF!</v>
      </c>
      <c r="W59" s="157" t="e">
        <f t="shared" si="22"/>
        <v>#REF!</v>
      </c>
      <c r="X59" s="157" t="e">
        <f t="shared" si="23"/>
        <v>#REF!</v>
      </c>
      <c r="Y59" s="157" t="e">
        <f t="shared" si="24"/>
        <v>#REF!</v>
      </c>
      <c r="Z59" s="157" t="e">
        <f t="shared" si="25"/>
        <v>#REF!</v>
      </c>
      <c r="AA59" s="157" t="e">
        <f t="shared" si="26"/>
        <v>#REF!</v>
      </c>
      <c r="AB59" s="157" t="e">
        <f t="shared" si="27"/>
        <v>#REF!</v>
      </c>
      <c r="AC59" s="157" t="e">
        <f t="shared" si="28"/>
        <v>#REF!</v>
      </c>
      <c r="AD59" s="157" t="e">
        <f t="shared" si="29"/>
        <v>#REF!</v>
      </c>
      <c r="AE59" s="157" t="e">
        <f t="shared" si="30"/>
        <v>#REF!</v>
      </c>
      <c r="AF59" s="157" t="e">
        <f t="shared" si="31"/>
        <v>#REF!</v>
      </c>
      <c r="AG59" s="157" t="e">
        <f t="shared" si="32"/>
        <v>#REF!</v>
      </c>
      <c r="AH59" s="157" t="e">
        <f t="shared" si="33"/>
        <v>#REF!</v>
      </c>
      <c r="AI59" s="157" t="e">
        <f t="shared" si="34"/>
        <v>#REF!</v>
      </c>
      <c r="AJ59" s="157" t="e">
        <f t="shared" si="35"/>
        <v>#REF!</v>
      </c>
      <c r="AK59" s="157" t="e">
        <f t="shared" si="36"/>
        <v>#REF!</v>
      </c>
    </row>
    <row r="60" spans="1:38" ht="15">
      <c r="A60" s="32" t="str">
        <f t="shared" si="4"/>
        <v>Tamaulipas</v>
      </c>
      <c r="B60" s="156" t="s">
        <v>134</v>
      </c>
      <c r="C60" s="156" t="s">
        <v>134</v>
      </c>
      <c r="D60" s="156" t="s">
        <v>134</v>
      </c>
      <c r="E60" s="156" t="s">
        <v>134</v>
      </c>
      <c r="F60" s="157" t="e">
        <f t="shared" si="5"/>
        <v>#REF!</v>
      </c>
      <c r="G60" s="157" t="e">
        <f t="shared" si="6"/>
        <v>#REF!</v>
      </c>
      <c r="H60" s="157" t="e">
        <f t="shared" si="7"/>
        <v>#REF!</v>
      </c>
      <c r="I60" s="157" t="e">
        <f t="shared" si="8"/>
        <v>#REF!</v>
      </c>
      <c r="J60" s="157" t="e">
        <f t="shared" si="9"/>
        <v>#REF!</v>
      </c>
      <c r="K60" s="157" t="e">
        <f t="shared" si="10"/>
        <v>#REF!</v>
      </c>
      <c r="L60" s="157" t="e">
        <f t="shared" si="11"/>
        <v>#REF!</v>
      </c>
      <c r="M60" s="157" t="e">
        <f t="shared" si="12"/>
        <v>#REF!</v>
      </c>
      <c r="N60" s="157" t="e">
        <f t="shared" si="13"/>
        <v>#REF!</v>
      </c>
      <c r="O60" s="157" t="e">
        <f t="shared" si="14"/>
        <v>#REF!</v>
      </c>
      <c r="P60" s="157" t="e">
        <f t="shared" si="15"/>
        <v>#REF!</v>
      </c>
      <c r="Q60" s="157" t="e">
        <f t="shared" si="16"/>
        <v>#REF!</v>
      </c>
      <c r="R60" s="157" t="e">
        <f t="shared" si="17"/>
        <v>#REF!</v>
      </c>
      <c r="S60" s="157" t="e">
        <f t="shared" si="18"/>
        <v>#REF!</v>
      </c>
      <c r="T60" s="157" t="e">
        <f t="shared" si="19"/>
        <v>#REF!</v>
      </c>
      <c r="U60" s="157" t="e">
        <f t="shared" si="20"/>
        <v>#REF!</v>
      </c>
      <c r="V60" s="157" t="e">
        <f t="shared" si="21"/>
        <v>#REF!</v>
      </c>
      <c r="W60" s="157" t="e">
        <f t="shared" si="22"/>
        <v>#REF!</v>
      </c>
      <c r="X60" s="157" t="e">
        <f t="shared" si="23"/>
        <v>#REF!</v>
      </c>
      <c r="Y60" s="157" t="e">
        <f t="shared" si="24"/>
        <v>#REF!</v>
      </c>
      <c r="Z60" s="157" t="e">
        <f t="shared" si="25"/>
        <v>#REF!</v>
      </c>
      <c r="AA60" s="157" t="e">
        <f t="shared" si="26"/>
        <v>#REF!</v>
      </c>
      <c r="AB60" s="157" t="e">
        <f t="shared" si="27"/>
        <v>#REF!</v>
      </c>
      <c r="AC60" s="157" t="e">
        <f t="shared" si="28"/>
        <v>#REF!</v>
      </c>
      <c r="AD60" s="157" t="e">
        <f t="shared" si="29"/>
        <v>#REF!</v>
      </c>
      <c r="AE60" s="157" t="e">
        <f t="shared" si="30"/>
        <v>#REF!</v>
      </c>
      <c r="AF60" s="157" t="e">
        <f t="shared" si="31"/>
        <v>#REF!</v>
      </c>
      <c r="AG60" s="157" t="e">
        <f t="shared" si="32"/>
        <v>#REF!</v>
      </c>
      <c r="AH60" s="157" t="e">
        <f t="shared" si="33"/>
        <v>#REF!</v>
      </c>
      <c r="AI60" s="157" t="e">
        <f t="shared" si="34"/>
        <v>#REF!</v>
      </c>
      <c r="AJ60" s="157" t="e">
        <f t="shared" si="35"/>
        <v>#REF!</v>
      </c>
      <c r="AK60" s="157" t="e">
        <f t="shared" si="36"/>
        <v>#REF!</v>
      </c>
    </row>
    <row r="61" spans="1:38" ht="15">
      <c r="A61" s="32" t="str">
        <f t="shared" si="4"/>
        <v>Sinaloa</v>
      </c>
      <c r="B61" s="156" t="s">
        <v>134</v>
      </c>
      <c r="C61" s="156" t="s">
        <v>134</v>
      </c>
      <c r="D61" s="156" t="s">
        <v>134</v>
      </c>
      <c r="E61" s="156" t="s">
        <v>134</v>
      </c>
      <c r="F61" s="157" t="e">
        <f t="shared" si="5"/>
        <v>#REF!</v>
      </c>
      <c r="G61" s="157" t="e">
        <f t="shared" si="6"/>
        <v>#REF!</v>
      </c>
      <c r="H61" s="157" t="e">
        <f t="shared" si="7"/>
        <v>#REF!</v>
      </c>
      <c r="I61" s="157" t="e">
        <f t="shared" si="8"/>
        <v>#REF!</v>
      </c>
      <c r="J61" s="157" t="e">
        <f t="shared" si="9"/>
        <v>#REF!</v>
      </c>
      <c r="K61" s="157" t="e">
        <f t="shared" si="10"/>
        <v>#REF!</v>
      </c>
      <c r="L61" s="157" t="e">
        <f t="shared" si="11"/>
        <v>#REF!</v>
      </c>
      <c r="M61" s="157" t="e">
        <f t="shared" si="12"/>
        <v>#REF!</v>
      </c>
      <c r="N61" s="157" t="e">
        <f t="shared" si="13"/>
        <v>#REF!</v>
      </c>
      <c r="O61" s="157" t="e">
        <f t="shared" si="14"/>
        <v>#REF!</v>
      </c>
      <c r="P61" s="157" t="e">
        <f t="shared" si="15"/>
        <v>#REF!</v>
      </c>
      <c r="Q61" s="157" t="e">
        <f t="shared" si="16"/>
        <v>#REF!</v>
      </c>
      <c r="R61" s="157" t="e">
        <f t="shared" si="17"/>
        <v>#REF!</v>
      </c>
      <c r="S61" s="157" t="e">
        <f t="shared" si="18"/>
        <v>#REF!</v>
      </c>
      <c r="T61" s="157" t="e">
        <f t="shared" si="19"/>
        <v>#REF!</v>
      </c>
      <c r="U61" s="157" t="e">
        <f t="shared" si="20"/>
        <v>#REF!</v>
      </c>
      <c r="V61" s="157" t="e">
        <f t="shared" si="21"/>
        <v>#REF!</v>
      </c>
      <c r="W61" s="157" t="e">
        <f t="shared" si="22"/>
        <v>#REF!</v>
      </c>
      <c r="X61" s="157" t="e">
        <f t="shared" si="23"/>
        <v>#REF!</v>
      </c>
      <c r="Y61" s="157" t="e">
        <f t="shared" si="24"/>
        <v>#REF!</v>
      </c>
      <c r="Z61" s="157" t="e">
        <f t="shared" si="25"/>
        <v>#REF!</v>
      </c>
      <c r="AA61" s="157" t="e">
        <f t="shared" si="26"/>
        <v>#REF!</v>
      </c>
      <c r="AB61" s="157" t="e">
        <f t="shared" si="27"/>
        <v>#REF!</v>
      </c>
      <c r="AC61" s="157" t="e">
        <f t="shared" si="28"/>
        <v>#REF!</v>
      </c>
      <c r="AD61" s="157" t="e">
        <f t="shared" si="29"/>
        <v>#REF!</v>
      </c>
      <c r="AE61" s="157" t="e">
        <f t="shared" si="30"/>
        <v>#REF!</v>
      </c>
      <c r="AF61" s="157" t="e">
        <f t="shared" si="31"/>
        <v>#REF!</v>
      </c>
      <c r="AG61" s="157" t="e">
        <f t="shared" si="32"/>
        <v>#REF!</v>
      </c>
      <c r="AH61" s="157" t="e">
        <f t="shared" si="33"/>
        <v>#REF!</v>
      </c>
      <c r="AI61" s="157" t="e">
        <f t="shared" si="34"/>
        <v>#REF!</v>
      </c>
      <c r="AJ61" s="157" t="e">
        <f t="shared" si="35"/>
        <v>#REF!</v>
      </c>
      <c r="AK61" s="157" t="e">
        <f t="shared" si="36"/>
        <v>#REF!</v>
      </c>
    </row>
    <row r="62" spans="1:38" ht="15">
      <c r="A62" s="32" t="str">
        <f t="shared" si="4"/>
        <v>Colima</v>
      </c>
      <c r="B62" s="156" t="s">
        <v>134</v>
      </c>
      <c r="C62" s="156" t="s">
        <v>134</v>
      </c>
      <c r="D62" s="156" t="s">
        <v>134</v>
      </c>
      <c r="E62" s="156" t="s">
        <v>134</v>
      </c>
      <c r="F62" s="157" t="e">
        <f t="shared" si="5"/>
        <v>#REF!</v>
      </c>
      <c r="G62" s="157" t="e">
        <f t="shared" si="6"/>
        <v>#REF!</v>
      </c>
      <c r="H62" s="157" t="e">
        <f t="shared" si="7"/>
        <v>#REF!</v>
      </c>
      <c r="I62" s="157" t="e">
        <f t="shared" si="8"/>
        <v>#REF!</v>
      </c>
      <c r="J62" s="157" t="e">
        <f t="shared" si="9"/>
        <v>#REF!</v>
      </c>
      <c r="K62" s="157" t="e">
        <f t="shared" si="10"/>
        <v>#REF!</v>
      </c>
      <c r="L62" s="157" t="e">
        <f t="shared" si="11"/>
        <v>#REF!</v>
      </c>
      <c r="M62" s="157" t="e">
        <f t="shared" si="12"/>
        <v>#REF!</v>
      </c>
      <c r="N62" s="157" t="e">
        <f t="shared" si="13"/>
        <v>#REF!</v>
      </c>
      <c r="O62" s="157" t="e">
        <f t="shared" si="14"/>
        <v>#REF!</v>
      </c>
      <c r="P62" s="157" t="e">
        <f t="shared" si="15"/>
        <v>#REF!</v>
      </c>
      <c r="Q62" s="157" t="e">
        <f t="shared" si="16"/>
        <v>#REF!</v>
      </c>
      <c r="R62" s="157" t="e">
        <f t="shared" si="17"/>
        <v>#REF!</v>
      </c>
      <c r="S62" s="157" t="e">
        <f t="shared" si="18"/>
        <v>#REF!</v>
      </c>
      <c r="T62" s="157" t="e">
        <f t="shared" si="19"/>
        <v>#REF!</v>
      </c>
      <c r="U62" s="157" t="e">
        <f t="shared" si="20"/>
        <v>#REF!</v>
      </c>
      <c r="V62" s="157" t="e">
        <f t="shared" si="21"/>
        <v>#REF!</v>
      </c>
      <c r="W62" s="157" t="e">
        <f t="shared" si="22"/>
        <v>#REF!</v>
      </c>
      <c r="X62" s="157" t="e">
        <f t="shared" si="23"/>
        <v>#REF!</v>
      </c>
      <c r="Y62" s="157" t="e">
        <f t="shared" si="24"/>
        <v>#REF!</v>
      </c>
      <c r="Z62" s="157" t="e">
        <f t="shared" si="25"/>
        <v>#REF!</v>
      </c>
      <c r="AA62" s="157" t="e">
        <f t="shared" si="26"/>
        <v>#REF!</v>
      </c>
      <c r="AB62" s="157" t="e">
        <f t="shared" si="27"/>
        <v>#REF!</v>
      </c>
      <c r="AC62" s="157" t="e">
        <f t="shared" si="28"/>
        <v>#REF!</v>
      </c>
      <c r="AD62" s="157" t="e">
        <f t="shared" si="29"/>
        <v>#REF!</v>
      </c>
      <c r="AE62" s="157" t="e">
        <f t="shared" si="30"/>
        <v>#REF!</v>
      </c>
      <c r="AF62" s="157" t="e">
        <f t="shared" si="31"/>
        <v>#REF!</v>
      </c>
      <c r="AG62" s="157" t="e">
        <f t="shared" si="32"/>
        <v>#REF!</v>
      </c>
      <c r="AH62" s="157" t="e">
        <f t="shared" si="33"/>
        <v>#REF!</v>
      </c>
      <c r="AI62" s="157" t="e">
        <f t="shared" si="34"/>
        <v>#REF!</v>
      </c>
      <c r="AJ62" s="157" t="e">
        <f t="shared" si="35"/>
        <v>#REF!</v>
      </c>
      <c r="AK62" s="157" t="e">
        <f t="shared" si="36"/>
        <v>#REF!</v>
      </c>
    </row>
    <row r="63" spans="1:38" ht="15">
      <c r="A63" s="32" t="str">
        <f t="shared" si="4"/>
        <v>Guanajuato</v>
      </c>
      <c r="B63" s="156" t="s">
        <v>134</v>
      </c>
      <c r="C63" s="156" t="s">
        <v>134</v>
      </c>
      <c r="D63" s="156" t="s">
        <v>134</v>
      </c>
      <c r="E63" s="156" t="s">
        <v>134</v>
      </c>
      <c r="F63" s="157" t="e">
        <f t="shared" si="5"/>
        <v>#REF!</v>
      </c>
      <c r="G63" s="157" t="e">
        <f t="shared" si="6"/>
        <v>#REF!</v>
      </c>
      <c r="H63" s="157" t="e">
        <f t="shared" si="7"/>
        <v>#REF!</v>
      </c>
      <c r="I63" s="157" t="e">
        <f t="shared" si="8"/>
        <v>#REF!</v>
      </c>
      <c r="J63" s="157" t="e">
        <f t="shared" si="9"/>
        <v>#REF!</v>
      </c>
      <c r="K63" s="157" t="e">
        <f t="shared" si="10"/>
        <v>#REF!</v>
      </c>
      <c r="L63" s="157" t="e">
        <f t="shared" si="11"/>
        <v>#REF!</v>
      </c>
      <c r="M63" s="157" t="e">
        <f t="shared" si="12"/>
        <v>#REF!</v>
      </c>
      <c r="N63" s="157" t="e">
        <f t="shared" si="13"/>
        <v>#REF!</v>
      </c>
      <c r="O63" s="157" t="e">
        <f t="shared" si="14"/>
        <v>#REF!</v>
      </c>
      <c r="P63" s="157" t="e">
        <f t="shared" si="15"/>
        <v>#REF!</v>
      </c>
      <c r="Q63" s="157" t="e">
        <f t="shared" si="16"/>
        <v>#REF!</v>
      </c>
      <c r="R63" s="157" t="e">
        <f t="shared" si="17"/>
        <v>#REF!</v>
      </c>
      <c r="S63" s="157" t="e">
        <f t="shared" si="18"/>
        <v>#REF!</v>
      </c>
      <c r="T63" s="157" t="e">
        <f t="shared" si="19"/>
        <v>#REF!</v>
      </c>
      <c r="U63" s="157" t="e">
        <f t="shared" si="20"/>
        <v>#REF!</v>
      </c>
      <c r="V63" s="157" t="e">
        <f t="shared" si="21"/>
        <v>#REF!</v>
      </c>
      <c r="W63" s="157" t="e">
        <f t="shared" si="22"/>
        <v>#REF!</v>
      </c>
      <c r="X63" s="157" t="e">
        <f t="shared" si="23"/>
        <v>#REF!</v>
      </c>
      <c r="Y63" s="157" t="e">
        <f t="shared" si="24"/>
        <v>#REF!</v>
      </c>
      <c r="Z63" s="157" t="e">
        <f t="shared" si="25"/>
        <v>#REF!</v>
      </c>
      <c r="AA63" s="157" t="e">
        <f t="shared" si="26"/>
        <v>#REF!</v>
      </c>
      <c r="AB63" s="157" t="e">
        <f t="shared" si="27"/>
        <v>#REF!</v>
      </c>
      <c r="AC63" s="157" t="e">
        <f t="shared" si="28"/>
        <v>#REF!</v>
      </c>
      <c r="AD63" s="157" t="e">
        <f t="shared" si="29"/>
        <v>#REF!</v>
      </c>
      <c r="AE63" s="157" t="e">
        <f t="shared" si="30"/>
        <v>#REF!</v>
      </c>
      <c r="AF63" s="157" t="e">
        <f t="shared" si="31"/>
        <v>#REF!</v>
      </c>
      <c r="AG63" s="157" t="e">
        <f t="shared" si="32"/>
        <v>#REF!</v>
      </c>
      <c r="AH63" s="157" t="e">
        <f t="shared" si="33"/>
        <v>#REF!</v>
      </c>
      <c r="AI63" s="157" t="e">
        <f t="shared" si="34"/>
        <v>#REF!</v>
      </c>
      <c r="AJ63" s="157" t="e">
        <f t="shared" si="35"/>
        <v>#REF!</v>
      </c>
      <c r="AK63" s="157" t="e">
        <f t="shared" si="36"/>
        <v>#REF!</v>
      </c>
    </row>
    <row r="64" spans="1:38" ht="15">
      <c r="A64" s="32" t="str">
        <f t="shared" si="4"/>
        <v>San Luis Potosí</v>
      </c>
      <c r="B64" s="156" t="s">
        <v>134</v>
      </c>
      <c r="C64" s="156" t="s">
        <v>134</v>
      </c>
      <c r="D64" s="156" t="s">
        <v>134</v>
      </c>
      <c r="E64" s="156" t="s">
        <v>134</v>
      </c>
      <c r="F64" s="157" t="e">
        <f t="shared" si="5"/>
        <v>#REF!</v>
      </c>
      <c r="G64" s="157" t="e">
        <f t="shared" si="6"/>
        <v>#REF!</v>
      </c>
      <c r="H64" s="157" t="e">
        <f t="shared" si="7"/>
        <v>#REF!</v>
      </c>
      <c r="I64" s="157" t="e">
        <f t="shared" si="8"/>
        <v>#REF!</v>
      </c>
      <c r="J64" s="157" t="e">
        <f t="shared" si="9"/>
        <v>#REF!</v>
      </c>
      <c r="K64" s="157" t="e">
        <f t="shared" si="10"/>
        <v>#REF!</v>
      </c>
      <c r="L64" s="157" t="e">
        <f t="shared" si="11"/>
        <v>#REF!</v>
      </c>
      <c r="M64" s="157" t="e">
        <f t="shared" si="12"/>
        <v>#REF!</v>
      </c>
      <c r="N64" s="157" t="e">
        <f t="shared" si="13"/>
        <v>#REF!</v>
      </c>
      <c r="O64" s="157" t="e">
        <f t="shared" si="14"/>
        <v>#REF!</v>
      </c>
      <c r="P64" s="157" t="e">
        <f t="shared" si="15"/>
        <v>#REF!</v>
      </c>
      <c r="Q64" s="157" t="e">
        <f t="shared" si="16"/>
        <v>#REF!</v>
      </c>
      <c r="R64" s="157" t="e">
        <f t="shared" si="17"/>
        <v>#REF!</v>
      </c>
      <c r="S64" s="157" t="e">
        <f t="shared" si="18"/>
        <v>#REF!</v>
      </c>
      <c r="T64" s="157" t="e">
        <f t="shared" si="19"/>
        <v>#REF!</v>
      </c>
      <c r="U64" s="157" t="e">
        <f t="shared" si="20"/>
        <v>#REF!</v>
      </c>
      <c r="V64" s="157" t="e">
        <f t="shared" si="21"/>
        <v>#REF!</v>
      </c>
      <c r="W64" s="157" t="e">
        <f t="shared" si="22"/>
        <v>#REF!</v>
      </c>
      <c r="X64" s="157" t="e">
        <f t="shared" si="23"/>
        <v>#REF!</v>
      </c>
      <c r="Y64" s="157" t="e">
        <f t="shared" si="24"/>
        <v>#REF!</v>
      </c>
      <c r="Z64" s="157" t="e">
        <f t="shared" si="25"/>
        <v>#REF!</v>
      </c>
      <c r="AA64" s="157" t="e">
        <f t="shared" si="26"/>
        <v>#REF!</v>
      </c>
      <c r="AB64" s="157" t="e">
        <f t="shared" si="27"/>
        <v>#REF!</v>
      </c>
      <c r="AC64" s="157" t="e">
        <f t="shared" si="28"/>
        <v>#REF!</v>
      </c>
      <c r="AD64" s="157" t="e">
        <f t="shared" si="29"/>
        <v>#REF!</v>
      </c>
      <c r="AE64" s="157" t="e">
        <f t="shared" si="30"/>
        <v>#REF!</v>
      </c>
      <c r="AF64" s="157" t="e">
        <f t="shared" si="31"/>
        <v>#REF!</v>
      </c>
      <c r="AG64" s="157" t="e">
        <f t="shared" si="32"/>
        <v>#REF!</v>
      </c>
      <c r="AH64" s="157" t="e">
        <f t="shared" si="33"/>
        <v>#REF!</v>
      </c>
      <c r="AI64" s="157" t="e">
        <f t="shared" si="34"/>
        <v>#REF!</v>
      </c>
      <c r="AJ64" s="157" t="e">
        <f t="shared" si="35"/>
        <v>#REF!</v>
      </c>
      <c r="AK64" s="157" t="e">
        <f t="shared" si="36"/>
        <v>#REF!</v>
      </c>
    </row>
    <row r="65" spans="1:37" ht="15">
      <c r="A65" s="32" t="str">
        <f t="shared" si="4"/>
        <v>Yucatán</v>
      </c>
      <c r="B65" s="156" t="s">
        <v>134</v>
      </c>
      <c r="C65" s="156" t="s">
        <v>134</v>
      </c>
      <c r="D65" s="156" t="s">
        <v>134</v>
      </c>
      <c r="E65" s="156" t="s">
        <v>134</v>
      </c>
      <c r="F65" s="157" t="e">
        <f t="shared" si="5"/>
        <v>#REF!</v>
      </c>
      <c r="G65" s="157" t="e">
        <f t="shared" si="6"/>
        <v>#REF!</v>
      </c>
      <c r="H65" s="157" t="e">
        <f t="shared" si="7"/>
        <v>#REF!</v>
      </c>
      <c r="I65" s="157" t="e">
        <f t="shared" si="8"/>
        <v>#REF!</v>
      </c>
      <c r="J65" s="157" t="e">
        <f t="shared" si="9"/>
        <v>#REF!</v>
      </c>
      <c r="K65" s="157" t="e">
        <f t="shared" si="10"/>
        <v>#REF!</v>
      </c>
      <c r="L65" s="157" t="e">
        <f t="shared" si="11"/>
        <v>#REF!</v>
      </c>
      <c r="M65" s="157" t="e">
        <f t="shared" si="12"/>
        <v>#REF!</v>
      </c>
      <c r="N65" s="157" t="e">
        <f t="shared" si="13"/>
        <v>#REF!</v>
      </c>
      <c r="O65" s="157" t="e">
        <f t="shared" si="14"/>
        <v>#REF!</v>
      </c>
      <c r="P65" s="157" t="e">
        <f t="shared" si="15"/>
        <v>#REF!</v>
      </c>
      <c r="Q65" s="157" t="e">
        <f t="shared" si="16"/>
        <v>#REF!</v>
      </c>
      <c r="R65" s="157" t="e">
        <f t="shared" si="17"/>
        <v>#REF!</v>
      </c>
      <c r="S65" s="157" t="e">
        <f t="shared" si="18"/>
        <v>#REF!</v>
      </c>
      <c r="T65" s="157" t="e">
        <f t="shared" si="19"/>
        <v>#REF!</v>
      </c>
      <c r="U65" s="157" t="e">
        <f t="shared" si="20"/>
        <v>#REF!</v>
      </c>
      <c r="V65" s="157" t="e">
        <f t="shared" si="21"/>
        <v>#REF!</v>
      </c>
      <c r="W65" s="157" t="e">
        <f t="shared" si="22"/>
        <v>#REF!</v>
      </c>
      <c r="X65" s="157" t="e">
        <f t="shared" si="23"/>
        <v>#REF!</v>
      </c>
      <c r="Y65" s="157" t="e">
        <f t="shared" si="24"/>
        <v>#REF!</v>
      </c>
      <c r="Z65" s="157" t="e">
        <f t="shared" si="25"/>
        <v>#REF!</v>
      </c>
      <c r="AA65" s="157" t="e">
        <f t="shared" si="26"/>
        <v>#REF!</v>
      </c>
      <c r="AB65" s="157" t="e">
        <f t="shared" si="27"/>
        <v>#REF!</v>
      </c>
      <c r="AC65" s="157" t="e">
        <f t="shared" si="28"/>
        <v>#REF!</v>
      </c>
      <c r="AD65" s="157" t="e">
        <f t="shared" si="29"/>
        <v>#REF!</v>
      </c>
      <c r="AE65" s="157" t="e">
        <f t="shared" si="30"/>
        <v>#REF!</v>
      </c>
      <c r="AF65" s="157" t="e">
        <f t="shared" si="31"/>
        <v>#REF!</v>
      </c>
      <c r="AG65" s="157" t="e">
        <f t="shared" si="32"/>
        <v>#REF!</v>
      </c>
      <c r="AH65" s="157" t="e">
        <f t="shared" si="33"/>
        <v>#REF!</v>
      </c>
      <c r="AI65" s="157" t="e">
        <f t="shared" si="34"/>
        <v>#REF!</v>
      </c>
      <c r="AJ65" s="157" t="e">
        <f t="shared" si="35"/>
        <v>#REF!</v>
      </c>
      <c r="AK65" s="157" t="e">
        <f t="shared" si="36"/>
        <v>#REF!</v>
      </c>
    </row>
    <row r="66" spans="1:37" ht="15">
      <c r="A66" s="32" t="str">
        <f t="shared" si="4"/>
        <v>Durango</v>
      </c>
      <c r="B66" s="156" t="s">
        <v>134</v>
      </c>
      <c r="C66" s="156" t="s">
        <v>134</v>
      </c>
      <c r="D66" s="156" t="s">
        <v>134</v>
      </c>
      <c r="E66" s="156" t="s">
        <v>134</v>
      </c>
      <c r="F66" s="157" t="e">
        <f t="shared" si="5"/>
        <v>#REF!</v>
      </c>
      <c r="G66" s="157" t="e">
        <f t="shared" si="6"/>
        <v>#REF!</v>
      </c>
      <c r="H66" s="157" t="e">
        <f t="shared" si="7"/>
        <v>#REF!</v>
      </c>
      <c r="I66" s="157" t="e">
        <f t="shared" si="8"/>
        <v>#REF!</v>
      </c>
      <c r="J66" s="157" t="e">
        <f t="shared" si="9"/>
        <v>#REF!</v>
      </c>
      <c r="K66" s="157" t="e">
        <f t="shared" si="10"/>
        <v>#REF!</v>
      </c>
      <c r="L66" s="157" t="e">
        <f t="shared" si="11"/>
        <v>#REF!</v>
      </c>
      <c r="M66" s="157" t="e">
        <f t="shared" si="12"/>
        <v>#REF!</v>
      </c>
      <c r="N66" s="157" t="e">
        <f t="shared" si="13"/>
        <v>#REF!</v>
      </c>
      <c r="O66" s="157" t="e">
        <f t="shared" si="14"/>
        <v>#REF!</v>
      </c>
      <c r="P66" s="157" t="e">
        <f t="shared" si="15"/>
        <v>#REF!</v>
      </c>
      <c r="Q66" s="157" t="e">
        <f t="shared" si="16"/>
        <v>#REF!</v>
      </c>
      <c r="R66" s="157" t="e">
        <f t="shared" si="17"/>
        <v>#REF!</v>
      </c>
      <c r="S66" s="157" t="e">
        <f t="shared" si="18"/>
        <v>#REF!</v>
      </c>
      <c r="T66" s="157" t="e">
        <f t="shared" si="19"/>
        <v>#REF!</v>
      </c>
      <c r="U66" s="157" t="e">
        <f t="shared" si="20"/>
        <v>#REF!</v>
      </c>
      <c r="V66" s="157" t="e">
        <f t="shared" si="21"/>
        <v>#REF!</v>
      </c>
      <c r="W66" s="157" t="e">
        <f t="shared" si="22"/>
        <v>#REF!</v>
      </c>
      <c r="X66" s="157" t="e">
        <f t="shared" si="23"/>
        <v>#REF!</v>
      </c>
      <c r="Y66" s="157" t="e">
        <f t="shared" si="24"/>
        <v>#REF!</v>
      </c>
      <c r="Z66" s="157" t="e">
        <f t="shared" si="25"/>
        <v>#REF!</v>
      </c>
      <c r="AA66" s="157" t="e">
        <f t="shared" si="26"/>
        <v>#REF!</v>
      </c>
      <c r="AB66" s="157" t="e">
        <f t="shared" si="27"/>
        <v>#REF!</v>
      </c>
      <c r="AC66" s="157" t="e">
        <f t="shared" si="28"/>
        <v>#REF!</v>
      </c>
      <c r="AD66" s="157" t="e">
        <f t="shared" si="29"/>
        <v>#REF!</v>
      </c>
      <c r="AE66" s="157" t="e">
        <f t="shared" si="30"/>
        <v>#REF!</v>
      </c>
      <c r="AF66" s="157" t="e">
        <f t="shared" si="31"/>
        <v>#REF!</v>
      </c>
      <c r="AG66" s="157" t="e">
        <f t="shared" si="32"/>
        <v>#REF!</v>
      </c>
      <c r="AH66" s="157" t="e">
        <f t="shared" si="33"/>
        <v>#REF!</v>
      </c>
      <c r="AI66" s="157" t="e">
        <f t="shared" si="34"/>
        <v>#REF!</v>
      </c>
      <c r="AJ66" s="157" t="e">
        <f t="shared" si="35"/>
        <v>#REF!</v>
      </c>
      <c r="AK66" s="157" t="e">
        <f t="shared" si="36"/>
        <v>#REF!</v>
      </c>
    </row>
    <row r="67" spans="1:37" ht="15">
      <c r="A67" s="32" t="str">
        <f t="shared" si="4"/>
        <v>Zacatecas</v>
      </c>
      <c r="B67" s="156" t="s">
        <v>134</v>
      </c>
      <c r="C67" s="156" t="s">
        <v>134</v>
      </c>
      <c r="D67" s="156" t="s">
        <v>134</v>
      </c>
      <c r="E67" s="156" t="s">
        <v>134</v>
      </c>
      <c r="F67" s="157" t="e">
        <f t="shared" si="5"/>
        <v>#REF!</v>
      </c>
      <c r="G67" s="157" t="e">
        <f t="shared" si="6"/>
        <v>#REF!</v>
      </c>
      <c r="H67" s="157" t="e">
        <f t="shared" si="7"/>
        <v>#REF!</v>
      </c>
      <c r="I67" s="157" t="e">
        <f t="shared" si="8"/>
        <v>#REF!</v>
      </c>
      <c r="J67" s="157" t="e">
        <f t="shared" si="9"/>
        <v>#REF!</v>
      </c>
      <c r="K67" s="157" t="e">
        <f t="shared" si="10"/>
        <v>#REF!</v>
      </c>
      <c r="L67" s="157" t="e">
        <f t="shared" si="11"/>
        <v>#REF!</v>
      </c>
      <c r="M67" s="157" t="e">
        <f t="shared" si="12"/>
        <v>#REF!</v>
      </c>
      <c r="N67" s="157" t="e">
        <f t="shared" si="13"/>
        <v>#REF!</v>
      </c>
      <c r="O67" s="157" t="e">
        <f t="shared" si="14"/>
        <v>#REF!</v>
      </c>
      <c r="P67" s="157" t="e">
        <f t="shared" si="15"/>
        <v>#REF!</v>
      </c>
      <c r="Q67" s="157" t="e">
        <f t="shared" si="16"/>
        <v>#REF!</v>
      </c>
      <c r="R67" s="157" t="e">
        <f t="shared" si="17"/>
        <v>#REF!</v>
      </c>
      <c r="S67" s="157" t="e">
        <f t="shared" si="18"/>
        <v>#REF!</v>
      </c>
      <c r="T67" s="157" t="e">
        <f t="shared" si="19"/>
        <v>#REF!</v>
      </c>
      <c r="U67" s="157" t="e">
        <f t="shared" si="20"/>
        <v>#REF!</v>
      </c>
      <c r="V67" s="157" t="e">
        <f t="shared" si="21"/>
        <v>#REF!</v>
      </c>
      <c r="W67" s="157" t="e">
        <f t="shared" si="22"/>
        <v>#REF!</v>
      </c>
      <c r="X67" s="157" t="e">
        <f t="shared" si="23"/>
        <v>#REF!</v>
      </c>
      <c r="Y67" s="157" t="e">
        <f t="shared" si="24"/>
        <v>#REF!</v>
      </c>
      <c r="Z67" s="157" t="e">
        <f t="shared" si="25"/>
        <v>#REF!</v>
      </c>
      <c r="AA67" s="157" t="e">
        <f t="shared" si="26"/>
        <v>#REF!</v>
      </c>
      <c r="AB67" s="157" t="e">
        <f t="shared" si="27"/>
        <v>#REF!</v>
      </c>
      <c r="AC67" s="157" t="e">
        <f t="shared" si="28"/>
        <v>#REF!</v>
      </c>
      <c r="AD67" s="157" t="e">
        <f t="shared" si="29"/>
        <v>#REF!</v>
      </c>
      <c r="AE67" s="157" t="e">
        <f t="shared" si="30"/>
        <v>#REF!</v>
      </c>
      <c r="AF67" s="157" t="e">
        <f t="shared" si="31"/>
        <v>#REF!</v>
      </c>
      <c r="AG67" s="157" t="e">
        <f t="shared" si="32"/>
        <v>#REF!</v>
      </c>
      <c r="AH67" s="157" t="e">
        <f t="shared" si="33"/>
        <v>#REF!</v>
      </c>
      <c r="AI67" s="157" t="e">
        <f t="shared" si="34"/>
        <v>#REF!</v>
      </c>
      <c r="AJ67" s="157" t="e">
        <f t="shared" si="35"/>
        <v>#REF!</v>
      </c>
      <c r="AK67" s="157" t="e">
        <f t="shared" si="36"/>
        <v>#REF!</v>
      </c>
    </row>
    <row r="68" spans="1:37" ht="15">
      <c r="A68" s="32" t="str">
        <f t="shared" si="4"/>
        <v>Morelos</v>
      </c>
      <c r="B68" s="156" t="s">
        <v>134</v>
      </c>
      <c r="C68" s="156" t="s">
        <v>134</v>
      </c>
      <c r="D68" s="156" t="s">
        <v>134</v>
      </c>
      <c r="E68" s="156" t="s">
        <v>134</v>
      </c>
      <c r="F68" s="157" t="e">
        <f t="shared" si="5"/>
        <v>#REF!</v>
      </c>
      <c r="G68" s="157" t="e">
        <f t="shared" si="6"/>
        <v>#REF!</v>
      </c>
      <c r="H68" s="157" t="e">
        <f t="shared" si="7"/>
        <v>#REF!</v>
      </c>
      <c r="I68" s="157" t="e">
        <f t="shared" si="8"/>
        <v>#REF!</v>
      </c>
      <c r="J68" s="157" t="e">
        <f t="shared" si="9"/>
        <v>#REF!</v>
      </c>
      <c r="K68" s="157" t="e">
        <f t="shared" si="10"/>
        <v>#REF!</v>
      </c>
      <c r="L68" s="157" t="e">
        <f t="shared" si="11"/>
        <v>#REF!</v>
      </c>
      <c r="M68" s="157" t="e">
        <f t="shared" si="12"/>
        <v>#REF!</v>
      </c>
      <c r="N68" s="157" t="e">
        <f t="shared" si="13"/>
        <v>#REF!</v>
      </c>
      <c r="O68" s="157" t="e">
        <f t="shared" si="14"/>
        <v>#REF!</v>
      </c>
      <c r="P68" s="157" t="e">
        <f t="shared" si="15"/>
        <v>#REF!</v>
      </c>
      <c r="Q68" s="157" t="e">
        <f t="shared" si="16"/>
        <v>#REF!</v>
      </c>
      <c r="R68" s="157" t="e">
        <f t="shared" si="17"/>
        <v>#REF!</v>
      </c>
      <c r="S68" s="157" t="e">
        <f t="shared" si="18"/>
        <v>#REF!</v>
      </c>
      <c r="T68" s="157" t="e">
        <f t="shared" si="19"/>
        <v>#REF!</v>
      </c>
      <c r="U68" s="157" t="e">
        <f t="shared" si="20"/>
        <v>#REF!</v>
      </c>
      <c r="V68" s="157" t="e">
        <f t="shared" si="21"/>
        <v>#REF!</v>
      </c>
      <c r="W68" s="157" t="e">
        <f t="shared" si="22"/>
        <v>#REF!</v>
      </c>
      <c r="X68" s="157" t="e">
        <f t="shared" si="23"/>
        <v>#REF!</v>
      </c>
      <c r="Y68" s="157" t="e">
        <f t="shared" si="24"/>
        <v>#REF!</v>
      </c>
      <c r="Z68" s="157" t="e">
        <f t="shared" si="25"/>
        <v>#REF!</v>
      </c>
      <c r="AA68" s="157" t="e">
        <f t="shared" si="26"/>
        <v>#REF!</v>
      </c>
      <c r="AB68" s="157" t="e">
        <f t="shared" si="27"/>
        <v>#REF!</v>
      </c>
      <c r="AC68" s="157" t="e">
        <f t="shared" si="28"/>
        <v>#REF!</v>
      </c>
      <c r="AD68" s="157" t="e">
        <f t="shared" si="29"/>
        <v>#REF!</v>
      </c>
      <c r="AE68" s="157" t="e">
        <f t="shared" si="30"/>
        <v>#REF!</v>
      </c>
      <c r="AF68" s="157" t="e">
        <f t="shared" si="31"/>
        <v>#REF!</v>
      </c>
      <c r="AG68" s="157" t="e">
        <f t="shared" si="32"/>
        <v>#REF!</v>
      </c>
      <c r="AH68" s="157" t="e">
        <f t="shared" si="33"/>
        <v>#REF!</v>
      </c>
      <c r="AI68" s="157" t="e">
        <f t="shared" si="34"/>
        <v>#REF!</v>
      </c>
      <c r="AJ68" s="157" t="e">
        <f t="shared" si="35"/>
        <v>#REF!</v>
      </c>
      <c r="AK68" s="157" t="e">
        <f t="shared" si="36"/>
        <v>#REF!</v>
      </c>
    </row>
    <row r="69" spans="1:37" ht="15">
      <c r="A69" s="32" t="str">
        <f t="shared" si="4"/>
        <v>Veracruz</v>
      </c>
      <c r="B69" s="156" t="s">
        <v>134</v>
      </c>
      <c r="C69" s="156" t="s">
        <v>134</v>
      </c>
      <c r="D69" s="156" t="s">
        <v>134</v>
      </c>
      <c r="E69" s="156" t="s">
        <v>134</v>
      </c>
      <c r="F69" s="157" t="e">
        <f t="shared" si="5"/>
        <v>#REF!</v>
      </c>
      <c r="G69" s="157" t="e">
        <f t="shared" si="6"/>
        <v>#REF!</v>
      </c>
      <c r="H69" s="157" t="e">
        <f t="shared" si="7"/>
        <v>#REF!</v>
      </c>
      <c r="I69" s="157" t="e">
        <f t="shared" si="8"/>
        <v>#REF!</v>
      </c>
      <c r="J69" s="157" t="e">
        <f t="shared" si="9"/>
        <v>#REF!</v>
      </c>
      <c r="K69" s="157" t="e">
        <f t="shared" si="10"/>
        <v>#REF!</v>
      </c>
      <c r="L69" s="157" t="e">
        <f t="shared" si="11"/>
        <v>#REF!</v>
      </c>
      <c r="M69" s="157" t="e">
        <f t="shared" si="12"/>
        <v>#REF!</v>
      </c>
      <c r="N69" s="157" t="e">
        <f t="shared" si="13"/>
        <v>#REF!</v>
      </c>
      <c r="O69" s="157" t="e">
        <f t="shared" si="14"/>
        <v>#REF!</v>
      </c>
      <c r="P69" s="157" t="e">
        <f t="shared" si="15"/>
        <v>#REF!</v>
      </c>
      <c r="Q69" s="157" t="e">
        <f t="shared" si="16"/>
        <v>#REF!</v>
      </c>
      <c r="R69" s="157" t="e">
        <f t="shared" si="17"/>
        <v>#REF!</v>
      </c>
      <c r="S69" s="157" t="e">
        <f t="shared" si="18"/>
        <v>#REF!</v>
      </c>
      <c r="T69" s="157" t="e">
        <f t="shared" si="19"/>
        <v>#REF!</v>
      </c>
      <c r="U69" s="157" t="e">
        <f t="shared" si="20"/>
        <v>#REF!</v>
      </c>
      <c r="V69" s="157" t="e">
        <f t="shared" si="21"/>
        <v>#REF!</v>
      </c>
      <c r="W69" s="157" t="e">
        <f t="shared" si="22"/>
        <v>#REF!</v>
      </c>
      <c r="X69" s="157" t="e">
        <f t="shared" si="23"/>
        <v>#REF!</v>
      </c>
      <c r="Y69" s="157" t="e">
        <f t="shared" si="24"/>
        <v>#REF!</v>
      </c>
      <c r="Z69" s="157" t="e">
        <f t="shared" si="25"/>
        <v>#REF!</v>
      </c>
      <c r="AA69" s="157" t="e">
        <f t="shared" si="26"/>
        <v>#REF!</v>
      </c>
      <c r="AB69" s="157" t="e">
        <f t="shared" si="27"/>
        <v>#REF!</v>
      </c>
      <c r="AC69" s="157" t="e">
        <f t="shared" si="28"/>
        <v>#REF!</v>
      </c>
      <c r="AD69" s="157" t="e">
        <f t="shared" si="29"/>
        <v>#REF!</v>
      </c>
      <c r="AE69" s="157" t="e">
        <f t="shared" si="30"/>
        <v>#REF!</v>
      </c>
      <c r="AF69" s="157" t="e">
        <f t="shared" si="31"/>
        <v>#REF!</v>
      </c>
      <c r="AG69" s="157" t="e">
        <f t="shared" si="32"/>
        <v>#REF!</v>
      </c>
      <c r="AH69" s="157" t="e">
        <f t="shared" si="33"/>
        <v>#REF!</v>
      </c>
      <c r="AI69" s="157" t="e">
        <f t="shared" si="34"/>
        <v>#REF!</v>
      </c>
      <c r="AJ69" s="157" t="e">
        <f t="shared" si="35"/>
        <v>#REF!</v>
      </c>
      <c r="AK69" s="157" t="e">
        <f t="shared" si="36"/>
        <v>#REF!</v>
      </c>
    </row>
    <row r="70" spans="1:37" ht="15">
      <c r="A70" s="32" t="str">
        <f t="shared" si="4"/>
        <v>Nayarit</v>
      </c>
      <c r="B70" s="156" t="s">
        <v>134</v>
      </c>
      <c r="C70" s="156" t="s">
        <v>134</v>
      </c>
      <c r="D70" s="156" t="s">
        <v>134</v>
      </c>
      <c r="E70" s="156" t="s">
        <v>134</v>
      </c>
      <c r="F70" s="157" t="e">
        <f t="shared" si="5"/>
        <v>#REF!</v>
      </c>
      <c r="G70" s="157" t="e">
        <f t="shared" si="6"/>
        <v>#REF!</v>
      </c>
      <c r="H70" s="157" t="e">
        <f t="shared" si="7"/>
        <v>#REF!</v>
      </c>
      <c r="I70" s="157" t="e">
        <f t="shared" si="8"/>
        <v>#REF!</v>
      </c>
      <c r="J70" s="157" t="e">
        <f t="shared" si="9"/>
        <v>#REF!</v>
      </c>
      <c r="K70" s="157" t="e">
        <f t="shared" si="10"/>
        <v>#REF!</v>
      </c>
      <c r="L70" s="157" t="e">
        <f t="shared" si="11"/>
        <v>#REF!</v>
      </c>
      <c r="M70" s="157" t="e">
        <f t="shared" si="12"/>
        <v>#REF!</v>
      </c>
      <c r="N70" s="157" t="e">
        <f t="shared" si="13"/>
        <v>#REF!</v>
      </c>
      <c r="O70" s="157" t="e">
        <f t="shared" si="14"/>
        <v>#REF!</v>
      </c>
      <c r="P70" s="157" t="e">
        <f t="shared" si="15"/>
        <v>#REF!</v>
      </c>
      <c r="Q70" s="157" t="e">
        <f t="shared" si="16"/>
        <v>#REF!</v>
      </c>
      <c r="R70" s="157" t="e">
        <f t="shared" si="17"/>
        <v>#REF!</v>
      </c>
      <c r="S70" s="157" t="e">
        <f t="shared" si="18"/>
        <v>#REF!</v>
      </c>
      <c r="T70" s="157" t="e">
        <f t="shared" si="19"/>
        <v>#REF!</v>
      </c>
      <c r="U70" s="157" t="e">
        <f t="shared" si="20"/>
        <v>#REF!</v>
      </c>
      <c r="V70" s="157" t="e">
        <f t="shared" si="21"/>
        <v>#REF!</v>
      </c>
      <c r="W70" s="157" t="e">
        <f t="shared" si="22"/>
        <v>#REF!</v>
      </c>
      <c r="X70" s="157" t="e">
        <f t="shared" si="23"/>
        <v>#REF!</v>
      </c>
      <c r="Y70" s="157" t="e">
        <f t="shared" si="24"/>
        <v>#REF!</v>
      </c>
      <c r="Z70" s="157" t="e">
        <f t="shared" si="25"/>
        <v>#REF!</v>
      </c>
      <c r="AA70" s="157" t="e">
        <f t="shared" si="26"/>
        <v>#REF!</v>
      </c>
      <c r="AB70" s="157" t="e">
        <f t="shared" si="27"/>
        <v>#REF!</v>
      </c>
      <c r="AC70" s="157" t="e">
        <f t="shared" si="28"/>
        <v>#REF!</v>
      </c>
      <c r="AD70" s="157" t="e">
        <f t="shared" si="29"/>
        <v>#REF!</v>
      </c>
      <c r="AE70" s="157" t="e">
        <f t="shared" si="30"/>
        <v>#REF!</v>
      </c>
      <c r="AF70" s="157" t="e">
        <f t="shared" si="31"/>
        <v>#REF!</v>
      </c>
      <c r="AG70" s="157" t="e">
        <f t="shared" si="32"/>
        <v>#REF!</v>
      </c>
      <c r="AH70" s="157" t="e">
        <f t="shared" si="33"/>
        <v>#REF!</v>
      </c>
      <c r="AI70" s="157" t="e">
        <f t="shared" si="34"/>
        <v>#REF!</v>
      </c>
      <c r="AJ70" s="157" t="e">
        <f t="shared" si="35"/>
        <v>#REF!</v>
      </c>
      <c r="AK70" s="157" t="e">
        <f t="shared" si="36"/>
        <v>#REF!</v>
      </c>
    </row>
    <row r="71" spans="1:37" ht="15">
      <c r="A71" s="32" t="str">
        <f t="shared" si="4"/>
        <v>Tabasco</v>
      </c>
      <c r="B71" s="156" t="s">
        <v>134</v>
      </c>
      <c r="C71" s="156" t="s">
        <v>134</v>
      </c>
      <c r="D71" s="156" t="s">
        <v>134</v>
      </c>
      <c r="E71" s="156" t="s">
        <v>134</v>
      </c>
      <c r="F71" s="157" t="e">
        <f t="shared" si="5"/>
        <v>#REF!</v>
      </c>
      <c r="G71" s="157" t="e">
        <f t="shared" si="6"/>
        <v>#REF!</v>
      </c>
      <c r="H71" s="157" t="e">
        <f t="shared" si="7"/>
        <v>#REF!</v>
      </c>
      <c r="I71" s="157" t="e">
        <f t="shared" si="8"/>
        <v>#REF!</v>
      </c>
      <c r="J71" s="157" t="e">
        <f t="shared" si="9"/>
        <v>#REF!</v>
      </c>
      <c r="K71" s="157" t="e">
        <f t="shared" si="10"/>
        <v>#REF!</v>
      </c>
      <c r="L71" s="157" t="e">
        <f t="shared" si="11"/>
        <v>#REF!</v>
      </c>
      <c r="M71" s="157" t="e">
        <f t="shared" si="12"/>
        <v>#REF!</v>
      </c>
      <c r="N71" s="157" t="e">
        <f t="shared" si="13"/>
        <v>#REF!</v>
      </c>
      <c r="O71" s="157" t="e">
        <f t="shared" si="14"/>
        <v>#REF!</v>
      </c>
      <c r="P71" s="157" t="e">
        <f t="shared" si="15"/>
        <v>#REF!</v>
      </c>
      <c r="Q71" s="157" t="e">
        <f t="shared" si="16"/>
        <v>#REF!</v>
      </c>
      <c r="R71" s="157" t="e">
        <f t="shared" si="17"/>
        <v>#REF!</v>
      </c>
      <c r="S71" s="157" t="e">
        <f t="shared" si="18"/>
        <v>#REF!</v>
      </c>
      <c r="T71" s="157" t="e">
        <f t="shared" si="19"/>
        <v>#REF!</v>
      </c>
      <c r="U71" s="157" t="e">
        <f t="shared" si="20"/>
        <v>#REF!</v>
      </c>
      <c r="V71" s="157" t="e">
        <f t="shared" si="21"/>
        <v>#REF!</v>
      </c>
      <c r="W71" s="157" t="e">
        <f t="shared" si="22"/>
        <v>#REF!</v>
      </c>
      <c r="X71" s="157" t="e">
        <f t="shared" si="23"/>
        <v>#REF!</v>
      </c>
      <c r="Y71" s="157" t="e">
        <f t="shared" si="24"/>
        <v>#REF!</v>
      </c>
      <c r="Z71" s="157" t="e">
        <f t="shared" si="25"/>
        <v>#REF!</v>
      </c>
      <c r="AA71" s="157" t="e">
        <f t="shared" si="26"/>
        <v>#REF!</v>
      </c>
      <c r="AB71" s="157" t="e">
        <f t="shared" si="27"/>
        <v>#REF!</v>
      </c>
      <c r="AC71" s="157" t="e">
        <f t="shared" si="28"/>
        <v>#REF!</v>
      </c>
      <c r="AD71" s="157" t="e">
        <f t="shared" si="29"/>
        <v>#REF!</v>
      </c>
      <c r="AE71" s="157" t="e">
        <f t="shared" si="30"/>
        <v>#REF!</v>
      </c>
      <c r="AF71" s="157" t="e">
        <f t="shared" si="31"/>
        <v>#REF!</v>
      </c>
      <c r="AG71" s="157" t="e">
        <f t="shared" si="32"/>
        <v>#REF!</v>
      </c>
      <c r="AH71" s="157" t="e">
        <f t="shared" si="33"/>
        <v>#REF!</v>
      </c>
      <c r="AI71" s="157" t="e">
        <f t="shared" si="34"/>
        <v>#REF!</v>
      </c>
      <c r="AJ71" s="157" t="e">
        <f t="shared" si="35"/>
        <v>#REF!</v>
      </c>
      <c r="AK71" s="157" t="e">
        <f t="shared" si="36"/>
        <v>#REF!</v>
      </c>
    </row>
    <row r="72" spans="1:37" ht="15">
      <c r="A72" s="32" t="str">
        <f t="shared" si="4"/>
        <v>Puebla</v>
      </c>
      <c r="B72" s="156" t="s">
        <v>134</v>
      </c>
      <c r="C72" s="156" t="s">
        <v>134</v>
      </c>
      <c r="D72" s="156" t="s">
        <v>134</v>
      </c>
      <c r="E72" s="156" t="s">
        <v>134</v>
      </c>
      <c r="F72" s="157" t="e">
        <f t="shared" si="5"/>
        <v>#REF!</v>
      </c>
      <c r="G72" s="157" t="e">
        <f t="shared" si="6"/>
        <v>#REF!</v>
      </c>
      <c r="H72" s="157" t="e">
        <f t="shared" si="7"/>
        <v>#REF!</v>
      </c>
      <c r="I72" s="157" t="e">
        <f t="shared" si="8"/>
        <v>#REF!</v>
      </c>
      <c r="J72" s="157" t="e">
        <f t="shared" si="9"/>
        <v>#REF!</v>
      </c>
      <c r="K72" s="157" t="e">
        <f t="shared" si="10"/>
        <v>#REF!</v>
      </c>
      <c r="L72" s="157" t="e">
        <f t="shared" si="11"/>
        <v>#REF!</v>
      </c>
      <c r="M72" s="157" t="e">
        <f t="shared" si="12"/>
        <v>#REF!</v>
      </c>
      <c r="N72" s="157" t="e">
        <f t="shared" si="13"/>
        <v>#REF!</v>
      </c>
      <c r="O72" s="157" t="e">
        <f t="shared" si="14"/>
        <v>#REF!</v>
      </c>
      <c r="P72" s="157" t="e">
        <f t="shared" si="15"/>
        <v>#REF!</v>
      </c>
      <c r="Q72" s="157" t="e">
        <f t="shared" si="16"/>
        <v>#REF!</v>
      </c>
      <c r="R72" s="157" t="e">
        <f t="shared" si="17"/>
        <v>#REF!</v>
      </c>
      <c r="S72" s="157" t="e">
        <f t="shared" si="18"/>
        <v>#REF!</v>
      </c>
      <c r="T72" s="157" t="e">
        <f t="shared" si="19"/>
        <v>#REF!</v>
      </c>
      <c r="U72" s="157" t="e">
        <f t="shared" si="20"/>
        <v>#REF!</v>
      </c>
      <c r="V72" s="157" t="e">
        <f t="shared" si="21"/>
        <v>#REF!</v>
      </c>
      <c r="W72" s="157" t="e">
        <f t="shared" si="22"/>
        <v>#REF!</v>
      </c>
      <c r="X72" s="157" t="e">
        <f t="shared" si="23"/>
        <v>#REF!</v>
      </c>
      <c r="Y72" s="157" t="e">
        <f t="shared" si="24"/>
        <v>#REF!</v>
      </c>
      <c r="Z72" s="157" t="e">
        <f t="shared" si="25"/>
        <v>#REF!</v>
      </c>
      <c r="AA72" s="157" t="e">
        <f t="shared" si="26"/>
        <v>#REF!</v>
      </c>
      <c r="AB72" s="157" t="e">
        <f t="shared" si="27"/>
        <v>#REF!</v>
      </c>
      <c r="AC72" s="157" t="e">
        <f t="shared" si="28"/>
        <v>#REF!</v>
      </c>
      <c r="AD72" s="157" t="e">
        <f t="shared" si="29"/>
        <v>#REF!</v>
      </c>
      <c r="AE72" s="157" t="e">
        <f t="shared" si="30"/>
        <v>#REF!</v>
      </c>
      <c r="AF72" s="157" t="e">
        <f t="shared" si="31"/>
        <v>#REF!</v>
      </c>
      <c r="AG72" s="157" t="e">
        <f t="shared" si="32"/>
        <v>#REF!</v>
      </c>
      <c r="AH72" s="157" t="e">
        <f t="shared" si="33"/>
        <v>#REF!</v>
      </c>
      <c r="AI72" s="157" t="e">
        <f t="shared" si="34"/>
        <v>#REF!</v>
      </c>
      <c r="AJ72" s="157" t="e">
        <f t="shared" si="35"/>
        <v>#REF!</v>
      </c>
      <c r="AK72" s="157" t="e">
        <f t="shared" si="36"/>
        <v>#REF!</v>
      </c>
    </row>
    <row r="73" spans="1:37" ht="15">
      <c r="A73" s="32" t="str">
        <f t="shared" si="4"/>
        <v>Michoacán</v>
      </c>
      <c r="B73" s="156" t="s">
        <v>134</v>
      </c>
      <c r="C73" s="156" t="s">
        <v>134</v>
      </c>
      <c r="D73" s="156" t="s">
        <v>134</v>
      </c>
      <c r="E73" s="156" t="s">
        <v>134</v>
      </c>
      <c r="F73" s="157" t="e">
        <f t="shared" si="5"/>
        <v>#REF!</v>
      </c>
      <c r="G73" s="157" t="e">
        <f t="shared" si="6"/>
        <v>#REF!</v>
      </c>
      <c r="H73" s="157" t="e">
        <f t="shared" si="7"/>
        <v>#REF!</v>
      </c>
      <c r="I73" s="157" t="e">
        <f t="shared" si="8"/>
        <v>#REF!</v>
      </c>
      <c r="J73" s="157" t="e">
        <f t="shared" si="9"/>
        <v>#REF!</v>
      </c>
      <c r="K73" s="157" t="e">
        <f t="shared" si="10"/>
        <v>#REF!</v>
      </c>
      <c r="L73" s="157" t="e">
        <f t="shared" si="11"/>
        <v>#REF!</v>
      </c>
      <c r="M73" s="157" t="e">
        <f t="shared" si="12"/>
        <v>#REF!</v>
      </c>
      <c r="N73" s="157" t="e">
        <f t="shared" si="13"/>
        <v>#REF!</v>
      </c>
      <c r="O73" s="157" t="e">
        <f t="shared" si="14"/>
        <v>#REF!</v>
      </c>
      <c r="P73" s="157" t="e">
        <f t="shared" si="15"/>
        <v>#REF!</v>
      </c>
      <c r="Q73" s="157" t="e">
        <f t="shared" si="16"/>
        <v>#REF!</v>
      </c>
      <c r="R73" s="157" t="e">
        <f t="shared" si="17"/>
        <v>#REF!</v>
      </c>
      <c r="S73" s="157" t="e">
        <f t="shared" si="18"/>
        <v>#REF!</v>
      </c>
      <c r="T73" s="157" t="e">
        <f t="shared" si="19"/>
        <v>#REF!</v>
      </c>
      <c r="U73" s="157" t="e">
        <f t="shared" si="20"/>
        <v>#REF!</v>
      </c>
      <c r="V73" s="157" t="e">
        <f t="shared" si="21"/>
        <v>#REF!</v>
      </c>
      <c r="W73" s="157" t="e">
        <f t="shared" si="22"/>
        <v>#REF!</v>
      </c>
      <c r="X73" s="157" t="e">
        <f t="shared" si="23"/>
        <v>#REF!</v>
      </c>
      <c r="Y73" s="157" t="e">
        <f t="shared" si="24"/>
        <v>#REF!</v>
      </c>
      <c r="Z73" s="157" t="e">
        <f t="shared" si="25"/>
        <v>#REF!</v>
      </c>
      <c r="AA73" s="157" t="e">
        <f t="shared" si="26"/>
        <v>#REF!</v>
      </c>
      <c r="AB73" s="157" t="e">
        <f t="shared" si="27"/>
        <v>#REF!</v>
      </c>
      <c r="AC73" s="157" t="e">
        <f t="shared" si="28"/>
        <v>#REF!</v>
      </c>
      <c r="AD73" s="157" t="e">
        <f t="shared" si="29"/>
        <v>#REF!</v>
      </c>
      <c r="AE73" s="157" t="e">
        <f t="shared" si="30"/>
        <v>#REF!</v>
      </c>
      <c r="AF73" s="157" t="e">
        <f t="shared" si="31"/>
        <v>#REF!</v>
      </c>
      <c r="AG73" s="157" t="e">
        <f t="shared" si="32"/>
        <v>#REF!</v>
      </c>
      <c r="AH73" s="157" t="e">
        <f t="shared" si="33"/>
        <v>#REF!</v>
      </c>
      <c r="AI73" s="157" t="e">
        <f t="shared" si="34"/>
        <v>#REF!</v>
      </c>
      <c r="AJ73" s="157" t="e">
        <f t="shared" si="35"/>
        <v>#REF!</v>
      </c>
      <c r="AK73" s="157" t="e">
        <f t="shared" si="36"/>
        <v>#REF!</v>
      </c>
    </row>
    <row r="74" spans="1:37" ht="15">
      <c r="A74" s="32" t="str">
        <f t="shared" si="4"/>
        <v>México</v>
      </c>
      <c r="B74" s="156" t="s">
        <v>134</v>
      </c>
      <c r="C74" s="156" t="s">
        <v>134</v>
      </c>
      <c r="D74" s="156" t="s">
        <v>134</v>
      </c>
      <c r="E74" s="156" t="s">
        <v>134</v>
      </c>
      <c r="F74" s="157" t="e">
        <f t="shared" si="5"/>
        <v>#REF!</v>
      </c>
      <c r="G74" s="157" t="e">
        <f t="shared" si="6"/>
        <v>#REF!</v>
      </c>
      <c r="H74" s="157" t="e">
        <f t="shared" si="7"/>
        <v>#REF!</v>
      </c>
      <c r="I74" s="157" t="e">
        <f t="shared" si="8"/>
        <v>#REF!</v>
      </c>
      <c r="J74" s="157" t="e">
        <f t="shared" si="9"/>
        <v>#REF!</v>
      </c>
      <c r="K74" s="157" t="e">
        <f t="shared" si="10"/>
        <v>#REF!</v>
      </c>
      <c r="L74" s="157" t="e">
        <f t="shared" si="11"/>
        <v>#REF!</v>
      </c>
      <c r="M74" s="157" t="e">
        <f t="shared" si="12"/>
        <v>#REF!</v>
      </c>
      <c r="N74" s="157" t="e">
        <f t="shared" si="13"/>
        <v>#REF!</v>
      </c>
      <c r="O74" s="157" t="e">
        <f t="shared" si="14"/>
        <v>#REF!</v>
      </c>
      <c r="P74" s="157" t="e">
        <f t="shared" si="15"/>
        <v>#REF!</v>
      </c>
      <c r="Q74" s="157" t="e">
        <f t="shared" si="16"/>
        <v>#REF!</v>
      </c>
      <c r="R74" s="157" t="e">
        <f t="shared" si="17"/>
        <v>#REF!</v>
      </c>
      <c r="S74" s="157" t="e">
        <f t="shared" si="18"/>
        <v>#REF!</v>
      </c>
      <c r="T74" s="157" t="e">
        <f t="shared" si="19"/>
        <v>#REF!</v>
      </c>
      <c r="U74" s="157" t="e">
        <f t="shared" si="20"/>
        <v>#REF!</v>
      </c>
      <c r="V74" s="157" t="e">
        <f t="shared" si="21"/>
        <v>#REF!</v>
      </c>
      <c r="W74" s="157" t="e">
        <f t="shared" si="22"/>
        <v>#REF!</v>
      </c>
      <c r="X74" s="157" t="e">
        <f t="shared" si="23"/>
        <v>#REF!</v>
      </c>
      <c r="Y74" s="157" t="e">
        <f t="shared" si="24"/>
        <v>#REF!</v>
      </c>
      <c r="Z74" s="157" t="e">
        <f t="shared" si="25"/>
        <v>#REF!</v>
      </c>
      <c r="AA74" s="157" t="e">
        <f t="shared" si="26"/>
        <v>#REF!</v>
      </c>
      <c r="AB74" s="157" t="e">
        <f t="shared" si="27"/>
        <v>#REF!</v>
      </c>
      <c r="AC74" s="157" t="e">
        <f t="shared" si="28"/>
        <v>#REF!</v>
      </c>
      <c r="AD74" s="157" t="e">
        <f t="shared" si="29"/>
        <v>#REF!</v>
      </c>
      <c r="AE74" s="157" t="e">
        <f t="shared" si="30"/>
        <v>#REF!</v>
      </c>
      <c r="AF74" s="157" t="e">
        <f t="shared" si="31"/>
        <v>#REF!</v>
      </c>
      <c r="AG74" s="157" t="e">
        <f t="shared" si="32"/>
        <v>#REF!</v>
      </c>
      <c r="AH74" s="157" t="e">
        <f t="shared" si="33"/>
        <v>#REF!</v>
      </c>
      <c r="AI74" s="157" t="e">
        <f t="shared" si="34"/>
        <v>#REF!</v>
      </c>
      <c r="AJ74" s="157" t="e">
        <f t="shared" si="35"/>
        <v>#REF!</v>
      </c>
      <c r="AK74" s="157" t="e">
        <f t="shared" si="36"/>
        <v>#REF!</v>
      </c>
    </row>
    <row r="75" spans="1:37" ht="15">
      <c r="A75" s="32" t="str">
        <f t="shared" si="4"/>
        <v>Hidalgo</v>
      </c>
      <c r="B75" s="156" t="s">
        <v>134</v>
      </c>
      <c r="C75" s="156" t="s">
        <v>134</v>
      </c>
      <c r="D75" s="156" t="s">
        <v>134</v>
      </c>
      <c r="E75" s="156" t="s">
        <v>134</v>
      </c>
      <c r="F75" s="157" t="e">
        <f t="shared" si="5"/>
        <v>#REF!</v>
      </c>
      <c r="G75" s="157" t="e">
        <f t="shared" si="6"/>
        <v>#REF!</v>
      </c>
      <c r="H75" s="157" t="e">
        <f t="shared" si="7"/>
        <v>#REF!</v>
      </c>
      <c r="I75" s="157" t="e">
        <f t="shared" si="8"/>
        <v>#REF!</v>
      </c>
      <c r="J75" s="157" t="e">
        <f t="shared" si="9"/>
        <v>#REF!</v>
      </c>
      <c r="K75" s="157" t="e">
        <f t="shared" si="10"/>
        <v>#REF!</v>
      </c>
      <c r="L75" s="157" t="e">
        <f t="shared" si="11"/>
        <v>#REF!</v>
      </c>
      <c r="M75" s="157" t="e">
        <f t="shared" si="12"/>
        <v>#REF!</v>
      </c>
      <c r="N75" s="157" t="e">
        <f t="shared" si="13"/>
        <v>#REF!</v>
      </c>
      <c r="O75" s="157" t="e">
        <f t="shared" si="14"/>
        <v>#REF!</v>
      </c>
      <c r="P75" s="157" t="e">
        <f t="shared" si="15"/>
        <v>#REF!</v>
      </c>
      <c r="Q75" s="157" t="e">
        <f t="shared" si="16"/>
        <v>#REF!</v>
      </c>
      <c r="R75" s="157" t="e">
        <f t="shared" si="17"/>
        <v>#REF!</v>
      </c>
      <c r="S75" s="157" t="e">
        <f t="shared" si="18"/>
        <v>#REF!</v>
      </c>
      <c r="T75" s="157" t="e">
        <f t="shared" si="19"/>
        <v>#REF!</v>
      </c>
      <c r="U75" s="157" t="e">
        <f t="shared" si="20"/>
        <v>#REF!</v>
      </c>
      <c r="V75" s="157" t="e">
        <f t="shared" si="21"/>
        <v>#REF!</v>
      </c>
      <c r="W75" s="157" t="e">
        <f t="shared" si="22"/>
        <v>#REF!</v>
      </c>
      <c r="X75" s="157" t="e">
        <f t="shared" si="23"/>
        <v>#REF!</v>
      </c>
      <c r="Y75" s="157" t="e">
        <f t="shared" si="24"/>
        <v>#REF!</v>
      </c>
      <c r="Z75" s="157" t="e">
        <f t="shared" si="25"/>
        <v>#REF!</v>
      </c>
      <c r="AA75" s="157" t="e">
        <f t="shared" si="26"/>
        <v>#REF!</v>
      </c>
      <c r="AB75" s="157" t="e">
        <f t="shared" si="27"/>
        <v>#REF!</v>
      </c>
      <c r="AC75" s="157" t="e">
        <f t="shared" si="28"/>
        <v>#REF!</v>
      </c>
      <c r="AD75" s="157" t="e">
        <f t="shared" si="29"/>
        <v>#REF!</v>
      </c>
      <c r="AE75" s="157" t="e">
        <f t="shared" si="30"/>
        <v>#REF!</v>
      </c>
      <c r="AF75" s="157" t="e">
        <f t="shared" si="31"/>
        <v>#REF!</v>
      </c>
      <c r="AG75" s="157" t="e">
        <f t="shared" si="32"/>
        <v>#REF!</v>
      </c>
      <c r="AH75" s="157" t="e">
        <f t="shared" si="33"/>
        <v>#REF!</v>
      </c>
      <c r="AI75" s="157" t="e">
        <f t="shared" si="34"/>
        <v>#REF!</v>
      </c>
      <c r="AJ75" s="157" t="e">
        <f t="shared" si="35"/>
        <v>#REF!</v>
      </c>
      <c r="AK75" s="157" t="e">
        <f t="shared" si="36"/>
        <v>#REF!</v>
      </c>
    </row>
    <row r="76" spans="1:37" ht="15">
      <c r="A76" s="32" t="str">
        <f t="shared" si="4"/>
        <v>Tlaxcala</v>
      </c>
      <c r="B76" s="156" t="s">
        <v>134</v>
      </c>
      <c r="C76" s="156" t="s">
        <v>134</v>
      </c>
      <c r="D76" s="156" t="s">
        <v>134</v>
      </c>
      <c r="E76" s="156" t="s">
        <v>134</v>
      </c>
      <c r="F76" s="157" t="e">
        <f t="shared" si="5"/>
        <v>#REF!</v>
      </c>
      <c r="G76" s="157" t="e">
        <f t="shared" si="6"/>
        <v>#REF!</v>
      </c>
      <c r="H76" s="157" t="e">
        <f t="shared" si="7"/>
        <v>#REF!</v>
      </c>
      <c r="I76" s="157" t="e">
        <f t="shared" si="8"/>
        <v>#REF!</v>
      </c>
      <c r="J76" s="157" t="e">
        <f t="shared" si="9"/>
        <v>#REF!</v>
      </c>
      <c r="K76" s="157" t="e">
        <f t="shared" si="10"/>
        <v>#REF!</v>
      </c>
      <c r="L76" s="157" t="e">
        <f t="shared" si="11"/>
        <v>#REF!</v>
      </c>
      <c r="M76" s="157" t="e">
        <f t="shared" si="12"/>
        <v>#REF!</v>
      </c>
      <c r="N76" s="157" t="e">
        <f t="shared" si="13"/>
        <v>#REF!</v>
      </c>
      <c r="O76" s="157" t="e">
        <f t="shared" si="14"/>
        <v>#REF!</v>
      </c>
      <c r="P76" s="157" t="e">
        <f t="shared" si="15"/>
        <v>#REF!</v>
      </c>
      <c r="Q76" s="157" t="e">
        <f t="shared" si="16"/>
        <v>#REF!</v>
      </c>
      <c r="R76" s="157" t="e">
        <f t="shared" si="17"/>
        <v>#REF!</v>
      </c>
      <c r="S76" s="157" t="e">
        <f t="shared" si="18"/>
        <v>#REF!</v>
      </c>
      <c r="T76" s="157" t="e">
        <f t="shared" si="19"/>
        <v>#REF!</v>
      </c>
      <c r="U76" s="157" t="e">
        <f t="shared" si="20"/>
        <v>#REF!</v>
      </c>
      <c r="V76" s="157" t="e">
        <f t="shared" si="21"/>
        <v>#REF!</v>
      </c>
      <c r="W76" s="157" t="e">
        <f t="shared" si="22"/>
        <v>#REF!</v>
      </c>
      <c r="X76" s="157" t="e">
        <f t="shared" si="23"/>
        <v>#REF!</v>
      </c>
      <c r="Y76" s="157" t="e">
        <f t="shared" si="24"/>
        <v>#REF!</v>
      </c>
      <c r="Z76" s="157" t="e">
        <f t="shared" si="25"/>
        <v>#REF!</v>
      </c>
      <c r="AA76" s="157" t="e">
        <f t="shared" si="26"/>
        <v>#REF!</v>
      </c>
      <c r="AB76" s="157" t="e">
        <f t="shared" si="27"/>
        <v>#REF!</v>
      </c>
      <c r="AC76" s="157" t="e">
        <f t="shared" si="28"/>
        <v>#REF!</v>
      </c>
      <c r="AD76" s="157" t="e">
        <f t="shared" si="29"/>
        <v>#REF!</v>
      </c>
      <c r="AE76" s="157" t="e">
        <f t="shared" si="30"/>
        <v>#REF!</v>
      </c>
      <c r="AF76" s="157" t="e">
        <f t="shared" si="31"/>
        <v>#REF!</v>
      </c>
      <c r="AG76" s="157" t="e">
        <f t="shared" si="32"/>
        <v>#REF!</v>
      </c>
      <c r="AH76" s="157" t="e">
        <f t="shared" si="33"/>
        <v>#REF!</v>
      </c>
      <c r="AI76" s="157" t="e">
        <f t="shared" si="34"/>
        <v>#REF!</v>
      </c>
      <c r="AJ76" s="157" t="e">
        <f t="shared" si="35"/>
        <v>#REF!</v>
      </c>
      <c r="AK76" s="157" t="e">
        <f t="shared" si="36"/>
        <v>#REF!</v>
      </c>
    </row>
    <row r="77" spans="1:37" ht="15">
      <c r="A77" s="32" t="str">
        <f t="shared" si="4"/>
        <v>Oaxaca</v>
      </c>
      <c r="B77" s="156" t="s">
        <v>134</v>
      </c>
      <c r="C77" s="156" t="s">
        <v>134</v>
      </c>
      <c r="D77" s="156" t="s">
        <v>134</v>
      </c>
      <c r="E77" s="156" t="s">
        <v>134</v>
      </c>
      <c r="F77" s="157" t="e">
        <f t="shared" si="5"/>
        <v>#REF!</v>
      </c>
      <c r="G77" s="157" t="e">
        <f t="shared" si="6"/>
        <v>#REF!</v>
      </c>
      <c r="H77" s="157" t="e">
        <f t="shared" si="7"/>
        <v>#REF!</v>
      </c>
      <c r="I77" s="157" t="e">
        <f t="shared" si="8"/>
        <v>#REF!</v>
      </c>
      <c r="J77" s="157" t="e">
        <f t="shared" si="9"/>
        <v>#REF!</v>
      </c>
      <c r="K77" s="157" t="e">
        <f t="shared" si="10"/>
        <v>#REF!</v>
      </c>
      <c r="L77" s="157" t="e">
        <f t="shared" si="11"/>
        <v>#REF!</v>
      </c>
      <c r="M77" s="157" t="e">
        <f t="shared" si="12"/>
        <v>#REF!</v>
      </c>
      <c r="N77" s="157" t="e">
        <f t="shared" si="13"/>
        <v>#REF!</v>
      </c>
      <c r="O77" s="157" t="e">
        <f t="shared" si="14"/>
        <v>#REF!</v>
      </c>
      <c r="P77" s="157" t="e">
        <f t="shared" si="15"/>
        <v>#REF!</v>
      </c>
      <c r="Q77" s="157" t="e">
        <f t="shared" si="16"/>
        <v>#REF!</v>
      </c>
      <c r="R77" s="157" t="e">
        <f t="shared" si="17"/>
        <v>#REF!</v>
      </c>
      <c r="S77" s="157" t="e">
        <f t="shared" si="18"/>
        <v>#REF!</v>
      </c>
      <c r="T77" s="157" t="e">
        <f t="shared" si="19"/>
        <v>#REF!</v>
      </c>
      <c r="U77" s="157" t="e">
        <f t="shared" si="20"/>
        <v>#REF!</v>
      </c>
      <c r="V77" s="157" t="e">
        <f t="shared" si="21"/>
        <v>#REF!</v>
      </c>
      <c r="W77" s="157" t="e">
        <f t="shared" si="22"/>
        <v>#REF!</v>
      </c>
      <c r="X77" s="157" t="e">
        <f t="shared" si="23"/>
        <v>#REF!</v>
      </c>
      <c r="Y77" s="157" t="e">
        <f t="shared" si="24"/>
        <v>#REF!</v>
      </c>
      <c r="Z77" s="157" t="e">
        <f t="shared" si="25"/>
        <v>#REF!</v>
      </c>
      <c r="AA77" s="157" t="e">
        <f t="shared" si="26"/>
        <v>#REF!</v>
      </c>
      <c r="AB77" s="157" t="e">
        <f t="shared" si="27"/>
        <v>#REF!</v>
      </c>
      <c r="AC77" s="157" t="e">
        <f t="shared" si="28"/>
        <v>#REF!</v>
      </c>
      <c r="AD77" s="157" t="e">
        <f t="shared" si="29"/>
        <v>#REF!</v>
      </c>
      <c r="AE77" s="157" t="e">
        <f t="shared" si="30"/>
        <v>#REF!</v>
      </c>
      <c r="AF77" s="157" t="e">
        <f t="shared" si="31"/>
        <v>#REF!</v>
      </c>
      <c r="AG77" s="157" t="e">
        <f t="shared" si="32"/>
        <v>#REF!</v>
      </c>
      <c r="AH77" s="157" t="e">
        <f t="shared" si="33"/>
        <v>#REF!</v>
      </c>
      <c r="AI77" s="157" t="e">
        <f t="shared" si="34"/>
        <v>#REF!</v>
      </c>
      <c r="AJ77" s="157" t="e">
        <f t="shared" si="35"/>
        <v>#REF!</v>
      </c>
      <c r="AK77" s="157" t="e">
        <f t="shared" si="36"/>
        <v>#REF!</v>
      </c>
    </row>
    <row r="78" spans="1:37" ht="15">
      <c r="A78" s="32" t="str">
        <f t="shared" si="4"/>
        <v>Chiapas</v>
      </c>
      <c r="B78" s="156" t="s">
        <v>134</v>
      </c>
      <c r="C78" s="156" t="s">
        <v>134</v>
      </c>
      <c r="D78" s="156" t="s">
        <v>134</v>
      </c>
      <c r="E78" s="156" t="s">
        <v>134</v>
      </c>
      <c r="F78" s="157" t="e">
        <f t="shared" si="5"/>
        <v>#REF!</v>
      </c>
      <c r="G78" s="157" t="e">
        <f t="shared" si="6"/>
        <v>#REF!</v>
      </c>
      <c r="H78" s="157" t="e">
        <f t="shared" si="7"/>
        <v>#REF!</v>
      </c>
      <c r="I78" s="157" t="e">
        <f t="shared" si="8"/>
        <v>#REF!</v>
      </c>
      <c r="J78" s="157" t="e">
        <f t="shared" si="9"/>
        <v>#REF!</v>
      </c>
      <c r="K78" s="157" t="e">
        <f t="shared" si="10"/>
        <v>#REF!</v>
      </c>
      <c r="L78" s="157" t="e">
        <f t="shared" si="11"/>
        <v>#REF!</v>
      </c>
      <c r="M78" s="157" t="e">
        <f t="shared" si="12"/>
        <v>#REF!</v>
      </c>
      <c r="N78" s="157" t="e">
        <f t="shared" si="13"/>
        <v>#REF!</v>
      </c>
      <c r="O78" s="157" t="e">
        <f t="shared" si="14"/>
        <v>#REF!</v>
      </c>
      <c r="P78" s="157" t="e">
        <f t="shared" si="15"/>
        <v>#REF!</v>
      </c>
      <c r="Q78" s="157" t="e">
        <f t="shared" si="16"/>
        <v>#REF!</v>
      </c>
      <c r="R78" s="157" t="e">
        <f t="shared" si="17"/>
        <v>#REF!</v>
      </c>
      <c r="S78" s="157" t="e">
        <f t="shared" si="18"/>
        <v>#REF!</v>
      </c>
      <c r="T78" s="157" t="e">
        <f t="shared" si="19"/>
        <v>#REF!</v>
      </c>
      <c r="U78" s="157" t="e">
        <f t="shared" si="20"/>
        <v>#REF!</v>
      </c>
      <c r="V78" s="157" t="e">
        <f t="shared" si="21"/>
        <v>#REF!</v>
      </c>
      <c r="W78" s="157" t="e">
        <f t="shared" si="22"/>
        <v>#REF!</v>
      </c>
      <c r="X78" s="157" t="e">
        <f t="shared" si="23"/>
        <v>#REF!</v>
      </c>
      <c r="Y78" s="157" t="e">
        <f t="shared" si="24"/>
        <v>#REF!</v>
      </c>
      <c r="Z78" s="157" t="e">
        <f t="shared" si="25"/>
        <v>#REF!</v>
      </c>
      <c r="AA78" s="157" t="e">
        <f t="shared" si="26"/>
        <v>#REF!</v>
      </c>
      <c r="AB78" s="157" t="e">
        <f t="shared" si="27"/>
        <v>#REF!</v>
      </c>
      <c r="AC78" s="157" t="e">
        <f t="shared" si="28"/>
        <v>#REF!</v>
      </c>
      <c r="AD78" s="157" t="e">
        <f t="shared" si="29"/>
        <v>#REF!</v>
      </c>
      <c r="AE78" s="157" t="e">
        <f t="shared" si="30"/>
        <v>#REF!</v>
      </c>
      <c r="AF78" s="157" t="e">
        <f t="shared" si="31"/>
        <v>#REF!</v>
      </c>
      <c r="AG78" s="157" t="e">
        <f t="shared" si="32"/>
        <v>#REF!</v>
      </c>
      <c r="AH78" s="157" t="e">
        <f t="shared" si="33"/>
        <v>#REF!</v>
      </c>
      <c r="AI78" s="157" t="e">
        <f t="shared" si="34"/>
        <v>#REF!</v>
      </c>
      <c r="AJ78" s="157" t="e">
        <f t="shared" si="35"/>
        <v>#REF!</v>
      </c>
      <c r="AK78" s="157" t="e">
        <f t="shared" si="36"/>
        <v>#REF!</v>
      </c>
    </row>
    <row r="79" spans="1:37" ht="15">
      <c r="A79" s="32" t="str">
        <f t="shared" si="4"/>
        <v>Guerrero</v>
      </c>
      <c r="B79" s="156" t="s">
        <v>134</v>
      </c>
      <c r="C79" s="156" t="s">
        <v>134</v>
      </c>
      <c r="D79" s="156" t="s">
        <v>134</v>
      </c>
      <c r="E79" s="156" t="s">
        <v>134</v>
      </c>
      <c r="F79" s="157" t="e">
        <f t="shared" si="5"/>
        <v>#REF!</v>
      </c>
      <c r="G79" s="157" t="e">
        <f t="shared" si="6"/>
        <v>#REF!</v>
      </c>
      <c r="H79" s="157" t="e">
        <f t="shared" si="7"/>
        <v>#REF!</v>
      </c>
      <c r="I79" s="157" t="e">
        <f t="shared" si="8"/>
        <v>#REF!</v>
      </c>
      <c r="J79" s="157" t="e">
        <f t="shared" si="9"/>
        <v>#REF!</v>
      </c>
      <c r="K79" s="157" t="e">
        <f t="shared" si="10"/>
        <v>#REF!</v>
      </c>
      <c r="L79" s="157" t="e">
        <f t="shared" si="11"/>
        <v>#REF!</v>
      </c>
      <c r="M79" s="157" t="e">
        <f t="shared" si="12"/>
        <v>#REF!</v>
      </c>
      <c r="N79" s="157" t="e">
        <f t="shared" si="13"/>
        <v>#REF!</v>
      </c>
      <c r="O79" s="157" t="e">
        <f t="shared" si="14"/>
        <v>#REF!</v>
      </c>
      <c r="P79" s="157" t="e">
        <f t="shared" si="15"/>
        <v>#REF!</v>
      </c>
      <c r="Q79" s="157" t="e">
        <f t="shared" si="16"/>
        <v>#REF!</v>
      </c>
      <c r="R79" s="157" t="e">
        <f t="shared" si="17"/>
        <v>#REF!</v>
      </c>
      <c r="S79" s="157" t="e">
        <f t="shared" si="18"/>
        <v>#REF!</v>
      </c>
      <c r="T79" s="157" t="e">
        <f t="shared" si="19"/>
        <v>#REF!</v>
      </c>
      <c r="U79" s="157" t="e">
        <f t="shared" si="20"/>
        <v>#REF!</v>
      </c>
      <c r="V79" s="157" t="e">
        <f t="shared" si="21"/>
        <v>#REF!</v>
      </c>
      <c r="W79" s="157" t="e">
        <f t="shared" si="22"/>
        <v>#REF!</v>
      </c>
      <c r="X79" s="157" t="e">
        <f t="shared" si="23"/>
        <v>#REF!</v>
      </c>
      <c r="Y79" s="157" t="e">
        <f t="shared" si="24"/>
        <v>#REF!</v>
      </c>
      <c r="Z79" s="157" t="e">
        <f t="shared" si="25"/>
        <v>#REF!</v>
      </c>
      <c r="AA79" s="157" t="e">
        <f t="shared" si="26"/>
        <v>#REF!</v>
      </c>
      <c r="AB79" s="157" t="e">
        <f t="shared" si="27"/>
        <v>#REF!</v>
      </c>
      <c r="AC79" s="157" t="e">
        <f t="shared" si="28"/>
        <v>#REF!</v>
      </c>
      <c r="AD79" s="157" t="e">
        <f t="shared" si="29"/>
        <v>#REF!</v>
      </c>
      <c r="AE79" s="157" t="e">
        <f t="shared" si="30"/>
        <v>#REF!</v>
      </c>
      <c r="AF79" s="157" t="e">
        <f t="shared" si="31"/>
        <v>#REF!</v>
      </c>
      <c r="AG79" s="157" t="e">
        <f t="shared" si="32"/>
        <v>#REF!</v>
      </c>
      <c r="AH79" s="157" t="e">
        <f t="shared" si="33"/>
        <v>#REF!</v>
      </c>
      <c r="AI79" s="157" t="e">
        <f t="shared" si="34"/>
        <v>#REF!</v>
      </c>
      <c r="AJ79" s="157" t="e">
        <f t="shared" si="35"/>
        <v>#REF!</v>
      </c>
      <c r="AK79" s="157" t="e">
        <f t="shared" si="36"/>
        <v>#REF!</v>
      </c>
    </row>
    <row r="80" spans="1:37" ht="15">
      <c r="A80" s="71" t="str">
        <f>A43</f>
        <v>Nacional</v>
      </c>
      <c r="B80" s="158"/>
      <c r="C80" s="158"/>
      <c r="D80" s="158"/>
      <c r="E80" s="158"/>
      <c r="F80" s="159" t="e">
        <f t="shared" ref="F80:AK80" si="37">(F43-B43)*100</f>
        <v>#REF!</v>
      </c>
      <c r="G80" s="159" t="e">
        <f t="shared" si="37"/>
        <v>#REF!</v>
      </c>
      <c r="H80" s="159" t="e">
        <f t="shared" si="37"/>
        <v>#REF!</v>
      </c>
      <c r="I80" s="159" t="e">
        <f t="shared" si="37"/>
        <v>#REF!</v>
      </c>
      <c r="J80" s="159" t="e">
        <f t="shared" si="37"/>
        <v>#REF!</v>
      </c>
      <c r="K80" s="159" t="e">
        <f t="shared" si="37"/>
        <v>#REF!</v>
      </c>
      <c r="L80" s="159" t="e">
        <f t="shared" si="37"/>
        <v>#REF!</v>
      </c>
      <c r="M80" s="159" t="e">
        <f t="shared" si="37"/>
        <v>#REF!</v>
      </c>
      <c r="N80" s="159" t="e">
        <f t="shared" si="37"/>
        <v>#REF!</v>
      </c>
      <c r="O80" s="159" t="e">
        <f t="shared" si="37"/>
        <v>#REF!</v>
      </c>
      <c r="P80" s="159" t="e">
        <f t="shared" si="37"/>
        <v>#REF!</v>
      </c>
      <c r="Q80" s="159" t="e">
        <f t="shared" si="37"/>
        <v>#REF!</v>
      </c>
      <c r="R80" s="159" t="e">
        <f t="shared" si="37"/>
        <v>#REF!</v>
      </c>
      <c r="S80" s="159" t="e">
        <f t="shared" si="37"/>
        <v>#REF!</v>
      </c>
      <c r="T80" s="159" t="e">
        <f t="shared" si="37"/>
        <v>#REF!</v>
      </c>
      <c r="U80" s="159" t="e">
        <f t="shared" si="37"/>
        <v>#REF!</v>
      </c>
      <c r="V80" s="159" t="e">
        <f t="shared" si="37"/>
        <v>#REF!</v>
      </c>
      <c r="W80" s="159" t="e">
        <f t="shared" si="37"/>
        <v>#REF!</v>
      </c>
      <c r="X80" s="159" t="e">
        <f t="shared" si="37"/>
        <v>#REF!</v>
      </c>
      <c r="Y80" s="159" t="e">
        <f t="shared" si="37"/>
        <v>#REF!</v>
      </c>
      <c r="Z80" s="159" t="e">
        <f t="shared" si="37"/>
        <v>#REF!</v>
      </c>
      <c r="AA80" s="159" t="e">
        <f t="shared" si="37"/>
        <v>#REF!</v>
      </c>
      <c r="AB80" s="159" t="e">
        <f t="shared" si="37"/>
        <v>#REF!</v>
      </c>
      <c r="AC80" s="159" t="e">
        <f t="shared" si="37"/>
        <v>#REF!</v>
      </c>
      <c r="AD80" s="159" t="e">
        <f t="shared" si="37"/>
        <v>#REF!</v>
      </c>
      <c r="AE80" s="159" t="e">
        <f t="shared" si="37"/>
        <v>#REF!</v>
      </c>
      <c r="AF80" s="159" t="e">
        <f t="shared" si="37"/>
        <v>#REF!</v>
      </c>
      <c r="AG80" s="159" t="e">
        <f t="shared" si="37"/>
        <v>#REF!</v>
      </c>
      <c r="AH80" s="159" t="e">
        <f t="shared" si="37"/>
        <v>#REF!</v>
      </c>
      <c r="AI80" s="159" t="e">
        <f t="shared" si="37"/>
        <v>#REF!</v>
      </c>
      <c r="AJ80" s="159" t="e">
        <f t="shared" si="37"/>
        <v>#REF!</v>
      </c>
      <c r="AK80" s="159" t="e">
        <f t="shared" si="37"/>
        <v>#REF!</v>
      </c>
    </row>
    <row r="81" spans="36:37">
      <c r="AJ81" s="41"/>
      <c r="AK81" s="41"/>
    </row>
    <row r="1048410" spans="1:24">
      <c r="A1048410" s="58"/>
      <c r="B1048410" s="57"/>
      <c r="C1048410" s="57"/>
      <c r="D1048410" s="57"/>
      <c r="E1048410" s="57"/>
      <c r="F1048410" s="57"/>
      <c r="G1048410" s="57"/>
      <c r="H1048410" s="57"/>
      <c r="I1048410" s="57"/>
      <c r="J1048410" s="57"/>
      <c r="K1048410" s="57"/>
      <c r="L1048410" s="57"/>
      <c r="M1048410" s="57"/>
      <c r="N1048410" s="57"/>
      <c r="O1048410" s="57"/>
      <c r="P1048410" s="57"/>
      <c r="Q1048410" s="57"/>
      <c r="R1048410" s="57"/>
      <c r="S1048410" s="57"/>
      <c r="T1048410" s="57"/>
      <c r="U1048410" s="57"/>
      <c r="V1048410" s="57"/>
      <c r="W1048410" s="56"/>
      <c r="X1048410" s="41"/>
    </row>
    <row r="1048411" spans="1:24">
      <c r="A1048411" s="58"/>
      <c r="B1048411" s="57"/>
      <c r="C1048411" s="57"/>
      <c r="D1048411" s="57"/>
      <c r="E1048411" s="57"/>
      <c r="F1048411" s="57"/>
      <c r="G1048411" s="57"/>
      <c r="H1048411" s="57"/>
      <c r="I1048411" s="57"/>
      <c r="J1048411" s="57"/>
      <c r="K1048411" s="57"/>
      <c r="L1048411" s="57"/>
      <c r="M1048411" s="57"/>
      <c r="N1048411" s="57"/>
      <c r="O1048411" s="57"/>
      <c r="P1048411" s="57"/>
      <c r="Q1048411" s="57"/>
      <c r="R1048411" s="57"/>
      <c r="S1048411" s="57"/>
      <c r="T1048411" s="57"/>
      <c r="U1048411" s="57"/>
      <c r="V1048411" s="57"/>
      <c r="W1048411" s="56"/>
      <c r="X1048411" s="41"/>
    </row>
    <row r="1048412" spans="1:24">
      <c r="A1048412" s="58"/>
      <c r="B1048412" s="57"/>
      <c r="C1048412" s="57"/>
      <c r="D1048412" s="57"/>
      <c r="E1048412" s="57"/>
      <c r="F1048412" s="57"/>
      <c r="G1048412" s="57"/>
      <c r="H1048412" s="57"/>
      <c r="I1048412" s="57"/>
      <c r="J1048412" s="57"/>
      <c r="K1048412" s="57"/>
      <c r="L1048412" s="57"/>
      <c r="M1048412" s="57"/>
      <c r="N1048412" s="57"/>
      <c r="O1048412" s="57"/>
      <c r="P1048412" s="57"/>
      <c r="Q1048412" s="57"/>
      <c r="R1048412" s="57"/>
      <c r="S1048412" s="57"/>
      <c r="T1048412" s="57"/>
      <c r="U1048412" s="57"/>
      <c r="V1048412" s="57"/>
      <c r="W1048412" s="56"/>
      <c r="X1048412" s="41"/>
    </row>
    <row r="1048413" spans="1:24">
      <c r="A1048413" s="58"/>
      <c r="B1048413" s="57"/>
      <c r="C1048413" s="57"/>
      <c r="D1048413" s="57"/>
      <c r="E1048413" s="57"/>
      <c r="F1048413" s="57"/>
      <c r="G1048413" s="57"/>
      <c r="H1048413" s="57"/>
      <c r="I1048413" s="57"/>
      <c r="J1048413" s="57"/>
      <c r="K1048413" s="57"/>
      <c r="L1048413" s="57"/>
      <c r="M1048413" s="57"/>
      <c r="N1048413" s="57"/>
      <c r="O1048413" s="57"/>
      <c r="P1048413" s="57"/>
      <c r="Q1048413" s="57"/>
      <c r="R1048413" s="57"/>
      <c r="S1048413" s="57"/>
      <c r="T1048413" s="57"/>
      <c r="U1048413" s="57"/>
      <c r="V1048413" s="57"/>
      <c r="W1048413" s="56"/>
      <c r="X1048413" s="41"/>
    </row>
    <row r="1048414" spans="1:24">
      <c r="A1048414" s="58"/>
      <c r="B1048414" s="57"/>
      <c r="C1048414" s="57"/>
      <c r="D1048414" s="57"/>
      <c r="E1048414" s="57"/>
      <c r="F1048414" s="57"/>
      <c r="G1048414" s="57"/>
      <c r="H1048414" s="57"/>
      <c r="I1048414" s="57"/>
      <c r="J1048414" s="57"/>
      <c r="K1048414" s="57"/>
      <c r="L1048414" s="57"/>
      <c r="M1048414" s="57"/>
      <c r="N1048414" s="57"/>
      <c r="O1048414" s="57"/>
      <c r="P1048414" s="57"/>
      <c r="Q1048414" s="57"/>
      <c r="R1048414" s="57"/>
      <c r="S1048414" s="57"/>
      <c r="T1048414" s="57"/>
      <c r="U1048414" s="57"/>
      <c r="V1048414" s="57"/>
      <c r="W1048414" s="56"/>
      <c r="X1048414" s="41"/>
    </row>
    <row r="1048415" spans="1:24">
      <c r="A1048415" s="58"/>
      <c r="B1048415" s="57"/>
      <c r="C1048415" s="57"/>
      <c r="D1048415" s="57"/>
      <c r="E1048415" s="57"/>
      <c r="F1048415" s="57"/>
      <c r="G1048415" s="57"/>
      <c r="H1048415" s="57"/>
      <c r="I1048415" s="57"/>
      <c r="J1048415" s="57"/>
      <c r="K1048415" s="57"/>
      <c r="L1048415" s="57"/>
      <c r="M1048415" s="57"/>
      <c r="N1048415" s="57"/>
      <c r="O1048415" s="57"/>
      <c r="P1048415" s="57"/>
      <c r="Q1048415" s="57"/>
      <c r="R1048415" s="57"/>
      <c r="S1048415" s="57"/>
      <c r="T1048415" s="57"/>
      <c r="U1048415" s="57"/>
      <c r="V1048415" s="57"/>
      <c r="W1048415" s="56"/>
      <c r="X1048415" s="41"/>
    </row>
    <row r="1048416" spans="1:24">
      <c r="A1048416" s="58"/>
      <c r="B1048416" s="57"/>
      <c r="C1048416" s="57"/>
      <c r="D1048416" s="57"/>
      <c r="E1048416" s="57"/>
      <c r="F1048416" s="57"/>
      <c r="G1048416" s="57"/>
      <c r="H1048416" s="57"/>
      <c r="I1048416" s="57"/>
      <c r="J1048416" s="57"/>
      <c r="K1048416" s="57"/>
      <c r="L1048416" s="57"/>
      <c r="M1048416" s="57"/>
      <c r="N1048416" s="57"/>
      <c r="O1048416" s="57"/>
      <c r="P1048416" s="57"/>
      <c r="Q1048416" s="57"/>
      <c r="R1048416" s="57"/>
      <c r="S1048416" s="57"/>
      <c r="T1048416" s="57"/>
      <c r="U1048416" s="57"/>
      <c r="V1048416" s="57"/>
      <c r="W1048416" s="56"/>
      <c r="X1048416" s="41"/>
    </row>
    <row r="1048417" spans="1:24">
      <c r="A1048417" s="58"/>
      <c r="B1048417" s="57"/>
      <c r="C1048417" s="57"/>
      <c r="D1048417" s="57"/>
      <c r="E1048417" s="57"/>
      <c r="F1048417" s="57"/>
      <c r="G1048417" s="57"/>
      <c r="H1048417" s="57"/>
      <c r="I1048417" s="57"/>
      <c r="J1048417" s="57"/>
      <c r="K1048417" s="57"/>
      <c r="L1048417" s="57"/>
      <c r="M1048417" s="57"/>
      <c r="N1048417" s="57"/>
      <c r="O1048417" s="57"/>
      <c r="P1048417" s="57"/>
      <c r="Q1048417" s="57"/>
      <c r="R1048417" s="57"/>
      <c r="S1048417" s="57"/>
      <c r="T1048417" s="57"/>
      <c r="U1048417" s="57"/>
      <c r="V1048417" s="57"/>
      <c r="W1048417" s="56"/>
      <c r="X1048417" s="41"/>
    </row>
    <row r="1048418" spans="1:24">
      <c r="A1048418" s="58"/>
      <c r="B1048418" s="57"/>
      <c r="C1048418" s="57"/>
      <c r="D1048418" s="57"/>
      <c r="E1048418" s="57"/>
      <c r="F1048418" s="57"/>
      <c r="G1048418" s="57"/>
      <c r="H1048418" s="57"/>
      <c r="I1048418" s="57"/>
      <c r="J1048418" s="57"/>
      <c r="K1048418" s="57"/>
      <c r="L1048418" s="57"/>
      <c r="M1048418" s="57"/>
      <c r="N1048418" s="57"/>
      <c r="O1048418" s="57"/>
      <c r="P1048418" s="57"/>
      <c r="Q1048418" s="57"/>
      <c r="R1048418" s="57"/>
      <c r="S1048418" s="57"/>
      <c r="T1048418" s="57"/>
      <c r="U1048418" s="57"/>
      <c r="V1048418" s="57"/>
      <c r="W1048418" s="56"/>
      <c r="X1048418" s="41"/>
    </row>
    <row r="1048419" spans="1:24">
      <c r="A1048419" s="58"/>
      <c r="B1048419" s="57"/>
      <c r="C1048419" s="57"/>
      <c r="D1048419" s="57"/>
      <c r="E1048419" s="57"/>
      <c r="F1048419" s="57"/>
      <c r="G1048419" s="57"/>
      <c r="H1048419" s="57"/>
      <c r="I1048419" s="57"/>
      <c r="J1048419" s="57"/>
      <c r="K1048419" s="57"/>
      <c r="L1048419" s="57"/>
      <c r="M1048419" s="57"/>
      <c r="N1048419" s="57"/>
      <c r="O1048419" s="57"/>
      <c r="P1048419" s="57"/>
      <c r="Q1048419" s="57"/>
      <c r="R1048419" s="57"/>
      <c r="S1048419" s="57"/>
      <c r="T1048419" s="57"/>
      <c r="U1048419" s="57"/>
      <c r="V1048419" s="57"/>
      <c r="W1048419" s="56"/>
      <c r="X1048419" s="41"/>
    </row>
    <row r="1048420" spans="1:24">
      <c r="A1048420" s="58"/>
      <c r="B1048420" s="57"/>
      <c r="C1048420" s="57"/>
      <c r="D1048420" s="57"/>
      <c r="E1048420" s="57"/>
      <c r="F1048420" s="57"/>
      <c r="G1048420" s="57"/>
      <c r="H1048420" s="57"/>
      <c r="I1048420" s="57"/>
      <c r="J1048420" s="57"/>
      <c r="K1048420" s="57"/>
      <c r="L1048420" s="57"/>
      <c r="M1048420" s="57"/>
      <c r="N1048420" s="57"/>
      <c r="O1048420" s="57"/>
      <c r="P1048420" s="57"/>
      <c r="Q1048420" s="57"/>
      <c r="R1048420" s="57"/>
      <c r="S1048420" s="57"/>
      <c r="T1048420" s="57"/>
      <c r="U1048420" s="57"/>
      <c r="V1048420" s="57"/>
      <c r="W1048420" s="56"/>
      <c r="X1048420" s="41"/>
    </row>
    <row r="1048421" spans="1:24">
      <c r="A1048421" s="58"/>
      <c r="B1048421" s="57"/>
      <c r="C1048421" s="57"/>
      <c r="D1048421" s="57"/>
      <c r="E1048421" s="57"/>
      <c r="F1048421" s="57"/>
      <c r="G1048421" s="57"/>
      <c r="H1048421" s="57"/>
      <c r="I1048421" s="57"/>
      <c r="J1048421" s="57"/>
      <c r="K1048421" s="57"/>
      <c r="L1048421" s="57"/>
      <c r="M1048421" s="57"/>
      <c r="N1048421" s="57"/>
      <c r="O1048421" s="57"/>
      <c r="P1048421" s="57"/>
      <c r="Q1048421" s="57"/>
      <c r="R1048421" s="57"/>
      <c r="S1048421" s="57"/>
      <c r="T1048421" s="57"/>
      <c r="U1048421" s="57"/>
      <c r="V1048421" s="57"/>
      <c r="W1048421" s="56"/>
      <c r="X1048421" s="41"/>
    </row>
    <row r="1048422" spans="1:24">
      <c r="A1048422" s="58"/>
      <c r="B1048422" s="57"/>
      <c r="C1048422" s="57"/>
      <c r="D1048422" s="57"/>
      <c r="E1048422" s="57"/>
      <c r="F1048422" s="57"/>
      <c r="G1048422" s="57"/>
      <c r="H1048422" s="57"/>
      <c r="I1048422" s="57"/>
      <c r="J1048422" s="57"/>
      <c r="K1048422" s="57"/>
      <c r="L1048422" s="57"/>
      <c r="M1048422" s="57"/>
      <c r="N1048422" s="57"/>
      <c r="O1048422" s="57"/>
      <c r="P1048422" s="57"/>
      <c r="Q1048422" s="57"/>
      <c r="R1048422" s="57"/>
      <c r="S1048422" s="57"/>
      <c r="T1048422" s="57"/>
      <c r="U1048422" s="57"/>
      <c r="V1048422" s="57"/>
      <c r="W1048422" s="56"/>
      <c r="X1048422" s="41"/>
    </row>
    <row r="1048423" spans="1:24">
      <c r="A1048423" s="58"/>
      <c r="B1048423" s="57"/>
      <c r="C1048423" s="57"/>
      <c r="D1048423" s="57"/>
      <c r="E1048423" s="57"/>
      <c r="F1048423" s="57"/>
      <c r="G1048423" s="57"/>
      <c r="H1048423" s="57"/>
      <c r="I1048423" s="57"/>
      <c r="J1048423" s="57"/>
      <c r="K1048423" s="57"/>
      <c r="L1048423" s="57"/>
      <c r="M1048423" s="57"/>
      <c r="N1048423" s="57"/>
      <c r="O1048423" s="57"/>
      <c r="P1048423" s="57"/>
      <c r="Q1048423" s="57"/>
      <c r="R1048423" s="57"/>
      <c r="S1048423" s="57"/>
      <c r="T1048423" s="57"/>
      <c r="U1048423" s="57"/>
      <c r="V1048423" s="57"/>
      <c r="W1048423" s="56"/>
      <c r="X1048423" s="41"/>
    </row>
    <row r="1048424" spans="1:24">
      <c r="A1048424" s="58"/>
      <c r="B1048424" s="57"/>
      <c r="C1048424" s="57"/>
      <c r="D1048424" s="57"/>
      <c r="E1048424" s="57"/>
      <c r="F1048424" s="57"/>
      <c r="G1048424" s="57"/>
      <c r="H1048424" s="57"/>
      <c r="I1048424" s="57"/>
      <c r="J1048424" s="57"/>
      <c r="K1048424" s="57"/>
      <c r="L1048424" s="57"/>
      <c r="M1048424" s="57"/>
      <c r="N1048424" s="57"/>
      <c r="O1048424" s="57"/>
      <c r="P1048424" s="57"/>
      <c r="Q1048424" s="57"/>
      <c r="R1048424" s="57"/>
      <c r="S1048424" s="57"/>
      <c r="T1048424" s="57"/>
      <c r="U1048424" s="57"/>
      <c r="V1048424" s="57"/>
      <c r="W1048424" s="56"/>
      <c r="X1048424" s="41"/>
    </row>
    <row r="1048425" spans="1:24">
      <c r="A1048425" s="58"/>
      <c r="B1048425" s="57"/>
      <c r="C1048425" s="57"/>
      <c r="D1048425" s="57"/>
      <c r="E1048425" s="57"/>
      <c r="F1048425" s="57"/>
      <c r="G1048425" s="57"/>
      <c r="H1048425" s="57"/>
      <c r="I1048425" s="57"/>
      <c r="J1048425" s="57"/>
      <c r="K1048425" s="57"/>
      <c r="L1048425" s="57"/>
      <c r="M1048425" s="57"/>
      <c r="N1048425" s="57"/>
      <c r="O1048425" s="57"/>
      <c r="P1048425" s="57"/>
      <c r="Q1048425" s="57"/>
      <c r="R1048425" s="57"/>
      <c r="S1048425" s="57"/>
      <c r="T1048425" s="57"/>
      <c r="U1048425" s="57"/>
      <c r="V1048425" s="57"/>
      <c r="W1048425" s="56"/>
      <c r="X1048425" s="41"/>
    </row>
    <row r="1048426" spans="1:24">
      <c r="A1048426" s="58"/>
      <c r="B1048426" s="57"/>
      <c r="C1048426" s="57"/>
      <c r="D1048426" s="57"/>
      <c r="E1048426" s="57"/>
      <c r="F1048426" s="57"/>
      <c r="G1048426" s="57"/>
      <c r="H1048426" s="57"/>
      <c r="I1048426" s="57"/>
      <c r="J1048426" s="57"/>
      <c r="K1048426" s="57"/>
      <c r="L1048426" s="57"/>
      <c r="M1048426" s="57"/>
      <c r="N1048426" s="57"/>
      <c r="O1048426" s="57"/>
      <c r="P1048426" s="57"/>
      <c r="Q1048426" s="57"/>
      <c r="R1048426" s="57"/>
      <c r="S1048426" s="57"/>
      <c r="T1048426" s="57"/>
      <c r="U1048426" s="57"/>
      <c r="V1048426" s="57"/>
      <c r="W1048426" s="56"/>
      <c r="X1048426" s="41"/>
    </row>
    <row r="1048427" spans="1:24">
      <c r="A1048427" s="58"/>
      <c r="B1048427" s="57"/>
      <c r="C1048427" s="57"/>
      <c r="D1048427" s="57"/>
      <c r="E1048427" s="57"/>
      <c r="F1048427" s="57"/>
      <c r="G1048427" s="57"/>
      <c r="H1048427" s="57"/>
      <c r="I1048427" s="57"/>
      <c r="J1048427" s="57"/>
      <c r="K1048427" s="57"/>
      <c r="L1048427" s="57"/>
      <c r="M1048427" s="57"/>
      <c r="N1048427" s="57"/>
      <c r="O1048427" s="57"/>
      <c r="P1048427" s="57"/>
      <c r="Q1048427" s="57"/>
      <c r="R1048427" s="57"/>
      <c r="S1048427" s="57"/>
      <c r="T1048427" s="57"/>
      <c r="U1048427" s="57"/>
      <c r="V1048427" s="57"/>
      <c r="W1048427" s="56"/>
      <c r="X1048427" s="41"/>
    </row>
    <row r="1048428" spans="1:24">
      <c r="A1048428" s="58"/>
      <c r="B1048428" s="57"/>
      <c r="C1048428" s="57"/>
      <c r="D1048428" s="57"/>
      <c r="E1048428" s="57"/>
      <c r="F1048428" s="57"/>
      <c r="G1048428" s="57"/>
      <c r="H1048428" s="57"/>
      <c r="I1048428" s="57"/>
      <c r="J1048428" s="57"/>
      <c r="K1048428" s="57"/>
      <c r="L1048428" s="57"/>
      <c r="M1048428" s="57"/>
      <c r="N1048428" s="57"/>
      <c r="O1048428" s="57"/>
      <c r="P1048428" s="57"/>
      <c r="Q1048428" s="57"/>
      <c r="R1048428" s="57"/>
      <c r="S1048428" s="57"/>
      <c r="T1048428" s="57"/>
      <c r="U1048428" s="57"/>
      <c r="V1048428" s="57"/>
      <c r="W1048428" s="56"/>
      <c r="X1048428" s="41"/>
    </row>
    <row r="1048429" spans="1:24">
      <c r="A1048429" s="58"/>
      <c r="B1048429" s="57"/>
      <c r="C1048429" s="57"/>
      <c r="D1048429" s="57"/>
      <c r="E1048429" s="57"/>
      <c r="F1048429" s="57"/>
      <c r="G1048429" s="57"/>
      <c r="H1048429" s="57"/>
      <c r="I1048429" s="57"/>
      <c r="J1048429" s="57"/>
      <c r="K1048429" s="57"/>
      <c r="L1048429" s="57"/>
      <c r="M1048429" s="57"/>
      <c r="N1048429" s="57"/>
      <c r="O1048429" s="57"/>
      <c r="P1048429" s="57"/>
      <c r="Q1048429" s="57"/>
      <c r="R1048429" s="57"/>
      <c r="S1048429" s="57"/>
      <c r="T1048429" s="57"/>
      <c r="U1048429" s="57"/>
      <c r="V1048429" s="57"/>
      <c r="W1048429" s="56"/>
      <c r="X1048429" s="41"/>
    </row>
    <row r="1048430" spans="1:24">
      <c r="A1048430" s="58"/>
      <c r="B1048430" s="57"/>
      <c r="C1048430" s="57"/>
      <c r="D1048430" s="57"/>
      <c r="E1048430" s="57"/>
      <c r="F1048430" s="57"/>
      <c r="G1048430" s="57"/>
      <c r="H1048430" s="57"/>
      <c r="I1048430" s="57"/>
      <c r="J1048430" s="57"/>
      <c r="K1048430" s="57"/>
      <c r="L1048430" s="57"/>
      <c r="M1048430" s="57"/>
      <c r="N1048430" s="57"/>
      <c r="O1048430" s="57"/>
      <c r="P1048430" s="57"/>
      <c r="Q1048430" s="57"/>
      <c r="R1048430" s="57"/>
      <c r="S1048430" s="57"/>
      <c r="T1048430" s="57"/>
      <c r="U1048430" s="57"/>
      <c r="V1048430" s="57"/>
      <c r="W1048430" s="56"/>
      <c r="X1048430" s="41"/>
    </row>
    <row r="1048431" spans="1:24">
      <c r="A1048431" s="58"/>
      <c r="B1048431" s="57"/>
      <c r="C1048431" s="57"/>
      <c r="D1048431" s="57"/>
      <c r="E1048431" s="57"/>
      <c r="F1048431" s="57"/>
      <c r="G1048431" s="57"/>
      <c r="H1048431" s="57"/>
      <c r="I1048431" s="57"/>
      <c r="J1048431" s="57"/>
      <c r="K1048431" s="57"/>
      <c r="L1048431" s="57"/>
      <c r="M1048431" s="57"/>
      <c r="N1048431" s="57"/>
      <c r="O1048431" s="57"/>
      <c r="P1048431" s="57"/>
      <c r="Q1048431" s="57"/>
      <c r="R1048431" s="57"/>
      <c r="S1048431" s="57"/>
      <c r="T1048431" s="57"/>
      <c r="U1048431" s="57"/>
      <c r="V1048431" s="57"/>
      <c r="W1048431" s="56"/>
      <c r="X1048431" s="41"/>
    </row>
    <row r="1048432" spans="1:24">
      <c r="A1048432" s="58"/>
      <c r="B1048432" s="57"/>
      <c r="C1048432" s="57"/>
      <c r="D1048432" s="57"/>
      <c r="E1048432" s="57"/>
      <c r="F1048432" s="57"/>
      <c r="G1048432" s="57"/>
      <c r="H1048432" s="57"/>
      <c r="I1048432" s="57"/>
      <c r="J1048432" s="57"/>
      <c r="K1048432" s="57"/>
      <c r="L1048432" s="57"/>
      <c r="M1048432" s="57"/>
      <c r="N1048432" s="57"/>
      <c r="O1048432" s="57"/>
      <c r="P1048432" s="57"/>
      <c r="Q1048432" s="57"/>
      <c r="R1048432" s="57"/>
      <c r="S1048432" s="57"/>
      <c r="T1048432" s="57"/>
      <c r="U1048432" s="57"/>
      <c r="V1048432" s="57"/>
      <c r="W1048432" s="56"/>
      <c r="X1048432" s="41"/>
    </row>
    <row r="1048433" spans="1:24">
      <c r="A1048433" s="58"/>
      <c r="B1048433" s="57"/>
      <c r="C1048433" s="57"/>
      <c r="D1048433" s="57"/>
      <c r="E1048433" s="57"/>
      <c r="F1048433" s="57"/>
      <c r="G1048433" s="57"/>
      <c r="H1048433" s="57"/>
      <c r="I1048433" s="57"/>
      <c r="J1048433" s="57"/>
      <c r="K1048433" s="57"/>
      <c r="L1048433" s="57"/>
      <c r="M1048433" s="57"/>
      <c r="N1048433" s="57"/>
      <c r="O1048433" s="57"/>
      <c r="P1048433" s="57"/>
      <c r="Q1048433" s="57"/>
      <c r="R1048433" s="57"/>
      <c r="S1048433" s="57"/>
      <c r="T1048433" s="57"/>
      <c r="U1048433" s="57"/>
      <c r="V1048433" s="57"/>
      <c r="W1048433" s="56"/>
      <c r="X1048433" s="41"/>
    </row>
    <row r="1048434" spans="1:24">
      <c r="A1048434" s="58"/>
      <c r="B1048434" s="57"/>
      <c r="C1048434" s="57"/>
      <c r="D1048434" s="57"/>
      <c r="E1048434" s="57"/>
      <c r="F1048434" s="57"/>
      <c r="G1048434" s="57"/>
      <c r="H1048434" s="57"/>
      <c r="I1048434" s="57"/>
      <c r="J1048434" s="57"/>
      <c r="K1048434" s="57"/>
      <c r="L1048434" s="57"/>
      <c r="M1048434" s="57"/>
      <c r="N1048434" s="57"/>
      <c r="O1048434" s="57"/>
      <c r="P1048434" s="57"/>
      <c r="Q1048434" s="57"/>
      <c r="R1048434" s="57"/>
      <c r="S1048434" s="57"/>
      <c r="T1048434" s="57"/>
      <c r="U1048434" s="57"/>
      <c r="V1048434" s="57"/>
      <c r="W1048434" s="56"/>
      <c r="X1048434" s="41"/>
    </row>
    <row r="1048435" spans="1:24">
      <c r="A1048435" s="58"/>
      <c r="B1048435" s="57"/>
      <c r="C1048435" s="57"/>
      <c r="D1048435" s="57"/>
      <c r="E1048435" s="57"/>
      <c r="F1048435" s="57"/>
      <c r="G1048435" s="57"/>
      <c r="H1048435" s="57"/>
      <c r="I1048435" s="57"/>
      <c r="J1048435" s="57"/>
      <c r="K1048435" s="57"/>
      <c r="L1048435" s="57"/>
      <c r="M1048435" s="57"/>
      <c r="N1048435" s="57"/>
      <c r="O1048435" s="57"/>
      <c r="P1048435" s="57"/>
      <c r="Q1048435" s="57"/>
      <c r="R1048435" s="57"/>
      <c r="S1048435" s="57"/>
      <c r="T1048435" s="57"/>
      <c r="U1048435" s="57"/>
      <c r="V1048435" s="57"/>
      <c r="W1048435" s="56"/>
      <c r="X1048435" s="41"/>
    </row>
    <row r="1048436" spans="1:24">
      <c r="A1048436" s="58"/>
      <c r="B1048436" s="57"/>
      <c r="C1048436" s="57"/>
      <c r="D1048436" s="57"/>
      <c r="E1048436" s="57"/>
      <c r="F1048436" s="57"/>
      <c r="G1048436" s="57"/>
      <c r="H1048436" s="57"/>
      <c r="I1048436" s="57"/>
      <c r="J1048436" s="57"/>
      <c r="K1048436" s="57"/>
      <c r="L1048436" s="57"/>
      <c r="M1048436" s="57"/>
      <c r="N1048436" s="57"/>
      <c r="O1048436" s="57"/>
      <c r="P1048436" s="57"/>
      <c r="Q1048436" s="57"/>
      <c r="R1048436" s="57"/>
      <c r="S1048436" s="57"/>
      <c r="T1048436" s="57"/>
      <c r="U1048436" s="57"/>
      <c r="V1048436" s="57"/>
      <c r="W1048436" s="56"/>
      <c r="X1048436" s="41"/>
    </row>
    <row r="1048437" spans="1:24">
      <c r="A1048437" s="58"/>
      <c r="B1048437" s="57"/>
      <c r="C1048437" s="57"/>
      <c r="D1048437" s="57"/>
      <c r="E1048437" s="57"/>
      <c r="F1048437" s="57"/>
      <c r="G1048437" s="57"/>
      <c r="H1048437" s="57"/>
      <c r="I1048437" s="57"/>
      <c r="J1048437" s="57"/>
      <c r="K1048437" s="57"/>
      <c r="L1048437" s="57"/>
      <c r="M1048437" s="57"/>
      <c r="N1048437" s="57"/>
      <c r="O1048437" s="57"/>
      <c r="P1048437" s="57"/>
      <c r="Q1048437" s="57"/>
      <c r="R1048437" s="57"/>
      <c r="S1048437" s="57"/>
      <c r="T1048437" s="57"/>
      <c r="U1048437" s="57"/>
      <c r="V1048437" s="57"/>
      <c r="W1048437" s="56"/>
      <c r="X1048437" s="41"/>
    </row>
    <row r="1048438" spans="1:24">
      <c r="A1048438" s="58"/>
      <c r="B1048438" s="57"/>
      <c r="C1048438" s="57"/>
      <c r="D1048438" s="57"/>
      <c r="E1048438" s="57"/>
      <c r="F1048438" s="57"/>
      <c r="G1048438" s="57"/>
      <c r="H1048438" s="57"/>
      <c r="I1048438" s="57"/>
      <c r="J1048438" s="57"/>
      <c r="K1048438" s="57"/>
      <c r="L1048438" s="57"/>
      <c r="M1048438" s="57"/>
      <c r="N1048438" s="57"/>
      <c r="O1048438" s="57"/>
      <c r="P1048438" s="57"/>
      <c r="Q1048438" s="57"/>
      <c r="R1048438" s="57"/>
      <c r="S1048438" s="57"/>
      <c r="T1048438" s="57"/>
      <c r="U1048438" s="57"/>
      <c r="V1048438" s="57"/>
      <c r="W1048438" s="56"/>
      <c r="X1048438" s="41"/>
    </row>
    <row r="1048439" spans="1:24">
      <c r="A1048439" s="58"/>
      <c r="B1048439" s="57"/>
      <c r="C1048439" s="57"/>
      <c r="D1048439" s="57"/>
      <c r="E1048439" s="57"/>
      <c r="F1048439" s="57"/>
      <c r="G1048439" s="57"/>
      <c r="H1048439" s="57"/>
      <c r="I1048439" s="57"/>
      <c r="J1048439" s="57"/>
      <c r="K1048439" s="57"/>
      <c r="L1048439" s="57"/>
      <c r="M1048439" s="57"/>
      <c r="N1048439" s="57"/>
      <c r="O1048439" s="57"/>
      <c r="P1048439" s="57"/>
      <c r="Q1048439" s="57"/>
      <c r="R1048439" s="57"/>
      <c r="S1048439" s="57"/>
      <c r="T1048439" s="57"/>
      <c r="U1048439" s="57"/>
      <c r="V1048439" s="57"/>
      <c r="W1048439" s="56"/>
      <c r="X1048439" s="41"/>
    </row>
    <row r="1048440" spans="1:24">
      <c r="A1048440" s="58"/>
      <c r="B1048440" s="57"/>
      <c r="C1048440" s="57"/>
      <c r="D1048440" s="57"/>
      <c r="E1048440" s="57"/>
      <c r="F1048440" s="57"/>
      <c r="G1048440" s="57"/>
      <c r="H1048440" s="57"/>
      <c r="I1048440" s="57"/>
      <c r="J1048440" s="57"/>
      <c r="K1048440" s="57"/>
      <c r="L1048440" s="57"/>
      <c r="M1048440" s="57"/>
      <c r="N1048440" s="57"/>
      <c r="O1048440" s="57"/>
      <c r="P1048440" s="57"/>
      <c r="Q1048440" s="57"/>
      <c r="R1048440" s="57"/>
      <c r="S1048440" s="57"/>
      <c r="T1048440" s="57"/>
      <c r="U1048440" s="57"/>
      <c r="V1048440" s="57"/>
      <c r="W1048440" s="56"/>
      <c r="X1048440" s="41"/>
    </row>
    <row r="1048441" spans="1:24">
      <c r="A1048441" s="58"/>
      <c r="B1048441" s="57"/>
      <c r="C1048441" s="57"/>
      <c r="D1048441" s="57"/>
      <c r="E1048441" s="57"/>
      <c r="F1048441" s="57"/>
      <c r="G1048441" s="57"/>
      <c r="H1048441" s="57"/>
      <c r="I1048441" s="57"/>
      <c r="J1048441" s="57"/>
      <c r="K1048441" s="57"/>
      <c r="L1048441" s="57"/>
      <c r="M1048441" s="57"/>
      <c r="N1048441" s="57"/>
      <c r="O1048441" s="57"/>
      <c r="P1048441" s="57"/>
      <c r="Q1048441" s="57"/>
      <c r="R1048441" s="57"/>
      <c r="S1048441" s="57"/>
      <c r="T1048441" s="57"/>
      <c r="U1048441" s="57"/>
      <c r="V1048441" s="57"/>
      <c r="W1048441" s="56"/>
      <c r="X1048441" s="41"/>
    </row>
  </sheetData>
  <autoFilter ref="A9:AL41" xr:uid="{00000000-0009-0000-0000-000007000000}">
    <sortState xmlns:xlrd2="http://schemas.microsoft.com/office/spreadsheetml/2017/richdata2" ref="A11:AL41">
      <sortCondition descending="1" ref="AK9:AK41"/>
    </sortState>
  </autoFilter>
  <mergeCells count="11">
    <mergeCell ref="G8:J8"/>
    <mergeCell ref="C8:F8"/>
    <mergeCell ref="AI8:AK8"/>
    <mergeCell ref="A1:A4"/>
    <mergeCell ref="A8:A9"/>
    <mergeCell ref="W8:Z8"/>
    <mergeCell ref="AA8:AD8"/>
    <mergeCell ref="AE8:AH8"/>
    <mergeCell ref="O8:R8"/>
    <mergeCell ref="S8:V8"/>
    <mergeCell ref="K8:N8"/>
  </mergeCells>
  <conditionalFormatting sqref="F10:AK41">
    <cfRule type="expression" dxfId="335" priority="1" stopIfTrue="1">
      <formula>ROUND(F10,3)&lt;ROUND(F$43,3)</formula>
    </cfRule>
    <cfRule type="expression" dxfId="334" priority="2" stopIfTrue="1">
      <formula>ROUND(F10,3)&lt;=ROUND(B10,3)</formula>
    </cfRule>
    <cfRule type="expression" dxfId="333" priority="3">
      <formula>ROUND(F10,3)&gt;ROUND(B10,3)</formula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2">
    <tabColor theme="8"/>
  </sheetPr>
  <dimension ref="B2:V38"/>
  <sheetViews>
    <sheetView workbookViewId="0">
      <pane xSplit="2" ySplit="6" topLeftCell="C7" activePane="bottomRight" state="frozen"/>
      <selection pane="topRight" activeCell="D1" sqref="D1"/>
      <selection pane="bottomLeft" activeCell="A7" sqref="A7"/>
      <selection pane="bottomRight" activeCell="T8" sqref="T8"/>
    </sheetView>
  </sheetViews>
  <sheetFormatPr defaultColWidth="10.7109375" defaultRowHeight="12.75"/>
  <cols>
    <col min="1" max="1" width="2" style="18" customWidth="1"/>
    <col min="2" max="2" width="26.7109375" style="18" customWidth="1"/>
    <col min="3" max="16384" width="10.7109375" style="18"/>
  </cols>
  <sheetData>
    <row r="2" spans="2:22">
      <c r="B2" s="43" t="s">
        <v>153</v>
      </c>
    </row>
    <row r="5" spans="2:22">
      <c r="B5" s="309" t="s">
        <v>49</v>
      </c>
      <c r="C5" s="311">
        <v>2010</v>
      </c>
      <c r="D5" s="312"/>
      <c r="E5" s="312"/>
      <c r="F5" s="313"/>
      <c r="G5" s="311">
        <v>2011</v>
      </c>
      <c r="H5" s="312"/>
      <c r="I5" s="312"/>
      <c r="J5" s="313"/>
      <c r="K5" s="311">
        <v>2012</v>
      </c>
      <c r="L5" s="312"/>
      <c r="M5" s="312"/>
      <c r="N5" s="313"/>
      <c r="O5" s="314">
        <v>2013</v>
      </c>
      <c r="P5" s="315"/>
      <c r="Q5" s="315"/>
      <c r="R5" s="316"/>
      <c r="S5" s="311">
        <v>2014</v>
      </c>
      <c r="T5" s="312"/>
      <c r="U5" s="312"/>
      <c r="V5" s="312"/>
    </row>
    <row r="6" spans="2:22">
      <c r="B6" s="310"/>
      <c r="C6" s="35" t="s">
        <v>106</v>
      </c>
      <c r="D6" s="35" t="s">
        <v>107</v>
      </c>
      <c r="E6" s="35" t="s">
        <v>108</v>
      </c>
      <c r="F6" s="35" t="s">
        <v>109</v>
      </c>
      <c r="G6" s="35" t="s">
        <v>89</v>
      </c>
      <c r="H6" s="35" t="s">
        <v>90</v>
      </c>
      <c r="I6" s="35" t="s">
        <v>91</v>
      </c>
      <c r="J6" s="35" t="s">
        <v>92</v>
      </c>
      <c r="K6" s="35" t="s">
        <v>93</v>
      </c>
      <c r="L6" s="35" t="s">
        <v>94</v>
      </c>
      <c r="M6" s="35" t="s">
        <v>95</v>
      </c>
      <c r="N6" s="35" t="s">
        <v>96</v>
      </c>
      <c r="O6" s="35" t="s">
        <v>97</v>
      </c>
      <c r="P6" s="35" t="s">
        <v>98</v>
      </c>
      <c r="Q6" s="35" t="s">
        <v>99</v>
      </c>
      <c r="R6" s="35" t="s">
        <v>100</v>
      </c>
      <c r="S6" s="35" t="s">
        <v>101</v>
      </c>
      <c r="T6" s="35" t="s">
        <v>111</v>
      </c>
      <c r="U6" s="35" t="s">
        <v>112</v>
      </c>
      <c r="V6" s="35" t="s">
        <v>113</v>
      </c>
    </row>
    <row r="7" spans="2:22">
      <c r="B7" s="34" t="s">
        <v>16</v>
      </c>
      <c r="C7" s="44" t="e">
        <f>(#REF!/#REF!)-1</f>
        <v>#REF!</v>
      </c>
      <c r="D7" s="44" t="e">
        <f>(#REF!/#REF!)-1</f>
        <v>#REF!</v>
      </c>
      <c r="E7" s="44" t="e">
        <f>(#REF!/#REF!)-1</f>
        <v>#REF!</v>
      </c>
      <c r="F7" s="44" t="e">
        <f>(#REF!/#REF!)-1</f>
        <v>#REF!</v>
      </c>
      <c r="G7" s="44" t="e">
        <f>(#REF!/#REF!)-1</f>
        <v>#REF!</v>
      </c>
      <c r="H7" s="44" t="e">
        <f>(#REF!/#REF!)-1</f>
        <v>#REF!</v>
      </c>
      <c r="I7" s="44" t="e">
        <f>(#REF!/#REF!)-1</f>
        <v>#REF!</v>
      </c>
      <c r="J7" s="44" t="e">
        <f>(#REF!/#REF!)-1</f>
        <v>#REF!</v>
      </c>
      <c r="K7" s="44" t="e">
        <f>(#REF!/#REF!)-1</f>
        <v>#REF!</v>
      </c>
      <c r="L7" s="44" t="e">
        <f>(#REF!/#REF!)-1</f>
        <v>#REF!</v>
      </c>
      <c r="M7" s="44" t="e">
        <f>(#REF!/#REF!)-1</f>
        <v>#REF!</v>
      </c>
      <c r="N7" s="44" t="e">
        <f>(#REF!/#REF!)-1</f>
        <v>#REF!</v>
      </c>
      <c r="O7" s="44" t="e">
        <f>(#REF!/#REF!)-1</f>
        <v>#REF!</v>
      </c>
      <c r="P7" s="44" t="e">
        <f>(#REF!/#REF!)-1</f>
        <v>#REF!</v>
      </c>
      <c r="Q7" s="44" t="e">
        <f>(#REF!/#REF!)-1</f>
        <v>#REF!</v>
      </c>
      <c r="R7" s="44" t="e">
        <f>(#REF!/#REF!)-1</f>
        <v>#REF!</v>
      </c>
      <c r="S7" s="44" t="e">
        <f>(#REF!/#REF!)-1</f>
        <v>#REF!</v>
      </c>
      <c r="T7" s="44" t="e">
        <f>(#REF!/#REF!)-1</f>
        <v>#REF!</v>
      </c>
      <c r="U7" s="45"/>
      <c r="V7" s="45"/>
    </row>
    <row r="8" spans="2:22">
      <c r="B8" s="34" t="s">
        <v>17</v>
      </c>
      <c r="C8" s="44" t="e">
        <f>(#REF!/#REF!)-1</f>
        <v>#REF!</v>
      </c>
      <c r="D8" s="44" t="e">
        <f>(#REF!/#REF!)-1</f>
        <v>#REF!</v>
      </c>
      <c r="E8" s="44" t="e">
        <f>(#REF!/#REF!)-1</f>
        <v>#REF!</v>
      </c>
      <c r="F8" s="44" t="e">
        <f>(#REF!/#REF!)-1</f>
        <v>#REF!</v>
      </c>
      <c r="G8" s="44" t="e">
        <f>(#REF!/#REF!)-1</f>
        <v>#REF!</v>
      </c>
      <c r="H8" s="44" t="e">
        <f>(#REF!/#REF!)-1</f>
        <v>#REF!</v>
      </c>
      <c r="I8" s="44" t="e">
        <f>(#REF!/#REF!)-1</f>
        <v>#REF!</v>
      </c>
      <c r="J8" s="44" t="e">
        <f>(#REF!/#REF!)-1</f>
        <v>#REF!</v>
      </c>
      <c r="K8" s="44" t="e">
        <f>(#REF!/#REF!)-1</f>
        <v>#REF!</v>
      </c>
      <c r="L8" s="44" t="e">
        <f>(#REF!/#REF!)-1</f>
        <v>#REF!</v>
      </c>
      <c r="M8" s="44" t="e">
        <f>(#REF!/#REF!)-1</f>
        <v>#REF!</v>
      </c>
      <c r="N8" s="44" t="e">
        <f>(#REF!/#REF!)-1</f>
        <v>#REF!</v>
      </c>
      <c r="O8" s="44" t="e">
        <f>(#REF!/#REF!)-1</f>
        <v>#REF!</v>
      </c>
      <c r="P8" s="44" t="e">
        <f>(#REF!/#REF!)-1</f>
        <v>#REF!</v>
      </c>
      <c r="Q8" s="44" t="e">
        <f>(#REF!/#REF!)-1</f>
        <v>#REF!</v>
      </c>
      <c r="R8" s="44" t="e">
        <f>(#REF!/#REF!)-1</f>
        <v>#REF!</v>
      </c>
      <c r="S8" s="44" t="e">
        <f>(#REF!/#REF!)-1</f>
        <v>#REF!</v>
      </c>
      <c r="T8" s="44" t="e">
        <f>(#REF!/#REF!)-1</f>
        <v>#REF!</v>
      </c>
      <c r="U8" s="45"/>
      <c r="V8" s="45"/>
    </row>
    <row r="9" spans="2:22">
      <c r="B9" s="34" t="s">
        <v>18</v>
      </c>
      <c r="C9" s="44" t="e">
        <f>(#REF!/#REF!)-1</f>
        <v>#REF!</v>
      </c>
      <c r="D9" s="44" t="e">
        <f>(#REF!/#REF!)-1</f>
        <v>#REF!</v>
      </c>
      <c r="E9" s="44" t="e">
        <f>(#REF!/#REF!)-1</f>
        <v>#REF!</v>
      </c>
      <c r="F9" s="44" t="e">
        <f>(#REF!/#REF!)-1</f>
        <v>#REF!</v>
      </c>
      <c r="G9" s="44" t="e">
        <f>(#REF!/#REF!)-1</f>
        <v>#REF!</v>
      </c>
      <c r="H9" s="44" t="e">
        <f>(#REF!/#REF!)-1</f>
        <v>#REF!</v>
      </c>
      <c r="I9" s="44" t="e">
        <f>(#REF!/#REF!)-1</f>
        <v>#REF!</v>
      </c>
      <c r="J9" s="44" t="e">
        <f>(#REF!/#REF!)-1</f>
        <v>#REF!</v>
      </c>
      <c r="K9" s="44" t="e">
        <f>(#REF!/#REF!)-1</f>
        <v>#REF!</v>
      </c>
      <c r="L9" s="44" t="e">
        <f>(#REF!/#REF!)-1</f>
        <v>#REF!</v>
      </c>
      <c r="M9" s="44" t="e">
        <f>(#REF!/#REF!)-1</f>
        <v>#REF!</v>
      </c>
      <c r="N9" s="44" t="e">
        <f>(#REF!/#REF!)-1</f>
        <v>#REF!</v>
      </c>
      <c r="O9" s="44" t="e">
        <f>(#REF!/#REF!)-1</f>
        <v>#REF!</v>
      </c>
      <c r="P9" s="44" t="e">
        <f>(#REF!/#REF!)-1</f>
        <v>#REF!</v>
      </c>
      <c r="Q9" s="44" t="e">
        <f>(#REF!/#REF!)-1</f>
        <v>#REF!</v>
      </c>
      <c r="R9" s="44" t="e">
        <f>(#REF!/#REF!)-1</f>
        <v>#REF!</v>
      </c>
      <c r="S9" s="44" t="e">
        <f>(#REF!/#REF!)-1</f>
        <v>#REF!</v>
      </c>
      <c r="T9" s="44" t="e">
        <f>(#REF!/#REF!)-1</f>
        <v>#REF!</v>
      </c>
      <c r="U9" s="45"/>
      <c r="V9" s="45"/>
    </row>
    <row r="10" spans="2:22">
      <c r="B10" s="34" t="s">
        <v>40</v>
      </c>
      <c r="C10" s="44" t="e">
        <f>(#REF!/#REF!)-1</f>
        <v>#REF!</v>
      </c>
      <c r="D10" s="44" t="e">
        <f>(#REF!/#REF!)-1</f>
        <v>#REF!</v>
      </c>
      <c r="E10" s="44" t="e">
        <f>(#REF!/#REF!)-1</f>
        <v>#REF!</v>
      </c>
      <c r="F10" s="44" t="e">
        <f>(#REF!/#REF!)-1</f>
        <v>#REF!</v>
      </c>
      <c r="G10" s="44" t="e">
        <f>(#REF!/#REF!)-1</f>
        <v>#REF!</v>
      </c>
      <c r="H10" s="44" t="e">
        <f>(#REF!/#REF!)-1</f>
        <v>#REF!</v>
      </c>
      <c r="I10" s="44" t="e">
        <f>(#REF!/#REF!)-1</f>
        <v>#REF!</v>
      </c>
      <c r="J10" s="44" t="e">
        <f>(#REF!/#REF!)-1</f>
        <v>#REF!</v>
      </c>
      <c r="K10" s="44" t="e">
        <f>(#REF!/#REF!)-1</f>
        <v>#REF!</v>
      </c>
      <c r="L10" s="44" t="e">
        <f>(#REF!/#REF!)-1</f>
        <v>#REF!</v>
      </c>
      <c r="M10" s="44" t="e">
        <f>(#REF!/#REF!)-1</f>
        <v>#REF!</v>
      </c>
      <c r="N10" s="44" t="e">
        <f>(#REF!/#REF!)-1</f>
        <v>#REF!</v>
      </c>
      <c r="O10" s="44" t="e">
        <f>(#REF!/#REF!)-1</f>
        <v>#REF!</v>
      </c>
      <c r="P10" s="44" t="e">
        <f>(#REF!/#REF!)-1</f>
        <v>#REF!</v>
      </c>
      <c r="Q10" s="44" t="e">
        <f>(#REF!/#REF!)-1</f>
        <v>#REF!</v>
      </c>
      <c r="R10" s="44" t="e">
        <f>(#REF!/#REF!)-1</f>
        <v>#REF!</v>
      </c>
      <c r="S10" s="44" t="e">
        <f>(#REF!/#REF!)-1</f>
        <v>#REF!</v>
      </c>
      <c r="T10" s="44" t="e">
        <f>(#REF!/#REF!)-1</f>
        <v>#REF!</v>
      </c>
      <c r="U10" s="45"/>
      <c r="V10" s="45"/>
    </row>
    <row r="11" spans="2:22">
      <c r="B11" s="34" t="s">
        <v>41</v>
      </c>
      <c r="C11" s="44" t="e">
        <f>(#REF!/#REF!)-1</f>
        <v>#REF!</v>
      </c>
      <c r="D11" s="44" t="e">
        <f>(#REF!/#REF!)-1</f>
        <v>#REF!</v>
      </c>
      <c r="E11" s="44" t="e">
        <f>(#REF!/#REF!)-1</f>
        <v>#REF!</v>
      </c>
      <c r="F11" s="44" t="e">
        <f>(#REF!/#REF!)-1</f>
        <v>#REF!</v>
      </c>
      <c r="G11" s="44" t="e">
        <f>(#REF!/#REF!)-1</f>
        <v>#REF!</v>
      </c>
      <c r="H11" s="44" t="e">
        <f>(#REF!/#REF!)-1</f>
        <v>#REF!</v>
      </c>
      <c r="I11" s="44" t="e">
        <f>(#REF!/#REF!)-1</f>
        <v>#REF!</v>
      </c>
      <c r="J11" s="44" t="e">
        <f>(#REF!/#REF!)-1</f>
        <v>#REF!</v>
      </c>
      <c r="K11" s="44" t="e">
        <f>(#REF!/#REF!)-1</f>
        <v>#REF!</v>
      </c>
      <c r="L11" s="44" t="e">
        <f>(#REF!/#REF!)-1</f>
        <v>#REF!</v>
      </c>
      <c r="M11" s="44" t="e">
        <f>(#REF!/#REF!)-1</f>
        <v>#REF!</v>
      </c>
      <c r="N11" s="44" t="e">
        <f>(#REF!/#REF!)-1</f>
        <v>#REF!</v>
      </c>
      <c r="O11" s="44" t="e">
        <f>(#REF!/#REF!)-1</f>
        <v>#REF!</v>
      </c>
      <c r="P11" s="44" t="e">
        <f>(#REF!/#REF!)-1</f>
        <v>#REF!</v>
      </c>
      <c r="Q11" s="44" t="e">
        <f>(#REF!/#REF!)-1</f>
        <v>#REF!</v>
      </c>
      <c r="R11" s="44" t="e">
        <f>(#REF!/#REF!)-1</f>
        <v>#REF!</v>
      </c>
      <c r="S11" s="44" t="e">
        <f>(#REF!/#REF!)-1</f>
        <v>#REF!</v>
      </c>
      <c r="T11" s="44" t="e">
        <f>(#REF!/#REF!)-1</f>
        <v>#REF!</v>
      </c>
      <c r="U11" s="45"/>
      <c r="V11" s="45"/>
    </row>
    <row r="12" spans="2:22">
      <c r="B12" s="34" t="s">
        <v>19</v>
      </c>
      <c r="C12" s="44" t="e">
        <f>(#REF!/#REF!)-1</f>
        <v>#REF!</v>
      </c>
      <c r="D12" s="44" t="e">
        <f>(#REF!/#REF!)-1</f>
        <v>#REF!</v>
      </c>
      <c r="E12" s="44" t="e">
        <f>(#REF!/#REF!)-1</f>
        <v>#REF!</v>
      </c>
      <c r="F12" s="44" t="e">
        <f>(#REF!/#REF!)-1</f>
        <v>#REF!</v>
      </c>
      <c r="G12" s="44" t="e">
        <f>(#REF!/#REF!)-1</f>
        <v>#REF!</v>
      </c>
      <c r="H12" s="44" t="e">
        <f>(#REF!/#REF!)-1</f>
        <v>#REF!</v>
      </c>
      <c r="I12" s="44" t="e">
        <f>(#REF!/#REF!)-1</f>
        <v>#REF!</v>
      </c>
      <c r="J12" s="44" t="e">
        <f>(#REF!/#REF!)-1</f>
        <v>#REF!</v>
      </c>
      <c r="K12" s="44" t="e">
        <f>(#REF!/#REF!)-1</f>
        <v>#REF!</v>
      </c>
      <c r="L12" s="44" t="e">
        <f>(#REF!/#REF!)-1</f>
        <v>#REF!</v>
      </c>
      <c r="M12" s="44" t="e">
        <f>(#REF!/#REF!)-1</f>
        <v>#REF!</v>
      </c>
      <c r="N12" s="44" t="e">
        <f>(#REF!/#REF!)-1</f>
        <v>#REF!</v>
      </c>
      <c r="O12" s="44" t="e">
        <f>(#REF!/#REF!)-1</f>
        <v>#REF!</v>
      </c>
      <c r="P12" s="44" t="e">
        <f>(#REF!/#REF!)-1</f>
        <v>#REF!</v>
      </c>
      <c r="Q12" s="44" t="e">
        <f>(#REF!/#REF!)-1</f>
        <v>#REF!</v>
      </c>
      <c r="R12" s="44" t="e">
        <f>(#REF!/#REF!)-1</f>
        <v>#REF!</v>
      </c>
      <c r="S12" s="44" t="e">
        <f>(#REF!/#REF!)-1</f>
        <v>#REF!</v>
      </c>
      <c r="T12" s="44" t="e">
        <f>(#REF!/#REF!)-1</f>
        <v>#REF!</v>
      </c>
      <c r="U12" s="45"/>
      <c r="V12" s="45"/>
    </row>
    <row r="13" spans="2:22">
      <c r="B13" s="34" t="s">
        <v>42</v>
      </c>
      <c r="C13" s="44" t="e">
        <f>(#REF!/#REF!)-1</f>
        <v>#REF!</v>
      </c>
      <c r="D13" s="44" t="e">
        <f>(#REF!/#REF!)-1</f>
        <v>#REF!</v>
      </c>
      <c r="E13" s="44" t="e">
        <f>(#REF!/#REF!)-1</f>
        <v>#REF!</v>
      </c>
      <c r="F13" s="44" t="e">
        <f>(#REF!/#REF!)-1</f>
        <v>#REF!</v>
      </c>
      <c r="G13" s="44" t="e">
        <f>(#REF!/#REF!)-1</f>
        <v>#REF!</v>
      </c>
      <c r="H13" s="44" t="e">
        <f>(#REF!/#REF!)-1</f>
        <v>#REF!</v>
      </c>
      <c r="I13" s="44" t="e">
        <f>(#REF!/#REF!)-1</f>
        <v>#REF!</v>
      </c>
      <c r="J13" s="44" t="e">
        <f>(#REF!/#REF!)-1</f>
        <v>#REF!</v>
      </c>
      <c r="K13" s="44" t="e">
        <f>(#REF!/#REF!)-1</f>
        <v>#REF!</v>
      </c>
      <c r="L13" s="44" t="e">
        <f>(#REF!/#REF!)-1</f>
        <v>#REF!</v>
      </c>
      <c r="M13" s="44" t="e">
        <f>(#REF!/#REF!)-1</f>
        <v>#REF!</v>
      </c>
      <c r="N13" s="44" t="e">
        <f>(#REF!/#REF!)-1</f>
        <v>#REF!</v>
      </c>
      <c r="O13" s="44" t="e">
        <f>(#REF!/#REF!)-1</f>
        <v>#REF!</v>
      </c>
      <c r="P13" s="44" t="e">
        <f>(#REF!/#REF!)-1</f>
        <v>#REF!</v>
      </c>
      <c r="Q13" s="44" t="e">
        <f>(#REF!/#REF!)-1</f>
        <v>#REF!</v>
      </c>
      <c r="R13" s="44" t="e">
        <f>(#REF!/#REF!)-1</f>
        <v>#REF!</v>
      </c>
      <c r="S13" s="44" t="e">
        <f>(#REF!/#REF!)-1</f>
        <v>#REF!</v>
      </c>
      <c r="T13" s="44" t="e">
        <f>(#REF!/#REF!)-1</f>
        <v>#REF!</v>
      </c>
      <c r="U13" s="45"/>
      <c r="V13" s="45"/>
    </row>
    <row r="14" spans="2:22">
      <c r="B14" s="34" t="s">
        <v>20</v>
      </c>
      <c r="C14" s="44" t="e">
        <f>(#REF!/#REF!)-1</f>
        <v>#REF!</v>
      </c>
      <c r="D14" s="44" t="e">
        <f>(#REF!/#REF!)-1</f>
        <v>#REF!</v>
      </c>
      <c r="E14" s="44" t="e">
        <f>(#REF!/#REF!)-1</f>
        <v>#REF!</v>
      </c>
      <c r="F14" s="44" t="e">
        <f>(#REF!/#REF!)-1</f>
        <v>#REF!</v>
      </c>
      <c r="G14" s="44" t="e">
        <f>(#REF!/#REF!)-1</f>
        <v>#REF!</v>
      </c>
      <c r="H14" s="44" t="e">
        <f>(#REF!/#REF!)-1</f>
        <v>#REF!</v>
      </c>
      <c r="I14" s="44" t="e">
        <f>(#REF!/#REF!)-1</f>
        <v>#REF!</v>
      </c>
      <c r="J14" s="44" t="e">
        <f>(#REF!/#REF!)-1</f>
        <v>#REF!</v>
      </c>
      <c r="K14" s="44" t="e">
        <f>(#REF!/#REF!)-1</f>
        <v>#REF!</v>
      </c>
      <c r="L14" s="44" t="e">
        <f>(#REF!/#REF!)-1</f>
        <v>#REF!</v>
      </c>
      <c r="M14" s="44" t="e">
        <f>(#REF!/#REF!)-1</f>
        <v>#REF!</v>
      </c>
      <c r="N14" s="44" t="e">
        <f>(#REF!/#REF!)-1</f>
        <v>#REF!</v>
      </c>
      <c r="O14" s="44" t="e">
        <f>(#REF!/#REF!)-1</f>
        <v>#REF!</v>
      </c>
      <c r="P14" s="44" t="e">
        <f>(#REF!/#REF!)-1</f>
        <v>#REF!</v>
      </c>
      <c r="Q14" s="44" t="e">
        <f>(#REF!/#REF!)-1</f>
        <v>#REF!</v>
      </c>
      <c r="R14" s="44" t="e">
        <f>(#REF!/#REF!)-1</f>
        <v>#REF!</v>
      </c>
      <c r="S14" s="44" t="e">
        <f>(#REF!/#REF!)-1</f>
        <v>#REF!</v>
      </c>
      <c r="T14" s="44" t="e">
        <f>(#REF!/#REF!)-1</f>
        <v>#REF!</v>
      </c>
      <c r="U14" s="45"/>
      <c r="V14" s="45"/>
    </row>
    <row r="15" spans="2:22">
      <c r="B15" s="34" t="s">
        <v>21</v>
      </c>
      <c r="C15" s="44" t="e">
        <f>(#REF!/#REF!)-1</f>
        <v>#REF!</v>
      </c>
      <c r="D15" s="44" t="e">
        <f>(#REF!/#REF!)-1</f>
        <v>#REF!</v>
      </c>
      <c r="E15" s="44" t="e">
        <f>(#REF!/#REF!)-1</f>
        <v>#REF!</v>
      </c>
      <c r="F15" s="44" t="e">
        <f>(#REF!/#REF!)-1</f>
        <v>#REF!</v>
      </c>
      <c r="G15" s="44" t="e">
        <f>(#REF!/#REF!)-1</f>
        <v>#REF!</v>
      </c>
      <c r="H15" s="44" t="e">
        <f>(#REF!/#REF!)-1</f>
        <v>#REF!</v>
      </c>
      <c r="I15" s="44" t="e">
        <f>(#REF!/#REF!)-1</f>
        <v>#REF!</v>
      </c>
      <c r="J15" s="44" t="e">
        <f>(#REF!/#REF!)-1</f>
        <v>#REF!</v>
      </c>
      <c r="K15" s="44" t="e">
        <f>(#REF!/#REF!)-1</f>
        <v>#REF!</v>
      </c>
      <c r="L15" s="44" t="e">
        <f>(#REF!/#REF!)-1</f>
        <v>#REF!</v>
      </c>
      <c r="M15" s="44" t="e">
        <f>(#REF!/#REF!)-1</f>
        <v>#REF!</v>
      </c>
      <c r="N15" s="44" t="e">
        <f>(#REF!/#REF!)-1</f>
        <v>#REF!</v>
      </c>
      <c r="O15" s="44" t="e">
        <f>(#REF!/#REF!)-1</f>
        <v>#REF!</v>
      </c>
      <c r="P15" s="44" t="e">
        <f>(#REF!/#REF!)-1</f>
        <v>#REF!</v>
      </c>
      <c r="Q15" s="44" t="e">
        <f>(#REF!/#REF!)-1</f>
        <v>#REF!</v>
      </c>
      <c r="R15" s="44" t="e">
        <f>(#REF!/#REF!)-1</f>
        <v>#REF!</v>
      </c>
      <c r="S15" s="44" t="e">
        <f>(#REF!/#REF!)-1</f>
        <v>#REF!</v>
      </c>
      <c r="T15" s="44" t="e">
        <f>(#REF!/#REF!)-1</f>
        <v>#REF!</v>
      </c>
      <c r="U15" s="45"/>
      <c r="V15" s="45"/>
    </row>
    <row r="16" spans="2:22">
      <c r="B16" s="34" t="s">
        <v>22</v>
      </c>
      <c r="C16" s="44" t="e">
        <f>(#REF!/#REF!)-1</f>
        <v>#REF!</v>
      </c>
      <c r="D16" s="44" t="e">
        <f>(#REF!/#REF!)-1</f>
        <v>#REF!</v>
      </c>
      <c r="E16" s="44" t="e">
        <f>(#REF!/#REF!)-1</f>
        <v>#REF!</v>
      </c>
      <c r="F16" s="44" t="e">
        <f>(#REF!/#REF!)-1</f>
        <v>#REF!</v>
      </c>
      <c r="G16" s="44" t="e">
        <f>(#REF!/#REF!)-1</f>
        <v>#REF!</v>
      </c>
      <c r="H16" s="44" t="e">
        <f>(#REF!/#REF!)-1</f>
        <v>#REF!</v>
      </c>
      <c r="I16" s="44" t="e">
        <f>(#REF!/#REF!)-1</f>
        <v>#REF!</v>
      </c>
      <c r="J16" s="44" t="e">
        <f>(#REF!/#REF!)-1</f>
        <v>#REF!</v>
      </c>
      <c r="K16" s="44" t="e">
        <f>(#REF!/#REF!)-1</f>
        <v>#REF!</v>
      </c>
      <c r="L16" s="44" t="e">
        <f>(#REF!/#REF!)-1</f>
        <v>#REF!</v>
      </c>
      <c r="M16" s="44" t="e">
        <f>(#REF!/#REF!)-1</f>
        <v>#REF!</v>
      </c>
      <c r="N16" s="44" t="e">
        <f>(#REF!/#REF!)-1</f>
        <v>#REF!</v>
      </c>
      <c r="O16" s="44" t="e">
        <f>(#REF!/#REF!)-1</f>
        <v>#REF!</v>
      </c>
      <c r="P16" s="44" t="e">
        <f>(#REF!/#REF!)-1</f>
        <v>#REF!</v>
      </c>
      <c r="Q16" s="44" t="e">
        <f>(#REF!/#REF!)-1</f>
        <v>#REF!</v>
      </c>
      <c r="R16" s="44" t="e">
        <f>(#REF!/#REF!)-1</f>
        <v>#REF!</v>
      </c>
      <c r="S16" s="44" t="e">
        <f>(#REF!/#REF!)-1</f>
        <v>#REF!</v>
      </c>
      <c r="T16" s="44" t="e">
        <f>(#REF!/#REF!)-1</f>
        <v>#REF!</v>
      </c>
      <c r="U16" s="45"/>
      <c r="V16" s="45"/>
    </row>
    <row r="17" spans="2:22">
      <c r="B17" s="34" t="s">
        <v>23</v>
      </c>
      <c r="C17" s="44" t="e">
        <f>(#REF!/#REF!)-1</f>
        <v>#REF!</v>
      </c>
      <c r="D17" s="44" t="e">
        <f>(#REF!/#REF!)-1</f>
        <v>#REF!</v>
      </c>
      <c r="E17" s="44" t="e">
        <f>(#REF!/#REF!)-1</f>
        <v>#REF!</v>
      </c>
      <c r="F17" s="44" t="e">
        <f>(#REF!/#REF!)-1</f>
        <v>#REF!</v>
      </c>
      <c r="G17" s="44" t="e">
        <f>(#REF!/#REF!)-1</f>
        <v>#REF!</v>
      </c>
      <c r="H17" s="44" t="e">
        <f>(#REF!/#REF!)-1</f>
        <v>#REF!</v>
      </c>
      <c r="I17" s="44" t="e">
        <f>(#REF!/#REF!)-1</f>
        <v>#REF!</v>
      </c>
      <c r="J17" s="44" t="e">
        <f>(#REF!/#REF!)-1</f>
        <v>#REF!</v>
      </c>
      <c r="K17" s="44" t="e">
        <f>(#REF!/#REF!)-1</f>
        <v>#REF!</v>
      </c>
      <c r="L17" s="44" t="e">
        <f>(#REF!/#REF!)-1</f>
        <v>#REF!</v>
      </c>
      <c r="M17" s="44" t="e">
        <f>(#REF!/#REF!)-1</f>
        <v>#REF!</v>
      </c>
      <c r="N17" s="44" t="e">
        <f>(#REF!/#REF!)-1</f>
        <v>#REF!</v>
      </c>
      <c r="O17" s="44" t="e">
        <f>(#REF!/#REF!)-1</f>
        <v>#REF!</v>
      </c>
      <c r="P17" s="44" t="e">
        <f>(#REF!/#REF!)-1</f>
        <v>#REF!</v>
      </c>
      <c r="Q17" s="44" t="e">
        <f>(#REF!/#REF!)-1</f>
        <v>#REF!</v>
      </c>
      <c r="R17" s="44" t="e">
        <f>(#REF!/#REF!)-1</f>
        <v>#REF!</v>
      </c>
      <c r="S17" s="44" t="e">
        <f>(#REF!/#REF!)-1</f>
        <v>#REF!</v>
      </c>
      <c r="T17" s="44" t="e">
        <f>(#REF!/#REF!)-1</f>
        <v>#REF!</v>
      </c>
      <c r="U17" s="45"/>
      <c r="V17" s="45"/>
    </row>
    <row r="18" spans="2:22">
      <c r="B18" s="34" t="s">
        <v>24</v>
      </c>
      <c r="C18" s="44" t="e">
        <f>(#REF!/#REF!)-1</f>
        <v>#REF!</v>
      </c>
      <c r="D18" s="44" t="e">
        <f>(#REF!/#REF!)-1</f>
        <v>#REF!</v>
      </c>
      <c r="E18" s="44" t="e">
        <f>(#REF!/#REF!)-1</f>
        <v>#REF!</v>
      </c>
      <c r="F18" s="44" t="e">
        <f>(#REF!/#REF!)-1</f>
        <v>#REF!</v>
      </c>
      <c r="G18" s="44" t="e">
        <f>(#REF!/#REF!)-1</f>
        <v>#REF!</v>
      </c>
      <c r="H18" s="44" t="e">
        <f>(#REF!/#REF!)-1</f>
        <v>#REF!</v>
      </c>
      <c r="I18" s="44" t="e">
        <f>(#REF!/#REF!)-1</f>
        <v>#REF!</v>
      </c>
      <c r="J18" s="44" t="e">
        <f>(#REF!/#REF!)-1</f>
        <v>#REF!</v>
      </c>
      <c r="K18" s="44" t="e">
        <f>(#REF!/#REF!)-1</f>
        <v>#REF!</v>
      </c>
      <c r="L18" s="44" t="e">
        <f>(#REF!/#REF!)-1</f>
        <v>#REF!</v>
      </c>
      <c r="M18" s="44" t="e">
        <f>(#REF!/#REF!)-1</f>
        <v>#REF!</v>
      </c>
      <c r="N18" s="44" t="e">
        <f>(#REF!/#REF!)-1</f>
        <v>#REF!</v>
      </c>
      <c r="O18" s="44" t="e">
        <f>(#REF!/#REF!)-1</f>
        <v>#REF!</v>
      </c>
      <c r="P18" s="44" t="e">
        <f>(#REF!/#REF!)-1</f>
        <v>#REF!</v>
      </c>
      <c r="Q18" s="44" t="e">
        <f>(#REF!/#REF!)-1</f>
        <v>#REF!</v>
      </c>
      <c r="R18" s="44" t="e">
        <f>(#REF!/#REF!)-1</f>
        <v>#REF!</v>
      </c>
      <c r="S18" s="44" t="e">
        <f>(#REF!/#REF!)-1</f>
        <v>#REF!</v>
      </c>
      <c r="T18" s="44" t="e">
        <f>(#REF!/#REF!)-1</f>
        <v>#REF!</v>
      </c>
      <c r="U18" s="45"/>
      <c r="V18" s="45"/>
    </row>
    <row r="19" spans="2:22">
      <c r="B19" s="34" t="s">
        <v>25</v>
      </c>
      <c r="C19" s="44" t="e">
        <f>(#REF!/#REF!)-1</f>
        <v>#REF!</v>
      </c>
      <c r="D19" s="44" t="e">
        <f>(#REF!/#REF!)-1</f>
        <v>#REF!</v>
      </c>
      <c r="E19" s="44" t="e">
        <f>(#REF!/#REF!)-1</f>
        <v>#REF!</v>
      </c>
      <c r="F19" s="44" t="e">
        <f>(#REF!/#REF!)-1</f>
        <v>#REF!</v>
      </c>
      <c r="G19" s="44" t="e">
        <f>(#REF!/#REF!)-1</f>
        <v>#REF!</v>
      </c>
      <c r="H19" s="44" t="e">
        <f>(#REF!/#REF!)-1</f>
        <v>#REF!</v>
      </c>
      <c r="I19" s="44" t="e">
        <f>(#REF!/#REF!)-1</f>
        <v>#REF!</v>
      </c>
      <c r="J19" s="44" t="e">
        <f>(#REF!/#REF!)-1</f>
        <v>#REF!</v>
      </c>
      <c r="K19" s="44" t="e">
        <f>(#REF!/#REF!)-1</f>
        <v>#REF!</v>
      </c>
      <c r="L19" s="44" t="e">
        <f>(#REF!/#REF!)-1</f>
        <v>#REF!</v>
      </c>
      <c r="M19" s="44" t="e">
        <f>(#REF!/#REF!)-1</f>
        <v>#REF!</v>
      </c>
      <c r="N19" s="44" t="e">
        <f>(#REF!/#REF!)-1</f>
        <v>#REF!</v>
      </c>
      <c r="O19" s="44" t="e">
        <f>(#REF!/#REF!)-1</f>
        <v>#REF!</v>
      </c>
      <c r="P19" s="44" t="e">
        <f>(#REF!/#REF!)-1</f>
        <v>#REF!</v>
      </c>
      <c r="Q19" s="44" t="e">
        <f>(#REF!/#REF!)-1</f>
        <v>#REF!</v>
      </c>
      <c r="R19" s="44" t="e">
        <f>(#REF!/#REF!)-1</f>
        <v>#REF!</v>
      </c>
      <c r="S19" s="44" t="e">
        <f>(#REF!/#REF!)-1</f>
        <v>#REF!</v>
      </c>
      <c r="T19" s="44" t="e">
        <f>(#REF!/#REF!)-1</f>
        <v>#REF!</v>
      </c>
      <c r="U19" s="45"/>
      <c r="V19" s="45"/>
    </row>
    <row r="20" spans="2:22">
      <c r="B20" s="34" t="s">
        <v>26</v>
      </c>
      <c r="C20" s="44" t="e">
        <f>(#REF!/#REF!)-1</f>
        <v>#REF!</v>
      </c>
      <c r="D20" s="44" t="e">
        <f>(#REF!/#REF!)-1</f>
        <v>#REF!</v>
      </c>
      <c r="E20" s="44" t="e">
        <f>(#REF!/#REF!)-1</f>
        <v>#REF!</v>
      </c>
      <c r="F20" s="44" t="e">
        <f>(#REF!/#REF!)-1</f>
        <v>#REF!</v>
      </c>
      <c r="G20" s="44" t="e">
        <f>(#REF!/#REF!)-1</f>
        <v>#REF!</v>
      </c>
      <c r="H20" s="44" t="e">
        <f>(#REF!/#REF!)-1</f>
        <v>#REF!</v>
      </c>
      <c r="I20" s="44" t="e">
        <f>(#REF!/#REF!)-1</f>
        <v>#REF!</v>
      </c>
      <c r="J20" s="44" t="e">
        <f>(#REF!/#REF!)-1</f>
        <v>#REF!</v>
      </c>
      <c r="K20" s="44" t="e">
        <f>(#REF!/#REF!)-1</f>
        <v>#REF!</v>
      </c>
      <c r="L20" s="44" t="e">
        <f>(#REF!/#REF!)-1</f>
        <v>#REF!</v>
      </c>
      <c r="M20" s="44" t="e">
        <f>(#REF!/#REF!)-1</f>
        <v>#REF!</v>
      </c>
      <c r="N20" s="44" t="e">
        <f>(#REF!/#REF!)-1</f>
        <v>#REF!</v>
      </c>
      <c r="O20" s="44" t="e">
        <f>(#REF!/#REF!)-1</f>
        <v>#REF!</v>
      </c>
      <c r="P20" s="44" t="e">
        <f>(#REF!/#REF!)-1</f>
        <v>#REF!</v>
      </c>
      <c r="Q20" s="44" t="e">
        <f>(#REF!/#REF!)-1</f>
        <v>#REF!</v>
      </c>
      <c r="R20" s="44" t="e">
        <f>(#REF!/#REF!)-1</f>
        <v>#REF!</v>
      </c>
      <c r="S20" s="44" t="e">
        <f>(#REF!/#REF!)-1</f>
        <v>#REF!</v>
      </c>
      <c r="T20" s="44" t="e">
        <f>(#REF!/#REF!)-1</f>
        <v>#REF!</v>
      </c>
      <c r="U20" s="45"/>
      <c r="V20" s="45"/>
    </row>
    <row r="21" spans="2:22">
      <c r="B21" s="34" t="s">
        <v>27</v>
      </c>
      <c r="C21" s="44" t="e">
        <f>(#REF!/#REF!)-1</f>
        <v>#REF!</v>
      </c>
      <c r="D21" s="44" t="e">
        <f>(#REF!/#REF!)-1</f>
        <v>#REF!</v>
      </c>
      <c r="E21" s="44" t="e">
        <f>(#REF!/#REF!)-1</f>
        <v>#REF!</v>
      </c>
      <c r="F21" s="44" t="e">
        <f>(#REF!/#REF!)-1</f>
        <v>#REF!</v>
      </c>
      <c r="G21" s="44" t="e">
        <f>(#REF!/#REF!)-1</f>
        <v>#REF!</v>
      </c>
      <c r="H21" s="44" t="e">
        <f>(#REF!/#REF!)-1</f>
        <v>#REF!</v>
      </c>
      <c r="I21" s="44" t="e">
        <f>(#REF!/#REF!)-1</f>
        <v>#REF!</v>
      </c>
      <c r="J21" s="44" t="e">
        <f>(#REF!/#REF!)-1</f>
        <v>#REF!</v>
      </c>
      <c r="K21" s="44" t="e">
        <f>(#REF!/#REF!)-1</f>
        <v>#REF!</v>
      </c>
      <c r="L21" s="44" t="e">
        <f>(#REF!/#REF!)-1</f>
        <v>#REF!</v>
      </c>
      <c r="M21" s="44" t="e">
        <f>(#REF!/#REF!)-1</f>
        <v>#REF!</v>
      </c>
      <c r="N21" s="44" t="e">
        <f>(#REF!/#REF!)-1</f>
        <v>#REF!</v>
      </c>
      <c r="O21" s="44" t="e">
        <f>(#REF!/#REF!)-1</f>
        <v>#REF!</v>
      </c>
      <c r="P21" s="44" t="e">
        <f>(#REF!/#REF!)-1</f>
        <v>#REF!</v>
      </c>
      <c r="Q21" s="44" t="e">
        <f>(#REF!/#REF!)-1</f>
        <v>#REF!</v>
      </c>
      <c r="R21" s="44" t="e">
        <f>(#REF!/#REF!)-1</f>
        <v>#REF!</v>
      </c>
      <c r="S21" s="44" t="e">
        <f>(#REF!/#REF!)-1</f>
        <v>#REF!</v>
      </c>
      <c r="T21" s="44" t="e">
        <f>(#REF!/#REF!)-1</f>
        <v>#REF!</v>
      </c>
      <c r="U21" s="45"/>
      <c r="V21" s="45"/>
    </row>
    <row r="22" spans="2:22">
      <c r="B22" s="34" t="s">
        <v>28</v>
      </c>
      <c r="C22" s="44" t="e">
        <f>(#REF!/#REF!)-1</f>
        <v>#REF!</v>
      </c>
      <c r="D22" s="44" t="e">
        <f>(#REF!/#REF!)-1</f>
        <v>#REF!</v>
      </c>
      <c r="E22" s="44" t="e">
        <f>(#REF!/#REF!)-1</f>
        <v>#REF!</v>
      </c>
      <c r="F22" s="44" t="e">
        <f>(#REF!/#REF!)-1</f>
        <v>#REF!</v>
      </c>
      <c r="G22" s="44" t="e">
        <f>(#REF!/#REF!)-1</f>
        <v>#REF!</v>
      </c>
      <c r="H22" s="44" t="e">
        <f>(#REF!/#REF!)-1</f>
        <v>#REF!</v>
      </c>
      <c r="I22" s="44" t="e">
        <f>(#REF!/#REF!)-1</f>
        <v>#REF!</v>
      </c>
      <c r="J22" s="44" t="e">
        <f>(#REF!/#REF!)-1</f>
        <v>#REF!</v>
      </c>
      <c r="K22" s="44" t="e">
        <f>(#REF!/#REF!)-1</f>
        <v>#REF!</v>
      </c>
      <c r="L22" s="44" t="e">
        <f>(#REF!/#REF!)-1</f>
        <v>#REF!</v>
      </c>
      <c r="M22" s="44" t="e">
        <f>(#REF!/#REF!)-1</f>
        <v>#REF!</v>
      </c>
      <c r="N22" s="44" t="e">
        <f>(#REF!/#REF!)-1</f>
        <v>#REF!</v>
      </c>
      <c r="O22" s="44" t="e">
        <f>(#REF!/#REF!)-1</f>
        <v>#REF!</v>
      </c>
      <c r="P22" s="44" t="e">
        <f>(#REF!/#REF!)-1</f>
        <v>#REF!</v>
      </c>
      <c r="Q22" s="44" t="e">
        <f>(#REF!/#REF!)-1</f>
        <v>#REF!</v>
      </c>
      <c r="R22" s="44" t="e">
        <f>(#REF!/#REF!)-1</f>
        <v>#REF!</v>
      </c>
      <c r="S22" s="44" t="e">
        <f>(#REF!/#REF!)-1</f>
        <v>#REF!</v>
      </c>
      <c r="T22" s="44" t="e">
        <f>(#REF!/#REF!)-1</f>
        <v>#REF!</v>
      </c>
      <c r="U22" s="45"/>
      <c r="V22" s="45"/>
    </row>
    <row r="23" spans="2:22">
      <c r="B23" s="34" t="s">
        <v>29</v>
      </c>
      <c r="C23" s="44" t="e">
        <f>(#REF!/#REF!)-1</f>
        <v>#REF!</v>
      </c>
      <c r="D23" s="44" t="e">
        <f>(#REF!/#REF!)-1</f>
        <v>#REF!</v>
      </c>
      <c r="E23" s="44" t="e">
        <f>(#REF!/#REF!)-1</f>
        <v>#REF!</v>
      </c>
      <c r="F23" s="44" t="e">
        <f>(#REF!/#REF!)-1</f>
        <v>#REF!</v>
      </c>
      <c r="G23" s="44" t="e">
        <f>(#REF!/#REF!)-1</f>
        <v>#REF!</v>
      </c>
      <c r="H23" s="44" t="e">
        <f>(#REF!/#REF!)-1</f>
        <v>#REF!</v>
      </c>
      <c r="I23" s="44" t="e">
        <f>(#REF!/#REF!)-1</f>
        <v>#REF!</v>
      </c>
      <c r="J23" s="44" t="e">
        <f>(#REF!/#REF!)-1</f>
        <v>#REF!</v>
      </c>
      <c r="K23" s="44" t="e">
        <f>(#REF!/#REF!)-1</f>
        <v>#REF!</v>
      </c>
      <c r="L23" s="44" t="e">
        <f>(#REF!/#REF!)-1</f>
        <v>#REF!</v>
      </c>
      <c r="M23" s="44" t="e">
        <f>(#REF!/#REF!)-1</f>
        <v>#REF!</v>
      </c>
      <c r="N23" s="44" t="e">
        <f>(#REF!/#REF!)-1</f>
        <v>#REF!</v>
      </c>
      <c r="O23" s="44" t="e">
        <f>(#REF!/#REF!)-1</f>
        <v>#REF!</v>
      </c>
      <c r="P23" s="44" t="e">
        <f>(#REF!/#REF!)-1</f>
        <v>#REF!</v>
      </c>
      <c r="Q23" s="44" t="e">
        <f>(#REF!/#REF!)-1</f>
        <v>#REF!</v>
      </c>
      <c r="R23" s="44" t="e">
        <f>(#REF!/#REF!)-1</f>
        <v>#REF!</v>
      </c>
      <c r="S23" s="44" t="e">
        <f>(#REF!/#REF!)-1</f>
        <v>#REF!</v>
      </c>
      <c r="T23" s="44" t="e">
        <f>(#REF!/#REF!)-1</f>
        <v>#REF!</v>
      </c>
      <c r="U23" s="45"/>
      <c r="V23" s="45"/>
    </row>
    <row r="24" spans="2:22">
      <c r="B24" s="34" t="s">
        <v>30</v>
      </c>
      <c r="C24" s="44" t="e">
        <f>(#REF!/#REF!)-1</f>
        <v>#REF!</v>
      </c>
      <c r="D24" s="44" t="e">
        <f>(#REF!/#REF!)-1</f>
        <v>#REF!</v>
      </c>
      <c r="E24" s="44" t="e">
        <f>(#REF!/#REF!)-1</f>
        <v>#REF!</v>
      </c>
      <c r="F24" s="44" t="e">
        <f>(#REF!/#REF!)-1</f>
        <v>#REF!</v>
      </c>
      <c r="G24" s="44" t="e">
        <f>(#REF!/#REF!)-1</f>
        <v>#REF!</v>
      </c>
      <c r="H24" s="44" t="e">
        <f>(#REF!/#REF!)-1</f>
        <v>#REF!</v>
      </c>
      <c r="I24" s="44" t="e">
        <f>(#REF!/#REF!)-1</f>
        <v>#REF!</v>
      </c>
      <c r="J24" s="44" t="e">
        <f>(#REF!/#REF!)-1</f>
        <v>#REF!</v>
      </c>
      <c r="K24" s="44" t="e">
        <f>(#REF!/#REF!)-1</f>
        <v>#REF!</v>
      </c>
      <c r="L24" s="44" t="e">
        <f>(#REF!/#REF!)-1</f>
        <v>#REF!</v>
      </c>
      <c r="M24" s="44" t="e">
        <f>(#REF!/#REF!)-1</f>
        <v>#REF!</v>
      </c>
      <c r="N24" s="44" t="e">
        <f>(#REF!/#REF!)-1</f>
        <v>#REF!</v>
      </c>
      <c r="O24" s="44" t="e">
        <f>(#REF!/#REF!)-1</f>
        <v>#REF!</v>
      </c>
      <c r="P24" s="44" t="e">
        <f>(#REF!/#REF!)-1</f>
        <v>#REF!</v>
      </c>
      <c r="Q24" s="44" t="e">
        <f>(#REF!/#REF!)-1</f>
        <v>#REF!</v>
      </c>
      <c r="R24" s="44" t="e">
        <f>(#REF!/#REF!)-1</f>
        <v>#REF!</v>
      </c>
      <c r="S24" s="44" t="e">
        <f>(#REF!/#REF!)-1</f>
        <v>#REF!</v>
      </c>
      <c r="T24" s="44" t="e">
        <f>(#REF!/#REF!)-1</f>
        <v>#REF!</v>
      </c>
      <c r="U24" s="45"/>
      <c r="V24" s="45"/>
    </row>
    <row r="25" spans="2:22">
      <c r="B25" s="34" t="s">
        <v>43</v>
      </c>
      <c r="C25" s="44" t="e">
        <f>(#REF!/#REF!)-1</f>
        <v>#REF!</v>
      </c>
      <c r="D25" s="44" t="e">
        <f>(#REF!/#REF!)-1</f>
        <v>#REF!</v>
      </c>
      <c r="E25" s="44" t="e">
        <f>(#REF!/#REF!)-1</f>
        <v>#REF!</v>
      </c>
      <c r="F25" s="44" t="e">
        <f>(#REF!/#REF!)-1</f>
        <v>#REF!</v>
      </c>
      <c r="G25" s="44" t="e">
        <f>(#REF!/#REF!)-1</f>
        <v>#REF!</v>
      </c>
      <c r="H25" s="44" t="e">
        <f>(#REF!/#REF!)-1</f>
        <v>#REF!</v>
      </c>
      <c r="I25" s="44" t="e">
        <f>(#REF!/#REF!)-1</f>
        <v>#REF!</v>
      </c>
      <c r="J25" s="44" t="e">
        <f>(#REF!/#REF!)-1</f>
        <v>#REF!</v>
      </c>
      <c r="K25" s="44" t="e">
        <f>(#REF!/#REF!)-1</f>
        <v>#REF!</v>
      </c>
      <c r="L25" s="44" t="e">
        <f>(#REF!/#REF!)-1</f>
        <v>#REF!</v>
      </c>
      <c r="M25" s="44" t="e">
        <f>(#REF!/#REF!)-1</f>
        <v>#REF!</v>
      </c>
      <c r="N25" s="44" t="e">
        <f>(#REF!/#REF!)-1</f>
        <v>#REF!</v>
      </c>
      <c r="O25" s="44" t="e">
        <f>(#REF!/#REF!)-1</f>
        <v>#REF!</v>
      </c>
      <c r="P25" s="44" t="e">
        <f>(#REF!/#REF!)-1</f>
        <v>#REF!</v>
      </c>
      <c r="Q25" s="44" t="e">
        <f>(#REF!/#REF!)-1</f>
        <v>#REF!</v>
      </c>
      <c r="R25" s="44" t="e">
        <f>(#REF!/#REF!)-1</f>
        <v>#REF!</v>
      </c>
      <c r="S25" s="44" t="e">
        <f>(#REF!/#REF!)-1</f>
        <v>#REF!</v>
      </c>
      <c r="T25" s="44" t="e">
        <f>(#REF!/#REF!)-1</f>
        <v>#REF!</v>
      </c>
      <c r="U25" s="45"/>
      <c r="V25" s="45"/>
    </row>
    <row r="26" spans="2:22">
      <c r="B26" s="34" t="s">
        <v>31</v>
      </c>
      <c r="C26" s="44" t="e">
        <f>(#REF!/#REF!)-1</f>
        <v>#REF!</v>
      </c>
      <c r="D26" s="44" t="e">
        <f>(#REF!/#REF!)-1</f>
        <v>#REF!</v>
      </c>
      <c r="E26" s="44" t="e">
        <f>(#REF!/#REF!)-1</f>
        <v>#REF!</v>
      </c>
      <c r="F26" s="44" t="e">
        <f>(#REF!/#REF!)-1</f>
        <v>#REF!</v>
      </c>
      <c r="G26" s="44" t="e">
        <f>(#REF!/#REF!)-1</f>
        <v>#REF!</v>
      </c>
      <c r="H26" s="44" t="e">
        <f>(#REF!/#REF!)-1</f>
        <v>#REF!</v>
      </c>
      <c r="I26" s="44" t="e">
        <f>(#REF!/#REF!)-1</f>
        <v>#REF!</v>
      </c>
      <c r="J26" s="44" t="e">
        <f>(#REF!/#REF!)-1</f>
        <v>#REF!</v>
      </c>
      <c r="K26" s="44" t="e">
        <f>(#REF!/#REF!)-1</f>
        <v>#REF!</v>
      </c>
      <c r="L26" s="44" t="e">
        <f>(#REF!/#REF!)-1</f>
        <v>#REF!</v>
      </c>
      <c r="M26" s="44" t="e">
        <f>(#REF!/#REF!)-1</f>
        <v>#REF!</v>
      </c>
      <c r="N26" s="44" t="e">
        <f>(#REF!/#REF!)-1</f>
        <v>#REF!</v>
      </c>
      <c r="O26" s="44" t="e">
        <f>(#REF!/#REF!)-1</f>
        <v>#REF!</v>
      </c>
      <c r="P26" s="44" t="e">
        <f>(#REF!/#REF!)-1</f>
        <v>#REF!</v>
      </c>
      <c r="Q26" s="44" t="e">
        <f>(#REF!/#REF!)-1</f>
        <v>#REF!</v>
      </c>
      <c r="R26" s="44" t="e">
        <f>(#REF!/#REF!)-1</f>
        <v>#REF!</v>
      </c>
      <c r="S26" s="44" t="e">
        <f>(#REF!/#REF!)-1</f>
        <v>#REF!</v>
      </c>
      <c r="T26" s="44" t="e">
        <f>(#REF!/#REF!)-1</f>
        <v>#REF!</v>
      </c>
      <c r="U26" s="45"/>
      <c r="V26" s="45"/>
    </row>
    <row r="27" spans="2:22">
      <c r="B27" s="34" t="s">
        <v>44</v>
      </c>
      <c r="C27" s="44" t="e">
        <f>(#REF!/#REF!)-1</f>
        <v>#REF!</v>
      </c>
      <c r="D27" s="44" t="e">
        <f>(#REF!/#REF!)-1</f>
        <v>#REF!</v>
      </c>
      <c r="E27" s="44" t="e">
        <f>(#REF!/#REF!)-1</f>
        <v>#REF!</v>
      </c>
      <c r="F27" s="44" t="e">
        <f>(#REF!/#REF!)-1</f>
        <v>#REF!</v>
      </c>
      <c r="G27" s="44" t="e">
        <f>(#REF!/#REF!)-1</f>
        <v>#REF!</v>
      </c>
      <c r="H27" s="44" t="e">
        <f>(#REF!/#REF!)-1</f>
        <v>#REF!</v>
      </c>
      <c r="I27" s="44" t="e">
        <f>(#REF!/#REF!)-1</f>
        <v>#REF!</v>
      </c>
      <c r="J27" s="44" t="e">
        <f>(#REF!/#REF!)-1</f>
        <v>#REF!</v>
      </c>
      <c r="K27" s="44" t="e">
        <f>(#REF!/#REF!)-1</f>
        <v>#REF!</v>
      </c>
      <c r="L27" s="44" t="e">
        <f>(#REF!/#REF!)-1</f>
        <v>#REF!</v>
      </c>
      <c r="M27" s="44" t="e">
        <f>(#REF!/#REF!)-1</f>
        <v>#REF!</v>
      </c>
      <c r="N27" s="44" t="e">
        <f>(#REF!/#REF!)-1</f>
        <v>#REF!</v>
      </c>
      <c r="O27" s="44" t="e">
        <f>(#REF!/#REF!)-1</f>
        <v>#REF!</v>
      </c>
      <c r="P27" s="44" t="e">
        <f>(#REF!/#REF!)-1</f>
        <v>#REF!</v>
      </c>
      <c r="Q27" s="44" t="e">
        <f>(#REF!/#REF!)-1</f>
        <v>#REF!</v>
      </c>
      <c r="R27" s="44" t="e">
        <f>(#REF!/#REF!)-1</f>
        <v>#REF!</v>
      </c>
      <c r="S27" s="44" t="e">
        <f>(#REF!/#REF!)-1</f>
        <v>#REF!</v>
      </c>
      <c r="T27" s="44" t="e">
        <f>(#REF!/#REF!)-1</f>
        <v>#REF!</v>
      </c>
      <c r="U27" s="45"/>
      <c r="V27" s="45"/>
    </row>
    <row r="28" spans="2:22">
      <c r="B28" s="34" t="s">
        <v>32</v>
      </c>
      <c r="C28" s="44" t="e">
        <f>(#REF!/#REF!)-1</f>
        <v>#REF!</v>
      </c>
      <c r="D28" s="44" t="e">
        <f>(#REF!/#REF!)-1</f>
        <v>#REF!</v>
      </c>
      <c r="E28" s="44" t="e">
        <f>(#REF!/#REF!)-1</f>
        <v>#REF!</v>
      </c>
      <c r="F28" s="44" t="e">
        <f>(#REF!/#REF!)-1</f>
        <v>#REF!</v>
      </c>
      <c r="G28" s="44" t="e">
        <f>(#REF!/#REF!)-1</f>
        <v>#REF!</v>
      </c>
      <c r="H28" s="44" t="e">
        <f>(#REF!/#REF!)-1</f>
        <v>#REF!</v>
      </c>
      <c r="I28" s="44" t="e">
        <f>(#REF!/#REF!)-1</f>
        <v>#REF!</v>
      </c>
      <c r="J28" s="44" t="e">
        <f>(#REF!/#REF!)-1</f>
        <v>#REF!</v>
      </c>
      <c r="K28" s="44" t="e">
        <f>(#REF!/#REF!)-1</f>
        <v>#REF!</v>
      </c>
      <c r="L28" s="44" t="e">
        <f>(#REF!/#REF!)-1</f>
        <v>#REF!</v>
      </c>
      <c r="M28" s="44" t="e">
        <f>(#REF!/#REF!)-1</f>
        <v>#REF!</v>
      </c>
      <c r="N28" s="44" t="e">
        <f>(#REF!/#REF!)-1</f>
        <v>#REF!</v>
      </c>
      <c r="O28" s="44" t="e">
        <f>(#REF!/#REF!)-1</f>
        <v>#REF!</v>
      </c>
      <c r="P28" s="44" t="e">
        <f>(#REF!/#REF!)-1</f>
        <v>#REF!</v>
      </c>
      <c r="Q28" s="44" t="e">
        <f>(#REF!/#REF!)-1</f>
        <v>#REF!</v>
      </c>
      <c r="R28" s="44" t="e">
        <f>(#REF!/#REF!)-1</f>
        <v>#REF!</v>
      </c>
      <c r="S28" s="44" t="e">
        <f>(#REF!/#REF!)-1</f>
        <v>#REF!</v>
      </c>
      <c r="T28" s="44" t="e">
        <f>(#REF!/#REF!)-1</f>
        <v>#REF!</v>
      </c>
      <c r="U28" s="45"/>
      <c r="V28" s="45"/>
    </row>
    <row r="29" spans="2:22">
      <c r="B29" s="34" t="s">
        <v>33</v>
      </c>
      <c r="C29" s="44" t="e">
        <f>(#REF!/#REF!)-1</f>
        <v>#REF!</v>
      </c>
      <c r="D29" s="44" t="e">
        <f>(#REF!/#REF!)-1</f>
        <v>#REF!</v>
      </c>
      <c r="E29" s="44" t="e">
        <f>(#REF!/#REF!)-1</f>
        <v>#REF!</v>
      </c>
      <c r="F29" s="44" t="e">
        <f>(#REF!/#REF!)-1</f>
        <v>#REF!</v>
      </c>
      <c r="G29" s="44" t="e">
        <f>(#REF!/#REF!)-1</f>
        <v>#REF!</v>
      </c>
      <c r="H29" s="44" t="e">
        <f>(#REF!/#REF!)-1</f>
        <v>#REF!</v>
      </c>
      <c r="I29" s="44" t="e">
        <f>(#REF!/#REF!)-1</f>
        <v>#REF!</v>
      </c>
      <c r="J29" s="44" t="e">
        <f>(#REF!/#REF!)-1</f>
        <v>#REF!</v>
      </c>
      <c r="K29" s="44" t="e">
        <f>(#REF!/#REF!)-1</f>
        <v>#REF!</v>
      </c>
      <c r="L29" s="44" t="e">
        <f>(#REF!/#REF!)-1</f>
        <v>#REF!</v>
      </c>
      <c r="M29" s="44" t="e">
        <f>(#REF!/#REF!)-1</f>
        <v>#REF!</v>
      </c>
      <c r="N29" s="44" t="e">
        <f>(#REF!/#REF!)-1</f>
        <v>#REF!</v>
      </c>
      <c r="O29" s="44" t="e">
        <f>(#REF!/#REF!)-1</f>
        <v>#REF!</v>
      </c>
      <c r="P29" s="44" t="e">
        <f>(#REF!/#REF!)-1</f>
        <v>#REF!</v>
      </c>
      <c r="Q29" s="44" t="e">
        <f>(#REF!/#REF!)-1</f>
        <v>#REF!</v>
      </c>
      <c r="R29" s="44" t="e">
        <f>(#REF!/#REF!)-1</f>
        <v>#REF!</v>
      </c>
      <c r="S29" s="44" t="e">
        <f>(#REF!/#REF!)-1</f>
        <v>#REF!</v>
      </c>
      <c r="T29" s="44" t="e">
        <f>(#REF!/#REF!)-1</f>
        <v>#REF!</v>
      </c>
      <c r="U29" s="45"/>
      <c r="V29" s="45"/>
    </row>
    <row r="30" spans="2:22">
      <c r="B30" s="34" t="s">
        <v>34</v>
      </c>
      <c r="C30" s="44" t="e">
        <f>(#REF!/#REF!)-1</f>
        <v>#REF!</v>
      </c>
      <c r="D30" s="44" t="e">
        <f>(#REF!/#REF!)-1</f>
        <v>#REF!</v>
      </c>
      <c r="E30" s="44" t="e">
        <f>(#REF!/#REF!)-1</f>
        <v>#REF!</v>
      </c>
      <c r="F30" s="44" t="e">
        <f>(#REF!/#REF!)-1</f>
        <v>#REF!</v>
      </c>
      <c r="G30" s="44" t="e">
        <f>(#REF!/#REF!)-1</f>
        <v>#REF!</v>
      </c>
      <c r="H30" s="44" t="e">
        <f>(#REF!/#REF!)-1</f>
        <v>#REF!</v>
      </c>
      <c r="I30" s="44" t="e">
        <f>(#REF!/#REF!)-1</f>
        <v>#REF!</v>
      </c>
      <c r="J30" s="44" t="e">
        <f>(#REF!/#REF!)-1</f>
        <v>#REF!</v>
      </c>
      <c r="K30" s="44" t="e">
        <f>(#REF!/#REF!)-1</f>
        <v>#REF!</v>
      </c>
      <c r="L30" s="44" t="e">
        <f>(#REF!/#REF!)-1</f>
        <v>#REF!</v>
      </c>
      <c r="M30" s="44" t="e">
        <f>(#REF!/#REF!)-1</f>
        <v>#REF!</v>
      </c>
      <c r="N30" s="44" t="e">
        <f>(#REF!/#REF!)-1</f>
        <v>#REF!</v>
      </c>
      <c r="O30" s="44" t="e">
        <f>(#REF!/#REF!)-1</f>
        <v>#REF!</v>
      </c>
      <c r="P30" s="44" t="e">
        <f>(#REF!/#REF!)-1</f>
        <v>#REF!</v>
      </c>
      <c r="Q30" s="44" t="e">
        <f>(#REF!/#REF!)-1</f>
        <v>#REF!</v>
      </c>
      <c r="R30" s="44" t="e">
        <f>(#REF!/#REF!)-1</f>
        <v>#REF!</v>
      </c>
      <c r="S30" s="44" t="e">
        <f>(#REF!/#REF!)-1</f>
        <v>#REF!</v>
      </c>
      <c r="T30" s="44" t="e">
        <f>(#REF!/#REF!)-1</f>
        <v>#REF!</v>
      </c>
      <c r="U30" s="45"/>
      <c r="V30" s="45"/>
    </row>
    <row r="31" spans="2:22">
      <c r="B31" s="34" t="s">
        <v>35</v>
      </c>
      <c r="C31" s="44" t="e">
        <f>(#REF!/#REF!)-1</f>
        <v>#REF!</v>
      </c>
      <c r="D31" s="44" t="e">
        <f>(#REF!/#REF!)-1</f>
        <v>#REF!</v>
      </c>
      <c r="E31" s="44" t="e">
        <f>(#REF!/#REF!)-1</f>
        <v>#REF!</v>
      </c>
      <c r="F31" s="44" t="e">
        <f>(#REF!/#REF!)-1</f>
        <v>#REF!</v>
      </c>
      <c r="G31" s="44" t="e">
        <f>(#REF!/#REF!)-1</f>
        <v>#REF!</v>
      </c>
      <c r="H31" s="44" t="e">
        <f>(#REF!/#REF!)-1</f>
        <v>#REF!</v>
      </c>
      <c r="I31" s="44" t="e">
        <f>(#REF!/#REF!)-1</f>
        <v>#REF!</v>
      </c>
      <c r="J31" s="44" t="e">
        <f>(#REF!/#REF!)-1</f>
        <v>#REF!</v>
      </c>
      <c r="K31" s="44" t="e">
        <f>(#REF!/#REF!)-1</f>
        <v>#REF!</v>
      </c>
      <c r="L31" s="44" t="e">
        <f>(#REF!/#REF!)-1</f>
        <v>#REF!</v>
      </c>
      <c r="M31" s="44" t="e">
        <f>(#REF!/#REF!)-1</f>
        <v>#REF!</v>
      </c>
      <c r="N31" s="44" t="e">
        <f>(#REF!/#REF!)-1</f>
        <v>#REF!</v>
      </c>
      <c r="O31" s="44" t="e">
        <f>(#REF!/#REF!)-1</f>
        <v>#REF!</v>
      </c>
      <c r="P31" s="44" t="e">
        <f>(#REF!/#REF!)-1</f>
        <v>#REF!</v>
      </c>
      <c r="Q31" s="44" t="e">
        <f>(#REF!/#REF!)-1</f>
        <v>#REF!</v>
      </c>
      <c r="R31" s="44" t="e">
        <f>(#REF!/#REF!)-1</f>
        <v>#REF!</v>
      </c>
      <c r="S31" s="44" t="e">
        <f>(#REF!/#REF!)-1</f>
        <v>#REF!</v>
      </c>
      <c r="T31" s="44" t="e">
        <f>(#REF!/#REF!)-1</f>
        <v>#REF!</v>
      </c>
      <c r="U31" s="45"/>
      <c r="V31" s="45"/>
    </row>
    <row r="32" spans="2:22">
      <c r="B32" s="34" t="s">
        <v>36</v>
      </c>
      <c r="C32" s="44" t="e">
        <f>(#REF!/#REF!)-1</f>
        <v>#REF!</v>
      </c>
      <c r="D32" s="44" t="e">
        <f>(#REF!/#REF!)-1</f>
        <v>#REF!</v>
      </c>
      <c r="E32" s="44" t="e">
        <f>(#REF!/#REF!)-1</f>
        <v>#REF!</v>
      </c>
      <c r="F32" s="44" t="e">
        <f>(#REF!/#REF!)-1</f>
        <v>#REF!</v>
      </c>
      <c r="G32" s="44" t="e">
        <f>(#REF!/#REF!)-1</f>
        <v>#REF!</v>
      </c>
      <c r="H32" s="44" t="e">
        <f>(#REF!/#REF!)-1</f>
        <v>#REF!</v>
      </c>
      <c r="I32" s="44" t="e">
        <f>(#REF!/#REF!)-1</f>
        <v>#REF!</v>
      </c>
      <c r="J32" s="44" t="e">
        <f>(#REF!/#REF!)-1</f>
        <v>#REF!</v>
      </c>
      <c r="K32" s="44" t="e">
        <f>(#REF!/#REF!)-1</f>
        <v>#REF!</v>
      </c>
      <c r="L32" s="44" t="e">
        <f>(#REF!/#REF!)-1</f>
        <v>#REF!</v>
      </c>
      <c r="M32" s="44" t="e">
        <f>(#REF!/#REF!)-1</f>
        <v>#REF!</v>
      </c>
      <c r="N32" s="44" t="e">
        <f>(#REF!/#REF!)-1</f>
        <v>#REF!</v>
      </c>
      <c r="O32" s="44" t="e">
        <f>(#REF!/#REF!)-1</f>
        <v>#REF!</v>
      </c>
      <c r="P32" s="44" t="e">
        <f>(#REF!/#REF!)-1</f>
        <v>#REF!</v>
      </c>
      <c r="Q32" s="44" t="e">
        <f>(#REF!/#REF!)-1</f>
        <v>#REF!</v>
      </c>
      <c r="R32" s="44" t="e">
        <f>(#REF!/#REF!)-1</f>
        <v>#REF!</v>
      </c>
      <c r="S32" s="44" t="e">
        <f>(#REF!/#REF!)-1</f>
        <v>#REF!</v>
      </c>
      <c r="T32" s="44" t="e">
        <f>(#REF!/#REF!)-1</f>
        <v>#REF!</v>
      </c>
      <c r="U32" s="45"/>
      <c r="V32" s="45"/>
    </row>
    <row r="33" spans="2:22">
      <c r="B33" s="34" t="s">
        <v>45</v>
      </c>
      <c r="C33" s="44" t="e">
        <f>(#REF!/#REF!)-1</f>
        <v>#REF!</v>
      </c>
      <c r="D33" s="44" t="e">
        <f>(#REF!/#REF!)-1</f>
        <v>#REF!</v>
      </c>
      <c r="E33" s="44" t="e">
        <f>(#REF!/#REF!)-1</f>
        <v>#REF!</v>
      </c>
      <c r="F33" s="44" t="e">
        <f>(#REF!/#REF!)-1</f>
        <v>#REF!</v>
      </c>
      <c r="G33" s="44" t="e">
        <f>(#REF!/#REF!)-1</f>
        <v>#REF!</v>
      </c>
      <c r="H33" s="44" t="e">
        <f>(#REF!/#REF!)-1</f>
        <v>#REF!</v>
      </c>
      <c r="I33" s="44" t="e">
        <f>(#REF!/#REF!)-1</f>
        <v>#REF!</v>
      </c>
      <c r="J33" s="44" t="e">
        <f>(#REF!/#REF!)-1</f>
        <v>#REF!</v>
      </c>
      <c r="K33" s="44" t="e">
        <f>(#REF!/#REF!)-1</f>
        <v>#REF!</v>
      </c>
      <c r="L33" s="44" t="e">
        <f>(#REF!/#REF!)-1</f>
        <v>#REF!</v>
      </c>
      <c r="M33" s="44" t="e">
        <f>(#REF!/#REF!)-1</f>
        <v>#REF!</v>
      </c>
      <c r="N33" s="44" t="e">
        <f>(#REF!/#REF!)-1</f>
        <v>#REF!</v>
      </c>
      <c r="O33" s="44" t="e">
        <f>(#REF!/#REF!)-1</f>
        <v>#REF!</v>
      </c>
      <c r="P33" s="44" t="e">
        <f>(#REF!/#REF!)-1</f>
        <v>#REF!</v>
      </c>
      <c r="Q33" s="44" t="e">
        <f>(#REF!/#REF!)-1</f>
        <v>#REF!</v>
      </c>
      <c r="R33" s="44" t="e">
        <f>(#REF!/#REF!)-1</f>
        <v>#REF!</v>
      </c>
      <c r="S33" s="44" t="e">
        <f>(#REF!/#REF!)-1</f>
        <v>#REF!</v>
      </c>
      <c r="T33" s="44" t="e">
        <f>(#REF!/#REF!)-1</f>
        <v>#REF!</v>
      </c>
      <c r="U33" s="45"/>
      <c r="V33" s="45"/>
    </row>
    <row r="34" spans="2:22">
      <c r="B34" s="34" t="s">
        <v>46</v>
      </c>
      <c r="C34" s="44" t="e">
        <f>(#REF!/#REF!)-1</f>
        <v>#REF!</v>
      </c>
      <c r="D34" s="44" t="e">
        <f>(#REF!/#REF!)-1</f>
        <v>#REF!</v>
      </c>
      <c r="E34" s="44" t="e">
        <f>(#REF!/#REF!)-1</f>
        <v>#REF!</v>
      </c>
      <c r="F34" s="44" t="e">
        <f>(#REF!/#REF!)-1</f>
        <v>#REF!</v>
      </c>
      <c r="G34" s="44" t="e">
        <f>(#REF!/#REF!)-1</f>
        <v>#REF!</v>
      </c>
      <c r="H34" s="44" t="e">
        <f>(#REF!/#REF!)-1</f>
        <v>#REF!</v>
      </c>
      <c r="I34" s="44" t="e">
        <f>(#REF!/#REF!)-1</f>
        <v>#REF!</v>
      </c>
      <c r="J34" s="44" t="e">
        <f>(#REF!/#REF!)-1</f>
        <v>#REF!</v>
      </c>
      <c r="K34" s="44" t="e">
        <f>(#REF!/#REF!)-1</f>
        <v>#REF!</v>
      </c>
      <c r="L34" s="44" t="e">
        <f>(#REF!/#REF!)-1</f>
        <v>#REF!</v>
      </c>
      <c r="M34" s="44" t="e">
        <f>(#REF!/#REF!)-1</f>
        <v>#REF!</v>
      </c>
      <c r="N34" s="44" t="e">
        <f>(#REF!/#REF!)-1</f>
        <v>#REF!</v>
      </c>
      <c r="O34" s="44" t="e">
        <f>(#REF!/#REF!)-1</f>
        <v>#REF!</v>
      </c>
      <c r="P34" s="44" t="e">
        <f>(#REF!/#REF!)-1</f>
        <v>#REF!</v>
      </c>
      <c r="Q34" s="44" t="e">
        <f>(#REF!/#REF!)-1</f>
        <v>#REF!</v>
      </c>
      <c r="R34" s="44" t="e">
        <f>(#REF!/#REF!)-1</f>
        <v>#REF!</v>
      </c>
      <c r="S34" s="44" t="e">
        <f>(#REF!/#REF!)-1</f>
        <v>#REF!</v>
      </c>
      <c r="T34" s="44" t="e">
        <f>(#REF!/#REF!)-1</f>
        <v>#REF!</v>
      </c>
      <c r="U34" s="45"/>
      <c r="V34" s="45"/>
    </row>
    <row r="35" spans="2:22">
      <c r="B35" s="34" t="s">
        <v>37</v>
      </c>
      <c r="C35" s="44" t="e">
        <f>(#REF!/#REF!)-1</f>
        <v>#REF!</v>
      </c>
      <c r="D35" s="44" t="e">
        <f>(#REF!/#REF!)-1</f>
        <v>#REF!</v>
      </c>
      <c r="E35" s="44" t="e">
        <f>(#REF!/#REF!)-1</f>
        <v>#REF!</v>
      </c>
      <c r="F35" s="44" t="e">
        <f>(#REF!/#REF!)-1</f>
        <v>#REF!</v>
      </c>
      <c r="G35" s="44" t="e">
        <f>(#REF!/#REF!)-1</f>
        <v>#REF!</v>
      </c>
      <c r="H35" s="44" t="e">
        <f>(#REF!/#REF!)-1</f>
        <v>#REF!</v>
      </c>
      <c r="I35" s="44" t="e">
        <f>(#REF!/#REF!)-1</f>
        <v>#REF!</v>
      </c>
      <c r="J35" s="44" t="e">
        <f>(#REF!/#REF!)-1</f>
        <v>#REF!</v>
      </c>
      <c r="K35" s="44" t="e">
        <f>(#REF!/#REF!)-1</f>
        <v>#REF!</v>
      </c>
      <c r="L35" s="44" t="e">
        <f>(#REF!/#REF!)-1</f>
        <v>#REF!</v>
      </c>
      <c r="M35" s="44" t="e">
        <f>(#REF!/#REF!)-1</f>
        <v>#REF!</v>
      </c>
      <c r="N35" s="44" t="e">
        <f>(#REF!/#REF!)-1</f>
        <v>#REF!</v>
      </c>
      <c r="O35" s="44" t="e">
        <f>(#REF!/#REF!)-1</f>
        <v>#REF!</v>
      </c>
      <c r="P35" s="44" t="e">
        <f>(#REF!/#REF!)-1</f>
        <v>#REF!</v>
      </c>
      <c r="Q35" s="44" t="e">
        <f>(#REF!/#REF!)-1</f>
        <v>#REF!</v>
      </c>
      <c r="R35" s="44" t="e">
        <f>(#REF!/#REF!)-1</f>
        <v>#REF!</v>
      </c>
      <c r="S35" s="44" t="e">
        <f>(#REF!/#REF!)-1</f>
        <v>#REF!</v>
      </c>
      <c r="T35" s="44" t="e">
        <f>(#REF!/#REF!)-1</f>
        <v>#REF!</v>
      </c>
      <c r="U35" s="45"/>
      <c r="V35" s="45"/>
    </row>
    <row r="36" spans="2:22">
      <c r="B36" s="34" t="s">
        <v>47</v>
      </c>
      <c r="C36" s="44" t="e">
        <f>(#REF!/#REF!)-1</f>
        <v>#REF!</v>
      </c>
      <c r="D36" s="44" t="e">
        <f>(#REF!/#REF!)-1</f>
        <v>#REF!</v>
      </c>
      <c r="E36" s="44" t="e">
        <f>(#REF!/#REF!)-1</f>
        <v>#REF!</v>
      </c>
      <c r="F36" s="44" t="e">
        <f>(#REF!/#REF!)-1</f>
        <v>#REF!</v>
      </c>
      <c r="G36" s="44" t="e">
        <f>(#REF!/#REF!)-1</f>
        <v>#REF!</v>
      </c>
      <c r="H36" s="44" t="e">
        <f>(#REF!/#REF!)-1</f>
        <v>#REF!</v>
      </c>
      <c r="I36" s="44" t="e">
        <f>(#REF!/#REF!)-1</f>
        <v>#REF!</v>
      </c>
      <c r="J36" s="44" t="e">
        <f>(#REF!/#REF!)-1</f>
        <v>#REF!</v>
      </c>
      <c r="K36" s="44" t="e">
        <f>(#REF!/#REF!)-1</f>
        <v>#REF!</v>
      </c>
      <c r="L36" s="44" t="e">
        <f>(#REF!/#REF!)-1</f>
        <v>#REF!</v>
      </c>
      <c r="M36" s="44" t="e">
        <f>(#REF!/#REF!)-1</f>
        <v>#REF!</v>
      </c>
      <c r="N36" s="44" t="e">
        <f>(#REF!/#REF!)-1</f>
        <v>#REF!</v>
      </c>
      <c r="O36" s="44" t="e">
        <f>(#REF!/#REF!)-1</f>
        <v>#REF!</v>
      </c>
      <c r="P36" s="44" t="e">
        <f>(#REF!/#REF!)-1</f>
        <v>#REF!</v>
      </c>
      <c r="Q36" s="44" t="e">
        <f>(#REF!/#REF!)-1</f>
        <v>#REF!</v>
      </c>
      <c r="R36" s="44" t="e">
        <f>(#REF!/#REF!)-1</f>
        <v>#REF!</v>
      </c>
      <c r="S36" s="44" t="e">
        <f>(#REF!/#REF!)-1</f>
        <v>#REF!</v>
      </c>
      <c r="T36" s="44" t="e">
        <f>(#REF!/#REF!)-1</f>
        <v>#REF!</v>
      </c>
      <c r="U36" s="45"/>
      <c r="V36" s="45"/>
    </row>
    <row r="37" spans="2:22">
      <c r="B37" s="34" t="s">
        <v>38</v>
      </c>
      <c r="C37" s="44" t="e">
        <f>(#REF!/#REF!)-1</f>
        <v>#REF!</v>
      </c>
      <c r="D37" s="44" t="e">
        <f>(#REF!/#REF!)-1</f>
        <v>#REF!</v>
      </c>
      <c r="E37" s="44" t="e">
        <f>(#REF!/#REF!)-1</f>
        <v>#REF!</v>
      </c>
      <c r="F37" s="44" t="e">
        <f>(#REF!/#REF!)-1</f>
        <v>#REF!</v>
      </c>
      <c r="G37" s="44" t="e">
        <f>(#REF!/#REF!)-1</f>
        <v>#REF!</v>
      </c>
      <c r="H37" s="44" t="e">
        <f>(#REF!/#REF!)-1</f>
        <v>#REF!</v>
      </c>
      <c r="I37" s="44" t="e">
        <f>(#REF!/#REF!)-1</f>
        <v>#REF!</v>
      </c>
      <c r="J37" s="44" t="e">
        <f>(#REF!/#REF!)-1</f>
        <v>#REF!</v>
      </c>
      <c r="K37" s="44" t="e">
        <f>(#REF!/#REF!)-1</f>
        <v>#REF!</v>
      </c>
      <c r="L37" s="44" t="e">
        <f>(#REF!/#REF!)-1</f>
        <v>#REF!</v>
      </c>
      <c r="M37" s="44" t="e">
        <f>(#REF!/#REF!)-1</f>
        <v>#REF!</v>
      </c>
      <c r="N37" s="44" t="e">
        <f>(#REF!/#REF!)-1</f>
        <v>#REF!</v>
      </c>
      <c r="O37" s="44" t="e">
        <f>(#REF!/#REF!)-1</f>
        <v>#REF!</v>
      </c>
      <c r="P37" s="44" t="e">
        <f>(#REF!/#REF!)-1</f>
        <v>#REF!</v>
      </c>
      <c r="Q37" s="44" t="e">
        <f>(#REF!/#REF!)-1</f>
        <v>#REF!</v>
      </c>
      <c r="R37" s="44" t="e">
        <f>(#REF!/#REF!)-1</f>
        <v>#REF!</v>
      </c>
      <c r="S37" s="44" t="e">
        <f>(#REF!/#REF!)-1</f>
        <v>#REF!</v>
      </c>
      <c r="T37" s="44" t="e">
        <f>(#REF!/#REF!)-1</f>
        <v>#REF!</v>
      </c>
      <c r="U37" s="45"/>
      <c r="V37" s="45"/>
    </row>
    <row r="38" spans="2:22">
      <c r="B38" s="34" t="s">
        <v>136</v>
      </c>
      <c r="C38" s="44" t="e">
        <f>(#REF!/#REF!)-1</f>
        <v>#REF!</v>
      </c>
      <c r="D38" s="44" t="e">
        <f>(#REF!/#REF!)-1</f>
        <v>#REF!</v>
      </c>
      <c r="E38" s="44" t="e">
        <f>(#REF!/#REF!)-1</f>
        <v>#REF!</v>
      </c>
      <c r="F38" s="44" t="e">
        <f>(#REF!/#REF!)-1</f>
        <v>#REF!</v>
      </c>
      <c r="G38" s="44" t="e">
        <f>(#REF!/#REF!)-1</f>
        <v>#REF!</v>
      </c>
      <c r="H38" s="44" t="e">
        <f>(#REF!/#REF!)-1</f>
        <v>#REF!</v>
      </c>
      <c r="I38" s="44" t="e">
        <f>(#REF!/#REF!)-1</f>
        <v>#REF!</v>
      </c>
      <c r="J38" s="44" t="e">
        <f>(#REF!/#REF!)-1</f>
        <v>#REF!</v>
      </c>
      <c r="K38" s="44" t="e">
        <f>(#REF!/#REF!)-1</f>
        <v>#REF!</v>
      </c>
      <c r="L38" s="44" t="e">
        <f>(#REF!/#REF!)-1</f>
        <v>#REF!</v>
      </c>
      <c r="M38" s="44" t="e">
        <f>(#REF!/#REF!)-1</f>
        <v>#REF!</v>
      </c>
      <c r="N38" s="44" t="e">
        <f>(#REF!/#REF!)-1</f>
        <v>#REF!</v>
      </c>
      <c r="O38" s="44" t="e">
        <f>(#REF!/#REF!)-1</f>
        <v>#REF!</v>
      </c>
      <c r="P38" s="44" t="e">
        <f>(#REF!/#REF!)-1</f>
        <v>#REF!</v>
      </c>
      <c r="Q38" s="44" t="e">
        <f>(#REF!/#REF!)-1</f>
        <v>#REF!</v>
      </c>
      <c r="R38" s="44" t="e">
        <f>(#REF!/#REF!)-1</f>
        <v>#REF!</v>
      </c>
      <c r="S38" s="44" t="e">
        <f>(#REF!/#REF!)-1</f>
        <v>#REF!</v>
      </c>
      <c r="T38" s="44" t="e">
        <f>(#REF!/#REF!)-1</f>
        <v>#REF!</v>
      </c>
      <c r="U38" s="45"/>
      <c r="V38" s="45"/>
    </row>
  </sheetData>
  <mergeCells count="6">
    <mergeCell ref="S5:V5"/>
    <mergeCell ref="B5:B6"/>
    <mergeCell ref="C5:F5"/>
    <mergeCell ref="G5:J5"/>
    <mergeCell ref="K5:N5"/>
    <mergeCell ref="O5:R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Estado Derech_Viejo</vt:lpstr>
      <vt:lpstr>calificaciones</vt:lpstr>
      <vt:lpstr>SEMAFORO</vt:lpstr>
      <vt:lpstr>ITAEE original</vt:lpstr>
      <vt:lpstr>Crecimiento Económico original</vt:lpstr>
      <vt:lpstr>Empleo</vt:lpstr>
      <vt:lpstr>Empleos Promedio Trimestre</vt:lpstr>
      <vt:lpstr>Generación de Empleos</vt:lpstr>
      <vt:lpstr>Crecimiento Productividad</vt:lpstr>
      <vt:lpstr>PobrezaLaboral ITLP</vt:lpstr>
      <vt:lpstr>Cifras Estado Derecho_Viejo</vt:lpstr>
      <vt:lpstr>Informalidad</vt:lpstr>
    </vt:vector>
  </TitlesOfParts>
  <Company>Instituto Nacional de Información Estadística y Geográfica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Consulta generada del Banco de Información Económica</dc:title>
  <dc:subject>Banco de Información Económica</dc:subject>
  <dc:creator>INEGI</dc:creator>
  <dc:description>Este archivo fue generado en la fecha(del servidor de aplicaciones): 4/11/2014 12:22:15 PM</dc:description>
  <cp:lastModifiedBy>Paulina Agudelo</cp:lastModifiedBy>
  <dcterms:created xsi:type="dcterms:W3CDTF">2014-04-11T19:08:20Z</dcterms:created>
  <dcterms:modified xsi:type="dcterms:W3CDTF">2021-02-15T13:24:44Z</dcterms:modified>
</cp:coreProperties>
</file>